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990" windowWidth="20520" windowHeight="4035" tabRatio="799"/>
  </bookViews>
  <sheets>
    <sheet name="WS目次" sheetId="1" r:id="rId1"/>
    <sheet name="利用上の注意" sheetId="7" r:id="rId2"/>
    <sheet name="最終需要額" sheetId="8" r:id="rId3"/>
    <sheet name="経済効果集計(39部門)" sheetId="11" r:id="rId4"/>
    <sheet name="投入分析表" sheetId="9" r:id="rId5"/>
    <sheet name="経済波及効果WS" sheetId="10" r:id="rId6"/>
    <sheet name="分析係数表" sheetId="5" r:id="rId7"/>
    <sheet name="取引基本表" sheetId="2" r:id="rId8"/>
    <sheet name="投入係数表 " sheetId="3" r:id="rId9"/>
    <sheet name="逆行列係数表" sheetId="4" r:id="rId10"/>
    <sheet name="雇用表" sheetId="12" r:id="rId11"/>
  </sheets>
  <externalReferences>
    <externalReference r:id="rId12"/>
  </externalReferences>
  <definedNames>
    <definedName name="_Fill" hidden="1">[1]局移出入取扱!#REF!</definedName>
    <definedName name="_Order1" hidden="1">255</definedName>
    <definedName name="_xlnm.Print_Titles" localSheetId="5">経済波及効果WS!$C:$C</definedName>
  </definedNames>
  <calcPr calcId="145621"/>
</workbook>
</file>

<file path=xl/calcChain.xml><?xml version="1.0" encoding="utf-8"?>
<calcChain xmlns="http://schemas.openxmlformats.org/spreadsheetml/2006/main">
  <c r="N79" i="5" l="1"/>
  <c r="N80" i="5"/>
  <c r="D190" i="9" l="1"/>
  <c r="E190" i="9"/>
  <c r="F190" i="9"/>
  <c r="G190"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R190" i="9"/>
  <c r="AS190" i="9"/>
  <c r="AT190" i="9"/>
  <c r="AU190" i="9"/>
  <c r="AV190" i="9"/>
  <c r="AW190" i="9"/>
  <c r="AX190" i="9"/>
  <c r="AY190" i="9"/>
  <c r="AZ190" i="9"/>
  <c r="BA190" i="9"/>
  <c r="BB190" i="9"/>
  <c r="BC190" i="9"/>
  <c r="BD190" i="9"/>
  <c r="BE190" i="9"/>
  <c r="BF190" i="9"/>
  <c r="BG190" i="9"/>
  <c r="BH190" i="9"/>
  <c r="BI190" i="9"/>
  <c r="BJ190" i="9"/>
  <c r="BK190" i="9"/>
  <c r="BL190" i="9"/>
  <c r="BM190" i="9"/>
  <c r="BN190" i="9"/>
  <c r="BO190" i="9"/>
  <c r="BP190" i="9"/>
  <c r="BQ190" i="9"/>
  <c r="BR190" i="9"/>
  <c r="BS190" i="9"/>
  <c r="BT190" i="9"/>
  <c r="BU190" i="9"/>
  <c r="BV190" i="9"/>
  <c r="BW190" i="9"/>
  <c r="BX190" i="9"/>
  <c r="BY190" i="9"/>
  <c r="BZ190" i="9"/>
  <c r="CA190" i="9"/>
  <c r="CB190" i="9"/>
  <c r="CC190" i="9"/>
  <c r="CD190" i="9"/>
  <c r="CE190" i="9"/>
  <c r="CF190" i="9"/>
  <c r="CG190" i="9"/>
  <c r="CH190" i="9"/>
  <c r="CI190" i="9"/>
  <c r="CJ190" i="9"/>
  <c r="CK190" i="9"/>
  <c r="CL190" i="9"/>
  <c r="CM190" i="9"/>
  <c r="CN190" i="9"/>
  <c r="CO190" i="9"/>
  <c r="CP190" i="9"/>
  <c r="CQ190" i="9"/>
  <c r="CR190" i="9"/>
  <c r="CS190" i="9"/>
  <c r="CT190" i="9"/>
  <c r="CU190" i="9"/>
  <c r="CV190" i="9"/>
  <c r="CW190" i="9"/>
  <c r="CX190" i="9"/>
  <c r="CY190" i="9"/>
  <c r="CZ190" i="9"/>
  <c r="DA190" i="9"/>
  <c r="DB190" i="9"/>
  <c r="DC190" i="9"/>
  <c r="DD190" i="9"/>
  <c r="DE190" i="9"/>
  <c r="DF190" i="9"/>
  <c r="DG190" i="9"/>
  <c r="DH190" i="9"/>
  <c r="DI190" i="9"/>
  <c r="DJ190" i="9"/>
  <c r="DK190" i="9"/>
  <c r="DL190" i="9"/>
  <c r="DM190" i="9"/>
  <c r="DN190" i="9"/>
  <c r="DO190" i="9"/>
  <c r="DP190" i="9"/>
  <c r="DQ190" i="9"/>
  <c r="DR190" i="9"/>
  <c r="DS190" i="9"/>
  <c r="DT190" i="9"/>
  <c r="DU190" i="9"/>
  <c r="DV190" i="9"/>
  <c r="DW190" i="9"/>
  <c r="DX190" i="9"/>
  <c r="DY190" i="9"/>
  <c r="DZ190" i="9"/>
  <c r="EA190" i="9"/>
  <c r="EB190" i="9"/>
  <c r="EC190" i="9"/>
  <c r="ED190" i="9"/>
  <c r="EE190" i="9"/>
  <c r="EF190" i="9"/>
  <c r="EG190" i="9"/>
  <c r="EH190" i="9"/>
  <c r="EI190" i="9"/>
  <c r="EJ190" i="9"/>
  <c r="EK190" i="9"/>
  <c r="EL190" i="9"/>
  <c r="EM190" i="9"/>
  <c r="EN190" i="9"/>
  <c r="EO190" i="9"/>
  <c r="EP190" i="9"/>
  <c r="EQ190" i="9"/>
  <c r="ER190" i="9"/>
  <c r="ES190" i="9"/>
  <c r="ET190" i="9"/>
  <c r="EU190" i="9"/>
  <c r="EV190" i="9"/>
  <c r="EW190" i="9"/>
  <c r="EX190" i="9"/>
  <c r="EY190" i="9"/>
  <c r="EZ190" i="9"/>
  <c r="FA190" i="9"/>
  <c r="FB190" i="9"/>
  <c r="FC190" i="9"/>
  <c r="FD190" i="9"/>
  <c r="FE190" i="9"/>
  <c r="FF190" i="9"/>
  <c r="FG190" i="9"/>
  <c r="FH190" i="9"/>
  <c r="FI190" i="9"/>
  <c r="FJ190" i="9"/>
  <c r="FK190" i="9"/>
  <c r="FL190" i="9"/>
  <c r="FM190" i="9"/>
  <c r="FN190" i="9"/>
  <c r="FO190" i="9"/>
  <c r="FP190" i="9"/>
  <c r="FQ190" i="9"/>
  <c r="FR190" i="9"/>
  <c r="FS190" i="9"/>
  <c r="FT190" i="9"/>
  <c r="FU190" i="9"/>
  <c r="FV190" i="9"/>
  <c r="FW190" i="9"/>
  <c r="FX190" i="9"/>
  <c r="FY190" i="9"/>
  <c r="FZ190" i="9"/>
  <c r="GA190" i="9"/>
  <c r="GB190" i="9"/>
  <c r="GC190" i="9"/>
  <c r="GD190" i="9"/>
  <c r="GE190" i="9"/>
  <c r="C190" i="9"/>
  <c r="C4" i="9" a="1"/>
  <c r="D4" i="9" s="1"/>
  <c r="F4" i="9"/>
  <c r="J4" i="9"/>
  <c r="N4" i="9"/>
  <c r="R4" i="9"/>
  <c r="V4" i="9"/>
  <c r="Z4" i="9"/>
  <c r="AD4" i="9"/>
  <c r="AH4" i="9"/>
  <c r="AL4" i="9"/>
  <c r="AP4" i="9"/>
  <c r="AT4" i="9"/>
  <c r="AX4" i="9"/>
  <c r="BB4" i="9"/>
  <c r="BF4" i="9"/>
  <c r="BJ4" i="9"/>
  <c r="BN4" i="9"/>
  <c r="BR4" i="9"/>
  <c r="BV4" i="9"/>
  <c r="BZ4" i="9"/>
  <c r="CD4" i="9"/>
  <c r="CH4" i="9"/>
  <c r="CL4" i="9"/>
  <c r="CP4" i="9"/>
  <c r="CT4" i="9"/>
  <c r="CX4" i="9"/>
  <c r="DB4" i="9"/>
  <c r="DF4" i="9"/>
  <c r="DJ4" i="9"/>
  <c r="DN4" i="9"/>
  <c r="DR4" i="9"/>
  <c r="DV4" i="9"/>
  <c r="DZ4" i="9"/>
  <c r="ED4" i="9"/>
  <c r="EH4" i="9"/>
  <c r="EL4" i="9"/>
  <c r="EP4" i="9"/>
  <c r="ET4" i="9"/>
  <c r="EX4" i="9"/>
  <c r="FB4" i="9"/>
  <c r="FF4" i="9"/>
  <c r="FJ4" i="9"/>
  <c r="FN4" i="9"/>
  <c r="FQ4" i="9"/>
  <c r="FS4" i="9"/>
  <c r="FU4" i="9"/>
  <c r="FW4" i="9"/>
  <c r="FY4" i="9"/>
  <c r="GA4" i="9"/>
  <c r="GC4" i="9"/>
  <c r="GE4" i="9"/>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8" i="5"/>
  <c r="AB8" i="5" a="1"/>
  <c r="AE8" i="5" s="1"/>
  <c r="AI8" i="5"/>
  <c r="AI9" i="5"/>
  <c r="AI10" i="5"/>
  <c r="AI11" i="5"/>
  <c r="AI12" i="5"/>
  <c r="AI13" i="5"/>
  <c r="AI14" i="5"/>
  <c r="AI15" i="5"/>
  <c r="AI16" i="5"/>
  <c r="AI17" i="5"/>
  <c r="AI18" i="5"/>
  <c r="AI19" i="5"/>
  <c r="AI20" i="5"/>
  <c r="AI21" i="5"/>
  <c r="AI22" i="5"/>
  <c r="AI23" i="5"/>
  <c r="AI24" i="5"/>
  <c r="AI25" i="5"/>
  <c r="AI26" i="5"/>
  <c r="AI27" i="5"/>
  <c r="AI28" i="5"/>
  <c r="AF29" i="5"/>
  <c r="AB30" i="5"/>
  <c r="AF30" i="5"/>
  <c r="AB31" i="5"/>
  <c r="AF31" i="5"/>
  <c r="AB32" i="5"/>
  <c r="AF32" i="5"/>
  <c r="AB33" i="5"/>
  <c r="AF33" i="5"/>
  <c r="AB34" i="5"/>
  <c r="AF34" i="5"/>
  <c r="AB35" i="5"/>
  <c r="AF35" i="5"/>
  <c r="AB36" i="5"/>
  <c r="AF36" i="5"/>
  <c r="AB37" i="5"/>
  <c r="AF37" i="5"/>
  <c r="AB38" i="5"/>
  <c r="AF38" i="5"/>
  <c r="AB39" i="5"/>
  <c r="AF39" i="5"/>
  <c r="AB40" i="5"/>
  <c r="AF40" i="5"/>
  <c r="AB41" i="5"/>
  <c r="AF41" i="5"/>
  <c r="AB42" i="5"/>
  <c r="AF42" i="5"/>
  <c r="AB43" i="5"/>
  <c r="AF43" i="5"/>
  <c r="AB44" i="5"/>
  <c r="AF44" i="5"/>
  <c r="AB45" i="5"/>
  <c r="AF45" i="5"/>
  <c r="AB46" i="5"/>
  <c r="AF46" i="5"/>
  <c r="AB47" i="5"/>
  <c r="AF47" i="5"/>
  <c r="AB48" i="5"/>
  <c r="AF48" i="5"/>
  <c r="AB49" i="5"/>
  <c r="AF49" i="5"/>
  <c r="AB50" i="5"/>
  <c r="AF50" i="5"/>
  <c r="AB51" i="5"/>
  <c r="AF51" i="5"/>
  <c r="AB52" i="5"/>
  <c r="AF52" i="5"/>
  <c r="AB53" i="5"/>
  <c r="AF53" i="5"/>
  <c r="AB54" i="5"/>
  <c r="AF54" i="5"/>
  <c r="AB55" i="5"/>
  <c r="AF55" i="5"/>
  <c r="AB56" i="5"/>
  <c r="AF56" i="5"/>
  <c r="AB57" i="5"/>
  <c r="AF57" i="5"/>
  <c r="AB58" i="5"/>
  <c r="AF58" i="5"/>
  <c r="AB59" i="5"/>
  <c r="AF59" i="5"/>
  <c r="AB60" i="5"/>
  <c r="AF60" i="5"/>
  <c r="AB61" i="5"/>
  <c r="AD61" i="5"/>
  <c r="AF61" i="5"/>
  <c r="AH61" i="5"/>
  <c r="AB62" i="5"/>
  <c r="AD62" i="5"/>
  <c r="AF62" i="5"/>
  <c r="AH62" i="5"/>
  <c r="AB63" i="5"/>
  <c r="AD63" i="5"/>
  <c r="AF63" i="5"/>
  <c r="AH63" i="5"/>
  <c r="AB64" i="5"/>
  <c r="AD64" i="5"/>
  <c r="AF64" i="5"/>
  <c r="AH64" i="5"/>
  <c r="AB65" i="5"/>
  <c r="AD65" i="5"/>
  <c r="AF65" i="5"/>
  <c r="AH65" i="5"/>
  <c r="AB66" i="5"/>
  <c r="AD66" i="5"/>
  <c r="AF66" i="5"/>
  <c r="AH66" i="5"/>
  <c r="AB67" i="5"/>
  <c r="AD67" i="5"/>
  <c r="AF67" i="5"/>
  <c r="AH67" i="5"/>
  <c r="AB68" i="5"/>
  <c r="AD68" i="5"/>
  <c r="AF68" i="5"/>
  <c r="AH68" i="5"/>
  <c r="AB69" i="5"/>
  <c r="AD69" i="5"/>
  <c r="AF69" i="5"/>
  <c r="AH69" i="5"/>
  <c r="AB70" i="5"/>
  <c r="AD70" i="5"/>
  <c r="AF70" i="5"/>
  <c r="AH70" i="5"/>
  <c r="AB71" i="5"/>
  <c r="AD71" i="5"/>
  <c r="AF71" i="5"/>
  <c r="AH71" i="5"/>
  <c r="AB72" i="5"/>
  <c r="AD72" i="5"/>
  <c r="AF72" i="5"/>
  <c r="AH72" i="5"/>
  <c r="AB73" i="5"/>
  <c r="AD73" i="5"/>
  <c r="AF73" i="5"/>
  <c r="AH73" i="5"/>
  <c r="AB74" i="5"/>
  <c r="AD74" i="5"/>
  <c r="AF74" i="5"/>
  <c r="AH74" i="5"/>
  <c r="AB75" i="5"/>
  <c r="AD75" i="5"/>
  <c r="AF75" i="5"/>
  <c r="AH75" i="5"/>
  <c r="AB76" i="5"/>
  <c r="AD76" i="5"/>
  <c r="AF76" i="5"/>
  <c r="AH76" i="5"/>
  <c r="AB77" i="5"/>
  <c r="AD77" i="5"/>
  <c r="AF77" i="5"/>
  <c r="AH77" i="5"/>
  <c r="AB78" i="5"/>
  <c r="AD78" i="5"/>
  <c r="AF78" i="5"/>
  <c r="AH78" i="5"/>
  <c r="AB79" i="5"/>
  <c r="AD79" i="5"/>
  <c r="AF79" i="5"/>
  <c r="AH79" i="5"/>
  <c r="AB80" i="5"/>
  <c r="AD80" i="5"/>
  <c r="AF80" i="5"/>
  <c r="AH80" i="5"/>
  <c r="AB81" i="5"/>
  <c r="AD81" i="5"/>
  <c r="AF81" i="5"/>
  <c r="AH81" i="5"/>
  <c r="AB82" i="5"/>
  <c r="AD82" i="5"/>
  <c r="AF82" i="5"/>
  <c r="AH82" i="5"/>
  <c r="AB83" i="5"/>
  <c r="AD83" i="5"/>
  <c r="AF83" i="5"/>
  <c r="AH83" i="5"/>
  <c r="AB84" i="5"/>
  <c r="AD84" i="5"/>
  <c r="AF84" i="5"/>
  <c r="AH84" i="5"/>
  <c r="AB85" i="5"/>
  <c r="AD85" i="5"/>
  <c r="AF85" i="5"/>
  <c r="AH85" i="5"/>
  <c r="AB86" i="5"/>
  <c r="AD86" i="5"/>
  <c r="AF86" i="5"/>
  <c r="AH86" i="5"/>
  <c r="AB87" i="5"/>
  <c r="AD87" i="5"/>
  <c r="AF87" i="5"/>
  <c r="AH87" i="5"/>
  <c r="AB88" i="5"/>
  <c r="AD88" i="5"/>
  <c r="AF88" i="5"/>
  <c r="AH88" i="5"/>
  <c r="AB89" i="5"/>
  <c r="AD89" i="5"/>
  <c r="AF89" i="5"/>
  <c r="AH89" i="5"/>
  <c r="AB90" i="5"/>
  <c r="AD90" i="5"/>
  <c r="AF90" i="5"/>
  <c r="AH90" i="5"/>
  <c r="AB91" i="5"/>
  <c r="AD91" i="5"/>
  <c r="AF91" i="5"/>
  <c r="AH91" i="5"/>
  <c r="AB92" i="5"/>
  <c r="AD92" i="5"/>
  <c r="AF92" i="5"/>
  <c r="AH92" i="5"/>
  <c r="AB93" i="5"/>
  <c r="AD93" i="5"/>
  <c r="AF93" i="5"/>
  <c r="AH93" i="5"/>
  <c r="AB94" i="5"/>
  <c r="AD94" i="5"/>
  <c r="AF94" i="5"/>
  <c r="AH94" i="5"/>
  <c r="AB95" i="5"/>
  <c r="AD95" i="5"/>
  <c r="AF95" i="5"/>
  <c r="AH95" i="5"/>
  <c r="AB96" i="5"/>
  <c r="AD96" i="5"/>
  <c r="AF96" i="5"/>
  <c r="AH96" i="5"/>
  <c r="AB97" i="5"/>
  <c r="AD97" i="5"/>
  <c r="AF97" i="5"/>
  <c r="AH97" i="5"/>
  <c r="AB98" i="5"/>
  <c r="AD98" i="5"/>
  <c r="AF98" i="5"/>
  <c r="AH98" i="5"/>
  <c r="AB99" i="5"/>
  <c r="AD99" i="5"/>
  <c r="AF99" i="5"/>
  <c r="AH99" i="5"/>
  <c r="AB100" i="5"/>
  <c r="AD100" i="5"/>
  <c r="AF100" i="5"/>
  <c r="AH100" i="5"/>
  <c r="AB101" i="5"/>
  <c r="AD101" i="5"/>
  <c r="AF101" i="5"/>
  <c r="AH101" i="5"/>
  <c r="AB102" i="5"/>
  <c r="AD102" i="5"/>
  <c r="AF102" i="5"/>
  <c r="AH102" i="5"/>
  <c r="AB103" i="5"/>
  <c r="AD103" i="5"/>
  <c r="AF103" i="5"/>
  <c r="AH103" i="5"/>
  <c r="AB104" i="5"/>
  <c r="AD104" i="5"/>
  <c r="AF104" i="5"/>
  <c r="AH104" i="5"/>
  <c r="AB105" i="5"/>
  <c r="AD105" i="5"/>
  <c r="AF105" i="5"/>
  <c r="AH105" i="5"/>
  <c r="AB106" i="5"/>
  <c r="AD106" i="5"/>
  <c r="AF106" i="5"/>
  <c r="AH106" i="5"/>
  <c r="AB107" i="5"/>
  <c r="AD107" i="5"/>
  <c r="AF107" i="5"/>
  <c r="AH107" i="5"/>
  <c r="AB108" i="5"/>
  <c r="AD108" i="5"/>
  <c r="AF108" i="5"/>
  <c r="AH108" i="5"/>
  <c r="AB109" i="5"/>
  <c r="AD109" i="5"/>
  <c r="AF109" i="5"/>
  <c r="AH109" i="5"/>
  <c r="AB110" i="5"/>
  <c r="AD110" i="5"/>
  <c r="AF110" i="5"/>
  <c r="AH110" i="5"/>
  <c r="AB111" i="5"/>
  <c r="AD111" i="5"/>
  <c r="AF111" i="5"/>
  <c r="AH111" i="5"/>
  <c r="AB112" i="5"/>
  <c r="AD112" i="5"/>
  <c r="AF112" i="5"/>
  <c r="AH112" i="5"/>
  <c r="AB113" i="5"/>
  <c r="AD113" i="5"/>
  <c r="AF113" i="5"/>
  <c r="AH113" i="5"/>
  <c r="AB114" i="5"/>
  <c r="AD114" i="5"/>
  <c r="AF114" i="5"/>
  <c r="AH114" i="5"/>
  <c r="AB115" i="5"/>
  <c r="AD115" i="5"/>
  <c r="AF115" i="5"/>
  <c r="AH115" i="5"/>
  <c r="AB116" i="5"/>
  <c r="AD116" i="5"/>
  <c r="AF116" i="5"/>
  <c r="AH116" i="5"/>
  <c r="AB117" i="5"/>
  <c r="AD117" i="5"/>
  <c r="AF117" i="5"/>
  <c r="AH117" i="5"/>
  <c r="AB118" i="5"/>
  <c r="AD118" i="5"/>
  <c r="AF118" i="5"/>
  <c r="AH118" i="5"/>
  <c r="AB119" i="5"/>
  <c r="AD119" i="5"/>
  <c r="AF119" i="5"/>
  <c r="AH119" i="5"/>
  <c r="AB120" i="5"/>
  <c r="AD120" i="5"/>
  <c r="AF120" i="5"/>
  <c r="AH120" i="5"/>
  <c r="AB121" i="5"/>
  <c r="AD121" i="5"/>
  <c r="AF121" i="5"/>
  <c r="AH121" i="5"/>
  <c r="AB122" i="5"/>
  <c r="AD122" i="5"/>
  <c r="AF122" i="5"/>
  <c r="AH122" i="5"/>
  <c r="AB123" i="5"/>
  <c r="AD123" i="5"/>
  <c r="AF123" i="5"/>
  <c r="AH123" i="5"/>
  <c r="AB124" i="5"/>
  <c r="AD124" i="5"/>
  <c r="AF124" i="5"/>
  <c r="AH124" i="5"/>
  <c r="AB125" i="5"/>
  <c r="AC125" i="5"/>
  <c r="AD125" i="5"/>
  <c r="AE125" i="5"/>
  <c r="AF125" i="5"/>
  <c r="AG125" i="5"/>
  <c r="AH125" i="5"/>
  <c r="AI125" i="5"/>
  <c r="AB126" i="5"/>
  <c r="AC126" i="5"/>
  <c r="AD126" i="5"/>
  <c r="AE126" i="5"/>
  <c r="AF126" i="5"/>
  <c r="AG126" i="5"/>
  <c r="AH126" i="5"/>
  <c r="AI126" i="5"/>
  <c r="AB127" i="5"/>
  <c r="AC127" i="5"/>
  <c r="AD127" i="5"/>
  <c r="AE127" i="5"/>
  <c r="AF127" i="5"/>
  <c r="AG127" i="5"/>
  <c r="AH127" i="5"/>
  <c r="AI127" i="5"/>
  <c r="AB128" i="5"/>
  <c r="AC128" i="5"/>
  <c r="AD128" i="5"/>
  <c r="AE128" i="5"/>
  <c r="AF128" i="5"/>
  <c r="AG128" i="5"/>
  <c r="AH128" i="5"/>
  <c r="AI128" i="5"/>
  <c r="AB129" i="5"/>
  <c r="AC129" i="5"/>
  <c r="AD129" i="5"/>
  <c r="AE129" i="5"/>
  <c r="AF129" i="5"/>
  <c r="AG129" i="5"/>
  <c r="AH129" i="5"/>
  <c r="AI129" i="5"/>
  <c r="AB130" i="5"/>
  <c r="AC130" i="5"/>
  <c r="AD130" i="5"/>
  <c r="AE130" i="5"/>
  <c r="AF130" i="5"/>
  <c r="AG130" i="5"/>
  <c r="AH130" i="5"/>
  <c r="AI130" i="5"/>
  <c r="AB131" i="5"/>
  <c r="AC131" i="5"/>
  <c r="AD131" i="5"/>
  <c r="AE131" i="5"/>
  <c r="AF131" i="5"/>
  <c r="AG131" i="5"/>
  <c r="AH131" i="5"/>
  <c r="AI131" i="5"/>
  <c r="AB132" i="5"/>
  <c r="AC132" i="5"/>
  <c r="AD132" i="5"/>
  <c r="AE132" i="5"/>
  <c r="AF132" i="5"/>
  <c r="AG132" i="5"/>
  <c r="AH132" i="5"/>
  <c r="AI132" i="5"/>
  <c r="AB133" i="5"/>
  <c r="AC133" i="5"/>
  <c r="AD133" i="5"/>
  <c r="AE133" i="5"/>
  <c r="AF133" i="5"/>
  <c r="AG133" i="5"/>
  <c r="AH133" i="5"/>
  <c r="AI133" i="5"/>
  <c r="AB134" i="5"/>
  <c r="AC134" i="5"/>
  <c r="AD134" i="5"/>
  <c r="AE134" i="5"/>
  <c r="AF134" i="5"/>
  <c r="AG134" i="5"/>
  <c r="AH134" i="5"/>
  <c r="AI134" i="5"/>
  <c r="AB135" i="5"/>
  <c r="AC135" i="5"/>
  <c r="AD135" i="5"/>
  <c r="AE135" i="5"/>
  <c r="AF135" i="5"/>
  <c r="AG135" i="5"/>
  <c r="AH135" i="5"/>
  <c r="AI135" i="5"/>
  <c r="AB136" i="5"/>
  <c r="AC136" i="5"/>
  <c r="AD136" i="5"/>
  <c r="AE136" i="5"/>
  <c r="AF136" i="5"/>
  <c r="AG136" i="5"/>
  <c r="AH136" i="5"/>
  <c r="AI136" i="5"/>
  <c r="AB137" i="5"/>
  <c r="AC137" i="5"/>
  <c r="AD137" i="5"/>
  <c r="AE137" i="5"/>
  <c r="AF137" i="5"/>
  <c r="AG137" i="5"/>
  <c r="AH137" i="5"/>
  <c r="AI137" i="5"/>
  <c r="AB138" i="5"/>
  <c r="AC138" i="5"/>
  <c r="AD138" i="5"/>
  <c r="AE138" i="5"/>
  <c r="AF138" i="5"/>
  <c r="AG138" i="5"/>
  <c r="AH138" i="5"/>
  <c r="AI138" i="5"/>
  <c r="AB139" i="5"/>
  <c r="AC139" i="5"/>
  <c r="AD139" i="5"/>
  <c r="AE139" i="5"/>
  <c r="AF139" i="5"/>
  <c r="AG139" i="5"/>
  <c r="AH139" i="5"/>
  <c r="AI139" i="5"/>
  <c r="AB140" i="5"/>
  <c r="AC140" i="5"/>
  <c r="AD140" i="5"/>
  <c r="AE140" i="5"/>
  <c r="AF140" i="5"/>
  <c r="AG140" i="5"/>
  <c r="AH140" i="5"/>
  <c r="AI140" i="5"/>
  <c r="AB141" i="5"/>
  <c r="AC141" i="5"/>
  <c r="AD141" i="5"/>
  <c r="AE141" i="5"/>
  <c r="AF141" i="5"/>
  <c r="AG141" i="5"/>
  <c r="AH141" i="5"/>
  <c r="AI141" i="5"/>
  <c r="AB142" i="5"/>
  <c r="AC142" i="5"/>
  <c r="AD142" i="5"/>
  <c r="AE142" i="5"/>
  <c r="AF142" i="5"/>
  <c r="AG142" i="5"/>
  <c r="AH142" i="5"/>
  <c r="AI142" i="5"/>
  <c r="AB143" i="5"/>
  <c r="AC143" i="5"/>
  <c r="AD143" i="5"/>
  <c r="AE143" i="5"/>
  <c r="AF143" i="5"/>
  <c r="AG143" i="5"/>
  <c r="AH143" i="5"/>
  <c r="AI143" i="5"/>
  <c r="AB144" i="5"/>
  <c r="AC144" i="5"/>
  <c r="AD144" i="5"/>
  <c r="AE144" i="5"/>
  <c r="AF144" i="5"/>
  <c r="AG144" i="5"/>
  <c r="AH144" i="5"/>
  <c r="AI144" i="5"/>
  <c r="AB145" i="5"/>
  <c r="AC145" i="5"/>
  <c r="AD145" i="5"/>
  <c r="AE145" i="5"/>
  <c r="AF145" i="5"/>
  <c r="AG145" i="5"/>
  <c r="AH145" i="5"/>
  <c r="AI145" i="5"/>
  <c r="AB146" i="5"/>
  <c r="AC146" i="5"/>
  <c r="AD146" i="5"/>
  <c r="AE146" i="5"/>
  <c r="AF146" i="5"/>
  <c r="AG146" i="5"/>
  <c r="AH146" i="5"/>
  <c r="AI146" i="5"/>
  <c r="AB147" i="5"/>
  <c r="AC147" i="5"/>
  <c r="AD147" i="5"/>
  <c r="AE147" i="5"/>
  <c r="AF147" i="5"/>
  <c r="AG147" i="5"/>
  <c r="AH147" i="5"/>
  <c r="AI147" i="5"/>
  <c r="AB148" i="5"/>
  <c r="AC148" i="5"/>
  <c r="AD148" i="5"/>
  <c r="AE148" i="5"/>
  <c r="AF148" i="5"/>
  <c r="AG148" i="5"/>
  <c r="AH148" i="5"/>
  <c r="AI148" i="5"/>
  <c r="AB149" i="5"/>
  <c r="AC149" i="5"/>
  <c r="AD149" i="5"/>
  <c r="AE149" i="5"/>
  <c r="AF149" i="5"/>
  <c r="AG149" i="5"/>
  <c r="AH149" i="5"/>
  <c r="AI149" i="5"/>
  <c r="AB150" i="5"/>
  <c r="AC150" i="5"/>
  <c r="AD150" i="5"/>
  <c r="AE150" i="5"/>
  <c r="AF150" i="5"/>
  <c r="AG150" i="5"/>
  <c r="AH150" i="5"/>
  <c r="AI150" i="5"/>
  <c r="AB151" i="5"/>
  <c r="AC151" i="5"/>
  <c r="AD151" i="5"/>
  <c r="AE151" i="5"/>
  <c r="AF151" i="5"/>
  <c r="AG151" i="5"/>
  <c r="AH151" i="5"/>
  <c r="AI151" i="5"/>
  <c r="AB152" i="5"/>
  <c r="AC152" i="5"/>
  <c r="AD152" i="5"/>
  <c r="AE152" i="5"/>
  <c r="AF152" i="5"/>
  <c r="AG152" i="5"/>
  <c r="AH152" i="5"/>
  <c r="AI152" i="5"/>
  <c r="AB153" i="5"/>
  <c r="AC153" i="5"/>
  <c r="AD153" i="5"/>
  <c r="AE153" i="5"/>
  <c r="AF153" i="5"/>
  <c r="AG153" i="5"/>
  <c r="AH153" i="5"/>
  <c r="AI153" i="5"/>
  <c r="AB154" i="5"/>
  <c r="AC154" i="5"/>
  <c r="AD154" i="5"/>
  <c r="AE154" i="5"/>
  <c r="AF154" i="5"/>
  <c r="AG154" i="5"/>
  <c r="AH154" i="5"/>
  <c r="AI154" i="5"/>
  <c r="AB155" i="5"/>
  <c r="AC155" i="5"/>
  <c r="AD155" i="5"/>
  <c r="AE155" i="5"/>
  <c r="AF155" i="5"/>
  <c r="AG155" i="5"/>
  <c r="AH155" i="5"/>
  <c r="AI155" i="5"/>
  <c r="AB156" i="5"/>
  <c r="AC156" i="5"/>
  <c r="AD156" i="5"/>
  <c r="AE156" i="5"/>
  <c r="AF156" i="5"/>
  <c r="AG156" i="5"/>
  <c r="AH156" i="5"/>
  <c r="AI156" i="5"/>
  <c r="AB157" i="5"/>
  <c r="AC157" i="5"/>
  <c r="AD157" i="5"/>
  <c r="AE157" i="5"/>
  <c r="AF157" i="5"/>
  <c r="AG157" i="5"/>
  <c r="AH157" i="5"/>
  <c r="AI157" i="5"/>
  <c r="AB158" i="5"/>
  <c r="AC158" i="5"/>
  <c r="AD158" i="5"/>
  <c r="AE158" i="5"/>
  <c r="AF158" i="5"/>
  <c r="AG158" i="5"/>
  <c r="AH158" i="5"/>
  <c r="AI158" i="5"/>
  <c r="AB159" i="5"/>
  <c r="AC159" i="5"/>
  <c r="AD159" i="5"/>
  <c r="AE159" i="5"/>
  <c r="AF159" i="5"/>
  <c r="AG159" i="5"/>
  <c r="AH159" i="5"/>
  <c r="AI159" i="5"/>
  <c r="AB160" i="5"/>
  <c r="AC160" i="5"/>
  <c r="AD160" i="5"/>
  <c r="AE160" i="5"/>
  <c r="AF160" i="5"/>
  <c r="AG160" i="5"/>
  <c r="AH160" i="5"/>
  <c r="AI160" i="5"/>
  <c r="AB161" i="5"/>
  <c r="AC161" i="5"/>
  <c r="AD161" i="5"/>
  <c r="AE161" i="5"/>
  <c r="AF161" i="5"/>
  <c r="AG161" i="5"/>
  <c r="AH161" i="5"/>
  <c r="AI161" i="5"/>
  <c r="AB162" i="5"/>
  <c r="AC162" i="5"/>
  <c r="AD162" i="5"/>
  <c r="AE162" i="5"/>
  <c r="AF162" i="5"/>
  <c r="AG162" i="5"/>
  <c r="AH162" i="5"/>
  <c r="AI162" i="5"/>
  <c r="AB163" i="5"/>
  <c r="AC163" i="5"/>
  <c r="AD163" i="5"/>
  <c r="AE163" i="5"/>
  <c r="AF163" i="5"/>
  <c r="AG163" i="5"/>
  <c r="AH163" i="5"/>
  <c r="AI163" i="5"/>
  <c r="AB164" i="5"/>
  <c r="AC164" i="5"/>
  <c r="AD164" i="5"/>
  <c r="AE164" i="5"/>
  <c r="AF164" i="5"/>
  <c r="AG164" i="5"/>
  <c r="AH164" i="5"/>
  <c r="AI164" i="5"/>
  <c r="AB165" i="5"/>
  <c r="AC165" i="5"/>
  <c r="AD165" i="5"/>
  <c r="AE165" i="5"/>
  <c r="AF165" i="5"/>
  <c r="AG165" i="5"/>
  <c r="AH165" i="5"/>
  <c r="AI165" i="5"/>
  <c r="AB166" i="5"/>
  <c r="AC166" i="5"/>
  <c r="AD166" i="5"/>
  <c r="AE166" i="5"/>
  <c r="AF166" i="5"/>
  <c r="AG166" i="5"/>
  <c r="AH166" i="5"/>
  <c r="AI166" i="5"/>
  <c r="AB167" i="5"/>
  <c r="AC167" i="5"/>
  <c r="AD167" i="5"/>
  <c r="AE167" i="5"/>
  <c r="AF167" i="5"/>
  <c r="AG167" i="5"/>
  <c r="AH167" i="5"/>
  <c r="AI167" i="5"/>
  <c r="AB168" i="5"/>
  <c r="AC168" i="5"/>
  <c r="AD168" i="5"/>
  <c r="AE168" i="5"/>
  <c r="AF168" i="5"/>
  <c r="AG168" i="5"/>
  <c r="AH168" i="5"/>
  <c r="AI168" i="5"/>
  <c r="AB169" i="5"/>
  <c r="AC169" i="5"/>
  <c r="AD169" i="5"/>
  <c r="AE169" i="5"/>
  <c r="AF169" i="5"/>
  <c r="AG169" i="5"/>
  <c r="AH169" i="5"/>
  <c r="AI169" i="5"/>
  <c r="AB170" i="5"/>
  <c r="AC170" i="5"/>
  <c r="AD170" i="5"/>
  <c r="AE170" i="5"/>
  <c r="AF170" i="5"/>
  <c r="AG170" i="5"/>
  <c r="AH170" i="5"/>
  <c r="AI170" i="5"/>
  <c r="AB171" i="5"/>
  <c r="AC171" i="5"/>
  <c r="AD171" i="5"/>
  <c r="AE171" i="5"/>
  <c r="AF171" i="5"/>
  <c r="AG171" i="5"/>
  <c r="AH171" i="5"/>
  <c r="AI171" i="5"/>
  <c r="AB172" i="5"/>
  <c r="AC172" i="5"/>
  <c r="AD172" i="5"/>
  <c r="AE172" i="5"/>
  <c r="AF172" i="5"/>
  <c r="AG172" i="5"/>
  <c r="AH172" i="5"/>
  <c r="AI172" i="5"/>
  <c r="AB173" i="5"/>
  <c r="AC173" i="5"/>
  <c r="AD173" i="5"/>
  <c r="AE173" i="5"/>
  <c r="AF173" i="5"/>
  <c r="AG173" i="5"/>
  <c r="AH173" i="5"/>
  <c r="AI173" i="5"/>
  <c r="AB174" i="5"/>
  <c r="AC174" i="5"/>
  <c r="AD174" i="5"/>
  <c r="AE174" i="5"/>
  <c r="AF174" i="5"/>
  <c r="AG174" i="5"/>
  <c r="AH174" i="5"/>
  <c r="AI174" i="5"/>
  <c r="AB175" i="5"/>
  <c r="AC175" i="5"/>
  <c r="AD175" i="5"/>
  <c r="AE175" i="5"/>
  <c r="AF175" i="5"/>
  <c r="AG175" i="5"/>
  <c r="AH175" i="5"/>
  <c r="AI175" i="5"/>
  <c r="AB176" i="5"/>
  <c r="AC176" i="5"/>
  <c r="AD176" i="5"/>
  <c r="AE176" i="5"/>
  <c r="AF176" i="5"/>
  <c r="AG176" i="5"/>
  <c r="AH176" i="5"/>
  <c r="AI176" i="5"/>
  <c r="AB177" i="5"/>
  <c r="AC177" i="5"/>
  <c r="AD177" i="5"/>
  <c r="AE177" i="5"/>
  <c r="AF177" i="5"/>
  <c r="AG177" i="5"/>
  <c r="AH177" i="5"/>
  <c r="AI177" i="5"/>
  <c r="AB178" i="5"/>
  <c r="AC178" i="5"/>
  <c r="AD178" i="5"/>
  <c r="AE178" i="5"/>
  <c r="AF178" i="5"/>
  <c r="AG178" i="5"/>
  <c r="AH178" i="5"/>
  <c r="AI178" i="5"/>
  <c r="AB179" i="5"/>
  <c r="AC179" i="5"/>
  <c r="AD179" i="5"/>
  <c r="AE179" i="5"/>
  <c r="AF179" i="5"/>
  <c r="AG179" i="5"/>
  <c r="AH179" i="5"/>
  <c r="AI179" i="5"/>
  <c r="AB180" i="5"/>
  <c r="AC180" i="5"/>
  <c r="AD180" i="5"/>
  <c r="AE180" i="5"/>
  <c r="AF180" i="5"/>
  <c r="AG180" i="5"/>
  <c r="AH180" i="5"/>
  <c r="AI180" i="5"/>
  <c r="AB181" i="5"/>
  <c r="AC181" i="5"/>
  <c r="AD181" i="5"/>
  <c r="AE181" i="5"/>
  <c r="AF181" i="5"/>
  <c r="AG181" i="5"/>
  <c r="AH181" i="5"/>
  <c r="AI181" i="5"/>
  <c r="AB182" i="5"/>
  <c r="AC182" i="5"/>
  <c r="AD182" i="5"/>
  <c r="AE182" i="5"/>
  <c r="AF182" i="5"/>
  <c r="AG182" i="5"/>
  <c r="AH182" i="5"/>
  <c r="AI182" i="5"/>
  <c r="AB183" i="5"/>
  <c r="AC183" i="5"/>
  <c r="AD183" i="5"/>
  <c r="AE183" i="5"/>
  <c r="AF183" i="5"/>
  <c r="AG183" i="5"/>
  <c r="AH183" i="5"/>
  <c r="AI183" i="5"/>
  <c r="AB184" i="5"/>
  <c r="AC184" i="5"/>
  <c r="AD184" i="5"/>
  <c r="AE184" i="5"/>
  <c r="AF184" i="5"/>
  <c r="AG184" i="5"/>
  <c r="AH184" i="5"/>
  <c r="AI184" i="5"/>
  <c r="AB185" i="5"/>
  <c r="AC185" i="5"/>
  <c r="AD185" i="5"/>
  <c r="AE185" i="5"/>
  <c r="AF185" i="5"/>
  <c r="AG185" i="5"/>
  <c r="AH185" i="5"/>
  <c r="AI185" i="5"/>
  <c r="AB186" i="5"/>
  <c r="AC186" i="5"/>
  <c r="AD186" i="5"/>
  <c r="AE186" i="5"/>
  <c r="AF186" i="5"/>
  <c r="AG186" i="5"/>
  <c r="AH186" i="5"/>
  <c r="AI186" i="5"/>
  <c r="AB187" i="5"/>
  <c r="AC187" i="5"/>
  <c r="AD187" i="5"/>
  <c r="AE187" i="5"/>
  <c r="AF187" i="5"/>
  <c r="AG187" i="5"/>
  <c r="AH187" i="5"/>
  <c r="AI187" i="5"/>
  <c r="AB188" i="5"/>
  <c r="AC188" i="5"/>
  <c r="AD188" i="5"/>
  <c r="AE188" i="5"/>
  <c r="AF188" i="5"/>
  <c r="AG188" i="5"/>
  <c r="AH188" i="5"/>
  <c r="AI188" i="5"/>
  <c r="AB189" i="5"/>
  <c r="AC189" i="5"/>
  <c r="AD189" i="5"/>
  <c r="AE189" i="5"/>
  <c r="AF189" i="5"/>
  <c r="AG189" i="5"/>
  <c r="AH189" i="5"/>
  <c r="AI189" i="5"/>
  <c r="AB190" i="5"/>
  <c r="AC190" i="5"/>
  <c r="AD190" i="5"/>
  <c r="AE190" i="5"/>
  <c r="AF190" i="5"/>
  <c r="AG190" i="5"/>
  <c r="AH190" i="5"/>
  <c r="AI190" i="5"/>
  <c r="AB191" i="5"/>
  <c r="AC191" i="5"/>
  <c r="AD191" i="5"/>
  <c r="AE191" i="5"/>
  <c r="AF191" i="5"/>
  <c r="AG191" i="5"/>
  <c r="AH191" i="5"/>
  <c r="AI191" i="5"/>
  <c r="AB192" i="5"/>
  <c r="AC192" i="5"/>
  <c r="AD192" i="5"/>
  <c r="AE192" i="5"/>
  <c r="AF192" i="5"/>
  <c r="AG192" i="5"/>
  <c r="AH192" i="5"/>
  <c r="AI192" i="5"/>
  <c r="AB193" i="5"/>
  <c r="AC193" i="5"/>
  <c r="AD193" i="5"/>
  <c r="AE193" i="5"/>
  <c r="AF193" i="5"/>
  <c r="AG193" i="5"/>
  <c r="AH193" i="5"/>
  <c r="AI193"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8" i="5"/>
  <c r="W9" i="5"/>
  <c r="X9" i="5"/>
  <c r="W10" i="5"/>
  <c r="X10" i="5"/>
  <c r="W11" i="5"/>
  <c r="X11" i="5"/>
  <c r="W12" i="5"/>
  <c r="X12" i="5"/>
  <c r="W13" i="5"/>
  <c r="X13" i="5"/>
  <c r="W14" i="5"/>
  <c r="X14" i="5"/>
  <c r="W15" i="5"/>
  <c r="X15" i="5"/>
  <c r="W16" i="5"/>
  <c r="X16" i="5"/>
  <c r="W17" i="5"/>
  <c r="X17" i="5"/>
  <c r="W18" i="5"/>
  <c r="X18" i="5"/>
  <c r="W19" i="5"/>
  <c r="X19" i="5"/>
  <c r="W20" i="5"/>
  <c r="X20" i="5"/>
  <c r="W21" i="5"/>
  <c r="X21" i="5"/>
  <c r="W22" i="5"/>
  <c r="X22" i="5"/>
  <c r="W23" i="5"/>
  <c r="X23" i="5"/>
  <c r="W24" i="5"/>
  <c r="X24" i="5"/>
  <c r="W25" i="5"/>
  <c r="X25" i="5"/>
  <c r="W26" i="5"/>
  <c r="X26" i="5"/>
  <c r="W27" i="5"/>
  <c r="X27" i="5"/>
  <c r="W28" i="5"/>
  <c r="X28" i="5"/>
  <c r="W29" i="5"/>
  <c r="X29" i="5"/>
  <c r="W30" i="5"/>
  <c r="X30" i="5"/>
  <c r="W31" i="5"/>
  <c r="X31" i="5"/>
  <c r="W32" i="5"/>
  <c r="X32" i="5"/>
  <c r="W33" i="5"/>
  <c r="X33" i="5"/>
  <c r="W34" i="5"/>
  <c r="X34" i="5"/>
  <c r="W35" i="5"/>
  <c r="X35" i="5"/>
  <c r="W36" i="5"/>
  <c r="X36" i="5"/>
  <c r="W37" i="5"/>
  <c r="X37" i="5"/>
  <c r="W38" i="5"/>
  <c r="X38" i="5"/>
  <c r="W39" i="5"/>
  <c r="X39" i="5"/>
  <c r="W40" i="5"/>
  <c r="X40" i="5"/>
  <c r="W41" i="5"/>
  <c r="X41" i="5"/>
  <c r="W42" i="5"/>
  <c r="X42" i="5"/>
  <c r="W43" i="5"/>
  <c r="X43" i="5"/>
  <c r="W44" i="5"/>
  <c r="X44" i="5"/>
  <c r="W45" i="5"/>
  <c r="X45" i="5"/>
  <c r="W46" i="5"/>
  <c r="X46" i="5"/>
  <c r="W47" i="5"/>
  <c r="X47" i="5"/>
  <c r="W48" i="5"/>
  <c r="X48" i="5"/>
  <c r="W49" i="5"/>
  <c r="X49" i="5"/>
  <c r="W50" i="5"/>
  <c r="X50" i="5"/>
  <c r="W51" i="5"/>
  <c r="X51" i="5"/>
  <c r="W52" i="5"/>
  <c r="X52" i="5"/>
  <c r="W53" i="5"/>
  <c r="X53" i="5"/>
  <c r="W54" i="5"/>
  <c r="X54" i="5"/>
  <c r="W55" i="5"/>
  <c r="X55" i="5"/>
  <c r="W56" i="5"/>
  <c r="X56" i="5"/>
  <c r="W57" i="5"/>
  <c r="X57" i="5"/>
  <c r="W58" i="5"/>
  <c r="X58" i="5"/>
  <c r="W59" i="5"/>
  <c r="X59" i="5"/>
  <c r="W60" i="5"/>
  <c r="X60" i="5"/>
  <c r="W61" i="5"/>
  <c r="X61" i="5"/>
  <c r="W62" i="5"/>
  <c r="X62" i="5"/>
  <c r="W63" i="5"/>
  <c r="X63" i="5"/>
  <c r="W64" i="5"/>
  <c r="X64" i="5"/>
  <c r="W65" i="5"/>
  <c r="X65" i="5"/>
  <c r="W66" i="5"/>
  <c r="X66" i="5"/>
  <c r="W67" i="5"/>
  <c r="X67" i="5"/>
  <c r="W68" i="5"/>
  <c r="X68" i="5"/>
  <c r="W69" i="5"/>
  <c r="X69" i="5"/>
  <c r="W70" i="5"/>
  <c r="X70" i="5"/>
  <c r="W71" i="5"/>
  <c r="X71" i="5"/>
  <c r="W72" i="5"/>
  <c r="X72" i="5"/>
  <c r="W73" i="5"/>
  <c r="X73" i="5"/>
  <c r="W74" i="5"/>
  <c r="X74" i="5"/>
  <c r="W75" i="5"/>
  <c r="X75" i="5"/>
  <c r="W76" i="5"/>
  <c r="X76" i="5"/>
  <c r="W77" i="5"/>
  <c r="X77" i="5"/>
  <c r="W78" i="5"/>
  <c r="X78" i="5"/>
  <c r="W79" i="5"/>
  <c r="X79" i="5"/>
  <c r="W80" i="5"/>
  <c r="X80" i="5"/>
  <c r="W81" i="5"/>
  <c r="X81" i="5"/>
  <c r="W82" i="5"/>
  <c r="X82" i="5"/>
  <c r="W83" i="5"/>
  <c r="X83" i="5"/>
  <c r="W84" i="5"/>
  <c r="X84" i="5"/>
  <c r="W85" i="5"/>
  <c r="X85" i="5"/>
  <c r="W86" i="5"/>
  <c r="X86" i="5"/>
  <c r="W87" i="5"/>
  <c r="X87" i="5"/>
  <c r="W88" i="5"/>
  <c r="X88" i="5"/>
  <c r="W89" i="5"/>
  <c r="X89" i="5"/>
  <c r="W90" i="5"/>
  <c r="X90" i="5"/>
  <c r="W91" i="5"/>
  <c r="X91" i="5"/>
  <c r="W92" i="5"/>
  <c r="X92" i="5"/>
  <c r="W93" i="5"/>
  <c r="X93" i="5"/>
  <c r="W94" i="5"/>
  <c r="X94" i="5"/>
  <c r="W95" i="5"/>
  <c r="X95" i="5"/>
  <c r="W96" i="5"/>
  <c r="X96" i="5"/>
  <c r="W97" i="5"/>
  <c r="X97" i="5"/>
  <c r="W98" i="5"/>
  <c r="X98" i="5"/>
  <c r="W99" i="5"/>
  <c r="X99" i="5"/>
  <c r="W100" i="5"/>
  <c r="X100" i="5"/>
  <c r="W101" i="5"/>
  <c r="X101" i="5"/>
  <c r="W102" i="5"/>
  <c r="X102" i="5"/>
  <c r="W103" i="5"/>
  <c r="X103" i="5"/>
  <c r="W104" i="5"/>
  <c r="X104" i="5"/>
  <c r="W105" i="5"/>
  <c r="X105" i="5"/>
  <c r="W106" i="5"/>
  <c r="X106" i="5"/>
  <c r="W107" i="5"/>
  <c r="X107" i="5"/>
  <c r="W108" i="5"/>
  <c r="X108" i="5"/>
  <c r="W109" i="5"/>
  <c r="X109" i="5"/>
  <c r="W110" i="5"/>
  <c r="X110" i="5"/>
  <c r="W111" i="5"/>
  <c r="X111" i="5"/>
  <c r="W112" i="5"/>
  <c r="X112" i="5"/>
  <c r="W113" i="5"/>
  <c r="X113" i="5"/>
  <c r="W114" i="5"/>
  <c r="X114" i="5"/>
  <c r="W115" i="5"/>
  <c r="X115" i="5"/>
  <c r="W116" i="5"/>
  <c r="X116" i="5"/>
  <c r="W117" i="5"/>
  <c r="X117" i="5"/>
  <c r="W118" i="5"/>
  <c r="X118" i="5"/>
  <c r="W119" i="5"/>
  <c r="X119" i="5"/>
  <c r="W120" i="5"/>
  <c r="X120" i="5"/>
  <c r="W121" i="5"/>
  <c r="X121" i="5"/>
  <c r="W122" i="5"/>
  <c r="X122" i="5"/>
  <c r="W123" i="5"/>
  <c r="X123" i="5"/>
  <c r="W124" i="5"/>
  <c r="X124" i="5"/>
  <c r="W125" i="5"/>
  <c r="X125" i="5"/>
  <c r="W126" i="5"/>
  <c r="X126" i="5"/>
  <c r="W127" i="5"/>
  <c r="X127" i="5"/>
  <c r="W128" i="5"/>
  <c r="X128" i="5"/>
  <c r="W129" i="5"/>
  <c r="X129" i="5"/>
  <c r="W130" i="5"/>
  <c r="X130" i="5"/>
  <c r="W131" i="5"/>
  <c r="X131" i="5"/>
  <c r="W132" i="5"/>
  <c r="X132" i="5"/>
  <c r="W133" i="5"/>
  <c r="X133" i="5"/>
  <c r="W134" i="5"/>
  <c r="X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X8" i="5"/>
  <c r="W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8" i="5"/>
  <c r="U193" i="5"/>
  <c r="T193"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8" i="5"/>
  <c r="N49" i="5"/>
  <c r="N50" i="5"/>
  <c r="N51" i="5"/>
  <c r="N52" i="5"/>
  <c r="N53" i="5"/>
  <c r="N54" i="5"/>
  <c r="N55" i="5"/>
  <c r="N56" i="5"/>
  <c r="N57" i="5"/>
  <c r="N58" i="5"/>
  <c r="N59" i="5"/>
  <c r="N60" i="5"/>
  <c r="N61" i="5"/>
  <c r="N62" i="5"/>
  <c r="N64" i="5"/>
  <c r="N65" i="5"/>
  <c r="N67" i="5"/>
  <c r="N68" i="5"/>
  <c r="N69" i="5"/>
  <c r="N70" i="5"/>
  <c r="N71" i="5"/>
  <c r="N72" i="5"/>
  <c r="N73" i="5"/>
  <c r="N74" i="5"/>
  <c r="N75" i="5"/>
  <c r="N76" i="5"/>
  <c r="N77" i="5"/>
  <c r="N78" i="5"/>
  <c r="N81" i="5"/>
  <c r="N82" i="5"/>
  <c r="N83" i="5"/>
  <c r="N84" i="5"/>
  <c r="N85" i="5"/>
  <c r="N86" i="5"/>
  <c r="N88" i="5"/>
  <c r="N90" i="5"/>
  <c r="N91" i="5"/>
  <c r="N92" i="5"/>
  <c r="N93" i="5"/>
  <c r="N94" i="5"/>
  <c r="N95" i="5"/>
  <c r="N96" i="5"/>
  <c r="N97" i="5"/>
  <c r="N98" i="5"/>
  <c r="N100" i="5"/>
  <c r="N101" i="5"/>
  <c r="N102" i="5"/>
  <c r="N103" i="5"/>
  <c r="N104" i="5"/>
  <c r="N105"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AK191" i="5" l="1"/>
  <c r="AK190" i="5"/>
  <c r="AK189" i="5"/>
  <c r="AK188" i="5"/>
  <c r="AK187" i="5"/>
  <c r="AK186" i="5"/>
  <c r="AK185" i="5"/>
  <c r="AL185" i="5"/>
  <c r="AK184" i="5"/>
  <c r="AL184" i="5"/>
  <c r="AK183" i="5"/>
  <c r="AL183" i="5"/>
  <c r="AK182" i="5"/>
  <c r="AL182" i="5"/>
  <c r="AK181" i="5"/>
  <c r="AL181" i="5"/>
  <c r="AK180" i="5"/>
  <c r="AL180" i="5"/>
  <c r="AK179" i="5"/>
  <c r="AL179" i="5"/>
  <c r="AK178" i="5"/>
  <c r="AL178" i="5"/>
  <c r="AK177" i="5"/>
  <c r="AL177" i="5"/>
  <c r="AK176" i="5"/>
  <c r="AL176" i="5"/>
  <c r="AK175" i="5"/>
  <c r="AL175" i="5"/>
  <c r="AK174" i="5"/>
  <c r="AL174" i="5"/>
  <c r="AK173" i="5"/>
  <c r="AL173" i="5"/>
  <c r="AK172" i="5"/>
  <c r="AL172" i="5"/>
  <c r="AK171" i="5"/>
  <c r="AL171" i="5"/>
  <c r="AK170" i="5"/>
  <c r="AL170" i="5"/>
  <c r="AK169" i="5"/>
  <c r="AL169" i="5"/>
  <c r="AK168" i="5"/>
  <c r="AL168" i="5"/>
  <c r="AK167" i="5"/>
  <c r="AL167" i="5"/>
  <c r="AK166" i="5"/>
  <c r="AL166" i="5"/>
  <c r="AK165" i="5"/>
  <c r="AL165" i="5"/>
  <c r="AK164" i="5"/>
  <c r="AL164" i="5"/>
  <c r="AK163" i="5"/>
  <c r="AL163" i="5"/>
  <c r="AK162" i="5"/>
  <c r="AL162" i="5"/>
  <c r="AK161" i="5"/>
  <c r="AL161" i="5"/>
  <c r="AK160" i="5"/>
  <c r="AL160" i="5"/>
  <c r="AK159" i="5"/>
  <c r="AL159" i="5"/>
  <c r="AK158" i="5"/>
  <c r="AL158" i="5"/>
  <c r="AK157" i="5"/>
  <c r="AL157" i="5"/>
  <c r="AK156" i="5"/>
  <c r="AL156" i="5"/>
  <c r="AK155" i="5"/>
  <c r="AL155" i="5"/>
  <c r="AK154" i="5"/>
  <c r="AL154" i="5"/>
  <c r="AK153" i="5"/>
  <c r="AL153" i="5"/>
  <c r="AK152" i="5"/>
  <c r="AL152" i="5"/>
  <c r="AK151" i="5"/>
  <c r="AL151" i="5"/>
  <c r="AK150" i="5"/>
  <c r="AL150" i="5"/>
  <c r="AK149" i="5"/>
  <c r="AL149" i="5"/>
  <c r="AK148" i="5"/>
  <c r="AL148" i="5"/>
  <c r="AK147" i="5"/>
  <c r="AL147" i="5"/>
  <c r="AK146" i="5"/>
  <c r="AL146" i="5"/>
  <c r="AK145" i="5"/>
  <c r="AL145" i="5"/>
  <c r="AK144" i="5"/>
  <c r="AL144" i="5"/>
  <c r="AK143" i="5"/>
  <c r="AL143" i="5"/>
  <c r="AK142" i="5"/>
  <c r="AL142" i="5"/>
  <c r="AK141" i="5"/>
  <c r="AL141" i="5"/>
  <c r="AK140" i="5"/>
  <c r="AL140" i="5"/>
  <c r="AK139" i="5"/>
  <c r="AL139" i="5"/>
  <c r="AK138" i="5"/>
  <c r="AL138" i="5"/>
  <c r="AK137" i="5"/>
  <c r="AL137" i="5"/>
  <c r="AK136" i="5"/>
  <c r="AL136" i="5"/>
  <c r="AK135" i="5"/>
  <c r="AL135" i="5"/>
  <c r="AK134" i="5"/>
  <c r="AL134" i="5"/>
  <c r="AK133" i="5"/>
  <c r="AL133" i="5"/>
  <c r="AK132" i="5"/>
  <c r="AL132" i="5"/>
  <c r="AK131" i="5"/>
  <c r="AL131" i="5"/>
  <c r="AK130" i="5"/>
  <c r="AL130" i="5"/>
  <c r="AK129" i="5"/>
  <c r="AL129" i="5"/>
  <c r="AK128" i="5"/>
  <c r="AL128" i="5"/>
  <c r="AK127" i="5"/>
  <c r="AL127" i="5"/>
  <c r="AK126" i="5"/>
  <c r="AL126" i="5"/>
  <c r="AK125" i="5"/>
  <c r="AL125" i="5"/>
  <c r="AL191" i="5"/>
  <c r="AL189" i="5"/>
  <c r="AL187" i="5"/>
  <c r="AL190" i="5"/>
  <c r="AL188" i="5"/>
  <c r="AL186" i="5"/>
  <c r="GD4" i="9"/>
  <c r="GB4" i="9"/>
  <c r="FZ4" i="9"/>
  <c r="FX4" i="9"/>
  <c r="FV4" i="9"/>
  <c r="FT4" i="9"/>
  <c r="FR4" i="9"/>
  <c r="FP4" i="9"/>
  <c r="FL4" i="9"/>
  <c r="FH4" i="9"/>
  <c r="FD4" i="9"/>
  <c r="EZ4" i="9"/>
  <c r="EV4" i="9"/>
  <c r="ER4" i="9"/>
  <c r="EN4" i="9"/>
  <c r="EJ4" i="9"/>
  <c r="EF4" i="9"/>
  <c r="EB4" i="9"/>
  <c r="DX4" i="9"/>
  <c r="DT4" i="9"/>
  <c r="DP4" i="9"/>
  <c r="DL4" i="9"/>
  <c r="DH4" i="9"/>
  <c r="DD4" i="9"/>
  <c r="CZ4" i="9"/>
  <c r="CV4" i="9"/>
  <c r="CR4" i="9"/>
  <c r="CN4" i="9"/>
  <c r="CJ4" i="9"/>
  <c r="CF4" i="9"/>
  <c r="CB4" i="9"/>
  <c r="BX4" i="9"/>
  <c r="BT4" i="9"/>
  <c r="BP4" i="9"/>
  <c r="BL4" i="9"/>
  <c r="BH4" i="9"/>
  <c r="BD4" i="9"/>
  <c r="AZ4" i="9"/>
  <c r="AV4" i="9"/>
  <c r="AR4" i="9"/>
  <c r="AN4" i="9"/>
  <c r="AJ4" i="9"/>
  <c r="AF4" i="9"/>
  <c r="AB4" i="9"/>
  <c r="X4" i="9"/>
  <c r="T4" i="9"/>
  <c r="P4" i="9"/>
  <c r="L4" i="9"/>
  <c r="H4" i="9"/>
  <c r="C4" i="9"/>
  <c r="E4" i="9"/>
  <c r="G4" i="9"/>
  <c r="I4" i="9"/>
  <c r="K4" i="9"/>
  <c r="M4" i="9"/>
  <c r="O4" i="9"/>
  <c r="Q4" i="9"/>
  <c r="S4" i="9"/>
  <c r="U4" i="9"/>
  <c r="W4" i="9"/>
  <c r="Y4" i="9"/>
  <c r="AA4" i="9"/>
  <c r="AC4" i="9"/>
  <c r="AE4" i="9"/>
  <c r="AG4" i="9"/>
  <c r="AI4" i="9"/>
  <c r="AK4" i="9"/>
  <c r="AM4" i="9"/>
  <c r="AO4" i="9"/>
  <c r="AQ4" i="9"/>
  <c r="AS4" i="9"/>
  <c r="AU4" i="9"/>
  <c r="AW4" i="9"/>
  <c r="AY4" i="9"/>
  <c r="BA4" i="9"/>
  <c r="BC4" i="9"/>
  <c r="BE4" i="9"/>
  <c r="BG4" i="9"/>
  <c r="BI4" i="9"/>
  <c r="BK4" i="9"/>
  <c r="BM4" i="9"/>
  <c r="BO4" i="9"/>
  <c r="BQ4" i="9"/>
  <c r="BS4" i="9"/>
  <c r="BU4" i="9"/>
  <c r="BW4" i="9"/>
  <c r="BY4" i="9"/>
  <c r="CA4" i="9"/>
  <c r="CC4" i="9"/>
  <c r="CE4" i="9"/>
  <c r="CG4" i="9"/>
  <c r="CI4" i="9"/>
  <c r="CK4" i="9"/>
  <c r="CM4" i="9"/>
  <c r="CO4" i="9"/>
  <c r="CQ4" i="9"/>
  <c r="CS4" i="9"/>
  <c r="CU4" i="9"/>
  <c r="CW4" i="9"/>
  <c r="CY4" i="9"/>
  <c r="DA4" i="9"/>
  <c r="DC4" i="9"/>
  <c r="DE4" i="9"/>
  <c r="DG4" i="9"/>
  <c r="DI4" i="9"/>
  <c r="DK4" i="9"/>
  <c r="DM4" i="9"/>
  <c r="DO4" i="9"/>
  <c r="DQ4" i="9"/>
  <c r="DS4" i="9"/>
  <c r="DU4" i="9"/>
  <c r="DW4" i="9"/>
  <c r="DY4" i="9"/>
  <c r="EA4" i="9"/>
  <c r="EC4" i="9"/>
  <c r="EE4" i="9"/>
  <c r="EG4" i="9"/>
  <c r="EI4" i="9"/>
  <c r="EK4" i="9"/>
  <c r="EM4" i="9"/>
  <c r="EO4" i="9"/>
  <c r="EQ4" i="9"/>
  <c r="ES4" i="9"/>
  <c r="EU4" i="9"/>
  <c r="EW4" i="9"/>
  <c r="EY4" i="9"/>
  <c r="FA4" i="9"/>
  <c r="FC4" i="9"/>
  <c r="FE4" i="9"/>
  <c r="FG4" i="9"/>
  <c r="FI4" i="9"/>
  <c r="FK4" i="9"/>
  <c r="FM4" i="9"/>
  <c r="FO4" i="9"/>
  <c r="AI124" i="5"/>
  <c r="AG124" i="5"/>
  <c r="AE124" i="5"/>
  <c r="AC124" i="5"/>
  <c r="AK124" i="5" s="1"/>
  <c r="AI123" i="5"/>
  <c r="AG123" i="5"/>
  <c r="AE123" i="5"/>
  <c r="AC123" i="5"/>
  <c r="AI122" i="5"/>
  <c r="AG122" i="5"/>
  <c r="AE122" i="5"/>
  <c r="AC122" i="5"/>
  <c r="AK122" i="5" s="1"/>
  <c r="AI121" i="5"/>
  <c r="AG121" i="5"/>
  <c r="AE121" i="5"/>
  <c r="AC121" i="5"/>
  <c r="AK121" i="5" s="1"/>
  <c r="AI120" i="5"/>
  <c r="AG120" i="5"/>
  <c r="AE120" i="5"/>
  <c r="AC120" i="5"/>
  <c r="AK120" i="5" s="1"/>
  <c r="AI119" i="5"/>
  <c r="AG119" i="5"/>
  <c r="AE119" i="5"/>
  <c r="AC119" i="5"/>
  <c r="AK119" i="5" s="1"/>
  <c r="AI118" i="5"/>
  <c r="AG118" i="5"/>
  <c r="AE118" i="5"/>
  <c r="AC118" i="5"/>
  <c r="AK118" i="5" s="1"/>
  <c r="AI117" i="5"/>
  <c r="AG117" i="5"/>
  <c r="AE117" i="5"/>
  <c r="AC117" i="5"/>
  <c r="AK117" i="5" s="1"/>
  <c r="AI116" i="5"/>
  <c r="AG116" i="5"/>
  <c r="AE116" i="5"/>
  <c r="AC116" i="5"/>
  <c r="AK116" i="5" s="1"/>
  <c r="AI115" i="5"/>
  <c r="AG115" i="5"/>
  <c r="AE115" i="5"/>
  <c r="AC115" i="5"/>
  <c r="AK115" i="5" s="1"/>
  <c r="AI114" i="5"/>
  <c r="AG114" i="5"/>
  <c r="AE114" i="5"/>
  <c r="AC114" i="5"/>
  <c r="AK114" i="5" s="1"/>
  <c r="AI113" i="5"/>
  <c r="AG113" i="5"/>
  <c r="AE113" i="5"/>
  <c r="AC113" i="5"/>
  <c r="AK113" i="5" s="1"/>
  <c r="AI112" i="5"/>
  <c r="AG112" i="5"/>
  <c r="AE112" i="5"/>
  <c r="AC112" i="5"/>
  <c r="AK112" i="5" s="1"/>
  <c r="AI111" i="5"/>
  <c r="AG111" i="5"/>
  <c r="AE111" i="5"/>
  <c r="AC111" i="5"/>
  <c r="AK111" i="5" s="1"/>
  <c r="AI110" i="5"/>
  <c r="AG110" i="5"/>
  <c r="AE110" i="5"/>
  <c r="AC110" i="5"/>
  <c r="AK110" i="5" s="1"/>
  <c r="AI109" i="5"/>
  <c r="AG109" i="5"/>
  <c r="AE109" i="5"/>
  <c r="AC109" i="5"/>
  <c r="AK109" i="5" s="1"/>
  <c r="AI108" i="5"/>
  <c r="AG108" i="5"/>
  <c r="AE108" i="5"/>
  <c r="AC108" i="5"/>
  <c r="AK108" i="5" s="1"/>
  <c r="AI107" i="5"/>
  <c r="AG107" i="5"/>
  <c r="AE107" i="5"/>
  <c r="AC107" i="5"/>
  <c r="AK107" i="5" s="1"/>
  <c r="AI106" i="5"/>
  <c r="AG106" i="5"/>
  <c r="AE106" i="5"/>
  <c r="AC106" i="5"/>
  <c r="AK106" i="5" s="1"/>
  <c r="AI105" i="5"/>
  <c r="AG105" i="5"/>
  <c r="AE105" i="5"/>
  <c r="AC105" i="5"/>
  <c r="AK105" i="5" s="1"/>
  <c r="AI104" i="5"/>
  <c r="AG104" i="5"/>
  <c r="AE104" i="5"/>
  <c r="AC104" i="5"/>
  <c r="AK104" i="5" s="1"/>
  <c r="AI103" i="5"/>
  <c r="AG103" i="5"/>
  <c r="AE103" i="5"/>
  <c r="AC103" i="5"/>
  <c r="AK103" i="5" s="1"/>
  <c r="AI102" i="5"/>
  <c r="AG102" i="5"/>
  <c r="AE102" i="5"/>
  <c r="AC102" i="5"/>
  <c r="AK102" i="5" s="1"/>
  <c r="AI101" i="5"/>
  <c r="AG101" i="5"/>
  <c r="AE101" i="5"/>
  <c r="AC101" i="5"/>
  <c r="AK101" i="5" s="1"/>
  <c r="AI100" i="5"/>
  <c r="AG100" i="5"/>
  <c r="AE100" i="5"/>
  <c r="AC100" i="5"/>
  <c r="AK100" i="5" s="1"/>
  <c r="AI99" i="5"/>
  <c r="AG99" i="5"/>
  <c r="AE99" i="5"/>
  <c r="AC99" i="5"/>
  <c r="AK99" i="5" s="1"/>
  <c r="AI98" i="5"/>
  <c r="AG98" i="5"/>
  <c r="AE98" i="5"/>
  <c r="AC98" i="5"/>
  <c r="AK98" i="5" s="1"/>
  <c r="AI97" i="5"/>
  <c r="AG97" i="5"/>
  <c r="AE97" i="5"/>
  <c r="AC97" i="5"/>
  <c r="AK97" i="5" s="1"/>
  <c r="AI96" i="5"/>
  <c r="AG96" i="5"/>
  <c r="AE96" i="5"/>
  <c r="AC96" i="5"/>
  <c r="AK96" i="5" s="1"/>
  <c r="AI95" i="5"/>
  <c r="AG95" i="5"/>
  <c r="AE95" i="5"/>
  <c r="AC95" i="5"/>
  <c r="AK95" i="5" s="1"/>
  <c r="AI94" i="5"/>
  <c r="AG94" i="5"/>
  <c r="AE94" i="5"/>
  <c r="AC94" i="5"/>
  <c r="AK94" i="5" s="1"/>
  <c r="AI93" i="5"/>
  <c r="AG93" i="5"/>
  <c r="AE93" i="5"/>
  <c r="AC93" i="5"/>
  <c r="AK93" i="5" s="1"/>
  <c r="AI92" i="5"/>
  <c r="AG92" i="5"/>
  <c r="AE92" i="5"/>
  <c r="AC92" i="5"/>
  <c r="AK92" i="5" s="1"/>
  <c r="AI91" i="5"/>
  <c r="AG91" i="5"/>
  <c r="AE91" i="5"/>
  <c r="AC91" i="5"/>
  <c r="AK91" i="5" s="1"/>
  <c r="AI90" i="5"/>
  <c r="AG90" i="5"/>
  <c r="AE90" i="5"/>
  <c r="AC90" i="5"/>
  <c r="AK90" i="5" s="1"/>
  <c r="AI89" i="5"/>
  <c r="AG89" i="5"/>
  <c r="AE89" i="5"/>
  <c r="AC89" i="5"/>
  <c r="AK89" i="5" s="1"/>
  <c r="AI88" i="5"/>
  <c r="AG88" i="5"/>
  <c r="AE88" i="5"/>
  <c r="AC88" i="5"/>
  <c r="AK88" i="5" s="1"/>
  <c r="AI87" i="5"/>
  <c r="AG87" i="5"/>
  <c r="AE87" i="5"/>
  <c r="AC87" i="5"/>
  <c r="AI86" i="5"/>
  <c r="AG86" i="5"/>
  <c r="AE86" i="5"/>
  <c r="AC86" i="5"/>
  <c r="AK86" i="5" s="1"/>
  <c r="AI85" i="5"/>
  <c r="AG85" i="5"/>
  <c r="AE85" i="5"/>
  <c r="AC85" i="5"/>
  <c r="AK85" i="5" s="1"/>
  <c r="AI84" i="5"/>
  <c r="AG84" i="5"/>
  <c r="AE84" i="5"/>
  <c r="AC84" i="5"/>
  <c r="AK84" i="5" s="1"/>
  <c r="AI83" i="5"/>
  <c r="AG83" i="5"/>
  <c r="AE83" i="5"/>
  <c r="AC83" i="5"/>
  <c r="AK83" i="5" s="1"/>
  <c r="AI82" i="5"/>
  <c r="AG82" i="5"/>
  <c r="AE82" i="5"/>
  <c r="AC82" i="5"/>
  <c r="AK82" i="5" s="1"/>
  <c r="AI81" i="5"/>
  <c r="AG81" i="5"/>
  <c r="AE81" i="5"/>
  <c r="AC81" i="5"/>
  <c r="AK81" i="5" s="1"/>
  <c r="AI80" i="5"/>
  <c r="AG80" i="5"/>
  <c r="AE80" i="5"/>
  <c r="AC80" i="5"/>
  <c r="AI79" i="5"/>
  <c r="AG79" i="5"/>
  <c r="AE79" i="5"/>
  <c r="AC79" i="5"/>
  <c r="AK79" i="5" s="1"/>
  <c r="AI78" i="5"/>
  <c r="AG78" i="5"/>
  <c r="AE78" i="5"/>
  <c r="AC78" i="5"/>
  <c r="AK78" i="5" s="1"/>
  <c r="AI77" i="5"/>
  <c r="AG77" i="5"/>
  <c r="AE77" i="5"/>
  <c r="AC77" i="5"/>
  <c r="AK77" i="5" s="1"/>
  <c r="AI76" i="5"/>
  <c r="AG76" i="5"/>
  <c r="AE76" i="5"/>
  <c r="AC76" i="5"/>
  <c r="AK76" i="5" s="1"/>
  <c r="AI75" i="5"/>
  <c r="AG75" i="5"/>
  <c r="AE75" i="5"/>
  <c r="AC75" i="5"/>
  <c r="AK75" i="5" s="1"/>
  <c r="AI74" i="5"/>
  <c r="AG74" i="5"/>
  <c r="AE74" i="5"/>
  <c r="AC74" i="5"/>
  <c r="AK74" i="5" s="1"/>
  <c r="AI73" i="5"/>
  <c r="AG73" i="5"/>
  <c r="AE73" i="5"/>
  <c r="AC73" i="5"/>
  <c r="AK73" i="5" s="1"/>
  <c r="AI72" i="5"/>
  <c r="AG72" i="5"/>
  <c r="AE72" i="5"/>
  <c r="AC72" i="5"/>
  <c r="AK72" i="5" s="1"/>
  <c r="AI71" i="5"/>
  <c r="AG71" i="5"/>
  <c r="AE71" i="5"/>
  <c r="AC71" i="5"/>
  <c r="AK71" i="5" s="1"/>
  <c r="AI70" i="5"/>
  <c r="AG70" i="5"/>
  <c r="AE70" i="5"/>
  <c r="AC70" i="5"/>
  <c r="AK70" i="5" s="1"/>
  <c r="AI69" i="5"/>
  <c r="AG69" i="5"/>
  <c r="AE69" i="5"/>
  <c r="AC69" i="5"/>
  <c r="AK69" i="5" s="1"/>
  <c r="AI68" i="5"/>
  <c r="AG68" i="5"/>
  <c r="AE68" i="5"/>
  <c r="AC68" i="5"/>
  <c r="AK68" i="5" s="1"/>
  <c r="AI67" i="5"/>
  <c r="AG67" i="5"/>
  <c r="AE67" i="5"/>
  <c r="AC67" i="5"/>
  <c r="AK67" i="5" s="1"/>
  <c r="AI66" i="5"/>
  <c r="AG66" i="5"/>
  <c r="AE66" i="5"/>
  <c r="AC66" i="5"/>
  <c r="AK66" i="5" s="1"/>
  <c r="AI65" i="5"/>
  <c r="AG65" i="5"/>
  <c r="AE65" i="5"/>
  <c r="AC65" i="5"/>
  <c r="AK65" i="5" s="1"/>
  <c r="AI64" i="5"/>
  <c r="AG64" i="5"/>
  <c r="AE64" i="5"/>
  <c r="AC64" i="5"/>
  <c r="AK64" i="5" s="1"/>
  <c r="AI63" i="5"/>
  <c r="AG63" i="5"/>
  <c r="AE63" i="5"/>
  <c r="AC63" i="5"/>
  <c r="AK63" i="5" s="1"/>
  <c r="AI62" i="5"/>
  <c r="AG62" i="5"/>
  <c r="AE62" i="5"/>
  <c r="AC62" i="5"/>
  <c r="AK62" i="5" s="1"/>
  <c r="AI61" i="5"/>
  <c r="AG61" i="5"/>
  <c r="AE61" i="5"/>
  <c r="AC61" i="5"/>
  <c r="AK61" i="5" s="1"/>
  <c r="AH60" i="5"/>
  <c r="AD60" i="5"/>
  <c r="AH59" i="5"/>
  <c r="AD59" i="5"/>
  <c r="AH58" i="5"/>
  <c r="AD58" i="5"/>
  <c r="AH57" i="5"/>
  <c r="AD57" i="5"/>
  <c r="AH56" i="5"/>
  <c r="AD56" i="5"/>
  <c r="AH55" i="5"/>
  <c r="AD55" i="5"/>
  <c r="AH54" i="5"/>
  <c r="AD54" i="5"/>
  <c r="AH53" i="5"/>
  <c r="AD53" i="5"/>
  <c r="AH52" i="5"/>
  <c r="AD52" i="5"/>
  <c r="AH51" i="5"/>
  <c r="AD51" i="5"/>
  <c r="AH50" i="5"/>
  <c r="AD50" i="5"/>
  <c r="AH49" i="5"/>
  <c r="AD49" i="5"/>
  <c r="AH48" i="5"/>
  <c r="AD48" i="5"/>
  <c r="AH47" i="5"/>
  <c r="AD47" i="5"/>
  <c r="AH46" i="5"/>
  <c r="AD46" i="5"/>
  <c r="AH45" i="5"/>
  <c r="AD45" i="5"/>
  <c r="AH44" i="5"/>
  <c r="AD44" i="5"/>
  <c r="AH43" i="5"/>
  <c r="AD43" i="5"/>
  <c r="AH42" i="5"/>
  <c r="AD42" i="5"/>
  <c r="AH41" i="5"/>
  <c r="AD41" i="5"/>
  <c r="AH40" i="5"/>
  <c r="AD40" i="5"/>
  <c r="AH39" i="5"/>
  <c r="AD39" i="5"/>
  <c r="AH38" i="5"/>
  <c r="AD38" i="5"/>
  <c r="AH37" i="5"/>
  <c r="AD37" i="5"/>
  <c r="AH36" i="5"/>
  <c r="AD36" i="5"/>
  <c r="AH35" i="5"/>
  <c r="AD35" i="5"/>
  <c r="AH34" i="5"/>
  <c r="AD34" i="5"/>
  <c r="AH33" i="5"/>
  <c r="AD33" i="5"/>
  <c r="AH32" i="5"/>
  <c r="AD32" i="5"/>
  <c r="AH31" i="5"/>
  <c r="AD31" i="5"/>
  <c r="AH30" i="5"/>
  <c r="AD30" i="5"/>
  <c r="AH29" i="5"/>
  <c r="AD29" i="5"/>
  <c r="AE28" i="5"/>
  <c r="AE27" i="5"/>
  <c r="AE26" i="5"/>
  <c r="AE25" i="5"/>
  <c r="AE24" i="5"/>
  <c r="AE23" i="5"/>
  <c r="AE22" i="5"/>
  <c r="AE21" i="5"/>
  <c r="AE20" i="5"/>
  <c r="AE19" i="5"/>
  <c r="AE18" i="5"/>
  <c r="AE17" i="5"/>
  <c r="AE16" i="5"/>
  <c r="AE15" i="5"/>
  <c r="AE14" i="5"/>
  <c r="AE13" i="5"/>
  <c r="AE12" i="5"/>
  <c r="AE11" i="5"/>
  <c r="AE10" i="5"/>
  <c r="AE9" i="5"/>
  <c r="AB8" i="5"/>
  <c r="AD8" i="5"/>
  <c r="AF8" i="5"/>
  <c r="AH8" i="5"/>
  <c r="AB9" i="5"/>
  <c r="AD9" i="5"/>
  <c r="AF9" i="5"/>
  <c r="AH9" i="5"/>
  <c r="AB10" i="5"/>
  <c r="AD10" i="5"/>
  <c r="AF10" i="5"/>
  <c r="AH10" i="5"/>
  <c r="AB11" i="5"/>
  <c r="AD11" i="5"/>
  <c r="AF11" i="5"/>
  <c r="AH11" i="5"/>
  <c r="AB12" i="5"/>
  <c r="AD12" i="5"/>
  <c r="AF12" i="5"/>
  <c r="AH12" i="5"/>
  <c r="AB13" i="5"/>
  <c r="AD13" i="5"/>
  <c r="AF13" i="5"/>
  <c r="AH13" i="5"/>
  <c r="AB14" i="5"/>
  <c r="AD14" i="5"/>
  <c r="AF14" i="5"/>
  <c r="AH14" i="5"/>
  <c r="AB15" i="5"/>
  <c r="AD15" i="5"/>
  <c r="AF15" i="5"/>
  <c r="AH15" i="5"/>
  <c r="AB16" i="5"/>
  <c r="AD16" i="5"/>
  <c r="AF16" i="5"/>
  <c r="AH16" i="5"/>
  <c r="AB17" i="5"/>
  <c r="AD17" i="5"/>
  <c r="AF17" i="5"/>
  <c r="AH17" i="5"/>
  <c r="AB18" i="5"/>
  <c r="AD18" i="5"/>
  <c r="AF18" i="5"/>
  <c r="AH18" i="5"/>
  <c r="AB19" i="5"/>
  <c r="AD19" i="5"/>
  <c r="AF19" i="5"/>
  <c r="AH19" i="5"/>
  <c r="AB20" i="5"/>
  <c r="AD20" i="5"/>
  <c r="AF20" i="5"/>
  <c r="AH20" i="5"/>
  <c r="AB21" i="5"/>
  <c r="AD21" i="5"/>
  <c r="AF21" i="5"/>
  <c r="AH21" i="5"/>
  <c r="AB22" i="5"/>
  <c r="AD22" i="5"/>
  <c r="AF22" i="5"/>
  <c r="AH22" i="5"/>
  <c r="AB23" i="5"/>
  <c r="AD23" i="5"/>
  <c r="AF23" i="5"/>
  <c r="AH23" i="5"/>
  <c r="AB24" i="5"/>
  <c r="AD24" i="5"/>
  <c r="AF24" i="5"/>
  <c r="AH24" i="5"/>
  <c r="AB25" i="5"/>
  <c r="AD25" i="5"/>
  <c r="AF25" i="5"/>
  <c r="AH25" i="5"/>
  <c r="AB26" i="5"/>
  <c r="AD26" i="5"/>
  <c r="AF26" i="5"/>
  <c r="AH26" i="5"/>
  <c r="AB27" i="5"/>
  <c r="AD27" i="5"/>
  <c r="AF27" i="5"/>
  <c r="AH27" i="5"/>
  <c r="AB28" i="5"/>
  <c r="AD28" i="5"/>
  <c r="AF28" i="5"/>
  <c r="AH28" i="5"/>
  <c r="AB29" i="5"/>
  <c r="AC8" i="5"/>
  <c r="AG8" i="5"/>
  <c r="AC9" i="5"/>
  <c r="AG9" i="5"/>
  <c r="AC10" i="5"/>
  <c r="AG10" i="5"/>
  <c r="AC11" i="5"/>
  <c r="AG11" i="5"/>
  <c r="AC12" i="5"/>
  <c r="AG12" i="5"/>
  <c r="AC13" i="5"/>
  <c r="AG13" i="5"/>
  <c r="AC14" i="5"/>
  <c r="AG14" i="5"/>
  <c r="AC15" i="5"/>
  <c r="AG15" i="5"/>
  <c r="AC16" i="5"/>
  <c r="AG16" i="5"/>
  <c r="AC17" i="5"/>
  <c r="AG17" i="5"/>
  <c r="AC18" i="5"/>
  <c r="AG18" i="5"/>
  <c r="AC19" i="5"/>
  <c r="AG19" i="5"/>
  <c r="AC20" i="5"/>
  <c r="AG20" i="5"/>
  <c r="AC21" i="5"/>
  <c r="AG21" i="5"/>
  <c r="AC22" i="5"/>
  <c r="AG22" i="5"/>
  <c r="AC23" i="5"/>
  <c r="AG23" i="5"/>
  <c r="AC24" i="5"/>
  <c r="AG24" i="5"/>
  <c r="AC25" i="5"/>
  <c r="AG25" i="5"/>
  <c r="AC26" i="5"/>
  <c r="AG26" i="5"/>
  <c r="AC27" i="5"/>
  <c r="AG27" i="5"/>
  <c r="AC28" i="5"/>
  <c r="AG28" i="5"/>
  <c r="AC29" i="5"/>
  <c r="AE29" i="5"/>
  <c r="AG29" i="5"/>
  <c r="AI29" i="5"/>
  <c r="AC30" i="5"/>
  <c r="AK30" i="5" s="1"/>
  <c r="AE30" i="5"/>
  <c r="AG30" i="5"/>
  <c r="AI30" i="5"/>
  <c r="AC31" i="5"/>
  <c r="AK31" i="5" s="1"/>
  <c r="AE31" i="5"/>
  <c r="AG31" i="5"/>
  <c r="AI31" i="5"/>
  <c r="AC32" i="5"/>
  <c r="AK32" i="5" s="1"/>
  <c r="AE32" i="5"/>
  <c r="AG32" i="5"/>
  <c r="AI32" i="5"/>
  <c r="AC33" i="5"/>
  <c r="AK33" i="5" s="1"/>
  <c r="AE33" i="5"/>
  <c r="AG33" i="5"/>
  <c r="AI33" i="5"/>
  <c r="AC34" i="5"/>
  <c r="AE34" i="5"/>
  <c r="AG34" i="5"/>
  <c r="AI34" i="5"/>
  <c r="AC35" i="5"/>
  <c r="AK35" i="5" s="1"/>
  <c r="AE35" i="5"/>
  <c r="AG35" i="5"/>
  <c r="AI35" i="5"/>
  <c r="AC36" i="5"/>
  <c r="AK36" i="5" s="1"/>
  <c r="AE36" i="5"/>
  <c r="AG36" i="5"/>
  <c r="AI36" i="5"/>
  <c r="AC37" i="5"/>
  <c r="AE37" i="5"/>
  <c r="AG37" i="5"/>
  <c r="AI37" i="5"/>
  <c r="AC38" i="5"/>
  <c r="AK38" i="5" s="1"/>
  <c r="AE38" i="5"/>
  <c r="AG38" i="5"/>
  <c r="AI38" i="5"/>
  <c r="AC39" i="5"/>
  <c r="AK39" i="5" s="1"/>
  <c r="AE39" i="5"/>
  <c r="AG39" i="5"/>
  <c r="AI39" i="5"/>
  <c r="AC40" i="5"/>
  <c r="AK40" i="5" s="1"/>
  <c r="AE40" i="5"/>
  <c r="AG40" i="5"/>
  <c r="AI40" i="5"/>
  <c r="AC41" i="5"/>
  <c r="AK41" i="5" s="1"/>
  <c r="AE41" i="5"/>
  <c r="AG41" i="5"/>
  <c r="AI41" i="5"/>
  <c r="AC42" i="5"/>
  <c r="AK42" i="5" s="1"/>
  <c r="AE42" i="5"/>
  <c r="AG42" i="5"/>
  <c r="AI42" i="5"/>
  <c r="AC43" i="5"/>
  <c r="AK43" i="5" s="1"/>
  <c r="AE43" i="5"/>
  <c r="AG43" i="5"/>
  <c r="AI43" i="5"/>
  <c r="AC44" i="5"/>
  <c r="AK44" i="5" s="1"/>
  <c r="AE44" i="5"/>
  <c r="AG44" i="5"/>
  <c r="AI44" i="5"/>
  <c r="AC45" i="5"/>
  <c r="AK45" i="5" s="1"/>
  <c r="AE45" i="5"/>
  <c r="AG45" i="5"/>
  <c r="AI45" i="5"/>
  <c r="AC46" i="5"/>
  <c r="AK46" i="5" s="1"/>
  <c r="AE46" i="5"/>
  <c r="AG46" i="5"/>
  <c r="AI46" i="5"/>
  <c r="AC47" i="5"/>
  <c r="AK47" i="5" s="1"/>
  <c r="AE47" i="5"/>
  <c r="AG47" i="5"/>
  <c r="AI47" i="5"/>
  <c r="AC48" i="5"/>
  <c r="AK48" i="5" s="1"/>
  <c r="AE48" i="5"/>
  <c r="AG48" i="5"/>
  <c r="AI48" i="5"/>
  <c r="AC49" i="5"/>
  <c r="AK49" i="5" s="1"/>
  <c r="AE49" i="5"/>
  <c r="AG49" i="5"/>
  <c r="AI49" i="5"/>
  <c r="AC50" i="5"/>
  <c r="AK50" i="5" s="1"/>
  <c r="AE50" i="5"/>
  <c r="AG50" i="5"/>
  <c r="AI50" i="5"/>
  <c r="AC51" i="5"/>
  <c r="AK51" i="5" s="1"/>
  <c r="AE51" i="5"/>
  <c r="AG51" i="5"/>
  <c r="AI51" i="5"/>
  <c r="AC52" i="5"/>
  <c r="AK52" i="5" s="1"/>
  <c r="AE52" i="5"/>
  <c r="AG52" i="5"/>
  <c r="AI52" i="5"/>
  <c r="AC53" i="5"/>
  <c r="AK53" i="5" s="1"/>
  <c r="AE53" i="5"/>
  <c r="AG53" i="5"/>
  <c r="AI53" i="5"/>
  <c r="AC54" i="5"/>
  <c r="AK54" i="5" s="1"/>
  <c r="AE54" i="5"/>
  <c r="AG54" i="5"/>
  <c r="AI54" i="5"/>
  <c r="AC55" i="5"/>
  <c r="AK55" i="5" s="1"/>
  <c r="AE55" i="5"/>
  <c r="AG55" i="5"/>
  <c r="AI55" i="5"/>
  <c r="AC56" i="5"/>
  <c r="AK56" i="5" s="1"/>
  <c r="AE56" i="5"/>
  <c r="AG56" i="5"/>
  <c r="AI56" i="5"/>
  <c r="AC57" i="5"/>
  <c r="AK57" i="5" s="1"/>
  <c r="AE57" i="5"/>
  <c r="AG57" i="5"/>
  <c r="AI57" i="5"/>
  <c r="AC58" i="5"/>
  <c r="AK58" i="5" s="1"/>
  <c r="AE58" i="5"/>
  <c r="AG58" i="5"/>
  <c r="AI58" i="5"/>
  <c r="AC59" i="5"/>
  <c r="AK59" i="5" s="1"/>
  <c r="AE59" i="5"/>
  <c r="AG59" i="5"/>
  <c r="AI59" i="5"/>
  <c r="AC60" i="5"/>
  <c r="AK60" i="5" s="1"/>
  <c r="AE60" i="5"/>
  <c r="AG60" i="5"/>
  <c r="AI60" i="5"/>
  <c r="AK28" i="5" l="1"/>
  <c r="AL28" i="5"/>
  <c r="AK27" i="5"/>
  <c r="AL27" i="5"/>
  <c r="AK26" i="5"/>
  <c r="AL26" i="5"/>
  <c r="AK25" i="5"/>
  <c r="AL25" i="5"/>
  <c r="AK24" i="5"/>
  <c r="AL24" i="5"/>
  <c r="AK23" i="5"/>
  <c r="AL23" i="5"/>
  <c r="AK22" i="5"/>
  <c r="AL22" i="5"/>
  <c r="AK20" i="5"/>
  <c r="AL20" i="5"/>
  <c r="AK18" i="5"/>
  <c r="AL18" i="5"/>
  <c r="AK16" i="5"/>
  <c r="AL16" i="5"/>
  <c r="AK14" i="5"/>
  <c r="AL14" i="5"/>
  <c r="AK13" i="5"/>
  <c r="AL13" i="5"/>
  <c r="AK12" i="5"/>
  <c r="AL12" i="5"/>
  <c r="AK11" i="5"/>
  <c r="AL11" i="5"/>
  <c r="AL30" i="5"/>
  <c r="AL31" i="5"/>
  <c r="AL32" i="5"/>
  <c r="AL33" i="5"/>
  <c r="AL35" i="5"/>
  <c r="AL36"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1" i="5"/>
  <c r="AL82" i="5"/>
  <c r="AL83" i="5"/>
  <c r="AL84" i="5"/>
  <c r="AL85" i="5"/>
  <c r="AL86"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4" i="5"/>
  <c r="AK29" i="5"/>
  <c r="AL29" i="5"/>
  <c r="AK19" i="5"/>
  <c r="AL19" i="5"/>
  <c r="AK17" i="5"/>
  <c r="AL17" i="5"/>
  <c r="AK15" i="5"/>
  <c r="AL15" i="5"/>
  <c r="AK10" i="5"/>
  <c r="AL10" i="5"/>
  <c r="N8" i="5"/>
  <c r="M193"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8" i="5"/>
  <c r="M190" i="10" l="1"/>
  <c r="I30" i="8" l="1"/>
  <c r="T9" i="5" l="1"/>
  <c r="U9" i="5"/>
  <c r="T10" i="5"/>
  <c r="U10" i="5"/>
  <c r="T11" i="5"/>
  <c r="U11" i="5"/>
  <c r="T12" i="5"/>
  <c r="U12" i="5"/>
  <c r="T13" i="5"/>
  <c r="U13" i="5"/>
  <c r="T14" i="5"/>
  <c r="U14" i="5"/>
  <c r="T15" i="5"/>
  <c r="U15" i="5"/>
  <c r="T16" i="5"/>
  <c r="U16" i="5"/>
  <c r="T17" i="5"/>
  <c r="U17" i="5"/>
  <c r="T18" i="5"/>
  <c r="U18" i="5"/>
  <c r="T19" i="5"/>
  <c r="U19" i="5"/>
  <c r="T20" i="5"/>
  <c r="U20" i="5"/>
  <c r="T21" i="5"/>
  <c r="U21" i="5"/>
  <c r="T22" i="5"/>
  <c r="U22" i="5"/>
  <c r="T23" i="5"/>
  <c r="U23" i="5"/>
  <c r="T24" i="5"/>
  <c r="U24" i="5"/>
  <c r="T25" i="5"/>
  <c r="U25" i="5"/>
  <c r="T26" i="5"/>
  <c r="U26" i="5"/>
  <c r="T27" i="5"/>
  <c r="U27" i="5"/>
  <c r="T28" i="5"/>
  <c r="U28" i="5"/>
  <c r="T29" i="5"/>
  <c r="U29" i="5"/>
  <c r="T30" i="5"/>
  <c r="U30" i="5"/>
  <c r="T31" i="5"/>
  <c r="U31" i="5"/>
  <c r="T32" i="5"/>
  <c r="U32" i="5"/>
  <c r="T33" i="5"/>
  <c r="U33" i="5"/>
  <c r="T34" i="5"/>
  <c r="U34" i="5"/>
  <c r="T35" i="5"/>
  <c r="U35" i="5"/>
  <c r="T36" i="5"/>
  <c r="U36" i="5"/>
  <c r="T37" i="5"/>
  <c r="U37" i="5"/>
  <c r="T38" i="5"/>
  <c r="U38" i="5"/>
  <c r="T39" i="5"/>
  <c r="U39" i="5"/>
  <c r="T40" i="5"/>
  <c r="U40" i="5"/>
  <c r="T41" i="5"/>
  <c r="U41" i="5"/>
  <c r="T42" i="5"/>
  <c r="U42" i="5"/>
  <c r="T43" i="5"/>
  <c r="U43" i="5"/>
  <c r="T44" i="5"/>
  <c r="U44" i="5"/>
  <c r="T45" i="5"/>
  <c r="U45" i="5"/>
  <c r="T46" i="5"/>
  <c r="U46" i="5"/>
  <c r="T47" i="5"/>
  <c r="U47" i="5"/>
  <c r="T48" i="5"/>
  <c r="U48" i="5"/>
  <c r="T49" i="5"/>
  <c r="U49" i="5"/>
  <c r="T50" i="5"/>
  <c r="U50" i="5"/>
  <c r="T51" i="5"/>
  <c r="U51" i="5"/>
  <c r="T52" i="5"/>
  <c r="U52" i="5"/>
  <c r="T53" i="5"/>
  <c r="U53" i="5"/>
  <c r="T54" i="5"/>
  <c r="U54" i="5"/>
  <c r="T55" i="5"/>
  <c r="U55" i="5"/>
  <c r="T56" i="5"/>
  <c r="U56" i="5"/>
  <c r="T57" i="5"/>
  <c r="U57" i="5"/>
  <c r="T58" i="5"/>
  <c r="U58" i="5"/>
  <c r="T59" i="5"/>
  <c r="U59" i="5"/>
  <c r="T60" i="5"/>
  <c r="U60" i="5"/>
  <c r="T61" i="5"/>
  <c r="U61" i="5"/>
  <c r="T62" i="5"/>
  <c r="U62" i="5"/>
  <c r="T63" i="5"/>
  <c r="U63" i="5"/>
  <c r="T64" i="5"/>
  <c r="U64" i="5"/>
  <c r="T65" i="5"/>
  <c r="U65" i="5"/>
  <c r="T66" i="5"/>
  <c r="U66" i="5"/>
  <c r="T67" i="5"/>
  <c r="U67" i="5"/>
  <c r="T68" i="5"/>
  <c r="U68" i="5"/>
  <c r="T69" i="5"/>
  <c r="U69" i="5"/>
  <c r="T70" i="5"/>
  <c r="U70" i="5"/>
  <c r="T71" i="5"/>
  <c r="U71" i="5"/>
  <c r="T72" i="5"/>
  <c r="U72" i="5"/>
  <c r="T73" i="5"/>
  <c r="U73" i="5"/>
  <c r="T74" i="5"/>
  <c r="U74" i="5"/>
  <c r="T75" i="5"/>
  <c r="U75" i="5"/>
  <c r="T76" i="5"/>
  <c r="U76" i="5"/>
  <c r="T77" i="5"/>
  <c r="U77" i="5"/>
  <c r="T78" i="5"/>
  <c r="U78" i="5"/>
  <c r="T79" i="5"/>
  <c r="U79" i="5"/>
  <c r="T80" i="5"/>
  <c r="U80" i="5"/>
  <c r="T81" i="5"/>
  <c r="U81" i="5"/>
  <c r="T82" i="5"/>
  <c r="U82" i="5"/>
  <c r="T83" i="5"/>
  <c r="U83" i="5"/>
  <c r="T84" i="5"/>
  <c r="U84" i="5"/>
  <c r="T85" i="5"/>
  <c r="U85" i="5"/>
  <c r="T86" i="5"/>
  <c r="U86" i="5"/>
  <c r="T87" i="5"/>
  <c r="U87" i="5"/>
  <c r="T88" i="5"/>
  <c r="U88" i="5"/>
  <c r="T89" i="5"/>
  <c r="U89" i="5"/>
  <c r="T90" i="5"/>
  <c r="U90" i="5"/>
  <c r="T91" i="5"/>
  <c r="U91" i="5"/>
  <c r="T92" i="5"/>
  <c r="U92" i="5"/>
  <c r="T93" i="5"/>
  <c r="U93" i="5"/>
  <c r="T94" i="5"/>
  <c r="U94" i="5"/>
  <c r="T95" i="5"/>
  <c r="U95" i="5"/>
  <c r="T96" i="5"/>
  <c r="U96" i="5"/>
  <c r="T97" i="5"/>
  <c r="U97" i="5"/>
  <c r="T98" i="5"/>
  <c r="U98" i="5"/>
  <c r="T99" i="5"/>
  <c r="U99" i="5"/>
  <c r="T100" i="5"/>
  <c r="U100" i="5"/>
  <c r="T101" i="5"/>
  <c r="U101" i="5"/>
  <c r="T102" i="5"/>
  <c r="U102" i="5"/>
  <c r="T103" i="5"/>
  <c r="U103" i="5"/>
  <c r="T104" i="5"/>
  <c r="U104" i="5"/>
  <c r="T105" i="5"/>
  <c r="U105" i="5"/>
  <c r="T106" i="5"/>
  <c r="U106" i="5"/>
  <c r="T107" i="5"/>
  <c r="U107" i="5"/>
  <c r="T108" i="5"/>
  <c r="U108" i="5"/>
  <c r="T109" i="5"/>
  <c r="U109" i="5"/>
  <c r="T110" i="5"/>
  <c r="U110" i="5"/>
  <c r="T111" i="5"/>
  <c r="U111" i="5"/>
  <c r="T112" i="5"/>
  <c r="U112" i="5"/>
  <c r="T113" i="5"/>
  <c r="U113" i="5"/>
  <c r="T114" i="5"/>
  <c r="U114" i="5"/>
  <c r="T115" i="5"/>
  <c r="U115" i="5"/>
  <c r="T116" i="5"/>
  <c r="U116" i="5"/>
  <c r="T117" i="5"/>
  <c r="U117" i="5"/>
  <c r="T118" i="5"/>
  <c r="U118" i="5"/>
  <c r="T119" i="5"/>
  <c r="U119" i="5"/>
  <c r="T120" i="5"/>
  <c r="U120" i="5"/>
  <c r="T121" i="5"/>
  <c r="U121" i="5"/>
  <c r="T122" i="5"/>
  <c r="U122" i="5"/>
  <c r="T123" i="5"/>
  <c r="U123" i="5"/>
  <c r="T124" i="5"/>
  <c r="U124" i="5"/>
  <c r="T125" i="5"/>
  <c r="U125" i="5"/>
  <c r="T126" i="5"/>
  <c r="U126" i="5"/>
  <c r="T127" i="5"/>
  <c r="U127" i="5"/>
  <c r="T128" i="5"/>
  <c r="U128" i="5"/>
  <c r="T129" i="5"/>
  <c r="U129" i="5"/>
  <c r="T130" i="5"/>
  <c r="U130" i="5"/>
  <c r="T131" i="5"/>
  <c r="U131" i="5"/>
  <c r="T132" i="5"/>
  <c r="U132" i="5"/>
  <c r="T133" i="5"/>
  <c r="U133" i="5"/>
  <c r="T134" i="5"/>
  <c r="U134" i="5"/>
  <c r="T135" i="5"/>
  <c r="U135" i="5"/>
  <c r="T136" i="5"/>
  <c r="U136" i="5"/>
  <c r="T137" i="5"/>
  <c r="U137" i="5"/>
  <c r="T138" i="5"/>
  <c r="U138" i="5"/>
  <c r="T139" i="5"/>
  <c r="U139" i="5"/>
  <c r="T140" i="5"/>
  <c r="U140" i="5"/>
  <c r="T141" i="5"/>
  <c r="U141" i="5"/>
  <c r="T142" i="5"/>
  <c r="U142" i="5"/>
  <c r="T143" i="5"/>
  <c r="U143" i="5"/>
  <c r="T144" i="5"/>
  <c r="U144" i="5"/>
  <c r="T145" i="5"/>
  <c r="U145" i="5"/>
  <c r="T146" i="5"/>
  <c r="U146" i="5"/>
  <c r="T147" i="5"/>
  <c r="U147" i="5"/>
  <c r="T148" i="5"/>
  <c r="U148" i="5"/>
  <c r="T149" i="5"/>
  <c r="U149" i="5"/>
  <c r="T150" i="5"/>
  <c r="U150" i="5"/>
  <c r="T151" i="5"/>
  <c r="U151" i="5"/>
  <c r="T152" i="5"/>
  <c r="U152" i="5"/>
  <c r="T153" i="5"/>
  <c r="U153" i="5"/>
  <c r="T154" i="5"/>
  <c r="U154" i="5"/>
  <c r="T155" i="5"/>
  <c r="U155" i="5"/>
  <c r="T156" i="5"/>
  <c r="U156" i="5"/>
  <c r="T157" i="5"/>
  <c r="U157" i="5"/>
  <c r="T158" i="5"/>
  <c r="U158" i="5"/>
  <c r="T159" i="5"/>
  <c r="U159" i="5"/>
  <c r="T160" i="5"/>
  <c r="U160" i="5"/>
  <c r="T161" i="5"/>
  <c r="U161" i="5"/>
  <c r="T162" i="5"/>
  <c r="U162" i="5"/>
  <c r="T163" i="5"/>
  <c r="U163" i="5"/>
  <c r="T164" i="5"/>
  <c r="U164" i="5"/>
  <c r="T165" i="5"/>
  <c r="U165" i="5"/>
  <c r="T166" i="5"/>
  <c r="U166" i="5"/>
  <c r="T167" i="5"/>
  <c r="U167" i="5"/>
  <c r="T168" i="5"/>
  <c r="U168" i="5"/>
  <c r="T169" i="5"/>
  <c r="U169" i="5"/>
  <c r="T170" i="5"/>
  <c r="U170" i="5"/>
  <c r="T171" i="5"/>
  <c r="U171" i="5"/>
  <c r="T172" i="5"/>
  <c r="U172" i="5"/>
  <c r="T173" i="5"/>
  <c r="U173" i="5"/>
  <c r="T174" i="5"/>
  <c r="U174" i="5"/>
  <c r="T175" i="5"/>
  <c r="U175" i="5"/>
  <c r="T176" i="5"/>
  <c r="U176" i="5"/>
  <c r="T177" i="5"/>
  <c r="U177" i="5"/>
  <c r="T178" i="5"/>
  <c r="U178" i="5"/>
  <c r="T179" i="5"/>
  <c r="U179" i="5"/>
  <c r="T180" i="5"/>
  <c r="U180" i="5"/>
  <c r="T181" i="5"/>
  <c r="U181" i="5"/>
  <c r="T182" i="5"/>
  <c r="U182" i="5"/>
  <c r="T183" i="5"/>
  <c r="U183" i="5"/>
  <c r="T184" i="5"/>
  <c r="U184" i="5"/>
  <c r="T185" i="5"/>
  <c r="U185" i="5"/>
  <c r="T186" i="5"/>
  <c r="U186" i="5"/>
  <c r="T187" i="5"/>
  <c r="U187" i="5"/>
  <c r="T188" i="5"/>
  <c r="U188" i="5"/>
  <c r="T189" i="5"/>
  <c r="U189" i="5"/>
  <c r="T190" i="5"/>
  <c r="U190" i="5"/>
  <c r="T191" i="5"/>
  <c r="U191" i="5"/>
  <c r="T192" i="5"/>
  <c r="U192" i="5"/>
  <c r="U8" i="5"/>
  <c r="T8" i="5"/>
  <c r="E193" i="5"/>
  <c r="D193" i="5"/>
  <c r="E192" i="5"/>
  <c r="D192" i="5"/>
  <c r="E191" i="5"/>
  <c r="D191" i="5"/>
  <c r="E190" i="5"/>
  <c r="D190" i="5"/>
  <c r="E189" i="5"/>
  <c r="D189" i="5"/>
  <c r="E188" i="5"/>
  <c r="D188" i="5"/>
  <c r="E187" i="5"/>
  <c r="D187" i="5"/>
  <c r="E186" i="5"/>
  <c r="D186" i="5"/>
  <c r="E185" i="5"/>
  <c r="D185" i="5"/>
  <c r="E184" i="5"/>
  <c r="D184" i="5"/>
  <c r="E183" i="5"/>
  <c r="D183" i="5"/>
  <c r="E182" i="5"/>
  <c r="D182" i="5"/>
  <c r="E181" i="5"/>
  <c r="D181" i="5"/>
  <c r="E180" i="5"/>
  <c r="D180" i="5"/>
  <c r="E179" i="5"/>
  <c r="D179" i="5"/>
  <c r="E178" i="5"/>
  <c r="D178" i="5"/>
  <c r="E177" i="5"/>
  <c r="D177" i="5"/>
  <c r="E176" i="5"/>
  <c r="D176" i="5"/>
  <c r="E175" i="5"/>
  <c r="D175" i="5"/>
  <c r="E174" i="5"/>
  <c r="D174" i="5"/>
  <c r="E173" i="5"/>
  <c r="D173" i="5"/>
  <c r="E172" i="5"/>
  <c r="D172" i="5"/>
  <c r="E171" i="5"/>
  <c r="D171" i="5"/>
  <c r="E170" i="5"/>
  <c r="D170" i="5"/>
  <c r="E169" i="5"/>
  <c r="D169" i="5"/>
  <c r="E168" i="5"/>
  <c r="D168" i="5"/>
  <c r="E167" i="5"/>
  <c r="D167" i="5"/>
  <c r="E166" i="5"/>
  <c r="D166" i="5"/>
  <c r="E165" i="5"/>
  <c r="D165" i="5"/>
  <c r="E164" i="5"/>
  <c r="D164" i="5"/>
  <c r="E163" i="5"/>
  <c r="D163" i="5"/>
  <c r="E162" i="5"/>
  <c r="D162" i="5"/>
  <c r="E161" i="5"/>
  <c r="D161" i="5"/>
  <c r="E160" i="5"/>
  <c r="D160" i="5"/>
  <c r="E159" i="5"/>
  <c r="D159" i="5"/>
  <c r="E158" i="5"/>
  <c r="D158" i="5"/>
  <c r="E157" i="5"/>
  <c r="D157" i="5"/>
  <c r="E156" i="5"/>
  <c r="D156" i="5"/>
  <c r="E155" i="5"/>
  <c r="D155" i="5"/>
  <c r="E154" i="5"/>
  <c r="D154" i="5"/>
  <c r="E153" i="5"/>
  <c r="D153" i="5"/>
  <c r="E152" i="5"/>
  <c r="D152" i="5"/>
  <c r="E151" i="5"/>
  <c r="D151" i="5"/>
  <c r="E150" i="5"/>
  <c r="D150" i="5"/>
  <c r="E149" i="5"/>
  <c r="D149" i="5"/>
  <c r="E148" i="5"/>
  <c r="D148" i="5"/>
  <c r="E147" i="5"/>
  <c r="D147" i="5"/>
  <c r="E146" i="5"/>
  <c r="D146" i="5"/>
  <c r="E145" i="5"/>
  <c r="D145" i="5"/>
  <c r="E144" i="5"/>
  <c r="D144" i="5"/>
  <c r="E143" i="5"/>
  <c r="D143" i="5"/>
  <c r="E142" i="5"/>
  <c r="D142" i="5"/>
  <c r="E141" i="5"/>
  <c r="D141" i="5"/>
  <c r="E140" i="5"/>
  <c r="D140" i="5"/>
  <c r="E139" i="5"/>
  <c r="D139" i="5"/>
  <c r="E138" i="5"/>
  <c r="D138" i="5"/>
  <c r="E137" i="5"/>
  <c r="D137" i="5"/>
  <c r="E136" i="5"/>
  <c r="D136" i="5"/>
  <c r="E135" i="5"/>
  <c r="D135" i="5"/>
  <c r="E134" i="5"/>
  <c r="D134" i="5"/>
  <c r="E133" i="5"/>
  <c r="D133" i="5"/>
  <c r="E132" i="5"/>
  <c r="D132" i="5"/>
  <c r="E131" i="5"/>
  <c r="D131" i="5"/>
  <c r="E130" i="5"/>
  <c r="D130" i="5"/>
  <c r="E129" i="5"/>
  <c r="D129" i="5"/>
  <c r="E128" i="5"/>
  <c r="D128" i="5"/>
  <c r="E127" i="5"/>
  <c r="D127" i="5"/>
  <c r="E126" i="5"/>
  <c r="D126" i="5"/>
  <c r="E125" i="5"/>
  <c r="D125" i="5"/>
  <c r="E124" i="5"/>
  <c r="D124" i="5"/>
  <c r="E123" i="5"/>
  <c r="D123" i="5"/>
  <c r="G122" i="5"/>
  <c r="F122" i="5"/>
  <c r="E122" i="5"/>
  <c r="D122" i="5"/>
  <c r="E121" i="5"/>
  <c r="D121" i="5"/>
  <c r="E120" i="5"/>
  <c r="D120" i="5"/>
  <c r="E119" i="5"/>
  <c r="D119" i="5"/>
  <c r="E118" i="5"/>
  <c r="D118" i="5"/>
  <c r="E117" i="5"/>
  <c r="D117" i="5"/>
  <c r="E116" i="5"/>
  <c r="D116" i="5"/>
  <c r="E115" i="5"/>
  <c r="D115" i="5"/>
  <c r="E114" i="5"/>
  <c r="D114" i="5"/>
  <c r="E113" i="5"/>
  <c r="D113" i="5"/>
  <c r="E112" i="5"/>
  <c r="D112" i="5"/>
  <c r="E111" i="5"/>
  <c r="D111" i="5"/>
  <c r="E110" i="5"/>
  <c r="D110" i="5"/>
  <c r="E109" i="5"/>
  <c r="D109" i="5"/>
  <c r="E108" i="5"/>
  <c r="D108" i="5"/>
  <c r="E107" i="5"/>
  <c r="D107" i="5"/>
  <c r="E106" i="5"/>
  <c r="D106" i="5"/>
  <c r="E105" i="5"/>
  <c r="D105" i="5"/>
  <c r="E104" i="5"/>
  <c r="D104" i="5"/>
  <c r="E103" i="5"/>
  <c r="D103" i="5"/>
  <c r="E102" i="5"/>
  <c r="D102" i="5"/>
  <c r="E101" i="5"/>
  <c r="D101" i="5"/>
  <c r="E100" i="5"/>
  <c r="D100" i="5"/>
  <c r="E99" i="5"/>
  <c r="D99" i="5"/>
  <c r="E98" i="5"/>
  <c r="D98" i="5"/>
  <c r="E97" i="5"/>
  <c r="D97" i="5"/>
  <c r="E96" i="5"/>
  <c r="D96" i="5"/>
  <c r="E95" i="5"/>
  <c r="D95" i="5"/>
  <c r="E94" i="5"/>
  <c r="D94" i="5"/>
  <c r="G93" i="5"/>
  <c r="F93" i="5"/>
  <c r="E93" i="5"/>
  <c r="D93" i="5"/>
  <c r="E92" i="5"/>
  <c r="D92" i="5"/>
  <c r="E91" i="5"/>
  <c r="D91" i="5"/>
  <c r="E90" i="5"/>
  <c r="D90" i="5"/>
  <c r="E89" i="5"/>
  <c r="D89" i="5"/>
  <c r="E88" i="5"/>
  <c r="D88" i="5"/>
  <c r="E87" i="5"/>
  <c r="D87" i="5"/>
  <c r="G86" i="5"/>
  <c r="F86" i="5"/>
  <c r="E86" i="5"/>
  <c r="D86" i="5"/>
  <c r="E85" i="5"/>
  <c r="D85" i="5"/>
  <c r="E84" i="5"/>
  <c r="D84" i="5"/>
  <c r="E83" i="5"/>
  <c r="D83" i="5"/>
  <c r="E82" i="5"/>
  <c r="D82" i="5"/>
  <c r="E81" i="5"/>
  <c r="D81" i="5"/>
  <c r="E80" i="5"/>
  <c r="D80" i="5"/>
  <c r="E79" i="5"/>
  <c r="D79" i="5"/>
  <c r="E78" i="5"/>
  <c r="D78" i="5"/>
  <c r="E77" i="5"/>
  <c r="D77" i="5"/>
  <c r="E76" i="5"/>
  <c r="D76" i="5"/>
  <c r="E75" i="5"/>
  <c r="D75" i="5"/>
  <c r="E74" i="5"/>
  <c r="D74" i="5"/>
  <c r="E73" i="5"/>
  <c r="D73" i="5"/>
  <c r="E72" i="5"/>
  <c r="D72" i="5"/>
  <c r="E71" i="5"/>
  <c r="D71" i="5"/>
  <c r="E70" i="5"/>
  <c r="D70" i="5"/>
  <c r="E69" i="5"/>
  <c r="D69" i="5"/>
  <c r="E68" i="5"/>
  <c r="D68" i="5"/>
  <c r="E67" i="5"/>
  <c r="D67" i="5"/>
  <c r="E66" i="5"/>
  <c r="D66" i="5"/>
  <c r="E65" i="5"/>
  <c r="D65" i="5"/>
  <c r="E64" i="5"/>
  <c r="D64" i="5"/>
  <c r="E63" i="5"/>
  <c r="D63" i="5"/>
  <c r="E62" i="5"/>
  <c r="D62" i="5"/>
  <c r="E61" i="5"/>
  <c r="D61" i="5"/>
  <c r="E60" i="5"/>
  <c r="D60" i="5"/>
  <c r="E59" i="5"/>
  <c r="D59" i="5"/>
  <c r="E58" i="5"/>
  <c r="D58" i="5"/>
  <c r="E57" i="5"/>
  <c r="D57" i="5"/>
  <c r="E56" i="5"/>
  <c r="D56" i="5"/>
  <c r="E55" i="5"/>
  <c r="D55" i="5"/>
  <c r="E54" i="5"/>
  <c r="D54" i="5"/>
  <c r="E53" i="5"/>
  <c r="D53" i="5"/>
  <c r="E52" i="5"/>
  <c r="D52" i="5"/>
  <c r="E51" i="5"/>
  <c r="D51" i="5"/>
  <c r="E50" i="5"/>
  <c r="D50" i="5"/>
  <c r="E49" i="5"/>
  <c r="D49" i="5"/>
  <c r="E48" i="5"/>
  <c r="D48" i="5"/>
  <c r="E47" i="5"/>
  <c r="D47" i="5"/>
  <c r="E46" i="5"/>
  <c r="D46" i="5"/>
  <c r="E45" i="5"/>
  <c r="D45" i="5"/>
  <c r="E44" i="5"/>
  <c r="D44" i="5"/>
  <c r="E43" i="5"/>
  <c r="D43" i="5"/>
  <c r="E42" i="5"/>
  <c r="D42" i="5"/>
  <c r="E41" i="5"/>
  <c r="D41" i="5"/>
  <c r="E40" i="5"/>
  <c r="D40" i="5"/>
  <c r="E39" i="5"/>
  <c r="D39" i="5"/>
  <c r="E38" i="5"/>
  <c r="D38" i="5"/>
  <c r="G37" i="5"/>
  <c r="F37" i="5"/>
  <c r="E37" i="5"/>
  <c r="D37" i="5"/>
  <c r="E36" i="5"/>
  <c r="D36" i="5"/>
  <c r="E35" i="5"/>
  <c r="D35" i="5"/>
  <c r="E34" i="5"/>
  <c r="D34" i="5"/>
  <c r="E33" i="5"/>
  <c r="D33" i="5"/>
  <c r="E32" i="5"/>
  <c r="D32" i="5"/>
  <c r="E31" i="5"/>
  <c r="D31" i="5"/>
  <c r="E30" i="5"/>
  <c r="D30" i="5"/>
  <c r="E29" i="5"/>
  <c r="D29" i="5"/>
  <c r="E28" i="5"/>
  <c r="D28" i="5"/>
  <c r="E27" i="5"/>
  <c r="D27" i="5"/>
  <c r="E26" i="5"/>
  <c r="D26" i="5"/>
  <c r="G25" i="5"/>
  <c r="F25" i="5"/>
  <c r="E25" i="5"/>
  <c r="D25" i="5"/>
  <c r="E24" i="5"/>
  <c r="D24" i="5"/>
  <c r="E23" i="5"/>
  <c r="D23" i="5"/>
  <c r="E22" i="5"/>
  <c r="D22" i="5"/>
  <c r="G21" i="5"/>
  <c r="F21" i="5"/>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D191" i="8"/>
  <c r="I6" i="11" s="1"/>
  <c r="O193" i="5"/>
  <c r="P193" i="5" s="1"/>
  <c r="C193" i="5" s="1"/>
  <c r="O192" i="5"/>
  <c r="P192" i="5" s="1"/>
  <c r="C192" i="5" s="1"/>
  <c r="Q189" i="10" s="1"/>
  <c r="O191" i="5"/>
  <c r="P191" i="5" s="1"/>
  <c r="C191" i="5" s="1"/>
  <c r="O190" i="5"/>
  <c r="P190" i="5" s="1"/>
  <c r="C190" i="5" s="1"/>
  <c r="O189" i="5"/>
  <c r="P189" i="5" s="1"/>
  <c r="C189" i="5" s="1"/>
  <c r="O188" i="5"/>
  <c r="P188" i="5" s="1"/>
  <c r="C188" i="5" s="1"/>
  <c r="O187" i="5"/>
  <c r="P187" i="5" s="1"/>
  <c r="C187" i="5" s="1"/>
  <c r="O186" i="5"/>
  <c r="P186" i="5" s="1"/>
  <c r="C186" i="5" s="1"/>
  <c r="O185" i="5"/>
  <c r="P185" i="5" s="1"/>
  <c r="C185" i="5" s="1"/>
  <c r="O184" i="5"/>
  <c r="P184" i="5" s="1"/>
  <c r="C184" i="5" s="1"/>
  <c r="O183" i="5"/>
  <c r="P183" i="5" s="1"/>
  <c r="C183" i="5" s="1"/>
  <c r="O182" i="5"/>
  <c r="P182" i="5" s="1"/>
  <c r="C182" i="5" s="1"/>
  <c r="O181" i="5"/>
  <c r="P181" i="5" s="1"/>
  <c r="C181" i="5" s="1"/>
  <c r="O180" i="5"/>
  <c r="P180" i="5" s="1"/>
  <c r="C180" i="5" s="1"/>
  <c r="O179" i="5"/>
  <c r="P179" i="5" s="1"/>
  <c r="C179" i="5" s="1"/>
  <c r="O178" i="5"/>
  <c r="P178" i="5" s="1"/>
  <c r="C178" i="5" s="1"/>
  <c r="O177" i="5"/>
  <c r="P177" i="5" s="1"/>
  <c r="C177" i="5" s="1"/>
  <c r="O176" i="5"/>
  <c r="P176" i="5" s="1"/>
  <c r="C176" i="5" s="1"/>
  <c r="O175" i="5"/>
  <c r="P175" i="5" s="1"/>
  <c r="C175" i="5" s="1"/>
  <c r="O174" i="5"/>
  <c r="P174" i="5" s="1"/>
  <c r="C174" i="5" s="1"/>
  <c r="O173" i="5"/>
  <c r="P173" i="5" s="1"/>
  <c r="C173" i="5" s="1"/>
  <c r="O172" i="5"/>
  <c r="P172" i="5"/>
  <c r="C172" i="5" s="1"/>
  <c r="O171" i="5"/>
  <c r="P171" i="5" s="1"/>
  <c r="C171" i="5" s="1"/>
  <c r="O170" i="5"/>
  <c r="P170" i="5" s="1"/>
  <c r="C170" i="5" s="1"/>
  <c r="O169" i="5"/>
  <c r="P169" i="5" s="1"/>
  <c r="C169" i="5" s="1"/>
  <c r="O168" i="5"/>
  <c r="P168" i="5" s="1"/>
  <c r="C168" i="5" s="1"/>
  <c r="O167" i="5"/>
  <c r="P167" i="5" s="1"/>
  <c r="C167" i="5" s="1"/>
  <c r="O166" i="5"/>
  <c r="P166" i="5" s="1"/>
  <c r="C166" i="5" s="1"/>
  <c r="O165" i="5"/>
  <c r="P165" i="5" s="1"/>
  <c r="C165" i="5" s="1"/>
  <c r="O164" i="5"/>
  <c r="P164" i="5" s="1"/>
  <c r="C164" i="5" s="1"/>
  <c r="O163" i="5"/>
  <c r="P163" i="5" s="1"/>
  <c r="C163" i="5" s="1"/>
  <c r="O162" i="5"/>
  <c r="P162" i="5" s="1"/>
  <c r="C162" i="5" s="1"/>
  <c r="O161" i="5"/>
  <c r="P161" i="5" s="1"/>
  <c r="C161" i="5" s="1"/>
  <c r="O160" i="5"/>
  <c r="P160" i="5" s="1"/>
  <c r="C160" i="5" s="1"/>
  <c r="O159" i="5"/>
  <c r="P159" i="5" s="1"/>
  <c r="C159" i="5" s="1"/>
  <c r="O158" i="5"/>
  <c r="P158" i="5" s="1"/>
  <c r="C158" i="5" s="1"/>
  <c r="O157" i="5"/>
  <c r="P157" i="5" s="1"/>
  <c r="C157" i="5" s="1"/>
  <c r="O156" i="5"/>
  <c r="P156" i="5" s="1"/>
  <c r="C156" i="5" s="1"/>
  <c r="O155" i="5"/>
  <c r="P155" i="5" s="1"/>
  <c r="C155" i="5" s="1"/>
  <c r="O154" i="5"/>
  <c r="P154" i="5" s="1"/>
  <c r="C154" i="5" s="1"/>
  <c r="O153" i="5"/>
  <c r="P153" i="5" s="1"/>
  <c r="C153" i="5" s="1"/>
  <c r="O152" i="5"/>
  <c r="P152" i="5" s="1"/>
  <c r="C152" i="5" s="1"/>
  <c r="O151" i="5"/>
  <c r="P151" i="5" s="1"/>
  <c r="C151" i="5" s="1"/>
  <c r="O150" i="5"/>
  <c r="P150" i="5" s="1"/>
  <c r="C150" i="5" s="1"/>
  <c r="O149" i="5"/>
  <c r="P149" i="5" s="1"/>
  <c r="C149" i="5" s="1"/>
  <c r="O148" i="5"/>
  <c r="P148" i="5"/>
  <c r="C148" i="5" s="1"/>
  <c r="O147" i="5"/>
  <c r="P147" i="5" s="1"/>
  <c r="C147" i="5" s="1"/>
  <c r="O146" i="5"/>
  <c r="P146" i="5" s="1"/>
  <c r="C146" i="5" s="1"/>
  <c r="O145" i="5"/>
  <c r="P145" i="5" s="1"/>
  <c r="C145" i="5" s="1"/>
  <c r="O144" i="5"/>
  <c r="P144" i="5" s="1"/>
  <c r="C144" i="5" s="1"/>
  <c r="O143" i="5"/>
  <c r="P143" i="5" s="1"/>
  <c r="C143" i="5" s="1"/>
  <c r="O142" i="5"/>
  <c r="P142" i="5" s="1"/>
  <c r="C142" i="5" s="1"/>
  <c r="O141" i="5"/>
  <c r="P141" i="5" s="1"/>
  <c r="C141" i="5" s="1"/>
  <c r="O140" i="5"/>
  <c r="P140" i="5" s="1"/>
  <c r="C140" i="5" s="1"/>
  <c r="O139" i="5"/>
  <c r="P139" i="5" s="1"/>
  <c r="C139" i="5" s="1"/>
  <c r="O138" i="5"/>
  <c r="P138" i="5" s="1"/>
  <c r="C138" i="5" s="1"/>
  <c r="O137" i="5"/>
  <c r="P137" i="5" s="1"/>
  <c r="C137" i="5" s="1"/>
  <c r="O136" i="5"/>
  <c r="P136" i="5" s="1"/>
  <c r="C136" i="5" s="1"/>
  <c r="O135" i="5"/>
  <c r="P135" i="5" s="1"/>
  <c r="C135" i="5" s="1"/>
  <c r="O134" i="5"/>
  <c r="P134" i="5" s="1"/>
  <c r="C134" i="5" s="1"/>
  <c r="O133" i="5"/>
  <c r="P133" i="5" s="1"/>
  <c r="C133" i="5" s="1"/>
  <c r="O132" i="5"/>
  <c r="P132" i="5" s="1"/>
  <c r="C132" i="5" s="1"/>
  <c r="O131" i="5"/>
  <c r="P131" i="5" s="1"/>
  <c r="C131" i="5" s="1"/>
  <c r="O130" i="5"/>
  <c r="P130" i="5" s="1"/>
  <c r="C130" i="5" s="1"/>
  <c r="O129" i="5"/>
  <c r="P129" i="5" s="1"/>
  <c r="C129" i="5" s="1"/>
  <c r="O128" i="5"/>
  <c r="P128" i="5" s="1"/>
  <c r="C128" i="5" s="1"/>
  <c r="O127" i="5"/>
  <c r="P127" i="5" s="1"/>
  <c r="C127" i="5" s="1"/>
  <c r="O126" i="5"/>
  <c r="P126" i="5" s="1"/>
  <c r="C126" i="5" s="1"/>
  <c r="O125" i="5"/>
  <c r="P125" i="5" s="1"/>
  <c r="C125" i="5" s="1"/>
  <c r="O124" i="5"/>
  <c r="P124" i="5" s="1"/>
  <c r="C124" i="5" s="1"/>
  <c r="O123" i="5"/>
  <c r="P123" i="5" s="1"/>
  <c r="C123" i="5" s="1"/>
  <c r="O122" i="5"/>
  <c r="P122" i="5" s="1"/>
  <c r="C122" i="5" s="1"/>
  <c r="O121" i="5"/>
  <c r="P121" i="5" s="1"/>
  <c r="C121" i="5" s="1"/>
  <c r="O120" i="5"/>
  <c r="P120" i="5" s="1"/>
  <c r="C120" i="5" s="1"/>
  <c r="O119" i="5"/>
  <c r="P119" i="5" s="1"/>
  <c r="C119" i="5" s="1"/>
  <c r="O118" i="5"/>
  <c r="P118" i="5" s="1"/>
  <c r="C118" i="5" s="1"/>
  <c r="O117" i="5"/>
  <c r="P117" i="5" s="1"/>
  <c r="C117" i="5" s="1"/>
  <c r="O116" i="5"/>
  <c r="P116" i="5" s="1"/>
  <c r="C116" i="5" s="1"/>
  <c r="O115" i="5"/>
  <c r="P115" i="5" s="1"/>
  <c r="C115" i="5" s="1"/>
  <c r="O114" i="5"/>
  <c r="P114" i="5" s="1"/>
  <c r="C114" i="5" s="1"/>
  <c r="O113" i="5"/>
  <c r="P113" i="5" s="1"/>
  <c r="C113" i="5" s="1"/>
  <c r="O112" i="5"/>
  <c r="P112" i="5" s="1"/>
  <c r="C112" i="5" s="1"/>
  <c r="O111" i="5"/>
  <c r="P111" i="5" s="1"/>
  <c r="C111" i="5" s="1"/>
  <c r="O110" i="5"/>
  <c r="P110" i="5" s="1"/>
  <c r="C110" i="5" s="1"/>
  <c r="O109" i="5"/>
  <c r="P109" i="5" s="1"/>
  <c r="C109" i="5" s="1"/>
  <c r="O108" i="5"/>
  <c r="P108" i="5" s="1"/>
  <c r="C108" i="5" s="1"/>
  <c r="O107" i="5"/>
  <c r="P107" i="5" s="1"/>
  <c r="C107" i="5" s="1"/>
  <c r="O106" i="5"/>
  <c r="P106" i="5" s="1"/>
  <c r="C106" i="5" s="1"/>
  <c r="O105" i="5"/>
  <c r="P105" i="5" s="1"/>
  <c r="C105" i="5" s="1"/>
  <c r="O104" i="5"/>
  <c r="P104" i="5" s="1"/>
  <c r="C104" i="5" s="1"/>
  <c r="O103" i="5"/>
  <c r="P103" i="5" s="1"/>
  <c r="C103" i="5" s="1"/>
  <c r="O102" i="5"/>
  <c r="P102" i="5" s="1"/>
  <c r="C102" i="5" s="1"/>
  <c r="O101" i="5"/>
  <c r="P101" i="5" s="1"/>
  <c r="C101" i="5" s="1"/>
  <c r="O100" i="5"/>
  <c r="P100" i="5" s="1"/>
  <c r="C100" i="5" s="1"/>
  <c r="O99" i="5"/>
  <c r="P99" i="5" s="1"/>
  <c r="C99" i="5" s="1"/>
  <c r="O98" i="5"/>
  <c r="P98" i="5" s="1"/>
  <c r="C98" i="5" s="1"/>
  <c r="O97" i="5"/>
  <c r="P97" i="5" s="1"/>
  <c r="C97" i="5" s="1"/>
  <c r="O96" i="5"/>
  <c r="P96" i="5" s="1"/>
  <c r="C96" i="5" s="1"/>
  <c r="O95" i="5"/>
  <c r="P95" i="5" s="1"/>
  <c r="C95" i="5" s="1"/>
  <c r="O94" i="5"/>
  <c r="P94" i="5" s="1"/>
  <c r="C94" i="5" s="1"/>
  <c r="O93" i="5"/>
  <c r="P93" i="5" s="1"/>
  <c r="C93" i="5" s="1"/>
  <c r="O92" i="5"/>
  <c r="P92" i="5" s="1"/>
  <c r="C92" i="5" s="1"/>
  <c r="O91" i="5"/>
  <c r="P91" i="5" s="1"/>
  <c r="C91" i="5" s="1"/>
  <c r="O90" i="5"/>
  <c r="P90" i="5" s="1"/>
  <c r="C90" i="5" s="1"/>
  <c r="O89" i="5"/>
  <c r="P89" i="5" s="1"/>
  <c r="C89" i="5" s="1"/>
  <c r="O88" i="5"/>
  <c r="P88" i="5" s="1"/>
  <c r="C88" i="5" s="1"/>
  <c r="O87" i="5"/>
  <c r="P87" i="5" s="1"/>
  <c r="C87" i="5" s="1"/>
  <c r="O86" i="5"/>
  <c r="P86" i="5" s="1"/>
  <c r="C86" i="5" s="1"/>
  <c r="O85" i="5"/>
  <c r="P85" i="5" s="1"/>
  <c r="C85" i="5" s="1"/>
  <c r="O84" i="5"/>
  <c r="P84" i="5" s="1"/>
  <c r="C84" i="5" s="1"/>
  <c r="O83" i="5"/>
  <c r="P83" i="5" s="1"/>
  <c r="C83" i="5" s="1"/>
  <c r="O82" i="5"/>
  <c r="P82" i="5" s="1"/>
  <c r="C82" i="5" s="1"/>
  <c r="Q79" i="10" s="1"/>
  <c r="O81" i="5"/>
  <c r="P81" i="5" s="1"/>
  <c r="C81" i="5" s="1"/>
  <c r="O80" i="5"/>
  <c r="P80" i="5" s="1"/>
  <c r="C80" i="5" s="1"/>
  <c r="O79" i="5"/>
  <c r="P79" i="5" s="1"/>
  <c r="C79" i="5" s="1"/>
  <c r="Q76" i="10" s="1"/>
  <c r="O78" i="5"/>
  <c r="P78" i="5" s="1"/>
  <c r="C78" i="5" s="1"/>
  <c r="O77" i="5"/>
  <c r="P77" i="5" s="1"/>
  <c r="C77" i="5" s="1"/>
  <c r="O76" i="5"/>
  <c r="P76" i="5" s="1"/>
  <c r="C76" i="5" s="1"/>
  <c r="O75" i="5"/>
  <c r="P75" i="5" s="1"/>
  <c r="C75" i="5" s="1"/>
  <c r="O74" i="5"/>
  <c r="P74" i="5" s="1"/>
  <c r="C74" i="5" s="1"/>
  <c r="Q71" i="10" s="1"/>
  <c r="O73" i="5"/>
  <c r="P73" i="5" s="1"/>
  <c r="C73" i="5" s="1"/>
  <c r="O72" i="5"/>
  <c r="P72" i="5" s="1"/>
  <c r="C72" i="5" s="1"/>
  <c r="O71" i="5"/>
  <c r="P71" i="5" s="1"/>
  <c r="C71" i="5" s="1"/>
  <c r="O70" i="5"/>
  <c r="P70" i="5" s="1"/>
  <c r="C70" i="5" s="1"/>
  <c r="O69" i="5"/>
  <c r="P69" i="5" s="1"/>
  <c r="C69" i="5" s="1"/>
  <c r="O68" i="5"/>
  <c r="P68" i="5" s="1"/>
  <c r="C68" i="5" s="1"/>
  <c r="O67" i="5"/>
  <c r="P67" i="5" s="1"/>
  <c r="C67" i="5" s="1"/>
  <c r="O66" i="5"/>
  <c r="P66" i="5" s="1"/>
  <c r="C66" i="5" s="1"/>
  <c r="O65" i="5"/>
  <c r="P65" i="5" s="1"/>
  <c r="C65" i="5" s="1"/>
  <c r="O64" i="5"/>
  <c r="P64" i="5" s="1"/>
  <c r="C64" i="5" s="1"/>
  <c r="O63" i="5"/>
  <c r="P63" i="5" s="1"/>
  <c r="C63" i="5" s="1"/>
  <c r="O62" i="5"/>
  <c r="P62" i="5" s="1"/>
  <c r="C62" i="5" s="1"/>
  <c r="O61" i="5"/>
  <c r="P61" i="5" s="1"/>
  <c r="C61" i="5" s="1"/>
  <c r="O60" i="5"/>
  <c r="P60" i="5" s="1"/>
  <c r="C60" i="5" s="1"/>
  <c r="O59" i="5"/>
  <c r="P59" i="5" s="1"/>
  <c r="C59" i="5" s="1"/>
  <c r="O58" i="5"/>
  <c r="P58" i="5" s="1"/>
  <c r="C58" i="5" s="1"/>
  <c r="O57" i="5"/>
  <c r="P57" i="5" s="1"/>
  <c r="C57" i="5" s="1"/>
  <c r="O56" i="5"/>
  <c r="P56" i="5" s="1"/>
  <c r="C56" i="5" s="1"/>
  <c r="O55" i="5"/>
  <c r="P55" i="5" s="1"/>
  <c r="C55" i="5" s="1"/>
  <c r="O54" i="5"/>
  <c r="P54" i="5" s="1"/>
  <c r="C54" i="5" s="1"/>
  <c r="O53" i="5"/>
  <c r="P53" i="5" s="1"/>
  <c r="C53" i="5" s="1"/>
  <c r="O52" i="5"/>
  <c r="P52" i="5" s="1"/>
  <c r="C52" i="5" s="1"/>
  <c r="O51" i="5"/>
  <c r="P51" i="5" s="1"/>
  <c r="C51" i="5" s="1"/>
  <c r="O50" i="5"/>
  <c r="P50" i="5" s="1"/>
  <c r="C50" i="5" s="1"/>
  <c r="O49" i="5"/>
  <c r="P49" i="5" s="1"/>
  <c r="C49" i="5" s="1"/>
  <c r="O48" i="5"/>
  <c r="P48" i="5" s="1"/>
  <c r="C48" i="5" s="1"/>
  <c r="O47" i="5"/>
  <c r="P47" i="5" s="1"/>
  <c r="C47" i="5" s="1"/>
  <c r="O46" i="5"/>
  <c r="P46" i="5" s="1"/>
  <c r="C46" i="5" s="1"/>
  <c r="O45" i="5"/>
  <c r="P45" i="5" s="1"/>
  <c r="C45" i="5" s="1"/>
  <c r="O44" i="5"/>
  <c r="P44" i="5" s="1"/>
  <c r="C44" i="5" s="1"/>
  <c r="O43" i="5"/>
  <c r="P43" i="5" s="1"/>
  <c r="C43" i="5" s="1"/>
  <c r="O42" i="5"/>
  <c r="P42" i="5" s="1"/>
  <c r="C42" i="5" s="1"/>
  <c r="O41" i="5"/>
  <c r="P41" i="5" s="1"/>
  <c r="C41" i="5" s="1"/>
  <c r="O40" i="5"/>
  <c r="P40" i="5" s="1"/>
  <c r="C40" i="5" s="1"/>
  <c r="O39" i="5"/>
  <c r="P39" i="5" s="1"/>
  <c r="C39" i="5" s="1"/>
  <c r="O38" i="5"/>
  <c r="P38" i="5" s="1"/>
  <c r="C38" i="5" s="1"/>
  <c r="O37" i="5"/>
  <c r="P37" i="5"/>
  <c r="C37" i="5" s="1"/>
  <c r="O36" i="5"/>
  <c r="P36" i="5" s="1"/>
  <c r="C36" i="5" s="1"/>
  <c r="O35" i="5"/>
  <c r="P35" i="5" s="1"/>
  <c r="C35" i="5" s="1"/>
  <c r="O34" i="5"/>
  <c r="P34" i="5" s="1"/>
  <c r="C34" i="5" s="1"/>
  <c r="O33" i="5"/>
  <c r="P33" i="5" s="1"/>
  <c r="C33" i="5" s="1"/>
  <c r="O32" i="5"/>
  <c r="P32" i="5" s="1"/>
  <c r="C32" i="5" s="1"/>
  <c r="O31" i="5"/>
  <c r="P31" i="5" s="1"/>
  <c r="C31" i="5" s="1"/>
  <c r="O30" i="5"/>
  <c r="P30" i="5" s="1"/>
  <c r="C30" i="5" s="1"/>
  <c r="O29" i="5"/>
  <c r="P29" i="5" s="1"/>
  <c r="C29" i="5" s="1"/>
  <c r="O28" i="5"/>
  <c r="P28" i="5" s="1"/>
  <c r="C28" i="5" s="1"/>
  <c r="O27" i="5"/>
  <c r="P27" i="5" s="1"/>
  <c r="C27" i="5" s="1"/>
  <c r="O26" i="5"/>
  <c r="P26" i="5"/>
  <c r="C26" i="5" s="1"/>
  <c r="O25" i="5"/>
  <c r="P25" i="5" s="1"/>
  <c r="C25" i="5" s="1"/>
  <c r="O24" i="5"/>
  <c r="P24" i="5" s="1"/>
  <c r="C24" i="5" s="1"/>
  <c r="O23" i="5"/>
  <c r="P23" i="5" s="1"/>
  <c r="C23" i="5" s="1"/>
  <c r="O22" i="5"/>
  <c r="P22" i="5" s="1"/>
  <c r="C22" i="5" s="1"/>
  <c r="O21" i="5"/>
  <c r="P21" i="5" s="1"/>
  <c r="C21" i="5" s="1"/>
  <c r="O20" i="5"/>
  <c r="P20" i="5" s="1"/>
  <c r="C20" i="5" s="1"/>
  <c r="O19" i="5"/>
  <c r="P19" i="5" s="1"/>
  <c r="C19" i="5" s="1"/>
  <c r="O18" i="5"/>
  <c r="P18" i="5" s="1"/>
  <c r="C18" i="5" s="1"/>
  <c r="O17" i="5"/>
  <c r="P17" i="5" s="1"/>
  <c r="C17" i="5" s="1"/>
  <c r="O16" i="5"/>
  <c r="P16" i="5" s="1"/>
  <c r="C16" i="5" s="1"/>
  <c r="O15" i="5"/>
  <c r="P15" i="5" s="1"/>
  <c r="C15" i="5" s="1"/>
  <c r="O14" i="5"/>
  <c r="P14" i="5" s="1"/>
  <c r="C14" i="5" s="1"/>
  <c r="O13" i="5"/>
  <c r="P13" i="5" s="1"/>
  <c r="C13" i="5" s="1"/>
  <c r="O12" i="5"/>
  <c r="P12" i="5" s="1"/>
  <c r="C12" i="5" s="1"/>
  <c r="O11" i="5"/>
  <c r="P11" i="5" s="1"/>
  <c r="C11" i="5" s="1"/>
  <c r="O10" i="5"/>
  <c r="P10" i="5" s="1"/>
  <c r="C10" i="5" s="1"/>
  <c r="O9" i="5"/>
  <c r="P9" i="5" s="1"/>
  <c r="C9" i="5" s="1"/>
  <c r="O8" i="5"/>
  <c r="P8" i="5" s="1"/>
  <c r="C8" i="5" s="1"/>
  <c r="AQ8" i="5"/>
  <c r="H8" i="5" s="1"/>
  <c r="O5" i="10" s="1"/>
  <c r="AQ9" i="5"/>
  <c r="H9" i="5" s="1"/>
  <c r="O6" i="10" s="1"/>
  <c r="AQ10" i="5"/>
  <c r="H10" i="5" s="1"/>
  <c r="O7" i="10" s="1"/>
  <c r="AQ11" i="5"/>
  <c r="H11" i="5" s="1"/>
  <c r="O8" i="10" s="1"/>
  <c r="AQ12" i="5"/>
  <c r="H12" i="5" s="1"/>
  <c r="O9" i="10" s="1"/>
  <c r="AQ13" i="5"/>
  <c r="H13" i="5"/>
  <c r="O10" i="10" s="1"/>
  <c r="AQ14" i="5"/>
  <c r="H14" i="5" s="1"/>
  <c r="O11" i="10" s="1"/>
  <c r="AQ15" i="5"/>
  <c r="H15" i="5" s="1"/>
  <c r="O12" i="10" s="1"/>
  <c r="AQ16" i="5"/>
  <c r="H16" i="5" s="1"/>
  <c r="O13" i="10" s="1"/>
  <c r="AQ17" i="5"/>
  <c r="H17" i="5" s="1"/>
  <c r="O14" i="10" s="1"/>
  <c r="AQ18" i="5"/>
  <c r="H18" i="5" s="1"/>
  <c r="O15" i="10" s="1"/>
  <c r="AQ19" i="5"/>
  <c r="H19" i="5" s="1"/>
  <c r="O16" i="10" s="1"/>
  <c r="AQ20" i="5"/>
  <c r="H20" i="5" s="1"/>
  <c r="O17" i="10" s="1"/>
  <c r="AQ21" i="5"/>
  <c r="H21" i="5"/>
  <c r="O18" i="10" s="1"/>
  <c r="AQ22" i="5"/>
  <c r="H22" i="5" s="1"/>
  <c r="O19" i="10" s="1"/>
  <c r="AQ23" i="5"/>
  <c r="H23" i="5" s="1"/>
  <c r="O20" i="10" s="1"/>
  <c r="AQ24" i="5"/>
  <c r="H24" i="5" s="1"/>
  <c r="O21" i="10" s="1"/>
  <c r="AQ25" i="5"/>
  <c r="H25" i="5" s="1"/>
  <c r="O22" i="10" s="1"/>
  <c r="AQ26" i="5"/>
  <c r="H26" i="5" s="1"/>
  <c r="O23" i="10" s="1"/>
  <c r="AQ27" i="5"/>
  <c r="H27" i="5" s="1"/>
  <c r="O24" i="10" s="1"/>
  <c r="AQ28" i="5"/>
  <c r="H28" i="5" s="1"/>
  <c r="O25" i="10" s="1"/>
  <c r="AQ29" i="5"/>
  <c r="H29" i="5"/>
  <c r="O26" i="10" s="1"/>
  <c r="AQ30" i="5"/>
  <c r="H30" i="5" s="1"/>
  <c r="O27" i="10" s="1"/>
  <c r="AQ31" i="5"/>
  <c r="H31" i="5" s="1"/>
  <c r="O28" i="10" s="1"/>
  <c r="AQ32" i="5"/>
  <c r="H32" i="5" s="1"/>
  <c r="O29" i="10" s="1"/>
  <c r="AQ33" i="5"/>
  <c r="H33" i="5" s="1"/>
  <c r="O30" i="10" s="1"/>
  <c r="AQ34" i="5"/>
  <c r="H34" i="5" s="1"/>
  <c r="O31" i="10" s="1"/>
  <c r="AQ35" i="5"/>
  <c r="H35" i="5" s="1"/>
  <c r="O32" i="10" s="1"/>
  <c r="AQ36" i="5"/>
  <c r="H36" i="5" s="1"/>
  <c r="O33" i="10" s="1"/>
  <c r="AQ37" i="5"/>
  <c r="H37" i="5" s="1"/>
  <c r="O34" i="10" s="1"/>
  <c r="AQ38" i="5"/>
  <c r="H38" i="5" s="1"/>
  <c r="O35" i="10"/>
  <c r="AQ39" i="5"/>
  <c r="H39" i="5"/>
  <c r="O36" i="10" s="1"/>
  <c r="AQ40" i="5"/>
  <c r="H40" i="5" s="1"/>
  <c r="O37" i="10"/>
  <c r="AQ41" i="5"/>
  <c r="H41" i="5"/>
  <c r="O38" i="10" s="1"/>
  <c r="AQ42" i="5"/>
  <c r="H42" i="5" s="1"/>
  <c r="O39" i="10"/>
  <c r="AQ43" i="5"/>
  <c r="H43" i="5"/>
  <c r="O40" i="10" s="1"/>
  <c r="AQ44" i="5"/>
  <c r="H44" i="5"/>
  <c r="O41" i="10" s="1"/>
  <c r="AQ45" i="5"/>
  <c r="H45" i="5" s="1"/>
  <c r="O42" i="10" s="1"/>
  <c r="AQ46" i="5"/>
  <c r="H46" i="5" s="1"/>
  <c r="O43" i="10" s="1"/>
  <c r="AQ47" i="5"/>
  <c r="H47" i="5" s="1"/>
  <c r="O44" i="10" s="1"/>
  <c r="AQ48" i="5"/>
  <c r="H48" i="5" s="1"/>
  <c r="O45" i="10" s="1"/>
  <c r="AQ49" i="5"/>
  <c r="H49" i="5" s="1"/>
  <c r="O46" i="10" s="1"/>
  <c r="AQ50" i="5"/>
  <c r="H50" i="5" s="1"/>
  <c r="O47" i="10" s="1"/>
  <c r="AQ51" i="5"/>
  <c r="H51" i="5" s="1"/>
  <c r="O48" i="10" s="1"/>
  <c r="AQ52" i="5"/>
  <c r="H52" i="5" s="1"/>
  <c r="O49" i="10" s="1"/>
  <c r="AQ53" i="5"/>
  <c r="H53" i="5" s="1"/>
  <c r="O50" i="10" s="1"/>
  <c r="AQ54" i="5"/>
  <c r="H54" i="5" s="1"/>
  <c r="O51" i="10" s="1"/>
  <c r="AQ55" i="5"/>
  <c r="H55" i="5" s="1"/>
  <c r="O52" i="10" s="1"/>
  <c r="AQ56" i="5"/>
  <c r="H56" i="5" s="1"/>
  <c r="O53" i="10" s="1"/>
  <c r="AQ57" i="5"/>
  <c r="H57" i="5" s="1"/>
  <c r="O54" i="10" s="1"/>
  <c r="AQ58" i="5"/>
  <c r="H58" i="5" s="1"/>
  <c r="O55" i="10" s="1"/>
  <c r="AQ59" i="5"/>
  <c r="H59" i="5" s="1"/>
  <c r="O56" i="10" s="1"/>
  <c r="AQ60" i="5"/>
  <c r="H60" i="5"/>
  <c r="O57" i="10" s="1"/>
  <c r="AQ61" i="5"/>
  <c r="H61" i="5" s="1"/>
  <c r="O58" i="10" s="1"/>
  <c r="AQ62" i="5"/>
  <c r="H62" i="5" s="1"/>
  <c r="O59" i="10" s="1"/>
  <c r="AQ63" i="5"/>
  <c r="H63" i="5" s="1"/>
  <c r="O60" i="10" s="1"/>
  <c r="AQ64" i="5"/>
  <c r="H64" i="5" s="1"/>
  <c r="O61" i="10" s="1"/>
  <c r="AQ65" i="5"/>
  <c r="H65" i="5" s="1"/>
  <c r="O62" i="10" s="1"/>
  <c r="AQ66" i="5"/>
  <c r="H66" i="5" s="1"/>
  <c r="O63" i="10" s="1"/>
  <c r="AQ67" i="5"/>
  <c r="H67" i="5" s="1"/>
  <c r="O64" i="10" s="1"/>
  <c r="AQ68" i="5"/>
  <c r="H68" i="5" s="1"/>
  <c r="O65" i="10" s="1"/>
  <c r="AQ69" i="5"/>
  <c r="H69" i="5" s="1"/>
  <c r="O66" i="10" s="1"/>
  <c r="AQ70" i="5"/>
  <c r="H70" i="5" s="1"/>
  <c r="O67" i="10" s="1"/>
  <c r="AQ71" i="5"/>
  <c r="H71" i="5" s="1"/>
  <c r="O68" i="10" s="1"/>
  <c r="AQ72" i="5"/>
  <c r="H72" i="5" s="1"/>
  <c r="O69" i="10" s="1"/>
  <c r="AQ73" i="5"/>
  <c r="H73" i="5" s="1"/>
  <c r="O70" i="10" s="1"/>
  <c r="AQ74" i="5"/>
  <c r="H74" i="5" s="1"/>
  <c r="O71" i="10" s="1"/>
  <c r="AQ75" i="5"/>
  <c r="H75" i="5" s="1"/>
  <c r="O72" i="10" s="1"/>
  <c r="AQ76" i="5"/>
  <c r="H76" i="5"/>
  <c r="O73" i="10" s="1"/>
  <c r="AQ77" i="5"/>
  <c r="H77" i="5" s="1"/>
  <c r="O74" i="10" s="1"/>
  <c r="AQ78" i="5"/>
  <c r="H78" i="5" s="1"/>
  <c r="O75" i="10" s="1"/>
  <c r="AQ79" i="5"/>
  <c r="H79" i="5" s="1"/>
  <c r="O76" i="10" s="1"/>
  <c r="AQ80" i="5"/>
  <c r="H80" i="5" s="1"/>
  <c r="O77" i="10" s="1"/>
  <c r="AQ81" i="5"/>
  <c r="H81" i="5" s="1"/>
  <c r="O78" i="10" s="1"/>
  <c r="AQ82" i="5"/>
  <c r="H82" i="5" s="1"/>
  <c r="O79" i="10" s="1"/>
  <c r="AQ83" i="5"/>
  <c r="H83" i="5" s="1"/>
  <c r="O80" i="10" s="1"/>
  <c r="AQ84" i="5"/>
  <c r="H84" i="5" s="1"/>
  <c r="O81" i="10" s="1"/>
  <c r="AQ85" i="5"/>
  <c r="H85" i="5" s="1"/>
  <c r="O82" i="10" s="1"/>
  <c r="AQ86" i="5"/>
  <c r="H86" i="5" s="1"/>
  <c r="O83" i="10" s="1"/>
  <c r="AQ87" i="5"/>
  <c r="H87" i="5" s="1"/>
  <c r="O84" i="10" s="1"/>
  <c r="AQ88" i="5"/>
  <c r="H88" i="5" s="1"/>
  <c r="O85" i="10" s="1"/>
  <c r="AQ89" i="5"/>
  <c r="H89" i="5" s="1"/>
  <c r="O86" i="10" s="1"/>
  <c r="AQ90" i="5"/>
  <c r="H90" i="5" s="1"/>
  <c r="O87" i="10" s="1"/>
  <c r="AQ91" i="5"/>
  <c r="H91" i="5" s="1"/>
  <c r="O88" i="10" s="1"/>
  <c r="AQ92" i="5"/>
  <c r="H92" i="5" s="1"/>
  <c r="O89" i="10" s="1"/>
  <c r="AQ93" i="5"/>
  <c r="H93" i="5" s="1"/>
  <c r="O90" i="10" s="1"/>
  <c r="AQ94" i="5"/>
  <c r="H94" i="5" s="1"/>
  <c r="O91" i="10" s="1"/>
  <c r="AQ95" i="5"/>
  <c r="H95" i="5" s="1"/>
  <c r="O92" i="10" s="1"/>
  <c r="AQ96" i="5"/>
  <c r="H96" i="5" s="1"/>
  <c r="O93" i="10" s="1"/>
  <c r="AQ97" i="5"/>
  <c r="H97" i="5" s="1"/>
  <c r="O94" i="10" s="1"/>
  <c r="AQ98" i="5"/>
  <c r="H98" i="5" s="1"/>
  <c r="O95" i="10" s="1"/>
  <c r="AQ99" i="5"/>
  <c r="H99" i="5" s="1"/>
  <c r="O96" i="10" s="1"/>
  <c r="AQ100" i="5"/>
  <c r="H100" i="5" s="1"/>
  <c r="O97" i="10" s="1"/>
  <c r="AQ101" i="5"/>
  <c r="H101" i="5" s="1"/>
  <c r="O98" i="10" s="1"/>
  <c r="AQ102" i="5"/>
  <c r="H102" i="5" s="1"/>
  <c r="O99" i="10" s="1"/>
  <c r="AQ103" i="5"/>
  <c r="H103" i="5" s="1"/>
  <c r="O100" i="10" s="1"/>
  <c r="AQ104" i="5"/>
  <c r="H104" i="5" s="1"/>
  <c r="O101" i="10" s="1"/>
  <c r="AQ105" i="5"/>
  <c r="H105" i="5" s="1"/>
  <c r="O102" i="10" s="1"/>
  <c r="AQ106" i="5"/>
  <c r="H106" i="5" s="1"/>
  <c r="O103" i="10" s="1"/>
  <c r="AQ107" i="5"/>
  <c r="H107" i="5" s="1"/>
  <c r="O104" i="10" s="1"/>
  <c r="AQ108" i="5"/>
  <c r="H108" i="5" s="1"/>
  <c r="O105" i="10" s="1"/>
  <c r="AQ109" i="5"/>
  <c r="H109" i="5" s="1"/>
  <c r="O106" i="10" s="1"/>
  <c r="AQ110" i="5"/>
  <c r="H110" i="5" s="1"/>
  <c r="O107" i="10" s="1"/>
  <c r="AQ111" i="5"/>
  <c r="H111" i="5" s="1"/>
  <c r="O108" i="10" s="1"/>
  <c r="AQ112" i="5"/>
  <c r="H112" i="5" s="1"/>
  <c r="O109" i="10" s="1"/>
  <c r="AQ113" i="5"/>
  <c r="H113" i="5" s="1"/>
  <c r="O110" i="10" s="1"/>
  <c r="AQ114" i="5"/>
  <c r="H114" i="5" s="1"/>
  <c r="O111" i="10" s="1"/>
  <c r="AQ115" i="5"/>
  <c r="H115" i="5" s="1"/>
  <c r="O112" i="10" s="1"/>
  <c r="AQ116" i="5"/>
  <c r="H116" i="5" s="1"/>
  <c r="O113" i="10" s="1"/>
  <c r="AQ117" i="5"/>
  <c r="H117" i="5" s="1"/>
  <c r="O114" i="10" s="1"/>
  <c r="AQ118" i="5"/>
  <c r="H118" i="5" s="1"/>
  <c r="O115" i="10" s="1"/>
  <c r="AQ119" i="5"/>
  <c r="H119" i="5" s="1"/>
  <c r="O116" i="10" s="1"/>
  <c r="AQ120" i="5"/>
  <c r="H120" i="5" s="1"/>
  <c r="O117" i="10" s="1"/>
  <c r="AQ121" i="5"/>
  <c r="H121" i="5" s="1"/>
  <c r="O118" i="10" s="1"/>
  <c r="AQ122" i="5"/>
  <c r="H122" i="5" s="1"/>
  <c r="O119" i="10" s="1"/>
  <c r="AQ123" i="5"/>
  <c r="H123" i="5" s="1"/>
  <c r="O120" i="10" s="1"/>
  <c r="AQ124" i="5"/>
  <c r="H124" i="5" s="1"/>
  <c r="O121" i="10" s="1"/>
  <c r="AQ125" i="5"/>
  <c r="H125" i="5" s="1"/>
  <c r="O122" i="10" s="1"/>
  <c r="AQ126" i="5"/>
  <c r="H126" i="5" s="1"/>
  <c r="O123" i="10" s="1"/>
  <c r="AQ127" i="5"/>
  <c r="H127" i="5" s="1"/>
  <c r="O124" i="10" s="1"/>
  <c r="AQ128" i="5"/>
  <c r="H128" i="5" s="1"/>
  <c r="O125" i="10" s="1"/>
  <c r="AQ129" i="5"/>
  <c r="H129" i="5" s="1"/>
  <c r="O126" i="10" s="1"/>
  <c r="Q126" i="10"/>
  <c r="AQ130" i="5"/>
  <c r="H130" i="5" s="1"/>
  <c r="O127" i="10" s="1"/>
  <c r="AQ131" i="5"/>
  <c r="H131" i="5" s="1"/>
  <c r="O128" i="10" s="1"/>
  <c r="Q128" i="10"/>
  <c r="AQ132" i="5"/>
  <c r="H132" i="5" s="1"/>
  <c r="O129" i="10" s="1"/>
  <c r="AQ133" i="5"/>
  <c r="H133" i="5" s="1"/>
  <c r="O130" i="10" s="1"/>
  <c r="Q130" i="10"/>
  <c r="AQ134" i="5"/>
  <c r="H134" i="5" s="1"/>
  <c r="O131" i="10" s="1"/>
  <c r="AQ135" i="5"/>
  <c r="H135" i="5" s="1"/>
  <c r="O132" i="10" s="1"/>
  <c r="Q132" i="10"/>
  <c r="AQ136" i="5"/>
  <c r="H136" i="5" s="1"/>
  <c r="O133" i="10" s="1"/>
  <c r="AQ137" i="5"/>
  <c r="H137" i="5" s="1"/>
  <c r="O134" i="10" s="1"/>
  <c r="Q134" i="10"/>
  <c r="AQ138" i="5"/>
  <c r="H138" i="5" s="1"/>
  <c r="O135" i="10" s="1"/>
  <c r="AQ139" i="5"/>
  <c r="H139" i="5" s="1"/>
  <c r="O136" i="10" s="1"/>
  <c r="Q136" i="10"/>
  <c r="AQ140" i="5"/>
  <c r="H140" i="5" s="1"/>
  <c r="O137" i="10" s="1"/>
  <c r="AQ141" i="5"/>
  <c r="H141" i="5" s="1"/>
  <c r="O138" i="10" s="1"/>
  <c r="Q138" i="10"/>
  <c r="AQ142" i="5"/>
  <c r="H142" i="5" s="1"/>
  <c r="O139" i="10" s="1"/>
  <c r="AQ143" i="5"/>
  <c r="H143" i="5" s="1"/>
  <c r="O140" i="10" s="1"/>
  <c r="Q140" i="10"/>
  <c r="AQ144" i="5"/>
  <c r="H144" i="5" s="1"/>
  <c r="O141" i="10" s="1"/>
  <c r="AQ145" i="5"/>
  <c r="H145" i="5" s="1"/>
  <c r="O142" i="10" s="1"/>
  <c r="Q142" i="10"/>
  <c r="AQ146" i="5"/>
  <c r="H146" i="5" s="1"/>
  <c r="O143" i="10" s="1"/>
  <c r="AQ147" i="5"/>
  <c r="H147" i="5" s="1"/>
  <c r="O144" i="10" s="1"/>
  <c r="Q144" i="10"/>
  <c r="AQ148" i="5"/>
  <c r="H148" i="5" s="1"/>
  <c r="O145" i="10" s="1"/>
  <c r="Q145" i="10"/>
  <c r="AQ149" i="5"/>
  <c r="H149" i="5" s="1"/>
  <c r="O146" i="10" s="1"/>
  <c r="Q146" i="10"/>
  <c r="AQ150" i="5"/>
  <c r="H150" i="5" s="1"/>
  <c r="O147" i="10" s="1"/>
  <c r="AQ151" i="5"/>
  <c r="H151" i="5" s="1"/>
  <c r="O148" i="10" s="1"/>
  <c r="Q148" i="10"/>
  <c r="AQ152" i="5"/>
  <c r="H152" i="5" s="1"/>
  <c r="O149" i="10" s="1"/>
  <c r="AQ153" i="5"/>
  <c r="H153" i="5" s="1"/>
  <c r="O150" i="10" s="1"/>
  <c r="Q150" i="10"/>
  <c r="AQ154" i="5"/>
  <c r="H154" i="5" s="1"/>
  <c r="O151" i="10" s="1"/>
  <c r="AQ155" i="5"/>
  <c r="H155" i="5" s="1"/>
  <c r="O152" i="10" s="1"/>
  <c r="Q152" i="10"/>
  <c r="AQ156" i="5"/>
  <c r="H156" i="5" s="1"/>
  <c r="O153" i="10" s="1"/>
  <c r="AQ157" i="5"/>
  <c r="H157" i="5" s="1"/>
  <c r="O154" i="10" s="1"/>
  <c r="Q154" i="10"/>
  <c r="AQ158" i="5"/>
  <c r="H158" i="5" s="1"/>
  <c r="O155" i="10" s="1"/>
  <c r="AQ159" i="5"/>
  <c r="H159" i="5" s="1"/>
  <c r="O156" i="10" s="1"/>
  <c r="Q156" i="10"/>
  <c r="AQ160" i="5"/>
  <c r="H160" i="5" s="1"/>
  <c r="O157" i="10" s="1"/>
  <c r="AQ161" i="5"/>
  <c r="H161" i="5" s="1"/>
  <c r="O158" i="10" s="1"/>
  <c r="Q158" i="10"/>
  <c r="AQ162" i="5"/>
  <c r="H162" i="5" s="1"/>
  <c r="O159" i="10" s="1"/>
  <c r="AQ163" i="5"/>
  <c r="H163" i="5" s="1"/>
  <c r="O160" i="10" s="1"/>
  <c r="Q160" i="10"/>
  <c r="AQ164" i="5"/>
  <c r="H164" i="5" s="1"/>
  <c r="O161" i="10" s="1"/>
  <c r="AQ165" i="5"/>
  <c r="H165" i="5" s="1"/>
  <c r="O162" i="10" s="1"/>
  <c r="Q162" i="10"/>
  <c r="AQ166" i="5"/>
  <c r="H166" i="5" s="1"/>
  <c r="O163" i="10" s="1"/>
  <c r="AQ167" i="5"/>
  <c r="H167" i="5" s="1"/>
  <c r="O164" i="10" s="1"/>
  <c r="Q164" i="10"/>
  <c r="AQ168" i="5"/>
  <c r="H168" i="5" s="1"/>
  <c r="O165" i="10" s="1"/>
  <c r="AQ169" i="5"/>
  <c r="H169" i="5" s="1"/>
  <c r="O166" i="10" s="1"/>
  <c r="Q166" i="10"/>
  <c r="AQ170" i="5"/>
  <c r="H170" i="5" s="1"/>
  <c r="O167" i="10" s="1"/>
  <c r="AQ171" i="5"/>
  <c r="H171" i="5" s="1"/>
  <c r="O168" i="10" s="1"/>
  <c r="Q168" i="10"/>
  <c r="AQ172" i="5"/>
  <c r="H172" i="5" s="1"/>
  <c r="O169" i="10" s="1"/>
  <c r="Q169" i="10"/>
  <c r="AQ173" i="5"/>
  <c r="H173" i="5" s="1"/>
  <c r="O170" i="10" s="1"/>
  <c r="Q170" i="10"/>
  <c r="AQ174" i="5"/>
  <c r="H174" i="5" s="1"/>
  <c r="O171" i="10" s="1"/>
  <c r="AQ175" i="5"/>
  <c r="H175" i="5" s="1"/>
  <c r="O172" i="10" s="1"/>
  <c r="Q172" i="10"/>
  <c r="AQ176" i="5"/>
  <c r="H176" i="5" s="1"/>
  <c r="O173" i="10" s="1"/>
  <c r="AQ177" i="5"/>
  <c r="H177" i="5" s="1"/>
  <c r="O174" i="10" s="1"/>
  <c r="Q174" i="10"/>
  <c r="AQ178" i="5"/>
  <c r="H178" i="5" s="1"/>
  <c r="O175" i="10" s="1"/>
  <c r="AQ179" i="5"/>
  <c r="H179" i="5" s="1"/>
  <c r="O176" i="10" s="1"/>
  <c r="Q176" i="10"/>
  <c r="AQ180" i="5"/>
  <c r="H180" i="5" s="1"/>
  <c r="O177" i="10" s="1"/>
  <c r="AQ181" i="5"/>
  <c r="H181" i="5" s="1"/>
  <c r="O178" i="10" s="1"/>
  <c r="Q178" i="10"/>
  <c r="AQ182" i="5"/>
  <c r="H182" i="5" s="1"/>
  <c r="O179" i="10" s="1"/>
  <c r="AQ183" i="5"/>
  <c r="H183" i="5" s="1"/>
  <c r="O180" i="10" s="1"/>
  <c r="Q180" i="10"/>
  <c r="AQ184" i="5"/>
  <c r="H184" i="5" s="1"/>
  <c r="O181" i="10" s="1"/>
  <c r="AQ185" i="5"/>
  <c r="H185" i="5" s="1"/>
  <c r="O182" i="10" s="1"/>
  <c r="Q182" i="10"/>
  <c r="AQ186" i="5"/>
  <c r="H186" i="5" s="1"/>
  <c r="O183" i="10" s="1"/>
  <c r="AQ187" i="5"/>
  <c r="H187" i="5" s="1"/>
  <c r="O184" i="10" s="1"/>
  <c r="Q184" i="10"/>
  <c r="AQ188" i="5"/>
  <c r="H188" i="5" s="1"/>
  <c r="O185" i="10" s="1"/>
  <c r="AQ189" i="5"/>
  <c r="H189" i="5" s="1"/>
  <c r="O186" i="10" s="1"/>
  <c r="Q186" i="10"/>
  <c r="AQ190" i="5"/>
  <c r="H190" i="5" s="1"/>
  <c r="O187" i="10" s="1"/>
  <c r="AQ191" i="5"/>
  <c r="H191" i="5" s="1"/>
  <c r="O188" i="10" s="1"/>
  <c r="Q188" i="10"/>
  <c r="AQ192" i="5"/>
  <c r="H192" i="5" s="1"/>
  <c r="O189" i="10" s="1"/>
  <c r="G71" i="10"/>
  <c r="G79" i="10"/>
  <c r="G126" i="10"/>
  <c r="G128" i="10"/>
  <c r="G130" i="10"/>
  <c r="G132" i="10"/>
  <c r="G134" i="10"/>
  <c r="G136" i="10"/>
  <c r="G138" i="10"/>
  <c r="G140" i="10"/>
  <c r="G142" i="10"/>
  <c r="G144" i="10"/>
  <c r="G145" i="10"/>
  <c r="G146" i="10"/>
  <c r="G148" i="10"/>
  <c r="G150" i="10"/>
  <c r="G152" i="10"/>
  <c r="G154" i="10"/>
  <c r="G156" i="10"/>
  <c r="G158" i="10"/>
  <c r="G160" i="10"/>
  <c r="G162" i="10"/>
  <c r="G164" i="10"/>
  <c r="G166" i="10"/>
  <c r="G168" i="10"/>
  <c r="G169" i="10"/>
  <c r="G170" i="10"/>
  <c r="G172" i="10"/>
  <c r="G174" i="10"/>
  <c r="G176" i="10"/>
  <c r="G178" i="10"/>
  <c r="G180" i="10"/>
  <c r="G182" i="10"/>
  <c r="G184" i="10"/>
  <c r="G186" i="10"/>
  <c r="G188" i="10"/>
  <c r="G189" i="10"/>
  <c r="D61" i="10"/>
  <c r="U18" i="10"/>
  <c r="U22" i="10"/>
  <c r="U34" i="10"/>
  <c r="U83" i="10"/>
  <c r="U90" i="10"/>
  <c r="U119" i="10"/>
  <c r="Y190" i="10"/>
  <c r="W190" i="10"/>
  <c r="AK193" i="5"/>
  <c r="F193" i="5" s="1"/>
  <c r="U190" i="10" s="1"/>
  <c r="AQ193" i="5"/>
  <c r="H193" i="5" s="1"/>
  <c r="O190" i="10" s="1"/>
  <c r="K18" i="10"/>
  <c r="K22" i="10"/>
  <c r="K34" i="10"/>
  <c r="K83" i="10"/>
  <c r="K90" i="10"/>
  <c r="K119" i="10"/>
  <c r="AL193" i="5"/>
  <c r="G193" i="5" s="1"/>
  <c r="K190" i="10" s="1"/>
  <c r="AL192" i="5"/>
  <c r="G192" i="5" s="1"/>
  <c r="K189" i="10" s="1"/>
  <c r="AK192" i="5"/>
  <c r="F192" i="5" s="1"/>
  <c r="G191" i="5"/>
  <c r="F191" i="5"/>
  <c r="U188" i="10" s="1"/>
  <c r="G190" i="5"/>
  <c r="K187" i="10" s="1"/>
  <c r="F190" i="5"/>
  <c r="U187" i="10" s="1"/>
  <c r="G189" i="5"/>
  <c r="F189" i="5"/>
  <c r="U186" i="10" s="1"/>
  <c r="G188" i="5"/>
  <c r="K185" i="10" s="1"/>
  <c r="F188" i="5"/>
  <c r="G187" i="5"/>
  <c r="F187" i="5"/>
  <c r="U184" i="10" s="1"/>
  <c r="G186" i="5"/>
  <c r="K183" i="10" s="1"/>
  <c r="F186" i="5"/>
  <c r="U183" i="10" s="1"/>
  <c r="G185" i="5"/>
  <c r="F185" i="5"/>
  <c r="U182" i="10" s="1"/>
  <c r="G184" i="5"/>
  <c r="K181" i="10" s="1"/>
  <c r="F184" i="5"/>
  <c r="G183" i="5"/>
  <c r="K180" i="10" s="1"/>
  <c r="F183" i="5"/>
  <c r="U180" i="10" s="1"/>
  <c r="G182" i="5"/>
  <c r="K179" i="10" s="1"/>
  <c r="F182" i="5"/>
  <c r="U179" i="10" s="1"/>
  <c r="G181" i="5"/>
  <c r="F181" i="5"/>
  <c r="U178" i="10" s="1"/>
  <c r="G180" i="5"/>
  <c r="K177" i="10" s="1"/>
  <c r="F180" i="5"/>
  <c r="G179" i="5"/>
  <c r="K176" i="10" s="1"/>
  <c r="F179" i="5"/>
  <c r="U176" i="10" s="1"/>
  <c r="G178" i="5"/>
  <c r="K175" i="10" s="1"/>
  <c r="F178" i="5"/>
  <c r="U175" i="10" s="1"/>
  <c r="G177" i="5"/>
  <c r="F177" i="5"/>
  <c r="U174" i="10" s="1"/>
  <c r="G176" i="5"/>
  <c r="K173" i="10" s="1"/>
  <c r="F176" i="5"/>
  <c r="G175" i="5"/>
  <c r="K172" i="10" s="1"/>
  <c r="F175" i="5"/>
  <c r="U172" i="10" s="1"/>
  <c r="G174" i="5"/>
  <c r="K171" i="10" s="1"/>
  <c r="F174" i="5"/>
  <c r="U171" i="10" s="1"/>
  <c r="G173" i="5"/>
  <c r="F173" i="5"/>
  <c r="U170" i="10" s="1"/>
  <c r="G172" i="5"/>
  <c r="K169" i="10" s="1"/>
  <c r="F172" i="5"/>
  <c r="G171" i="5"/>
  <c r="K168" i="10" s="1"/>
  <c r="F171" i="5"/>
  <c r="U168" i="10" s="1"/>
  <c r="G170" i="5"/>
  <c r="K167" i="10" s="1"/>
  <c r="F170" i="5"/>
  <c r="U167" i="10" s="1"/>
  <c r="G169" i="5"/>
  <c r="F169" i="5"/>
  <c r="U166" i="10" s="1"/>
  <c r="D5" i="10"/>
  <c r="D8" i="10"/>
  <c r="D38" i="10"/>
  <c r="D28" i="10"/>
  <c r="D13" i="10"/>
  <c r="D16" i="10"/>
  <c r="D18" i="10"/>
  <c r="D24" i="10"/>
  <c r="D36" i="10"/>
  <c r="D44" i="10"/>
  <c r="D53" i="10"/>
  <c r="D68" i="10"/>
  <c r="D75" i="10"/>
  <c r="D83" i="10"/>
  <c r="D90" i="10"/>
  <c r="D94" i="10"/>
  <c r="D98" i="10"/>
  <c r="D110" i="10"/>
  <c r="D120" i="10"/>
  <c r="D128" i="10"/>
  <c r="D52" i="10"/>
  <c r="D134" i="10"/>
  <c r="D139" i="10"/>
  <c r="D142" i="10"/>
  <c r="D144" i="10"/>
  <c r="D146" i="10"/>
  <c r="D148" i="10"/>
  <c r="D151" i="10"/>
  <c r="D163" i="10"/>
  <c r="D167" i="10"/>
  <c r="D169" i="10"/>
  <c r="D173" i="10"/>
  <c r="D177" i="10"/>
  <c r="D178" i="10"/>
  <c r="D185" i="10"/>
  <c r="D189" i="10"/>
  <c r="Y5"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U169" i="10"/>
  <c r="U173" i="10"/>
  <c r="U177" i="10"/>
  <c r="U181" i="10"/>
  <c r="U185" i="10"/>
  <c r="U189" i="10"/>
  <c r="K166" i="10"/>
  <c r="K170" i="10"/>
  <c r="K174" i="10"/>
  <c r="K178" i="10"/>
  <c r="K182" i="10"/>
  <c r="K184" i="10"/>
  <c r="K186" i="10"/>
  <c r="K188" i="10"/>
  <c r="D6" i="10"/>
  <c r="D7" i="10"/>
  <c r="D9" i="10"/>
  <c r="D10" i="10"/>
  <c r="D11" i="10"/>
  <c r="D12" i="10"/>
  <c r="D14" i="10"/>
  <c r="D15" i="10"/>
  <c r="D17" i="10"/>
  <c r="D19" i="10"/>
  <c r="D20" i="10"/>
  <c r="D21" i="10"/>
  <c r="D22" i="10"/>
  <c r="D23" i="10"/>
  <c r="D25" i="10"/>
  <c r="D26" i="10"/>
  <c r="D27" i="10"/>
  <c r="D29" i="10"/>
  <c r="D30" i="10"/>
  <c r="D31" i="10"/>
  <c r="D32" i="10"/>
  <c r="D33" i="10"/>
  <c r="D34" i="10"/>
  <c r="D35" i="10"/>
  <c r="D37" i="10"/>
  <c r="D39" i="10"/>
  <c r="D40" i="10"/>
  <c r="D41" i="10"/>
  <c r="D42" i="10"/>
  <c r="D43" i="10"/>
  <c r="D45" i="10"/>
  <c r="D46" i="10"/>
  <c r="D47" i="10"/>
  <c r="D48" i="10"/>
  <c r="D49" i="10"/>
  <c r="D50" i="10"/>
  <c r="D51" i="10"/>
  <c r="D54" i="10"/>
  <c r="D55" i="10"/>
  <c r="D56" i="10"/>
  <c r="D57" i="10"/>
  <c r="D58" i="10"/>
  <c r="D59" i="10"/>
  <c r="D60" i="10"/>
  <c r="D62" i="10"/>
  <c r="D63" i="10"/>
  <c r="D64" i="10"/>
  <c r="D65" i="10"/>
  <c r="D66" i="10"/>
  <c r="D67" i="10"/>
  <c r="D69" i="10"/>
  <c r="D70" i="10"/>
  <c r="D71" i="10"/>
  <c r="D72" i="10"/>
  <c r="D73" i="10"/>
  <c r="D74" i="10"/>
  <c r="D76" i="10"/>
  <c r="D77" i="10"/>
  <c r="D78" i="10"/>
  <c r="D79" i="10"/>
  <c r="D80" i="10"/>
  <c r="D81" i="10"/>
  <c r="D82" i="10"/>
  <c r="D84" i="10"/>
  <c r="D85" i="10"/>
  <c r="D86" i="10"/>
  <c r="D87" i="10"/>
  <c r="D88" i="10"/>
  <c r="D89" i="10"/>
  <c r="D91" i="10"/>
  <c r="D92" i="10"/>
  <c r="D93" i="10"/>
  <c r="D95" i="10"/>
  <c r="D96" i="10"/>
  <c r="D97" i="10"/>
  <c r="D99" i="10"/>
  <c r="D100" i="10"/>
  <c r="D101" i="10"/>
  <c r="D102" i="10"/>
  <c r="D103" i="10"/>
  <c r="D104" i="10"/>
  <c r="D105" i="10"/>
  <c r="D106" i="10"/>
  <c r="D107" i="10"/>
  <c r="D108" i="10"/>
  <c r="D109" i="10"/>
  <c r="D111" i="10"/>
  <c r="D112" i="10"/>
  <c r="D113" i="10"/>
  <c r="D114" i="10"/>
  <c r="D115" i="10"/>
  <c r="D116" i="10"/>
  <c r="D117" i="10"/>
  <c r="D118" i="10"/>
  <c r="D119" i="10"/>
  <c r="D121" i="10"/>
  <c r="D122" i="10"/>
  <c r="D123" i="10"/>
  <c r="D124" i="10"/>
  <c r="D125" i="10"/>
  <c r="D126" i="10"/>
  <c r="D127" i="10"/>
  <c r="D129" i="10"/>
  <c r="D130" i="10"/>
  <c r="D131" i="10"/>
  <c r="D132" i="10"/>
  <c r="D133" i="10"/>
  <c r="D135" i="10"/>
  <c r="D136" i="10"/>
  <c r="D137" i="10"/>
  <c r="D138" i="10"/>
  <c r="D140" i="10"/>
  <c r="D141" i="10"/>
  <c r="D143" i="10"/>
  <c r="D145" i="10"/>
  <c r="D147" i="10"/>
  <c r="D149" i="10"/>
  <c r="D150" i="10"/>
  <c r="D152" i="10"/>
  <c r="D153" i="10"/>
  <c r="D154" i="10"/>
  <c r="D155" i="10"/>
  <c r="D156" i="10"/>
  <c r="D157" i="10"/>
  <c r="D158" i="10"/>
  <c r="D159" i="10"/>
  <c r="D160" i="10"/>
  <c r="D161" i="10"/>
  <c r="D162" i="10"/>
  <c r="D164" i="10"/>
  <c r="D165" i="10"/>
  <c r="D166" i="10"/>
  <c r="D168" i="10"/>
  <c r="D170" i="10"/>
  <c r="D171" i="10"/>
  <c r="D172" i="10"/>
  <c r="D174" i="10"/>
  <c r="D175" i="10"/>
  <c r="D176" i="10"/>
  <c r="D179" i="10"/>
  <c r="D180" i="10"/>
  <c r="D181" i="10"/>
  <c r="D182" i="10"/>
  <c r="D183" i="10"/>
  <c r="D184" i="10"/>
  <c r="D186" i="10"/>
  <c r="D187" i="10"/>
  <c r="D188" i="10"/>
  <c r="GE9" i="9"/>
  <c r="GE189" i="9"/>
  <c r="GE188" i="9"/>
  <c r="GE187" i="9"/>
  <c r="GE186" i="9"/>
  <c r="GE185" i="9"/>
  <c r="GE184" i="9"/>
  <c r="GE183" i="9"/>
  <c r="GE182" i="9"/>
  <c r="GE181" i="9"/>
  <c r="GE180" i="9"/>
  <c r="GE179" i="9"/>
  <c r="GE178" i="9"/>
  <c r="GE177" i="9"/>
  <c r="GE176" i="9"/>
  <c r="GE175" i="9"/>
  <c r="GE174" i="9"/>
  <c r="GE173" i="9"/>
  <c r="GE172" i="9"/>
  <c r="GE171" i="9"/>
  <c r="GE170" i="9"/>
  <c r="GE169" i="9"/>
  <c r="GE168" i="9"/>
  <c r="GE167" i="9"/>
  <c r="GE166" i="9"/>
  <c r="GE165" i="9"/>
  <c r="GE164" i="9"/>
  <c r="GE163" i="9"/>
  <c r="GE162" i="9"/>
  <c r="GE161" i="9"/>
  <c r="GE160" i="9"/>
  <c r="GE159" i="9"/>
  <c r="GE158" i="9"/>
  <c r="GE157" i="9"/>
  <c r="GE156" i="9"/>
  <c r="GE155" i="9"/>
  <c r="GE154" i="9"/>
  <c r="GE153" i="9"/>
  <c r="GE152" i="9"/>
  <c r="GE151" i="9"/>
  <c r="GE150" i="9"/>
  <c r="GE149" i="9"/>
  <c r="GE148" i="9"/>
  <c r="GE147" i="9"/>
  <c r="GE146" i="9"/>
  <c r="GE145" i="9"/>
  <c r="GE144" i="9"/>
  <c r="GE143" i="9"/>
  <c r="GE142" i="9"/>
  <c r="GE141" i="9"/>
  <c r="GE140" i="9"/>
  <c r="GE139" i="9"/>
  <c r="GE138" i="9"/>
  <c r="GE137" i="9"/>
  <c r="GE136" i="9"/>
  <c r="GE135" i="9"/>
  <c r="GE134" i="9"/>
  <c r="GE133" i="9"/>
  <c r="GE132" i="9"/>
  <c r="GE131" i="9"/>
  <c r="GE130" i="9"/>
  <c r="GE129" i="9"/>
  <c r="GE128" i="9"/>
  <c r="GE127" i="9"/>
  <c r="GE126" i="9"/>
  <c r="GE125" i="9"/>
  <c r="GE124" i="9"/>
  <c r="GE123" i="9"/>
  <c r="GE122" i="9"/>
  <c r="GE121" i="9"/>
  <c r="GE120" i="9"/>
  <c r="GE119" i="9"/>
  <c r="GE118" i="9"/>
  <c r="GE117" i="9"/>
  <c r="GE116" i="9"/>
  <c r="GE115" i="9"/>
  <c r="GE114" i="9"/>
  <c r="GE113" i="9"/>
  <c r="GE112" i="9"/>
  <c r="GE111" i="9"/>
  <c r="GE110" i="9"/>
  <c r="GE109" i="9"/>
  <c r="GE108" i="9"/>
  <c r="GE107" i="9"/>
  <c r="GE106" i="9"/>
  <c r="GE105" i="9"/>
  <c r="GE104" i="9"/>
  <c r="GE103" i="9"/>
  <c r="GE102" i="9"/>
  <c r="GE101" i="9"/>
  <c r="GE100" i="9"/>
  <c r="GE99" i="9"/>
  <c r="GE98" i="9"/>
  <c r="GE97" i="9"/>
  <c r="GE96" i="9"/>
  <c r="GE95" i="9"/>
  <c r="GE94" i="9"/>
  <c r="GE93" i="9"/>
  <c r="GE92" i="9"/>
  <c r="GE91" i="9"/>
  <c r="GE90" i="9"/>
  <c r="GE89" i="9"/>
  <c r="GE88" i="9"/>
  <c r="GE87" i="9"/>
  <c r="GE86" i="9"/>
  <c r="GE85" i="9"/>
  <c r="GE84" i="9"/>
  <c r="GE83" i="9"/>
  <c r="GE82" i="9"/>
  <c r="GE81" i="9"/>
  <c r="GE80" i="9"/>
  <c r="GE79" i="9"/>
  <c r="GE78" i="9"/>
  <c r="GE77" i="9"/>
  <c r="GE76" i="9"/>
  <c r="GE75" i="9"/>
  <c r="GE74" i="9"/>
  <c r="GE73" i="9"/>
  <c r="GE72" i="9"/>
  <c r="GE71" i="9"/>
  <c r="GE70" i="9"/>
  <c r="GE69" i="9"/>
  <c r="GE68" i="9"/>
  <c r="GE67" i="9"/>
  <c r="GE66" i="9"/>
  <c r="GE65" i="9"/>
  <c r="GE64" i="9"/>
  <c r="GE63" i="9"/>
  <c r="GE62" i="9"/>
  <c r="GE61" i="9"/>
  <c r="GE60" i="9"/>
  <c r="GE59" i="9"/>
  <c r="GE58" i="9"/>
  <c r="GE57" i="9"/>
  <c r="GE56" i="9"/>
  <c r="GE55" i="9"/>
  <c r="GE54" i="9"/>
  <c r="GE53" i="9"/>
  <c r="GE52" i="9"/>
  <c r="GE51" i="9"/>
  <c r="GE50" i="9"/>
  <c r="GE49" i="9"/>
  <c r="GE48" i="9"/>
  <c r="GE47" i="9"/>
  <c r="GE46" i="9"/>
  <c r="GE45" i="9"/>
  <c r="GE44" i="9"/>
  <c r="GE43" i="9"/>
  <c r="GE42" i="9"/>
  <c r="GE41" i="9"/>
  <c r="GE40" i="9"/>
  <c r="GE39" i="9"/>
  <c r="GE38" i="9"/>
  <c r="GE37" i="9"/>
  <c r="GE36" i="9"/>
  <c r="GE35" i="9"/>
  <c r="GE34" i="9"/>
  <c r="GE33" i="9"/>
  <c r="GE32" i="9"/>
  <c r="GE31" i="9"/>
  <c r="GE30" i="9"/>
  <c r="GE29" i="9"/>
  <c r="GE28" i="9"/>
  <c r="GE27" i="9"/>
  <c r="GE26" i="9"/>
  <c r="GE25" i="9"/>
  <c r="GE24" i="9"/>
  <c r="GE23" i="9"/>
  <c r="GD9" i="9"/>
  <c r="GD189" i="9"/>
  <c r="GD188" i="9"/>
  <c r="GD187" i="9"/>
  <c r="GD186" i="9"/>
  <c r="GD185" i="9"/>
  <c r="GD184" i="9"/>
  <c r="GD183" i="9"/>
  <c r="GD182" i="9"/>
  <c r="GD181" i="9"/>
  <c r="GD180" i="9"/>
  <c r="GD179" i="9"/>
  <c r="GD178" i="9"/>
  <c r="GD177" i="9"/>
  <c r="GD176" i="9"/>
  <c r="GD175" i="9"/>
  <c r="GD174" i="9"/>
  <c r="GD173" i="9"/>
  <c r="GD172" i="9"/>
  <c r="GD171" i="9"/>
  <c r="GD170" i="9"/>
  <c r="GD169" i="9"/>
  <c r="GD168" i="9"/>
  <c r="GD167" i="9"/>
  <c r="GD166" i="9"/>
  <c r="GD165" i="9"/>
  <c r="GD164" i="9"/>
  <c r="GD163" i="9"/>
  <c r="GD162" i="9"/>
  <c r="GD161" i="9"/>
  <c r="GD160" i="9"/>
  <c r="GD159" i="9"/>
  <c r="GD158" i="9"/>
  <c r="GD157" i="9"/>
  <c r="GD156" i="9"/>
  <c r="GD155" i="9"/>
  <c r="GD154" i="9"/>
  <c r="GD153" i="9"/>
  <c r="GD152" i="9"/>
  <c r="GD151" i="9"/>
  <c r="GD150" i="9"/>
  <c r="GD149" i="9"/>
  <c r="GD148" i="9"/>
  <c r="GD147" i="9"/>
  <c r="GD146" i="9"/>
  <c r="GD145" i="9"/>
  <c r="GD144" i="9"/>
  <c r="GD143" i="9"/>
  <c r="GD142" i="9"/>
  <c r="GD141" i="9"/>
  <c r="GD140" i="9"/>
  <c r="GD139" i="9"/>
  <c r="GD138" i="9"/>
  <c r="GD137" i="9"/>
  <c r="GD136" i="9"/>
  <c r="GD135" i="9"/>
  <c r="GD134" i="9"/>
  <c r="GD133" i="9"/>
  <c r="GD132" i="9"/>
  <c r="GD131" i="9"/>
  <c r="GD130" i="9"/>
  <c r="GD129" i="9"/>
  <c r="GD128" i="9"/>
  <c r="GD127" i="9"/>
  <c r="GD126" i="9"/>
  <c r="GD125" i="9"/>
  <c r="GD124" i="9"/>
  <c r="GD123" i="9"/>
  <c r="GD122" i="9"/>
  <c r="GD121" i="9"/>
  <c r="GD120" i="9"/>
  <c r="GD119" i="9"/>
  <c r="GD118" i="9"/>
  <c r="GD117" i="9"/>
  <c r="GD116" i="9"/>
  <c r="GD115" i="9"/>
  <c r="GD114" i="9"/>
  <c r="GD113" i="9"/>
  <c r="GD112" i="9"/>
  <c r="GD111" i="9"/>
  <c r="GD110" i="9"/>
  <c r="GD109" i="9"/>
  <c r="GD108" i="9"/>
  <c r="GD107" i="9"/>
  <c r="GD106" i="9"/>
  <c r="GD105" i="9"/>
  <c r="GD104" i="9"/>
  <c r="GD103" i="9"/>
  <c r="GD102" i="9"/>
  <c r="GD101" i="9"/>
  <c r="GD100" i="9"/>
  <c r="GD99" i="9"/>
  <c r="GD98" i="9"/>
  <c r="GD97" i="9"/>
  <c r="GD96" i="9"/>
  <c r="GD95" i="9"/>
  <c r="GD94" i="9"/>
  <c r="GD93" i="9"/>
  <c r="GD92" i="9"/>
  <c r="GD91" i="9"/>
  <c r="GD90" i="9"/>
  <c r="GD89" i="9"/>
  <c r="GD88" i="9"/>
  <c r="GD87" i="9"/>
  <c r="GD86" i="9"/>
  <c r="GD85" i="9"/>
  <c r="GD84" i="9"/>
  <c r="GD83" i="9"/>
  <c r="GD82" i="9"/>
  <c r="GD81" i="9"/>
  <c r="GD80" i="9"/>
  <c r="GD79" i="9"/>
  <c r="GD78" i="9"/>
  <c r="GD77" i="9"/>
  <c r="GD76" i="9"/>
  <c r="GD75" i="9"/>
  <c r="GD74" i="9"/>
  <c r="GD73" i="9"/>
  <c r="GD72" i="9"/>
  <c r="GD71" i="9"/>
  <c r="GD70" i="9"/>
  <c r="GD69" i="9"/>
  <c r="GD68" i="9"/>
  <c r="GD67" i="9"/>
  <c r="GD66" i="9"/>
  <c r="GD65" i="9"/>
  <c r="GD64" i="9"/>
  <c r="GD63" i="9"/>
  <c r="GD62" i="9"/>
  <c r="GD61" i="9"/>
  <c r="GD60" i="9"/>
  <c r="GD59" i="9"/>
  <c r="GD58" i="9"/>
  <c r="GD57" i="9"/>
  <c r="GD56" i="9"/>
  <c r="GD55" i="9"/>
  <c r="GD54" i="9"/>
  <c r="GD53" i="9"/>
  <c r="GD52" i="9"/>
  <c r="GD51" i="9"/>
  <c r="GD50" i="9"/>
  <c r="GD49" i="9"/>
  <c r="GD48" i="9"/>
  <c r="GD47" i="9"/>
  <c r="GD46" i="9"/>
  <c r="GD45" i="9"/>
  <c r="GD44" i="9"/>
  <c r="GD43" i="9"/>
  <c r="GD42" i="9"/>
  <c r="GD41" i="9"/>
  <c r="GD40" i="9"/>
  <c r="GD39" i="9"/>
  <c r="GD38" i="9"/>
  <c r="GD37" i="9"/>
  <c r="GD36" i="9"/>
  <c r="GD35" i="9"/>
  <c r="GD34" i="9"/>
  <c r="GD33" i="9"/>
  <c r="GD32" i="9"/>
  <c r="GD31" i="9"/>
  <c r="GD30" i="9"/>
  <c r="GD29" i="9"/>
  <c r="GD28" i="9"/>
  <c r="GD27" i="9"/>
  <c r="GD26" i="9"/>
  <c r="GD25" i="9"/>
  <c r="GD24" i="9"/>
  <c r="GD23" i="9"/>
  <c r="GC9" i="9"/>
  <c r="GC189" i="9"/>
  <c r="GC188" i="9"/>
  <c r="GC187" i="9"/>
  <c r="GC186" i="9"/>
  <c r="GC185" i="9"/>
  <c r="GC184" i="9"/>
  <c r="GC183" i="9"/>
  <c r="GC182" i="9"/>
  <c r="GC181" i="9"/>
  <c r="GC180" i="9"/>
  <c r="GC179" i="9"/>
  <c r="GC178" i="9"/>
  <c r="GC177" i="9"/>
  <c r="GC176" i="9"/>
  <c r="GC175" i="9"/>
  <c r="GC174" i="9"/>
  <c r="GC173" i="9"/>
  <c r="GC172" i="9"/>
  <c r="GC171" i="9"/>
  <c r="GC170" i="9"/>
  <c r="GC169" i="9"/>
  <c r="GC168" i="9"/>
  <c r="GC167" i="9"/>
  <c r="GC166" i="9"/>
  <c r="GC165" i="9"/>
  <c r="GC164" i="9"/>
  <c r="GC163" i="9"/>
  <c r="GC162" i="9"/>
  <c r="GC161" i="9"/>
  <c r="GC160" i="9"/>
  <c r="GC159" i="9"/>
  <c r="GC158" i="9"/>
  <c r="GC157" i="9"/>
  <c r="GC156" i="9"/>
  <c r="GC155" i="9"/>
  <c r="GC154" i="9"/>
  <c r="GC153" i="9"/>
  <c r="GC152" i="9"/>
  <c r="GC151" i="9"/>
  <c r="GC150" i="9"/>
  <c r="GC149" i="9"/>
  <c r="GC148" i="9"/>
  <c r="GC147" i="9"/>
  <c r="GC146" i="9"/>
  <c r="GC145" i="9"/>
  <c r="GC144" i="9"/>
  <c r="GC143" i="9"/>
  <c r="GC142" i="9"/>
  <c r="GC141" i="9"/>
  <c r="GC140" i="9"/>
  <c r="GC139" i="9"/>
  <c r="GC138" i="9"/>
  <c r="GC137" i="9"/>
  <c r="GC136" i="9"/>
  <c r="GC135" i="9"/>
  <c r="GC134" i="9"/>
  <c r="GC133" i="9"/>
  <c r="GC132" i="9"/>
  <c r="GC131" i="9"/>
  <c r="GC130" i="9"/>
  <c r="GC129" i="9"/>
  <c r="GC128" i="9"/>
  <c r="GC127" i="9"/>
  <c r="GC126" i="9"/>
  <c r="GC125" i="9"/>
  <c r="GC124" i="9"/>
  <c r="GC123" i="9"/>
  <c r="GC122" i="9"/>
  <c r="GC121" i="9"/>
  <c r="GC120" i="9"/>
  <c r="GC119" i="9"/>
  <c r="GC118" i="9"/>
  <c r="GC117" i="9"/>
  <c r="GC116" i="9"/>
  <c r="GC115" i="9"/>
  <c r="GC114" i="9"/>
  <c r="GC113" i="9"/>
  <c r="GC112" i="9"/>
  <c r="GC111" i="9"/>
  <c r="GC110" i="9"/>
  <c r="GC109" i="9"/>
  <c r="GC108" i="9"/>
  <c r="GC107" i="9"/>
  <c r="GC106" i="9"/>
  <c r="GC105" i="9"/>
  <c r="GC104" i="9"/>
  <c r="GC103" i="9"/>
  <c r="GC102" i="9"/>
  <c r="GC101" i="9"/>
  <c r="GC100" i="9"/>
  <c r="GC99" i="9"/>
  <c r="GC98" i="9"/>
  <c r="GC97" i="9"/>
  <c r="GC96" i="9"/>
  <c r="GC95" i="9"/>
  <c r="GC94" i="9"/>
  <c r="GC93" i="9"/>
  <c r="GC92" i="9"/>
  <c r="GC91" i="9"/>
  <c r="GC90" i="9"/>
  <c r="GC89" i="9"/>
  <c r="GC88" i="9"/>
  <c r="GC87" i="9"/>
  <c r="GC86" i="9"/>
  <c r="GC85" i="9"/>
  <c r="GC84" i="9"/>
  <c r="GC83" i="9"/>
  <c r="GC82" i="9"/>
  <c r="GC81" i="9"/>
  <c r="GC80" i="9"/>
  <c r="GC79" i="9"/>
  <c r="GC78" i="9"/>
  <c r="GC77" i="9"/>
  <c r="GC76" i="9"/>
  <c r="GC75" i="9"/>
  <c r="GC74" i="9"/>
  <c r="GC73" i="9"/>
  <c r="GC72" i="9"/>
  <c r="GC71" i="9"/>
  <c r="GC70" i="9"/>
  <c r="GC69" i="9"/>
  <c r="GC68" i="9"/>
  <c r="GC67" i="9"/>
  <c r="GC66" i="9"/>
  <c r="GC65" i="9"/>
  <c r="GC64" i="9"/>
  <c r="GC63" i="9"/>
  <c r="GC62" i="9"/>
  <c r="GC61" i="9"/>
  <c r="GC60" i="9"/>
  <c r="GC59" i="9"/>
  <c r="GC58" i="9"/>
  <c r="GC57" i="9"/>
  <c r="GC56" i="9"/>
  <c r="GC55" i="9"/>
  <c r="GC54" i="9"/>
  <c r="GC53" i="9"/>
  <c r="GC52" i="9"/>
  <c r="GC51" i="9"/>
  <c r="GC50" i="9"/>
  <c r="GC49" i="9"/>
  <c r="GC48" i="9"/>
  <c r="GC47" i="9"/>
  <c r="GC46" i="9"/>
  <c r="GC45" i="9"/>
  <c r="GC44" i="9"/>
  <c r="GC43" i="9"/>
  <c r="GC42" i="9"/>
  <c r="GC41" i="9"/>
  <c r="GC40" i="9"/>
  <c r="GC39" i="9"/>
  <c r="GC38" i="9"/>
  <c r="GC37" i="9"/>
  <c r="GC36" i="9"/>
  <c r="GC35" i="9"/>
  <c r="GC34" i="9"/>
  <c r="GC33" i="9"/>
  <c r="GC32" i="9"/>
  <c r="GC31" i="9"/>
  <c r="GC30" i="9"/>
  <c r="GC29" i="9"/>
  <c r="GC28" i="9"/>
  <c r="GC27" i="9"/>
  <c r="GC26" i="9"/>
  <c r="GC25" i="9"/>
  <c r="GC24" i="9"/>
  <c r="GC23" i="9"/>
  <c r="GB9" i="9"/>
  <c r="GB189" i="9"/>
  <c r="GB188" i="9"/>
  <c r="GB187" i="9"/>
  <c r="GB186" i="9"/>
  <c r="GB185" i="9"/>
  <c r="GB184" i="9"/>
  <c r="GB183" i="9"/>
  <c r="GB182" i="9"/>
  <c r="GB181" i="9"/>
  <c r="GB180" i="9"/>
  <c r="GB179" i="9"/>
  <c r="GB178" i="9"/>
  <c r="GB177" i="9"/>
  <c r="GB176" i="9"/>
  <c r="GB175" i="9"/>
  <c r="GB174" i="9"/>
  <c r="GB173" i="9"/>
  <c r="GB172" i="9"/>
  <c r="GB171" i="9"/>
  <c r="GB170" i="9"/>
  <c r="GB169" i="9"/>
  <c r="GB168" i="9"/>
  <c r="GB167" i="9"/>
  <c r="GB166" i="9"/>
  <c r="GB165" i="9"/>
  <c r="GB164" i="9"/>
  <c r="GB163" i="9"/>
  <c r="GB162" i="9"/>
  <c r="GB161" i="9"/>
  <c r="GB160" i="9"/>
  <c r="GB159" i="9"/>
  <c r="GB158" i="9"/>
  <c r="GB157" i="9"/>
  <c r="GB156" i="9"/>
  <c r="GB155" i="9"/>
  <c r="GB154" i="9"/>
  <c r="GB153" i="9"/>
  <c r="GB152" i="9"/>
  <c r="GB151" i="9"/>
  <c r="GB150" i="9"/>
  <c r="GB149" i="9"/>
  <c r="GB148" i="9"/>
  <c r="GB147" i="9"/>
  <c r="GB146" i="9"/>
  <c r="GB145" i="9"/>
  <c r="GB144" i="9"/>
  <c r="GB143" i="9"/>
  <c r="GB142" i="9"/>
  <c r="GB141" i="9"/>
  <c r="GB140" i="9"/>
  <c r="GB139" i="9"/>
  <c r="GB138" i="9"/>
  <c r="GB137" i="9"/>
  <c r="GB136" i="9"/>
  <c r="GB135" i="9"/>
  <c r="GB134" i="9"/>
  <c r="GB133" i="9"/>
  <c r="GB132" i="9"/>
  <c r="GB131" i="9"/>
  <c r="GB130" i="9"/>
  <c r="GB129" i="9"/>
  <c r="GB128" i="9"/>
  <c r="GB127" i="9"/>
  <c r="GB126" i="9"/>
  <c r="GB125" i="9"/>
  <c r="GB124" i="9"/>
  <c r="GB123" i="9"/>
  <c r="GB122" i="9"/>
  <c r="GB121" i="9"/>
  <c r="GB120" i="9"/>
  <c r="GB119" i="9"/>
  <c r="GB118" i="9"/>
  <c r="GB117" i="9"/>
  <c r="GB116" i="9"/>
  <c r="GB115" i="9"/>
  <c r="GB114" i="9"/>
  <c r="GB113" i="9"/>
  <c r="GB112" i="9"/>
  <c r="GB111" i="9"/>
  <c r="GB110" i="9"/>
  <c r="GB109" i="9"/>
  <c r="GB108" i="9"/>
  <c r="GB107" i="9"/>
  <c r="GB106" i="9"/>
  <c r="GB105" i="9"/>
  <c r="GB104" i="9"/>
  <c r="GB103" i="9"/>
  <c r="GB102" i="9"/>
  <c r="GB101" i="9"/>
  <c r="GB100" i="9"/>
  <c r="GB99" i="9"/>
  <c r="GB98" i="9"/>
  <c r="GB97" i="9"/>
  <c r="GB96" i="9"/>
  <c r="GB95" i="9"/>
  <c r="GB94" i="9"/>
  <c r="GB93" i="9"/>
  <c r="GB92" i="9"/>
  <c r="GB91" i="9"/>
  <c r="GB90" i="9"/>
  <c r="GB89" i="9"/>
  <c r="GB88" i="9"/>
  <c r="GB87" i="9"/>
  <c r="GB86" i="9"/>
  <c r="GB85" i="9"/>
  <c r="GB84" i="9"/>
  <c r="GB83" i="9"/>
  <c r="GB82" i="9"/>
  <c r="GB81" i="9"/>
  <c r="GB80" i="9"/>
  <c r="GB79" i="9"/>
  <c r="GB78" i="9"/>
  <c r="GB77" i="9"/>
  <c r="GB76" i="9"/>
  <c r="GB75" i="9"/>
  <c r="GB74" i="9"/>
  <c r="GB73" i="9"/>
  <c r="GB72" i="9"/>
  <c r="GB71" i="9"/>
  <c r="GB70" i="9"/>
  <c r="GB69" i="9"/>
  <c r="GB68" i="9"/>
  <c r="GB67" i="9"/>
  <c r="GB66" i="9"/>
  <c r="GB65" i="9"/>
  <c r="GB64" i="9"/>
  <c r="GB63" i="9"/>
  <c r="GB62" i="9"/>
  <c r="GB61" i="9"/>
  <c r="GB60" i="9"/>
  <c r="GB59" i="9"/>
  <c r="GB58" i="9"/>
  <c r="GB57" i="9"/>
  <c r="GB56" i="9"/>
  <c r="GB55" i="9"/>
  <c r="GB54" i="9"/>
  <c r="GB53" i="9"/>
  <c r="GB52" i="9"/>
  <c r="GB51" i="9"/>
  <c r="GB50" i="9"/>
  <c r="GB49" i="9"/>
  <c r="GB48" i="9"/>
  <c r="GB47" i="9"/>
  <c r="GB46" i="9"/>
  <c r="GB45" i="9"/>
  <c r="GB44" i="9"/>
  <c r="GB43" i="9"/>
  <c r="GB42" i="9"/>
  <c r="GB41" i="9"/>
  <c r="GB40" i="9"/>
  <c r="GB39" i="9"/>
  <c r="GB38" i="9"/>
  <c r="GB37" i="9"/>
  <c r="GB36" i="9"/>
  <c r="GB35" i="9"/>
  <c r="GB34" i="9"/>
  <c r="GB33" i="9"/>
  <c r="GB32" i="9"/>
  <c r="GB31" i="9"/>
  <c r="GB30" i="9"/>
  <c r="GB29" i="9"/>
  <c r="GB28" i="9"/>
  <c r="GB27" i="9"/>
  <c r="GB26" i="9"/>
  <c r="GB25" i="9"/>
  <c r="GB24" i="9"/>
  <c r="GB23" i="9"/>
  <c r="GA9" i="9"/>
  <c r="GA189" i="9"/>
  <c r="GA188" i="9"/>
  <c r="GA187" i="9"/>
  <c r="GA186" i="9"/>
  <c r="GA185" i="9"/>
  <c r="GA184" i="9"/>
  <c r="GA183" i="9"/>
  <c r="GA182" i="9"/>
  <c r="GA181" i="9"/>
  <c r="GA180" i="9"/>
  <c r="GA179" i="9"/>
  <c r="GA178" i="9"/>
  <c r="GA177" i="9"/>
  <c r="GA176" i="9"/>
  <c r="GA175" i="9"/>
  <c r="GA174" i="9"/>
  <c r="GA173" i="9"/>
  <c r="GA172" i="9"/>
  <c r="GA171" i="9"/>
  <c r="GA170" i="9"/>
  <c r="GA169" i="9"/>
  <c r="GA168" i="9"/>
  <c r="GA167" i="9"/>
  <c r="GA166" i="9"/>
  <c r="GA165" i="9"/>
  <c r="GA164" i="9"/>
  <c r="GA163" i="9"/>
  <c r="GA162" i="9"/>
  <c r="GA161" i="9"/>
  <c r="GA160" i="9"/>
  <c r="GA159" i="9"/>
  <c r="GA158" i="9"/>
  <c r="GA157" i="9"/>
  <c r="GA156" i="9"/>
  <c r="GA155" i="9"/>
  <c r="GA154" i="9"/>
  <c r="GA153" i="9"/>
  <c r="GA152" i="9"/>
  <c r="GA151" i="9"/>
  <c r="GA150" i="9"/>
  <c r="GA149" i="9"/>
  <c r="GA148" i="9"/>
  <c r="GA147" i="9"/>
  <c r="GA146" i="9"/>
  <c r="GA145" i="9"/>
  <c r="GA144" i="9"/>
  <c r="GA143" i="9"/>
  <c r="GA142" i="9"/>
  <c r="GA141" i="9"/>
  <c r="GA140" i="9"/>
  <c r="GA139" i="9"/>
  <c r="GA138" i="9"/>
  <c r="GA137" i="9"/>
  <c r="GA136" i="9"/>
  <c r="GA135" i="9"/>
  <c r="GA134" i="9"/>
  <c r="GA133" i="9"/>
  <c r="GA132" i="9"/>
  <c r="GA131" i="9"/>
  <c r="GA130" i="9"/>
  <c r="GA129" i="9"/>
  <c r="GA128" i="9"/>
  <c r="GA127" i="9"/>
  <c r="GA126" i="9"/>
  <c r="GA125" i="9"/>
  <c r="GA124" i="9"/>
  <c r="GA123" i="9"/>
  <c r="GA122" i="9"/>
  <c r="GA121" i="9"/>
  <c r="GA120" i="9"/>
  <c r="GA119" i="9"/>
  <c r="GA118" i="9"/>
  <c r="GA117" i="9"/>
  <c r="GA116" i="9"/>
  <c r="GA115" i="9"/>
  <c r="GA114" i="9"/>
  <c r="GA113" i="9"/>
  <c r="GA112" i="9"/>
  <c r="GA111" i="9"/>
  <c r="GA110" i="9"/>
  <c r="GA109" i="9"/>
  <c r="GA108" i="9"/>
  <c r="GA107" i="9"/>
  <c r="GA106" i="9"/>
  <c r="GA105" i="9"/>
  <c r="GA104" i="9"/>
  <c r="GA103" i="9"/>
  <c r="GA102" i="9"/>
  <c r="GA101" i="9"/>
  <c r="GA100" i="9"/>
  <c r="GA99" i="9"/>
  <c r="GA98" i="9"/>
  <c r="GA97" i="9"/>
  <c r="GA96" i="9"/>
  <c r="GA95" i="9"/>
  <c r="GA94" i="9"/>
  <c r="GA93" i="9"/>
  <c r="GA92" i="9"/>
  <c r="GA91" i="9"/>
  <c r="GA90" i="9"/>
  <c r="GA89" i="9"/>
  <c r="GA88" i="9"/>
  <c r="GA87" i="9"/>
  <c r="GA86" i="9"/>
  <c r="GA85" i="9"/>
  <c r="GA84" i="9"/>
  <c r="GA83" i="9"/>
  <c r="GA82" i="9"/>
  <c r="GA81" i="9"/>
  <c r="GA80" i="9"/>
  <c r="GA79" i="9"/>
  <c r="GA78" i="9"/>
  <c r="GA77" i="9"/>
  <c r="GA76" i="9"/>
  <c r="GA75" i="9"/>
  <c r="GA74" i="9"/>
  <c r="GA73" i="9"/>
  <c r="GA72" i="9"/>
  <c r="GA71" i="9"/>
  <c r="GA70" i="9"/>
  <c r="GA69" i="9"/>
  <c r="GA68" i="9"/>
  <c r="GA67" i="9"/>
  <c r="GA66" i="9"/>
  <c r="GA65" i="9"/>
  <c r="GA64" i="9"/>
  <c r="GA63" i="9"/>
  <c r="GA62" i="9"/>
  <c r="GA61" i="9"/>
  <c r="GA60" i="9"/>
  <c r="GA59" i="9"/>
  <c r="GA58" i="9"/>
  <c r="GA57" i="9"/>
  <c r="GA56" i="9"/>
  <c r="GA55" i="9"/>
  <c r="GA54" i="9"/>
  <c r="GA53" i="9"/>
  <c r="GA52" i="9"/>
  <c r="GA51" i="9"/>
  <c r="GA50" i="9"/>
  <c r="GA49" i="9"/>
  <c r="GA48" i="9"/>
  <c r="GA47" i="9"/>
  <c r="GA46" i="9"/>
  <c r="GA45" i="9"/>
  <c r="GA44" i="9"/>
  <c r="GA43" i="9"/>
  <c r="GA42" i="9"/>
  <c r="GA41" i="9"/>
  <c r="GA40" i="9"/>
  <c r="GA39" i="9"/>
  <c r="GA38" i="9"/>
  <c r="GA37" i="9"/>
  <c r="GA36" i="9"/>
  <c r="GA35" i="9"/>
  <c r="GA34" i="9"/>
  <c r="GA33" i="9"/>
  <c r="GA32" i="9"/>
  <c r="GA31" i="9"/>
  <c r="GA30" i="9"/>
  <c r="GA29" i="9"/>
  <c r="GA28" i="9"/>
  <c r="GA27" i="9"/>
  <c r="GA26" i="9"/>
  <c r="GA25" i="9"/>
  <c r="GA24" i="9"/>
  <c r="GA23" i="9"/>
  <c r="FZ9" i="9"/>
  <c r="FZ189" i="9"/>
  <c r="FZ188" i="9"/>
  <c r="FZ187" i="9"/>
  <c r="FZ186" i="9"/>
  <c r="FZ185" i="9"/>
  <c r="FZ184" i="9"/>
  <c r="FZ183" i="9"/>
  <c r="FZ182" i="9"/>
  <c r="FZ181" i="9"/>
  <c r="FZ180" i="9"/>
  <c r="FZ179" i="9"/>
  <c r="FZ178" i="9"/>
  <c r="FZ177" i="9"/>
  <c r="FZ176" i="9"/>
  <c r="FZ175" i="9"/>
  <c r="FZ174" i="9"/>
  <c r="FZ173" i="9"/>
  <c r="FZ172" i="9"/>
  <c r="FZ171" i="9"/>
  <c r="FZ170" i="9"/>
  <c r="FZ169" i="9"/>
  <c r="FZ168" i="9"/>
  <c r="FZ167" i="9"/>
  <c r="FZ166" i="9"/>
  <c r="FZ165" i="9"/>
  <c r="FZ164" i="9"/>
  <c r="FZ163" i="9"/>
  <c r="FZ162" i="9"/>
  <c r="FZ161" i="9"/>
  <c r="FZ160" i="9"/>
  <c r="FZ159" i="9"/>
  <c r="FZ158" i="9"/>
  <c r="FZ157" i="9"/>
  <c r="FZ156" i="9"/>
  <c r="FZ155" i="9"/>
  <c r="FZ154" i="9"/>
  <c r="FZ153" i="9"/>
  <c r="FZ152" i="9"/>
  <c r="FZ151" i="9"/>
  <c r="FZ150" i="9"/>
  <c r="FZ149" i="9"/>
  <c r="FZ148" i="9"/>
  <c r="FZ147" i="9"/>
  <c r="FZ146" i="9"/>
  <c r="FZ145" i="9"/>
  <c r="FZ144" i="9"/>
  <c r="FZ143" i="9"/>
  <c r="FZ142" i="9"/>
  <c r="FZ141" i="9"/>
  <c r="FZ140" i="9"/>
  <c r="FZ139" i="9"/>
  <c r="FZ138" i="9"/>
  <c r="FZ137" i="9"/>
  <c r="FZ136" i="9"/>
  <c r="FZ135" i="9"/>
  <c r="FZ134" i="9"/>
  <c r="FZ133" i="9"/>
  <c r="FZ132" i="9"/>
  <c r="FZ131" i="9"/>
  <c r="FZ130" i="9"/>
  <c r="FZ129" i="9"/>
  <c r="FZ128" i="9"/>
  <c r="FZ127" i="9"/>
  <c r="FZ126" i="9"/>
  <c r="FZ125" i="9"/>
  <c r="FZ124" i="9"/>
  <c r="FZ123" i="9"/>
  <c r="FZ122" i="9"/>
  <c r="FZ121" i="9"/>
  <c r="FZ120" i="9"/>
  <c r="FZ119" i="9"/>
  <c r="FZ118" i="9"/>
  <c r="FZ117" i="9"/>
  <c r="FZ116" i="9"/>
  <c r="FZ115" i="9"/>
  <c r="FZ114" i="9"/>
  <c r="FZ113" i="9"/>
  <c r="FZ112" i="9"/>
  <c r="FZ111" i="9"/>
  <c r="FZ110" i="9"/>
  <c r="FZ109" i="9"/>
  <c r="FZ108" i="9"/>
  <c r="FZ107" i="9"/>
  <c r="FZ106" i="9"/>
  <c r="FZ105" i="9"/>
  <c r="FZ104" i="9"/>
  <c r="FZ103" i="9"/>
  <c r="FZ102" i="9"/>
  <c r="FZ101" i="9"/>
  <c r="FZ100" i="9"/>
  <c r="FZ99" i="9"/>
  <c r="FZ98" i="9"/>
  <c r="FZ97" i="9"/>
  <c r="FZ96" i="9"/>
  <c r="FZ95" i="9"/>
  <c r="FZ94" i="9"/>
  <c r="FZ93" i="9"/>
  <c r="FZ92" i="9"/>
  <c r="FZ91" i="9"/>
  <c r="FZ90" i="9"/>
  <c r="FZ89" i="9"/>
  <c r="FZ88" i="9"/>
  <c r="FZ87" i="9"/>
  <c r="FZ86" i="9"/>
  <c r="FZ85" i="9"/>
  <c r="FZ84" i="9"/>
  <c r="FZ83" i="9"/>
  <c r="FZ82" i="9"/>
  <c r="FZ81" i="9"/>
  <c r="FZ80" i="9"/>
  <c r="FZ79" i="9"/>
  <c r="FZ78" i="9"/>
  <c r="FZ77" i="9"/>
  <c r="FZ76" i="9"/>
  <c r="FZ75" i="9"/>
  <c r="FZ74" i="9"/>
  <c r="FZ73" i="9"/>
  <c r="FZ72" i="9"/>
  <c r="FZ71" i="9"/>
  <c r="FZ70" i="9"/>
  <c r="FZ69" i="9"/>
  <c r="FZ68" i="9"/>
  <c r="FZ67" i="9"/>
  <c r="FZ66" i="9"/>
  <c r="FZ65" i="9"/>
  <c r="FZ64" i="9"/>
  <c r="FZ63" i="9"/>
  <c r="FZ62" i="9"/>
  <c r="FZ61" i="9"/>
  <c r="FZ60" i="9"/>
  <c r="FZ59" i="9"/>
  <c r="FZ58" i="9"/>
  <c r="FZ57" i="9"/>
  <c r="FZ56" i="9"/>
  <c r="FZ55" i="9"/>
  <c r="FZ54" i="9"/>
  <c r="FZ53" i="9"/>
  <c r="FZ52" i="9"/>
  <c r="FZ51" i="9"/>
  <c r="FZ50" i="9"/>
  <c r="FZ49" i="9"/>
  <c r="FZ48" i="9"/>
  <c r="FZ47" i="9"/>
  <c r="FZ46" i="9"/>
  <c r="FZ45" i="9"/>
  <c r="FZ44" i="9"/>
  <c r="FZ43" i="9"/>
  <c r="FZ42" i="9"/>
  <c r="FZ41" i="9"/>
  <c r="FZ40" i="9"/>
  <c r="FZ39" i="9"/>
  <c r="FZ38" i="9"/>
  <c r="FZ37" i="9"/>
  <c r="FZ36" i="9"/>
  <c r="FZ35" i="9"/>
  <c r="FZ34" i="9"/>
  <c r="FZ33" i="9"/>
  <c r="FZ32" i="9"/>
  <c r="FZ31" i="9"/>
  <c r="FZ30" i="9"/>
  <c r="FZ29" i="9"/>
  <c r="FZ28" i="9"/>
  <c r="FZ27" i="9"/>
  <c r="FZ26" i="9"/>
  <c r="FZ25" i="9"/>
  <c r="FZ24" i="9"/>
  <c r="FZ23" i="9"/>
  <c r="FY9" i="9"/>
  <c r="FY189" i="9"/>
  <c r="FY188" i="9"/>
  <c r="FY187" i="9"/>
  <c r="FY186" i="9"/>
  <c r="FY185" i="9"/>
  <c r="FY184" i="9"/>
  <c r="FY183" i="9"/>
  <c r="FY182" i="9"/>
  <c r="FY181" i="9"/>
  <c r="FY180" i="9"/>
  <c r="FY179" i="9"/>
  <c r="FY178" i="9"/>
  <c r="FY177" i="9"/>
  <c r="FY176" i="9"/>
  <c r="FY175" i="9"/>
  <c r="FY174" i="9"/>
  <c r="FY173" i="9"/>
  <c r="FY172" i="9"/>
  <c r="FY171" i="9"/>
  <c r="FY170" i="9"/>
  <c r="FY169" i="9"/>
  <c r="FY168" i="9"/>
  <c r="FY167" i="9"/>
  <c r="FY166" i="9"/>
  <c r="FY165" i="9"/>
  <c r="FY164" i="9"/>
  <c r="FY163" i="9"/>
  <c r="FY162" i="9"/>
  <c r="FY161" i="9"/>
  <c r="FY160" i="9"/>
  <c r="FY159" i="9"/>
  <c r="FY158" i="9"/>
  <c r="FY157" i="9"/>
  <c r="FY156" i="9"/>
  <c r="FY155" i="9"/>
  <c r="FY154" i="9"/>
  <c r="FY153" i="9"/>
  <c r="FY152" i="9"/>
  <c r="FY151" i="9"/>
  <c r="FY150" i="9"/>
  <c r="FY149" i="9"/>
  <c r="FY148" i="9"/>
  <c r="FY147" i="9"/>
  <c r="FY146" i="9"/>
  <c r="FY145" i="9"/>
  <c r="FY144" i="9"/>
  <c r="FY143" i="9"/>
  <c r="FY142" i="9"/>
  <c r="FY141" i="9"/>
  <c r="FY140" i="9"/>
  <c r="FY139" i="9"/>
  <c r="FY138" i="9"/>
  <c r="FY137" i="9"/>
  <c r="FY136" i="9"/>
  <c r="FY135" i="9"/>
  <c r="FY134" i="9"/>
  <c r="FY133" i="9"/>
  <c r="FY132" i="9"/>
  <c r="FY131" i="9"/>
  <c r="FY130" i="9"/>
  <c r="FY129" i="9"/>
  <c r="FY128" i="9"/>
  <c r="FY127" i="9"/>
  <c r="FY126" i="9"/>
  <c r="FY125" i="9"/>
  <c r="FY124" i="9"/>
  <c r="FY123" i="9"/>
  <c r="FY122" i="9"/>
  <c r="FY121" i="9"/>
  <c r="FY120" i="9"/>
  <c r="FY119" i="9"/>
  <c r="FY118" i="9"/>
  <c r="FY117" i="9"/>
  <c r="FY116" i="9"/>
  <c r="FY115" i="9"/>
  <c r="FY114" i="9"/>
  <c r="FY113" i="9"/>
  <c r="FY112" i="9"/>
  <c r="FY111" i="9"/>
  <c r="FY110" i="9"/>
  <c r="FY109" i="9"/>
  <c r="FY108" i="9"/>
  <c r="FY107" i="9"/>
  <c r="FY106" i="9"/>
  <c r="FY105" i="9"/>
  <c r="FY104" i="9"/>
  <c r="FY103" i="9"/>
  <c r="FY102" i="9"/>
  <c r="FY101" i="9"/>
  <c r="FY100" i="9"/>
  <c r="FY99" i="9"/>
  <c r="FY98" i="9"/>
  <c r="FY97" i="9"/>
  <c r="FY96" i="9"/>
  <c r="FY95" i="9"/>
  <c r="FY94" i="9"/>
  <c r="FY93" i="9"/>
  <c r="FY92" i="9"/>
  <c r="FY91" i="9"/>
  <c r="FY90" i="9"/>
  <c r="FY89" i="9"/>
  <c r="FY88" i="9"/>
  <c r="FY87" i="9"/>
  <c r="FY86" i="9"/>
  <c r="FY85" i="9"/>
  <c r="FY84" i="9"/>
  <c r="FY83" i="9"/>
  <c r="FY82" i="9"/>
  <c r="FY81" i="9"/>
  <c r="FY80" i="9"/>
  <c r="FY79" i="9"/>
  <c r="FY78" i="9"/>
  <c r="FY77" i="9"/>
  <c r="FY76" i="9"/>
  <c r="FY75" i="9"/>
  <c r="FY74" i="9"/>
  <c r="FY73" i="9"/>
  <c r="FY72" i="9"/>
  <c r="FY71" i="9"/>
  <c r="FY70" i="9"/>
  <c r="FY69" i="9"/>
  <c r="FY68" i="9"/>
  <c r="FY67" i="9"/>
  <c r="FY66" i="9"/>
  <c r="FY65" i="9"/>
  <c r="FY64" i="9"/>
  <c r="FY63" i="9"/>
  <c r="FY62" i="9"/>
  <c r="FY61" i="9"/>
  <c r="FY60" i="9"/>
  <c r="FY59" i="9"/>
  <c r="FY58" i="9"/>
  <c r="FY57" i="9"/>
  <c r="FY56" i="9"/>
  <c r="FY55" i="9"/>
  <c r="FY54" i="9"/>
  <c r="FY53" i="9"/>
  <c r="FY52" i="9"/>
  <c r="FY51" i="9"/>
  <c r="FY50" i="9"/>
  <c r="FY49" i="9"/>
  <c r="FY48" i="9"/>
  <c r="FY47" i="9"/>
  <c r="FY46" i="9"/>
  <c r="FY45" i="9"/>
  <c r="FY44" i="9"/>
  <c r="FY43" i="9"/>
  <c r="FY42" i="9"/>
  <c r="FY41" i="9"/>
  <c r="FY40" i="9"/>
  <c r="FY39" i="9"/>
  <c r="FY38" i="9"/>
  <c r="FY37" i="9"/>
  <c r="FY36" i="9"/>
  <c r="FY35" i="9"/>
  <c r="FY34" i="9"/>
  <c r="FY33" i="9"/>
  <c r="FY32" i="9"/>
  <c r="FY31" i="9"/>
  <c r="FY30" i="9"/>
  <c r="FY29" i="9"/>
  <c r="FY28" i="9"/>
  <c r="FY27" i="9"/>
  <c r="FY26" i="9"/>
  <c r="FY25" i="9"/>
  <c r="FY24" i="9"/>
  <c r="FY23" i="9"/>
  <c r="FX9" i="9"/>
  <c r="FX189" i="9"/>
  <c r="FX188" i="9"/>
  <c r="FX187" i="9"/>
  <c r="FX186" i="9"/>
  <c r="FX185" i="9"/>
  <c r="FX184" i="9"/>
  <c r="FX183" i="9"/>
  <c r="FX182" i="9"/>
  <c r="FX181" i="9"/>
  <c r="FX180" i="9"/>
  <c r="FX179" i="9"/>
  <c r="FX178" i="9"/>
  <c r="FX177" i="9"/>
  <c r="FX176" i="9"/>
  <c r="FX175" i="9"/>
  <c r="FX174" i="9"/>
  <c r="FX173" i="9"/>
  <c r="FX172" i="9"/>
  <c r="FX171" i="9"/>
  <c r="FX170" i="9"/>
  <c r="FX169" i="9"/>
  <c r="FX168" i="9"/>
  <c r="FX167" i="9"/>
  <c r="FX166" i="9"/>
  <c r="FX165" i="9"/>
  <c r="FX164" i="9"/>
  <c r="FX163" i="9"/>
  <c r="FX162" i="9"/>
  <c r="FX161" i="9"/>
  <c r="FX160" i="9"/>
  <c r="FX159" i="9"/>
  <c r="FX158" i="9"/>
  <c r="FX157" i="9"/>
  <c r="FX156" i="9"/>
  <c r="FX155" i="9"/>
  <c r="FX154" i="9"/>
  <c r="FX153" i="9"/>
  <c r="FX152" i="9"/>
  <c r="FX151" i="9"/>
  <c r="FX150" i="9"/>
  <c r="FX149" i="9"/>
  <c r="FX148" i="9"/>
  <c r="FX147" i="9"/>
  <c r="FX146" i="9"/>
  <c r="FX145" i="9"/>
  <c r="FX144" i="9"/>
  <c r="FX143" i="9"/>
  <c r="FX142" i="9"/>
  <c r="FX141" i="9"/>
  <c r="FX140" i="9"/>
  <c r="FX139" i="9"/>
  <c r="FX138" i="9"/>
  <c r="FX137" i="9"/>
  <c r="FX136" i="9"/>
  <c r="FX135" i="9"/>
  <c r="FX134" i="9"/>
  <c r="FX133" i="9"/>
  <c r="FX132" i="9"/>
  <c r="FX131" i="9"/>
  <c r="FX130" i="9"/>
  <c r="FX129" i="9"/>
  <c r="FX128" i="9"/>
  <c r="FX127" i="9"/>
  <c r="FX126" i="9"/>
  <c r="FX125" i="9"/>
  <c r="FX124" i="9"/>
  <c r="FX123" i="9"/>
  <c r="FX122" i="9"/>
  <c r="FX121" i="9"/>
  <c r="FX120" i="9"/>
  <c r="FX119" i="9"/>
  <c r="FX118" i="9"/>
  <c r="FX117" i="9"/>
  <c r="FX116" i="9"/>
  <c r="FX115" i="9"/>
  <c r="FX114" i="9"/>
  <c r="FX113" i="9"/>
  <c r="FX112" i="9"/>
  <c r="FX111" i="9"/>
  <c r="FX110" i="9"/>
  <c r="FX109" i="9"/>
  <c r="FX108" i="9"/>
  <c r="FX107" i="9"/>
  <c r="FX106" i="9"/>
  <c r="FX105" i="9"/>
  <c r="FX104" i="9"/>
  <c r="FX103" i="9"/>
  <c r="FX102" i="9"/>
  <c r="FX101" i="9"/>
  <c r="FX100" i="9"/>
  <c r="FX99" i="9"/>
  <c r="FX98" i="9"/>
  <c r="FX97" i="9"/>
  <c r="FX96" i="9"/>
  <c r="FX95" i="9"/>
  <c r="FX94" i="9"/>
  <c r="FX93" i="9"/>
  <c r="FX92" i="9"/>
  <c r="FX91" i="9"/>
  <c r="FX90" i="9"/>
  <c r="FX89" i="9"/>
  <c r="FX88" i="9"/>
  <c r="FX87" i="9"/>
  <c r="FX86" i="9"/>
  <c r="FX85" i="9"/>
  <c r="FX84" i="9"/>
  <c r="FX83" i="9"/>
  <c r="FX82" i="9"/>
  <c r="FX81" i="9"/>
  <c r="FX80" i="9"/>
  <c r="FX79" i="9"/>
  <c r="FX78" i="9"/>
  <c r="FX77" i="9"/>
  <c r="FX76" i="9"/>
  <c r="FX75" i="9"/>
  <c r="FX74" i="9"/>
  <c r="FX73" i="9"/>
  <c r="FX72" i="9"/>
  <c r="FX71" i="9"/>
  <c r="FX70" i="9"/>
  <c r="FX69" i="9"/>
  <c r="FX68" i="9"/>
  <c r="FX67" i="9"/>
  <c r="FX66" i="9"/>
  <c r="FX65" i="9"/>
  <c r="FX64" i="9"/>
  <c r="FX63" i="9"/>
  <c r="FX62" i="9"/>
  <c r="FX61" i="9"/>
  <c r="FX60" i="9"/>
  <c r="FX59" i="9"/>
  <c r="FX58" i="9"/>
  <c r="FX57" i="9"/>
  <c r="FX56" i="9"/>
  <c r="FX55" i="9"/>
  <c r="FX54" i="9"/>
  <c r="FX53" i="9"/>
  <c r="FX52" i="9"/>
  <c r="FX51" i="9"/>
  <c r="FX50" i="9"/>
  <c r="FX49" i="9"/>
  <c r="FX48" i="9"/>
  <c r="FX47" i="9"/>
  <c r="FX46" i="9"/>
  <c r="FX45" i="9"/>
  <c r="FX44" i="9"/>
  <c r="FX43" i="9"/>
  <c r="FX42" i="9"/>
  <c r="FX41" i="9"/>
  <c r="FX40" i="9"/>
  <c r="FX39" i="9"/>
  <c r="FX38" i="9"/>
  <c r="FX37" i="9"/>
  <c r="FX36" i="9"/>
  <c r="FX35" i="9"/>
  <c r="FX34" i="9"/>
  <c r="FX33" i="9"/>
  <c r="FX32" i="9"/>
  <c r="FX31" i="9"/>
  <c r="FX30" i="9"/>
  <c r="FX29" i="9"/>
  <c r="FX28" i="9"/>
  <c r="FX27" i="9"/>
  <c r="FX26" i="9"/>
  <c r="FX25" i="9"/>
  <c r="FX24" i="9"/>
  <c r="FX23" i="9"/>
  <c r="FW9" i="9"/>
  <c r="FW189" i="9"/>
  <c r="FW188" i="9"/>
  <c r="FW187" i="9"/>
  <c r="FW186" i="9"/>
  <c r="FW185" i="9"/>
  <c r="FW184" i="9"/>
  <c r="FW183" i="9"/>
  <c r="FW182" i="9"/>
  <c r="FW181" i="9"/>
  <c r="FW180" i="9"/>
  <c r="FW179" i="9"/>
  <c r="FW178" i="9"/>
  <c r="FW177" i="9"/>
  <c r="FW176" i="9"/>
  <c r="FW175" i="9"/>
  <c r="FW174" i="9"/>
  <c r="FW173" i="9"/>
  <c r="FW172" i="9"/>
  <c r="FW171" i="9"/>
  <c r="FW170" i="9"/>
  <c r="FW169" i="9"/>
  <c r="FW168" i="9"/>
  <c r="FW167" i="9"/>
  <c r="FW166" i="9"/>
  <c r="FW165" i="9"/>
  <c r="FW164" i="9"/>
  <c r="FW163" i="9"/>
  <c r="FW162" i="9"/>
  <c r="FW161" i="9"/>
  <c r="FW160" i="9"/>
  <c r="FW159" i="9"/>
  <c r="FW158" i="9"/>
  <c r="FW157" i="9"/>
  <c r="FW156" i="9"/>
  <c r="FW155" i="9"/>
  <c r="FW154" i="9"/>
  <c r="FW153" i="9"/>
  <c r="FW152" i="9"/>
  <c r="FW151" i="9"/>
  <c r="FW150" i="9"/>
  <c r="FW149" i="9"/>
  <c r="FW148" i="9"/>
  <c r="FW147" i="9"/>
  <c r="FW146" i="9"/>
  <c r="FW145" i="9"/>
  <c r="FW144" i="9"/>
  <c r="FW143" i="9"/>
  <c r="FW142" i="9"/>
  <c r="FW141" i="9"/>
  <c r="FW140" i="9"/>
  <c r="FW139" i="9"/>
  <c r="FW138" i="9"/>
  <c r="FW137" i="9"/>
  <c r="FW136" i="9"/>
  <c r="FW135" i="9"/>
  <c r="FW134" i="9"/>
  <c r="FW133" i="9"/>
  <c r="FW132" i="9"/>
  <c r="FW131" i="9"/>
  <c r="FW130" i="9"/>
  <c r="FW129" i="9"/>
  <c r="FW128" i="9"/>
  <c r="FW127" i="9"/>
  <c r="FW126" i="9"/>
  <c r="FW125" i="9"/>
  <c r="FW124" i="9"/>
  <c r="FW123" i="9"/>
  <c r="FW122" i="9"/>
  <c r="FW121" i="9"/>
  <c r="FW120" i="9"/>
  <c r="FW119" i="9"/>
  <c r="FW118" i="9"/>
  <c r="FW117" i="9"/>
  <c r="FW116" i="9"/>
  <c r="FW115" i="9"/>
  <c r="FW114" i="9"/>
  <c r="FW113" i="9"/>
  <c r="FW112" i="9"/>
  <c r="FW111" i="9"/>
  <c r="FW110" i="9"/>
  <c r="FW109" i="9"/>
  <c r="FW108" i="9"/>
  <c r="FW107" i="9"/>
  <c r="FW106" i="9"/>
  <c r="FW105" i="9"/>
  <c r="FW104" i="9"/>
  <c r="FW103" i="9"/>
  <c r="FW102" i="9"/>
  <c r="FW101" i="9"/>
  <c r="FW100" i="9"/>
  <c r="FW99" i="9"/>
  <c r="FW98" i="9"/>
  <c r="FW97" i="9"/>
  <c r="FW96" i="9"/>
  <c r="FW95" i="9"/>
  <c r="FW94" i="9"/>
  <c r="FW93" i="9"/>
  <c r="FW92" i="9"/>
  <c r="FW91" i="9"/>
  <c r="FW90" i="9"/>
  <c r="FW89" i="9"/>
  <c r="FW88" i="9"/>
  <c r="FW87" i="9"/>
  <c r="FW86" i="9"/>
  <c r="FW85" i="9"/>
  <c r="FW84" i="9"/>
  <c r="FW83" i="9"/>
  <c r="FW82" i="9"/>
  <c r="FW81" i="9"/>
  <c r="FW80" i="9"/>
  <c r="FW79" i="9"/>
  <c r="FW78" i="9"/>
  <c r="FW77" i="9"/>
  <c r="FW76" i="9"/>
  <c r="FW75" i="9"/>
  <c r="FW74" i="9"/>
  <c r="FW73" i="9"/>
  <c r="FW72" i="9"/>
  <c r="FW71" i="9"/>
  <c r="FW70" i="9"/>
  <c r="FW69" i="9"/>
  <c r="FW68" i="9"/>
  <c r="FW67" i="9"/>
  <c r="FW66" i="9"/>
  <c r="FW65" i="9"/>
  <c r="FW64" i="9"/>
  <c r="FW63" i="9"/>
  <c r="FW62" i="9"/>
  <c r="FW61" i="9"/>
  <c r="FW60" i="9"/>
  <c r="FW59" i="9"/>
  <c r="FW58" i="9"/>
  <c r="FW57" i="9"/>
  <c r="FW56" i="9"/>
  <c r="FW55" i="9"/>
  <c r="FW54" i="9"/>
  <c r="FW53" i="9"/>
  <c r="FW52" i="9"/>
  <c r="FW51" i="9"/>
  <c r="FW50" i="9"/>
  <c r="FW49" i="9"/>
  <c r="FW48" i="9"/>
  <c r="FW47" i="9"/>
  <c r="FW46" i="9"/>
  <c r="FW45" i="9"/>
  <c r="FW44" i="9"/>
  <c r="FW43" i="9"/>
  <c r="FW42" i="9"/>
  <c r="FW41" i="9"/>
  <c r="FW40" i="9"/>
  <c r="FW39" i="9"/>
  <c r="FW38" i="9"/>
  <c r="FW37" i="9"/>
  <c r="FW36" i="9"/>
  <c r="FW35" i="9"/>
  <c r="FW34" i="9"/>
  <c r="FW33" i="9"/>
  <c r="FW32" i="9"/>
  <c r="FW31" i="9"/>
  <c r="FW30" i="9"/>
  <c r="FW29" i="9"/>
  <c r="FW28" i="9"/>
  <c r="FW27" i="9"/>
  <c r="FW26" i="9"/>
  <c r="FW25" i="9"/>
  <c r="FW24" i="9"/>
  <c r="FW23" i="9"/>
  <c r="FV9" i="9"/>
  <c r="FV189" i="9"/>
  <c r="FV188" i="9"/>
  <c r="FV187" i="9"/>
  <c r="FV186" i="9"/>
  <c r="FV185" i="9"/>
  <c r="FV184" i="9"/>
  <c r="FV183" i="9"/>
  <c r="FV182" i="9"/>
  <c r="FV181" i="9"/>
  <c r="FV180" i="9"/>
  <c r="FV179" i="9"/>
  <c r="FV178" i="9"/>
  <c r="FV177" i="9"/>
  <c r="FV176" i="9"/>
  <c r="FV175" i="9"/>
  <c r="FV174" i="9"/>
  <c r="FV173" i="9"/>
  <c r="FV172" i="9"/>
  <c r="FV171" i="9"/>
  <c r="FV170" i="9"/>
  <c r="FV169" i="9"/>
  <c r="FV168" i="9"/>
  <c r="FV167" i="9"/>
  <c r="FV166" i="9"/>
  <c r="FV165" i="9"/>
  <c r="FV164" i="9"/>
  <c r="FV163" i="9"/>
  <c r="FV162" i="9"/>
  <c r="FV161" i="9"/>
  <c r="FV160" i="9"/>
  <c r="FV159" i="9"/>
  <c r="FV158" i="9"/>
  <c r="FV157" i="9"/>
  <c r="FV156" i="9"/>
  <c r="FV155" i="9"/>
  <c r="FV154" i="9"/>
  <c r="FV153" i="9"/>
  <c r="FV152" i="9"/>
  <c r="FV151" i="9"/>
  <c r="FV150" i="9"/>
  <c r="FV149" i="9"/>
  <c r="FV148" i="9"/>
  <c r="FV147" i="9"/>
  <c r="FV146" i="9"/>
  <c r="FV145" i="9"/>
  <c r="FV144" i="9"/>
  <c r="FV143" i="9"/>
  <c r="FV142" i="9"/>
  <c r="FV141" i="9"/>
  <c r="FV140" i="9"/>
  <c r="FV139" i="9"/>
  <c r="FV138" i="9"/>
  <c r="FV137" i="9"/>
  <c r="FV136" i="9"/>
  <c r="FV135" i="9"/>
  <c r="FV134" i="9"/>
  <c r="FV133" i="9"/>
  <c r="FV132" i="9"/>
  <c r="FV131" i="9"/>
  <c r="FV130" i="9"/>
  <c r="FV129" i="9"/>
  <c r="FV128" i="9"/>
  <c r="FV127" i="9"/>
  <c r="FV126" i="9"/>
  <c r="FV125" i="9"/>
  <c r="FV124" i="9"/>
  <c r="FV123" i="9"/>
  <c r="FV122" i="9"/>
  <c r="FV121" i="9"/>
  <c r="FV120" i="9"/>
  <c r="FV119" i="9"/>
  <c r="FV118" i="9"/>
  <c r="FV117" i="9"/>
  <c r="FV116" i="9"/>
  <c r="FV115" i="9"/>
  <c r="FV114" i="9"/>
  <c r="FV113" i="9"/>
  <c r="FV112" i="9"/>
  <c r="FV111" i="9"/>
  <c r="FV110" i="9"/>
  <c r="FV109" i="9"/>
  <c r="FV108" i="9"/>
  <c r="FV107" i="9"/>
  <c r="FV106" i="9"/>
  <c r="FV105" i="9"/>
  <c r="FV104" i="9"/>
  <c r="FV103" i="9"/>
  <c r="FV102" i="9"/>
  <c r="FV101" i="9"/>
  <c r="FV100" i="9"/>
  <c r="FV99" i="9"/>
  <c r="FV98" i="9"/>
  <c r="FV97" i="9"/>
  <c r="FV96" i="9"/>
  <c r="FV95" i="9"/>
  <c r="FV94" i="9"/>
  <c r="FV93" i="9"/>
  <c r="FV92" i="9"/>
  <c r="FV91" i="9"/>
  <c r="FV90" i="9"/>
  <c r="FV89" i="9"/>
  <c r="FV88" i="9"/>
  <c r="FV87" i="9"/>
  <c r="FV86" i="9"/>
  <c r="FV85" i="9"/>
  <c r="FV84" i="9"/>
  <c r="FV83" i="9"/>
  <c r="FV82" i="9"/>
  <c r="FV81" i="9"/>
  <c r="FV80" i="9"/>
  <c r="FV79" i="9"/>
  <c r="FV78" i="9"/>
  <c r="FV77" i="9"/>
  <c r="FV76" i="9"/>
  <c r="FV75" i="9"/>
  <c r="FV74" i="9"/>
  <c r="FV73" i="9"/>
  <c r="FV72" i="9"/>
  <c r="FV71" i="9"/>
  <c r="FV70" i="9"/>
  <c r="FV69" i="9"/>
  <c r="FV68" i="9"/>
  <c r="FV67" i="9"/>
  <c r="FV66" i="9"/>
  <c r="FV65" i="9"/>
  <c r="FV64" i="9"/>
  <c r="FV63" i="9"/>
  <c r="FV62" i="9"/>
  <c r="FV61" i="9"/>
  <c r="FV60" i="9"/>
  <c r="FV59" i="9"/>
  <c r="FV58" i="9"/>
  <c r="FV57" i="9"/>
  <c r="FV56" i="9"/>
  <c r="FV55" i="9"/>
  <c r="FV54" i="9"/>
  <c r="FV53" i="9"/>
  <c r="FV52" i="9"/>
  <c r="FV51" i="9"/>
  <c r="FV50" i="9"/>
  <c r="FV49" i="9"/>
  <c r="FV48" i="9"/>
  <c r="FV47" i="9"/>
  <c r="FV46" i="9"/>
  <c r="FV45" i="9"/>
  <c r="FV44" i="9"/>
  <c r="FV43" i="9"/>
  <c r="FV42" i="9"/>
  <c r="FV41" i="9"/>
  <c r="FV40" i="9"/>
  <c r="FV39" i="9"/>
  <c r="FV38" i="9"/>
  <c r="FV37" i="9"/>
  <c r="FV36" i="9"/>
  <c r="FV35" i="9"/>
  <c r="FV34" i="9"/>
  <c r="FV33" i="9"/>
  <c r="FV32" i="9"/>
  <c r="FV31" i="9"/>
  <c r="FV30" i="9"/>
  <c r="FV29" i="9"/>
  <c r="FV28" i="9"/>
  <c r="FV27" i="9"/>
  <c r="FV26" i="9"/>
  <c r="FV25" i="9"/>
  <c r="FV24" i="9"/>
  <c r="FV23" i="9"/>
  <c r="FU9" i="9"/>
  <c r="FU189" i="9"/>
  <c r="FU188" i="9"/>
  <c r="FU187" i="9"/>
  <c r="FU186" i="9"/>
  <c r="FU185" i="9"/>
  <c r="FU184" i="9"/>
  <c r="FU183" i="9"/>
  <c r="FU182" i="9"/>
  <c r="FU181" i="9"/>
  <c r="FU180" i="9"/>
  <c r="FU179" i="9"/>
  <c r="FU178" i="9"/>
  <c r="FU177" i="9"/>
  <c r="FU176" i="9"/>
  <c r="FU175" i="9"/>
  <c r="FU174" i="9"/>
  <c r="FU173" i="9"/>
  <c r="FU172" i="9"/>
  <c r="FU171" i="9"/>
  <c r="FU170" i="9"/>
  <c r="FU169" i="9"/>
  <c r="FU168" i="9"/>
  <c r="FU167" i="9"/>
  <c r="FU166" i="9"/>
  <c r="FU165" i="9"/>
  <c r="FU164" i="9"/>
  <c r="FU163" i="9"/>
  <c r="FU162" i="9"/>
  <c r="FU161" i="9"/>
  <c r="FU160" i="9"/>
  <c r="FU159" i="9"/>
  <c r="FU158" i="9"/>
  <c r="FU157" i="9"/>
  <c r="FU156" i="9"/>
  <c r="FU155" i="9"/>
  <c r="FU154" i="9"/>
  <c r="FU153" i="9"/>
  <c r="FU152" i="9"/>
  <c r="FU151" i="9"/>
  <c r="FU150" i="9"/>
  <c r="FU149" i="9"/>
  <c r="FU148" i="9"/>
  <c r="FU147" i="9"/>
  <c r="FU146" i="9"/>
  <c r="FU145" i="9"/>
  <c r="FU144" i="9"/>
  <c r="FU143" i="9"/>
  <c r="FU142" i="9"/>
  <c r="FU141" i="9"/>
  <c r="FU140" i="9"/>
  <c r="FU139" i="9"/>
  <c r="FU138" i="9"/>
  <c r="FU137" i="9"/>
  <c r="FU136" i="9"/>
  <c r="FU135" i="9"/>
  <c r="FU134" i="9"/>
  <c r="FU133" i="9"/>
  <c r="FU132" i="9"/>
  <c r="FU131" i="9"/>
  <c r="FU130" i="9"/>
  <c r="FU129" i="9"/>
  <c r="FU128" i="9"/>
  <c r="FU127" i="9"/>
  <c r="FU126" i="9"/>
  <c r="FU125" i="9"/>
  <c r="FU124" i="9"/>
  <c r="FU123" i="9"/>
  <c r="FU122" i="9"/>
  <c r="FU121" i="9"/>
  <c r="FU120" i="9"/>
  <c r="FU119" i="9"/>
  <c r="FU118" i="9"/>
  <c r="FU117" i="9"/>
  <c r="FU116" i="9"/>
  <c r="FU115" i="9"/>
  <c r="FU114" i="9"/>
  <c r="FU113" i="9"/>
  <c r="FU112" i="9"/>
  <c r="FU111" i="9"/>
  <c r="FU110" i="9"/>
  <c r="FU109" i="9"/>
  <c r="FU108" i="9"/>
  <c r="FU107" i="9"/>
  <c r="FU106" i="9"/>
  <c r="FU105" i="9"/>
  <c r="FU104" i="9"/>
  <c r="FU103" i="9"/>
  <c r="FU102" i="9"/>
  <c r="FU101" i="9"/>
  <c r="FU100" i="9"/>
  <c r="FU99" i="9"/>
  <c r="FU98" i="9"/>
  <c r="FU97" i="9"/>
  <c r="FU96" i="9"/>
  <c r="FU95" i="9"/>
  <c r="FU94" i="9"/>
  <c r="FU93" i="9"/>
  <c r="FU92" i="9"/>
  <c r="FU91" i="9"/>
  <c r="FU90" i="9"/>
  <c r="FU89" i="9"/>
  <c r="FU88" i="9"/>
  <c r="FU87" i="9"/>
  <c r="FU86" i="9"/>
  <c r="FU85" i="9"/>
  <c r="FU84" i="9"/>
  <c r="FU83" i="9"/>
  <c r="FU82" i="9"/>
  <c r="FU81" i="9"/>
  <c r="FU80" i="9"/>
  <c r="FU79" i="9"/>
  <c r="FU78" i="9"/>
  <c r="FU77" i="9"/>
  <c r="FU76" i="9"/>
  <c r="FU75" i="9"/>
  <c r="FU74" i="9"/>
  <c r="FU73" i="9"/>
  <c r="FU72" i="9"/>
  <c r="FU71" i="9"/>
  <c r="FU70" i="9"/>
  <c r="FU69" i="9"/>
  <c r="FU68" i="9"/>
  <c r="FU67" i="9"/>
  <c r="FU66" i="9"/>
  <c r="FU65" i="9"/>
  <c r="FU64" i="9"/>
  <c r="FU63" i="9"/>
  <c r="FU62" i="9"/>
  <c r="FU61" i="9"/>
  <c r="FU60" i="9"/>
  <c r="FU59" i="9"/>
  <c r="FU58" i="9"/>
  <c r="FU57" i="9"/>
  <c r="FU56" i="9"/>
  <c r="FU55" i="9"/>
  <c r="FU54" i="9"/>
  <c r="FU53" i="9"/>
  <c r="FU52" i="9"/>
  <c r="FU51" i="9"/>
  <c r="FU50" i="9"/>
  <c r="FU49" i="9"/>
  <c r="FU48" i="9"/>
  <c r="FU47" i="9"/>
  <c r="FU46" i="9"/>
  <c r="FU45" i="9"/>
  <c r="FU44" i="9"/>
  <c r="FU43" i="9"/>
  <c r="FU42" i="9"/>
  <c r="FU41" i="9"/>
  <c r="FU40" i="9"/>
  <c r="FU39" i="9"/>
  <c r="FU38" i="9"/>
  <c r="FU37" i="9"/>
  <c r="FU36" i="9"/>
  <c r="FU35" i="9"/>
  <c r="FU34" i="9"/>
  <c r="FU33" i="9"/>
  <c r="FU32" i="9"/>
  <c r="FU31" i="9"/>
  <c r="FU30" i="9"/>
  <c r="FU29" i="9"/>
  <c r="FU28" i="9"/>
  <c r="FU27" i="9"/>
  <c r="FU26" i="9"/>
  <c r="FU25" i="9"/>
  <c r="FU24" i="9"/>
  <c r="FU23" i="9"/>
  <c r="FT9" i="9"/>
  <c r="FT189" i="9"/>
  <c r="FT188" i="9"/>
  <c r="FT187" i="9"/>
  <c r="FT186" i="9"/>
  <c r="FT185" i="9"/>
  <c r="FT184" i="9"/>
  <c r="FT183" i="9"/>
  <c r="FT182" i="9"/>
  <c r="FT181" i="9"/>
  <c r="FT180" i="9"/>
  <c r="FT179" i="9"/>
  <c r="FT178" i="9"/>
  <c r="FT177" i="9"/>
  <c r="FT176" i="9"/>
  <c r="FT175" i="9"/>
  <c r="FT174" i="9"/>
  <c r="FT173" i="9"/>
  <c r="FT172" i="9"/>
  <c r="FT171" i="9"/>
  <c r="FT170" i="9"/>
  <c r="FT169" i="9"/>
  <c r="FT168" i="9"/>
  <c r="FT167" i="9"/>
  <c r="FT166" i="9"/>
  <c r="FT165" i="9"/>
  <c r="FT164" i="9"/>
  <c r="FT163" i="9"/>
  <c r="FT162" i="9"/>
  <c r="FT161" i="9"/>
  <c r="FT160" i="9"/>
  <c r="FT159" i="9"/>
  <c r="FT158" i="9"/>
  <c r="FT157" i="9"/>
  <c r="FT156" i="9"/>
  <c r="FT155" i="9"/>
  <c r="FT154" i="9"/>
  <c r="FT153" i="9"/>
  <c r="FT152" i="9"/>
  <c r="FT151" i="9"/>
  <c r="FT150" i="9"/>
  <c r="FT149" i="9"/>
  <c r="FT148" i="9"/>
  <c r="FT147" i="9"/>
  <c r="FT146" i="9"/>
  <c r="FT145" i="9"/>
  <c r="FT144" i="9"/>
  <c r="FT143" i="9"/>
  <c r="FT142" i="9"/>
  <c r="FT141" i="9"/>
  <c r="FT140" i="9"/>
  <c r="FT139" i="9"/>
  <c r="FT138" i="9"/>
  <c r="FT137" i="9"/>
  <c r="FT136" i="9"/>
  <c r="FT135" i="9"/>
  <c r="FT134" i="9"/>
  <c r="FT133" i="9"/>
  <c r="FT132" i="9"/>
  <c r="FT131" i="9"/>
  <c r="FT130" i="9"/>
  <c r="FT129" i="9"/>
  <c r="FT128" i="9"/>
  <c r="FT127" i="9"/>
  <c r="FT126" i="9"/>
  <c r="FT125" i="9"/>
  <c r="FT124" i="9"/>
  <c r="FT123" i="9"/>
  <c r="FT122" i="9"/>
  <c r="FT121" i="9"/>
  <c r="FT120" i="9"/>
  <c r="FT119" i="9"/>
  <c r="FT118" i="9"/>
  <c r="FT117" i="9"/>
  <c r="FT116" i="9"/>
  <c r="FT115" i="9"/>
  <c r="FT114" i="9"/>
  <c r="FT113" i="9"/>
  <c r="FT112" i="9"/>
  <c r="FT111" i="9"/>
  <c r="FT110" i="9"/>
  <c r="FT109" i="9"/>
  <c r="FT108" i="9"/>
  <c r="FT107" i="9"/>
  <c r="FT106" i="9"/>
  <c r="FT105" i="9"/>
  <c r="FT104" i="9"/>
  <c r="FT103" i="9"/>
  <c r="FT102" i="9"/>
  <c r="FT101" i="9"/>
  <c r="FT100" i="9"/>
  <c r="FT99" i="9"/>
  <c r="FT98" i="9"/>
  <c r="FT97" i="9"/>
  <c r="FT96" i="9"/>
  <c r="FT95" i="9"/>
  <c r="FT94" i="9"/>
  <c r="FT93" i="9"/>
  <c r="FT92" i="9"/>
  <c r="FT91" i="9"/>
  <c r="FT90" i="9"/>
  <c r="FT89" i="9"/>
  <c r="FT88" i="9"/>
  <c r="FT87" i="9"/>
  <c r="FT86" i="9"/>
  <c r="FT85" i="9"/>
  <c r="FT84" i="9"/>
  <c r="FT83" i="9"/>
  <c r="FT82" i="9"/>
  <c r="FT81" i="9"/>
  <c r="FT80" i="9"/>
  <c r="FT79" i="9"/>
  <c r="FT78" i="9"/>
  <c r="FT77" i="9"/>
  <c r="FT76" i="9"/>
  <c r="FT75" i="9"/>
  <c r="FT74" i="9"/>
  <c r="FT73" i="9"/>
  <c r="FT72" i="9"/>
  <c r="FT71" i="9"/>
  <c r="FT70" i="9"/>
  <c r="FT69" i="9"/>
  <c r="FT68" i="9"/>
  <c r="FT67" i="9"/>
  <c r="FT66" i="9"/>
  <c r="FT65" i="9"/>
  <c r="FT64" i="9"/>
  <c r="FT63" i="9"/>
  <c r="FT62" i="9"/>
  <c r="FT61" i="9"/>
  <c r="FT60" i="9"/>
  <c r="FT59" i="9"/>
  <c r="FT58" i="9"/>
  <c r="FT57" i="9"/>
  <c r="FT56" i="9"/>
  <c r="FT55" i="9"/>
  <c r="FT54" i="9"/>
  <c r="FT53" i="9"/>
  <c r="FT52" i="9"/>
  <c r="FT51" i="9"/>
  <c r="FT50" i="9"/>
  <c r="FT49" i="9"/>
  <c r="FT48" i="9"/>
  <c r="FT47" i="9"/>
  <c r="FT46" i="9"/>
  <c r="FT45" i="9"/>
  <c r="FT44" i="9"/>
  <c r="FT43" i="9"/>
  <c r="FT42" i="9"/>
  <c r="FT41" i="9"/>
  <c r="FT40" i="9"/>
  <c r="FT39" i="9"/>
  <c r="FT38" i="9"/>
  <c r="FT37" i="9"/>
  <c r="FT36" i="9"/>
  <c r="FT35" i="9"/>
  <c r="FT34" i="9"/>
  <c r="FT33" i="9"/>
  <c r="FT32" i="9"/>
  <c r="FT31" i="9"/>
  <c r="FT30" i="9"/>
  <c r="FT29" i="9"/>
  <c r="FT28" i="9"/>
  <c r="FT27" i="9"/>
  <c r="FT26" i="9"/>
  <c r="FT25" i="9"/>
  <c r="FT24" i="9"/>
  <c r="FT23" i="9"/>
  <c r="FS9" i="9"/>
  <c r="FS189" i="9"/>
  <c r="FS188" i="9"/>
  <c r="FS187" i="9"/>
  <c r="FS186" i="9"/>
  <c r="FS185" i="9"/>
  <c r="FS184" i="9"/>
  <c r="FS183" i="9"/>
  <c r="FS182" i="9"/>
  <c r="FS181" i="9"/>
  <c r="FS180" i="9"/>
  <c r="FS179" i="9"/>
  <c r="FS178" i="9"/>
  <c r="FS177" i="9"/>
  <c r="FS176" i="9"/>
  <c r="FS175" i="9"/>
  <c r="FS174" i="9"/>
  <c r="FS173" i="9"/>
  <c r="FS172" i="9"/>
  <c r="FS171" i="9"/>
  <c r="FS170" i="9"/>
  <c r="FS169" i="9"/>
  <c r="FS168" i="9"/>
  <c r="FS167" i="9"/>
  <c r="FS166" i="9"/>
  <c r="FS165" i="9"/>
  <c r="FS164" i="9"/>
  <c r="FS163" i="9"/>
  <c r="FS162" i="9"/>
  <c r="FS161" i="9"/>
  <c r="FS160" i="9"/>
  <c r="FS159" i="9"/>
  <c r="FS158" i="9"/>
  <c r="FS157" i="9"/>
  <c r="FS156" i="9"/>
  <c r="FS155" i="9"/>
  <c r="FS154" i="9"/>
  <c r="FS153" i="9"/>
  <c r="FS152" i="9"/>
  <c r="FS151" i="9"/>
  <c r="FS150" i="9"/>
  <c r="FS149" i="9"/>
  <c r="FS148" i="9"/>
  <c r="FS147" i="9"/>
  <c r="FS146" i="9"/>
  <c r="FS145" i="9"/>
  <c r="FS144" i="9"/>
  <c r="FS143" i="9"/>
  <c r="FS142" i="9"/>
  <c r="FS141" i="9"/>
  <c r="FS140" i="9"/>
  <c r="FS139" i="9"/>
  <c r="FS138" i="9"/>
  <c r="FS137" i="9"/>
  <c r="FS136" i="9"/>
  <c r="FS135" i="9"/>
  <c r="FS134" i="9"/>
  <c r="FS133" i="9"/>
  <c r="FS132" i="9"/>
  <c r="FS131" i="9"/>
  <c r="FS130" i="9"/>
  <c r="FS129" i="9"/>
  <c r="FS128" i="9"/>
  <c r="FS127" i="9"/>
  <c r="FS126" i="9"/>
  <c r="FS125" i="9"/>
  <c r="FS124" i="9"/>
  <c r="FS123" i="9"/>
  <c r="FS122" i="9"/>
  <c r="FS121" i="9"/>
  <c r="FS120" i="9"/>
  <c r="FS119" i="9"/>
  <c r="FS118" i="9"/>
  <c r="FS117" i="9"/>
  <c r="FS116" i="9"/>
  <c r="FS115" i="9"/>
  <c r="FS114" i="9"/>
  <c r="FS113" i="9"/>
  <c r="FS112" i="9"/>
  <c r="FS111" i="9"/>
  <c r="FS110" i="9"/>
  <c r="FS109" i="9"/>
  <c r="FS108" i="9"/>
  <c r="FS107" i="9"/>
  <c r="FS106" i="9"/>
  <c r="FS105" i="9"/>
  <c r="FS104" i="9"/>
  <c r="FS103" i="9"/>
  <c r="FS102" i="9"/>
  <c r="FS101" i="9"/>
  <c r="FS100" i="9"/>
  <c r="FS99" i="9"/>
  <c r="FS98" i="9"/>
  <c r="FS97" i="9"/>
  <c r="FS96" i="9"/>
  <c r="FS95" i="9"/>
  <c r="FS94" i="9"/>
  <c r="FS93" i="9"/>
  <c r="FS92" i="9"/>
  <c r="FS91" i="9"/>
  <c r="FS90" i="9"/>
  <c r="FS89" i="9"/>
  <c r="FS88" i="9"/>
  <c r="FS87" i="9"/>
  <c r="FS86" i="9"/>
  <c r="FS85" i="9"/>
  <c r="FS84" i="9"/>
  <c r="FS83" i="9"/>
  <c r="FS82" i="9"/>
  <c r="FS81" i="9"/>
  <c r="FS80" i="9"/>
  <c r="FS79" i="9"/>
  <c r="FS78" i="9"/>
  <c r="FS77" i="9"/>
  <c r="FS76" i="9"/>
  <c r="FS75" i="9"/>
  <c r="FS74" i="9"/>
  <c r="FS73" i="9"/>
  <c r="FS72" i="9"/>
  <c r="FS71" i="9"/>
  <c r="FS70" i="9"/>
  <c r="FS69" i="9"/>
  <c r="FS68" i="9"/>
  <c r="FS67" i="9"/>
  <c r="FS66" i="9"/>
  <c r="FS65" i="9"/>
  <c r="FS64" i="9"/>
  <c r="FS63" i="9"/>
  <c r="FS62" i="9"/>
  <c r="FS61" i="9"/>
  <c r="FS60" i="9"/>
  <c r="FS59" i="9"/>
  <c r="FS58" i="9"/>
  <c r="FS57" i="9"/>
  <c r="FS56" i="9"/>
  <c r="FS55" i="9"/>
  <c r="FS54" i="9"/>
  <c r="FS53" i="9"/>
  <c r="FS52" i="9"/>
  <c r="FS51" i="9"/>
  <c r="FS50" i="9"/>
  <c r="FS49" i="9"/>
  <c r="FS48" i="9"/>
  <c r="FS47" i="9"/>
  <c r="FS46" i="9"/>
  <c r="FS45" i="9"/>
  <c r="FS44" i="9"/>
  <c r="FS43" i="9"/>
  <c r="FS42" i="9"/>
  <c r="FS41" i="9"/>
  <c r="FS40" i="9"/>
  <c r="FS39" i="9"/>
  <c r="FS38" i="9"/>
  <c r="FS37" i="9"/>
  <c r="FS36" i="9"/>
  <c r="FS35" i="9"/>
  <c r="FS34" i="9"/>
  <c r="FS33" i="9"/>
  <c r="FS32" i="9"/>
  <c r="FS31" i="9"/>
  <c r="FS30" i="9"/>
  <c r="FS29" i="9"/>
  <c r="FS28" i="9"/>
  <c r="FS27" i="9"/>
  <c r="FS26" i="9"/>
  <c r="FS25" i="9"/>
  <c r="FS24" i="9"/>
  <c r="FS23" i="9"/>
  <c r="FR9" i="9"/>
  <c r="FR189" i="9"/>
  <c r="FR188" i="9"/>
  <c r="FR187" i="9"/>
  <c r="FR186" i="9"/>
  <c r="FR185" i="9"/>
  <c r="FR184" i="9"/>
  <c r="FR183" i="9"/>
  <c r="FR182" i="9"/>
  <c r="FR181" i="9"/>
  <c r="FR180" i="9"/>
  <c r="FR179" i="9"/>
  <c r="FR178" i="9"/>
  <c r="FR177" i="9"/>
  <c r="FR176" i="9"/>
  <c r="FR175" i="9"/>
  <c r="FR174" i="9"/>
  <c r="FR173" i="9"/>
  <c r="FR172" i="9"/>
  <c r="FR171" i="9"/>
  <c r="FR170" i="9"/>
  <c r="FR169" i="9"/>
  <c r="FR168" i="9"/>
  <c r="FR167" i="9"/>
  <c r="FR166" i="9"/>
  <c r="FR165" i="9"/>
  <c r="FR164" i="9"/>
  <c r="FR163" i="9"/>
  <c r="FR162" i="9"/>
  <c r="FR161" i="9"/>
  <c r="FR160" i="9"/>
  <c r="FR159" i="9"/>
  <c r="FR158" i="9"/>
  <c r="FR157" i="9"/>
  <c r="FR156" i="9"/>
  <c r="FR155" i="9"/>
  <c r="FR154" i="9"/>
  <c r="FR153" i="9"/>
  <c r="FR152" i="9"/>
  <c r="FR151" i="9"/>
  <c r="FR150" i="9"/>
  <c r="FR149" i="9"/>
  <c r="FR148" i="9"/>
  <c r="FR147" i="9"/>
  <c r="FR146" i="9"/>
  <c r="FR145" i="9"/>
  <c r="FR144" i="9"/>
  <c r="FR143" i="9"/>
  <c r="FR142" i="9"/>
  <c r="FR141" i="9"/>
  <c r="FR140" i="9"/>
  <c r="FR139" i="9"/>
  <c r="FR138" i="9"/>
  <c r="FR137" i="9"/>
  <c r="FR136" i="9"/>
  <c r="FR135" i="9"/>
  <c r="FR134" i="9"/>
  <c r="FR133" i="9"/>
  <c r="FR132" i="9"/>
  <c r="FR131" i="9"/>
  <c r="FR130" i="9"/>
  <c r="FR129" i="9"/>
  <c r="FR128" i="9"/>
  <c r="FR127" i="9"/>
  <c r="FR126" i="9"/>
  <c r="FR125" i="9"/>
  <c r="FR124" i="9"/>
  <c r="FR123" i="9"/>
  <c r="FR122" i="9"/>
  <c r="FR121" i="9"/>
  <c r="FR120" i="9"/>
  <c r="FR119" i="9"/>
  <c r="FR118" i="9"/>
  <c r="FR117" i="9"/>
  <c r="FR116" i="9"/>
  <c r="FR115" i="9"/>
  <c r="FR114" i="9"/>
  <c r="FR113" i="9"/>
  <c r="FR112" i="9"/>
  <c r="FR111" i="9"/>
  <c r="FR110" i="9"/>
  <c r="FR109" i="9"/>
  <c r="FR108" i="9"/>
  <c r="FR107" i="9"/>
  <c r="FR106" i="9"/>
  <c r="FR105" i="9"/>
  <c r="FR104" i="9"/>
  <c r="FR103" i="9"/>
  <c r="FR102" i="9"/>
  <c r="FR101" i="9"/>
  <c r="FR100" i="9"/>
  <c r="FR99" i="9"/>
  <c r="FR98" i="9"/>
  <c r="FR97" i="9"/>
  <c r="FR96" i="9"/>
  <c r="FR95" i="9"/>
  <c r="FR94" i="9"/>
  <c r="FR93" i="9"/>
  <c r="FR92" i="9"/>
  <c r="FR91" i="9"/>
  <c r="FR90" i="9"/>
  <c r="FR89" i="9"/>
  <c r="FR88" i="9"/>
  <c r="FR87" i="9"/>
  <c r="FR86" i="9"/>
  <c r="FR85" i="9"/>
  <c r="FR84" i="9"/>
  <c r="FR83" i="9"/>
  <c r="FR82" i="9"/>
  <c r="FR81" i="9"/>
  <c r="FR80" i="9"/>
  <c r="FR79" i="9"/>
  <c r="FR78" i="9"/>
  <c r="FR77" i="9"/>
  <c r="FR76" i="9"/>
  <c r="FR75" i="9"/>
  <c r="FR74" i="9"/>
  <c r="FR73" i="9"/>
  <c r="FR72" i="9"/>
  <c r="FR71" i="9"/>
  <c r="FR70" i="9"/>
  <c r="FR69" i="9"/>
  <c r="FR68" i="9"/>
  <c r="FR67" i="9"/>
  <c r="FR66" i="9"/>
  <c r="FR65" i="9"/>
  <c r="FR64" i="9"/>
  <c r="FR63" i="9"/>
  <c r="FR62" i="9"/>
  <c r="FR61" i="9"/>
  <c r="FR60" i="9"/>
  <c r="FR59" i="9"/>
  <c r="FR58" i="9"/>
  <c r="FR57" i="9"/>
  <c r="FR56" i="9"/>
  <c r="FR55" i="9"/>
  <c r="FR54" i="9"/>
  <c r="FR53" i="9"/>
  <c r="FR52" i="9"/>
  <c r="FR51" i="9"/>
  <c r="FR50" i="9"/>
  <c r="FR49" i="9"/>
  <c r="FR48" i="9"/>
  <c r="FR47" i="9"/>
  <c r="FR46" i="9"/>
  <c r="FR45" i="9"/>
  <c r="FR44" i="9"/>
  <c r="FR43" i="9"/>
  <c r="FR42" i="9"/>
  <c r="FR41" i="9"/>
  <c r="FR40" i="9"/>
  <c r="FR39" i="9"/>
  <c r="FR38" i="9"/>
  <c r="FR37" i="9"/>
  <c r="FR36" i="9"/>
  <c r="FR35" i="9"/>
  <c r="FR34" i="9"/>
  <c r="FR33" i="9"/>
  <c r="FR32" i="9"/>
  <c r="FR31" i="9"/>
  <c r="FR30" i="9"/>
  <c r="FR29" i="9"/>
  <c r="FR28" i="9"/>
  <c r="FR27" i="9"/>
  <c r="FR26" i="9"/>
  <c r="FR25" i="9"/>
  <c r="FR24" i="9"/>
  <c r="FR23" i="9"/>
  <c r="FQ9" i="9"/>
  <c r="FQ189" i="9"/>
  <c r="FQ188" i="9"/>
  <c r="FQ187" i="9"/>
  <c r="FQ186" i="9"/>
  <c r="FQ185" i="9"/>
  <c r="FQ184" i="9"/>
  <c r="FQ183" i="9"/>
  <c r="FQ182" i="9"/>
  <c r="FQ181" i="9"/>
  <c r="FQ180" i="9"/>
  <c r="FQ179" i="9"/>
  <c r="FQ178" i="9"/>
  <c r="FQ177" i="9"/>
  <c r="FQ176" i="9"/>
  <c r="FQ175" i="9"/>
  <c r="FQ174" i="9"/>
  <c r="FQ173" i="9"/>
  <c r="FQ172" i="9"/>
  <c r="FQ171" i="9"/>
  <c r="FQ170" i="9"/>
  <c r="FQ169" i="9"/>
  <c r="FQ168" i="9"/>
  <c r="FQ167" i="9"/>
  <c r="FQ166" i="9"/>
  <c r="FQ165" i="9"/>
  <c r="FQ164" i="9"/>
  <c r="FQ163" i="9"/>
  <c r="FQ162" i="9"/>
  <c r="FQ161" i="9"/>
  <c r="FQ160" i="9"/>
  <c r="FQ159" i="9"/>
  <c r="FQ158" i="9"/>
  <c r="FQ157" i="9"/>
  <c r="FQ156" i="9"/>
  <c r="FQ155" i="9"/>
  <c r="FQ154" i="9"/>
  <c r="FQ153" i="9"/>
  <c r="FQ152" i="9"/>
  <c r="FQ151" i="9"/>
  <c r="FQ150" i="9"/>
  <c r="FQ149" i="9"/>
  <c r="FQ148" i="9"/>
  <c r="FQ147" i="9"/>
  <c r="FQ146" i="9"/>
  <c r="FQ145" i="9"/>
  <c r="FQ144" i="9"/>
  <c r="FQ143" i="9"/>
  <c r="FQ142" i="9"/>
  <c r="FQ141" i="9"/>
  <c r="FQ140" i="9"/>
  <c r="FQ139" i="9"/>
  <c r="FQ138" i="9"/>
  <c r="FQ137" i="9"/>
  <c r="FQ136" i="9"/>
  <c r="FQ135" i="9"/>
  <c r="FQ134" i="9"/>
  <c r="FQ133" i="9"/>
  <c r="FQ132" i="9"/>
  <c r="FQ131" i="9"/>
  <c r="FQ130" i="9"/>
  <c r="FQ129" i="9"/>
  <c r="FQ128" i="9"/>
  <c r="FQ127" i="9"/>
  <c r="FQ126" i="9"/>
  <c r="FQ125" i="9"/>
  <c r="FQ124" i="9"/>
  <c r="FQ123" i="9"/>
  <c r="FQ122" i="9"/>
  <c r="FQ121" i="9"/>
  <c r="FQ120" i="9"/>
  <c r="FQ119" i="9"/>
  <c r="FQ118" i="9"/>
  <c r="FQ117" i="9"/>
  <c r="FQ116" i="9"/>
  <c r="FQ115" i="9"/>
  <c r="FQ114" i="9"/>
  <c r="FQ113" i="9"/>
  <c r="FQ112" i="9"/>
  <c r="FQ111" i="9"/>
  <c r="FQ110" i="9"/>
  <c r="FQ109" i="9"/>
  <c r="FQ108" i="9"/>
  <c r="FQ107" i="9"/>
  <c r="FQ106" i="9"/>
  <c r="FQ105" i="9"/>
  <c r="FQ104" i="9"/>
  <c r="FQ103" i="9"/>
  <c r="FQ102" i="9"/>
  <c r="FQ101" i="9"/>
  <c r="FQ100" i="9"/>
  <c r="FQ99" i="9"/>
  <c r="FQ98" i="9"/>
  <c r="FQ97" i="9"/>
  <c r="FQ96" i="9"/>
  <c r="FQ95" i="9"/>
  <c r="FQ94" i="9"/>
  <c r="FQ93" i="9"/>
  <c r="FQ92" i="9"/>
  <c r="FQ91" i="9"/>
  <c r="FQ90" i="9"/>
  <c r="FQ89" i="9"/>
  <c r="FQ88" i="9"/>
  <c r="FQ87" i="9"/>
  <c r="FQ86" i="9"/>
  <c r="FQ85" i="9"/>
  <c r="FQ84" i="9"/>
  <c r="FQ83" i="9"/>
  <c r="FQ82" i="9"/>
  <c r="FQ81" i="9"/>
  <c r="FQ80" i="9"/>
  <c r="FQ79" i="9"/>
  <c r="FQ78" i="9"/>
  <c r="FQ77" i="9"/>
  <c r="FQ76" i="9"/>
  <c r="FQ75" i="9"/>
  <c r="FQ74" i="9"/>
  <c r="FQ73" i="9"/>
  <c r="FQ72" i="9"/>
  <c r="FQ71" i="9"/>
  <c r="FQ70" i="9"/>
  <c r="FQ69" i="9"/>
  <c r="FQ68" i="9"/>
  <c r="FQ67" i="9"/>
  <c r="FQ66" i="9"/>
  <c r="FQ65" i="9"/>
  <c r="FQ64" i="9"/>
  <c r="FQ63" i="9"/>
  <c r="FQ62" i="9"/>
  <c r="FQ61" i="9"/>
  <c r="FQ60" i="9"/>
  <c r="FQ59" i="9"/>
  <c r="FQ58" i="9"/>
  <c r="FQ57" i="9"/>
  <c r="FQ56" i="9"/>
  <c r="FQ55" i="9"/>
  <c r="FQ54" i="9"/>
  <c r="FQ53" i="9"/>
  <c r="FQ52" i="9"/>
  <c r="FQ51" i="9"/>
  <c r="FQ50" i="9"/>
  <c r="FQ49" i="9"/>
  <c r="FQ48" i="9"/>
  <c r="FQ47" i="9"/>
  <c r="FQ46" i="9"/>
  <c r="FQ45" i="9"/>
  <c r="FQ44" i="9"/>
  <c r="FQ43" i="9"/>
  <c r="FQ42" i="9"/>
  <c r="FQ41" i="9"/>
  <c r="FQ40" i="9"/>
  <c r="FQ39" i="9"/>
  <c r="FQ38" i="9"/>
  <c r="FQ37" i="9"/>
  <c r="FQ36" i="9"/>
  <c r="FQ35" i="9"/>
  <c r="FQ34" i="9"/>
  <c r="FQ33" i="9"/>
  <c r="FQ32" i="9"/>
  <c r="FQ31" i="9"/>
  <c r="FQ30" i="9"/>
  <c r="FQ29" i="9"/>
  <c r="FQ28" i="9"/>
  <c r="FQ27" i="9"/>
  <c r="FQ26" i="9"/>
  <c r="FQ25" i="9"/>
  <c r="FQ24" i="9"/>
  <c r="FQ23" i="9"/>
  <c r="FO9" i="9"/>
  <c r="FO189" i="9"/>
  <c r="FO188" i="9"/>
  <c r="FO187" i="9"/>
  <c r="FO186" i="9"/>
  <c r="FO185" i="9"/>
  <c r="FO184" i="9"/>
  <c r="FO183" i="9"/>
  <c r="FO182" i="9"/>
  <c r="FO181" i="9"/>
  <c r="FO180" i="9"/>
  <c r="FO179" i="9"/>
  <c r="FO178" i="9"/>
  <c r="FO177" i="9"/>
  <c r="FO176" i="9"/>
  <c r="FO175" i="9"/>
  <c r="FO174" i="9"/>
  <c r="FO173" i="9"/>
  <c r="FO172" i="9"/>
  <c r="FO171" i="9"/>
  <c r="FO170" i="9"/>
  <c r="FO169" i="9"/>
  <c r="FO168" i="9"/>
  <c r="FO167" i="9"/>
  <c r="FO166" i="9"/>
  <c r="FO165" i="9"/>
  <c r="FO164" i="9"/>
  <c r="FO163" i="9"/>
  <c r="FO162" i="9"/>
  <c r="FO161" i="9"/>
  <c r="FO160" i="9"/>
  <c r="FO159" i="9"/>
  <c r="FO158" i="9"/>
  <c r="FO157" i="9"/>
  <c r="FO156" i="9"/>
  <c r="FO155" i="9"/>
  <c r="FO154" i="9"/>
  <c r="FO153" i="9"/>
  <c r="FO152" i="9"/>
  <c r="FO151" i="9"/>
  <c r="FO150" i="9"/>
  <c r="FO149" i="9"/>
  <c r="FO148" i="9"/>
  <c r="FO147" i="9"/>
  <c r="FO146" i="9"/>
  <c r="FO145" i="9"/>
  <c r="FO144" i="9"/>
  <c r="FO143" i="9"/>
  <c r="FO142" i="9"/>
  <c r="FO141" i="9"/>
  <c r="FO140" i="9"/>
  <c r="FO139" i="9"/>
  <c r="FO138" i="9"/>
  <c r="FO137" i="9"/>
  <c r="FO136" i="9"/>
  <c r="FO135" i="9"/>
  <c r="FO134" i="9"/>
  <c r="FO133" i="9"/>
  <c r="FO132" i="9"/>
  <c r="FO131" i="9"/>
  <c r="FO130" i="9"/>
  <c r="FO129" i="9"/>
  <c r="FO128" i="9"/>
  <c r="FO127" i="9"/>
  <c r="FO126" i="9"/>
  <c r="FO125" i="9"/>
  <c r="FO124" i="9"/>
  <c r="FO123" i="9"/>
  <c r="FO122" i="9"/>
  <c r="FO121" i="9"/>
  <c r="FO120" i="9"/>
  <c r="FO119" i="9"/>
  <c r="FO118" i="9"/>
  <c r="FO117" i="9"/>
  <c r="FO116" i="9"/>
  <c r="FO115" i="9"/>
  <c r="FO114" i="9"/>
  <c r="FO113" i="9"/>
  <c r="FO112" i="9"/>
  <c r="FO111" i="9"/>
  <c r="FO110" i="9"/>
  <c r="FO109" i="9"/>
  <c r="FO108" i="9"/>
  <c r="FO107" i="9"/>
  <c r="FO106" i="9"/>
  <c r="FO105" i="9"/>
  <c r="FO104" i="9"/>
  <c r="FO103" i="9"/>
  <c r="FO102" i="9"/>
  <c r="FO101" i="9"/>
  <c r="FO100" i="9"/>
  <c r="FO99" i="9"/>
  <c r="FO98" i="9"/>
  <c r="FO97" i="9"/>
  <c r="FO96" i="9"/>
  <c r="FO95" i="9"/>
  <c r="FO94" i="9"/>
  <c r="FO93" i="9"/>
  <c r="FO92" i="9"/>
  <c r="FO91" i="9"/>
  <c r="FO90" i="9"/>
  <c r="FO89" i="9"/>
  <c r="FO88" i="9"/>
  <c r="FO87" i="9"/>
  <c r="FO86" i="9"/>
  <c r="FO85" i="9"/>
  <c r="FO84" i="9"/>
  <c r="FO83" i="9"/>
  <c r="FO82" i="9"/>
  <c r="FO81" i="9"/>
  <c r="FO80" i="9"/>
  <c r="FO79" i="9"/>
  <c r="FO78" i="9"/>
  <c r="FO77" i="9"/>
  <c r="FO76" i="9"/>
  <c r="FO75" i="9"/>
  <c r="FO74" i="9"/>
  <c r="FO73" i="9"/>
  <c r="FO72" i="9"/>
  <c r="FO71" i="9"/>
  <c r="FO70" i="9"/>
  <c r="FO69" i="9"/>
  <c r="FO68" i="9"/>
  <c r="FO67" i="9"/>
  <c r="FO66" i="9"/>
  <c r="FO65" i="9"/>
  <c r="FO64" i="9"/>
  <c r="FO63" i="9"/>
  <c r="FO62" i="9"/>
  <c r="FO61" i="9"/>
  <c r="FO60" i="9"/>
  <c r="FO59" i="9"/>
  <c r="FO58" i="9"/>
  <c r="FO57" i="9"/>
  <c r="FO56" i="9"/>
  <c r="FO55" i="9"/>
  <c r="FO54" i="9"/>
  <c r="FO53" i="9"/>
  <c r="FO52" i="9"/>
  <c r="FO51" i="9"/>
  <c r="FO50" i="9"/>
  <c r="FO49" i="9"/>
  <c r="FO48" i="9"/>
  <c r="FO47" i="9"/>
  <c r="FO46" i="9"/>
  <c r="FO45" i="9"/>
  <c r="FO44" i="9"/>
  <c r="FO43" i="9"/>
  <c r="FO42" i="9"/>
  <c r="FO41" i="9"/>
  <c r="FO40" i="9"/>
  <c r="FO39" i="9"/>
  <c r="FO38" i="9"/>
  <c r="FO37" i="9"/>
  <c r="FO36" i="9"/>
  <c r="FO35" i="9"/>
  <c r="FO34" i="9"/>
  <c r="FO33" i="9"/>
  <c r="FO32" i="9"/>
  <c r="FO31" i="9"/>
  <c r="FO30" i="9"/>
  <c r="FO29" i="9"/>
  <c r="FO28" i="9"/>
  <c r="FO27" i="9"/>
  <c r="FO26" i="9"/>
  <c r="FO25" i="9"/>
  <c r="FO24" i="9"/>
  <c r="FO23" i="9"/>
  <c r="FM9" i="9"/>
  <c r="FM189" i="9"/>
  <c r="FM188" i="9"/>
  <c r="FM187" i="9"/>
  <c r="FM186" i="9"/>
  <c r="FM185" i="9"/>
  <c r="FM184" i="9"/>
  <c r="FM183" i="9"/>
  <c r="FM182" i="9"/>
  <c r="FM181" i="9"/>
  <c r="FM180" i="9"/>
  <c r="FM179" i="9"/>
  <c r="FM178" i="9"/>
  <c r="FM177" i="9"/>
  <c r="FM176" i="9"/>
  <c r="FM175" i="9"/>
  <c r="FM174" i="9"/>
  <c r="FM173" i="9"/>
  <c r="FM172" i="9"/>
  <c r="FM171" i="9"/>
  <c r="FM170" i="9"/>
  <c r="FM169" i="9"/>
  <c r="FM168" i="9"/>
  <c r="FM167" i="9"/>
  <c r="FM166" i="9"/>
  <c r="FM165" i="9"/>
  <c r="FM164" i="9"/>
  <c r="FM163" i="9"/>
  <c r="FM162" i="9"/>
  <c r="FM161" i="9"/>
  <c r="FM160" i="9"/>
  <c r="FM159" i="9"/>
  <c r="FM158" i="9"/>
  <c r="FM157" i="9"/>
  <c r="FM156" i="9"/>
  <c r="FM155" i="9"/>
  <c r="FM154" i="9"/>
  <c r="FM153" i="9"/>
  <c r="FM152" i="9"/>
  <c r="FM151" i="9"/>
  <c r="FM150" i="9"/>
  <c r="FM149" i="9"/>
  <c r="FM148" i="9"/>
  <c r="FM147" i="9"/>
  <c r="FM146" i="9"/>
  <c r="FM145" i="9"/>
  <c r="FM144" i="9"/>
  <c r="FM143" i="9"/>
  <c r="FM142" i="9"/>
  <c r="FM141" i="9"/>
  <c r="FM140" i="9"/>
  <c r="FM139" i="9"/>
  <c r="FM138" i="9"/>
  <c r="FM137" i="9"/>
  <c r="FM136" i="9"/>
  <c r="FM135" i="9"/>
  <c r="FM134" i="9"/>
  <c r="FM133" i="9"/>
  <c r="FM132" i="9"/>
  <c r="FM131" i="9"/>
  <c r="FM130" i="9"/>
  <c r="FM129" i="9"/>
  <c r="FM128" i="9"/>
  <c r="FM127" i="9"/>
  <c r="FM126" i="9"/>
  <c r="FM125" i="9"/>
  <c r="FM124" i="9"/>
  <c r="FM123" i="9"/>
  <c r="FM122" i="9"/>
  <c r="FM121" i="9"/>
  <c r="FM120" i="9"/>
  <c r="FM119" i="9"/>
  <c r="FM118" i="9"/>
  <c r="FM117" i="9"/>
  <c r="FM116" i="9"/>
  <c r="FM115" i="9"/>
  <c r="FM114" i="9"/>
  <c r="FM113" i="9"/>
  <c r="FM112" i="9"/>
  <c r="FM111" i="9"/>
  <c r="FM110" i="9"/>
  <c r="FM109" i="9"/>
  <c r="FM108" i="9"/>
  <c r="FM107" i="9"/>
  <c r="FM106" i="9"/>
  <c r="FM105" i="9"/>
  <c r="FM104" i="9"/>
  <c r="FM103" i="9"/>
  <c r="FM102" i="9"/>
  <c r="FM101" i="9"/>
  <c r="FM100" i="9"/>
  <c r="FM99" i="9"/>
  <c r="FM98" i="9"/>
  <c r="FM97" i="9"/>
  <c r="FM96" i="9"/>
  <c r="FM95" i="9"/>
  <c r="FM94" i="9"/>
  <c r="FM93" i="9"/>
  <c r="FM92" i="9"/>
  <c r="FM91" i="9"/>
  <c r="FM90" i="9"/>
  <c r="FM89" i="9"/>
  <c r="FM88" i="9"/>
  <c r="FM87" i="9"/>
  <c r="FM86" i="9"/>
  <c r="FM85" i="9"/>
  <c r="FM84" i="9"/>
  <c r="FM83" i="9"/>
  <c r="FM82" i="9"/>
  <c r="FM81" i="9"/>
  <c r="FM80" i="9"/>
  <c r="FM79" i="9"/>
  <c r="FM78" i="9"/>
  <c r="FM77" i="9"/>
  <c r="FM76" i="9"/>
  <c r="FM75" i="9"/>
  <c r="FM74" i="9"/>
  <c r="FM73" i="9"/>
  <c r="FM72" i="9"/>
  <c r="FM71" i="9"/>
  <c r="FM70" i="9"/>
  <c r="FM69" i="9"/>
  <c r="FM68" i="9"/>
  <c r="FM67" i="9"/>
  <c r="FM66" i="9"/>
  <c r="FM65" i="9"/>
  <c r="FM64" i="9"/>
  <c r="FM63" i="9"/>
  <c r="FM62" i="9"/>
  <c r="FM61" i="9"/>
  <c r="FM60" i="9"/>
  <c r="FM59" i="9"/>
  <c r="FM58" i="9"/>
  <c r="FM57" i="9"/>
  <c r="FM56" i="9"/>
  <c r="FM55" i="9"/>
  <c r="FM54" i="9"/>
  <c r="FM53" i="9"/>
  <c r="FM52" i="9"/>
  <c r="FM51" i="9"/>
  <c r="FM50" i="9"/>
  <c r="FM49" i="9"/>
  <c r="FM48" i="9"/>
  <c r="FM47" i="9"/>
  <c r="FM46" i="9"/>
  <c r="FM45" i="9"/>
  <c r="FM44" i="9"/>
  <c r="FM43" i="9"/>
  <c r="FM42" i="9"/>
  <c r="FM41" i="9"/>
  <c r="FM40" i="9"/>
  <c r="FM39" i="9"/>
  <c r="FM38" i="9"/>
  <c r="FM37" i="9"/>
  <c r="FM36" i="9"/>
  <c r="FM35" i="9"/>
  <c r="FM34" i="9"/>
  <c r="FM33" i="9"/>
  <c r="FM32" i="9"/>
  <c r="FM31" i="9"/>
  <c r="FM30" i="9"/>
  <c r="FM29" i="9"/>
  <c r="FM28" i="9"/>
  <c r="FM27" i="9"/>
  <c r="FM26" i="9"/>
  <c r="FM25" i="9"/>
  <c r="FM24" i="9"/>
  <c r="FM23" i="9"/>
  <c r="FK9" i="9"/>
  <c r="FK189" i="9"/>
  <c r="FK188" i="9"/>
  <c r="FK187" i="9"/>
  <c r="FK186" i="9"/>
  <c r="FK185" i="9"/>
  <c r="FK184" i="9"/>
  <c r="FK183" i="9"/>
  <c r="FK182" i="9"/>
  <c r="FK181" i="9"/>
  <c r="FK180" i="9"/>
  <c r="FK179" i="9"/>
  <c r="FK178" i="9"/>
  <c r="FK177" i="9"/>
  <c r="FK176" i="9"/>
  <c r="FK175" i="9"/>
  <c r="FK174" i="9"/>
  <c r="FK173" i="9"/>
  <c r="FK172" i="9"/>
  <c r="FK171" i="9"/>
  <c r="FK170" i="9"/>
  <c r="FK169" i="9"/>
  <c r="FK168" i="9"/>
  <c r="FK167" i="9"/>
  <c r="FK166" i="9"/>
  <c r="FK165" i="9"/>
  <c r="FK164" i="9"/>
  <c r="FK163" i="9"/>
  <c r="FK162" i="9"/>
  <c r="FK161" i="9"/>
  <c r="FK160" i="9"/>
  <c r="FK159" i="9"/>
  <c r="FK158" i="9"/>
  <c r="FK157" i="9"/>
  <c r="FK156" i="9"/>
  <c r="FK155" i="9"/>
  <c r="FK154" i="9"/>
  <c r="FK153" i="9"/>
  <c r="FK152" i="9"/>
  <c r="FK151" i="9"/>
  <c r="FK150" i="9"/>
  <c r="FK149" i="9"/>
  <c r="FK148" i="9"/>
  <c r="FK147" i="9"/>
  <c r="FK146" i="9"/>
  <c r="FK145" i="9"/>
  <c r="FK144" i="9"/>
  <c r="FK143" i="9"/>
  <c r="FK142" i="9"/>
  <c r="FK141" i="9"/>
  <c r="FK140" i="9"/>
  <c r="FK139" i="9"/>
  <c r="FK138" i="9"/>
  <c r="FK137" i="9"/>
  <c r="FK136" i="9"/>
  <c r="FK135" i="9"/>
  <c r="FK134" i="9"/>
  <c r="FK133" i="9"/>
  <c r="FK132" i="9"/>
  <c r="FK131" i="9"/>
  <c r="FK130" i="9"/>
  <c r="FK129" i="9"/>
  <c r="FK128" i="9"/>
  <c r="FK127" i="9"/>
  <c r="FK126" i="9"/>
  <c r="FK125" i="9"/>
  <c r="FK124" i="9"/>
  <c r="FK123" i="9"/>
  <c r="FK122" i="9"/>
  <c r="FK121" i="9"/>
  <c r="FK120" i="9"/>
  <c r="FK119" i="9"/>
  <c r="FK118" i="9"/>
  <c r="FK117" i="9"/>
  <c r="FK116" i="9"/>
  <c r="FK115" i="9"/>
  <c r="FK114" i="9"/>
  <c r="FK113" i="9"/>
  <c r="FK112" i="9"/>
  <c r="FK111" i="9"/>
  <c r="FK110" i="9"/>
  <c r="FK109" i="9"/>
  <c r="FK108" i="9"/>
  <c r="FK107" i="9"/>
  <c r="FK106" i="9"/>
  <c r="FK105" i="9"/>
  <c r="FK104" i="9"/>
  <c r="FK103" i="9"/>
  <c r="FK102" i="9"/>
  <c r="FK101" i="9"/>
  <c r="FK100" i="9"/>
  <c r="FK99" i="9"/>
  <c r="FK98" i="9"/>
  <c r="FK97" i="9"/>
  <c r="FK96" i="9"/>
  <c r="FK95" i="9"/>
  <c r="FK94" i="9"/>
  <c r="FK93" i="9"/>
  <c r="FK92" i="9"/>
  <c r="FK91" i="9"/>
  <c r="FK90" i="9"/>
  <c r="FK89" i="9"/>
  <c r="FK88" i="9"/>
  <c r="FK87" i="9"/>
  <c r="FK86" i="9"/>
  <c r="FK85" i="9"/>
  <c r="FK84" i="9"/>
  <c r="FK83" i="9"/>
  <c r="FK82" i="9"/>
  <c r="FK81" i="9"/>
  <c r="FK80" i="9"/>
  <c r="FK79" i="9"/>
  <c r="FK78" i="9"/>
  <c r="FK77" i="9"/>
  <c r="FK76" i="9"/>
  <c r="FK75" i="9"/>
  <c r="FK74" i="9"/>
  <c r="FK73" i="9"/>
  <c r="FK72" i="9"/>
  <c r="FK71" i="9"/>
  <c r="FK70" i="9"/>
  <c r="FK69" i="9"/>
  <c r="FK68" i="9"/>
  <c r="FK67" i="9"/>
  <c r="FK66" i="9"/>
  <c r="FK65" i="9"/>
  <c r="FK64" i="9"/>
  <c r="FK63" i="9"/>
  <c r="FK62" i="9"/>
  <c r="FK61" i="9"/>
  <c r="FK60" i="9"/>
  <c r="FK59" i="9"/>
  <c r="FK58" i="9"/>
  <c r="FK57" i="9"/>
  <c r="FK56" i="9"/>
  <c r="FK55" i="9"/>
  <c r="FK54" i="9"/>
  <c r="FK53" i="9"/>
  <c r="FK52" i="9"/>
  <c r="FK51" i="9"/>
  <c r="FK50" i="9"/>
  <c r="FK49" i="9"/>
  <c r="FK48" i="9"/>
  <c r="FK47" i="9"/>
  <c r="FK46" i="9"/>
  <c r="FK45" i="9"/>
  <c r="FK44" i="9"/>
  <c r="FK43" i="9"/>
  <c r="FK42" i="9"/>
  <c r="FK41" i="9"/>
  <c r="FK40" i="9"/>
  <c r="FK39" i="9"/>
  <c r="FK38" i="9"/>
  <c r="FK37" i="9"/>
  <c r="FK36" i="9"/>
  <c r="FK35" i="9"/>
  <c r="FK34" i="9"/>
  <c r="FK33" i="9"/>
  <c r="FK32" i="9"/>
  <c r="FK31" i="9"/>
  <c r="FK30" i="9"/>
  <c r="FK29" i="9"/>
  <c r="FK28" i="9"/>
  <c r="FK27" i="9"/>
  <c r="FK26" i="9"/>
  <c r="FK25" i="9"/>
  <c r="FK24" i="9"/>
  <c r="FK23" i="9"/>
  <c r="FI9" i="9"/>
  <c r="FI189" i="9"/>
  <c r="FI188" i="9"/>
  <c r="FI187" i="9"/>
  <c r="FI186" i="9"/>
  <c r="FI185" i="9"/>
  <c r="FI184" i="9"/>
  <c r="FI183" i="9"/>
  <c r="FI182" i="9"/>
  <c r="FI181" i="9"/>
  <c r="FI180" i="9"/>
  <c r="FI179" i="9"/>
  <c r="FI178" i="9"/>
  <c r="FI177" i="9"/>
  <c r="FI176" i="9"/>
  <c r="FI175" i="9"/>
  <c r="FI174" i="9"/>
  <c r="FI173" i="9"/>
  <c r="FI172" i="9"/>
  <c r="FI171" i="9"/>
  <c r="FI170" i="9"/>
  <c r="FI169" i="9"/>
  <c r="FI168" i="9"/>
  <c r="FI167" i="9"/>
  <c r="FI166" i="9"/>
  <c r="FI165" i="9"/>
  <c r="FI164" i="9"/>
  <c r="FI163" i="9"/>
  <c r="FI162" i="9"/>
  <c r="FI161" i="9"/>
  <c r="FI160" i="9"/>
  <c r="FI159" i="9"/>
  <c r="FI158" i="9"/>
  <c r="FI157" i="9"/>
  <c r="FI156" i="9"/>
  <c r="FI155" i="9"/>
  <c r="FI154" i="9"/>
  <c r="FI153" i="9"/>
  <c r="FI152" i="9"/>
  <c r="FI151" i="9"/>
  <c r="FI150" i="9"/>
  <c r="FI149" i="9"/>
  <c r="FI148" i="9"/>
  <c r="FI147" i="9"/>
  <c r="FI146" i="9"/>
  <c r="FI145" i="9"/>
  <c r="FI144" i="9"/>
  <c r="FI143" i="9"/>
  <c r="FI142" i="9"/>
  <c r="FI141" i="9"/>
  <c r="FI140" i="9"/>
  <c r="FI139" i="9"/>
  <c r="FI138" i="9"/>
  <c r="FI137" i="9"/>
  <c r="FI136" i="9"/>
  <c r="FI135" i="9"/>
  <c r="FI134" i="9"/>
  <c r="FI133" i="9"/>
  <c r="FI132" i="9"/>
  <c r="FI131" i="9"/>
  <c r="FI130" i="9"/>
  <c r="FI129" i="9"/>
  <c r="FI128" i="9"/>
  <c r="FI127" i="9"/>
  <c r="FI126" i="9"/>
  <c r="FI125" i="9"/>
  <c r="FI124" i="9"/>
  <c r="FI123" i="9"/>
  <c r="FI122" i="9"/>
  <c r="FI121" i="9"/>
  <c r="FI120" i="9"/>
  <c r="FI119" i="9"/>
  <c r="FI118" i="9"/>
  <c r="FI117" i="9"/>
  <c r="FI116" i="9"/>
  <c r="FI115" i="9"/>
  <c r="FI114" i="9"/>
  <c r="FI113" i="9"/>
  <c r="FI112" i="9"/>
  <c r="FI111" i="9"/>
  <c r="FI110" i="9"/>
  <c r="FI109" i="9"/>
  <c r="FI108" i="9"/>
  <c r="FI107" i="9"/>
  <c r="FI106" i="9"/>
  <c r="FI105" i="9"/>
  <c r="FI104" i="9"/>
  <c r="FI103" i="9"/>
  <c r="FI102" i="9"/>
  <c r="FI101" i="9"/>
  <c r="FI100" i="9"/>
  <c r="FI99" i="9"/>
  <c r="FI98" i="9"/>
  <c r="FI97" i="9"/>
  <c r="FI96" i="9"/>
  <c r="FI95" i="9"/>
  <c r="FI94" i="9"/>
  <c r="FI93" i="9"/>
  <c r="FI92" i="9"/>
  <c r="FI91" i="9"/>
  <c r="FI90" i="9"/>
  <c r="FI89" i="9"/>
  <c r="FI88" i="9"/>
  <c r="FI87" i="9"/>
  <c r="FI86" i="9"/>
  <c r="FI85" i="9"/>
  <c r="FI84" i="9"/>
  <c r="FI83" i="9"/>
  <c r="FI82" i="9"/>
  <c r="FI81" i="9"/>
  <c r="FI80" i="9"/>
  <c r="FI79" i="9"/>
  <c r="FI78" i="9"/>
  <c r="FI77" i="9"/>
  <c r="FI76" i="9"/>
  <c r="FI75" i="9"/>
  <c r="FI74" i="9"/>
  <c r="FI73" i="9"/>
  <c r="FI72" i="9"/>
  <c r="FI71" i="9"/>
  <c r="FI70" i="9"/>
  <c r="FI69" i="9"/>
  <c r="FI68" i="9"/>
  <c r="FI67" i="9"/>
  <c r="FI66" i="9"/>
  <c r="FI65" i="9"/>
  <c r="FI64" i="9"/>
  <c r="FI63" i="9"/>
  <c r="FI62" i="9"/>
  <c r="FI61" i="9"/>
  <c r="FI60" i="9"/>
  <c r="FI59" i="9"/>
  <c r="FI58" i="9"/>
  <c r="FI57" i="9"/>
  <c r="FI56" i="9"/>
  <c r="FI55" i="9"/>
  <c r="FI54" i="9"/>
  <c r="FI53" i="9"/>
  <c r="FI52" i="9"/>
  <c r="FI51" i="9"/>
  <c r="FI50" i="9"/>
  <c r="FI49" i="9"/>
  <c r="FI48" i="9"/>
  <c r="FI47" i="9"/>
  <c r="FI46" i="9"/>
  <c r="FI45" i="9"/>
  <c r="FI44" i="9"/>
  <c r="FI43" i="9"/>
  <c r="FI42" i="9"/>
  <c r="FI41" i="9"/>
  <c r="FI40" i="9"/>
  <c r="FI39" i="9"/>
  <c r="FI38" i="9"/>
  <c r="FI37" i="9"/>
  <c r="FI36" i="9"/>
  <c r="FI35" i="9"/>
  <c r="FI34" i="9"/>
  <c r="FI33" i="9"/>
  <c r="FI32" i="9"/>
  <c r="FI31" i="9"/>
  <c r="FI30" i="9"/>
  <c r="FI29" i="9"/>
  <c r="FI28" i="9"/>
  <c r="FI27" i="9"/>
  <c r="FI26" i="9"/>
  <c r="FI25" i="9"/>
  <c r="FI24" i="9"/>
  <c r="FI23" i="9"/>
  <c r="FG9" i="9"/>
  <c r="FG189" i="9"/>
  <c r="FG188" i="9"/>
  <c r="FG187" i="9"/>
  <c r="FG186" i="9"/>
  <c r="FG185" i="9"/>
  <c r="FG184" i="9"/>
  <c r="FG183" i="9"/>
  <c r="FG182" i="9"/>
  <c r="FG181" i="9"/>
  <c r="FG180" i="9"/>
  <c r="FG179" i="9"/>
  <c r="FG178" i="9"/>
  <c r="FG177" i="9"/>
  <c r="FG176" i="9"/>
  <c r="FG175" i="9"/>
  <c r="FG174" i="9"/>
  <c r="FG173" i="9"/>
  <c r="FG172" i="9"/>
  <c r="FG171" i="9"/>
  <c r="FG170" i="9"/>
  <c r="FG169" i="9"/>
  <c r="FG168" i="9"/>
  <c r="FG167" i="9"/>
  <c r="FG166" i="9"/>
  <c r="FG165" i="9"/>
  <c r="FG164" i="9"/>
  <c r="FG163" i="9"/>
  <c r="FG162" i="9"/>
  <c r="FG161" i="9"/>
  <c r="FG160" i="9"/>
  <c r="FG159" i="9"/>
  <c r="FG158" i="9"/>
  <c r="FG157" i="9"/>
  <c r="FG156" i="9"/>
  <c r="FG155" i="9"/>
  <c r="FG154" i="9"/>
  <c r="FG153" i="9"/>
  <c r="FG152" i="9"/>
  <c r="FG151" i="9"/>
  <c r="FG150" i="9"/>
  <c r="FG149" i="9"/>
  <c r="FG148" i="9"/>
  <c r="FG147" i="9"/>
  <c r="FG146" i="9"/>
  <c r="FG145" i="9"/>
  <c r="FG144" i="9"/>
  <c r="FG143" i="9"/>
  <c r="FG142" i="9"/>
  <c r="FG141" i="9"/>
  <c r="FG140" i="9"/>
  <c r="FG139" i="9"/>
  <c r="FG138" i="9"/>
  <c r="FG137" i="9"/>
  <c r="FG136" i="9"/>
  <c r="FG135" i="9"/>
  <c r="FG134" i="9"/>
  <c r="FG133" i="9"/>
  <c r="FG132" i="9"/>
  <c r="FG131" i="9"/>
  <c r="FG130" i="9"/>
  <c r="FG129" i="9"/>
  <c r="FG128" i="9"/>
  <c r="FG127" i="9"/>
  <c r="FG126" i="9"/>
  <c r="FG125" i="9"/>
  <c r="FG124" i="9"/>
  <c r="FG123" i="9"/>
  <c r="FG122" i="9"/>
  <c r="FG121" i="9"/>
  <c r="FG120" i="9"/>
  <c r="FG119" i="9"/>
  <c r="FG118" i="9"/>
  <c r="FG117" i="9"/>
  <c r="FG116" i="9"/>
  <c r="FG115" i="9"/>
  <c r="FG114" i="9"/>
  <c r="FG113" i="9"/>
  <c r="FG112" i="9"/>
  <c r="FG111" i="9"/>
  <c r="FG110" i="9"/>
  <c r="FG109" i="9"/>
  <c r="FG108" i="9"/>
  <c r="FG107" i="9"/>
  <c r="FG106" i="9"/>
  <c r="FG105" i="9"/>
  <c r="FG104" i="9"/>
  <c r="FG103" i="9"/>
  <c r="FG102" i="9"/>
  <c r="FG101" i="9"/>
  <c r="FG100" i="9"/>
  <c r="FG99" i="9"/>
  <c r="FG98" i="9"/>
  <c r="FG97" i="9"/>
  <c r="FG96" i="9"/>
  <c r="FG95" i="9"/>
  <c r="FG94" i="9"/>
  <c r="FG93" i="9"/>
  <c r="FG92" i="9"/>
  <c r="FG91" i="9"/>
  <c r="FG90" i="9"/>
  <c r="FG89" i="9"/>
  <c r="FG88" i="9"/>
  <c r="FG87" i="9"/>
  <c r="FG86" i="9"/>
  <c r="FG85" i="9"/>
  <c r="FG84" i="9"/>
  <c r="FG83" i="9"/>
  <c r="FG82" i="9"/>
  <c r="FG81" i="9"/>
  <c r="FG80" i="9"/>
  <c r="FG79" i="9"/>
  <c r="FG78" i="9"/>
  <c r="FG77" i="9"/>
  <c r="FG76" i="9"/>
  <c r="FG75" i="9"/>
  <c r="FG74" i="9"/>
  <c r="FG73" i="9"/>
  <c r="FG72" i="9"/>
  <c r="FG71" i="9"/>
  <c r="FG70" i="9"/>
  <c r="FG69" i="9"/>
  <c r="FG68" i="9"/>
  <c r="FG67" i="9"/>
  <c r="FG66" i="9"/>
  <c r="FG65" i="9"/>
  <c r="FG64" i="9"/>
  <c r="FG63" i="9"/>
  <c r="FG62" i="9"/>
  <c r="FG61" i="9"/>
  <c r="FG60" i="9"/>
  <c r="FG59" i="9"/>
  <c r="FG58" i="9"/>
  <c r="FG57" i="9"/>
  <c r="FG56" i="9"/>
  <c r="FG55" i="9"/>
  <c r="FG54" i="9"/>
  <c r="FG53" i="9"/>
  <c r="FG52" i="9"/>
  <c r="FG51" i="9"/>
  <c r="FG50" i="9"/>
  <c r="FG49" i="9"/>
  <c r="FG48" i="9"/>
  <c r="FG47" i="9"/>
  <c r="FG46" i="9"/>
  <c r="FG45" i="9"/>
  <c r="FG44" i="9"/>
  <c r="FG43" i="9"/>
  <c r="FG42" i="9"/>
  <c r="FG41" i="9"/>
  <c r="FG40" i="9"/>
  <c r="FG39" i="9"/>
  <c r="FG38" i="9"/>
  <c r="FG37" i="9"/>
  <c r="FG36" i="9"/>
  <c r="FG35" i="9"/>
  <c r="FG34" i="9"/>
  <c r="FG33" i="9"/>
  <c r="FG32" i="9"/>
  <c r="FG31" i="9"/>
  <c r="FG30" i="9"/>
  <c r="FG29" i="9"/>
  <c r="FG28" i="9"/>
  <c r="FG27" i="9"/>
  <c r="FG26" i="9"/>
  <c r="FG25" i="9"/>
  <c r="FG24" i="9"/>
  <c r="FG23" i="9"/>
  <c r="FE9" i="9"/>
  <c r="FE189" i="9"/>
  <c r="FE188" i="9"/>
  <c r="FE187" i="9"/>
  <c r="FE186" i="9"/>
  <c r="FE185" i="9"/>
  <c r="FE184" i="9"/>
  <c r="FE183" i="9"/>
  <c r="FE182" i="9"/>
  <c r="FE181" i="9"/>
  <c r="FE180" i="9"/>
  <c r="FE179" i="9"/>
  <c r="FE178" i="9"/>
  <c r="FE177" i="9"/>
  <c r="FE176" i="9"/>
  <c r="FE175" i="9"/>
  <c r="FE174" i="9"/>
  <c r="FE173" i="9"/>
  <c r="FE172" i="9"/>
  <c r="FE171" i="9"/>
  <c r="FE170" i="9"/>
  <c r="FE169" i="9"/>
  <c r="FE168" i="9"/>
  <c r="FE167" i="9"/>
  <c r="FE166" i="9"/>
  <c r="FE165" i="9"/>
  <c r="FE164" i="9"/>
  <c r="FE163" i="9"/>
  <c r="FE162" i="9"/>
  <c r="FE161" i="9"/>
  <c r="FE160" i="9"/>
  <c r="FE159" i="9"/>
  <c r="FE158" i="9"/>
  <c r="FE157" i="9"/>
  <c r="FE156" i="9"/>
  <c r="FE155" i="9"/>
  <c r="FE154" i="9"/>
  <c r="FE153" i="9"/>
  <c r="FE152" i="9"/>
  <c r="FE151" i="9"/>
  <c r="FE150" i="9"/>
  <c r="FE149" i="9"/>
  <c r="FE148" i="9"/>
  <c r="FE147" i="9"/>
  <c r="FE146" i="9"/>
  <c r="FE145" i="9"/>
  <c r="FE144" i="9"/>
  <c r="FE143" i="9"/>
  <c r="FE142" i="9"/>
  <c r="FE141" i="9"/>
  <c r="FE140" i="9"/>
  <c r="FE139" i="9"/>
  <c r="FE138" i="9"/>
  <c r="FE137" i="9"/>
  <c r="FE136" i="9"/>
  <c r="FE135" i="9"/>
  <c r="FE134" i="9"/>
  <c r="FE133" i="9"/>
  <c r="FE132" i="9"/>
  <c r="FE131" i="9"/>
  <c r="FE130" i="9"/>
  <c r="FE129" i="9"/>
  <c r="FE128" i="9"/>
  <c r="FE127" i="9"/>
  <c r="FE126" i="9"/>
  <c r="FE125" i="9"/>
  <c r="FE124" i="9"/>
  <c r="FE123" i="9"/>
  <c r="FE122" i="9"/>
  <c r="FE121" i="9"/>
  <c r="FE120" i="9"/>
  <c r="FE119" i="9"/>
  <c r="FE118" i="9"/>
  <c r="FE117" i="9"/>
  <c r="FE116" i="9"/>
  <c r="FE115" i="9"/>
  <c r="FE114" i="9"/>
  <c r="FE113" i="9"/>
  <c r="FE112" i="9"/>
  <c r="FE111" i="9"/>
  <c r="FE110" i="9"/>
  <c r="FE109" i="9"/>
  <c r="FE108" i="9"/>
  <c r="FE107" i="9"/>
  <c r="FE106" i="9"/>
  <c r="FE105" i="9"/>
  <c r="FE104" i="9"/>
  <c r="FE103" i="9"/>
  <c r="FE102" i="9"/>
  <c r="FE101" i="9"/>
  <c r="FE100" i="9"/>
  <c r="FE99" i="9"/>
  <c r="FE98" i="9"/>
  <c r="FE97" i="9"/>
  <c r="FE96" i="9"/>
  <c r="FE95" i="9"/>
  <c r="FE94" i="9"/>
  <c r="FE93" i="9"/>
  <c r="FE92" i="9"/>
  <c r="FE91" i="9"/>
  <c r="FE90" i="9"/>
  <c r="FE89" i="9"/>
  <c r="FE88" i="9"/>
  <c r="FE87" i="9"/>
  <c r="FE86" i="9"/>
  <c r="FE85" i="9"/>
  <c r="FE84" i="9"/>
  <c r="FE83" i="9"/>
  <c r="FE82" i="9"/>
  <c r="FE81" i="9"/>
  <c r="FE80" i="9"/>
  <c r="FE79" i="9"/>
  <c r="FE78" i="9"/>
  <c r="FE77" i="9"/>
  <c r="FE76" i="9"/>
  <c r="FE75" i="9"/>
  <c r="FE74" i="9"/>
  <c r="FE73" i="9"/>
  <c r="FE72" i="9"/>
  <c r="FE71" i="9"/>
  <c r="FE70" i="9"/>
  <c r="FE69" i="9"/>
  <c r="FE68" i="9"/>
  <c r="FE67" i="9"/>
  <c r="FE66" i="9"/>
  <c r="FE65" i="9"/>
  <c r="FE64" i="9"/>
  <c r="FE63" i="9"/>
  <c r="FE62" i="9"/>
  <c r="FE61" i="9"/>
  <c r="FE60" i="9"/>
  <c r="FE59" i="9"/>
  <c r="FE58" i="9"/>
  <c r="FE57" i="9"/>
  <c r="FE56" i="9"/>
  <c r="FE55" i="9"/>
  <c r="FE54" i="9"/>
  <c r="FE53" i="9"/>
  <c r="FE52" i="9"/>
  <c r="FE51" i="9"/>
  <c r="FE50" i="9"/>
  <c r="FE49" i="9"/>
  <c r="FE48" i="9"/>
  <c r="FE47" i="9"/>
  <c r="FE46" i="9"/>
  <c r="FE45" i="9"/>
  <c r="FE44" i="9"/>
  <c r="FE43" i="9"/>
  <c r="FE42" i="9"/>
  <c r="FE41" i="9"/>
  <c r="FE40" i="9"/>
  <c r="FE39" i="9"/>
  <c r="FE38" i="9"/>
  <c r="FE37" i="9"/>
  <c r="FE36" i="9"/>
  <c r="FE35" i="9"/>
  <c r="FE34" i="9"/>
  <c r="FE33" i="9"/>
  <c r="FE32" i="9"/>
  <c r="FE31" i="9"/>
  <c r="FE30" i="9"/>
  <c r="FE29" i="9"/>
  <c r="FE28" i="9"/>
  <c r="FE27" i="9"/>
  <c r="FE26" i="9"/>
  <c r="FE25" i="9"/>
  <c r="FE24" i="9"/>
  <c r="FE23" i="9"/>
  <c r="FC9" i="9"/>
  <c r="FC189" i="9"/>
  <c r="FC188" i="9"/>
  <c r="FC187" i="9"/>
  <c r="FC186" i="9"/>
  <c r="FC185" i="9"/>
  <c r="FC184" i="9"/>
  <c r="FC183" i="9"/>
  <c r="FC182" i="9"/>
  <c r="FC181" i="9"/>
  <c r="FC180" i="9"/>
  <c r="FC179" i="9"/>
  <c r="FC178" i="9"/>
  <c r="FC177" i="9"/>
  <c r="FC176" i="9"/>
  <c r="FC175" i="9"/>
  <c r="FC174" i="9"/>
  <c r="FC173" i="9"/>
  <c r="FC172" i="9"/>
  <c r="FC171" i="9"/>
  <c r="FC170" i="9"/>
  <c r="FC169" i="9"/>
  <c r="FC168" i="9"/>
  <c r="FC167" i="9"/>
  <c r="FC166" i="9"/>
  <c r="FC165" i="9"/>
  <c r="FC164" i="9"/>
  <c r="FC163" i="9"/>
  <c r="FC162" i="9"/>
  <c r="FC161" i="9"/>
  <c r="FC160" i="9"/>
  <c r="FC159" i="9"/>
  <c r="FC158" i="9"/>
  <c r="FC157" i="9"/>
  <c r="FC156" i="9"/>
  <c r="FC155" i="9"/>
  <c r="FC154" i="9"/>
  <c r="FC153" i="9"/>
  <c r="FC152" i="9"/>
  <c r="FC151" i="9"/>
  <c r="FC150" i="9"/>
  <c r="FC149" i="9"/>
  <c r="FC148" i="9"/>
  <c r="FC147" i="9"/>
  <c r="FC146" i="9"/>
  <c r="FC145" i="9"/>
  <c r="FC144" i="9"/>
  <c r="FC143" i="9"/>
  <c r="FC142" i="9"/>
  <c r="FC141" i="9"/>
  <c r="FC140" i="9"/>
  <c r="FC139" i="9"/>
  <c r="FC138" i="9"/>
  <c r="FC137" i="9"/>
  <c r="FC136" i="9"/>
  <c r="FC135" i="9"/>
  <c r="FC134" i="9"/>
  <c r="FC133" i="9"/>
  <c r="FC132" i="9"/>
  <c r="FC131" i="9"/>
  <c r="FC130" i="9"/>
  <c r="FC129" i="9"/>
  <c r="FC128" i="9"/>
  <c r="FC127" i="9"/>
  <c r="FC126" i="9"/>
  <c r="FC125" i="9"/>
  <c r="FC124" i="9"/>
  <c r="FC123" i="9"/>
  <c r="FC122" i="9"/>
  <c r="FC121" i="9"/>
  <c r="FC120" i="9"/>
  <c r="FC119" i="9"/>
  <c r="FC118" i="9"/>
  <c r="FC117" i="9"/>
  <c r="FC116" i="9"/>
  <c r="FC115" i="9"/>
  <c r="FC114" i="9"/>
  <c r="FC113" i="9"/>
  <c r="FC112" i="9"/>
  <c r="FC111" i="9"/>
  <c r="FC110" i="9"/>
  <c r="FC109" i="9"/>
  <c r="FC108" i="9"/>
  <c r="FC107" i="9"/>
  <c r="FC106" i="9"/>
  <c r="FC105" i="9"/>
  <c r="FC104" i="9"/>
  <c r="FC103" i="9"/>
  <c r="FC102" i="9"/>
  <c r="FC101" i="9"/>
  <c r="FC100" i="9"/>
  <c r="FC99" i="9"/>
  <c r="FC98" i="9"/>
  <c r="FC97" i="9"/>
  <c r="FC96" i="9"/>
  <c r="FC95" i="9"/>
  <c r="FC94" i="9"/>
  <c r="FC93" i="9"/>
  <c r="FC92" i="9"/>
  <c r="FC91" i="9"/>
  <c r="FC90" i="9"/>
  <c r="FC89" i="9"/>
  <c r="FC88" i="9"/>
  <c r="FC87" i="9"/>
  <c r="FC86" i="9"/>
  <c r="FC85" i="9"/>
  <c r="FC84" i="9"/>
  <c r="FC83" i="9"/>
  <c r="FC82" i="9"/>
  <c r="FC81" i="9"/>
  <c r="FC80" i="9"/>
  <c r="FC79" i="9"/>
  <c r="FC78" i="9"/>
  <c r="FC77" i="9"/>
  <c r="FC76" i="9"/>
  <c r="FC75" i="9"/>
  <c r="FC74" i="9"/>
  <c r="FC73" i="9"/>
  <c r="FC72" i="9"/>
  <c r="FC71" i="9"/>
  <c r="FC70" i="9"/>
  <c r="FC69" i="9"/>
  <c r="FC68" i="9"/>
  <c r="FC67" i="9"/>
  <c r="FC66" i="9"/>
  <c r="FC65" i="9"/>
  <c r="FC64" i="9"/>
  <c r="FC63" i="9"/>
  <c r="FC62" i="9"/>
  <c r="FC61" i="9"/>
  <c r="FC60" i="9"/>
  <c r="FC59" i="9"/>
  <c r="FC58" i="9"/>
  <c r="FC57" i="9"/>
  <c r="FC56" i="9"/>
  <c r="FC55" i="9"/>
  <c r="FC54" i="9"/>
  <c r="FC53" i="9"/>
  <c r="FC52" i="9"/>
  <c r="FC51" i="9"/>
  <c r="FC50" i="9"/>
  <c r="FC49" i="9"/>
  <c r="FC48" i="9"/>
  <c r="FC47" i="9"/>
  <c r="FC46" i="9"/>
  <c r="FC45" i="9"/>
  <c r="FC44" i="9"/>
  <c r="FC43" i="9"/>
  <c r="FC42" i="9"/>
  <c r="FC41" i="9"/>
  <c r="FC40" i="9"/>
  <c r="FC39" i="9"/>
  <c r="FC38" i="9"/>
  <c r="FC37" i="9"/>
  <c r="FC36" i="9"/>
  <c r="FC35" i="9"/>
  <c r="FC34" i="9"/>
  <c r="FC33" i="9"/>
  <c r="FC32" i="9"/>
  <c r="FC31" i="9"/>
  <c r="FC30" i="9"/>
  <c r="FC29" i="9"/>
  <c r="FC28" i="9"/>
  <c r="FC27" i="9"/>
  <c r="FC26" i="9"/>
  <c r="FC25" i="9"/>
  <c r="FC24" i="9"/>
  <c r="FC23" i="9"/>
  <c r="FA9" i="9"/>
  <c r="FA189" i="9"/>
  <c r="FA188" i="9"/>
  <c r="FA187" i="9"/>
  <c r="FA186" i="9"/>
  <c r="FA185" i="9"/>
  <c r="FA184" i="9"/>
  <c r="FA183" i="9"/>
  <c r="FA182" i="9"/>
  <c r="FA181" i="9"/>
  <c r="FA180" i="9"/>
  <c r="FA179" i="9"/>
  <c r="FA178" i="9"/>
  <c r="FA177" i="9"/>
  <c r="FA176" i="9"/>
  <c r="FA175" i="9"/>
  <c r="FA174" i="9"/>
  <c r="FA173" i="9"/>
  <c r="FA172" i="9"/>
  <c r="FA171" i="9"/>
  <c r="FA170" i="9"/>
  <c r="FA169" i="9"/>
  <c r="FA168" i="9"/>
  <c r="FA167" i="9"/>
  <c r="FA166" i="9"/>
  <c r="FA165" i="9"/>
  <c r="FA164" i="9"/>
  <c r="FA163" i="9"/>
  <c r="FA162" i="9"/>
  <c r="FA161" i="9"/>
  <c r="FA160" i="9"/>
  <c r="FA159" i="9"/>
  <c r="FA158" i="9"/>
  <c r="FA157" i="9"/>
  <c r="FA156" i="9"/>
  <c r="FA155" i="9"/>
  <c r="FA154" i="9"/>
  <c r="FA153" i="9"/>
  <c r="FA152" i="9"/>
  <c r="FA151" i="9"/>
  <c r="FA150" i="9"/>
  <c r="FA149" i="9"/>
  <c r="FA148" i="9"/>
  <c r="FA147" i="9"/>
  <c r="FA146" i="9"/>
  <c r="FA145" i="9"/>
  <c r="FA144" i="9"/>
  <c r="FA143" i="9"/>
  <c r="FA142" i="9"/>
  <c r="FA141" i="9"/>
  <c r="FA140" i="9"/>
  <c r="FA139" i="9"/>
  <c r="FA138" i="9"/>
  <c r="FA137" i="9"/>
  <c r="FA136" i="9"/>
  <c r="FA135" i="9"/>
  <c r="FA134" i="9"/>
  <c r="FA133" i="9"/>
  <c r="FA132" i="9"/>
  <c r="FA131" i="9"/>
  <c r="FA130" i="9"/>
  <c r="FA129" i="9"/>
  <c r="FA128" i="9"/>
  <c r="FA127" i="9"/>
  <c r="FA126" i="9"/>
  <c r="FA125" i="9"/>
  <c r="FA124" i="9"/>
  <c r="FA123" i="9"/>
  <c r="FA122" i="9"/>
  <c r="FA121" i="9"/>
  <c r="FA120" i="9"/>
  <c r="FA119" i="9"/>
  <c r="FA118" i="9"/>
  <c r="FA117" i="9"/>
  <c r="FA116" i="9"/>
  <c r="FA115" i="9"/>
  <c r="FA114" i="9"/>
  <c r="FA113" i="9"/>
  <c r="FA112" i="9"/>
  <c r="FA111" i="9"/>
  <c r="FA110" i="9"/>
  <c r="FA109" i="9"/>
  <c r="FA108" i="9"/>
  <c r="FA107" i="9"/>
  <c r="FA106" i="9"/>
  <c r="FA105" i="9"/>
  <c r="FA104" i="9"/>
  <c r="FA103" i="9"/>
  <c r="FA102" i="9"/>
  <c r="FA101" i="9"/>
  <c r="FA100" i="9"/>
  <c r="FA99" i="9"/>
  <c r="FA98" i="9"/>
  <c r="FA97" i="9"/>
  <c r="FA96" i="9"/>
  <c r="FA95" i="9"/>
  <c r="FA94" i="9"/>
  <c r="FA93" i="9"/>
  <c r="FA92" i="9"/>
  <c r="FA91" i="9"/>
  <c r="FA90" i="9"/>
  <c r="FA89" i="9"/>
  <c r="FA88" i="9"/>
  <c r="FA87" i="9"/>
  <c r="FA86" i="9"/>
  <c r="FA85" i="9"/>
  <c r="FA84" i="9"/>
  <c r="FA83" i="9"/>
  <c r="FA82" i="9"/>
  <c r="FA81" i="9"/>
  <c r="FA80" i="9"/>
  <c r="FA79" i="9"/>
  <c r="FA78" i="9"/>
  <c r="FA77" i="9"/>
  <c r="FA76" i="9"/>
  <c r="FA75" i="9"/>
  <c r="FA74" i="9"/>
  <c r="FA73" i="9"/>
  <c r="FA72" i="9"/>
  <c r="FA71" i="9"/>
  <c r="FA70" i="9"/>
  <c r="FA69" i="9"/>
  <c r="FA68" i="9"/>
  <c r="FA67" i="9"/>
  <c r="FA66" i="9"/>
  <c r="FA65" i="9"/>
  <c r="FA64" i="9"/>
  <c r="FA63" i="9"/>
  <c r="FA62" i="9"/>
  <c r="FA61" i="9"/>
  <c r="FA60" i="9"/>
  <c r="FA59" i="9"/>
  <c r="FA58" i="9"/>
  <c r="FA57" i="9"/>
  <c r="FA56" i="9"/>
  <c r="FA55" i="9"/>
  <c r="FA54" i="9"/>
  <c r="FA53" i="9"/>
  <c r="FA52" i="9"/>
  <c r="FA51" i="9"/>
  <c r="FA50" i="9"/>
  <c r="FA49" i="9"/>
  <c r="FA48" i="9"/>
  <c r="FA47" i="9"/>
  <c r="FA46" i="9"/>
  <c r="FA45" i="9"/>
  <c r="FA44" i="9"/>
  <c r="FA43" i="9"/>
  <c r="FA42" i="9"/>
  <c r="FA41" i="9"/>
  <c r="FA40" i="9"/>
  <c r="FA39" i="9"/>
  <c r="FA38" i="9"/>
  <c r="FA37" i="9"/>
  <c r="FA36" i="9"/>
  <c r="FA35" i="9"/>
  <c r="FA34" i="9"/>
  <c r="FA33" i="9"/>
  <c r="FA32" i="9"/>
  <c r="FA31" i="9"/>
  <c r="FA30" i="9"/>
  <c r="FA29" i="9"/>
  <c r="FA28" i="9"/>
  <c r="FA27" i="9"/>
  <c r="FA26" i="9"/>
  <c r="FA25" i="9"/>
  <c r="FA24" i="9"/>
  <c r="FA23" i="9"/>
  <c r="EY9" i="9"/>
  <c r="EY189" i="9"/>
  <c r="EY188" i="9"/>
  <c r="EY187" i="9"/>
  <c r="EY186" i="9"/>
  <c r="EY185" i="9"/>
  <c r="EY184" i="9"/>
  <c r="EY183" i="9"/>
  <c r="EY182" i="9"/>
  <c r="EY181" i="9"/>
  <c r="EY180" i="9"/>
  <c r="EY179" i="9"/>
  <c r="EY178" i="9"/>
  <c r="EY177" i="9"/>
  <c r="EY176" i="9"/>
  <c r="EY175" i="9"/>
  <c r="EY174" i="9"/>
  <c r="EY173" i="9"/>
  <c r="EY172" i="9"/>
  <c r="EY171" i="9"/>
  <c r="EY170" i="9"/>
  <c r="EY169" i="9"/>
  <c r="EY168" i="9"/>
  <c r="EY167" i="9"/>
  <c r="EY166" i="9"/>
  <c r="EY165" i="9"/>
  <c r="EY164" i="9"/>
  <c r="EY163" i="9"/>
  <c r="EY162" i="9"/>
  <c r="EY161" i="9"/>
  <c r="EY160" i="9"/>
  <c r="EY159" i="9"/>
  <c r="EY158" i="9"/>
  <c r="EY157" i="9"/>
  <c r="EY156" i="9"/>
  <c r="EY155" i="9"/>
  <c r="EY154" i="9"/>
  <c r="EY153" i="9"/>
  <c r="EY152" i="9"/>
  <c r="EY151" i="9"/>
  <c r="EY150" i="9"/>
  <c r="EY149" i="9"/>
  <c r="EY148" i="9"/>
  <c r="EY147" i="9"/>
  <c r="EY146" i="9"/>
  <c r="EY145" i="9"/>
  <c r="EY144" i="9"/>
  <c r="EY143" i="9"/>
  <c r="EY142" i="9"/>
  <c r="EY141" i="9"/>
  <c r="EY140" i="9"/>
  <c r="EY139" i="9"/>
  <c r="EY138" i="9"/>
  <c r="EY137" i="9"/>
  <c r="EY136" i="9"/>
  <c r="EY135" i="9"/>
  <c r="EY134" i="9"/>
  <c r="EY133" i="9"/>
  <c r="EY132" i="9"/>
  <c r="EY131" i="9"/>
  <c r="EY130" i="9"/>
  <c r="EY129" i="9"/>
  <c r="EY128" i="9"/>
  <c r="EY127" i="9"/>
  <c r="EY126" i="9"/>
  <c r="EY125" i="9"/>
  <c r="EY124" i="9"/>
  <c r="EY123" i="9"/>
  <c r="EY122" i="9"/>
  <c r="EY121" i="9"/>
  <c r="EY120" i="9"/>
  <c r="EY119" i="9"/>
  <c r="EY118" i="9"/>
  <c r="EY117" i="9"/>
  <c r="EY116" i="9"/>
  <c r="EY115" i="9"/>
  <c r="EY114" i="9"/>
  <c r="EY113" i="9"/>
  <c r="EY112" i="9"/>
  <c r="EY111" i="9"/>
  <c r="EY110" i="9"/>
  <c r="EY109" i="9"/>
  <c r="EY108" i="9"/>
  <c r="EY107" i="9"/>
  <c r="EY106" i="9"/>
  <c r="EY105" i="9"/>
  <c r="EY104" i="9"/>
  <c r="EY103" i="9"/>
  <c r="EY102" i="9"/>
  <c r="EY101" i="9"/>
  <c r="EY100" i="9"/>
  <c r="EY99" i="9"/>
  <c r="EY98" i="9"/>
  <c r="EY97" i="9"/>
  <c r="EY96" i="9"/>
  <c r="EY95" i="9"/>
  <c r="EY94" i="9"/>
  <c r="EY93" i="9"/>
  <c r="EY92" i="9"/>
  <c r="EY91" i="9"/>
  <c r="EY90" i="9"/>
  <c r="EY89" i="9"/>
  <c r="EY88" i="9"/>
  <c r="EY87" i="9"/>
  <c r="EY86" i="9"/>
  <c r="EY85" i="9"/>
  <c r="EY84" i="9"/>
  <c r="EY83" i="9"/>
  <c r="EY82" i="9"/>
  <c r="EY81" i="9"/>
  <c r="EY80" i="9"/>
  <c r="EY79" i="9"/>
  <c r="EY78" i="9"/>
  <c r="EY77" i="9"/>
  <c r="EY76" i="9"/>
  <c r="EY75" i="9"/>
  <c r="EY74" i="9"/>
  <c r="EY73" i="9"/>
  <c r="EY72" i="9"/>
  <c r="EY71" i="9"/>
  <c r="EY70" i="9"/>
  <c r="EY69" i="9"/>
  <c r="EY68" i="9"/>
  <c r="EY67" i="9"/>
  <c r="EY66" i="9"/>
  <c r="EY65" i="9"/>
  <c r="EY64" i="9"/>
  <c r="EY63" i="9"/>
  <c r="EY62" i="9"/>
  <c r="EY61" i="9"/>
  <c r="EY60" i="9"/>
  <c r="EY59" i="9"/>
  <c r="EY58" i="9"/>
  <c r="EY57" i="9"/>
  <c r="EY56" i="9"/>
  <c r="EY55" i="9"/>
  <c r="EY54" i="9"/>
  <c r="EY53" i="9"/>
  <c r="EY52" i="9"/>
  <c r="EY51" i="9"/>
  <c r="EY50" i="9"/>
  <c r="EY49" i="9"/>
  <c r="EY48" i="9"/>
  <c r="EY47" i="9"/>
  <c r="EY46" i="9"/>
  <c r="EY45" i="9"/>
  <c r="EY44" i="9"/>
  <c r="EY43" i="9"/>
  <c r="EY42" i="9"/>
  <c r="EY41" i="9"/>
  <c r="EY40" i="9"/>
  <c r="EY39" i="9"/>
  <c r="EY38" i="9"/>
  <c r="EY37" i="9"/>
  <c r="EY36" i="9"/>
  <c r="EY35" i="9"/>
  <c r="EY34" i="9"/>
  <c r="EY33" i="9"/>
  <c r="EY32" i="9"/>
  <c r="EY31" i="9"/>
  <c r="EY30" i="9"/>
  <c r="EY29" i="9"/>
  <c r="EY28" i="9"/>
  <c r="EY27" i="9"/>
  <c r="EY26" i="9"/>
  <c r="EY25" i="9"/>
  <c r="EY24" i="9"/>
  <c r="EY23" i="9"/>
  <c r="EW9" i="9"/>
  <c r="EW189" i="9"/>
  <c r="EW188" i="9"/>
  <c r="EW187" i="9"/>
  <c r="EW186" i="9"/>
  <c r="EW185" i="9"/>
  <c r="EW184" i="9"/>
  <c r="EW183" i="9"/>
  <c r="EW182" i="9"/>
  <c r="EW181" i="9"/>
  <c r="EW180" i="9"/>
  <c r="EW179" i="9"/>
  <c r="EW178" i="9"/>
  <c r="EW177" i="9"/>
  <c r="EW176" i="9"/>
  <c r="EW175" i="9"/>
  <c r="EW174" i="9"/>
  <c r="EW173" i="9"/>
  <c r="EW172" i="9"/>
  <c r="EW171" i="9"/>
  <c r="EW170" i="9"/>
  <c r="EW169" i="9"/>
  <c r="EW168" i="9"/>
  <c r="EW167" i="9"/>
  <c r="EW166" i="9"/>
  <c r="EW165" i="9"/>
  <c r="EW164" i="9"/>
  <c r="EW163" i="9"/>
  <c r="EW162" i="9"/>
  <c r="EW161" i="9"/>
  <c r="EW160" i="9"/>
  <c r="EW159" i="9"/>
  <c r="EW158" i="9"/>
  <c r="EW157" i="9"/>
  <c r="EW156" i="9"/>
  <c r="EW155" i="9"/>
  <c r="EW154" i="9"/>
  <c r="EW153" i="9"/>
  <c r="EW152" i="9"/>
  <c r="EW151" i="9"/>
  <c r="EW150" i="9"/>
  <c r="EW149" i="9"/>
  <c r="EW148" i="9"/>
  <c r="EW147" i="9"/>
  <c r="EW146" i="9"/>
  <c r="EW145" i="9"/>
  <c r="EW144" i="9"/>
  <c r="EW143" i="9"/>
  <c r="EW142" i="9"/>
  <c r="EW141" i="9"/>
  <c r="EW140" i="9"/>
  <c r="EW139" i="9"/>
  <c r="EW138" i="9"/>
  <c r="EW137" i="9"/>
  <c r="EW136" i="9"/>
  <c r="EW135" i="9"/>
  <c r="EW134" i="9"/>
  <c r="EW133" i="9"/>
  <c r="EW132" i="9"/>
  <c r="EW131" i="9"/>
  <c r="EW130" i="9"/>
  <c r="EW129" i="9"/>
  <c r="EW128" i="9"/>
  <c r="EW127" i="9"/>
  <c r="EW126" i="9"/>
  <c r="EW125" i="9"/>
  <c r="EW124" i="9"/>
  <c r="EW123" i="9"/>
  <c r="EW122" i="9"/>
  <c r="EW121" i="9"/>
  <c r="EW120" i="9"/>
  <c r="EW119" i="9"/>
  <c r="EW118" i="9"/>
  <c r="EW117" i="9"/>
  <c r="EW116" i="9"/>
  <c r="EW115" i="9"/>
  <c r="EW114" i="9"/>
  <c r="EW113" i="9"/>
  <c r="EW112" i="9"/>
  <c r="EW111" i="9"/>
  <c r="EW110" i="9"/>
  <c r="EW109" i="9"/>
  <c r="EW108" i="9"/>
  <c r="EW107" i="9"/>
  <c r="EW106" i="9"/>
  <c r="EW105" i="9"/>
  <c r="EW104" i="9"/>
  <c r="EW103" i="9"/>
  <c r="EW102" i="9"/>
  <c r="EW101" i="9"/>
  <c r="EW100" i="9"/>
  <c r="EW99" i="9"/>
  <c r="EW98" i="9"/>
  <c r="EW97" i="9"/>
  <c r="EW96" i="9"/>
  <c r="EW95" i="9"/>
  <c r="EW94" i="9"/>
  <c r="EW93" i="9"/>
  <c r="EW92" i="9"/>
  <c r="EW91" i="9"/>
  <c r="EW90" i="9"/>
  <c r="EW89" i="9"/>
  <c r="EW88" i="9"/>
  <c r="EW87" i="9"/>
  <c r="EW86" i="9"/>
  <c r="EW85" i="9"/>
  <c r="EW84" i="9"/>
  <c r="EW83" i="9"/>
  <c r="EW82" i="9"/>
  <c r="EW81" i="9"/>
  <c r="EW80" i="9"/>
  <c r="EW79" i="9"/>
  <c r="EW78" i="9"/>
  <c r="EW77" i="9"/>
  <c r="EW76" i="9"/>
  <c r="EW75" i="9"/>
  <c r="EW74" i="9"/>
  <c r="EW73" i="9"/>
  <c r="EW72" i="9"/>
  <c r="EW71" i="9"/>
  <c r="EW70" i="9"/>
  <c r="EW69" i="9"/>
  <c r="EW68" i="9"/>
  <c r="EW67" i="9"/>
  <c r="EW66" i="9"/>
  <c r="EW65" i="9"/>
  <c r="EW64" i="9"/>
  <c r="EW63" i="9"/>
  <c r="EW62" i="9"/>
  <c r="EW61" i="9"/>
  <c r="EW60" i="9"/>
  <c r="EW59" i="9"/>
  <c r="EW58" i="9"/>
  <c r="EW57" i="9"/>
  <c r="EW56" i="9"/>
  <c r="EW55" i="9"/>
  <c r="EW54" i="9"/>
  <c r="EW53" i="9"/>
  <c r="EW52" i="9"/>
  <c r="EW51" i="9"/>
  <c r="EW50" i="9"/>
  <c r="EW49" i="9"/>
  <c r="EW48" i="9"/>
  <c r="EW47" i="9"/>
  <c r="EW46" i="9"/>
  <c r="EW45" i="9"/>
  <c r="EW44" i="9"/>
  <c r="EW43" i="9"/>
  <c r="EW42" i="9"/>
  <c r="EW41" i="9"/>
  <c r="EW40" i="9"/>
  <c r="EW39" i="9"/>
  <c r="EW38" i="9"/>
  <c r="EW37" i="9"/>
  <c r="EW36" i="9"/>
  <c r="EW35" i="9"/>
  <c r="EW34" i="9"/>
  <c r="EW33" i="9"/>
  <c r="EW32" i="9"/>
  <c r="EW31" i="9"/>
  <c r="EW30" i="9"/>
  <c r="EW29" i="9"/>
  <c r="EW28" i="9"/>
  <c r="EW27" i="9"/>
  <c r="EW26" i="9"/>
  <c r="EW25" i="9"/>
  <c r="EW24" i="9"/>
  <c r="EW23" i="9"/>
  <c r="EU9" i="9"/>
  <c r="EU189" i="9"/>
  <c r="EU188" i="9"/>
  <c r="EU187" i="9"/>
  <c r="EU186" i="9"/>
  <c r="EU185" i="9"/>
  <c r="EU184" i="9"/>
  <c r="EU183" i="9"/>
  <c r="EU182" i="9"/>
  <c r="EU181" i="9"/>
  <c r="EU180" i="9"/>
  <c r="EU179" i="9"/>
  <c r="EU178" i="9"/>
  <c r="EU177" i="9"/>
  <c r="EU176" i="9"/>
  <c r="EU175" i="9"/>
  <c r="EU174" i="9"/>
  <c r="EU173" i="9"/>
  <c r="EU172" i="9"/>
  <c r="EU171" i="9"/>
  <c r="EU170" i="9"/>
  <c r="EU169" i="9"/>
  <c r="EU168" i="9"/>
  <c r="EU167" i="9"/>
  <c r="EU166" i="9"/>
  <c r="EU165" i="9"/>
  <c r="EU164" i="9"/>
  <c r="EU163" i="9"/>
  <c r="EU162" i="9"/>
  <c r="EU161" i="9"/>
  <c r="EU160" i="9"/>
  <c r="EU159" i="9"/>
  <c r="EU158" i="9"/>
  <c r="EU157" i="9"/>
  <c r="EU156" i="9"/>
  <c r="EU155" i="9"/>
  <c r="EU154" i="9"/>
  <c r="EU153" i="9"/>
  <c r="EU152" i="9"/>
  <c r="EU151" i="9"/>
  <c r="EU150" i="9"/>
  <c r="EU149" i="9"/>
  <c r="EU148" i="9"/>
  <c r="EU147" i="9"/>
  <c r="EU146" i="9"/>
  <c r="EU145" i="9"/>
  <c r="EU144" i="9"/>
  <c r="EU143" i="9"/>
  <c r="EU142" i="9"/>
  <c r="EU141" i="9"/>
  <c r="EU140" i="9"/>
  <c r="EU139" i="9"/>
  <c r="EU138" i="9"/>
  <c r="EU137" i="9"/>
  <c r="EU136" i="9"/>
  <c r="EU135" i="9"/>
  <c r="EU134" i="9"/>
  <c r="EU133" i="9"/>
  <c r="EU132" i="9"/>
  <c r="EU131" i="9"/>
  <c r="EU130" i="9"/>
  <c r="EU129" i="9"/>
  <c r="EU128" i="9"/>
  <c r="EU127" i="9"/>
  <c r="EU126" i="9"/>
  <c r="EU125" i="9"/>
  <c r="EU124" i="9"/>
  <c r="EU123" i="9"/>
  <c r="EU122" i="9"/>
  <c r="EU121" i="9"/>
  <c r="EU120" i="9"/>
  <c r="EU119" i="9"/>
  <c r="EU118" i="9"/>
  <c r="EU117" i="9"/>
  <c r="EU116" i="9"/>
  <c r="EU115" i="9"/>
  <c r="EU114" i="9"/>
  <c r="EU113" i="9"/>
  <c r="EU112" i="9"/>
  <c r="EU111" i="9"/>
  <c r="EU110" i="9"/>
  <c r="EU109" i="9"/>
  <c r="EU108" i="9"/>
  <c r="EU107" i="9"/>
  <c r="EU106" i="9"/>
  <c r="EU105" i="9"/>
  <c r="EU104" i="9"/>
  <c r="EU103" i="9"/>
  <c r="EU102" i="9"/>
  <c r="EU101" i="9"/>
  <c r="EU100" i="9"/>
  <c r="EU99" i="9"/>
  <c r="EU98" i="9"/>
  <c r="EU97" i="9"/>
  <c r="EU96" i="9"/>
  <c r="EU95" i="9"/>
  <c r="EU94" i="9"/>
  <c r="EU93" i="9"/>
  <c r="EU92" i="9"/>
  <c r="EU91" i="9"/>
  <c r="EU90" i="9"/>
  <c r="EU89" i="9"/>
  <c r="EU88" i="9"/>
  <c r="EU87" i="9"/>
  <c r="EU86" i="9"/>
  <c r="EU85" i="9"/>
  <c r="EU84" i="9"/>
  <c r="EU83" i="9"/>
  <c r="EU82" i="9"/>
  <c r="EU81" i="9"/>
  <c r="EU80" i="9"/>
  <c r="EU79" i="9"/>
  <c r="EU78" i="9"/>
  <c r="EU77" i="9"/>
  <c r="EU76" i="9"/>
  <c r="EU75" i="9"/>
  <c r="EU74" i="9"/>
  <c r="EU73" i="9"/>
  <c r="EU72" i="9"/>
  <c r="EU71" i="9"/>
  <c r="EU70" i="9"/>
  <c r="EU69" i="9"/>
  <c r="EU68" i="9"/>
  <c r="EU67" i="9"/>
  <c r="EU66" i="9"/>
  <c r="EU65" i="9"/>
  <c r="EU64" i="9"/>
  <c r="EU63" i="9"/>
  <c r="EU62" i="9"/>
  <c r="EU61" i="9"/>
  <c r="EU60" i="9"/>
  <c r="EU59" i="9"/>
  <c r="EU58" i="9"/>
  <c r="EU57" i="9"/>
  <c r="EU56" i="9"/>
  <c r="EU55" i="9"/>
  <c r="EU54" i="9"/>
  <c r="EU53" i="9"/>
  <c r="EU52" i="9"/>
  <c r="EU51" i="9"/>
  <c r="EU50" i="9"/>
  <c r="EU49" i="9"/>
  <c r="EU48" i="9"/>
  <c r="EU47" i="9"/>
  <c r="EU46" i="9"/>
  <c r="EU45" i="9"/>
  <c r="EU44" i="9"/>
  <c r="EU43" i="9"/>
  <c r="EU42" i="9"/>
  <c r="EU41" i="9"/>
  <c r="EU40" i="9"/>
  <c r="EU39" i="9"/>
  <c r="EU38" i="9"/>
  <c r="EU37" i="9"/>
  <c r="EU36" i="9"/>
  <c r="EU35" i="9"/>
  <c r="EU34" i="9"/>
  <c r="EU33" i="9"/>
  <c r="EU32" i="9"/>
  <c r="EU31" i="9"/>
  <c r="EU30" i="9"/>
  <c r="EU29" i="9"/>
  <c r="EU28" i="9"/>
  <c r="EU27" i="9"/>
  <c r="EU26" i="9"/>
  <c r="EU25" i="9"/>
  <c r="EU24" i="9"/>
  <c r="EU23" i="9"/>
  <c r="ES9" i="9"/>
  <c r="ES189" i="9"/>
  <c r="ES188" i="9"/>
  <c r="ES187" i="9"/>
  <c r="ES186" i="9"/>
  <c r="ES185" i="9"/>
  <c r="ES184" i="9"/>
  <c r="ES183" i="9"/>
  <c r="ES182" i="9"/>
  <c r="ES181" i="9"/>
  <c r="ES180" i="9"/>
  <c r="ES179" i="9"/>
  <c r="ES178" i="9"/>
  <c r="ES177" i="9"/>
  <c r="ES176" i="9"/>
  <c r="ES175" i="9"/>
  <c r="ES174" i="9"/>
  <c r="ES173" i="9"/>
  <c r="ES172" i="9"/>
  <c r="ES171" i="9"/>
  <c r="ES170" i="9"/>
  <c r="ES169" i="9"/>
  <c r="ES168" i="9"/>
  <c r="ES167" i="9"/>
  <c r="ES166" i="9"/>
  <c r="ES165" i="9"/>
  <c r="ES164" i="9"/>
  <c r="ES163" i="9"/>
  <c r="ES162" i="9"/>
  <c r="ES161" i="9"/>
  <c r="ES160" i="9"/>
  <c r="ES159" i="9"/>
  <c r="ES158" i="9"/>
  <c r="ES157" i="9"/>
  <c r="ES156" i="9"/>
  <c r="ES155" i="9"/>
  <c r="ES154" i="9"/>
  <c r="ES153" i="9"/>
  <c r="ES152" i="9"/>
  <c r="ES151" i="9"/>
  <c r="ES150" i="9"/>
  <c r="ES149" i="9"/>
  <c r="ES148" i="9"/>
  <c r="ES147" i="9"/>
  <c r="ES146" i="9"/>
  <c r="ES145" i="9"/>
  <c r="ES144" i="9"/>
  <c r="ES143" i="9"/>
  <c r="ES142" i="9"/>
  <c r="ES141" i="9"/>
  <c r="ES140" i="9"/>
  <c r="ES139" i="9"/>
  <c r="ES138" i="9"/>
  <c r="ES137" i="9"/>
  <c r="ES136" i="9"/>
  <c r="ES135" i="9"/>
  <c r="ES134" i="9"/>
  <c r="ES133" i="9"/>
  <c r="ES132" i="9"/>
  <c r="ES131" i="9"/>
  <c r="ES130" i="9"/>
  <c r="ES129" i="9"/>
  <c r="ES128" i="9"/>
  <c r="ES127" i="9"/>
  <c r="ES126" i="9"/>
  <c r="ES125" i="9"/>
  <c r="ES124" i="9"/>
  <c r="ES123" i="9"/>
  <c r="ES122" i="9"/>
  <c r="ES121" i="9"/>
  <c r="ES120" i="9"/>
  <c r="ES119" i="9"/>
  <c r="ES118" i="9"/>
  <c r="ES117" i="9"/>
  <c r="ES116" i="9"/>
  <c r="ES115" i="9"/>
  <c r="ES114" i="9"/>
  <c r="ES113" i="9"/>
  <c r="ES112" i="9"/>
  <c r="ES111" i="9"/>
  <c r="ES110" i="9"/>
  <c r="ES109" i="9"/>
  <c r="ES108" i="9"/>
  <c r="ES107" i="9"/>
  <c r="ES106" i="9"/>
  <c r="ES105" i="9"/>
  <c r="ES104" i="9"/>
  <c r="ES103" i="9"/>
  <c r="ES102" i="9"/>
  <c r="ES101" i="9"/>
  <c r="ES100" i="9"/>
  <c r="ES99" i="9"/>
  <c r="ES98" i="9"/>
  <c r="ES97" i="9"/>
  <c r="ES96" i="9"/>
  <c r="ES95" i="9"/>
  <c r="ES94" i="9"/>
  <c r="ES93" i="9"/>
  <c r="ES92" i="9"/>
  <c r="ES91" i="9"/>
  <c r="ES90" i="9"/>
  <c r="ES89" i="9"/>
  <c r="ES88" i="9"/>
  <c r="ES87" i="9"/>
  <c r="ES86" i="9"/>
  <c r="ES85" i="9"/>
  <c r="ES84" i="9"/>
  <c r="ES83" i="9"/>
  <c r="ES82" i="9"/>
  <c r="ES81" i="9"/>
  <c r="ES80" i="9"/>
  <c r="ES79" i="9"/>
  <c r="ES78" i="9"/>
  <c r="ES77" i="9"/>
  <c r="ES76" i="9"/>
  <c r="ES75" i="9"/>
  <c r="ES74" i="9"/>
  <c r="ES73" i="9"/>
  <c r="ES72" i="9"/>
  <c r="ES71" i="9"/>
  <c r="ES70" i="9"/>
  <c r="ES69" i="9"/>
  <c r="ES68" i="9"/>
  <c r="ES67" i="9"/>
  <c r="ES66" i="9"/>
  <c r="ES65" i="9"/>
  <c r="ES64" i="9"/>
  <c r="ES63" i="9"/>
  <c r="ES62" i="9"/>
  <c r="ES61" i="9"/>
  <c r="ES60" i="9"/>
  <c r="ES59" i="9"/>
  <c r="ES58" i="9"/>
  <c r="ES57" i="9"/>
  <c r="ES56" i="9"/>
  <c r="ES55" i="9"/>
  <c r="ES54" i="9"/>
  <c r="ES53" i="9"/>
  <c r="ES52" i="9"/>
  <c r="ES51" i="9"/>
  <c r="ES50" i="9"/>
  <c r="ES49" i="9"/>
  <c r="ES48" i="9"/>
  <c r="ES47" i="9"/>
  <c r="ES46" i="9"/>
  <c r="ES45" i="9"/>
  <c r="ES44" i="9"/>
  <c r="ES43" i="9"/>
  <c r="ES42" i="9"/>
  <c r="ES41" i="9"/>
  <c r="ES40" i="9"/>
  <c r="ES39" i="9"/>
  <c r="ES38" i="9"/>
  <c r="ES37" i="9"/>
  <c r="ES36" i="9"/>
  <c r="ES35" i="9"/>
  <c r="ES34" i="9"/>
  <c r="ES33" i="9"/>
  <c r="ES32" i="9"/>
  <c r="ES31" i="9"/>
  <c r="ES30" i="9"/>
  <c r="ES29" i="9"/>
  <c r="ES28" i="9"/>
  <c r="ES27" i="9"/>
  <c r="ES26" i="9"/>
  <c r="ES25" i="9"/>
  <c r="ES24" i="9"/>
  <c r="ES23" i="9"/>
  <c r="EQ9" i="9"/>
  <c r="EQ189" i="9"/>
  <c r="EQ188" i="9"/>
  <c r="EQ187" i="9"/>
  <c r="EQ186" i="9"/>
  <c r="EQ185" i="9"/>
  <c r="EQ184" i="9"/>
  <c r="EQ183" i="9"/>
  <c r="EQ182" i="9"/>
  <c r="EQ181" i="9"/>
  <c r="EQ180" i="9"/>
  <c r="EQ179" i="9"/>
  <c r="EQ178" i="9"/>
  <c r="EQ177" i="9"/>
  <c r="EQ176" i="9"/>
  <c r="EQ175" i="9"/>
  <c r="EQ174" i="9"/>
  <c r="EQ173" i="9"/>
  <c r="EQ172" i="9"/>
  <c r="EQ171" i="9"/>
  <c r="EQ170" i="9"/>
  <c r="EQ169" i="9"/>
  <c r="EQ168" i="9"/>
  <c r="EQ167" i="9"/>
  <c r="EQ166" i="9"/>
  <c r="EQ165" i="9"/>
  <c r="EQ164" i="9"/>
  <c r="EQ163" i="9"/>
  <c r="EQ162" i="9"/>
  <c r="EQ161" i="9"/>
  <c r="EQ160" i="9"/>
  <c r="EQ159" i="9"/>
  <c r="EQ158" i="9"/>
  <c r="EQ157" i="9"/>
  <c r="EQ156" i="9"/>
  <c r="EQ155" i="9"/>
  <c r="EQ154" i="9"/>
  <c r="EQ153" i="9"/>
  <c r="EQ152" i="9"/>
  <c r="EQ151" i="9"/>
  <c r="EQ150" i="9"/>
  <c r="EQ149" i="9"/>
  <c r="EQ148" i="9"/>
  <c r="EQ147" i="9"/>
  <c r="EQ146" i="9"/>
  <c r="EQ145" i="9"/>
  <c r="EQ144" i="9"/>
  <c r="EQ143" i="9"/>
  <c r="EQ142" i="9"/>
  <c r="EQ141" i="9"/>
  <c r="EQ140" i="9"/>
  <c r="EQ139" i="9"/>
  <c r="EQ138" i="9"/>
  <c r="EQ137" i="9"/>
  <c r="EQ136" i="9"/>
  <c r="EQ135" i="9"/>
  <c r="EQ134" i="9"/>
  <c r="EQ133" i="9"/>
  <c r="EQ132" i="9"/>
  <c r="EQ131" i="9"/>
  <c r="EQ130" i="9"/>
  <c r="EQ129" i="9"/>
  <c r="EQ128" i="9"/>
  <c r="EQ127" i="9"/>
  <c r="EQ126" i="9"/>
  <c r="EQ125" i="9"/>
  <c r="EQ124" i="9"/>
  <c r="EQ123" i="9"/>
  <c r="EQ122" i="9"/>
  <c r="EQ121" i="9"/>
  <c r="EQ120" i="9"/>
  <c r="EQ119" i="9"/>
  <c r="EQ118" i="9"/>
  <c r="EQ117" i="9"/>
  <c r="EQ116" i="9"/>
  <c r="EQ115" i="9"/>
  <c r="EQ114" i="9"/>
  <c r="EQ113" i="9"/>
  <c r="EQ112" i="9"/>
  <c r="EQ111" i="9"/>
  <c r="EQ110" i="9"/>
  <c r="EQ109" i="9"/>
  <c r="EQ108" i="9"/>
  <c r="EQ107" i="9"/>
  <c r="EQ106" i="9"/>
  <c r="EQ105" i="9"/>
  <c r="EQ104" i="9"/>
  <c r="EQ103" i="9"/>
  <c r="EQ102" i="9"/>
  <c r="EQ101" i="9"/>
  <c r="EQ100" i="9"/>
  <c r="EQ99" i="9"/>
  <c r="EQ98" i="9"/>
  <c r="EQ97" i="9"/>
  <c r="EQ96" i="9"/>
  <c r="EQ95" i="9"/>
  <c r="EQ94" i="9"/>
  <c r="EQ93" i="9"/>
  <c r="EQ92" i="9"/>
  <c r="EQ91" i="9"/>
  <c r="EQ90" i="9"/>
  <c r="EQ89" i="9"/>
  <c r="EQ88" i="9"/>
  <c r="EQ87" i="9"/>
  <c r="EQ86" i="9"/>
  <c r="EQ85" i="9"/>
  <c r="EQ84" i="9"/>
  <c r="EQ83" i="9"/>
  <c r="EQ82" i="9"/>
  <c r="EQ81" i="9"/>
  <c r="EQ80" i="9"/>
  <c r="EQ79" i="9"/>
  <c r="EQ78" i="9"/>
  <c r="EQ77" i="9"/>
  <c r="EQ76" i="9"/>
  <c r="EQ75" i="9"/>
  <c r="EQ74" i="9"/>
  <c r="EQ73" i="9"/>
  <c r="EQ72" i="9"/>
  <c r="EQ71" i="9"/>
  <c r="EQ70" i="9"/>
  <c r="EQ69" i="9"/>
  <c r="EQ68" i="9"/>
  <c r="EQ67" i="9"/>
  <c r="EQ66" i="9"/>
  <c r="EQ65" i="9"/>
  <c r="EQ64" i="9"/>
  <c r="EQ63" i="9"/>
  <c r="EQ62" i="9"/>
  <c r="EQ61" i="9"/>
  <c r="EQ60" i="9"/>
  <c r="EQ59" i="9"/>
  <c r="EQ58" i="9"/>
  <c r="EQ57" i="9"/>
  <c r="EQ56" i="9"/>
  <c r="EQ55" i="9"/>
  <c r="EQ54" i="9"/>
  <c r="EQ53" i="9"/>
  <c r="EQ52" i="9"/>
  <c r="EQ51" i="9"/>
  <c r="EQ50" i="9"/>
  <c r="EQ49" i="9"/>
  <c r="EQ48" i="9"/>
  <c r="EQ47" i="9"/>
  <c r="EQ46" i="9"/>
  <c r="EQ45" i="9"/>
  <c r="EQ44" i="9"/>
  <c r="EQ43" i="9"/>
  <c r="EQ42" i="9"/>
  <c r="EQ41" i="9"/>
  <c r="EQ40" i="9"/>
  <c r="EQ39" i="9"/>
  <c r="EQ38" i="9"/>
  <c r="EQ37" i="9"/>
  <c r="EQ36" i="9"/>
  <c r="EQ35" i="9"/>
  <c r="EQ34" i="9"/>
  <c r="EQ33" i="9"/>
  <c r="EQ32" i="9"/>
  <c r="EQ31" i="9"/>
  <c r="EQ30" i="9"/>
  <c r="EQ29" i="9"/>
  <c r="EQ28" i="9"/>
  <c r="EQ27" i="9"/>
  <c r="EQ26" i="9"/>
  <c r="EQ25" i="9"/>
  <c r="EQ24" i="9"/>
  <c r="EQ23" i="9"/>
  <c r="EO9" i="9"/>
  <c r="EO189" i="9"/>
  <c r="EO188" i="9"/>
  <c r="EO187" i="9"/>
  <c r="EO186" i="9"/>
  <c r="EO185" i="9"/>
  <c r="EO184" i="9"/>
  <c r="EO183" i="9"/>
  <c r="EO182" i="9"/>
  <c r="EO181" i="9"/>
  <c r="EO180" i="9"/>
  <c r="EO179" i="9"/>
  <c r="EO178" i="9"/>
  <c r="EO177" i="9"/>
  <c r="EO176" i="9"/>
  <c r="EO175" i="9"/>
  <c r="EO174" i="9"/>
  <c r="EO173" i="9"/>
  <c r="EO172" i="9"/>
  <c r="EO171" i="9"/>
  <c r="EO170" i="9"/>
  <c r="EO169" i="9"/>
  <c r="EO168" i="9"/>
  <c r="EO167" i="9"/>
  <c r="EO166" i="9"/>
  <c r="EO165" i="9"/>
  <c r="EO164" i="9"/>
  <c r="EO163" i="9"/>
  <c r="EO162" i="9"/>
  <c r="EO161" i="9"/>
  <c r="EO160" i="9"/>
  <c r="EO159" i="9"/>
  <c r="EO158" i="9"/>
  <c r="EO157" i="9"/>
  <c r="EO156" i="9"/>
  <c r="EO155" i="9"/>
  <c r="EO154" i="9"/>
  <c r="EO153" i="9"/>
  <c r="EO152" i="9"/>
  <c r="EO151" i="9"/>
  <c r="EO150" i="9"/>
  <c r="EO149" i="9"/>
  <c r="EO148" i="9"/>
  <c r="EO147" i="9"/>
  <c r="EO146" i="9"/>
  <c r="EO145" i="9"/>
  <c r="EO144" i="9"/>
  <c r="EO143" i="9"/>
  <c r="EO142" i="9"/>
  <c r="EO141" i="9"/>
  <c r="EO140" i="9"/>
  <c r="EO139" i="9"/>
  <c r="EO138" i="9"/>
  <c r="EO137" i="9"/>
  <c r="EO136" i="9"/>
  <c r="EO135" i="9"/>
  <c r="EO134" i="9"/>
  <c r="EO133" i="9"/>
  <c r="EO132" i="9"/>
  <c r="EO131" i="9"/>
  <c r="EO130" i="9"/>
  <c r="EO129" i="9"/>
  <c r="EO128" i="9"/>
  <c r="EO127" i="9"/>
  <c r="EO126" i="9"/>
  <c r="EO125" i="9"/>
  <c r="EO124" i="9"/>
  <c r="EO123" i="9"/>
  <c r="EO122" i="9"/>
  <c r="EO121" i="9"/>
  <c r="EO120" i="9"/>
  <c r="EO119" i="9"/>
  <c r="EO118" i="9"/>
  <c r="EO117" i="9"/>
  <c r="EO116" i="9"/>
  <c r="EO115" i="9"/>
  <c r="EO114" i="9"/>
  <c r="EO113" i="9"/>
  <c r="EO112" i="9"/>
  <c r="EO111" i="9"/>
  <c r="EO110" i="9"/>
  <c r="EO109" i="9"/>
  <c r="EO108" i="9"/>
  <c r="EO107" i="9"/>
  <c r="EO106" i="9"/>
  <c r="EO105" i="9"/>
  <c r="EO104" i="9"/>
  <c r="EO103" i="9"/>
  <c r="EO102" i="9"/>
  <c r="EO101" i="9"/>
  <c r="EO100" i="9"/>
  <c r="EO99" i="9"/>
  <c r="EO98" i="9"/>
  <c r="EO97" i="9"/>
  <c r="EO96" i="9"/>
  <c r="EO95" i="9"/>
  <c r="EO94" i="9"/>
  <c r="EO93" i="9"/>
  <c r="EO92" i="9"/>
  <c r="EO91" i="9"/>
  <c r="EO90" i="9"/>
  <c r="EO89" i="9"/>
  <c r="EO88" i="9"/>
  <c r="EO87" i="9"/>
  <c r="EO86" i="9"/>
  <c r="EO85" i="9"/>
  <c r="EO84" i="9"/>
  <c r="EO83" i="9"/>
  <c r="EO82" i="9"/>
  <c r="EO81" i="9"/>
  <c r="EO80" i="9"/>
  <c r="EO79" i="9"/>
  <c r="EO78" i="9"/>
  <c r="EO77" i="9"/>
  <c r="EO76" i="9"/>
  <c r="EO75" i="9"/>
  <c r="EO74" i="9"/>
  <c r="EO73" i="9"/>
  <c r="EO72" i="9"/>
  <c r="EO71" i="9"/>
  <c r="EO70" i="9"/>
  <c r="EO69" i="9"/>
  <c r="EO68" i="9"/>
  <c r="EO67" i="9"/>
  <c r="EO66" i="9"/>
  <c r="EO65" i="9"/>
  <c r="EO64" i="9"/>
  <c r="EO63" i="9"/>
  <c r="EO62" i="9"/>
  <c r="EO61" i="9"/>
  <c r="EO60" i="9"/>
  <c r="EO59" i="9"/>
  <c r="EO58" i="9"/>
  <c r="EO57" i="9"/>
  <c r="EO56" i="9"/>
  <c r="EO55" i="9"/>
  <c r="EO54" i="9"/>
  <c r="EO53" i="9"/>
  <c r="EO52" i="9"/>
  <c r="EO51" i="9"/>
  <c r="EO50" i="9"/>
  <c r="EO49" i="9"/>
  <c r="EO48" i="9"/>
  <c r="EO47" i="9"/>
  <c r="EO46" i="9"/>
  <c r="EO45" i="9"/>
  <c r="EO44" i="9"/>
  <c r="EO43" i="9"/>
  <c r="EO42" i="9"/>
  <c r="EO41" i="9"/>
  <c r="EO40" i="9"/>
  <c r="EO39" i="9"/>
  <c r="EO38" i="9"/>
  <c r="EO37" i="9"/>
  <c r="EO36" i="9"/>
  <c r="EO35" i="9"/>
  <c r="EO34" i="9"/>
  <c r="EO33" i="9"/>
  <c r="EO32" i="9"/>
  <c r="EO31" i="9"/>
  <c r="EO30" i="9"/>
  <c r="EO29" i="9"/>
  <c r="EO28" i="9"/>
  <c r="EO27" i="9"/>
  <c r="EO26" i="9"/>
  <c r="EO25" i="9"/>
  <c r="EO24" i="9"/>
  <c r="EO23" i="9"/>
  <c r="EM9" i="9"/>
  <c r="EM189" i="9"/>
  <c r="EM188" i="9"/>
  <c r="EM187" i="9"/>
  <c r="EM186" i="9"/>
  <c r="EM185" i="9"/>
  <c r="EM184" i="9"/>
  <c r="EM183" i="9"/>
  <c r="EM182" i="9"/>
  <c r="EM181" i="9"/>
  <c r="EM180" i="9"/>
  <c r="EM179" i="9"/>
  <c r="EM178" i="9"/>
  <c r="EM177" i="9"/>
  <c r="EM176" i="9"/>
  <c r="EM175" i="9"/>
  <c r="EM174" i="9"/>
  <c r="EM173" i="9"/>
  <c r="EM172" i="9"/>
  <c r="EM171" i="9"/>
  <c r="EM170" i="9"/>
  <c r="EM169" i="9"/>
  <c r="EM168" i="9"/>
  <c r="EM167" i="9"/>
  <c r="EM166" i="9"/>
  <c r="EM165" i="9"/>
  <c r="EM164" i="9"/>
  <c r="EM163" i="9"/>
  <c r="EM162" i="9"/>
  <c r="EM161" i="9"/>
  <c r="EM160" i="9"/>
  <c r="EM159" i="9"/>
  <c r="EM158" i="9"/>
  <c r="EM157" i="9"/>
  <c r="EM156" i="9"/>
  <c r="EM155" i="9"/>
  <c r="EM154" i="9"/>
  <c r="EM153" i="9"/>
  <c r="EM152" i="9"/>
  <c r="EM151" i="9"/>
  <c r="EM150" i="9"/>
  <c r="EM149" i="9"/>
  <c r="EM148" i="9"/>
  <c r="EM147" i="9"/>
  <c r="EM146" i="9"/>
  <c r="EM145" i="9"/>
  <c r="EM144" i="9"/>
  <c r="EM143" i="9"/>
  <c r="EM142" i="9"/>
  <c r="EM141" i="9"/>
  <c r="EM140" i="9"/>
  <c r="EM139" i="9"/>
  <c r="EM138" i="9"/>
  <c r="EM137" i="9"/>
  <c r="EM136" i="9"/>
  <c r="EM135" i="9"/>
  <c r="EM134" i="9"/>
  <c r="EM133" i="9"/>
  <c r="EM132" i="9"/>
  <c r="EM131" i="9"/>
  <c r="EM130" i="9"/>
  <c r="EM129" i="9"/>
  <c r="EM128" i="9"/>
  <c r="EM127" i="9"/>
  <c r="EM126" i="9"/>
  <c r="EM125" i="9"/>
  <c r="EM124" i="9"/>
  <c r="EM123" i="9"/>
  <c r="EM122" i="9"/>
  <c r="EM121" i="9"/>
  <c r="EM120" i="9"/>
  <c r="EM119" i="9"/>
  <c r="EM118" i="9"/>
  <c r="EM117" i="9"/>
  <c r="EM116" i="9"/>
  <c r="EM115" i="9"/>
  <c r="EM114" i="9"/>
  <c r="EM113" i="9"/>
  <c r="EM112" i="9"/>
  <c r="EM111" i="9"/>
  <c r="EM110" i="9"/>
  <c r="EM109" i="9"/>
  <c r="EM108" i="9"/>
  <c r="EM107" i="9"/>
  <c r="EM106" i="9"/>
  <c r="EM105" i="9"/>
  <c r="EM104" i="9"/>
  <c r="EM103" i="9"/>
  <c r="EM102" i="9"/>
  <c r="EM101" i="9"/>
  <c r="EM100" i="9"/>
  <c r="EM99" i="9"/>
  <c r="EM98" i="9"/>
  <c r="EM97" i="9"/>
  <c r="EM96" i="9"/>
  <c r="EM95" i="9"/>
  <c r="EM94" i="9"/>
  <c r="EM93" i="9"/>
  <c r="EM92" i="9"/>
  <c r="EM91" i="9"/>
  <c r="EM90" i="9"/>
  <c r="EM89" i="9"/>
  <c r="EM88" i="9"/>
  <c r="EM87" i="9"/>
  <c r="EM86" i="9"/>
  <c r="EM85" i="9"/>
  <c r="EM84" i="9"/>
  <c r="EM83" i="9"/>
  <c r="EM82" i="9"/>
  <c r="EM81" i="9"/>
  <c r="EM80" i="9"/>
  <c r="EM79" i="9"/>
  <c r="EM78" i="9"/>
  <c r="EM77" i="9"/>
  <c r="EM76" i="9"/>
  <c r="EM75" i="9"/>
  <c r="EM74" i="9"/>
  <c r="EM73" i="9"/>
  <c r="EM72" i="9"/>
  <c r="EM71" i="9"/>
  <c r="EM70" i="9"/>
  <c r="EM69" i="9"/>
  <c r="EM68" i="9"/>
  <c r="EM67" i="9"/>
  <c r="EM66" i="9"/>
  <c r="EM65" i="9"/>
  <c r="EM64" i="9"/>
  <c r="EM63" i="9"/>
  <c r="EM62" i="9"/>
  <c r="EM61" i="9"/>
  <c r="EM60" i="9"/>
  <c r="EM59" i="9"/>
  <c r="EM58" i="9"/>
  <c r="EM57" i="9"/>
  <c r="EM56" i="9"/>
  <c r="EM55" i="9"/>
  <c r="EM54" i="9"/>
  <c r="EM53" i="9"/>
  <c r="EM52" i="9"/>
  <c r="EM51" i="9"/>
  <c r="EM50" i="9"/>
  <c r="EM49" i="9"/>
  <c r="EM48" i="9"/>
  <c r="EM47" i="9"/>
  <c r="EM46" i="9"/>
  <c r="EM45" i="9"/>
  <c r="EM44" i="9"/>
  <c r="EM43" i="9"/>
  <c r="EM42" i="9"/>
  <c r="EM41" i="9"/>
  <c r="EM40" i="9"/>
  <c r="EM39" i="9"/>
  <c r="EM38" i="9"/>
  <c r="EM37" i="9"/>
  <c r="EM36" i="9"/>
  <c r="EM35" i="9"/>
  <c r="EM34" i="9"/>
  <c r="EM33" i="9"/>
  <c r="EM32" i="9"/>
  <c r="EM31" i="9"/>
  <c r="EM30" i="9"/>
  <c r="EM29" i="9"/>
  <c r="EM28" i="9"/>
  <c r="EM27" i="9"/>
  <c r="EM26" i="9"/>
  <c r="EM25" i="9"/>
  <c r="EM24" i="9"/>
  <c r="EM23" i="9"/>
  <c r="EK9" i="9"/>
  <c r="EK189" i="9"/>
  <c r="EK188" i="9"/>
  <c r="EK187" i="9"/>
  <c r="EK186" i="9"/>
  <c r="EK185" i="9"/>
  <c r="EK184" i="9"/>
  <c r="EK183" i="9"/>
  <c r="EK182" i="9"/>
  <c r="EK181" i="9"/>
  <c r="EK180" i="9"/>
  <c r="EK179" i="9"/>
  <c r="EK178" i="9"/>
  <c r="EK177" i="9"/>
  <c r="EK176" i="9"/>
  <c r="EK175" i="9"/>
  <c r="EK174" i="9"/>
  <c r="EK173" i="9"/>
  <c r="EK172" i="9"/>
  <c r="EK171" i="9"/>
  <c r="EK170" i="9"/>
  <c r="EK169" i="9"/>
  <c r="EK168" i="9"/>
  <c r="EK167" i="9"/>
  <c r="EK166" i="9"/>
  <c r="EK165" i="9"/>
  <c r="EK164" i="9"/>
  <c r="EK163" i="9"/>
  <c r="EK162" i="9"/>
  <c r="EK161" i="9"/>
  <c r="EK160" i="9"/>
  <c r="EK159" i="9"/>
  <c r="EK158" i="9"/>
  <c r="EK157" i="9"/>
  <c r="EK156" i="9"/>
  <c r="EK155" i="9"/>
  <c r="EK154" i="9"/>
  <c r="EK153" i="9"/>
  <c r="EK152" i="9"/>
  <c r="EK151" i="9"/>
  <c r="EK150" i="9"/>
  <c r="EK149" i="9"/>
  <c r="EK148" i="9"/>
  <c r="EK147" i="9"/>
  <c r="EK146" i="9"/>
  <c r="EK145" i="9"/>
  <c r="EK144" i="9"/>
  <c r="EK143" i="9"/>
  <c r="EK142" i="9"/>
  <c r="EK141" i="9"/>
  <c r="EK140" i="9"/>
  <c r="EK139" i="9"/>
  <c r="EK138" i="9"/>
  <c r="EK137" i="9"/>
  <c r="EK136" i="9"/>
  <c r="EK135" i="9"/>
  <c r="EK134" i="9"/>
  <c r="EK133" i="9"/>
  <c r="EK132" i="9"/>
  <c r="EK131" i="9"/>
  <c r="EK130" i="9"/>
  <c r="EK129" i="9"/>
  <c r="EK128" i="9"/>
  <c r="EK127" i="9"/>
  <c r="EK126" i="9"/>
  <c r="EK125" i="9"/>
  <c r="EK124" i="9"/>
  <c r="EK123" i="9"/>
  <c r="EK122" i="9"/>
  <c r="EK121" i="9"/>
  <c r="EK120" i="9"/>
  <c r="EK119" i="9"/>
  <c r="EK118" i="9"/>
  <c r="EK117" i="9"/>
  <c r="EK116" i="9"/>
  <c r="EK115" i="9"/>
  <c r="EK114" i="9"/>
  <c r="EK113" i="9"/>
  <c r="EK112" i="9"/>
  <c r="EK111" i="9"/>
  <c r="EK110" i="9"/>
  <c r="EK109" i="9"/>
  <c r="EK108" i="9"/>
  <c r="EK107" i="9"/>
  <c r="EK106" i="9"/>
  <c r="EK105" i="9"/>
  <c r="EK104" i="9"/>
  <c r="EK103" i="9"/>
  <c r="EK102" i="9"/>
  <c r="EK101" i="9"/>
  <c r="EK100" i="9"/>
  <c r="EK99" i="9"/>
  <c r="EK98" i="9"/>
  <c r="EK97" i="9"/>
  <c r="EK96" i="9"/>
  <c r="EK95" i="9"/>
  <c r="EK94" i="9"/>
  <c r="EK93" i="9"/>
  <c r="EK92" i="9"/>
  <c r="EK91" i="9"/>
  <c r="EK90" i="9"/>
  <c r="EK89" i="9"/>
  <c r="EK88" i="9"/>
  <c r="EK87" i="9"/>
  <c r="EK86" i="9"/>
  <c r="EK85" i="9"/>
  <c r="EK84" i="9"/>
  <c r="EK83" i="9"/>
  <c r="EK82" i="9"/>
  <c r="EK81" i="9"/>
  <c r="EK80" i="9"/>
  <c r="EK79" i="9"/>
  <c r="EK78" i="9"/>
  <c r="EK77" i="9"/>
  <c r="EK76" i="9"/>
  <c r="EK75" i="9"/>
  <c r="EK74" i="9"/>
  <c r="EK73" i="9"/>
  <c r="EK72" i="9"/>
  <c r="EK71" i="9"/>
  <c r="EK70" i="9"/>
  <c r="EK69" i="9"/>
  <c r="EK68" i="9"/>
  <c r="EK67" i="9"/>
  <c r="EK66" i="9"/>
  <c r="EK65" i="9"/>
  <c r="EK64" i="9"/>
  <c r="EK63" i="9"/>
  <c r="EK62" i="9"/>
  <c r="EK61" i="9"/>
  <c r="EK60" i="9"/>
  <c r="EK59" i="9"/>
  <c r="EK58" i="9"/>
  <c r="EK57" i="9"/>
  <c r="EK56" i="9"/>
  <c r="EK55" i="9"/>
  <c r="EK54" i="9"/>
  <c r="EK53" i="9"/>
  <c r="EK52" i="9"/>
  <c r="EK51" i="9"/>
  <c r="EK50" i="9"/>
  <c r="EK49" i="9"/>
  <c r="EK48" i="9"/>
  <c r="EK47" i="9"/>
  <c r="EK46" i="9"/>
  <c r="EK45" i="9"/>
  <c r="EK44" i="9"/>
  <c r="EK43" i="9"/>
  <c r="EK42" i="9"/>
  <c r="EK41" i="9"/>
  <c r="EK40" i="9"/>
  <c r="EK39" i="9"/>
  <c r="EK38" i="9"/>
  <c r="EK37" i="9"/>
  <c r="EK36" i="9"/>
  <c r="EK35" i="9"/>
  <c r="EK34" i="9"/>
  <c r="EK33" i="9"/>
  <c r="EK32" i="9"/>
  <c r="EK31" i="9"/>
  <c r="EK30" i="9"/>
  <c r="EK29" i="9"/>
  <c r="EK28" i="9"/>
  <c r="EK27" i="9"/>
  <c r="EK26" i="9"/>
  <c r="EK25" i="9"/>
  <c r="EK24" i="9"/>
  <c r="EK23" i="9"/>
  <c r="EI9" i="9"/>
  <c r="EI189" i="9"/>
  <c r="EI188" i="9"/>
  <c r="EI187" i="9"/>
  <c r="EI186" i="9"/>
  <c r="EI185" i="9"/>
  <c r="EI184" i="9"/>
  <c r="EI183" i="9"/>
  <c r="EI182" i="9"/>
  <c r="EI181" i="9"/>
  <c r="EI180" i="9"/>
  <c r="EI179" i="9"/>
  <c r="EI178" i="9"/>
  <c r="EI177" i="9"/>
  <c r="EI176" i="9"/>
  <c r="EI175" i="9"/>
  <c r="EI174" i="9"/>
  <c r="EI173" i="9"/>
  <c r="EI172" i="9"/>
  <c r="EI171" i="9"/>
  <c r="EI170" i="9"/>
  <c r="EI169" i="9"/>
  <c r="EI168" i="9"/>
  <c r="EI167" i="9"/>
  <c r="EI166" i="9"/>
  <c r="EI165" i="9"/>
  <c r="EI164" i="9"/>
  <c r="EI163" i="9"/>
  <c r="EI162" i="9"/>
  <c r="EI161" i="9"/>
  <c r="EI160" i="9"/>
  <c r="EI159" i="9"/>
  <c r="EI158" i="9"/>
  <c r="EI157" i="9"/>
  <c r="EI156" i="9"/>
  <c r="EI155" i="9"/>
  <c r="EI154" i="9"/>
  <c r="EI153" i="9"/>
  <c r="EI152" i="9"/>
  <c r="EI151" i="9"/>
  <c r="EI150" i="9"/>
  <c r="EI149" i="9"/>
  <c r="EI148" i="9"/>
  <c r="EI147" i="9"/>
  <c r="EI146" i="9"/>
  <c r="EI145" i="9"/>
  <c r="EI144" i="9"/>
  <c r="EI143" i="9"/>
  <c r="EI142" i="9"/>
  <c r="EI141" i="9"/>
  <c r="EI140" i="9"/>
  <c r="EI139" i="9"/>
  <c r="EI138" i="9"/>
  <c r="EI137" i="9"/>
  <c r="EI136" i="9"/>
  <c r="EI135" i="9"/>
  <c r="EI134" i="9"/>
  <c r="EI133" i="9"/>
  <c r="EI132" i="9"/>
  <c r="EI131" i="9"/>
  <c r="EI130" i="9"/>
  <c r="EI129" i="9"/>
  <c r="EI128" i="9"/>
  <c r="EI127" i="9"/>
  <c r="EI126" i="9"/>
  <c r="EI125" i="9"/>
  <c r="EI124" i="9"/>
  <c r="EI123" i="9"/>
  <c r="EI122" i="9"/>
  <c r="EI121" i="9"/>
  <c r="EI120" i="9"/>
  <c r="EI119" i="9"/>
  <c r="EI118" i="9"/>
  <c r="EI117" i="9"/>
  <c r="EI116" i="9"/>
  <c r="EI115" i="9"/>
  <c r="EI114" i="9"/>
  <c r="EI113" i="9"/>
  <c r="EI112" i="9"/>
  <c r="EI111" i="9"/>
  <c r="EI110" i="9"/>
  <c r="EI109" i="9"/>
  <c r="EI108" i="9"/>
  <c r="EI107" i="9"/>
  <c r="EI106" i="9"/>
  <c r="EI105" i="9"/>
  <c r="EI104" i="9"/>
  <c r="EI103" i="9"/>
  <c r="EI102" i="9"/>
  <c r="EI101" i="9"/>
  <c r="EI100" i="9"/>
  <c r="EI99" i="9"/>
  <c r="EI98" i="9"/>
  <c r="EI97" i="9"/>
  <c r="EI96" i="9"/>
  <c r="EI95" i="9"/>
  <c r="EI94" i="9"/>
  <c r="EI93" i="9"/>
  <c r="EI92" i="9"/>
  <c r="EI91" i="9"/>
  <c r="EI90" i="9"/>
  <c r="EI89" i="9"/>
  <c r="EI88" i="9"/>
  <c r="EI87" i="9"/>
  <c r="EI86" i="9"/>
  <c r="EI85" i="9"/>
  <c r="EI84" i="9"/>
  <c r="EI83" i="9"/>
  <c r="EI82" i="9"/>
  <c r="EI81" i="9"/>
  <c r="EI80" i="9"/>
  <c r="EI79" i="9"/>
  <c r="EI78" i="9"/>
  <c r="EI77" i="9"/>
  <c r="EI76" i="9"/>
  <c r="EI75" i="9"/>
  <c r="EI74" i="9"/>
  <c r="EI73" i="9"/>
  <c r="EI72" i="9"/>
  <c r="EI71" i="9"/>
  <c r="EI70" i="9"/>
  <c r="EI69" i="9"/>
  <c r="EI68" i="9"/>
  <c r="EI67" i="9"/>
  <c r="EI66" i="9"/>
  <c r="EI65" i="9"/>
  <c r="EI64" i="9"/>
  <c r="EI63" i="9"/>
  <c r="EI62" i="9"/>
  <c r="EI61" i="9"/>
  <c r="EI60" i="9"/>
  <c r="EI59" i="9"/>
  <c r="EI58" i="9"/>
  <c r="EI57" i="9"/>
  <c r="EI56" i="9"/>
  <c r="EI55" i="9"/>
  <c r="EI54" i="9"/>
  <c r="EI53" i="9"/>
  <c r="EI52" i="9"/>
  <c r="EI51" i="9"/>
  <c r="EI50" i="9"/>
  <c r="EI49" i="9"/>
  <c r="EI48" i="9"/>
  <c r="EI47" i="9"/>
  <c r="EI46" i="9"/>
  <c r="EI45" i="9"/>
  <c r="EI44" i="9"/>
  <c r="EI43" i="9"/>
  <c r="EI42" i="9"/>
  <c r="EI41" i="9"/>
  <c r="EI40" i="9"/>
  <c r="EI39" i="9"/>
  <c r="EI38" i="9"/>
  <c r="EI37" i="9"/>
  <c r="EI36" i="9"/>
  <c r="EI35" i="9"/>
  <c r="EI34" i="9"/>
  <c r="EI33" i="9"/>
  <c r="EI32" i="9"/>
  <c r="EI31" i="9"/>
  <c r="EI30" i="9"/>
  <c r="EI29" i="9"/>
  <c r="EI28" i="9"/>
  <c r="EI27" i="9"/>
  <c r="EI26" i="9"/>
  <c r="EI25" i="9"/>
  <c r="EI24" i="9"/>
  <c r="EI23" i="9"/>
  <c r="EG9" i="9"/>
  <c r="EG189" i="9"/>
  <c r="EG188" i="9"/>
  <c r="EG187" i="9"/>
  <c r="EG186" i="9"/>
  <c r="EG185" i="9"/>
  <c r="EG184" i="9"/>
  <c r="EG183" i="9"/>
  <c r="EG182" i="9"/>
  <c r="EG181" i="9"/>
  <c r="EG180" i="9"/>
  <c r="EG179" i="9"/>
  <c r="EG178" i="9"/>
  <c r="EG177" i="9"/>
  <c r="EG176" i="9"/>
  <c r="EG175" i="9"/>
  <c r="EG174" i="9"/>
  <c r="EG173" i="9"/>
  <c r="EG172" i="9"/>
  <c r="EG171" i="9"/>
  <c r="EG170" i="9"/>
  <c r="EG169" i="9"/>
  <c r="EG168" i="9"/>
  <c r="EG167" i="9"/>
  <c r="EG166" i="9"/>
  <c r="EG165" i="9"/>
  <c r="EG164" i="9"/>
  <c r="EG163" i="9"/>
  <c r="EG162" i="9"/>
  <c r="EG161" i="9"/>
  <c r="EG160" i="9"/>
  <c r="EG159" i="9"/>
  <c r="EG158" i="9"/>
  <c r="EG157" i="9"/>
  <c r="EG156" i="9"/>
  <c r="EG155" i="9"/>
  <c r="EG154" i="9"/>
  <c r="EG153" i="9"/>
  <c r="EG152" i="9"/>
  <c r="EG151" i="9"/>
  <c r="EG150" i="9"/>
  <c r="EG149" i="9"/>
  <c r="EG148" i="9"/>
  <c r="EG147" i="9"/>
  <c r="EG146" i="9"/>
  <c r="EG145" i="9"/>
  <c r="EG144" i="9"/>
  <c r="EG143" i="9"/>
  <c r="EG142" i="9"/>
  <c r="EG141" i="9"/>
  <c r="EG140" i="9"/>
  <c r="EG139" i="9"/>
  <c r="EG138" i="9"/>
  <c r="EG137" i="9"/>
  <c r="EG136" i="9"/>
  <c r="EG135" i="9"/>
  <c r="EG134" i="9"/>
  <c r="EG133" i="9"/>
  <c r="EG132" i="9"/>
  <c r="EG131" i="9"/>
  <c r="EG130" i="9"/>
  <c r="EG129" i="9"/>
  <c r="EG128" i="9"/>
  <c r="EG127" i="9"/>
  <c r="EG126" i="9"/>
  <c r="EG125" i="9"/>
  <c r="EG124" i="9"/>
  <c r="EG123" i="9"/>
  <c r="EG122" i="9"/>
  <c r="EG121" i="9"/>
  <c r="EG120" i="9"/>
  <c r="EG119" i="9"/>
  <c r="EG118" i="9"/>
  <c r="EG117" i="9"/>
  <c r="EG116" i="9"/>
  <c r="EG115" i="9"/>
  <c r="EG114" i="9"/>
  <c r="EG113" i="9"/>
  <c r="EG112" i="9"/>
  <c r="EG111" i="9"/>
  <c r="EG110" i="9"/>
  <c r="EG109" i="9"/>
  <c r="EG108" i="9"/>
  <c r="EG107" i="9"/>
  <c r="EG106" i="9"/>
  <c r="EG105" i="9"/>
  <c r="EG104" i="9"/>
  <c r="EG103" i="9"/>
  <c r="EG102" i="9"/>
  <c r="EG101" i="9"/>
  <c r="EG100" i="9"/>
  <c r="EG99" i="9"/>
  <c r="EG98" i="9"/>
  <c r="EG97" i="9"/>
  <c r="EG96" i="9"/>
  <c r="EG95" i="9"/>
  <c r="EG94" i="9"/>
  <c r="EG93" i="9"/>
  <c r="EG92" i="9"/>
  <c r="EG91" i="9"/>
  <c r="EG90" i="9"/>
  <c r="EG89" i="9"/>
  <c r="EG88" i="9"/>
  <c r="EG87" i="9"/>
  <c r="EG86" i="9"/>
  <c r="EG85" i="9"/>
  <c r="EG84" i="9"/>
  <c r="EG83" i="9"/>
  <c r="EG82" i="9"/>
  <c r="EG81" i="9"/>
  <c r="EG80" i="9"/>
  <c r="EG79" i="9"/>
  <c r="EG78" i="9"/>
  <c r="EG77" i="9"/>
  <c r="EG76" i="9"/>
  <c r="EG75" i="9"/>
  <c r="EG74" i="9"/>
  <c r="EG73" i="9"/>
  <c r="EG72" i="9"/>
  <c r="EG71" i="9"/>
  <c r="EG70" i="9"/>
  <c r="EG69" i="9"/>
  <c r="EG68" i="9"/>
  <c r="EG67" i="9"/>
  <c r="EG66" i="9"/>
  <c r="EG65" i="9"/>
  <c r="EG64" i="9"/>
  <c r="EG63" i="9"/>
  <c r="EG62" i="9"/>
  <c r="EG61" i="9"/>
  <c r="EG60" i="9"/>
  <c r="EG59" i="9"/>
  <c r="EG58" i="9"/>
  <c r="EG57" i="9"/>
  <c r="EG56" i="9"/>
  <c r="EG55" i="9"/>
  <c r="EG54" i="9"/>
  <c r="EG53" i="9"/>
  <c r="EG52" i="9"/>
  <c r="EG51" i="9"/>
  <c r="EG50" i="9"/>
  <c r="EG49" i="9"/>
  <c r="EG48" i="9"/>
  <c r="EG47" i="9"/>
  <c r="EG46" i="9"/>
  <c r="EG45" i="9"/>
  <c r="EG44" i="9"/>
  <c r="EG43" i="9"/>
  <c r="EG42" i="9"/>
  <c r="EG41" i="9"/>
  <c r="EG40" i="9"/>
  <c r="EG39" i="9"/>
  <c r="EG38" i="9"/>
  <c r="EG37" i="9"/>
  <c r="EG36" i="9"/>
  <c r="EG35" i="9"/>
  <c r="EG34" i="9"/>
  <c r="EG33" i="9"/>
  <c r="EG32" i="9"/>
  <c r="EG31" i="9"/>
  <c r="EG30" i="9"/>
  <c r="EG29" i="9"/>
  <c r="EG28" i="9"/>
  <c r="EG27" i="9"/>
  <c r="EG26" i="9"/>
  <c r="EG25" i="9"/>
  <c r="EG24" i="9"/>
  <c r="EG23" i="9"/>
  <c r="EE9" i="9"/>
  <c r="EE189" i="9"/>
  <c r="EE188" i="9"/>
  <c r="EE187" i="9"/>
  <c r="EE186" i="9"/>
  <c r="EE185" i="9"/>
  <c r="EE184" i="9"/>
  <c r="EE183" i="9"/>
  <c r="EE182" i="9"/>
  <c r="EE181" i="9"/>
  <c r="EE180" i="9"/>
  <c r="EE179" i="9"/>
  <c r="EE178" i="9"/>
  <c r="EE177" i="9"/>
  <c r="EE176" i="9"/>
  <c r="EE175" i="9"/>
  <c r="EE174" i="9"/>
  <c r="EE173" i="9"/>
  <c r="EE172" i="9"/>
  <c r="EE171" i="9"/>
  <c r="EE170" i="9"/>
  <c r="EE169" i="9"/>
  <c r="EE168" i="9"/>
  <c r="EE167" i="9"/>
  <c r="EE166" i="9"/>
  <c r="EE165" i="9"/>
  <c r="EE164" i="9"/>
  <c r="EE163" i="9"/>
  <c r="EE162" i="9"/>
  <c r="EE161" i="9"/>
  <c r="EE160" i="9"/>
  <c r="EE159" i="9"/>
  <c r="EE158" i="9"/>
  <c r="EE157" i="9"/>
  <c r="EE156" i="9"/>
  <c r="EE155" i="9"/>
  <c r="EE154" i="9"/>
  <c r="EE153" i="9"/>
  <c r="EE152" i="9"/>
  <c r="EE151" i="9"/>
  <c r="EE150" i="9"/>
  <c r="EE149" i="9"/>
  <c r="EE148" i="9"/>
  <c r="EE147" i="9"/>
  <c r="EE146" i="9"/>
  <c r="EE145" i="9"/>
  <c r="EE144" i="9"/>
  <c r="EE143" i="9"/>
  <c r="EE142" i="9"/>
  <c r="EE141" i="9"/>
  <c r="EE140" i="9"/>
  <c r="EE139" i="9"/>
  <c r="EE138" i="9"/>
  <c r="EE137" i="9"/>
  <c r="EE136" i="9"/>
  <c r="EE135" i="9"/>
  <c r="EE134" i="9"/>
  <c r="EE133" i="9"/>
  <c r="EE132" i="9"/>
  <c r="EE131" i="9"/>
  <c r="EE130" i="9"/>
  <c r="EE129" i="9"/>
  <c r="EE128" i="9"/>
  <c r="EE127" i="9"/>
  <c r="EE126" i="9"/>
  <c r="EE125" i="9"/>
  <c r="EE124" i="9"/>
  <c r="EE123" i="9"/>
  <c r="EE122" i="9"/>
  <c r="EE121" i="9"/>
  <c r="EE120" i="9"/>
  <c r="EE119" i="9"/>
  <c r="EE118" i="9"/>
  <c r="EE117" i="9"/>
  <c r="EE116" i="9"/>
  <c r="EE115" i="9"/>
  <c r="EE114" i="9"/>
  <c r="EE113" i="9"/>
  <c r="EE112" i="9"/>
  <c r="EE111" i="9"/>
  <c r="EE110" i="9"/>
  <c r="EE109" i="9"/>
  <c r="EE108" i="9"/>
  <c r="EE107" i="9"/>
  <c r="EE106" i="9"/>
  <c r="EE105" i="9"/>
  <c r="EE104" i="9"/>
  <c r="EE103" i="9"/>
  <c r="EE102" i="9"/>
  <c r="EE101" i="9"/>
  <c r="EE100" i="9"/>
  <c r="EE99" i="9"/>
  <c r="EE98" i="9"/>
  <c r="EE97" i="9"/>
  <c r="EE96" i="9"/>
  <c r="EE95" i="9"/>
  <c r="EE94" i="9"/>
  <c r="EE93" i="9"/>
  <c r="EE92" i="9"/>
  <c r="EE91" i="9"/>
  <c r="EE90" i="9"/>
  <c r="EE89" i="9"/>
  <c r="EE88" i="9"/>
  <c r="EE87" i="9"/>
  <c r="EE86" i="9"/>
  <c r="EE85" i="9"/>
  <c r="EE84" i="9"/>
  <c r="EE83" i="9"/>
  <c r="EE82" i="9"/>
  <c r="EE81" i="9"/>
  <c r="EE80" i="9"/>
  <c r="EE79" i="9"/>
  <c r="EE78" i="9"/>
  <c r="EE77" i="9"/>
  <c r="EE76" i="9"/>
  <c r="EE75" i="9"/>
  <c r="EE74" i="9"/>
  <c r="EE73" i="9"/>
  <c r="EE72" i="9"/>
  <c r="EE71" i="9"/>
  <c r="EE70" i="9"/>
  <c r="EE69" i="9"/>
  <c r="EE68" i="9"/>
  <c r="EE67" i="9"/>
  <c r="EE66" i="9"/>
  <c r="EE65" i="9"/>
  <c r="EE64" i="9"/>
  <c r="EE63" i="9"/>
  <c r="EE62" i="9"/>
  <c r="EE61" i="9"/>
  <c r="EE60" i="9"/>
  <c r="EE59" i="9"/>
  <c r="EE58" i="9"/>
  <c r="EE57" i="9"/>
  <c r="EE56" i="9"/>
  <c r="EE55" i="9"/>
  <c r="EE54" i="9"/>
  <c r="EE53" i="9"/>
  <c r="EE52" i="9"/>
  <c r="EE51" i="9"/>
  <c r="EE50" i="9"/>
  <c r="EE49" i="9"/>
  <c r="EE48" i="9"/>
  <c r="EE47" i="9"/>
  <c r="EE46" i="9"/>
  <c r="EE45" i="9"/>
  <c r="EE44" i="9"/>
  <c r="EE43" i="9"/>
  <c r="EE42" i="9"/>
  <c r="EE41" i="9"/>
  <c r="EE40" i="9"/>
  <c r="EE39" i="9"/>
  <c r="EE38" i="9"/>
  <c r="EE37" i="9"/>
  <c r="EE36" i="9"/>
  <c r="EE35" i="9"/>
  <c r="EE34" i="9"/>
  <c r="EE33" i="9"/>
  <c r="EE32" i="9"/>
  <c r="EE31" i="9"/>
  <c r="EE30" i="9"/>
  <c r="EE29" i="9"/>
  <c r="EE28" i="9"/>
  <c r="EE27" i="9"/>
  <c r="EE26" i="9"/>
  <c r="EE25" i="9"/>
  <c r="EE24" i="9"/>
  <c r="EE23" i="9"/>
  <c r="EC9" i="9"/>
  <c r="EC189" i="9"/>
  <c r="EC188" i="9"/>
  <c r="EC187" i="9"/>
  <c r="EC186" i="9"/>
  <c r="EC185" i="9"/>
  <c r="EC184" i="9"/>
  <c r="EC183" i="9"/>
  <c r="EC182" i="9"/>
  <c r="EC181" i="9"/>
  <c r="EC180" i="9"/>
  <c r="EC179" i="9"/>
  <c r="EC178" i="9"/>
  <c r="EC177" i="9"/>
  <c r="EC176" i="9"/>
  <c r="EC175" i="9"/>
  <c r="EC174" i="9"/>
  <c r="EC173" i="9"/>
  <c r="EC172" i="9"/>
  <c r="EC171" i="9"/>
  <c r="EC170" i="9"/>
  <c r="EC169" i="9"/>
  <c r="EC168" i="9"/>
  <c r="EC167" i="9"/>
  <c r="EC166" i="9"/>
  <c r="EC165" i="9"/>
  <c r="EC164" i="9"/>
  <c r="EC163" i="9"/>
  <c r="EC162" i="9"/>
  <c r="EC161" i="9"/>
  <c r="EC160" i="9"/>
  <c r="EC159" i="9"/>
  <c r="EC158" i="9"/>
  <c r="EC157" i="9"/>
  <c r="EC156" i="9"/>
  <c r="EC155" i="9"/>
  <c r="EC154" i="9"/>
  <c r="EC153" i="9"/>
  <c r="EC152" i="9"/>
  <c r="EC151" i="9"/>
  <c r="EC150" i="9"/>
  <c r="EC149" i="9"/>
  <c r="EC148" i="9"/>
  <c r="EC147" i="9"/>
  <c r="EC146" i="9"/>
  <c r="EC145" i="9"/>
  <c r="EC144" i="9"/>
  <c r="EC143" i="9"/>
  <c r="EC142" i="9"/>
  <c r="EC141" i="9"/>
  <c r="EC140" i="9"/>
  <c r="EC139" i="9"/>
  <c r="EC138" i="9"/>
  <c r="EC137" i="9"/>
  <c r="EC136" i="9"/>
  <c r="EC135" i="9"/>
  <c r="EC134" i="9"/>
  <c r="EC133" i="9"/>
  <c r="EC132" i="9"/>
  <c r="EC131" i="9"/>
  <c r="EC130" i="9"/>
  <c r="EC129" i="9"/>
  <c r="EC128" i="9"/>
  <c r="EC127" i="9"/>
  <c r="EC126" i="9"/>
  <c r="EC125" i="9"/>
  <c r="EC124" i="9"/>
  <c r="EC123" i="9"/>
  <c r="EC122" i="9"/>
  <c r="EC121" i="9"/>
  <c r="EC120" i="9"/>
  <c r="EC119" i="9"/>
  <c r="EC118" i="9"/>
  <c r="EC117" i="9"/>
  <c r="EC116" i="9"/>
  <c r="EC115" i="9"/>
  <c r="EC114" i="9"/>
  <c r="EC113" i="9"/>
  <c r="EC112" i="9"/>
  <c r="EC111" i="9"/>
  <c r="EC110" i="9"/>
  <c r="EC109" i="9"/>
  <c r="EC108" i="9"/>
  <c r="EC107" i="9"/>
  <c r="EC106" i="9"/>
  <c r="EC105" i="9"/>
  <c r="EC104" i="9"/>
  <c r="EC103" i="9"/>
  <c r="EC102" i="9"/>
  <c r="EC101" i="9"/>
  <c r="EC100" i="9"/>
  <c r="EC99" i="9"/>
  <c r="EC98" i="9"/>
  <c r="EC97" i="9"/>
  <c r="EC96" i="9"/>
  <c r="EC95" i="9"/>
  <c r="EC94" i="9"/>
  <c r="EC93" i="9"/>
  <c r="EC92" i="9"/>
  <c r="EC91" i="9"/>
  <c r="EC90" i="9"/>
  <c r="EC89" i="9"/>
  <c r="EC88" i="9"/>
  <c r="EC87" i="9"/>
  <c r="EC86" i="9"/>
  <c r="EC85" i="9"/>
  <c r="EC84" i="9"/>
  <c r="EC83" i="9"/>
  <c r="EC82" i="9"/>
  <c r="EC81" i="9"/>
  <c r="EC80" i="9"/>
  <c r="EC79" i="9"/>
  <c r="EC78" i="9"/>
  <c r="EC77" i="9"/>
  <c r="EC76" i="9"/>
  <c r="EC75" i="9"/>
  <c r="EC74" i="9"/>
  <c r="EC73" i="9"/>
  <c r="EC72" i="9"/>
  <c r="EC71" i="9"/>
  <c r="EC70" i="9"/>
  <c r="EC69" i="9"/>
  <c r="EC68" i="9"/>
  <c r="EC67" i="9"/>
  <c r="EC66" i="9"/>
  <c r="EC65" i="9"/>
  <c r="EC64" i="9"/>
  <c r="EC63" i="9"/>
  <c r="EC62" i="9"/>
  <c r="EC61" i="9"/>
  <c r="EC60" i="9"/>
  <c r="EC59" i="9"/>
  <c r="EC58" i="9"/>
  <c r="EC57" i="9"/>
  <c r="EC56" i="9"/>
  <c r="EC55" i="9"/>
  <c r="EC54" i="9"/>
  <c r="EC53" i="9"/>
  <c r="EC52" i="9"/>
  <c r="EC51" i="9"/>
  <c r="EC50" i="9"/>
  <c r="EC49" i="9"/>
  <c r="EC48" i="9"/>
  <c r="EC47" i="9"/>
  <c r="EC46" i="9"/>
  <c r="EC45" i="9"/>
  <c r="EC44" i="9"/>
  <c r="EC43" i="9"/>
  <c r="EC42" i="9"/>
  <c r="EC41" i="9"/>
  <c r="EC40" i="9"/>
  <c r="EC39" i="9"/>
  <c r="EC38" i="9"/>
  <c r="EC37" i="9"/>
  <c r="EC36" i="9"/>
  <c r="EC35" i="9"/>
  <c r="EC34" i="9"/>
  <c r="EC33" i="9"/>
  <c r="EC32" i="9"/>
  <c r="EC31" i="9"/>
  <c r="EC30" i="9"/>
  <c r="EC29" i="9"/>
  <c r="EC28" i="9"/>
  <c r="EC27" i="9"/>
  <c r="EC26" i="9"/>
  <c r="EC25" i="9"/>
  <c r="EC24" i="9"/>
  <c r="EC23" i="9"/>
  <c r="EA9" i="9"/>
  <c r="EA189" i="9"/>
  <c r="EA188" i="9"/>
  <c r="EA187" i="9"/>
  <c r="EA186" i="9"/>
  <c r="EA185" i="9"/>
  <c r="EA184" i="9"/>
  <c r="EA183" i="9"/>
  <c r="EA182" i="9"/>
  <c r="EA181" i="9"/>
  <c r="EA180" i="9"/>
  <c r="EA179" i="9"/>
  <c r="EA178" i="9"/>
  <c r="EA177" i="9"/>
  <c r="EA176" i="9"/>
  <c r="EA175" i="9"/>
  <c r="EA174" i="9"/>
  <c r="EA173" i="9"/>
  <c r="EA172" i="9"/>
  <c r="EA171" i="9"/>
  <c r="EA170" i="9"/>
  <c r="EA169" i="9"/>
  <c r="EA168" i="9"/>
  <c r="EA167" i="9"/>
  <c r="EA166" i="9"/>
  <c r="EA165" i="9"/>
  <c r="EA164" i="9"/>
  <c r="EA163" i="9"/>
  <c r="EA162" i="9"/>
  <c r="EA161" i="9"/>
  <c r="EA160" i="9"/>
  <c r="EA159" i="9"/>
  <c r="EA158" i="9"/>
  <c r="EA157" i="9"/>
  <c r="EA156" i="9"/>
  <c r="EA155" i="9"/>
  <c r="EA154" i="9"/>
  <c r="EA153" i="9"/>
  <c r="EA152" i="9"/>
  <c r="EA151" i="9"/>
  <c r="EA150" i="9"/>
  <c r="EA149" i="9"/>
  <c r="EA148" i="9"/>
  <c r="EA147" i="9"/>
  <c r="EA146" i="9"/>
  <c r="EA145" i="9"/>
  <c r="EA144" i="9"/>
  <c r="EA143" i="9"/>
  <c r="EA142" i="9"/>
  <c r="EA141" i="9"/>
  <c r="EA140" i="9"/>
  <c r="EA139" i="9"/>
  <c r="EA138" i="9"/>
  <c r="EA137" i="9"/>
  <c r="EA136" i="9"/>
  <c r="EA135" i="9"/>
  <c r="EA134" i="9"/>
  <c r="EA133" i="9"/>
  <c r="EA132" i="9"/>
  <c r="EA131" i="9"/>
  <c r="EA130" i="9"/>
  <c r="EA129" i="9"/>
  <c r="EA128" i="9"/>
  <c r="EA127" i="9"/>
  <c r="EA126" i="9"/>
  <c r="EA125" i="9"/>
  <c r="EA124" i="9"/>
  <c r="EA123" i="9"/>
  <c r="EA122" i="9"/>
  <c r="EA121" i="9"/>
  <c r="EA120" i="9"/>
  <c r="EA119" i="9"/>
  <c r="EA118" i="9"/>
  <c r="EA117" i="9"/>
  <c r="EA116" i="9"/>
  <c r="EA115" i="9"/>
  <c r="EA114" i="9"/>
  <c r="EA113" i="9"/>
  <c r="EA112" i="9"/>
  <c r="EA111" i="9"/>
  <c r="EA110" i="9"/>
  <c r="EA109" i="9"/>
  <c r="EA108" i="9"/>
  <c r="EA107" i="9"/>
  <c r="EA106" i="9"/>
  <c r="EA105" i="9"/>
  <c r="EA104" i="9"/>
  <c r="EA103" i="9"/>
  <c r="EA102" i="9"/>
  <c r="EA101" i="9"/>
  <c r="EA100" i="9"/>
  <c r="EA99" i="9"/>
  <c r="EA98" i="9"/>
  <c r="EA97" i="9"/>
  <c r="EA96" i="9"/>
  <c r="EA95" i="9"/>
  <c r="EA94" i="9"/>
  <c r="EA93" i="9"/>
  <c r="EA92" i="9"/>
  <c r="EA91" i="9"/>
  <c r="EA90" i="9"/>
  <c r="EA89" i="9"/>
  <c r="EA88" i="9"/>
  <c r="EA87" i="9"/>
  <c r="EA86" i="9"/>
  <c r="EA85" i="9"/>
  <c r="EA84" i="9"/>
  <c r="EA83" i="9"/>
  <c r="EA82" i="9"/>
  <c r="EA81" i="9"/>
  <c r="EA80" i="9"/>
  <c r="EA79" i="9"/>
  <c r="EA78" i="9"/>
  <c r="EA77" i="9"/>
  <c r="EA76" i="9"/>
  <c r="EA75" i="9"/>
  <c r="EA74" i="9"/>
  <c r="EA73" i="9"/>
  <c r="EA72" i="9"/>
  <c r="EA71" i="9"/>
  <c r="EA70" i="9"/>
  <c r="EA69" i="9"/>
  <c r="EA68" i="9"/>
  <c r="EA67" i="9"/>
  <c r="EA66" i="9"/>
  <c r="EA65" i="9"/>
  <c r="EA64" i="9"/>
  <c r="EA63" i="9"/>
  <c r="EA62" i="9"/>
  <c r="EA61" i="9"/>
  <c r="EA60" i="9"/>
  <c r="EA59" i="9"/>
  <c r="EA58" i="9"/>
  <c r="EA57" i="9"/>
  <c r="EA56" i="9"/>
  <c r="EA55" i="9"/>
  <c r="EA54" i="9"/>
  <c r="EA53" i="9"/>
  <c r="EA52" i="9"/>
  <c r="EA51" i="9"/>
  <c r="EA50" i="9"/>
  <c r="EA49" i="9"/>
  <c r="EA48" i="9"/>
  <c r="EA47" i="9"/>
  <c r="EA46" i="9"/>
  <c r="EA45" i="9"/>
  <c r="EA44" i="9"/>
  <c r="EA43" i="9"/>
  <c r="EA42" i="9"/>
  <c r="EA41" i="9"/>
  <c r="EA40" i="9"/>
  <c r="EA39" i="9"/>
  <c r="EA38" i="9"/>
  <c r="EA37" i="9"/>
  <c r="EA36" i="9"/>
  <c r="EA35" i="9"/>
  <c r="EA34" i="9"/>
  <c r="EA33" i="9"/>
  <c r="EA32" i="9"/>
  <c r="EA31" i="9"/>
  <c r="EA30" i="9"/>
  <c r="EA29" i="9"/>
  <c r="EA28" i="9"/>
  <c r="EA27" i="9"/>
  <c r="EA26" i="9"/>
  <c r="EA25" i="9"/>
  <c r="EA24" i="9"/>
  <c r="EA23" i="9"/>
  <c r="DY9" i="9"/>
  <c r="DY189" i="9"/>
  <c r="DY188" i="9"/>
  <c r="DY187" i="9"/>
  <c r="DY186" i="9"/>
  <c r="DY185" i="9"/>
  <c r="DY184" i="9"/>
  <c r="DY183" i="9"/>
  <c r="DY182" i="9"/>
  <c r="DY181" i="9"/>
  <c r="DY180" i="9"/>
  <c r="DY179" i="9"/>
  <c r="DY178" i="9"/>
  <c r="DY177" i="9"/>
  <c r="DY176" i="9"/>
  <c r="DY175" i="9"/>
  <c r="DY174" i="9"/>
  <c r="DY173" i="9"/>
  <c r="DY172" i="9"/>
  <c r="DY171" i="9"/>
  <c r="DY170" i="9"/>
  <c r="DY169" i="9"/>
  <c r="DY168" i="9"/>
  <c r="DY167" i="9"/>
  <c r="DY166" i="9"/>
  <c r="DY165" i="9"/>
  <c r="DY164" i="9"/>
  <c r="DY163" i="9"/>
  <c r="DY162" i="9"/>
  <c r="DY161" i="9"/>
  <c r="DY160" i="9"/>
  <c r="DY159" i="9"/>
  <c r="DY158" i="9"/>
  <c r="DY157" i="9"/>
  <c r="DY156" i="9"/>
  <c r="DY155" i="9"/>
  <c r="DY154" i="9"/>
  <c r="DY153" i="9"/>
  <c r="DY152" i="9"/>
  <c r="DY151" i="9"/>
  <c r="DY150" i="9"/>
  <c r="DY149" i="9"/>
  <c r="DY148" i="9"/>
  <c r="DY147" i="9"/>
  <c r="DY146" i="9"/>
  <c r="DY145" i="9"/>
  <c r="DY144" i="9"/>
  <c r="DY143" i="9"/>
  <c r="DY142" i="9"/>
  <c r="DY141" i="9"/>
  <c r="DY140" i="9"/>
  <c r="DY139" i="9"/>
  <c r="DY138" i="9"/>
  <c r="DY137" i="9"/>
  <c r="DY136" i="9"/>
  <c r="DY135" i="9"/>
  <c r="DY134" i="9"/>
  <c r="DY133" i="9"/>
  <c r="DY132" i="9"/>
  <c r="DY131" i="9"/>
  <c r="DY130" i="9"/>
  <c r="DY129" i="9"/>
  <c r="DY128" i="9"/>
  <c r="DY127" i="9"/>
  <c r="DY126" i="9"/>
  <c r="DY125" i="9"/>
  <c r="DY124" i="9"/>
  <c r="DY123" i="9"/>
  <c r="DY122" i="9"/>
  <c r="DY121" i="9"/>
  <c r="DY120" i="9"/>
  <c r="DY119" i="9"/>
  <c r="DY118" i="9"/>
  <c r="DY117" i="9"/>
  <c r="DY116" i="9"/>
  <c r="DY115" i="9"/>
  <c r="DY114" i="9"/>
  <c r="DY113" i="9"/>
  <c r="DY112" i="9"/>
  <c r="DY111" i="9"/>
  <c r="DY110" i="9"/>
  <c r="DY109" i="9"/>
  <c r="DY108" i="9"/>
  <c r="DY107" i="9"/>
  <c r="DY106" i="9"/>
  <c r="DY105" i="9"/>
  <c r="DY104" i="9"/>
  <c r="DY103" i="9"/>
  <c r="DY102" i="9"/>
  <c r="DY101" i="9"/>
  <c r="DY100" i="9"/>
  <c r="DY99" i="9"/>
  <c r="DY98" i="9"/>
  <c r="DY97" i="9"/>
  <c r="DY96" i="9"/>
  <c r="DY95" i="9"/>
  <c r="DY94" i="9"/>
  <c r="DY93" i="9"/>
  <c r="DY92" i="9"/>
  <c r="DY91" i="9"/>
  <c r="DY90" i="9"/>
  <c r="DY89" i="9"/>
  <c r="DY88" i="9"/>
  <c r="DY87" i="9"/>
  <c r="DY86" i="9"/>
  <c r="DY85" i="9"/>
  <c r="DY84" i="9"/>
  <c r="DY83" i="9"/>
  <c r="DY82" i="9"/>
  <c r="DY81" i="9"/>
  <c r="DY80" i="9"/>
  <c r="DY79" i="9"/>
  <c r="DY78" i="9"/>
  <c r="DY77" i="9"/>
  <c r="DY76" i="9"/>
  <c r="DY75" i="9"/>
  <c r="DY74" i="9"/>
  <c r="DY73" i="9"/>
  <c r="DY72" i="9"/>
  <c r="DY71" i="9"/>
  <c r="DY70" i="9"/>
  <c r="DY69" i="9"/>
  <c r="DY68" i="9"/>
  <c r="DY67" i="9"/>
  <c r="DY66" i="9"/>
  <c r="DY65" i="9"/>
  <c r="DY64" i="9"/>
  <c r="DY63" i="9"/>
  <c r="DY62" i="9"/>
  <c r="DY61" i="9"/>
  <c r="DY60" i="9"/>
  <c r="DY59" i="9"/>
  <c r="DY58" i="9"/>
  <c r="DY57" i="9"/>
  <c r="DY56" i="9"/>
  <c r="DY55" i="9"/>
  <c r="DY54" i="9"/>
  <c r="DY53" i="9"/>
  <c r="DY52" i="9"/>
  <c r="DY51" i="9"/>
  <c r="DY50" i="9"/>
  <c r="DY49" i="9"/>
  <c r="DY48" i="9"/>
  <c r="DY47" i="9"/>
  <c r="DY46" i="9"/>
  <c r="DY45" i="9"/>
  <c r="DY44" i="9"/>
  <c r="DY43" i="9"/>
  <c r="DY42" i="9"/>
  <c r="DY41" i="9"/>
  <c r="DY40" i="9"/>
  <c r="DY39" i="9"/>
  <c r="DY38" i="9"/>
  <c r="DY37" i="9"/>
  <c r="DY36" i="9"/>
  <c r="DY35" i="9"/>
  <c r="DY34" i="9"/>
  <c r="DY33" i="9"/>
  <c r="DY32" i="9"/>
  <c r="DY31" i="9"/>
  <c r="DY30" i="9"/>
  <c r="DY29" i="9"/>
  <c r="DY28" i="9"/>
  <c r="DY27" i="9"/>
  <c r="DY26" i="9"/>
  <c r="DY25" i="9"/>
  <c r="DY24" i="9"/>
  <c r="DY23" i="9"/>
  <c r="DW9" i="9"/>
  <c r="DW189" i="9"/>
  <c r="DW188" i="9"/>
  <c r="DW187" i="9"/>
  <c r="DW186" i="9"/>
  <c r="DW185" i="9"/>
  <c r="DW184" i="9"/>
  <c r="DW183" i="9"/>
  <c r="DW182" i="9"/>
  <c r="DW181" i="9"/>
  <c r="DW180" i="9"/>
  <c r="DW179" i="9"/>
  <c r="DW178" i="9"/>
  <c r="DW177" i="9"/>
  <c r="DW176" i="9"/>
  <c r="DW175" i="9"/>
  <c r="DW174" i="9"/>
  <c r="DW173" i="9"/>
  <c r="DW172" i="9"/>
  <c r="DW171" i="9"/>
  <c r="DW170" i="9"/>
  <c r="DW169" i="9"/>
  <c r="DW168" i="9"/>
  <c r="DW167" i="9"/>
  <c r="DW166" i="9"/>
  <c r="DW165" i="9"/>
  <c r="DW164" i="9"/>
  <c r="DW163" i="9"/>
  <c r="DW162" i="9"/>
  <c r="DW161" i="9"/>
  <c r="DW160" i="9"/>
  <c r="DW159" i="9"/>
  <c r="DW158" i="9"/>
  <c r="DW157" i="9"/>
  <c r="DW156" i="9"/>
  <c r="DW155" i="9"/>
  <c r="DW154" i="9"/>
  <c r="DW153" i="9"/>
  <c r="DW152" i="9"/>
  <c r="DW151" i="9"/>
  <c r="DW150" i="9"/>
  <c r="DW149" i="9"/>
  <c r="DW148" i="9"/>
  <c r="DW147" i="9"/>
  <c r="DW146" i="9"/>
  <c r="DW145" i="9"/>
  <c r="DW144" i="9"/>
  <c r="DW143" i="9"/>
  <c r="DW142" i="9"/>
  <c r="DW141" i="9"/>
  <c r="DW140" i="9"/>
  <c r="DW139" i="9"/>
  <c r="DW138" i="9"/>
  <c r="DW137" i="9"/>
  <c r="DW136" i="9"/>
  <c r="DW135" i="9"/>
  <c r="DW134" i="9"/>
  <c r="DW133" i="9"/>
  <c r="DW132" i="9"/>
  <c r="DW131" i="9"/>
  <c r="DW130" i="9"/>
  <c r="DW129" i="9"/>
  <c r="DW128" i="9"/>
  <c r="DW127" i="9"/>
  <c r="DW126" i="9"/>
  <c r="DW125" i="9"/>
  <c r="DW124" i="9"/>
  <c r="DW123" i="9"/>
  <c r="DW122" i="9"/>
  <c r="DW121" i="9"/>
  <c r="DW120" i="9"/>
  <c r="DW119" i="9"/>
  <c r="DW118" i="9"/>
  <c r="DW117" i="9"/>
  <c r="DW116" i="9"/>
  <c r="DW115" i="9"/>
  <c r="DW114" i="9"/>
  <c r="DW113" i="9"/>
  <c r="DW112" i="9"/>
  <c r="DW111" i="9"/>
  <c r="DW110" i="9"/>
  <c r="DW109" i="9"/>
  <c r="DW108" i="9"/>
  <c r="DW107" i="9"/>
  <c r="DW106" i="9"/>
  <c r="DW105" i="9"/>
  <c r="DW104" i="9"/>
  <c r="DW103" i="9"/>
  <c r="DW102" i="9"/>
  <c r="DW101" i="9"/>
  <c r="DW100" i="9"/>
  <c r="DW99" i="9"/>
  <c r="DW98" i="9"/>
  <c r="DW97" i="9"/>
  <c r="DW96" i="9"/>
  <c r="DW95" i="9"/>
  <c r="DW94" i="9"/>
  <c r="DW93" i="9"/>
  <c r="DW92" i="9"/>
  <c r="DW91" i="9"/>
  <c r="DW90" i="9"/>
  <c r="DW89" i="9"/>
  <c r="DW88" i="9"/>
  <c r="DW87" i="9"/>
  <c r="DW86" i="9"/>
  <c r="DW85" i="9"/>
  <c r="DW84" i="9"/>
  <c r="DW83" i="9"/>
  <c r="DW82" i="9"/>
  <c r="DW81" i="9"/>
  <c r="DW80" i="9"/>
  <c r="DW79" i="9"/>
  <c r="DW78" i="9"/>
  <c r="DW77" i="9"/>
  <c r="DW76" i="9"/>
  <c r="DW75" i="9"/>
  <c r="DW74" i="9"/>
  <c r="DW73" i="9"/>
  <c r="DW72" i="9"/>
  <c r="DW71" i="9"/>
  <c r="DW70" i="9"/>
  <c r="DW69" i="9"/>
  <c r="DW68" i="9"/>
  <c r="DW67" i="9"/>
  <c r="DW66" i="9"/>
  <c r="DW65" i="9"/>
  <c r="DW64" i="9"/>
  <c r="DW63" i="9"/>
  <c r="DW62" i="9"/>
  <c r="DW61" i="9"/>
  <c r="DW60" i="9"/>
  <c r="DW59" i="9"/>
  <c r="DW58" i="9"/>
  <c r="DW57" i="9"/>
  <c r="DW56" i="9"/>
  <c r="DW55" i="9"/>
  <c r="DW54" i="9"/>
  <c r="DW53" i="9"/>
  <c r="DW52" i="9"/>
  <c r="DW51" i="9"/>
  <c r="DW50" i="9"/>
  <c r="DW49" i="9"/>
  <c r="DW48" i="9"/>
  <c r="DW47" i="9"/>
  <c r="DW46" i="9"/>
  <c r="DW45" i="9"/>
  <c r="DW44" i="9"/>
  <c r="DW43" i="9"/>
  <c r="DW42" i="9"/>
  <c r="DW41" i="9"/>
  <c r="DW40" i="9"/>
  <c r="DW39" i="9"/>
  <c r="DW38" i="9"/>
  <c r="DW37" i="9"/>
  <c r="DW36" i="9"/>
  <c r="DW35" i="9"/>
  <c r="DW34" i="9"/>
  <c r="DW33" i="9"/>
  <c r="DW32" i="9"/>
  <c r="DW31" i="9"/>
  <c r="DW30" i="9"/>
  <c r="DW29" i="9"/>
  <c r="DW28" i="9"/>
  <c r="DW27" i="9"/>
  <c r="DW26" i="9"/>
  <c r="DW25" i="9"/>
  <c r="DW24" i="9"/>
  <c r="DW23" i="9"/>
  <c r="DU9" i="9"/>
  <c r="DU189" i="9"/>
  <c r="DU188" i="9"/>
  <c r="DU187" i="9"/>
  <c r="DU186" i="9"/>
  <c r="DU185" i="9"/>
  <c r="DU184" i="9"/>
  <c r="DU183" i="9"/>
  <c r="DU182" i="9"/>
  <c r="DU181" i="9"/>
  <c r="DU180" i="9"/>
  <c r="DU179" i="9"/>
  <c r="DU178" i="9"/>
  <c r="DU177" i="9"/>
  <c r="DU176" i="9"/>
  <c r="DU175" i="9"/>
  <c r="DU174" i="9"/>
  <c r="DU173" i="9"/>
  <c r="DU172" i="9"/>
  <c r="DU171" i="9"/>
  <c r="DU170" i="9"/>
  <c r="DU169" i="9"/>
  <c r="DU168" i="9"/>
  <c r="DU167" i="9"/>
  <c r="DU166" i="9"/>
  <c r="DU165" i="9"/>
  <c r="DU164" i="9"/>
  <c r="DU163" i="9"/>
  <c r="DU162" i="9"/>
  <c r="DU161" i="9"/>
  <c r="DU160" i="9"/>
  <c r="DU159" i="9"/>
  <c r="DU158" i="9"/>
  <c r="DU157" i="9"/>
  <c r="DU156" i="9"/>
  <c r="DU155" i="9"/>
  <c r="DU154" i="9"/>
  <c r="DU153" i="9"/>
  <c r="DU152" i="9"/>
  <c r="DU151" i="9"/>
  <c r="DU150" i="9"/>
  <c r="DU149" i="9"/>
  <c r="DU148" i="9"/>
  <c r="DU147" i="9"/>
  <c r="DU146" i="9"/>
  <c r="DU145" i="9"/>
  <c r="DU144" i="9"/>
  <c r="DU143" i="9"/>
  <c r="DU142" i="9"/>
  <c r="DU141" i="9"/>
  <c r="DU140" i="9"/>
  <c r="DU139" i="9"/>
  <c r="DU138" i="9"/>
  <c r="DU137" i="9"/>
  <c r="DU136" i="9"/>
  <c r="DU135" i="9"/>
  <c r="DU134" i="9"/>
  <c r="DU133" i="9"/>
  <c r="DU132" i="9"/>
  <c r="DU131" i="9"/>
  <c r="DU130" i="9"/>
  <c r="DU129" i="9"/>
  <c r="DU128" i="9"/>
  <c r="DU127" i="9"/>
  <c r="DU126" i="9"/>
  <c r="DU125" i="9"/>
  <c r="DU124" i="9"/>
  <c r="DU123" i="9"/>
  <c r="DU122" i="9"/>
  <c r="DU121" i="9"/>
  <c r="DU120" i="9"/>
  <c r="DU119" i="9"/>
  <c r="DU118" i="9"/>
  <c r="DU117" i="9"/>
  <c r="DU116" i="9"/>
  <c r="DU115" i="9"/>
  <c r="DU114" i="9"/>
  <c r="DU113" i="9"/>
  <c r="DU112" i="9"/>
  <c r="DU111" i="9"/>
  <c r="DU110" i="9"/>
  <c r="DU109" i="9"/>
  <c r="DU108" i="9"/>
  <c r="DU107" i="9"/>
  <c r="DU106" i="9"/>
  <c r="DU105" i="9"/>
  <c r="DU104" i="9"/>
  <c r="DU103" i="9"/>
  <c r="DU102" i="9"/>
  <c r="DU101" i="9"/>
  <c r="DU100" i="9"/>
  <c r="DU99" i="9"/>
  <c r="DU98" i="9"/>
  <c r="DU97" i="9"/>
  <c r="DU96" i="9"/>
  <c r="DU95" i="9"/>
  <c r="DU94" i="9"/>
  <c r="DU93" i="9"/>
  <c r="DU92" i="9"/>
  <c r="DU91" i="9"/>
  <c r="DU90" i="9"/>
  <c r="DU89" i="9"/>
  <c r="DU88" i="9"/>
  <c r="DU87" i="9"/>
  <c r="DU86" i="9"/>
  <c r="DU85" i="9"/>
  <c r="DU84" i="9"/>
  <c r="DU83" i="9"/>
  <c r="DU82" i="9"/>
  <c r="DU81" i="9"/>
  <c r="DU80" i="9"/>
  <c r="DU79" i="9"/>
  <c r="DU78" i="9"/>
  <c r="DU77" i="9"/>
  <c r="DU76" i="9"/>
  <c r="DU75" i="9"/>
  <c r="DU74" i="9"/>
  <c r="DU73" i="9"/>
  <c r="DU72" i="9"/>
  <c r="DU71" i="9"/>
  <c r="DU70" i="9"/>
  <c r="DU69" i="9"/>
  <c r="DU68" i="9"/>
  <c r="DU67" i="9"/>
  <c r="DU66" i="9"/>
  <c r="DU65" i="9"/>
  <c r="DU64" i="9"/>
  <c r="DU63" i="9"/>
  <c r="DU62" i="9"/>
  <c r="DU61" i="9"/>
  <c r="DU60" i="9"/>
  <c r="DU59" i="9"/>
  <c r="DU58" i="9"/>
  <c r="DU57" i="9"/>
  <c r="DU56" i="9"/>
  <c r="DU55" i="9"/>
  <c r="DU54" i="9"/>
  <c r="DU53" i="9"/>
  <c r="DU52" i="9"/>
  <c r="DU51" i="9"/>
  <c r="DU50" i="9"/>
  <c r="DU49" i="9"/>
  <c r="DU48" i="9"/>
  <c r="DU47" i="9"/>
  <c r="DU46" i="9"/>
  <c r="DU45" i="9"/>
  <c r="DU44" i="9"/>
  <c r="DU43" i="9"/>
  <c r="DU42" i="9"/>
  <c r="DU41" i="9"/>
  <c r="DU40" i="9"/>
  <c r="DU39" i="9"/>
  <c r="DU38" i="9"/>
  <c r="DU37" i="9"/>
  <c r="DU36" i="9"/>
  <c r="DU35" i="9"/>
  <c r="DU34" i="9"/>
  <c r="DU33" i="9"/>
  <c r="DU32" i="9"/>
  <c r="DU31" i="9"/>
  <c r="DU30" i="9"/>
  <c r="DU29" i="9"/>
  <c r="DU28" i="9"/>
  <c r="DU27" i="9"/>
  <c r="DU26" i="9"/>
  <c r="DU25" i="9"/>
  <c r="DU24" i="9"/>
  <c r="DU23" i="9"/>
  <c r="DS9" i="9"/>
  <c r="DS189" i="9"/>
  <c r="DS188" i="9"/>
  <c r="DS187" i="9"/>
  <c r="DS186" i="9"/>
  <c r="DS185" i="9"/>
  <c r="DS184" i="9"/>
  <c r="DS183" i="9"/>
  <c r="DS182" i="9"/>
  <c r="DS181" i="9"/>
  <c r="DS180" i="9"/>
  <c r="DS179" i="9"/>
  <c r="DS178" i="9"/>
  <c r="DS177" i="9"/>
  <c r="DS176" i="9"/>
  <c r="DS175" i="9"/>
  <c r="DS174" i="9"/>
  <c r="DS173" i="9"/>
  <c r="DS172" i="9"/>
  <c r="DS171" i="9"/>
  <c r="DS170" i="9"/>
  <c r="DS169" i="9"/>
  <c r="DS168" i="9"/>
  <c r="DS167" i="9"/>
  <c r="DS166" i="9"/>
  <c r="DS165" i="9"/>
  <c r="DS164" i="9"/>
  <c r="DS163" i="9"/>
  <c r="DS162" i="9"/>
  <c r="DS161" i="9"/>
  <c r="DS160" i="9"/>
  <c r="DS159" i="9"/>
  <c r="DS158" i="9"/>
  <c r="DS157" i="9"/>
  <c r="DS156" i="9"/>
  <c r="DS155" i="9"/>
  <c r="DS154" i="9"/>
  <c r="DS153" i="9"/>
  <c r="DS152" i="9"/>
  <c r="DS151" i="9"/>
  <c r="DS150" i="9"/>
  <c r="DS149" i="9"/>
  <c r="DS148" i="9"/>
  <c r="DS147" i="9"/>
  <c r="DS146" i="9"/>
  <c r="DS145" i="9"/>
  <c r="DS144" i="9"/>
  <c r="DS143" i="9"/>
  <c r="DS142" i="9"/>
  <c r="DS141" i="9"/>
  <c r="DS140" i="9"/>
  <c r="DS139" i="9"/>
  <c r="DS138" i="9"/>
  <c r="DS137" i="9"/>
  <c r="DS136" i="9"/>
  <c r="DS135" i="9"/>
  <c r="DS134" i="9"/>
  <c r="DS133" i="9"/>
  <c r="DS132" i="9"/>
  <c r="DS131" i="9"/>
  <c r="DS130" i="9"/>
  <c r="DS129" i="9"/>
  <c r="DS128" i="9"/>
  <c r="DS127" i="9"/>
  <c r="DS126" i="9"/>
  <c r="DS125" i="9"/>
  <c r="DS124" i="9"/>
  <c r="DS123" i="9"/>
  <c r="DS122" i="9"/>
  <c r="DS121" i="9"/>
  <c r="DS120" i="9"/>
  <c r="DS119" i="9"/>
  <c r="DS118" i="9"/>
  <c r="DS117" i="9"/>
  <c r="DS116" i="9"/>
  <c r="DS115" i="9"/>
  <c r="DS114" i="9"/>
  <c r="DS113" i="9"/>
  <c r="DS112" i="9"/>
  <c r="DS111" i="9"/>
  <c r="DS110" i="9"/>
  <c r="DS109" i="9"/>
  <c r="DS108" i="9"/>
  <c r="DS107" i="9"/>
  <c r="DS106" i="9"/>
  <c r="DS105" i="9"/>
  <c r="DS104" i="9"/>
  <c r="DS103" i="9"/>
  <c r="DS102" i="9"/>
  <c r="DS101" i="9"/>
  <c r="DS100" i="9"/>
  <c r="DS99" i="9"/>
  <c r="DS98" i="9"/>
  <c r="DS97" i="9"/>
  <c r="DS96" i="9"/>
  <c r="DS95" i="9"/>
  <c r="DS94" i="9"/>
  <c r="DS93" i="9"/>
  <c r="DS92" i="9"/>
  <c r="DS91" i="9"/>
  <c r="DS90" i="9"/>
  <c r="DS89" i="9"/>
  <c r="DS88" i="9"/>
  <c r="DS87" i="9"/>
  <c r="DS86" i="9"/>
  <c r="DS85" i="9"/>
  <c r="DS84" i="9"/>
  <c r="DS83" i="9"/>
  <c r="DS82" i="9"/>
  <c r="DS81" i="9"/>
  <c r="DS80" i="9"/>
  <c r="DS79" i="9"/>
  <c r="DS78" i="9"/>
  <c r="DS77" i="9"/>
  <c r="DS76" i="9"/>
  <c r="DS75" i="9"/>
  <c r="DS74" i="9"/>
  <c r="DS73" i="9"/>
  <c r="DS72" i="9"/>
  <c r="DS71" i="9"/>
  <c r="DS70" i="9"/>
  <c r="DS69" i="9"/>
  <c r="DS68" i="9"/>
  <c r="DS67" i="9"/>
  <c r="DS66" i="9"/>
  <c r="DS65" i="9"/>
  <c r="DS64" i="9"/>
  <c r="DS63" i="9"/>
  <c r="DS62" i="9"/>
  <c r="DS61" i="9"/>
  <c r="DS60" i="9"/>
  <c r="DS59" i="9"/>
  <c r="DS58" i="9"/>
  <c r="DS57" i="9"/>
  <c r="DS56" i="9"/>
  <c r="DS55" i="9"/>
  <c r="DS54" i="9"/>
  <c r="DS53" i="9"/>
  <c r="DS52" i="9"/>
  <c r="DS51" i="9"/>
  <c r="DS50" i="9"/>
  <c r="DS49" i="9"/>
  <c r="DS48" i="9"/>
  <c r="DS47" i="9"/>
  <c r="DS46" i="9"/>
  <c r="DS45" i="9"/>
  <c r="DS44" i="9"/>
  <c r="DS43" i="9"/>
  <c r="DS42" i="9"/>
  <c r="DS41" i="9"/>
  <c r="DS40" i="9"/>
  <c r="DS39" i="9"/>
  <c r="DS38" i="9"/>
  <c r="DS37" i="9"/>
  <c r="DS36" i="9"/>
  <c r="DS35" i="9"/>
  <c r="DS34" i="9"/>
  <c r="DS33" i="9"/>
  <c r="DS32" i="9"/>
  <c r="DS31" i="9"/>
  <c r="DS30" i="9"/>
  <c r="DS29" i="9"/>
  <c r="DS28" i="9"/>
  <c r="DS27" i="9"/>
  <c r="DS26" i="9"/>
  <c r="DS25" i="9"/>
  <c r="DS24" i="9"/>
  <c r="DS23" i="9"/>
  <c r="DQ9" i="9"/>
  <c r="DQ189" i="9"/>
  <c r="DQ188" i="9"/>
  <c r="DQ187" i="9"/>
  <c r="DQ186" i="9"/>
  <c r="DQ185" i="9"/>
  <c r="DQ184" i="9"/>
  <c r="DQ183" i="9"/>
  <c r="DQ182" i="9"/>
  <c r="DQ181" i="9"/>
  <c r="DQ180" i="9"/>
  <c r="DQ179" i="9"/>
  <c r="DQ178" i="9"/>
  <c r="DQ177" i="9"/>
  <c r="DQ176" i="9"/>
  <c r="DQ175" i="9"/>
  <c r="DQ174" i="9"/>
  <c r="DQ173" i="9"/>
  <c r="DQ172" i="9"/>
  <c r="DQ171" i="9"/>
  <c r="DQ170" i="9"/>
  <c r="DQ169" i="9"/>
  <c r="DQ168" i="9"/>
  <c r="DQ167" i="9"/>
  <c r="DQ166" i="9"/>
  <c r="DQ165" i="9"/>
  <c r="DQ164" i="9"/>
  <c r="DQ163" i="9"/>
  <c r="DQ162" i="9"/>
  <c r="DQ161" i="9"/>
  <c r="DQ160" i="9"/>
  <c r="DQ159" i="9"/>
  <c r="DQ158" i="9"/>
  <c r="DQ157" i="9"/>
  <c r="DQ156" i="9"/>
  <c r="DQ155" i="9"/>
  <c r="DQ154" i="9"/>
  <c r="DQ153" i="9"/>
  <c r="DQ152" i="9"/>
  <c r="DQ151" i="9"/>
  <c r="DQ150" i="9"/>
  <c r="DQ149" i="9"/>
  <c r="DQ148" i="9"/>
  <c r="DQ147" i="9"/>
  <c r="DQ146" i="9"/>
  <c r="DQ145" i="9"/>
  <c r="DQ144" i="9"/>
  <c r="DQ143" i="9"/>
  <c r="DQ142" i="9"/>
  <c r="DQ141" i="9"/>
  <c r="DQ140" i="9"/>
  <c r="DQ139" i="9"/>
  <c r="DQ138" i="9"/>
  <c r="DQ137" i="9"/>
  <c r="DQ136" i="9"/>
  <c r="DQ135" i="9"/>
  <c r="DQ134" i="9"/>
  <c r="DQ133" i="9"/>
  <c r="DQ132" i="9"/>
  <c r="DQ131" i="9"/>
  <c r="DQ130" i="9"/>
  <c r="DQ129" i="9"/>
  <c r="DQ128" i="9"/>
  <c r="DQ127" i="9"/>
  <c r="DQ126" i="9"/>
  <c r="DQ125" i="9"/>
  <c r="DQ124" i="9"/>
  <c r="DQ123" i="9"/>
  <c r="DQ122" i="9"/>
  <c r="DQ121" i="9"/>
  <c r="DQ120" i="9"/>
  <c r="DQ119" i="9"/>
  <c r="DQ118" i="9"/>
  <c r="DQ117" i="9"/>
  <c r="DQ116" i="9"/>
  <c r="DQ115" i="9"/>
  <c r="DQ114" i="9"/>
  <c r="DQ113" i="9"/>
  <c r="DQ112" i="9"/>
  <c r="DQ111" i="9"/>
  <c r="DQ110" i="9"/>
  <c r="DQ109" i="9"/>
  <c r="DQ108" i="9"/>
  <c r="DQ107" i="9"/>
  <c r="DQ106" i="9"/>
  <c r="DQ105" i="9"/>
  <c r="DQ104" i="9"/>
  <c r="DQ103" i="9"/>
  <c r="DQ102" i="9"/>
  <c r="DQ101" i="9"/>
  <c r="DQ100" i="9"/>
  <c r="DQ99" i="9"/>
  <c r="DQ98" i="9"/>
  <c r="DQ97" i="9"/>
  <c r="DQ96" i="9"/>
  <c r="DQ95" i="9"/>
  <c r="DQ94" i="9"/>
  <c r="DQ93" i="9"/>
  <c r="DQ92" i="9"/>
  <c r="DQ91" i="9"/>
  <c r="DQ90" i="9"/>
  <c r="DQ89" i="9"/>
  <c r="DQ88" i="9"/>
  <c r="DQ87" i="9"/>
  <c r="DQ86" i="9"/>
  <c r="DQ85" i="9"/>
  <c r="DQ84" i="9"/>
  <c r="DQ83" i="9"/>
  <c r="DQ82" i="9"/>
  <c r="DQ81" i="9"/>
  <c r="DQ80" i="9"/>
  <c r="DQ79" i="9"/>
  <c r="DQ78" i="9"/>
  <c r="DQ77" i="9"/>
  <c r="DQ76" i="9"/>
  <c r="DQ75" i="9"/>
  <c r="DQ74" i="9"/>
  <c r="DQ73" i="9"/>
  <c r="DQ72" i="9"/>
  <c r="DQ71" i="9"/>
  <c r="DQ70" i="9"/>
  <c r="DQ69" i="9"/>
  <c r="DQ68" i="9"/>
  <c r="DQ67" i="9"/>
  <c r="DQ66" i="9"/>
  <c r="DQ65" i="9"/>
  <c r="DQ64" i="9"/>
  <c r="DQ63" i="9"/>
  <c r="DQ62" i="9"/>
  <c r="DQ61" i="9"/>
  <c r="DQ60" i="9"/>
  <c r="DQ59" i="9"/>
  <c r="DQ58" i="9"/>
  <c r="DQ57" i="9"/>
  <c r="DQ56" i="9"/>
  <c r="DQ55" i="9"/>
  <c r="DQ54" i="9"/>
  <c r="DQ53" i="9"/>
  <c r="DQ52" i="9"/>
  <c r="DQ51" i="9"/>
  <c r="DQ50" i="9"/>
  <c r="DQ49" i="9"/>
  <c r="DQ48" i="9"/>
  <c r="DQ47" i="9"/>
  <c r="DQ46" i="9"/>
  <c r="DQ45" i="9"/>
  <c r="DQ44" i="9"/>
  <c r="DQ43" i="9"/>
  <c r="DQ42" i="9"/>
  <c r="DQ41" i="9"/>
  <c r="DQ40" i="9"/>
  <c r="DQ39" i="9"/>
  <c r="DQ38" i="9"/>
  <c r="DQ37" i="9"/>
  <c r="DQ36" i="9"/>
  <c r="DQ35" i="9"/>
  <c r="DQ34" i="9"/>
  <c r="DQ33" i="9"/>
  <c r="DQ32" i="9"/>
  <c r="DQ31" i="9"/>
  <c r="DQ30" i="9"/>
  <c r="DQ29" i="9"/>
  <c r="DQ28" i="9"/>
  <c r="DQ27" i="9"/>
  <c r="DQ26" i="9"/>
  <c r="DQ25" i="9"/>
  <c r="DQ24" i="9"/>
  <c r="DQ23" i="9"/>
  <c r="DO9" i="9"/>
  <c r="DO189" i="9"/>
  <c r="DO188" i="9"/>
  <c r="DO187" i="9"/>
  <c r="DO186" i="9"/>
  <c r="DO185" i="9"/>
  <c r="DO184" i="9"/>
  <c r="DO183" i="9"/>
  <c r="DO182" i="9"/>
  <c r="DO181" i="9"/>
  <c r="DO180" i="9"/>
  <c r="DO179" i="9"/>
  <c r="DO178" i="9"/>
  <c r="DO177" i="9"/>
  <c r="DO176" i="9"/>
  <c r="DO175" i="9"/>
  <c r="DO174" i="9"/>
  <c r="DO173" i="9"/>
  <c r="DO172" i="9"/>
  <c r="DO171" i="9"/>
  <c r="DO170" i="9"/>
  <c r="DO169" i="9"/>
  <c r="DO168" i="9"/>
  <c r="DO167" i="9"/>
  <c r="DO166" i="9"/>
  <c r="DO165" i="9"/>
  <c r="DO164" i="9"/>
  <c r="DO163" i="9"/>
  <c r="DO162" i="9"/>
  <c r="DO161" i="9"/>
  <c r="DO160" i="9"/>
  <c r="DO159" i="9"/>
  <c r="DO158" i="9"/>
  <c r="DO157" i="9"/>
  <c r="DO156" i="9"/>
  <c r="DO155" i="9"/>
  <c r="DO154" i="9"/>
  <c r="DO153" i="9"/>
  <c r="DO152" i="9"/>
  <c r="DO151" i="9"/>
  <c r="DO150" i="9"/>
  <c r="DO149" i="9"/>
  <c r="DO148" i="9"/>
  <c r="DO147" i="9"/>
  <c r="DO146" i="9"/>
  <c r="DO145" i="9"/>
  <c r="DO144" i="9"/>
  <c r="DO143" i="9"/>
  <c r="DO142" i="9"/>
  <c r="DO141" i="9"/>
  <c r="DO140" i="9"/>
  <c r="DO139" i="9"/>
  <c r="DO138" i="9"/>
  <c r="DO137" i="9"/>
  <c r="DO136" i="9"/>
  <c r="DO135" i="9"/>
  <c r="DO134" i="9"/>
  <c r="DO133" i="9"/>
  <c r="DO132" i="9"/>
  <c r="DO131" i="9"/>
  <c r="DO130" i="9"/>
  <c r="DO129" i="9"/>
  <c r="DO128" i="9"/>
  <c r="DO127" i="9"/>
  <c r="DO126" i="9"/>
  <c r="DO125" i="9"/>
  <c r="DO124" i="9"/>
  <c r="DO123" i="9"/>
  <c r="DO122" i="9"/>
  <c r="DO121" i="9"/>
  <c r="DO120" i="9"/>
  <c r="DO119" i="9"/>
  <c r="DO118" i="9"/>
  <c r="DO117" i="9"/>
  <c r="DO116" i="9"/>
  <c r="DO115" i="9"/>
  <c r="DO114" i="9"/>
  <c r="DO113" i="9"/>
  <c r="DO112" i="9"/>
  <c r="DO111" i="9"/>
  <c r="DO110" i="9"/>
  <c r="DO109" i="9"/>
  <c r="DO108" i="9"/>
  <c r="DO107" i="9"/>
  <c r="DO106" i="9"/>
  <c r="DO105" i="9"/>
  <c r="DO104" i="9"/>
  <c r="DO103" i="9"/>
  <c r="DO102" i="9"/>
  <c r="DO101" i="9"/>
  <c r="DO100" i="9"/>
  <c r="DO99" i="9"/>
  <c r="DO98" i="9"/>
  <c r="DO97" i="9"/>
  <c r="DO96" i="9"/>
  <c r="DO95" i="9"/>
  <c r="DO94" i="9"/>
  <c r="DO93" i="9"/>
  <c r="DO92" i="9"/>
  <c r="DO91" i="9"/>
  <c r="DO90" i="9"/>
  <c r="DO89" i="9"/>
  <c r="DO88" i="9"/>
  <c r="DO87" i="9"/>
  <c r="DO86" i="9"/>
  <c r="DO85" i="9"/>
  <c r="DO84" i="9"/>
  <c r="DO83" i="9"/>
  <c r="DO82" i="9"/>
  <c r="DO81" i="9"/>
  <c r="DO80" i="9"/>
  <c r="DO79" i="9"/>
  <c r="DO78" i="9"/>
  <c r="DO77" i="9"/>
  <c r="DO76" i="9"/>
  <c r="DO75" i="9"/>
  <c r="DO74" i="9"/>
  <c r="DO73" i="9"/>
  <c r="DO72" i="9"/>
  <c r="DO71" i="9"/>
  <c r="DO70" i="9"/>
  <c r="DO69" i="9"/>
  <c r="DO68" i="9"/>
  <c r="DO67" i="9"/>
  <c r="DO66" i="9"/>
  <c r="DO65" i="9"/>
  <c r="DO64" i="9"/>
  <c r="DO63" i="9"/>
  <c r="DO62" i="9"/>
  <c r="DO61" i="9"/>
  <c r="DO60" i="9"/>
  <c r="DO59" i="9"/>
  <c r="DO58" i="9"/>
  <c r="DO57" i="9"/>
  <c r="DO56" i="9"/>
  <c r="DO55" i="9"/>
  <c r="DO54" i="9"/>
  <c r="DO53" i="9"/>
  <c r="DO52" i="9"/>
  <c r="DO51" i="9"/>
  <c r="DO50" i="9"/>
  <c r="DO49" i="9"/>
  <c r="DO48" i="9"/>
  <c r="DO47" i="9"/>
  <c r="DO46" i="9"/>
  <c r="DO45" i="9"/>
  <c r="DO44" i="9"/>
  <c r="DO43" i="9"/>
  <c r="DO42" i="9"/>
  <c r="DO41" i="9"/>
  <c r="DO40" i="9"/>
  <c r="DO39" i="9"/>
  <c r="DO38" i="9"/>
  <c r="DO37" i="9"/>
  <c r="DO36" i="9"/>
  <c r="DO35" i="9"/>
  <c r="DO34" i="9"/>
  <c r="DO33" i="9"/>
  <c r="DO32" i="9"/>
  <c r="DO31" i="9"/>
  <c r="DO30" i="9"/>
  <c r="DO29" i="9"/>
  <c r="DO28" i="9"/>
  <c r="DO27" i="9"/>
  <c r="DO26" i="9"/>
  <c r="DO25" i="9"/>
  <c r="DO24" i="9"/>
  <c r="DO23" i="9"/>
  <c r="DM9" i="9"/>
  <c r="DM189" i="9"/>
  <c r="DM188" i="9"/>
  <c r="DM187" i="9"/>
  <c r="DM186" i="9"/>
  <c r="DM185" i="9"/>
  <c r="DM184" i="9"/>
  <c r="DM183" i="9"/>
  <c r="DM182" i="9"/>
  <c r="DM181" i="9"/>
  <c r="DM180" i="9"/>
  <c r="DM179" i="9"/>
  <c r="DM178" i="9"/>
  <c r="DM177" i="9"/>
  <c r="DM176" i="9"/>
  <c r="DM175" i="9"/>
  <c r="DM174" i="9"/>
  <c r="DM173" i="9"/>
  <c r="DM172" i="9"/>
  <c r="DM171" i="9"/>
  <c r="DM170" i="9"/>
  <c r="DM169" i="9"/>
  <c r="DM168" i="9"/>
  <c r="DM167" i="9"/>
  <c r="DM166" i="9"/>
  <c r="DM165" i="9"/>
  <c r="DM164" i="9"/>
  <c r="DM163" i="9"/>
  <c r="DM162" i="9"/>
  <c r="DM161" i="9"/>
  <c r="DM160" i="9"/>
  <c r="DM159" i="9"/>
  <c r="DM158" i="9"/>
  <c r="DM157" i="9"/>
  <c r="DM156" i="9"/>
  <c r="DM155" i="9"/>
  <c r="DM154" i="9"/>
  <c r="DM153" i="9"/>
  <c r="DM152" i="9"/>
  <c r="DM151" i="9"/>
  <c r="DM150" i="9"/>
  <c r="DM149" i="9"/>
  <c r="DM148" i="9"/>
  <c r="DM147" i="9"/>
  <c r="DM146" i="9"/>
  <c r="DM145" i="9"/>
  <c r="DM144" i="9"/>
  <c r="DM143" i="9"/>
  <c r="DM142" i="9"/>
  <c r="DM141" i="9"/>
  <c r="DM140" i="9"/>
  <c r="DM139" i="9"/>
  <c r="DM138" i="9"/>
  <c r="DM137" i="9"/>
  <c r="DM136" i="9"/>
  <c r="DM135" i="9"/>
  <c r="DM134" i="9"/>
  <c r="DM133" i="9"/>
  <c r="DM132" i="9"/>
  <c r="DM131" i="9"/>
  <c r="DM130" i="9"/>
  <c r="DM129" i="9"/>
  <c r="DM128" i="9"/>
  <c r="DM127" i="9"/>
  <c r="DM126" i="9"/>
  <c r="DM125" i="9"/>
  <c r="DM124" i="9"/>
  <c r="DM123" i="9"/>
  <c r="DM122" i="9"/>
  <c r="DM121" i="9"/>
  <c r="DM120" i="9"/>
  <c r="DM119" i="9"/>
  <c r="DM118" i="9"/>
  <c r="DM117" i="9"/>
  <c r="DM116" i="9"/>
  <c r="DM115" i="9"/>
  <c r="DM114" i="9"/>
  <c r="DM113" i="9"/>
  <c r="DM112" i="9"/>
  <c r="DM111" i="9"/>
  <c r="DM110" i="9"/>
  <c r="DM109" i="9"/>
  <c r="DM108" i="9"/>
  <c r="DM107" i="9"/>
  <c r="DM106" i="9"/>
  <c r="DM105" i="9"/>
  <c r="DM104" i="9"/>
  <c r="DM103" i="9"/>
  <c r="DM102" i="9"/>
  <c r="DM101" i="9"/>
  <c r="DM100" i="9"/>
  <c r="DM99" i="9"/>
  <c r="DM98" i="9"/>
  <c r="DM97" i="9"/>
  <c r="DM96" i="9"/>
  <c r="DM95" i="9"/>
  <c r="DM94" i="9"/>
  <c r="DM93" i="9"/>
  <c r="DM92" i="9"/>
  <c r="DM91" i="9"/>
  <c r="DM90" i="9"/>
  <c r="DM89" i="9"/>
  <c r="DM88" i="9"/>
  <c r="DM87" i="9"/>
  <c r="DM86" i="9"/>
  <c r="DM85" i="9"/>
  <c r="DM84" i="9"/>
  <c r="DM83" i="9"/>
  <c r="DM82" i="9"/>
  <c r="DM81" i="9"/>
  <c r="DM80" i="9"/>
  <c r="DM79" i="9"/>
  <c r="DM78" i="9"/>
  <c r="DM77" i="9"/>
  <c r="DM76" i="9"/>
  <c r="DM75" i="9"/>
  <c r="DM74" i="9"/>
  <c r="DM73" i="9"/>
  <c r="DM72" i="9"/>
  <c r="DM71" i="9"/>
  <c r="DM70" i="9"/>
  <c r="DM69" i="9"/>
  <c r="DM68" i="9"/>
  <c r="DM67" i="9"/>
  <c r="DM66" i="9"/>
  <c r="DM65" i="9"/>
  <c r="DM64" i="9"/>
  <c r="DM63" i="9"/>
  <c r="DM62" i="9"/>
  <c r="DM61" i="9"/>
  <c r="DM60" i="9"/>
  <c r="DM59" i="9"/>
  <c r="DM58" i="9"/>
  <c r="DM57" i="9"/>
  <c r="DM56" i="9"/>
  <c r="DM55" i="9"/>
  <c r="DM54" i="9"/>
  <c r="DM53" i="9"/>
  <c r="DM52" i="9"/>
  <c r="DM51" i="9"/>
  <c r="DM50" i="9"/>
  <c r="DM49" i="9"/>
  <c r="DM48" i="9"/>
  <c r="DM47" i="9"/>
  <c r="DM46" i="9"/>
  <c r="DM45" i="9"/>
  <c r="DM44" i="9"/>
  <c r="DM43" i="9"/>
  <c r="DM42" i="9"/>
  <c r="DM41" i="9"/>
  <c r="DM40" i="9"/>
  <c r="DM39" i="9"/>
  <c r="DM38" i="9"/>
  <c r="DM37" i="9"/>
  <c r="DM36" i="9"/>
  <c r="DM35" i="9"/>
  <c r="DM34" i="9"/>
  <c r="DM33" i="9"/>
  <c r="DM32" i="9"/>
  <c r="DM31" i="9"/>
  <c r="DM30" i="9"/>
  <c r="DM29" i="9"/>
  <c r="DM28" i="9"/>
  <c r="DM27" i="9"/>
  <c r="DM26" i="9"/>
  <c r="DM25" i="9"/>
  <c r="DM24" i="9"/>
  <c r="DM23" i="9"/>
  <c r="DK9" i="9"/>
  <c r="DK189" i="9"/>
  <c r="DK188" i="9"/>
  <c r="DK187" i="9"/>
  <c r="DK186" i="9"/>
  <c r="DK185" i="9"/>
  <c r="DK184" i="9"/>
  <c r="DK183" i="9"/>
  <c r="DK182" i="9"/>
  <c r="DK181" i="9"/>
  <c r="DK180" i="9"/>
  <c r="DK179" i="9"/>
  <c r="DK178" i="9"/>
  <c r="DK177" i="9"/>
  <c r="DK176" i="9"/>
  <c r="DK175" i="9"/>
  <c r="DK174" i="9"/>
  <c r="DK173" i="9"/>
  <c r="DK172" i="9"/>
  <c r="DK171" i="9"/>
  <c r="DK170" i="9"/>
  <c r="DK169" i="9"/>
  <c r="DK168" i="9"/>
  <c r="DK167" i="9"/>
  <c r="DK166" i="9"/>
  <c r="DK165" i="9"/>
  <c r="DK164" i="9"/>
  <c r="DK163" i="9"/>
  <c r="DK162" i="9"/>
  <c r="DK161" i="9"/>
  <c r="DK160" i="9"/>
  <c r="DK159" i="9"/>
  <c r="DK158" i="9"/>
  <c r="DK157" i="9"/>
  <c r="DK156" i="9"/>
  <c r="DK155" i="9"/>
  <c r="DK154" i="9"/>
  <c r="DK153" i="9"/>
  <c r="DK152" i="9"/>
  <c r="DK151" i="9"/>
  <c r="DK150" i="9"/>
  <c r="DK149" i="9"/>
  <c r="DK148" i="9"/>
  <c r="DK147" i="9"/>
  <c r="DK146" i="9"/>
  <c r="DK145" i="9"/>
  <c r="DK144" i="9"/>
  <c r="DK143" i="9"/>
  <c r="DK142" i="9"/>
  <c r="DK141" i="9"/>
  <c r="DK140" i="9"/>
  <c r="DK139" i="9"/>
  <c r="DK138" i="9"/>
  <c r="DK137" i="9"/>
  <c r="DK136" i="9"/>
  <c r="DK135" i="9"/>
  <c r="DK134" i="9"/>
  <c r="DK133" i="9"/>
  <c r="DK132" i="9"/>
  <c r="DK131" i="9"/>
  <c r="DK130" i="9"/>
  <c r="DK129" i="9"/>
  <c r="DK128" i="9"/>
  <c r="DK127" i="9"/>
  <c r="DK126" i="9"/>
  <c r="DK125" i="9"/>
  <c r="DK124" i="9"/>
  <c r="DK123" i="9"/>
  <c r="DK122" i="9"/>
  <c r="DK121" i="9"/>
  <c r="DK120" i="9"/>
  <c r="DK119" i="9"/>
  <c r="DK118" i="9"/>
  <c r="DK117" i="9"/>
  <c r="DK116" i="9"/>
  <c r="DK115" i="9"/>
  <c r="DK114" i="9"/>
  <c r="DK113" i="9"/>
  <c r="DK112" i="9"/>
  <c r="DK111" i="9"/>
  <c r="DK110" i="9"/>
  <c r="DK109" i="9"/>
  <c r="DK108" i="9"/>
  <c r="DK107" i="9"/>
  <c r="DK106" i="9"/>
  <c r="DK105" i="9"/>
  <c r="DK104" i="9"/>
  <c r="DK103" i="9"/>
  <c r="DK102" i="9"/>
  <c r="DK101" i="9"/>
  <c r="DK100" i="9"/>
  <c r="DK99" i="9"/>
  <c r="DK98" i="9"/>
  <c r="DK97" i="9"/>
  <c r="DK96" i="9"/>
  <c r="DK95" i="9"/>
  <c r="DK94" i="9"/>
  <c r="DK93" i="9"/>
  <c r="DK92" i="9"/>
  <c r="DK91" i="9"/>
  <c r="DK90" i="9"/>
  <c r="DK89" i="9"/>
  <c r="DK88" i="9"/>
  <c r="DK87" i="9"/>
  <c r="DK86" i="9"/>
  <c r="DK85" i="9"/>
  <c r="DK84" i="9"/>
  <c r="DK83" i="9"/>
  <c r="DK82" i="9"/>
  <c r="DK81" i="9"/>
  <c r="DK80" i="9"/>
  <c r="DK79" i="9"/>
  <c r="DK78" i="9"/>
  <c r="DK77" i="9"/>
  <c r="DK76" i="9"/>
  <c r="DK75" i="9"/>
  <c r="DK74" i="9"/>
  <c r="DK73" i="9"/>
  <c r="DK72" i="9"/>
  <c r="DK71" i="9"/>
  <c r="DK70" i="9"/>
  <c r="DK69" i="9"/>
  <c r="DK68" i="9"/>
  <c r="DK67" i="9"/>
  <c r="DK66" i="9"/>
  <c r="DK65" i="9"/>
  <c r="DK64" i="9"/>
  <c r="DK63" i="9"/>
  <c r="DK62" i="9"/>
  <c r="DK61" i="9"/>
  <c r="DK60" i="9"/>
  <c r="DK59" i="9"/>
  <c r="DK58" i="9"/>
  <c r="DK57" i="9"/>
  <c r="DK56" i="9"/>
  <c r="DK55" i="9"/>
  <c r="DK54" i="9"/>
  <c r="DK53" i="9"/>
  <c r="DK52" i="9"/>
  <c r="DK51" i="9"/>
  <c r="DK50" i="9"/>
  <c r="DK49" i="9"/>
  <c r="DK48" i="9"/>
  <c r="DK47" i="9"/>
  <c r="DK46" i="9"/>
  <c r="DK45" i="9"/>
  <c r="DK44" i="9"/>
  <c r="DK43" i="9"/>
  <c r="DK42" i="9"/>
  <c r="DK41" i="9"/>
  <c r="DK40" i="9"/>
  <c r="DK39" i="9"/>
  <c r="DK38" i="9"/>
  <c r="DK37" i="9"/>
  <c r="DK36" i="9"/>
  <c r="DK35" i="9"/>
  <c r="DK34" i="9"/>
  <c r="DK33" i="9"/>
  <c r="DK32" i="9"/>
  <c r="DK31" i="9"/>
  <c r="DK30" i="9"/>
  <c r="DK29" i="9"/>
  <c r="DK28" i="9"/>
  <c r="DK27" i="9"/>
  <c r="DK26" i="9"/>
  <c r="DK25" i="9"/>
  <c r="DK24" i="9"/>
  <c r="DK23" i="9"/>
  <c r="DI9" i="9"/>
  <c r="DI189" i="9"/>
  <c r="DI188" i="9"/>
  <c r="DI187" i="9"/>
  <c r="DI186" i="9"/>
  <c r="DI185" i="9"/>
  <c r="DI184" i="9"/>
  <c r="DI183" i="9"/>
  <c r="DI182" i="9"/>
  <c r="DI181" i="9"/>
  <c r="DI180" i="9"/>
  <c r="DI179" i="9"/>
  <c r="DI178" i="9"/>
  <c r="DI177" i="9"/>
  <c r="DI176" i="9"/>
  <c r="DI175" i="9"/>
  <c r="DI174" i="9"/>
  <c r="DI173" i="9"/>
  <c r="DI172" i="9"/>
  <c r="DI171" i="9"/>
  <c r="DI170" i="9"/>
  <c r="DI169" i="9"/>
  <c r="DI168" i="9"/>
  <c r="DI167" i="9"/>
  <c r="DI166" i="9"/>
  <c r="DI165" i="9"/>
  <c r="DI164" i="9"/>
  <c r="DI163" i="9"/>
  <c r="DI162" i="9"/>
  <c r="DI161" i="9"/>
  <c r="DI160" i="9"/>
  <c r="DI159" i="9"/>
  <c r="DI158" i="9"/>
  <c r="DI157" i="9"/>
  <c r="DI156" i="9"/>
  <c r="DI155" i="9"/>
  <c r="DI154" i="9"/>
  <c r="DI153" i="9"/>
  <c r="DI152" i="9"/>
  <c r="DI151" i="9"/>
  <c r="DI150" i="9"/>
  <c r="DI149" i="9"/>
  <c r="DI148" i="9"/>
  <c r="DI147" i="9"/>
  <c r="DI146" i="9"/>
  <c r="DI145" i="9"/>
  <c r="DI144" i="9"/>
  <c r="DI143" i="9"/>
  <c r="DI142" i="9"/>
  <c r="DI141" i="9"/>
  <c r="DI140" i="9"/>
  <c r="DI139" i="9"/>
  <c r="DI138" i="9"/>
  <c r="DI137" i="9"/>
  <c r="DI136" i="9"/>
  <c r="DI135" i="9"/>
  <c r="DI134" i="9"/>
  <c r="DI133" i="9"/>
  <c r="DI132" i="9"/>
  <c r="DI131" i="9"/>
  <c r="DI130" i="9"/>
  <c r="DI129" i="9"/>
  <c r="DI128" i="9"/>
  <c r="DI127" i="9"/>
  <c r="DI126" i="9"/>
  <c r="DI125" i="9"/>
  <c r="DI124" i="9"/>
  <c r="DI123" i="9"/>
  <c r="DI122" i="9"/>
  <c r="DI121" i="9"/>
  <c r="DI120" i="9"/>
  <c r="DI119" i="9"/>
  <c r="DI118" i="9"/>
  <c r="DI117" i="9"/>
  <c r="DI116" i="9"/>
  <c r="DI115" i="9"/>
  <c r="DI114" i="9"/>
  <c r="DI113" i="9"/>
  <c r="DI112" i="9"/>
  <c r="DI111" i="9"/>
  <c r="DI110" i="9"/>
  <c r="DI109" i="9"/>
  <c r="DI108" i="9"/>
  <c r="DI107" i="9"/>
  <c r="DI106" i="9"/>
  <c r="DI105" i="9"/>
  <c r="DI104" i="9"/>
  <c r="DI103" i="9"/>
  <c r="DI102" i="9"/>
  <c r="DI101" i="9"/>
  <c r="DI100" i="9"/>
  <c r="DI99" i="9"/>
  <c r="DI98" i="9"/>
  <c r="DI97" i="9"/>
  <c r="DI96" i="9"/>
  <c r="DI95" i="9"/>
  <c r="DI94" i="9"/>
  <c r="DI93" i="9"/>
  <c r="DI92" i="9"/>
  <c r="DI91" i="9"/>
  <c r="DI90" i="9"/>
  <c r="DI89" i="9"/>
  <c r="DI88" i="9"/>
  <c r="DI87" i="9"/>
  <c r="DI86" i="9"/>
  <c r="DI85" i="9"/>
  <c r="DI84" i="9"/>
  <c r="DI83" i="9"/>
  <c r="DI82" i="9"/>
  <c r="DI81" i="9"/>
  <c r="DI80" i="9"/>
  <c r="DI79" i="9"/>
  <c r="DI78" i="9"/>
  <c r="DI77" i="9"/>
  <c r="DI76" i="9"/>
  <c r="DI75" i="9"/>
  <c r="DI74" i="9"/>
  <c r="DI73" i="9"/>
  <c r="DI72" i="9"/>
  <c r="DI71" i="9"/>
  <c r="DI70" i="9"/>
  <c r="DI69" i="9"/>
  <c r="DI68" i="9"/>
  <c r="DI67" i="9"/>
  <c r="DI66" i="9"/>
  <c r="DI65" i="9"/>
  <c r="DI64" i="9"/>
  <c r="DI63" i="9"/>
  <c r="DI62" i="9"/>
  <c r="DI61" i="9"/>
  <c r="DI60" i="9"/>
  <c r="DI59" i="9"/>
  <c r="DI58" i="9"/>
  <c r="DI57" i="9"/>
  <c r="DI56" i="9"/>
  <c r="DI55" i="9"/>
  <c r="DI54" i="9"/>
  <c r="DI53" i="9"/>
  <c r="DI52" i="9"/>
  <c r="DI51" i="9"/>
  <c r="DI50" i="9"/>
  <c r="DI49" i="9"/>
  <c r="DI48" i="9"/>
  <c r="DI47" i="9"/>
  <c r="DI46" i="9"/>
  <c r="DI45" i="9"/>
  <c r="DI44" i="9"/>
  <c r="DI43" i="9"/>
  <c r="DI42" i="9"/>
  <c r="DI41" i="9"/>
  <c r="DI40" i="9"/>
  <c r="DI39" i="9"/>
  <c r="DI38" i="9"/>
  <c r="DI37" i="9"/>
  <c r="DI36" i="9"/>
  <c r="DI35" i="9"/>
  <c r="DI34" i="9"/>
  <c r="DI33" i="9"/>
  <c r="DI32" i="9"/>
  <c r="DI31" i="9"/>
  <c r="DI30" i="9"/>
  <c r="DI29" i="9"/>
  <c r="DI28" i="9"/>
  <c r="DI27" i="9"/>
  <c r="DI26" i="9"/>
  <c r="DI25" i="9"/>
  <c r="DI24" i="9"/>
  <c r="DI23" i="9"/>
  <c r="DG9" i="9"/>
  <c r="DG189" i="9"/>
  <c r="DG188" i="9"/>
  <c r="DG187" i="9"/>
  <c r="DG186" i="9"/>
  <c r="DG185" i="9"/>
  <c r="DG184" i="9"/>
  <c r="DG183" i="9"/>
  <c r="DG182" i="9"/>
  <c r="DG181" i="9"/>
  <c r="DG180" i="9"/>
  <c r="DG179" i="9"/>
  <c r="DG178" i="9"/>
  <c r="DG177" i="9"/>
  <c r="DG176" i="9"/>
  <c r="DG175" i="9"/>
  <c r="DG174" i="9"/>
  <c r="DG173" i="9"/>
  <c r="DG172" i="9"/>
  <c r="DG171" i="9"/>
  <c r="DG170" i="9"/>
  <c r="DG169" i="9"/>
  <c r="DG168" i="9"/>
  <c r="DG167" i="9"/>
  <c r="DG166" i="9"/>
  <c r="DG165" i="9"/>
  <c r="DG164" i="9"/>
  <c r="DG163" i="9"/>
  <c r="DG162" i="9"/>
  <c r="DG161" i="9"/>
  <c r="DG160" i="9"/>
  <c r="DG159" i="9"/>
  <c r="DG158" i="9"/>
  <c r="DG157" i="9"/>
  <c r="DG156" i="9"/>
  <c r="DG155" i="9"/>
  <c r="DG154" i="9"/>
  <c r="DG153" i="9"/>
  <c r="DG152" i="9"/>
  <c r="DG151" i="9"/>
  <c r="DG150" i="9"/>
  <c r="DG149" i="9"/>
  <c r="DG148" i="9"/>
  <c r="DG147" i="9"/>
  <c r="DG146" i="9"/>
  <c r="DG145" i="9"/>
  <c r="DG144" i="9"/>
  <c r="DG143" i="9"/>
  <c r="DG142" i="9"/>
  <c r="DG141" i="9"/>
  <c r="DG140" i="9"/>
  <c r="DG139" i="9"/>
  <c r="DG138" i="9"/>
  <c r="DG137" i="9"/>
  <c r="DG136" i="9"/>
  <c r="DG135" i="9"/>
  <c r="DG134" i="9"/>
  <c r="DG133" i="9"/>
  <c r="DG132" i="9"/>
  <c r="DG131" i="9"/>
  <c r="DG130" i="9"/>
  <c r="DG129" i="9"/>
  <c r="DG128" i="9"/>
  <c r="DG127" i="9"/>
  <c r="DG126" i="9"/>
  <c r="DG125" i="9"/>
  <c r="DG124" i="9"/>
  <c r="DG123" i="9"/>
  <c r="DG122" i="9"/>
  <c r="DG121" i="9"/>
  <c r="DG120" i="9"/>
  <c r="DG119" i="9"/>
  <c r="DG118" i="9"/>
  <c r="DG117" i="9"/>
  <c r="DG116" i="9"/>
  <c r="DG115" i="9"/>
  <c r="DG114" i="9"/>
  <c r="DG113" i="9"/>
  <c r="DG112" i="9"/>
  <c r="DG111" i="9"/>
  <c r="DG110" i="9"/>
  <c r="DG109" i="9"/>
  <c r="DG108" i="9"/>
  <c r="DG107" i="9"/>
  <c r="DG106" i="9"/>
  <c r="DG105" i="9"/>
  <c r="DG104" i="9"/>
  <c r="DG103" i="9"/>
  <c r="DG102" i="9"/>
  <c r="DG101" i="9"/>
  <c r="DG100" i="9"/>
  <c r="DG99" i="9"/>
  <c r="DG98" i="9"/>
  <c r="DG97" i="9"/>
  <c r="DG96" i="9"/>
  <c r="DG95" i="9"/>
  <c r="DG94" i="9"/>
  <c r="DG93" i="9"/>
  <c r="DG92" i="9"/>
  <c r="DG91" i="9"/>
  <c r="DG90" i="9"/>
  <c r="DG89" i="9"/>
  <c r="DG88" i="9"/>
  <c r="DG87" i="9"/>
  <c r="DG86" i="9"/>
  <c r="DG85" i="9"/>
  <c r="DG84" i="9"/>
  <c r="DG83" i="9"/>
  <c r="DG82" i="9"/>
  <c r="DG81" i="9"/>
  <c r="DG80" i="9"/>
  <c r="DG79" i="9"/>
  <c r="DG78" i="9"/>
  <c r="DG77" i="9"/>
  <c r="DG76" i="9"/>
  <c r="DG75" i="9"/>
  <c r="DG74" i="9"/>
  <c r="DG73" i="9"/>
  <c r="DG72" i="9"/>
  <c r="DG71" i="9"/>
  <c r="DG70" i="9"/>
  <c r="DG69" i="9"/>
  <c r="DG68" i="9"/>
  <c r="DG67" i="9"/>
  <c r="DG66" i="9"/>
  <c r="DG65" i="9"/>
  <c r="DG64" i="9"/>
  <c r="DG63" i="9"/>
  <c r="DG62" i="9"/>
  <c r="DG61" i="9"/>
  <c r="DG60" i="9"/>
  <c r="DG59" i="9"/>
  <c r="DG58" i="9"/>
  <c r="DG57" i="9"/>
  <c r="DG56" i="9"/>
  <c r="DG55" i="9"/>
  <c r="DG54" i="9"/>
  <c r="DG53" i="9"/>
  <c r="DG52" i="9"/>
  <c r="DG51" i="9"/>
  <c r="DG50" i="9"/>
  <c r="DG49" i="9"/>
  <c r="DG48" i="9"/>
  <c r="DG47" i="9"/>
  <c r="DG46" i="9"/>
  <c r="DG45" i="9"/>
  <c r="DG44" i="9"/>
  <c r="DG43" i="9"/>
  <c r="DG42" i="9"/>
  <c r="DG41" i="9"/>
  <c r="DG40" i="9"/>
  <c r="DG39" i="9"/>
  <c r="DG38" i="9"/>
  <c r="DG37" i="9"/>
  <c r="DG36" i="9"/>
  <c r="DG35" i="9"/>
  <c r="DG34" i="9"/>
  <c r="DG33" i="9"/>
  <c r="DG32" i="9"/>
  <c r="DG31" i="9"/>
  <c r="DG30" i="9"/>
  <c r="DG29" i="9"/>
  <c r="DG28" i="9"/>
  <c r="DG27" i="9"/>
  <c r="DG26" i="9"/>
  <c r="DG25" i="9"/>
  <c r="DG24" i="9"/>
  <c r="DG23" i="9"/>
  <c r="DE9" i="9"/>
  <c r="DE189" i="9"/>
  <c r="DE188" i="9"/>
  <c r="DE187" i="9"/>
  <c r="DE186" i="9"/>
  <c r="DE185" i="9"/>
  <c r="DE184" i="9"/>
  <c r="DE183" i="9"/>
  <c r="DE182" i="9"/>
  <c r="DE181" i="9"/>
  <c r="DE180" i="9"/>
  <c r="DE179" i="9"/>
  <c r="DE178" i="9"/>
  <c r="DE177" i="9"/>
  <c r="DE176" i="9"/>
  <c r="DE175" i="9"/>
  <c r="DE174" i="9"/>
  <c r="DE173" i="9"/>
  <c r="DE172" i="9"/>
  <c r="DE171" i="9"/>
  <c r="DE170" i="9"/>
  <c r="DE169" i="9"/>
  <c r="DE168" i="9"/>
  <c r="DE167" i="9"/>
  <c r="DE166" i="9"/>
  <c r="DE165" i="9"/>
  <c r="DE164" i="9"/>
  <c r="DE163" i="9"/>
  <c r="DE162" i="9"/>
  <c r="DE161" i="9"/>
  <c r="DE160" i="9"/>
  <c r="DE159" i="9"/>
  <c r="DE158" i="9"/>
  <c r="DE157" i="9"/>
  <c r="DE156" i="9"/>
  <c r="DE155" i="9"/>
  <c r="DE154" i="9"/>
  <c r="DE153" i="9"/>
  <c r="DE152" i="9"/>
  <c r="DE151" i="9"/>
  <c r="DE150" i="9"/>
  <c r="DE149" i="9"/>
  <c r="DE148" i="9"/>
  <c r="DE147" i="9"/>
  <c r="DE146" i="9"/>
  <c r="DE145" i="9"/>
  <c r="DE144" i="9"/>
  <c r="DE143" i="9"/>
  <c r="DE142" i="9"/>
  <c r="DE141" i="9"/>
  <c r="DE140" i="9"/>
  <c r="DE139" i="9"/>
  <c r="DE138" i="9"/>
  <c r="DE137" i="9"/>
  <c r="DE136" i="9"/>
  <c r="DE135" i="9"/>
  <c r="DE134" i="9"/>
  <c r="DE133" i="9"/>
  <c r="DE132" i="9"/>
  <c r="DE131" i="9"/>
  <c r="DE130" i="9"/>
  <c r="DE129" i="9"/>
  <c r="DE128" i="9"/>
  <c r="DE127" i="9"/>
  <c r="DE126" i="9"/>
  <c r="DE125" i="9"/>
  <c r="DE124" i="9"/>
  <c r="DE123" i="9"/>
  <c r="DE122" i="9"/>
  <c r="DE121" i="9"/>
  <c r="DE120" i="9"/>
  <c r="DE119" i="9"/>
  <c r="DE118" i="9"/>
  <c r="DE117" i="9"/>
  <c r="DE116" i="9"/>
  <c r="DE115" i="9"/>
  <c r="DE114" i="9"/>
  <c r="DE113" i="9"/>
  <c r="DE112" i="9"/>
  <c r="DE111" i="9"/>
  <c r="DE110" i="9"/>
  <c r="DE109" i="9"/>
  <c r="DE108" i="9"/>
  <c r="DE107" i="9"/>
  <c r="DE106" i="9"/>
  <c r="DE105" i="9"/>
  <c r="DE104" i="9"/>
  <c r="DE103" i="9"/>
  <c r="DE102" i="9"/>
  <c r="DE101" i="9"/>
  <c r="DE100" i="9"/>
  <c r="DE99" i="9"/>
  <c r="DE98" i="9"/>
  <c r="DE97" i="9"/>
  <c r="DE96" i="9"/>
  <c r="DE95" i="9"/>
  <c r="DE94" i="9"/>
  <c r="DE93" i="9"/>
  <c r="DE92" i="9"/>
  <c r="DE91" i="9"/>
  <c r="DE90" i="9"/>
  <c r="DE89" i="9"/>
  <c r="DE88" i="9"/>
  <c r="DE87" i="9"/>
  <c r="DE86" i="9"/>
  <c r="DE85" i="9"/>
  <c r="DE84" i="9"/>
  <c r="DE83" i="9"/>
  <c r="DE82" i="9"/>
  <c r="DE81" i="9"/>
  <c r="DE80" i="9"/>
  <c r="DE79" i="9"/>
  <c r="DE78" i="9"/>
  <c r="DE77" i="9"/>
  <c r="DE76" i="9"/>
  <c r="DE75" i="9"/>
  <c r="DE74" i="9"/>
  <c r="DE73" i="9"/>
  <c r="DE72" i="9"/>
  <c r="DE71" i="9"/>
  <c r="DE70" i="9"/>
  <c r="DE69" i="9"/>
  <c r="DE68" i="9"/>
  <c r="DE67" i="9"/>
  <c r="DE66" i="9"/>
  <c r="DE65" i="9"/>
  <c r="DE64" i="9"/>
  <c r="DE63" i="9"/>
  <c r="DE62" i="9"/>
  <c r="DE61" i="9"/>
  <c r="DE60" i="9"/>
  <c r="DE59" i="9"/>
  <c r="DE58" i="9"/>
  <c r="DE57" i="9"/>
  <c r="DE56" i="9"/>
  <c r="DE55" i="9"/>
  <c r="DE54" i="9"/>
  <c r="DE53" i="9"/>
  <c r="DE52" i="9"/>
  <c r="DE51" i="9"/>
  <c r="DE50" i="9"/>
  <c r="DE49" i="9"/>
  <c r="DE48" i="9"/>
  <c r="DE47" i="9"/>
  <c r="DE46" i="9"/>
  <c r="DE45" i="9"/>
  <c r="DE44" i="9"/>
  <c r="DE43" i="9"/>
  <c r="DE42" i="9"/>
  <c r="DE41" i="9"/>
  <c r="DE40" i="9"/>
  <c r="DE39" i="9"/>
  <c r="DE38" i="9"/>
  <c r="DE37" i="9"/>
  <c r="DE36" i="9"/>
  <c r="DE35" i="9"/>
  <c r="DE34" i="9"/>
  <c r="DE33" i="9"/>
  <c r="DE32" i="9"/>
  <c r="DE31" i="9"/>
  <c r="DE30" i="9"/>
  <c r="DE29" i="9"/>
  <c r="DE28" i="9"/>
  <c r="DE27" i="9"/>
  <c r="DE26" i="9"/>
  <c r="DE25" i="9"/>
  <c r="DE24" i="9"/>
  <c r="DE23" i="9"/>
  <c r="DC9" i="9"/>
  <c r="DC189" i="9"/>
  <c r="DC188" i="9"/>
  <c r="DC187" i="9"/>
  <c r="DC186" i="9"/>
  <c r="DC185" i="9"/>
  <c r="DC184" i="9"/>
  <c r="DC183" i="9"/>
  <c r="DC182" i="9"/>
  <c r="DC181" i="9"/>
  <c r="DC180" i="9"/>
  <c r="DC179" i="9"/>
  <c r="DC178" i="9"/>
  <c r="DC177" i="9"/>
  <c r="DC176" i="9"/>
  <c r="DC175" i="9"/>
  <c r="DC174" i="9"/>
  <c r="DC173" i="9"/>
  <c r="DC172" i="9"/>
  <c r="DC171" i="9"/>
  <c r="DC170" i="9"/>
  <c r="DC169" i="9"/>
  <c r="DC168" i="9"/>
  <c r="DC167" i="9"/>
  <c r="DC166" i="9"/>
  <c r="DC165" i="9"/>
  <c r="DC164" i="9"/>
  <c r="DC163" i="9"/>
  <c r="DC162" i="9"/>
  <c r="DC161" i="9"/>
  <c r="DC160" i="9"/>
  <c r="DC159" i="9"/>
  <c r="DC158" i="9"/>
  <c r="DC157" i="9"/>
  <c r="DC156" i="9"/>
  <c r="DC155" i="9"/>
  <c r="DC154" i="9"/>
  <c r="DC153" i="9"/>
  <c r="DC152" i="9"/>
  <c r="DC151" i="9"/>
  <c r="DC150" i="9"/>
  <c r="DC149" i="9"/>
  <c r="DC148" i="9"/>
  <c r="DC147" i="9"/>
  <c r="DC146" i="9"/>
  <c r="DC145" i="9"/>
  <c r="DC144" i="9"/>
  <c r="DC143" i="9"/>
  <c r="DC142" i="9"/>
  <c r="DC141" i="9"/>
  <c r="DC140" i="9"/>
  <c r="DC139" i="9"/>
  <c r="DC138" i="9"/>
  <c r="DC137" i="9"/>
  <c r="DC136" i="9"/>
  <c r="DC135" i="9"/>
  <c r="DC134" i="9"/>
  <c r="DC133" i="9"/>
  <c r="DC132" i="9"/>
  <c r="DC131" i="9"/>
  <c r="DC130" i="9"/>
  <c r="DC129" i="9"/>
  <c r="DC128" i="9"/>
  <c r="DC127" i="9"/>
  <c r="DC126" i="9"/>
  <c r="DC125" i="9"/>
  <c r="DC124" i="9"/>
  <c r="DC123" i="9"/>
  <c r="DC122" i="9"/>
  <c r="DC121" i="9"/>
  <c r="DC120" i="9"/>
  <c r="DC119" i="9"/>
  <c r="DC118" i="9"/>
  <c r="DC117" i="9"/>
  <c r="DC116" i="9"/>
  <c r="DC115" i="9"/>
  <c r="DC114" i="9"/>
  <c r="DC113" i="9"/>
  <c r="DC112" i="9"/>
  <c r="DC111" i="9"/>
  <c r="DC110" i="9"/>
  <c r="DC109" i="9"/>
  <c r="DC108" i="9"/>
  <c r="DC107" i="9"/>
  <c r="DC106" i="9"/>
  <c r="DC105" i="9"/>
  <c r="DC104" i="9"/>
  <c r="DC103" i="9"/>
  <c r="DC102" i="9"/>
  <c r="DC101" i="9"/>
  <c r="DC100" i="9"/>
  <c r="DC99" i="9"/>
  <c r="DC98" i="9"/>
  <c r="DC97" i="9"/>
  <c r="DC96" i="9"/>
  <c r="DC95" i="9"/>
  <c r="DC94" i="9"/>
  <c r="DC93" i="9"/>
  <c r="DC92" i="9"/>
  <c r="DC91" i="9"/>
  <c r="DC90" i="9"/>
  <c r="DC89" i="9"/>
  <c r="DC88" i="9"/>
  <c r="DC87" i="9"/>
  <c r="DC86" i="9"/>
  <c r="DC85" i="9"/>
  <c r="DC84" i="9"/>
  <c r="DC83" i="9"/>
  <c r="DC82" i="9"/>
  <c r="DC81" i="9"/>
  <c r="DC80" i="9"/>
  <c r="DC79" i="9"/>
  <c r="DC78" i="9"/>
  <c r="DC77" i="9"/>
  <c r="DC76" i="9"/>
  <c r="DC75" i="9"/>
  <c r="DC74" i="9"/>
  <c r="DC73" i="9"/>
  <c r="DC72" i="9"/>
  <c r="DC71" i="9"/>
  <c r="DC70" i="9"/>
  <c r="DC69" i="9"/>
  <c r="DC68" i="9"/>
  <c r="DC67" i="9"/>
  <c r="DC66" i="9"/>
  <c r="DC65" i="9"/>
  <c r="DC64" i="9"/>
  <c r="DC63" i="9"/>
  <c r="DC62" i="9"/>
  <c r="DC61" i="9"/>
  <c r="DC60" i="9"/>
  <c r="DC59" i="9"/>
  <c r="DC58" i="9"/>
  <c r="DC57" i="9"/>
  <c r="DC56" i="9"/>
  <c r="DC55" i="9"/>
  <c r="DC54" i="9"/>
  <c r="DC53" i="9"/>
  <c r="DC52" i="9"/>
  <c r="DC51" i="9"/>
  <c r="DC50" i="9"/>
  <c r="DC49" i="9"/>
  <c r="DC48" i="9"/>
  <c r="DC47" i="9"/>
  <c r="DC46" i="9"/>
  <c r="DC45" i="9"/>
  <c r="DC44" i="9"/>
  <c r="DC43" i="9"/>
  <c r="DC42" i="9"/>
  <c r="DC41" i="9"/>
  <c r="DC40" i="9"/>
  <c r="DC39" i="9"/>
  <c r="DC38" i="9"/>
  <c r="DC37" i="9"/>
  <c r="DC36" i="9"/>
  <c r="DC35" i="9"/>
  <c r="DC34" i="9"/>
  <c r="DC33" i="9"/>
  <c r="DC32" i="9"/>
  <c r="DC31" i="9"/>
  <c r="DC30" i="9"/>
  <c r="DC29" i="9"/>
  <c r="DC28" i="9"/>
  <c r="DC27" i="9"/>
  <c r="DC26" i="9"/>
  <c r="DC25" i="9"/>
  <c r="DC24" i="9"/>
  <c r="DC23" i="9"/>
  <c r="DA9" i="9"/>
  <c r="DA189" i="9"/>
  <c r="DA188" i="9"/>
  <c r="DA187" i="9"/>
  <c r="DA186" i="9"/>
  <c r="DA185" i="9"/>
  <c r="DA184" i="9"/>
  <c r="DA183" i="9"/>
  <c r="DA182" i="9"/>
  <c r="DA181" i="9"/>
  <c r="DA180" i="9"/>
  <c r="DA179" i="9"/>
  <c r="DA178" i="9"/>
  <c r="DA177" i="9"/>
  <c r="DA176" i="9"/>
  <c r="DA175" i="9"/>
  <c r="DA174" i="9"/>
  <c r="DA173" i="9"/>
  <c r="DA172" i="9"/>
  <c r="DA171" i="9"/>
  <c r="DA170" i="9"/>
  <c r="DA169" i="9"/>
  <c r="DA168" i="9"/>
  <c r="DA167" i="9"/>
  <c r="DA166" i="9"/>
  <c r="DA165" i="9"/>
  <c r="DA164" i="9"/>
  <c r="DA163" i="9"/>
  <c r="DA162" i="9"/>
  <c r="DA161" i="9"/>
  <c r="DA160" i="9"/>
  <c r="DA159" i="9"/>
  <c r="DA158" i="9"/>
  <c r="DA157" i="9"/>
  <c r="DA156" i="9"/>
  <c r="DA155" i="9"/>
  <c r="DA154" i="9"/>
  <c r="DA153" i="9"/>
  <c r="DA152" i="9"/>
  <c r="DA151" i="9"/>
  <c r="DA150" i="9"/>
  <c r="DA149" i="9"/>
  <c r="DA148" i="9"/>
  <c r="DA147" i="9"/>
  <c r="DA146" i="9"/>
  <c r="DA145" i="9"/>
  <c r="DA144" i="9"/>
  <c r="DA143" i="9"/>
  <c r="DA142" i="9"/>
  <c r="DA141" i="9"/>
  <c r="DA140" i="9"/>
  <c r="DA139" i="9"/>
  <c r="DA138" i="9"/>
  <c r="DA137" i="9"/>
  <c r="DA136" i="9"/>
  <c r="DA135" i="9"/>
  <c r="DA134" i="9"/>
  <c r="DA133" i="9"/>
  <c r="DA132" i="9"/>
  <c r="DA131" i="9"/>
  <c r="DA130" i="9"/>
  <c r="DA129" i="9"/>
  <c r="DA128" i="9"/>
  <c r="DA127" i="9"/>
  <c r="DA126" i="9"/>
  <c r="DA125" i="9"/>
  <c r="DA124" i="9"/>
  <c r="DA123" i="9"/>
  <c r="DA122" i="9"/>
  <c r="DA121" i="9"/>
  <c r="DA120" i="9"/>
  <c r="DA119" i="9"/>
  <c r="DA118" i="9"/>
  <c r="DA117" i="9"/>
  <c r="DA116" i="9"/>
  <c r="DA115" i="9"/>
  <c r="DA114" i="9"/>
  <c r="DA113" i="9"/>
  <c r="DA112" i="9"/>
  <c r="DA111" i="9"/>
  <c r="DA110" i="9"/>
  <c r="DA109" i="9"/>
  <c r="DA108" i="9"/>
  <c r="DA107" i="9"/>
  <c r="DA106" i="9"/>
  <c r="DA105" i="9"/>
  <c r="DA104" i="9"/>
  <c r="DA103" i="9"/>
  <c r="DA102" i="9"/>
  <c r="DA101" i="9"/>
  <c r="DA100" i="9"/>
  <c r="DA99" i="9"/>
  <c r="DA98" i="9"/>
  <c r="DA97" i="9"/>
  <c r="DA96" i="9"/>
  <c r="DA95" i="9"/>
  <c r="DA94" i="9"/>
  <c r="DA93" i="9"/>
  <c r="DA92" i="9"/>
  <c r="DA91" i="9"/>
  <c r="DA90" i="9"/>
  <c r="DA89" i="9"/>
  <c r="DA88" i="9"/>
  <c r="DA87" i="9"/>
  <c r="DA86" i="9"/>
  <c r="DA85" i="9"/>
  <c r="DA84" i="9"/>
  <c r="DA83" i="9"/>
  <c r="DA82" i="9"/>
  <c r="DA81" i="9"/>
  <c r="DA80" i="9"/>
  <c r="DA79" i="9"/>
  <c r="DA78" i="9"/>
  <c r="DA77" i="9"/>
  <c r="DA76" i="9"/>
  <c r="DA75" i="9"/>
  <c r="DA74" i="9"/>
  <c r="DA73" i="9"/>
  <c r="DA72" i="9"/>
  <c r="DA71" i="9"/>
  <c r="DA70" i="9"/>
  <c r="DA69" i="9"/>
  <c r="DA68" i="9"/>
  <c r="DA67" i="9"/>
  <c r="DA66" i="9"/>
  <c r="DA65" i="9"/>
  <c r="DA64" i="9"/>
  <c r="DA63" i="9"/>
  <c r="DA62" i="9"/>
  <c r="DA61" i="9"/>
  <c r="DA60" i="9"/>
  <c r="DA59" i="9"/>
  <c r="DA58" i="9"/>
  <c r="DA57" i="9"/>
  <c r="DA56" i="9"/>
  <c r="DA55" i="9"/>
  <c r="DA54" i="9"/>
  <c r="DA53" i="9"/>
  <c r="DA52" i="9"/>
  <c r="DA51" i="9"/>
  <c r="DA50" i="9"/>
  <c r="DA49" i="9"/>
  <c r="DA48" i="9"/>
  <c r="DA47" i="9"/>
  <c r="DA46" i="9"/>
  <c r="DA45" i="9"/>
  <c r="DA44" i="9"/>
  <c r="DA43" i="9"/>
  <c r="DA42" i="9"/>
  <c r="DA41" i="9"/>
  <c r="DA40" i="9"/>
  <c r="DA39" i="9"/>
  <c r="DA38" i="9"/>
  <c r="DA37" i="9"/>
  <c r="DA36" i="9"/>
  <c r="DA35" i="9"/>
  <c r="DA34" i="9"/>
  <c r="DA33" i="9"/>
  <c r="DA32" i="9"/>
  <c r="DA31" i="9"/>
  <c r="DA30" i="9"/>
  <c r="DA29" i="9"/>
  <c r="DA28" i="9"/>
  <c r="DA27" i="9"/>
  <c r="DA26" i="9"/>
  <c r="DA25" i="9"/>
  <c r="DA24" i="9"/>
  <c r="DA23" i="9"/>
  <c r="CY9" i="9"/>
  <c r="CY189" i="9"/>
  <c r="CY188" i="9"/>
  <c r="CY187" i="9"/>
  <c r="CY186" i="9"/>
  <c r="CY185" i="9"/>
  <c r="CY184" i="9"/>
  <c r="CY183" i="9"/>
  <c r="CY182" i="9"/>
  <c r="CY181" i="9"/>
  <c r="CY180" i="9"/>
  <c r="CY179" i="9"/>
  <c r="CY178" i="9"/>
  <c r="CY177" i="9"/>
  <c r="CY176" i="9"/>
  <c r="CY175" i="9"/>
  <c r="CY174" i="9"/>
  <c r="CY173" i="9"/>
  <c r="CY172" i="9"/>
  <c r="CY171" i="9"/>
  <c r="CY170" i="9"/>
  <c r="CY169" i="9"/>
  <c r="CY168" i="9"/>
  <c r="CY167" i="9"/>
  <c r="CY166" i="9"/>
  <c r="CY165" i="9"/>
  <c r="CY164" i="9"/>
  <c r="CY163" i="9"/>
  <c r="CY162" i="9"/>
  <c r="CY161" i="9"/>
  <c r="CY160" i="9"/>
  <c r="CY159" i="9"/>
  <c r="CY158" i="9"/>
  <c r="CY157" i="9"/>
  <c r="CY156" i="9"/>
  <c r="CY155" i="9"/>
  <c r="CY154" i="9"/>
  <c r="CY153" i="9"/>
  <c r="CY152" i="9"/>
  <c r="CY151" i="9"/>
  <c r="CY150" i="9"/>
  <c r="CY149" i="9"/>
  <c r="CY148" i="9"/>
  <c r="CY147" i="9"/>
  <c r="CY146" i="9"/>
  <c r="CY145" i="9"/>
  <c r="CY144" i="9"/>
  <c r="CY143" i="9"/>
  <c r="CY142" i="9"/>
  <c r="CY141" i="9"/>
  <c r="CY140" i="9"/>
  <c r="CY139" i="9"/>
  <c r="CY138" i="9"/>
  <c r="CY137" i="9"/>
  <c r="CY136" i="9"/>
  <c r="CY135" i="9"/>
  <c r="CY134" i="9"/>
  <c r="CY133" i="9"/>
  <c r="CY132" i="9"/>
  <c r="CY131" i="9"/>
  <c r="CY130" i="9"/>
  <c r="CY129" i="9"/>
  <c r="CY128" i="9"/>
  <c r="CY127" i="9"/>
  <c r="CY126" i="9"/>
  <c r="CY125" i="9"/>
  <c r="CY124" i="9"/>
  <c r="CY123" i="9"/>
  <c r="CY122" i="9"/>
  <c r="CY121" i="9"/>
  <c r="CY120" i="9"/>
  <c r="CY119" i="9"/>
  <c r="CY118" i="9"/>
  <c r="CY117" i="9"/>
  <c r="CY116" i="9"/>
  <c r="CY115" i="9"/>
  <c r="CY114" i="9"/>
  <c r="CY113" i="9"/>
  <c r="CY112" i="9"/>
  <c r="CY111" i="9"/>
  <c r="CY110" i="9"/>
  <c r="CY109" i="9"/>
  <c r="CY108" i="9"/>
  <c r="CY107" i="9"/>
  <c r="CY106" i="9"/>
  <c r="CY105" i="9"/>
  <c r="CY104" i="9"/>
  <c r="CY103" i="9"/>
  <c r="CY102" i="9"/>
  <c r="CY101" i="9"/>
  <c r="CY100" i="9"/>
  <c r="CY99" i="9"/>
  <c r="CY98" i="9"/>
  <c r="CY97" i="9"/>
  <c r="CY96" i="9"/>
  <c r="CY95" i="9"/>
  <c r="CY94" i="9"/>
  <c r="CY93" i="9"/>
  <c r="CY92" i="9"/>
  <c r="CY91" i="9"/>
  <c r="CY90" i="9"/>
  <c r="CY89" i="9"/>
  <c r="CY88" i="9"/>
  <c r="CY87" i="9"/>
  <c r="CY86" i="9"/>
  <c r="CY85" i="9"/>
  <c r="CY84" i="9"/>
  <c r="CY83" i="9"/>
  <c r="CY82" i="9"/>
  <c r="CY81" i="9"/>
  <c r="CY80" i="9"/>
  <c r="CY79" i="9"/>
  <c r="CY78" i="9"/>
  <c r="CY77" i="9"/>
  <c r="CY76" i="9"/>
  <c r="CY75" i="9"/>
  <c r="CY74" i="9"/>
  <c r="CY73" i="9"/>
  <c r="CY72" i="9"/>
  <c r="CY71" i="9"/>
  <c r="CY70" i="9"/>
  <c r="CY69" i="9"/>
  <c r="CY68" i="9"/>
  <c r="CY67" i="9"/>
  <c r="CY66" i="9"/>
  <c r="CY65" i="9"/>
  <c r="CY64" i="9"/>
  <c r="CY63" i="9"/>
  <c r="CY62" i="9"/>
  <c r="CY61" i="9"/>
  <c r="CY60" i="9"/>
  <c r="CY59" i="9"/>
  <c r="CY58" i="9"/>
  <c r="CY57" i="9"/>
  <c r="CY56" i="9"/>
  <c r="CY55" i="9"/>
  <c r="CY54" i="9"/>
  <c r="CY53" i="9"/>
  <c r="CY52" i="9"/>
  <c r="CY51" i="9"/>
  <c r="CY50" i="9"/>
  <c r="CY49" i="9"/>
  <c r="CY48" i="9"/>
  <c r="CY47" i="9"/>
  <c r="CY46" i="9"/>
  <c r="CY45" i="9"/>
  <c r="CY44" i="9"/>
  <c r="CY43" i="9"/>
  <c r="CY42" i="9"/>
  <c r="CY41" i="9"/>
  <c r="CY40" i="9"/>
  <c r="CY39" i="9"/>
  <c r="CY38" i="9"/>
  <c r="CY37" i="9"/>
  <c r="CY36" i="9"/>
  <c r="CY35" i="9"/>
  <c r="CY34" i="9"/>
  <c r="CY33" i="9"/>
  <c r="CY32" i="9"/>
  <c r="CY31" i="9"/>
  <c r="CY30" i="9"/>
  <c r="CY29" i="9"/>
  <c r="CY28" i="9"/>
  <c r="CY27" i="9"/>
  <c r="CY26" i="9"/>
  <c r="CY25" i="9"/>
  <c r="CY24" i="9"/>
  <c r="CY23" i="9"/>
  <c r="CW9" i="9"/>
  <c r="CW189" i="9"/>
  <c r="CW188" i="9"/>
  <c r="CW187" i="9"/>
  <c r="CW186" i="9"/>
  <c r="CW185" i="9"/>
  <c r="CW184" i="9"/>
  <c r="CW183" i="9"/>
  <c r="CW182" i="9"/>
  <c r="CW181" i="9"/>
  <c r="CW180" i="9"/>
  <c r="CW179" i="9"/>
  <c r="CW178" i="9"/>
  <c r="CW177" i="9"/>
  <c r="CW176" i="9"/>
  <c r="CW175" i="9"/>
  <c r="CW174" i="9"/>
  <c r="CW173" i="9"/>
  <c r="CW172" i="9"/>
  <c r="CW171" i="9"/>
  <c r="CW170" i="9"/>
  <c r="CW169" i="9"/>
  <c r="CW168" i="9"/>
  <c r="CW167" i="9"/>
  <c r="CW166" i="9"/>
  <c r="CW165" i="9"/>
  <c r="CW164" i="9"/>
  <c r="CW163" i="9"/>
  <c r="CW162" i="9"/>
  <c r="CW161" i="9"/>
  <c r="CW160" i="9"/>
  <c r="CW159" i="9"/>
  <c r="CW158" i="9"/>
  <c r="CW157" i="9"/>
  <c r="CW156" i="9"/>
  <c r="CW155" i="9"/>
  <c r="CW154" i="9"/>
  <c r="CW153" i="9"/>
  <c r="CW152" i="9"/>
  <c r="CW151" i="9"/>
  <c r="CW150" i="9"/>
  <c r="CW149" i="9"/>
  <c r="CW148" i="9"/>
  <c r="CW147" i="9"/>
  <c r="CW146" i="9"/>
  <c r="CW145" i="9"/>
  <c r="CW144" i="9"/>
  <c r="CW143" i="9"/>
  <c r="CW142" i="9"/>
  <c r="CW141" i="9"/>
  <c r="CW140" i="9"/>
  <c r="CW139" i="9"/>
  <c r="CW138" i="9"/>
  <c r="CW137" i="9"/>
  <c r="CW136" i="9"/>
  <c r="CW135" i="9"/>
  <c r="CW134" i="9"/>
  <c r="CW133" i="9"/>
  <c r="CW132" i="9"/>
  <c r="CW131" i="9"/>
  <c r="CW130" i="9"/>
  <c r="CW129" i="9"/>
  <c r="CW128" i="9"/>
  <c r="CW127" i="9"/>
  <c r="CW126" i="9"/>
  <c r="CW125" i="9"/>
  <c r="CW124" i="9"/>
  <c r="CW123" i="9"/>
  <c r="CW122" i="9"/>
  <c r="CW121" i="9"/>
  <c r="CW120" i="9"/>
  <c r="CW119" i="9"/>
  <c r="CW118" i="9"/>
  <c r="CW117" i="9"/>
  <c r="CW116" i="9"/>
  <c r="CW115" i="9"/>
  <c r="CW114" i="9"/>
  <c r="CW113" i="9"/>
  <c r="CW112" i="9"/>
  <c r="CW111" i="9"/>
  <c r="CW110" i="9"/>
  <c r="CW109" i="9"/>
  <c r="CW108" i="9"/>
  <c r="CW107" i="9"/>
  <c r="CW106" i="9"/>
  <c r="CW105" i="9"/>
  <c r="CW104" i="9"/>
  <c r="CW103" i="9"/>
  <c r="CW102" i="9"/>
  <c r="CW101" i="9"/>
  <c r="CW100" i="9"/>
  <c r="CW99" i="9"/>
  <c r="CW98" i="9"/>
  <c r="CW97" i="9"/>
  <c r="CW96" i="9"/>
  <c r="CW95" i="9"/>
  <c r="CW94" i="9"/>
  <c r="CW93" i="9"/>
  <c r="CW92" i="9"/>
  <c r="CW91" i="9"/>
  <c r="CW90" i="9"/>
  <c r="CW89" i="9"/>
  <c r="CW88" i="9"/>
  <c r="CW87" i="9"/>
  <c r="CW86" i="9"/>
  <c r="CW85" i="9"/>
  <c r="CW84" i="9"/>
  <c r="CW83" i="9"/>
  <c r="CW82" i="9"/>
  <c r="CW81" i="9"/>
  <c r="CW80" i="9"/>
  <c r="CW79" i="9"/>
  <c r="CW78" i="9"/>
  <c r="CW77" i="9"/>
  <c r="CW76" i="9"/>
  <c r="CW75" i="9"/>
  <c r="CW74" i="9"/>
  <c r="CW73" i="9"/>
  <c r="CW72" i="9"/>
  <c r="CW71" i="9"/>
  <c r="CW70" i="9"/>
  <c r="CW69" i="9"/>
  <c r="CW68" i="9"/>
  <c r="CW67" i="9"/>
  <c r="CW66" i="9"/>
  <c r="CW65" i="9"/>
  <c r="CW64" i="9"/>
  <c r="CW63" i="9"/>
  <c r="CW62" i="9"/>
  <c r="CW61" i="9"/>
  <c r="CW60" i="9"/>
  <c r="CW59" i="9"/>
  <c r="CW58" i="9"/>
  <c r="CW57" i="9"/>
  <c r="CW56" i="9"/>
  <c r="CW55" i="9"/>
  <c r="CW54" i="9"/>
  <c r="CW53" i="9"/>
  <c r="CW52" i="9"/>
  <c r="CW51" i="9"/>
  <c r="CW50" i="9"/>
  <c r="CW49" i="9"/>
  <c r="CW48" i="9"/>
  <c r="CW47" i="9"/>
  <c r="CW46" i="9"/>
  <c r="CW45" i="9"/>
  <c r="CW44" i="9"/>
  <c r="CW43" i="9"/>
  <c r="CW42" i="9"/>
  <c r="CW41" i="9"/>
  <c r="CW40" i="9"/>
  <c r="CW39" i="9"/>
  <c r="CW38" i="9"/>
  <c r="CW37" i="9"/>
  <c r="CW36" i="9"/>
  <c r="CW35" i="9"/>
  <c r="CW34" i="9"/>
  <c r="CW33" i="9"/>
  <c r="CW32" i="9"/>
  <c r="CW31" i="9"/>
  <c r="CW30" i="9"/>
  <c r="CW29" i="9"/>
  <c r="CW28" i="9"/>
  <c r="CW27" i="9"/>
  <c r="CW26" i="9"/>
  <c r="CW25" i="9"/>
  <c r="CW24" i="9"/>
  <c r="CW23" i="9"/>
  <c r="CU9" i="9"/>
  <c r="CU189" i="9"/>
  <c r="CU188" i="9"/>
  <c r="CU187" i="9"/>
  <c r="CU186" i="9"/>
  <c r="CU185" i="9"/>
  <c r="CU184" i="9"/>
  <c r="CU183" i="9"/>
  <c r="CU182" i="9"/>
  <c r="CU181" i="9"/>
  <c r="CU180" i="9"/>
  <c r="CU179" i="9"/>
  <c r="CU178" i="9"/>
  <c r="CU177" i="9"/>
  <c r="CU176" i="9"/>
  <c r="CU175" i="9"/>
  <c r="CU174" i="9"/>
  <c r="CU173" i="9"/>
  <c r="CU172" i="9"/>
  <c r="CU171" i="9"/>
  <c r="CU170" i="9"/>
  <c r="CU169" i="9"/>
  <c r="CU168" i="9"/>
  <c r="CU167" i="9"/>
  <c r="CU166" i="9"/>
  <c r="CU165" i="9"/>
  <c r="CU164" i="9"/>
  <c r="CU163" i="9"/>
  <c r="CU162" i="9"/>
  <c r="CU161" i="9"/>
  <c r="CU160" i="9"/>
  <c r="CU159" i="9"/>
  <c r="CU158" i="9"/>
  <c r="CU157" i="9"/>
  <c r="CU156" i="9"/>
  <c r="CU155" i="9"/>
  <c r="CU154" i="9"/>
  <c r="CU153" i="9"/>
  <c r="CU152" i="9"/>
  <c r="CU151" i="9"/>
  <c r="CU150" i="9"/>
  <c r="CU149" i="9"/>
  <c r="CU148" i="9"/>
  <c r="CU147" i="9"/>
  <c r="CU146" i="9"/>
  <c r="CU145" i="9"/>
  <c r="CU144" i="9"/>
  <c r="CU143" i="9"/>
  <c r="CU142" i="9"/>
  <c r="CU141" i="9"/>
  <c r="CU140" i="9"/>
  <c r="CU139" i="9"/>
  <c r="CU138" i="9"/>
  <c r="CU137" i="9"/>
  <c r="CU136" i="9"/>
  <c r="CU135" i="9"/>
  <c r="CU134" i="9"/>
  <c r="CU133" i="9"/>
  <c r="CU132" i="9"/>
  <c r="CU131" i="9"/>
  <c r="CU130" i="9"/>
  <c r="CU129" i="9"/>
  <c r="CU128" i="9"/>
  <c r="CU127" i="9"/>
  <c r="CU126" i="9"/>
  <c r="CU125" i="9"/>
  <c r="CU124" i="9"/>
  <c r="CU123" i="9"/>
  <c r="CU122" i="9"/>
  <c r="CU121" i="9"/>
  <c r="CU120" i="9"/>
  <c r="CU119" i="9"/>
  <c r="CU118" i="9"/>
  <c r="CU117" i="9"/>
  <c r="CU116" i="9"/>
  <c r="CU115" i="9"/>
  <c r="CU114" i="9"/>
  <c r="CU113" i="9"/>
  <c r="CU112" i="9"/>
  <c r="CU111" i="9"/>
  <c r="CU110" i="9"/>
  <c r="CU109" i="9"/>
  <c r="CU108" i="9"/>
  <c r="CU107" i="9"/>
  <c r="CU106" i="9"/>
  <c r="CU105" i="9"/>
  <c r="CU104" i="9"/>
  <c r="CU103" i="9"/>
  <c r="CU102" i="9"/>
  <c r="CU101" i="9"/>
  <c r="CU100" i="9"/>
  <c r="CU99" i="9"/>
  <c r="CU98" i="9"/>
  <c r="CU97" i="9"/>
  <c r="CU96" i="9"/>
  <c r="CU95" i="9"/>
  <c r="CU94" i="9"/>
  <c r="CU93" i="9"/>
  <c r="CU92" i="9"/>
  <c r="CU91" i="9"/>
  <c r="CU90" i="9"/>
  <c r="CU89" i="9"/>
  <c r="CU88" i="9"/>
  <c r="CU87" i="9"/>
  <c r="CU86" i="9"/>
  <c r="CU85" i="9"/>
  <c r="CU84" i="9"/>
  <c r="CU83" i="9"/>
  <c r="CU82" i="9"/>
  <c r="CU81" i="9"/>
  <c r="CU80" i="9"/>
  <c r="CU79" i="9"/>
  <c r="CU78" i="9"/>
  <c r="CU77" i="9"/>
  <c r="CU76" i="9"/>
  <c r="CU75" i="9"/>
  <c r="CU74" i="9"/>
  <c r="CU73" i="9"/>
  <c r="CU72" i="9"/>
  <c r="CU71" i="9"/>
  <c r="CU70" i="9"/>
  <c r="CU69" i="9"/>
  <c r="CU68" i="9"/>
  <c r="CU67" i="9"/>
  <c r="CU66" i="9"/>
  <c r="CU65" i="9"/>
  <c r="CU64" i="9"/>
  <c r="CU63" i="9"/>
  <c r="CU62" i="9"/>
  <c r="CU61" i="9"/>
  <c r="CU60" i="9"/>
  <c r="CU59" i="9"/>
  <c r="CU58" i="9"/>
  <c r="CU57" i="9"/>
  <c r="CU56" i="9"/>
  <c r="CU55" i="9"/>
  <c r="CU54" i="9"/>
  <c r="CU53" i="9"/>
  <c r="CU52" i="9"/>
  <c r="CU51" i="9"/>
  <c r="CU50" i="9"/>
  <c r="CU49" i="9"/>
  <c r="CU48" i="9"/>
  <c r="CU47" i="9"/>
  <c r="CU46" i="9"/>
  <c r="CU45" i="9"/>
  <c r="CU44" i="9"/>
  <c r="CU43" i="9"/>
  <c r="CU42" i="9"/>
  <c r="CU41" i="9"/>
  <c r="CU40" i="9"/>
  <c r="CU39" i="9"/>
  <c r="CU38" i="9"/>
  <c r="CU37" i="9"/>
  <c r="CU36" i="9"/>
  <c r="CU35" i="9"/>
  <c r="CU34" i="9"/>
  <c r="CU33" i="9"/>
  <c r="CU32" i="9"/>
  <c r="CU31" i="9"/>
  <c r="CU30" i="9"/>
  <c r="CU29" i="9"/>
  <c r="CU28" i="9"/>
  <c r="CU27" i="9"/>
  <c r="CU26" i="9"/>
  <c r="CU25" i="9"/>
  <c r="CU24" i="9"/>
  <c r="CU23" i="9"/>
  <c r="CS9" i="9"/>
  <c r="CS189" i="9"/>
  <c r="CS188" i="9"/>
  <c r="CS187" i="9"/>
  <c r="CS186" i="9"/>
  <c r="CS185" i="9"/>
  <c r="CS184" i="9"/>
  <c r="CS183" i="9"/>
  <c r="CS182" i="9"/>
  <c r="CS181" i="9"/>
  <c r="CS180" i="9"/>
  <c r="CS179" i="9"/>
  <c r="CS178" i="9"/>
  <c r="CS177" i="9"/>
  <c r="CS176" i="9"/>
  <c r="CS175" i="9"/>
  <c r="CS174" i="9"/>
  <c r="CS173" i="9"/>
  <c r="CS172" i="9"/>
  <c r="CS171" i="9"/>
  <c r="CS170" i="9"/>
  <c r="CS169" i="9"/>
  <c r="CS168" i="9"/>
  <c r="CS167" i="9"/>
  <c r="CS166" i="9"/>
  <c r="CS165" i="9"/>
  <c r="CS164" i="9"/>
  <c r="CS163" i="9"/>
  <c r="CS162" i="9"/>
  <c r="CS161" i="9"/>
  <c r="CS160" i="9"/>
  <c r="CS159" i="9"/>
  <c r="CS158" i="9"/>
  <c r="CS157" i="9"/>
  <c r="CS156" i="9"/>
  <c r="CS155" i="9"/>
  <c r="CS154" i="9"/>
  <c r="CS153" i="9"/>
  <c r="CS152" i="9"/>
  <c r="CS151" i="9"/>
  <c r="CS150" i="9"/>
  <c r="CS149" i="9"/>
  <c r="CS148" i="9"/>
  <c r="CS147" i="9"/>
  <c r="CS146" i="9"/>
  <c r="CS145" i="9"/>
  <c r="CS144" i="9"/>
  <c r="CS143" i="9"/>
  <c r="CS142" i="9"/>
  <c r="CS141" i="9"/>
  <c r="CS140" i="9"/>
  <c r="CS139" i="9"/>
  <c r="CS138" i="9"/>
  <c r="CS137" i="9"/>
  <c r="CS136" i="9"/>
  <c r="CS135" i="9"/>
  <c r="CS134" i="9"/>
  <c r="CS133" i="9"/>
  <c r="CS132" i="9"/>
  <c r="CS131" i="9"/>
  <c r="CS130" i="9"/>
  <c r="CS129" i="9"/>
  <c r="CS128" i="9"/>
  <c r="CS127" i="9"/>
  <c r="CS126" i="9"/>
  <c r="CS125" i="9"/>
  <c r="CS124" i="9"/>
  <c r="CS123" i="9"/>
  <c r="CS122" i="9"/>
  <c r="CS121" i="9"/>
  <c r="CS120" i="9"/>
  <c r="CS119" i="9"/>
  <c r="CS118" i="9"/>
  <c r="CS117" i="9"/>
  <c r="CS116" i="9"/>
  <c r="CS115" i="9"/>
  <c r="CS114" i="9"/>
  <c r="CS113" i="9"/>
  <c r="CS112" i="9"/>
  <c r="CS111" i="9"/>
  <c r="CS110" i="9"/>
  <c r="CS109" i="9"/>
  <c r="CS108" i="9"/>
  <c r="CS107" i="9"/>
  <c r="CS106" i="9"/>
  <c r="CS105" i="9"/>
  <c r="CS104" i="9"/>
  <c r="CS103" i="9"/>
  <c r="CS102" i="9"/>
  <c r="CS101" i="9"/>
  <c r="CS100" i="9"/>
  <c r="CS99" i="9"/>
  <c r="CS98" i="9"/>
  <c r="CS97" i="9"/>
  <c r="CS96" i="9"/>
  <c r="CS95" i="9"/>
  <c r="CS94" i="9"/>
  <c r="CS93" i="9"/>
  <c r="CS92" i="9"/>
  <c r="CS91" i="9"/>
  <c r="CS90" i="9"/>
  <c r="CS89" i="9"/>
  <c r="CS88" i="9"/>
  <c r="CS87" i="9"/>
  <c r="CS86" i="9"/>
  <c r="CS85" i="9"/>
  <c r="CS84" i="9"/>
  <c r="CS83" i="9"/>
  <c r="CS82" i="9"/>
  <c r="CS81" i="9"/>
  <c r="CS80" i="9"/>
  <c r="CS79" i="9"/>
  <c r="CS78" i="9"/>
  <c r="CS77" i="9"/>
  <c r="CS76" i="9"/>
  <c r="CS75" i="9"/>
  <c r="CS74" i="9"/>
  <c r="CS73" i="9"/>
  <c r="CS72" i="9"/>
  <c r="CS71" i="9"/>
  <c r="CS70" i="9"/>
  <c r="CS69" i="9"/>
  <c r="CS68" i="9"/>
  <c r="CS67" i="9"/>
  <c r="CS66" i="9"/>
  <c r="CS65" i="9"/>
  <c r="CS64" i="9"/>
  <c r="CS63" i="9"/>
  <c r="CS62" i="9"/>
  <c r="CS61" i="9"/>
  <c r="CS60" i="9"/>
  <c r="CS59" i="9"/>
  <c r="CS58" i="9"/>
  <c r="CS57" i="9"/>
  <c r="CS56" i="9"/>
  <c r="CS55" i="9"/>
  <c r="CS54" i="9"/>
  <c r="CS53" i="9"/>
  <c r="CS52" i="9"/>
  <c r="CS51" i="9"/>
  <c r="CS50" i="9"/>
  <c r="CS49" i="9"/>
  <c r="CS48" i="9"/>
  <c r="CS47" i="9"/>
  <c r="CS46" i="9"/>
  <c r="CS45" i="9"/>
  <c r="CS44" i="9"/>
  <c r="CS43" i="9"/>
  <c r="CS42" i="9"/>
  <c r="CS41" i="9"/>
  <c r="CS40" i="9"/>
  <c r="CS39" i="9"/>
  <c r="CS38" i="9"/>
  <c r="CS37" i="9"/>
  <c r="CS36" i="9"/>
  <c r="CS35" i="9"/>
  <c r="CS34" i="9"/>
  <c r="CS33" i="9"/>
  <c r="CS32" i="9"/>
  <c r="CS31" i="9"/>
  <c r="CS30" i="9"/>
  <c r="CS29" i="9"/>
  <c r="CS28" i="9"/>
  <c r="CS27" i="9"/>
  <c r="CS26" i="9"/>
  <c r="CS25" i="9"/>
  <c r="CS24" i="9"/>
  <c r="CS23" i="9"/>
  <c r="CQ9" i="9"/>
  <c r="CQ189" i="9"/>
  <c r="CQ188" i="9"/>
  <c r="CQ187" i="9"/>
  <c r="CQ186" i="9"/>
  <c r="CQ185" i="9"/>
  <c r="CQ184" i="9"/>
  <c r="CQ183" i="9"/>
  <c r="CQ182" i="9"/>
  <c r="CQ181" i="9"/>
  <c r="CQ180" i="9"/>
  <c r="CQ179" i="9"/>
  <c r="CQ178" i="9"/>
  <c r="CQ177" i="9"/>
  <c r="CQ176" i="9"/>
  <c r="CQ175" i="9"/>
  <c r="CQ174" i="9"/>
  <c r="CQ173" i="9"/>
  <c r="CQ172" i="9"/>
  <c r="CQ171" i="9"/>
  <c r="CQ170" i="9"/>
  <c r="CQ169" i="9"/>
  <c r="CQ168" i="9"/>
  <c r="CQ167" i="9"/>
  <c r="CQ166" i="9"/>
  <c r="CQ165" i="9"/>
  <c r="CQ164" i="9"/>
  <c r="CQ163" i="9"/>
  <c r="CQ162" i="9"/>
  <c r="CQ161" i="9"/>
  <c r="CQ160" i="9"/>
  <c r="CQ159" i="9"/>
  <c r="CQ158" i="9"/>
  <c r="CQ157" i="9"/>
  <c r="CQ156" i="9"/>
  <c r="CQ155" i="9"/>
  <c r="CQ154" i="9"/>
  <c r="CQ153" i="9"/>
  <c r="CQ152" i="9"/>
  <c r="CQ151" i="9"/>
  <c r="CQ150" i="9"/>
  <c r="CQ149" i="9"/>
  <c r="CQ148" i="9"/>
  <c r="CQ147" i="9"/>
  <c r="CQ146" i="9"/>
  <c r="CQ145" i="9"/>
  <c r="CQ144" i="9"/>
  <c r="CQ143" i="9"/>
  <c r="CQ142" i="9"/>
  <c r="CQ141" i="9"/>
  <c r="CQ140" i="9"/>
  <c r="CQ139" i="9"/>
  <c r="CQ138" i="9"/>
  <c r="CQ137" i="9"/>
  <c r="CQ136" i="9"/>
  <c r="CQ135" i="9"/>
  <c r="CQ134" i="9"/>
  <c r="CQ133" i="9"/>
  <c r="CQ132" i="9"/>
  <c r="CQ131" i="9"/>
  <c r="CQ130" i="9"/>
  <c r="CQ129" i="9"/>
  <c r="CQ128" i="9"/>
  <c r="CQ127" i="9"/>
  <c r="CQ126" i="9"/>
  <c r="CQ125" i="9"/>
  <c r="CQ124" i="9"/>
  <c r="CQ123" i="9"/>
  <c r="CQ122" i="9"/>
  <c r="CQ121" i="9"/>
  <c r="CQ120" i="9"/>
  <c r="CQ119" i="9"/>
  <c r="CQ118" i="9"/>
  <c r="CQ117" i="9"/>
  <c r="CQ116" i="9"/>
  <c r="CQ115" i="9"/>
  <c r="CQ114" i="9"/>
  <c r="CQ113" i="9"/>
  <c r="CQ112" i="9"/>
  <c r="CQ111" i="9"/>
  <c r="CQ110" i="9"/>
  <c r="CQ109" i="9"/>
  <c r="CQ108" i="9"/>
  <c r="CQ107" i="9"/>
  <c r="CQ106" i="9"/>
  <c r="CQ105" i="9"/>
  <c r="CQ104" i="9"/>
  <c r="CQ103" i="9"/>
  <c r="CQ102" i="9"/>
  <c r="CQ101" i="9"/>
  <c r="CQ100" i="9"/>
  <c r="CQ99" i="9"/>
  <c r="CQ98" i="9"/>
  <c r="CQ97" i="9"/>
  <c r="CQ96" i="9"/>
  <c r="CQ95" i="9"/>
  <c r="CQ94" i="9"/>
  <c r="CQ93" i="9"/>
  <c r="CQ92" i="9"/>
  <c r="CQ91" i="9"/>
  <c r="CQ90" i="9"/>
  <c r="CQ89" i="9"/>
  <c r="CQ88" i="9"/>
  <c r="CQ87" i="9"/>
  <c r="CQ86" i="9"/>
  <c r="CQ85" i="9"/>
  <c r="CQ84" i="9"/>
  <c r="CQ83" i="9"/>
  <c r="CQ82" i="9"/>
  <c r="CQ81" i="9"/>
  <c r="CQ80" i="9"/>
  <c r="CQ79" i="9"/>
  <c r="CQ78" i="9"/>
  <c r="CQ77" i="9"/>
  <c r="CQ76" i="9"/>
  <c r="CQ75" i="9"/>
  <c r="CQ74" i="9"/>
  <c r="CQ73" i="9"/>
  <c r="CQ72" i="9"/>
  <c r="CQ71" i="9"/>
  <c r="CQ70" i="9"/>
  <c r="CQ69" i="9"/>
  <c r="CQ68" i="9"/>
  <c r="CQ67" i="9"/>
  <c r="CQ66" i="9"/>
  <c r="CQ65" i="9"/>
  <c r="CQ64" i="9"/>
  <c r="CQ63" i="9"/>
  <c r="CQ62" i="9"/>
  <c r="CQ61" i="9"/>
  <c r="CQ60" i="9"/>
  <c r="CQ59" i="9"/>
  <c r="CQ58" i="9"/>
  <c r="CQ57" i="9"/>
  <c r="CQ56" i="9"/>
  <c r="CQ55" i="9"/>
  <c r="CQ54" i="9"/>
  <c r="CQ53" i="9"/>
  <c r="CQ52" i="9"/>
  <c r="CQ51" i="9"/>
  <c r="CQ50" i="9"/>
  <c r="CQ49" i="9"/>
  <c r="CQ48" i="9"/>
  <c r="CQ47" i="9"/>
  <c r="CQ46" i="9"/>
  <c r="CQ45" i="9"/>
  <c r="CQ44" i="9"/>
  <c r="CQ43" i="9"/>
  <c r="CQ42" i="9"/>
  <c r="CQ41" i="9"/>
  <c r="CQ40" i="9"/>
  <c r="CQ39" i="9"/>
  <c r="CQ38" i="9"/>
  <c r="CQ37" i="9"/>
  <c r="CQ36" i="9"/>
  <c r="CQ35" i="9"/>
  <c r="CQ34" i="9"/>
  <c r="CQ33" i="9"/>
  <c r="CQ32" i="9"/>
  <c r="CQ31" i="9"/>
  <c r="CQ30" i="9"/>
  <c r="CQ29" i="9"/>
  <c r="CQ28" i="9"/>
  <c r="CQ27" i="9"/>
  <c r="CQ26" i="9"/>
  <c r="CQ25" i="9"/>
  <c r="CQ24" i="9"/>
  <c r="CQ23" i="9"/>
  <c r="CO9" i="9"/>
  <c r="CO189" i="9"/>
  <c r="CO188" i="9"/>
  <c r="CO187" i="9"/>
  <c r="CO186" i="9"/>
  <c r="CO185" i="9"/>
  <c r="CO184" i="9"/>
  <c r="CO183" i="9"/>
  <c r="CO182" i="9"/>
  <c r="CO181" i="9"/>
  <c r="CO180" i="9"/>
  <c r="CO179" i="9"/>
  <c r="CO178" i="9"/>
  <c r="CO177" i="9"/>
  <c r="CO176" i="9"/>
  <c r="CO175" i="9"/>
  <c r="CO174" i="9"/>
  <c r="CO173" i="9"/>
  <c r="CO172" i="9"/>
  <c r="CO171" i="9"/>
  <c r="CO170" i="9"/>
  <c r="CO169" i="9"/>
  <c r="CO168" i="9"/>
  <c r="CO167" i="9"/>
  <c r="CO166" i="9"/>
  <c r="CO165" i="9"/>
  <c r="CO164" i="9"/>
  <c r="CO163" i="9"/>
  <c r="CO162" i="9"/>
  <c r="CO161" i="9"/>
  <c r="CO160" i="9"/>
  <c r="CO159" i="9"/>
  <c r="CO158" i="9"/>
  <c r="CO157" i="9"/>
  <c r="CO156" i="9"/>
  <c r="CO155" i="9"/>
  <c r="CO154" i="9"/>
  <c r="CO153" i="9"/>
  <c r="CO152" i="9"/>
  <c r="CO151" i="9"/>
  <c r="CO150" i="9"/>
  <c r="CO149" i="9"/>
  <c r="CO148" i="9"/>
  <c r="CO147" i="9"/>
  <c r="CO146" i="9"/>
  <c r="CO145" i="9"/>
  <c r="CO144" i="9"/>
  <c r="CO143" i="9"/>
  <c r="CO142" i="9"/>
  <c r="CO141" i="9"/>
  <c r="CO140" i="9"/>
  <c r="CO139" i="9"/>
  <c r="CO138" i="9"/>
  <c r="CO137" i="9"/>
  <c r="CO136" i="9"/>
  <c r="CO135" i="9"/>
  <c r="CO134" i="9"/>
  <c r="CO133" i="9"/>
  <c r="CO132" i="9"/>
  <c r="CO131" i="9"/>
  <c r="CO130" i="9"/>
  <c r="CO129" i="9"/>
  <c r="CO128" i="9"/>
  <c r="CO127" i="9"/>
  <c r="CO126" i="9"/>
  <c r="CO125" i="9"/>
  <c r="CO124" i="9"/>
  <c r="CO123" i="9"/>
  <c r="CO122" i="9"/>
  <c r="CO121" i="9"/>
  <c r="CO120" i="9"/>
  <c r="CO119" i="9"/>
  <c r="CO118" i="9"/>
  <c r="CO117" i="9"/>
  <c r="CO116" i="9"/>
  <c r="CO115" i="9"/>
  <c r="CO114" i="9"/>
  <c r="CO113" i="9"/>
  <c r="CO112" i="9"/>
  <c r="CO111" i="9"/>
  <c r="CO110" i="9"/>
  <c r="CO109" i="9"/>
  <c r="CO108" i="9"/>
  <c r="CO107" i="9"/>
  <c r="CO106" i="9"/>
  <c r="CO105" i="9"/>
  <c r="CO104" i="9"/>
  <c r="CO103" i="9"/>
  <c r="CO102" i="9"/>
  <c r="CO101" i="9"/>
  <c r="CO100" i="9"/>
  <c r="CO99" i="9"/>
  <c r="CO98" i="9"/>
  <c r="CO97" i="9"/>
  <c r="CO96" i="9"/>
  <c r="CO95" i="9"/>
  <c r="CO94" i="9"/>
  <c r="CO93" i="9"/>
  <c r="CO92" i="9"/>
  <c r="CO91" i="9"/>
  <c r="CO90" i="9"/>
  <c r="CO89" i="9"/>
  <c r="CO88" i="9"/>
  <c r="CO87" i="9"/>
  <c r="CO86" i="9"/>
  <c r="CO85" i="9"/>
  <c r="CO84" i="9"/>
  <c r="CO83" i="9"/>
  <c r="CO82" i="9"/>
  <c r="CO81" i="9"/>
  <c r="CO80" i="9"/>
  <c r="CO79" i="9"/>
  <c r="CO78" i="9"/>
  <c r="CO77" i="9"/>
  <c r="CO76" i="9"/>
  <c r="CO75" i="9"/>
  <c r="CO74" i="9"/>
  <c r="CO73" i="9"/>
  <c r="CO72" i="9"/>
  <c r="CO71" i="9"/>
  <c r="CO70" i="9"/>
  <c r="CO69" i="9"/>
  <c r="CO68" i="9"/>
  <c r="CO67" i="9"/>
  <c r="CO66" i="9"/>
  <c r="CO65" i="9"/>
  <c r="CO64" i="9"/>
  <c r="CO63" i="9"/>
  <c r="CO62" i="9"/>
  <c r="CO61" i="9"/>
  <c r="CO60" i="9"/>
  <c r="CO59" i="9"/>
  <c r="CO58" i="9"/>
  <c r="CO57" i="9"/>
  <c r="CO56" i="9"/>
  <c r="CO55" i="9"/>
  <c r="CO54" i="9"/>
  <c r="CO53" i="9"/>
  <c r="CO52" i="9"/>
  <c r="CO51" i="9"/>
  <c r="CO50" i="9"/>
  <c r="CO49" i="9"/>
  <c r="CO48" i="9"/>
  <c r="CO47" i="9"/>
  <c r="CO46" i="9"/>
  <c r="CO45" i="9"/>
  <c r="CO44" i="9"/>
  <c r="CO43" i="9"/>
  <c r="CO42" i="9"/>
  <c r="CO41" i="9"/>
  <c r="CO40" i="9"/>
  <c r="CO39" i="9"/>
  <c r="CO38" i="9"/>
  <c r="CO37" i="9"/>
  <c r="CO36" i="9"/>
  <c r="CO35" i="9"/>
  <c r="CO34" i="9"/>
  <c r="CO33" i="9"/>
  <c r="CO32" i="9"/>
  <c r="CO31" i="9"/>
  <c r="CO30" i="9"/>
  <c r="CO29" i="9"/>
  <c r="CO28" i="9"/>
  <c r="CO27" i="9"/>
  <c r="CO26" i="9"/>
  <c r="CO25" i="9"/>
  <c r="CO24" i="9"/>
  <c r="CO23" i="9"/>
  <c r="CM9" i="9"/>
  <c r="CM189" i="9"/>
  <c r="CM188" i="9"/>
  <c r="CM187" i="9"/>
  <c r="CM186" i="9"/>
  <c r="CM185" i="9"/>
  <c r="CM184" i="9"/>
  <c r="CM183" i="9"/>
  <c r="CM182" i="9"/>
  <c r="CM181" i="9"/>
  <c r="CM180" i="9"/>
  <c r="CM179" i="9"/>
  <c r="CM178" i="9"/>
  <c r="CM177" i="9"/>
  <c r="CM176" i="9"/>
  <c r="CM175" i="9"/>
  <c r="CM174" i="9"/>
  <c r="CM173" i="9"/>
  <c r="CM172" i="9"/>
  <c r="CM171" i="9"/>
  <c r="CM170" i="9"/>
  <c r="CM169" i="9"/>
  <c r="CM168" i="9"/>
  <c r="CM167" i="9"/>
  <c r="CM166" i="9"/>
  <c r="CM165" i="9"/>
  <c r="CM164" i="9"/>
  <c r="CM163" i="9"/>
  <c r="CM162" i="9"/>
  <c r="CM161" i="9"/>
  <c r="CM160" i="9"/>
  <c r="CM159" i="9"/>
  <c r="CM158" i="9"/>
  <c r="CM157" i="9"/>
  <c r="CM156" i="9"/>
  <c r="CM155" i="9"/>
  <c r="CM154" i="9"/>
  <c r="CM153" i="9"/>
  <c r="CM152" i="9"/>
  <c r="CM151" i="9"/>
  <c r="CM150" i="9"/>
  <c r="CM149" i="9"/>
  <c r="CM148" i="9"/>
  <c r="CM147" i="9"/>
  <c r="CM146" i="9"/>
  <c r="CM145" i="9"/>
  <c r="CM144" i="9"/>
  <c r="CM143" i="9"/>
  <c r="CM142" i="9"/>
  <c r="CM141" i="9"/>
  <c r="CM140" i="9"/>
  <c r="CM139" i="9"/>
  <c r="CM138" i="9"/>
  <c r="CM137" i="9"/>
  <c r="CM136" i="9"/>
  <c r="CM135" i="9"/>
  <c r="CM134" i="9"/>
  <c r="CM133" i="9"/>
  <c r="CM132" i="9"/>
  <c r="CM131" i="9"/>
  <c r="CM130" i="9"/>
  <c r="CM129" i="9"/>
  <c r="CM128" i="9"/>
  <c r="CM127" i="9"/>
  <c r="CM126" i="9"/>
  <c r="CM125" i="9"/>
  <c r="CM124" i="9"/>
  <c r="CM123" i="9"/>
  <c r="CM122" i="9"/>
  <c r="CM121" i="9"/>
  <c r="CM120" i="9"/>
  <c r="CM119" i="9"/>
  <c r="CM118" i="9"/>
  <c r="CM117" i="9"/>
  <c r="CM116" i="9"/>
  <c r="CM115" i="9"/>
  <c r="CM114" i="9"/>
  <c r="CM113" i="9"/>
  <c r="CM112" i="9"/>
  <c r="CM111" i="9"/>
  <c r="CM110" i="9"/>
  <c r="CM109" i="9"/>
  <c r="CM108" i="9"/>
  <c r="CM107" i="9"/>
  <c r="CM106" i="9"/>
  <c r="CM105" i="9"/>
  <c r="CM104" i="9"/>
  <c r="CM103" i="9"/>
  <c r="CM102" i="9"/>
  <c r="CM101" i="9"/>
  <c r="CM100" i="9"/>
  <c r="CM99" i="9"/>
  <c r="CM98" i="9"/>
  <c r="CM97" i="9"/>
  <c r="CM96" i="9"/>
  <c r="CM95" i="9"/>
  <c r="CM94" i="9"/>
  <c r="CM93" i="9"/>
  <c r="CM92" i="9"/>
  <c r="CM91" i="9"/>
  <c r="CM90" i="9"/>
  <c r="CM89" i="9"/>
  <c r="CM88" i="9"/>
  <c r="CM87" i="9"/>
  <c r="CM86" i="9"/>
  <c r="CM85" i="9"/>
  <c r="CM84" i="9"/>
  <c r="CM83" i="9"/>
  <c r="CM82" i="9"/>
  <c r="CM81" i="9"/>
  <c r="CM80" i="9"/>
  <c r="CM79" i="9"/>
  <c r="CM78" i="9"/>
  <c r="CM77" i="9"/>
  <c r="CM76" i="9"/>
  <c r="CM75" i="9"/>
  <c r="CM74" i="9"/>
  <c r="CM73" i="9"/>
  <c r="CM72" i="9"/>
  <c r="CM71" i="9"/>
  <c r="CM70" i="9"/>
  <c r="CM69" i="9"/>
  <c r="CM68" i="9"/>
  <c r="CM67" i="9"/>
  <c r="CM66" i="9"/>
  <c r="CM65" i="9"/>
  <c r="CM64" i="9"/>
  <c r="CM63" i="9"/>
  <c r="CM62" i="9"/>
  <c r="CM61" i="9"/>
  <c r="CM60" i="9"/>
  <c r="CM59" i="9"/>
  <c r="CM58" i="9"/>
  <c r="CM57" i="9"/>
  <c r="CM56" i="9"/>
  <c r="CM55" i="9"/>
  <c r="CM54" i="9"/>
  <c r="CM53" i="9"/>
  <c r="CM52" i="9"/>
  <c r="CM51" i="9"/>
  <c r="CM50" i="9"/>
  <c r="CM49" i="9"/>
  <c r="CM48" i="9"/>
  <c r="CM47" i="9"/>
  <c r="CM46" i="9"/>
  <c r="CM45" i="9"/>
  <c r="CM44" i="9"/>
  <c r="CM43" i="9"/>
  <c r="CM42" i="9"/>
  <c r="CM41" i="9"/>
  <c r="CM40" i="9"/>
  <c r="CM39" i="9"/>
  <c r="CM38" i="9"/>
  <c r="CM37" i="9"/>
  <c r="CM36" i="9"/>
  <c r="CM35" i="9"/>
  <c r="CM34" i="9"/>
  <c r="CM33" i="9"/>
  <c r="CM32" i="9"/>
  <c r="CM31" i="9"/>
  <c r="CM30" i="9"/>
  <c r="CM29" i="9"/>
  <c r="CM28" i="9"/>
  <c r="CM27" i="9"/>
  <c r="CM26" i="9"/>
  <c r="CM25" i="9"/>
  <c r="CM24" i="9"/>
  <c r="CM23" i="9"/>
  <c r="CK9" i="9"/>
  <c r="CK189" i="9"/>
  <c r="CK188" i="9"/>
  <c r="CK187" i="9"/>
  <c r="CK186" i="9"/>
  <c r="CK185" i="9"/>
  <c r="CK184" i="9"/>
  <c r="CK183" i="9"/>
  <c r="CK182" i="9"/>
  <c r="CK181" i="9"/>
  <c r="CK180" i="9"/>
  <c r="CK179" i="9"/>
  <c r="CK178" i="9"/>
  <c r="CK177" i="9"/>
  <c r="CK176" i="9"/>
  <c r="CK175" i="9"/>
  <c r="CK174" i="9"/>
  <c r="CK173" i="9"/>
  <c r="CK172" i="9"/>
  <c r="CK171" i="9"/>
  <c r="CK170" i="9"/>
  <c r="CK169" i="9"/>
  <c r="CK168" i="9"/>
  <c r="CK167" i="9"/>
  <c r="CK166" i="9"/>
  <c r="CK165" i="9"/>
  <c r="CK164" i="9"/>
  <c r="CK163" i="9"/>
  <c r="CK162" i="9"/>
  <c r="CK161" i="9"/>
  <c r="CK160" i="9"/>
  <c r="CK159" i="9"/>
  <c r="CK158" i="9"/>
  <c r="CK157" i="9"/>
  <c r="CK156" i="9"/>
  <c r="CK155" i="9"/>
  <c r="CK154" i="9"/>
  <c r="CK153" i="9"/>
  <c r="CK152" i="9"/>
  <c r="CK151" i="9"/>
  <c r="CK150" i="9"/>
  <c r="CK149" i="9"/>
  <c r="CK148" i="9"/>
  <c r="CK147" i="9"/>
  <c r="CK146" i="9"/>
  <c r="CK145" i="9"/>
  <c r="CK144" i="9"/>
  <c r="CK143" i="9"/>
  <c r="CK142" i="9"/>
  <c r="CK141" i="9"/>
  <c r="CK140" i="9"/>
  <c r="CK139" i="9"/>
  <c r="CK138" i="9"/>
  <c r="CK137" i="9"/>
  <c r="CK136" i="9"/>
  <c r="CK135" i="9"/>
  <c r="CK134" i="9"/>
  <c r="CK133" i="9"/>
  <c r="CK132" i="9"/>
  <c r="CK131" i="9"/>
  <c r="CK130" i="9"/>
  <c r="CK129" i="9"/>
  <c r="CK128" i="9"/>
  <c r="CK127" i="9"/>
  <c r="CK126" i="9"/>
  <c r="CK125" i="9"/>
  <c r="CK124" i="9"/>
  <c r="CK123" i="9"/>
  <c r="CK122" i="9"/>
  <c r="CK121" i="9"/>
  <c r="CK120" i="9"/>
  <c r="CK119" i="9"/>
  <c r="CK118" i="9"/>
  <c r="CK117" i="9"/>
  <c r="CK116" i="9"/>
  <c r="CK115" i="9"/>
  <c r="CK114" i="9"/>
  <c r="CK113" i="9"/>
  <c r="CK112" i="9"/>
  <c r="CK111" i="9"/>
  <c r="CK110" i="9"/>
  <c r="CK109" i="9"/>
  <c r="CK108" i="9"/>
  <c r="CK107" i="9"/>
  <c r="CK106" i="9"/>
  <c r="CK105" i="9"/>
  <c r="CK104" i="9"/>
  <c r="CK103" i="9"/>
  <c r="CK102" i="9"/>
  <c r="CK101" i="9"/>
  <c r="CK100" i="9"/>
  <c r="CK99" i="9"/>
  <c r="CK98" i="9"/>
  <c r="CK97" i="9"/>
  <c r="CK96" i="9"/>
  <c r="CK95" i="9"/>
  <c r="CK94" i="9"/>
  <c r="CK93" i="9"/>
  <c r="CK92" i="9"/>
  <c r="CK91" i="9"/>
  <c r="CK90" i="9"/>
  <c r="CK89" i="9"/>
  <c r="CK88" i="9"/>
  <c r="CK87" i="9"/>
  <c r="CK86" i="9"/>
  <c r="CK85" i="9"/>
  <c r="CK84" i="9"/>
  <c r="CK83" i="9"/>
  <c r="CK82" i="9"/>
  <c r="CK81" i="9"/>
  <c r="CK80" i="9"/>
  <c r="CK79" i="9"/>
  <c r="CK78" i="9"/>
  <c r="CK77" i="9"/>
  <c r="CK76" i="9"/>
  <c r="CK75" i="9"/>
  <c r="CK74" i="9"/>
  <c r="CK73" i="9"/>
  <c r="CK72" i="9"/>
  <c r="CK71" i="9"/>
  <c r="CK70" i="9"/>
  <c r="CK69" i="9"/>
  <c r="CK68" i="9"/>
  <c r="CK67" i="9"/>
  <c r="CK66" i="9"/>
  <c r="CK65" i="9"/>
  <c r="CK64" i="9"/>
  <c r="CK63" i="9"/>
  <c r="CK62" i="9"/>
  <c r="CK61" i="9"/>
  <c r="CK60" i="9"/>
  <c r="CK59" i="9"/>
  <c r="CK58" i="9"/>
  <c r="CK57" i="9"/>
  <c r="CK56" i="9"/>
  <c r="CK55" i="9"/>
  <c r="CK54" i="9"/>
  <c r="CK53" i="9"/>
  <c r="CK52" i="9"/>
  <c r="CK51" i="9"/>
  <c r="CK50" i="9"/>
  <c r="CK49" i="9"/>
  <c r="CK48" i="9"/>
  <c r="CK47" i="9"/>
  <c r="CK46" i="9"/>
  <c r="CK45" i="9"/>
  <c r="CK44" i="9"/>
  <c r="CK43" i="9"/>
  <c r="CK42" i="9"/>
  <c r="CK41" i="9"/>
  <c r="CK40" i="9"/>
  <c r="CK39" i="9"/>
  <c r="CK38" i="9"/>
  <c r="CK37" i="9"/>
  <c r="CK36" i="9"/>
  <c r="CK35" i="9"/>
  <c r="CK34" i="9"/>
  <c r="CK33" i="9"/>
  <c r="CK32" i="9"/>
  <c r="CK31" i="9"/>
  <c r="CK30" i="9"/>
  <c r="CK29" i="9"/>
  <c r="CK28" i="9"/>
  <c r="CK27" i="9"/>
  <c r="CK26" i="9"/>
  <c r="CK25" i="9"/>
  <c r="CK24" i="9"/>
  <c r="CK23" i="9"/>
  <c r="CI9" i="9"/>
  <c r="CI189" i="9"/>
  <c r="CI188" i="9"/>
  <c r="CI187" i="9"/>
  <c r="CI186" i="9"/>
  <c r="CI185" i="9"/>
  <c r="CI184" i="9"/>
  <c r="CI183" i="9"/>
  <c r="CI182" i="9"/>
  <c r="CI181" i="9"/>
  <c r="CI180" i="9"/>
  <c r="CI179" i="9"/>
  <c r="CI178" i="9"/>
  <c r="CI177" i="9"/>
  <c r="CI176" i="9"/>
  <c r="CI175" i="9"/>
  <c r="CI174" i="9"/>
  <c r="CI173" i="9"/>
  <c r="CI172" i="9"/>
  <c r="CI171" i="9"/>
  <c r="CI170" i="9"/>
  <c r="CI169" i="9"/>
  <c r="CI168" i="9"/>
  <c r="CI167" i="9"/>
  <c r="CI166" i="9"/>
  <c r="CI165" i="9"/>
  <c r="CI164" i="9"/>
  <c r="CI163" i="9"/>
  <c r="CI162" i="9"/>
  <c r="CI161" i="9"/>
  <c r="CI160" i="9"/>
  <c r="CI159" i="9"/>
  <c r="CI158" i="9"/>
  <c r="CI157" i="9"/>
  <c r="CI156" i="9"/>
  <c r="CI155" i="9"/>
  <c r="CI154" i="9"/>
  <c r="CI153" i="9"/>
  <c r="CI152" i="9"/>
  <c r="CI151" i="9"/>
  <c r="CI150" i="9"/>
  <c r="CI149" i="9"/>
  <c r="CI148" i="9"/>
  <c r="CI147" i="9"/>
  <c r="CI146" i="9"/>
  <c r="CI145" i="9"/>
  <c r="CI144" i="9"/>
  <c r="CI143" i="9"/>
  <c r="CI142" i="9"/>
  <c r="CI141" i="9"/>
  <c r="CI140" i="9"/>
  <c r="CI139" i="9"/>
  <c r="CI138" i="9"/>
  <c r="CI137" i="9"/>
  <c r="CI136" i="9"/>
  <c r="CI135" i="9"/>
  <c r="CI134" i="9"/>
  <c r="CI133" i="9"/>
  <c r="CI132" i="9"/>
  <c r="CI131" i="9"/>
  <c r="CI130" i="9"/>
  <c r="CI129" i="9"/>
  <c r="CI128" i="9"/>
  <c r="CI127" i="9"/>
  <c r="CI126" i="9"/>
  <c r="CI125" i="9"/>
  <c r="CI124" i="9"/>
  <c r="CI123" i="9"/>
  <c r="CI122" i="9"/>
  <c r="CI121" i="9"/>
  <c r="CI120" i="9"/>
  <c r="CI119" i="9"/>
  <c r="CI118" i="9"/>
  <c r="CI117" i="9"/>
  <c r="CI116" i="9"/>
  <c r="CI115" i="9"/>
  <c r="CI114" i="9"/>
  <c r="CI113" i="9"/>
  <c r="CI112" i="9"/>
  <c r="CI111" i="9"/>
  <c r="CI110" i="9"/>
  <c r="CI109" i="9"/>
  <c r="CI108" i="9"/>
  <c r="CI107" i="9"/>
  <c r="CI106" i="9"/>
  <c r="CI105" i="9"/>
  <c r="CI104" i="9"/>
  <c r="CI103" i="9"/>
  <c r="CI102" i="9"/>
  <c r="CI101" i="9"/>
  <c r="CI100" i="9"/>
  <c r="CI99" i="9"/>
  <c r="CI98" i="9"/>
  <c r="CI97" i="9"/>
  <c r="CI96" i="9"/>
  <c r="CI95" i="9"/>
  <c r="CI94" i="9"/>
  <c r="CI93" i="9"/>
  <c r="CI92" i="9"/>
  <c r="CI91" i="9"/>
  <c r="CI90" i="9"/>
  <c r="CI89" i="9"/>
  <c r="CI88" i="9"/>
  <c r="CI87" i="9"/>
  <c r="CI86" i="9"/>
  <c r="CI85" i="9"/>
  <c r="CI84" i="9"/>
  <c r="CI83" i="9"/>
  <c r="CI82" i="9"/>
  <c r="CI81" i="9"/>
  <c r="CI80" i="9"/>
  <c r="CI79" i="9"/>
  <c r="CI78" i="9"/>
  <c r="CI77" i="9"/>
  <c r="CI76" i="9"/>
  <c r="CI75" i="9"/>
  <c r="CI74" i="9"/>
  <c r="CI73" i="9"/>
  <c r="CI72" i="9"/>
  <c r="CI71" i="9"/>
  <c r="CI70" i="9"/>
  <c r="CI69" i="9"/>
  <c r="CI68" i="9"/>
  <c r="CI67" i="9"/>
  <c r="CI66" i="9"/>
  <c r="CI65" i="9"/>
  <c r="CI64" i="9"/>
  <c r="CI63" i="9"/>
  <c r="CI62" i="9"/>
  <c r="CI61" i="9"/>
  <c r="CI60" i="9"/>
  <c r="CI59" i="9"/>
  <c r="CI58" i="9"/>
  <c r="CI57" i="9"/>
  <c r="CI56" i="9"/>
  <c r="CI55" i="9"/>
  <c r="CI54" i="9"/>
  <c r="CI53" i="9"/>
  <c r="CI52" i="9"/>
  <c r="CI51" i="9"/>
  <c r="CI50" i="9"/>
  <c r="CI49" i="9"/>
  <c r="CI48" i="9"/>
  <c r="CI47" i="9"/>
  <c r="CI46" i="9"/>
  <c r="CI45" i="9"/>
  <c r="CI44" i="9"/>
  <c r="CI43" i="9"/>
  <c r="CI42" i="9"/>
  <c r="CI41" i="9"/>
  <c r="CI40" i="9"/>
  <c r="CI39" i="9"/>
  <c r="CI38" i="9"/>
  <c r="CI37" i="9"/>
  <c r="CI36" i="9"/>
  <c r="CI35" i="9"/>
  <c r="CI34" i="9"/>
  <c r="CI33" i="9"/>
  <c r="CI32" i="9"/>
  <c r="CI31" i="9"/>
  <c r="CI30" i="9"/>
  <c r="CI29" i="9"/>
  <c r="CI28" i="9"/>
  <c r="CI27" i="9"/>
  <c r="CI26" i="9"/>
  <c r="CI25" i="9"/>
  <c r="CI24" i="9"/>
  <c r="CI23" i="9"/>
  <c r="CG9" i="9"/>
  <c r="CG189" i="9"/>
  <c r="CG188" i="9"/>
  <c r="CG187" i="9"/>
  <c r="CG186" i="9"/>
  <c r="CG185" i="9"/>
  <c r="CG184" i="9"/>
  <c r="CG183" i="9"/>
  <c r="CG182" i="9"/>
  <c r="CG181" i="9"/>
  <c r="CG180" i="9"/>
  <c r="CG179" i="9"/>
  <c r="CG178" i="9"/>
  <c r="CG177" i="9"/>
  <c r="CG176" i="9"/>
  <c r="CG175" i="9"/>
  <c r="CG174" i="9"/>
  <c r="CG173" i="9"/>
  <c r="CG172" i="9"/>
  <c r="CG171" i="9"/>
  <c r="CG170" i="9"/>
  <c r="CG169" i="9"/>
  <c r="CG168" i="9"/>
  <c r="CG167" i="9"/>
  <c r="CG166" i="9"/>
  <c r="CG165" i="9"/>
  <c r="CG164" i="9"/>
  <c r="CG163" i="9"/>
  <c r="CG162" i="9"/>
  <c r="CG161" i="9"/>
  <c r="CG160" i="9"/>
  <c r="CG159" i="9"/>
  <c r="CG158" i="9"/>
  <c r="CG157" i="9"/>
  <c r="CG156" i="9"/>
  <c r="CG155" i="9"/>
  <c r="CG154" i="9"/>
  <c r="CG153" i="9"/>
  <c r="CG152" i="9"/>
  <c r="CG151" i="9"/>
  <c r="CG150" i="9"/>
  <c r="CG149" i="9"/>
  <c r="CG148" i="9"/>
  <c r="CG147" i="9"/>
  <c r="CG146" i="9"/>
  <c r="CG145" i="9"/>
  <c r="CG144" i="9"/>
  <c r="CG143" i="9"/>
  <c r="CG142" i="9"/>
  <c r="CG141" i="9"/>
  <c r="CG140" i="9"/>
  <c r="CG139" i="9"/>
  <c r="CG138" i="9"/>
  <c r="CG137" i="9"/>
  <c r="CG136" i="9"/>
  <c r="CG135" i="9"/>
  <c r="CG134" i="9"/>
  <c r="CG133" i="9"/>
  <c r="CG132" i="9"/>
  <c r="CG131" i="9"/>
  <c r="CG130" i="9"/>
  <c r="CG129" i="9"/>
  <c r="CG128" i="9"/>
  <c r="CG127" i="9"/>
  <c r="CG126" i="9"/>
  <c r="CG125" i="9"/>
  <c r="CG124" i="9"/>
  <c r="CG123" i="9"/>
  <c r="CG122" i="9"/>
  <c r="CG121" i="9"/>
  <c r="CG120" i="9"/>
  <c r="CG119" i="9"/>
  <c r="CG118" i="9"/>
  <c r="CG117" i="9"/>
  <c r="CG116" i="9"/>
  <c r="CG115" i="9"/>
  <c r="CG114" i="9"/>
  <c r="CG113" i="9"/>
  <c r="CG112" i="9"/>
  <c r="CG111" i="9"/>
  <c r="CG110" i="9"/>
  <c r="CG109" i="9"/>
  <c r="CG108" i="9"/>
  <c r="CG107" i="9"/>
  <c r="CG106" i="9"/>
  <c r="CG105" i="9"/>
  <c r="CG104" i="9"/>
  <c r="CG103" i="9"/>
  <c r="CG102" i="9"/>
  <c r="CG101" i="9"/>
  <c r="CG100" i="9"/>
  <c r="CG99" i="9"/>
  <c r="CG98" i="9"/>
  <c r="CG97" i="9"/>
  <c r="CG96" i="9"/>
  <c r="CG95" i="9"/>
  <c r="CG94" i="9"/>
  <c r="CG93" i="9"/>
  <c r="CG92" i="9"/>
  <c r="CG91" i="9"/>
  <c r="CG90" i="9"/>
  <c r="CG89" i="9"/>
  <c r="CG88" i="9"/>
  <c r="CG87" i="9"/>
  <c r="CG86" i="9"/>
  <c r="CG85" i="9"/>
  <c r="CG84" i="9"/>
  <c r="CG83" i="9"/>
  <c r="CG82" i="9"/>
  <c r="CG81" i="9"/>
  <c r="CG80" i="9"/>
  <c r="CG79" i="9"/>
  <c r="CG78" i="9"/>
  <c r="CG77" i="9"/>
  <c r="CG76" i="9"/>
  <c r="CG75" i="9"/>
  <c r="CG74" i="9"/>
  <c r="CG73" i="9"/>
  <c r="CG72" i="9"/>
  <c r="CG71" i="9"/>
  <c r="CG70" i="9"/>
  <c r="CG69" i="9"/>
  <c r="CG68" i="9"/>
  <c r="CG67" i="9"/>
  <c r="CG66" i="9"/>
  <c r="CG65" i="9"/>
  <c r="CG64" i="9"/>
  <c r="CG63" i="9"/>
  <c r="CG62" i="9"/>
  <c r="CG61" i="9"/>
  <c r="CG60" i="9"/>
  <c r="CG59" i="9"/>
  <c r="CG58" i="9"/>
  <c r="CG57" i="9"/>
  <c r="CG56" i="9"/>
  <c r="CG55" i="9"/>
  <c r="CG54" i="9"/>
  <c r="CG53" i="9"/>
  <c r="CG52" i="9"/>
  <c r="CG51" i="9"/>
  <c r="CG50" i="9"/>
  <c r="CG49" i="9"/>
  <c r="CG48" i="9"/>
  <c r="CG47" i="9"/>
  <c r="CG46" i="9"/>
  <c r="CG45" i="9"/>
  <c r="CG44" i="9"/>
  <c r="CG43" i="9"/>
  <c r="CG42" i="9"/>
  <c r="CG41" i="9"/>
  <c r="CG40" i="9"/>
  <c r="CG39" i="9"/>
  <c r="CG38" i="9"/>
  <c r="CG37" i="9"/>
  <c r="CG36" i="9"/>
  <c r="CG35" i="9"/>
  <c r="CG34" i="9"/>
  <c r="CG33" i="9"/>
  <c r="CG32" i="9"/>
  <c r="CG31" i="9"/>
  <c r="CG30" i="9"/>
  <c r="CG29" i="9"/>
  <c r="CG28" i="9"/>
  <c r="CG27" i="9"/>
  <c r="CG26" i="9"/>
  <c r="CG25" i="9"/>
  <c r="CG24" i="9"/>
  <c r="CG23" i="9"/>
  <c r="CE9" i="9"/>
  <c r="CE189" i="9"/>
  <c r="CE188" i="9"/>
  <c r="CE187" i="9"/>
  <c r="CE186" i="9"/>
  <c r="CE185" i="9"/>
  <c r="CE184" i="9"/>
  <c r="CE183" i="9"/>
  <c r="CE182" i="9"/>
  <c r="CE181" i="9"/>
  <c r="CE180" i="9"/>
  <c r="CE179" i="9"/>
  <c r="CE178" i="9"/>
  <c r="CE177" i="9"/>
  <c r="CE176" i="9"/>
  <c r="CE175" i="9"/>
  <c r="CE174" i="9"/>
  <c r="CE173" i="9"/>
  <c r="CE172" i="9"/>
  <c r="CE171" i="9"/>
  <c r="CE170" i="9"/>
  <c r="CE169" i="9"/>
  <c r="CE168" i="9"/>
  <c r="CE167" i="9"/>
  <c r="CE166" i="9"/>
  <c r="CE165" i="9"/>
  <c r="CE164" i="9"/>
  <c r="CE163" i="9"/>
  <c r="CE162" i="9"/>
  <c r="CE161" i="9"/>
  <c r="CE160" i="9"/>
  <c r="CE159" i="9"/>
  <c r="CE158" i="9"/>
  <c r="CE157" i="9"/>
  <c r="CE156" i="9"/>
  <c r="CE155" i="9"/>
  <c r="CE154" i="9"/>
  <c r="CE153" i="9"/>
  <c r="CE152" i="9"/>
  <c r="CE151" i="9"/>
  <c r="CE150" i="9"/>
  <c r="CE149" i="9"/>
  <c r="CE148" i="9"/>
  <c r="CE147" i="9"/>
  <c r="CE146" i="9"/>
  <c r="CE145" i="9"/>
  <c r="CE144" i="9"/>
  <c r="CE143" i="9"/>
  <c r="CE142" i="9"/>
  <c r="CE141" i="9"/>
  <c r="CE140" i="9"/>
  <c r="CE139" i="9"/>
  <c r="CE138" i="9"/>
  <c r="CE137" i="9"/>
  <c r="CE136" i="9"/>
  <c r="CE135" i="9"/>
  <c r="CE134" i="9"/>
  <c r="CE133" i="9"/>
  <c r="CE132" i="9"/>
  <c r="CE131" i="9"/>
  <c r="CE130" i="9"/>
  <c r="CE129" i="9"/>
  <c r="CE128" i="9"/>
  <c r="CE127" i="9"/>
  <c r="CE126" i="9"/>
  <c r="CE125" i="9"/>
  <c r="CE124" i="9"/>
  <c r="CE123" i="9"/>
  <c r="CE122" i="9"/>
  <c r="CE121" i="9"/>
  <c r="CE120" i="9"/>
  <c r="CE119" i="9"/>
  <c r="CE118" i="9"/>
  <c r="CE117" i="9"/>
  <c r="CE116" i="9"/>
  <c r="CE115" i="9"/>
  <c r="CE114" i="9"/>
  <c r="CE113" i="9"/>
  <c r="CE112" i="9"/>
  <c r="CE111" i="9"/>
  <c r="CE110" i="9"/>
  <c r="CE109" i="9"/>
  <c r="CE108" i="9"/>
  <c r="CE107" i="9"/>
  <c r="CE106" i="9"/>
  <c r="CE105" i="9"/>
  <c r="CE104" i="9"/>
  <c r="CE103" i="9"/>
  <c r="CE102" i="9"/>
  <c r="CE101" i="9"/>
  <c r="CE100" i="9"/>
  <c r="CE99" i="9"/>
  <c r="CE98" i="9"/>
  <c r="CE97" i="9"/>
  <c r="CE96" i="9"/>
  <c r="CE95" i="9"/>
  <c r="CE94" i="9"/>
  <c r="CE93" i="9"/>
  <c r="CE92" i="9"/>
  <c r="CE91" i="9"/>
  <c r="CE90" i="9"/>
  <c r="CE89" i="9"/>
  <c r="CE88" i="9"/>
  <c r="CE87" i="9"/>
  <c r="CE86" i="9"/>
  <c r="CE85" i="9"/>
  <c r="CE84" i="9"/>
  <c r="CE83" i="9"/>
  <c r="CE82" i="9"/>
  <c r="CE81" i="9"/>
  <c r="CE80" i="9"/>
  <c r="CE79" i="9"/>
  <c r="CE78" i="9"/>
  <c r="CE77" i="9"/>
  <c r="CE76" i="9"/>
  <c r="CE75" i="9"/>
  <c r="CE74" i="9"/>
  <c r="CE73" i="9"/>
  <c r="CE72" i="9"/>
  <c r="CE71" i="9"/>
  <c r="CE70" i="9"/>
  <c r="CE69" i="9"/>
  <c r="CE68" i="9"/>
  <c r="CE67" i="9"/>
  <c r="CE66" i="9"/>
  <c r="CE65" i="9"/>
  <c r="CE64" i="9"/>
  <c r="CE63" i="9"/>
  <c r="CE62" i="9"/>
  <c r="CE61" i="9"/>
  <c r="CE60" i="9"/>
  <c r="CE59" i="9"/>
  <c r="CE58" i="9"/>
  <c r="CE57" i="9"/>
  <c r="CE56" i="9"/>
  <c r="CE55" i="9"/>
  <c r="CE54" i="9"/>
  <c r="CE53" i="9"/>
  <c r="CE52" i="9"/>
  <c r="CE51" i="9"/>
  <c r="CE50" i="9"/>
  <c r="CE49" i="9"/>
  <c r="CE48" i="9"/>
  <c r="CE47" i="9"/>
  <c r="CE46" i="9"/>
  <c r="CE45" i="9"/>
  <c r="CE44" i="9"/>
  <c r="CE43" i="9"/>
  <c r="CE42" i="9"/>
  <c r="CE41" i="9"/>
  <c r="CE40" i="9"/>
  <c r="CE39" i="9"/>
  <c r="CE38" i="9"/>
  <c r="CE37" i="9"/>
  <c r="CE36" i="9"/>
  <c r="CE35" i="9"/>
  <c r="CE34" i="9"/>
  <c r="CE33" i="9"/>
  <c r="CE32" i="9"/>
  <c r="CE31" i="9"/>
  <c r="CE30" i="9"/>
  <c r="CE29" i="9"/>
  <c r="CE28" i="9"/>
  <c r="CE27" i="9"/>
  <c r="CE26" i="9"/>
  <c r="CE25" i="9"/>
  <c r="CE24" i="9"/>
  <c r="CE23" i="9"/>
  <c r="CC9" i="9"/>
  <c r="CC189" i="9"/>
  <c r="CC188" i="9"/>
  <c r="CC187" i="9"/>
  <c r="CC186" i="9"/>
  <c r="CC185" i="9"/>
  <c r="CC184" i="9"/>
  <c r="CC183" i="9"/>
  <c r="CC182" i="9"/>
  <c r="CC181" i="9"/>
  <c r="CC180" i="9"/>
  <c r="CC179" i="9"/>
  <c r="CC178" i="9"/>
  <c r="CC177" i="9"/>
  <c r="CC176" i="9"/>
  <c r="CC175" i="9"/>
  <c r="CC174" i="9"/>
  <c r="CC173" i="9"/>
  <c r="CC172" i="9"/>
  <c r="CC171" i="9"/>
  <c r="CC170" i="9"/>
  <c r="CC169" i="9"/>
  <c r="CC168" i="9"/>
  <c r="CC167" i="9"/>
  <c r="CC166" i="9"/>
  <c r="CC165" i="9"/>
  <c r="CC164" i="9"/>
  <c r="CC163" i="9"/>
  <c r="CC162" i="9"/>
  <c r="CC161" i="9"/>
  <c r="CC160" i="9"/>
  <c r="CC159" i="9"/>
  <c r="CC158" i="9"/>
  <c r="CC157" i="9"/>
  <c r="CC156" i="9"/>
  <c r="CC155" i="9"/>
  <c r="CC154" i="9"/>
  <c r="CC153" i="9"/>
  <c r="CC152" i="9"/>
  <c r="CC151" i="9"/>
  <c r="CC150" i="9"/>
  <c r="CC149" i="9"/>
  <c r="CC148" i="9"/>
  <c r="CC147" i="9"/>
  <c r="CC146" i="9"/>
  <c r="CC145" i="9"/>
  <c r="CC144" i="9"/>
  <c r="CC143" i="9"/>
  <c r="CC142" i="9"/>
  <c r="CC141" i="9"/>
  <c r="CC140" i="9"/>
  <c r="CC139" i="9"/>
  <c r="CC138" i="9"/>
  <c r="CC137" i="9"/>
  <c r="CC136" i="9"/>
  <c r="CC135" i="9"/>
  <c r="CC134" i="9"/>
  <c r="CC133" i="9"/>
  <c r="CC132" i="9"/>
  <c r="CC131" i="9"/>
  <c r="CC130" i="9"/>
  <c r="CC129" i="9"/>
  <c r="CC128" i="9"/>
  <c r="CC127" i="9"/>
  <c r="CC126" i="9"/>
  <c r="CC125" i="9"/>
  <c r="CC124" i="9"/>
  <c r="CC123" i="9"/>
  <c r="CC122" i="9"/>
  <c r="CC121" i="9"/>
  <c r="CC120" i="9"/>
  <c r="CC119" i="9"/>
  <c r="CC118" i="9"/>
  <c r="CC117" i="9"/>
  <c r="CC116" i="9"/>
  <c r="CC115" i="9"/>
  <c r="CC114" i="9"/>
  <c r="CC113" i="9"/>
  <c r="CC112" i="9"/>
  <c r="CC111" i="9"/>
  <c r="CC110" i="9"/>
  <c r="CC109" i="9"/>
  <c r="CC108" i="9"/>
  <c r="CC107" i="9"/>
  <c r="CC106" i="9"/>
  <c r="CC105" i="9"/>
  <c r="CC104" i="9"/>
  <c r="CC103" i="9"/>
  <c r="CC102" i="9"/>
  <c r="CC101" i="9"/>
  <c r="CC100" i="9"/>
  <c r="CC99" i="9"/>
  <c r="CC98" i="9"/>
  <c r="CC97" i="9"/>
  <c r="CC96" i="9"/>
  <c r="CC95" i="9"/>
  <c r="CC94" i="9"/>
  <c r="CC93" i="9"/>
  <c r="CC92" i="9"/>
  <c r="CC91" i="9"/>
  <c r="CC90" i="9"/>
  <c r="CC89" i="9"/>
  <c r="CC88" i="9"/>
  <c r="CC87" i="9"/>
  <c r="CC86" i="9"/>
  <c r="CC85" i="9"/>
  <c r="CC84" i="9"/>
  <c r="CC83" i="9"/>
  <c r="CC82" i="9"/>
  <c r="CC81" i="9"/>
  <c r="CC80" i="9"/>
  <c r="CC79" i="9"/>
  <c r="CC78" i="9"/>
  <c r="CC77" i="9"/>
  <c r="CC76" i="9"/>
  <c r="CC75" i="9"/>
  <c r="CC74" i="9"/>
  <c r="CC73" i="9"/>
  <c r="CC72" i="9"/>
  <c r="CC71" i="9"/>
  <c r="CC70" i="9"/>
  <c r="CC69" i="9"/>
  <c r="CC68" i="9"/>
  <c r="CC67" i="9"/>
  <c r="CC66" i="9"/>
  <c r="CC65" i="9"/>
  <c r="CC64" i="9"/>
  <c r="CC63" i="9"/>
  <c r="CC62" i="9"/>
  <c r="CC61" i="9"/>
  <c r="CC60" i="9"/>
  <c r="CC59" i="9"/>
  <c r="CC58" i="9"/>
  <c r="CC57" i="9"/>
  <c r="CC56" i="9"/>
  <c r="CC55" i="9"/>
  <c r="CC54" i="9"/>
  <c r="CC53" i="9"/>
  <c r="CC52" i="9"/>
  <c r="CC51" i="9"/>
  <c r="CC50" i="9"/>
  <c r="CC49" i="9"/>
  <c r="CC48" i="9"/>
  <c r="CC47" i="9"/>
  <c r="CC46" i="9"/>
  <c r="CC45" i="9"/>
  <c r="CC44" i="9"/>
  <c r="CC43" i="9"/>
  <c r="CC42" i="9"/>
  <c r="CC41" i="9"/>
  <c r="CC40" i="9"/>
  <c r="CC39" i="9"/>
  <c r="CC38" i="9"/>
  <c r="CC37" i="9"/>
  <c r="CC36" i="9"/>
  <c r="CC35" i="9"/>
  <c r="CC34" i="9"/>
  <c r="CC33" i="9"/>
  <c r="CC32" i="9"/>
  <c r="CC31" i="9"/>
  <c r="CC30" i="9"/>
  <c r="CC29" i="9"/>
  <c r="CC28" i="9"/>
  <c r="CC27" i="9"/>
  <c r="CC26" i="9"/>
  <c r="CC25" i="9"/>
  <c r="CC24" i="9"/>
  <c r="CC23" i="9"/>
  <c r="CA9" i="9"/>
  <c r="CA189" i="9"/>
  <c r="CA188" i="9"/>
  <c r="CA187" i="9"/>
  <c r="CA186" i="9"/>
  <c r="CA185" i="9"/>
  <c r="CA184" i="9"/>
  <c r="CA183" i="9"/>
  <c r="CA182" i="9"/>
  <c r="CA181" i="9"/>
  <c r="CA180" i="9"/>
  <c r="CA179" i="9"/>
  <c r="CA178" i="9"/>
  <c r="CA177" i="9"/>
  <c r="CA176" i="9"/>
  <c r="CA175" i="9"/>
  <c r="CA174" i="9"/>
  <c r="CA173" i="9"/>
  <c r="CA172" i="9"/>
  <c r="CA171" i="9"/>
  <c r="CA170" i="9"/>
  <c r="CA169" i="9"/>
  <c r="CA168" i="9"/>
  <c r="CA167" i="9"/>
  <c r="CA166" i="9"/>
  <c r="CA165" i="9"/>
  <c r="CA164" i="9"/>
  <c r="CA163" i="9"/>
  <c r="CA162" i="9"/>
  <c r="CA161" i="9"/>
  <c r="CA160" i="9"/>
  <c r="CA159" i="9"/>
  <c r="CA158" i="9"/>
  <c r="CA157" i="9"/>
  <c r="CA156" i="9"/>
  <c r="CA155" i="9"/>
  <c r="CA154" i="9"/>
  <c r="CA153" i="9"/>
  <c r="CA152" i="9"/>
  <c r="CA151" i="9"/>
  <c r="CA150" i="9"/>
  <c r="CA149" i="9"/>
  <c r="CA148" i="9"/>
  <c r="CA147" i="9"/>
  <c r="CA146" i="9"/>
  <c r="CA145" i="9"/>
  <c r="CA144" i="9"/>
  <c r="CA143" i="9"/>
  <c r="CA142" i="9"/>
  <c r="CA141" i="9"/>
  <c r="CA140" i="9"/>
  <c r="CA139" i="9"/>
  <c r="CA138" i="9"/>
  <c r="CA137" i="9"/>
  <c r="CA136" i="9"/>
  <c r="CA135" i="9"/>
  <c r="CA134" i="9"/>
  <c r="CA133" i="9"/>
  <c r="CA132" i="9"/>
  <c r="CA131" i="9"/>
  <c r="CA130" i="9"/>
  <c r="CA129" i="9"/>
  <c r="CA128" i="9"/>
  <c r="CA127" i="9"/>
  <c r="CA126" i="9"/>
  <c r="CA125" i="9"/>
  <c r="CA124" i="9"/>
  <c r="CA123" i="9"/>
  <c r="CA122" i="9"/>
  <c r="CA121" i="9"/>
  <c r="CA120" i="9"/>
  <c r="CA119" i="9"/>
  <c r="CA118" i="9"/>
  <c r="CA117" i="9"/>
  <c r="CA116" i="9"/>
  <c r="CA115" i="9"/>
  <c r="CA114" i="9"/>
  <c r="CA113" i="9"/>
  <c r="CA112" i="9"/>
  <c r="CA111" i="9"/>
  <c r="CA110" i="9"/>
  <c r="CA109" i="9"/>
  <c r="CA108" i="9"/>
  <c r="CA107" i="9"/>
  <c r="CA106" i="9"/>
  <c r="CA105" i="9"/>
  <c r="CA104" i="9"/>
  <c r="CA103" i="9"/>
  <c r="CA102" i="9"/>
  <c r="CA101" i="9"/>
  <c r="CA100" i="9"/>
  <c r="CA99" i="9"/>
  <c r="CA98" i="9"/>
  <c r="CA97" i="9"/>
  <c r="CA96" i="9"/>
  <c r="CA95" i="9"/>
  <c r="CA94" i="9"/>
  <c r="CA93" i="9"/>
  <c r="CA92" i="9"/>
  <c r="CA91" i="9"/>
  <c r="CA90" i="9"/>
  <c r="CA89" i="9"/>
  <c r="CA88" i="9"/>
  <c r="CA87" i="9"/>
  <c r="CA86" i="9"/>
  <c r="CA85" i="9"/>
  <c r="CA84" i="9"/>
  <c r="CA83" i="9"/>
  <c r="CA82" i="9"/>
  <c r="CA81" i="9"/>
  <c r="CA80" i="9"/>
  <c r="CA79" i="9"/>
  <c r="CA78" i="9"/>
  <c r="CA77" i="9"/>
  <c r="CA76" i="9"/>
  <c r="CA75" i="9"/>
  <c r="CA74" i="9"/>
  <c r="CA73" i="9"/>
  <c r="CA72" i="9"/>
  <c r="CA71" i="9"/>
  <c r="CA70" i="9"/>
  <c r="CA69" i="9"/>
  <c r="CA68" i="9"/>
  <c r="CA67" i="9"/>
  <c r="CA66" i="9"/>
  <c r="CA65" i="9"/>
  <c r="CA64" i="9"/>
  <c r="CA63" i="9"/>
  <c r="CA62" i="9"/>
  <c r="CA61" i="9"/>
  <c r="CA60" i="9"/>
  <c r="CA59" i="9"/>
  <c r="CA58" i="9"/>
  <c r="CA57" i="9"/>
  <c r="CA56" i="9"/>
  <c r="CA55" i="9"/>
  <c r="CA54" i="9"/>
  <c r="CA53" i="9"/>
  <c r="CA52" i="9"/>
  <c r="CA51" i="9"/>
  <c r="CA50" i="9"/>
  <c r="CA49" i="9"/>
  <c r="CA48" i="9"/>
  <c r="CA47" i="9"/>
  <c r="CA46" i="9"/>
  <c r="CA45" i="9"/>
  <c r="CA44" i="9"/>
  <c r="CA43" i="9"/>
  <c r="CA42" i="9"/>
  <c r="CA41" i="9"/>
  <c r="CA40" i="9"/>
  <c r="CA39" i="9"/>
  <c r="CA38" i="9"/>
  <c r="CA37" i="9"/>
  <c r="CA36" i="9"/>
  <c r="CA35" i="9"/>
  <c r="CA34" i="9"/>
  <c r="CA33" i="9"/>
  <c r="CA32" i="9"/>
  <c r="CA31" i="9"/>
  <c r="CA30" i="9"/>
  <c r="CA29" i="9"/>
  <c r="CA28" i="9"/>
  <c r="CA27" i="9"/>
  <c r="CA26" i="9"/>
  <c r="CA25" i="9"/>
  <c r="CA24" i="9"/>
  <c r="CA23" i="9"/>
  <c r="BY9" i="9"/>
  <c r="BY189" i="9"/>
  <c r="BY188" i="9"/>
  <c r="BY187" i="9"/>
  <c r="BY186" i="9"/>
  <c r="BY185" i="9"/>
  <c r="BY184" i="9"/>
  <c r="BY183" i="9"/>
  <c r="BY182" i="9"/>
  <c r="BY181" i="9"/>
  <c r="BY180" i="9"/>
  <c r="BY179" i="9"/>
  <c r="BY178" i="9"/>
  <c r="BY177" i="9"/>
  <c r="BY176" i="9"/>
  <c r="BY175" i="9"/>
  <c r="BY174" i="9"/>
  <c r="BY173" i="9"/>
  <c r="BY172" i="9"/>
  <c r="BY171" i="9"/>
  <c r="BY170" i="9"/>
  <c r="BY169" i="9"/>
  <c r="BY168" i="9"/>
  <c r="BY167" i="9"/>
  <c r="BY166" i="9"/>
  <c r="BY165" i="9"/>
  <c r="BY164" i="9"/>
  <c r="BY163" i="9"/>
  <c r="BY162" i="9"/>
  <c r="BY161" i="9"/>
  <c r="BY160" i="9"/>
  <c r="BY159" i="9"/>
  <c r="BY158" i="9"/>
  <c r="BY157" i="9"/>
  <c r="BY156" i="9"/>
  <c r="BY155" i="9"/>
  <c r="BY154" i="9"/>
  <c r="BY153" i="9"/>
  <c r="BY152" i="9"/>
  <c r="BY151" i="9"/>
  <c r="BY150" i="9"/>
  <c r="BY149" i="9"/>
  <c r="BY148" i="9"/>
  <c r="BY147" i="9"/>
  <c r="BY146" i="9"/>
  <c r="BY145" i="9"/>
  <c r="BY144" i="9"/>
  <c r="BY143" i="9"/>
  <c r="BY142" i="9"/>
  <c r="BY141" i="9"/>
  <c r="BY140" i="9"/>
  <c r="BY139" i="9"/>
  <c r="BY138" i="9"/>
  <c r="BY137" i="9"/>
  <c r="BY136" i="9"/>
  <c r="BY135" i="9"/>
  <c r="BY134" i="9"/>
  <c r="BY133" i="9"/>
  <c r="BY132" i="9"/>
  <c r="BY131" i="9"/>
  <c r="BY130" i="9"/>
  <c r="BY129" i="9"/>
  <c r="BY128" i="9"/>
  <c r="BY127" i="9"/>
  <c r="BY126" i="9"/>
  <c r="BY125" i="9"/>
  <c r="BY124" i="9"/>
  <c r="BY123" i="9"/>
  <c r="BY122" i="9"/>
  <c r="BY121" i="9"/>
  <c r="BY120" i="9"/>
  <c r="BY119" i="9"/>
  <c r="BY118" i="9"/>
  <c r="BY117" i="9"/>
  <c r="BY116" i="9"/>
  <c r="BY115" i="9"/>
  <c r="BY114" i="9"/>
  <c r="BY113" i="9"/>
  <c r="BY112" i="9"/>
  <c r="BY111" i="9"/>
  <c r="BY110" i="9"/>
  <c r="BY109" i="9"/>
  <c r="BY108" i="9"/>
  <c r="BY107" i="9"/>
  <c r="BY106" i="9"/>
  <c r="BY105" i="9"/>
  <c r="BY104" i="9"/>
  <c r="BY103" i="9"/>
  <c r="BY102" i="9"/>
  <c r="BY101" i="9"/>
  <c r="BY100" i="9"/>
  <c r="BY99" i="9"/>
  <c r="BY98" i="9"/>
  <c r="BY97" i="9"/>
  <c r="BY96" i="9"/>
  <c r="BY95" i="9"/>
  <c r="BY94" i="9"/>
  <c r="BY93" i="9"/>
  <c r="BY92" i="9"/>
  <c r="BY91" i="9"/>
  <c r="BY90" i="9"/>
  <c r="BY89" i="9"/>
  <c r="BY88" i="9"/>
  <c r="BY87" i="9"/>
  <c r="BY86" i="9"/>
  <c r="BY85" i="9"/>
  <c r="BY84" i="9"/>
  <c r="BY83" i="9"/>
  <c r="BY82" i="9"/>
  <c r="BY81" i="9"/>
  <c r="BY80" i="9"/>
  <c r="BY79" i="9"/>
  <c r="BY78" i="9"/>
  <c r="BY77" i="9"/>
  <c r="BY76" i="9"/>
  <c r="BY75" i="9"/>
  <c r="BY74" i="9"/>
  <c r="BY73" i="9"/>
  <c r="BY72" i="9"/>
  <c r="BY71" i="9"/>
  <c r="BY70" i="9"/>
  <c r="BY69" i="9"/>
  <c r="BY68" i="9"/>
  <c r="BY67" i="9"/>
  <c r="BY66" i="9"/>
  <c r="BY65" i="9"/>
  <c r="BY64" i="9"/>
  <c r="BY63" i="9"/>
  <c r="BY62" i="9"/>
  <c r="BY61" i="9"/>
  <c r="BY60" i="9"/>
  <c r="BY59" i="9"/>
  <c r="BY58" i="9"/>
  <c r="BY57" i="9"/>
  <c r="BY56" i="9"/>
  <c r="BY55" i="9"/>
  <c r="BY54" i="9"/>
  <c r="BY53" i="9"/>
  <c r="BY52" i="9"/>
  <c r="BY51" i="9"/>
  <c r="BY50" i="9"/>
  <c r="BY49" i="9"/>
  <c r="BY48" i="9"/>
  <c r="BY47" i="9"/>
  <c r="BY46" i="9"/>
  <c r="BY45" i="9"/>
  <c r="BY44" i="9"/>
  <c r="BY43" i="9"/>
  <c r="BY42" i="9"/>
  <c r="BY41" i="9"/>
  <c r="BY40" i="9"/>
  <c r="BY39" i="9"/>
  <c r="BY38" i="9"/>
  <c r="BY37" i="9"/>
  <c r="BY36" i="9"/>
  <c r="BY35" i="9"/>
  <c r="BY34" i="9"/>
  <c r="BY33" i="9"/>
  <c r="BY32" i="9"/>
  <c r="BY31" i="9"/>
  <c r="BY30" i="9"/>
  <c r="BY29" i="9"/>
  <c r="BY28" i="9"/>
  <c r="BY27" i="9"/>
  <c r="BY26" i="9"/>
  <c r="BY25" i="9"/>
  <c r="BY24" i="9"/>
  <c r="BY23" i="9"/>
  <c r="BW9" i="9"/>
  <c r="BW189" i="9"/>
  <c r="BW188" i="9"/>
  <c r="BW187" i="9"/>
  <c r="BW186" i="9"/>
  <c r="BW185" i="9"/>
  <c r="BW184" i="9"/>
  <c r="BW183" i="9"/>
  <c r="BW182" i="9"/>
  <c r="BW181" i="9"/>
  <c r="BW180" i="9"/>
  <c r="BW179" i="9"/>
  <c r="BW178" i="9"/>
  <c r="BW177" i="9"/>
  <c r="BW176" i="9"/>
  <c r="BW175" i="9"/>
  <c r="BW174" i="9"/>
  <c r="BW173" i="9"/>
  <c r="BW172" i="9"/>
  <c r="BW171" i="9"/>
  <c r="BW170" i="9"/>
  <c r="BW169" i="9"/>
  <c r="BW168" i="9"/>
  <c r="BW167" i="9"/>
  <c r="BW166" i="9"/>
  <c r="BW165" i="9"/>
  <c r="BW164" i="9"/>
  <c r="BW163" i="9"/>
  <c r="BW162" i="9"/>
  <c r="BW161" i="9"/>
  <c r="BW160" i="9"/>
  <c r="BW159" i="9"/>
  <c r="BW158" i="9"/>
  <c r="BW157" i="9"/>
  <c r="BW156" i="9"/>
  <c r="BW155" i="9"/>
  <c r="BW154" i="9"/>
  <c r="BW153" i="9"/>
  <c r="BW152" i="9"/>
  <c r="BW151" i="9"/>
  <c r="BW150" i="9"/>
  <c r="BW149" i="9"/>
  <c r="BW148" i="9"/>
  <c r="BW147" i="9"/>
  <c r="BW146" i="9"/>
  <c r="BW145" i="9"/>
  <c r="BW144" i="9"/>
  <c r="BW143" i="9"/>
  <c r="BW142" i="9"/>
  <c r="BW141" i="9"/>
  <c r="BW140" i="9"/>
  <c r="BW139" i="9"/>
  <c r="BW138" i="9"/>
  <c r="BW137" i="9"/>
  <c r="BW136" i="9"/>
  <c r="BW135" i="9"/>
  <c r="BW134" i="9"/>
  <c r="BW133" i="9"/>
  <c r="BW132" i="9"/>
  <c r="BW131" i="9"/>
  <c r="BW130" i="9"/>
  <c r="BW129" i="9"/>
  <c r="BW128" i="9"/>
  <c r="BW127" i="9"/>
  <c r="BW126" i="9"/>
  <c r="BW125" i="9"/>
  <c r="BW124" i="9"/>
  <c r="BW123" i="9"/>
  <c r="BW122" i="9"/>
  <c r="BW121" i="9"/>
  <c r="BW120" i="9"/>
  <c r="BW119" i="9"/>
  <c r="BW118" i="9"/>
  <c r="BW117" i="9"/>
  <c r="BW116" i="9"/>
  <c r="BW115" i="9"/>
  <c r="BW114" i="9"/>
  <c r="BW113" i="9"/>
  <c r="BW112" i="9"/>
  <c r="BW111" i="9"/>
  <c r="BW110" i="9"/>
  <c r="BW109" i="9"/>
  <c r="BW108" i="9"/>
  <c r="BW107" i="9"/>
  <c r="BW106" i="9"/>
  <c r="BW105" i="9"/>
  <c r="BW104" i="9"/>
  <c r="BW103" i="9"/>
  <c r="BW102" i="9"/>
  <c r="BW101" i="9"/>
  <c r="BW100" i="9"/>
  <c r="BW99" i="9"/>
  <c r="BW98" i="9"/>
  <c r="BW97" i="9"/>
  <c r="BW96" i="9"/>
  <c r="BW95" i="9"/>
  <c r="BW94" i="9"/>
  <c r="BW93" i="9"/>
  <c r="BW92" i="9"/>
  <c r="BW91" i="9"/>
  <c r="BW90" i="9"/>
  <c r="BW89" i="9"/>
  <c r="BW88" i="9"/>
  <c r="BW87" i="9"/>
  <c r="BW86" i="9"/>
  <c r="BW85" i="9"/>
  <c r="BW84" i="9"/>
  <c r="BW83" i="9"/>
  <c r="BW82" i="9"/>
  <c r="BW81" i="9"/>
  <c r="BW80" i="9"/>
  <c r="BW79" i="9"/>
  <c r="BW78" i="9"/>
  <c r="BW77" i="9"/>
  <c r="BW76" i="9"/>
  <c r="BW75" i="9"/>
  <c r="BW74" i="9"/>
  <c r="BW73" i="9"/>
  <c r="BW72" i="9"/>
  <c r="BW71" i="9"/>
  <c r="BW70" i="9"/>
  <c r="BW69" i="9"/>
  <c r="BW68" i="9"/>
  <c r="BW67" i="9"/>
  <c r="BW66" i="9"/>
  <c r="BW65" i="9"/>
  <c r="BW64" i="9"/>
  <c r="BW63" i="9"/>
  <c r="BW62" i="9"/>
  <c r="BW61" i="9"/>
  <c r="BW60" i="9"/>
  <c r="BW59" i="9"/>
  <c r="BW58" i="9"/>
  <c r="BW57" i="9"/>
  <c r="BW56" i="9"/>
  <c r="BW55" i="9"/>
  <c r="BW54" i="9"/>
  <c r="BW53" i="9"/>
  <c r="BW52" i="9"/>
  <c r="BW51" i="9"/>
  <c r="BW50" i="9"/>
  <c r="BW49" i="9"/>
  <c r="BW48" i="9"/>
  <c r="BW47" i="9"/>
  <c r="BW46" i="9"/>
  <c r="BW45" i="9"/>
  <c r="BW44" i="9"/>
  <c r="BW43" i="9"/>
  <c r="BW42" i="9"/>
  <c r="BW41" i="9"/>
  <c r="BW40" i="9"/>
  <c r="BW39" i="9"/>
  <c r="BW38" i="9"/>
  <c r="BW37" i="9"/>
  <c r="BW36" i="9"/>
  <c r="BW35" i="9"/>
  <c r="BW34" i="9"/>
  <c r="BW33" i="9"/>
  <c r="BW32" i="9"/>
  <c r="BW31" i="9"/>
  <c r="BW30" i="9"/>
  <c r="BW29" i="9"/>
  <c r="BW28" i="9"/>
  <c r="BW27" i="9"/>
  <c r="BW26" i="9"/>
  <c r="BW25" i="9"/>
  <c r="BW24" i="9"/>
  <c r="BW23" i="9"/>
  <c r="BU9" i="9"/>
  <c r="BU189" i="9"/>
  <c r="BU188" i="9"/>
  <c r="BU187" i="9"/>
  <c r="BU186" i="9"/>
  <c r="BU185" i="9"/>
  <c r="BU184" i="9"/>
  <c r="BU183" i="9"/>
  <c r="BU182" i="9"/>
  <c r="BU181" i="9"/>
  <c r="BU180" i="9"/>
  <c r="BU179" i="9"/>
  <c r="BU178" i="9"/>
  <c r="BU177" i="9"/>
  <c r="BU176" i="9"/>
  <c r="BU175" i="9"/>
  <c r="BU174" i="9"/>
  <c r="BU173" i="9"/>
  <c r="BU172" i="9"/>
  <c r="BU171" i="9"/>
  <c r="BU170" i="9"/>
  <c r="BU169" i="9"/>
  <c r="BU168" i="9"/>
  <c r="BU167" i="9"/>
  <c r="BU166" i="9"/>
  <c r="BU165" i="9"/>
  <c r="BU164" i="9"/>
  <c r="BU163" i="9"/>
  <c r="BU162" i="9"/>
  <c r="BU161" i="9"/>
  <c r="BU160" i="9"/>
  <c r="BU159" i="9"/>
  <c r="BU158" i="9"/>
  <c r="BU157" i="9"/>
  <c r="BU156" i="9"/>
  <c r="BU155" i="9"/>
  <c r="BU154" i="9"/>
  <c r="BU153" i="9"/>
  <c r="BU152" i="9"/>
  <c r="BU151" i="9"/>
  <c r="BU150" i="9"/>
  <c r="BU149" i="9"/>
  <c r="BU148" i="9"/>
  <c r="BU147" i="9"/>
  <c r="BU146" i="9"/>
  <c r="BU145" i="9"/>
  <c r="BU144" i="9"/>
  <c r="BU143" i="9"/>
  <c r="BU142" i="9"/>
  <c r="BU141" i="9"/>
  <c r="BU140" i="9"/>
  <c r="BU139" i="9"/>
  <c r="BU138" i="9"/>
  <c r="BU137" i="9"/>
  <c r="BU136" i="9"/>
  <c r="BU135" i="9"/>
  <c r="BU134" i="9"/>
  <c r="BU133" i="9"/>
  <c r="BU132" i="9"/>
  <c r="BU131" i="9"/>
  <c r="BU130" i="9"/>
  <c r="BU129" i="9"/>
  <c r="BU128" i="9"/>
  <c r="BU127" i="9"/>
  <c r="BU126" i="9"/>
  <c r="BU125" i="9"/>
  <c r="BU124" i="9"/>
  <c r="BU123" i="9"/>
  <c r="BU122" i="9"/>
  <c r="BU121" i="9"/>
  <c r="BU120" i="9"/>
  <c r="BU119" i="9"/>
  <c r="BU118" i="9"/>
  <c r="BU117" i="9"/>
  <c r="BU116" i="9"/>
  <c r="BU115" i="9"/>
  <c r="BU114" i="9"/>
  <c r="BU113" i="9"/>
  <c r="BU112" i="9"/>
  <c r="BU111" i="9"/>
  <c r="BU110" i="9"/>
  <c r="BU109" i="9"/>
  <c r="BU108" i="9"/>
  <c r="BU107" i="9"/>
  <c r="BU106" i="9"/>
  <c r="BU105" i="9"/>
  <c r="BU104" i="9"/>
  <c r="BU103" i="9"/>
  <c r="BU102" i="9"/>
  <c r="BU101" i="9"/>
  <c r="BU100" i="9"/>
  <c r="BU99" i="9"/>
  <c r="BU98" i="9"/>
  <c r="BU97" i="9"/>
  <c r="BU96" i="9"/>
  <c r="BU95" i="9"/>
  <c r="BU94" i="9"/>
  <c r="BU93" i="9"/>
  <c r="BU92" i="9"/>
  <c r="BU91" i="9"/>
  <c r="BU90" i="9"/>
  <c r="BU89" i="9"/>
  <c r="BU88" i="9"/>
  <c r="BU87" i="9"/>
  <c r="BU86" i="9"/>
  <c r="BU85" i="9"/>
  <c r="BU84" i="9"/>
  <c r="BU83" i="9"/>
  <c r="BU82" i="9"/>
  <c r="BU81" i="9"/>
  <c r="BU80" i="9"/>
  <c r="BU79" i="9"/>
  <c r="BU78" i="9"/>
  <c r="BU77" i="9"/>
  <c r="BU76" i="9"/>
  <c r="BU75" i="9"/>
  <c r="BU74" i="9"/>
  <c r="BU73" i="9"/>
  <c r="BU72" i="9"/>
  <c r="BU71" i="9"/>
  <c r="BU70" i="9"/>
  <c r="BU69" i="9"/>
  <c r="BU68" i="9"/>
  <c r="BU67" i="9"/>
  <c r="BU66" i="9"/>
  <c r="BU65" i="9"/>
  <c r="BU64" i="9"/>
  <c r="BU63" i="9"/>
  <c r="BU62" i="9"/>
  <c r="BU61" i="9"/>
  <c r="BU60" i="9"/>
  <c r="BU59" i="9"/>
  <c r="BU58" i="9"/>
  <c r="BU57" i="9"/>
  <c r="BU56" i="9"/>
  <c r="BU55" i="9"/>
  <c r="BU54" i="9"/>
  <c r="BU53" i="9"/>
  <c r="BU52" i="9"/>
  <c r="BU51" i="9"/>
  <c r="BU50" i="9"/>
  <c r="BU49" i="9"/>
  <c r="BU48" i="9"/>
  <c r="BU47" i="9"/>
  <c r="BU46" i="9"/>
  <c r="BU45" i="9"/>
  <c r="BU44" i="9"/>
  <c r="BU43" i="9"/>
  <c r="BU42" i="9"/>
  <c r="BU41" i="9"/>
  <c r="BU40" i="9"/>
  <c r="BU39" i="9"/>
  <c r="BU38" i="9"/>
  <c r="BU37" i="9"/>
  <c r="BU36" i="9"/>
  <c r="BU35" i="9"/>
  <c r="BU34" i="9"/>
  <c r="BU33" i="9"/>
  <c r="BU32" i="9"/>
  <c r="BU31" i="9"/>
  <c r="BU30" i="9"/>
  <c r="BU29" i="9"/>
  <c r="BU28" i="9"/>
  <c r="BU27" i="9"/>
  <c r="BU26" i="9"/>
  <c r="BU25" i="9"/>
  <c r="BU24" i="9"/>
  <c r="BU23" i="9"/>
  <c r="BS9" i="9"/>
  <c r="BS189" i="9"/>
  <c r="BS188" i="9"/>
  <c r="BS187" i="9"/>
  <c r="BS186" i="9"/>
  <c r="BS185" i="9"/>
  <c r="BS184" i="9"/>
  <c r="BS183" i="9"/>
  <c r="BS182" i="9"/>
  <c r="BS181" i="9"/>
  <c r="BS180" i="9"/>
  <c r="BS179" i="9"/>
  <c r="BS178" i="9"/>
  <c r="BS177" i="9"/>
  <c r="BS176" i="9"/>
  <c r="BS175" i="9"/>
  <c r="BS174" i="9"/>
  <c r="BS173" i="9"/>
  <c r="BS172" i="9"/>
  <c r="BS171" i="9"/>
  <c r="BS170" i="9"/>
  <c r="BS169" i="9"/>
  <c r="BS168" i="9"/>
  <c r="BS167" i="9"/>
  <c r="BS166" i="9"/>
  <c r="BS165" i="9"/>
  <c r="BS164" i="9"/>
  <c r="BS163" i="9"/>
  <c r="BS162" i="9"/>
  <c r="BS161" i="9"/>
  <c r="BS160" i="9"/>
  <c r="BS159" i="9"/>
  <c r="BS158" i="9"/>
  <c r="BS157" i="9"/>
  <c r="BS156" i="9"/>
  <c r="BS155" i="9"/>
  <c r="BS154" i="9"/>
  <c r="BS153" i="9"/>
  <c r="BS152" i="9"/>
  <c r="BS151" i="9"/>
  <c r="BS150" i="9"/>
  <c r="BS149" i="9"/>
  <c r="BS148" i="9"/>
  <c r="BS147" i="9"/>
  <c r="BS146" i="9"/>
  <c r="BS145" i="9"/>
  <c r="BS144" i="9"/>
  <c r="BS143" i="9"/>
  <c r="BS142" i="9"/>
  <c r="BS141" i="9"/>
  <c r="BS140" i="9"/>
  <c r="BS139" i="9"/>
  <c r="BS138" i="9"/>
  <c r="BS137" i="9"/>
  <c r="BS136" i="9"/>
  <c r="BS135" i="9"/>
  <c r="BS134" i="9"/>
  <c r="BS133" i="9"/>
  <c r="BS132" i="9"/>
  <c r="BS131" i="9"/>
  <c r="BS130" i="9"/>
  <c r="BS129" i="9"/>
  <c r="BS128" i="9"/>
  <c r="BS127" i="9"/>
  <c r="BS126" i="9"/>
  <c r="BS125" i="9"/>
  <c r="BS124" i="9"/>
  <c r="BS123" i="9"/>
  <c r="BS122" i="9"/>
  <c r="BS121" i="9"/>
  <c r="BS120" i="9"/>
  <c r="BS119" i="9"/>
  <c r="BS118" i="9"/>
  <c r="BS117" i="9"/>
  <c r="BS116" i="9"/>
  <c r="BS115" i="9"/>
  <c r="BS114" i="9"/>
  <c r="BS113" i="9"/>
  <c r="BS112" i="9"/>
  <c r="BS111" i="9"/>
  <c r="BS110" i="9"/>
  <c r="BS109" i="9"/>
  <c r="BS108" i="9"/>
  <c r="BS107" i="9"/>
  <c r="BS106" i="9"/>
  <c r="BS105" i="9"/>
  <c r="BS104" i="9"/>
  <c r="BS103" i="9"/>
  <c r="BS102" i="9"/>
  <c r="BS101" i="9"/>
  <c r="BS100" i="9"/>
  <c r="BS99" i="9"/>
  <c r="BS98" i="9"/>
  <c r="BS97" i="9"/>
  <c r="BS96" i="9"/>
  <c r="BS95" i="9"/>
  <c r="BS94" i="9"/>
  <c r="BS93" i="9"/>
  <c r="BS92" i="9"/>
  <c r="BS91" i="9"/>
  <c r="BS90" i="9"/>
  <c r="BS89" i="9"/>
  <c r="BS88" i="9"/>
  <c r="BS87" i="9"/>
  <c r="BS86" i="9"/>
  <c r="BS85" i="9"/>
  <c r="BS84" i="9"/>
  <c r="BS83" i="9"/>
  <c r="BS82" i="9"/>
  <c r="BS81" i="9"/>
  <c r="BS80" i="9"/>
  <c r="BS79" i="9"/>
  <c r="BS78" i="9"/>
  <c r="BS77" i="9"/>
  <c r="BS76" i="9"/>
  <c r="BS75" i="9"/>
  <c r="BS74" i="9"/>
  <c r="BS73" i="9"/>
  <c r="BS72" i="9"/>
  <c r="BS71" i="9"/>
  <c r="BS70" i="9"/>
  <c r="BS69" i="9"/>
  <c r="BS68" i="9"/>
  <c r="BS67" i="9"/>
  <c r="BS66" i="9"/>
  <c r="BS65" i="9"/>
  <c r="BS64" i="9"/>
  <c r="BS63" i="9"/>
  <c r="BS62" i="9"/>
  <c r="BS61" i="9"/>
  <c r="BS60" i="9"/>
  <c r="BS59" i="9"/>
  <c r="BS58" i="9"/>
  <c r="BS57" i="9"/>
  <c r="BS56" i="9"/>
  <c r="BS55" i="9"/>
  <c r="BS54" i="9"/>
  <c r="BS53" i="9"/>
  <c r="BS52" i="9"/>
  <c r="BS51" i="9"/>
  <c r="BS50" i="9"/>
  <c r="BS49" i="9"/>
  <c r="BS48" i="9"/>
  <c r="BS47" i="9"/>
  <c r="BS46" i="9"/>
  <c r="BS45" i="9"/>
  <c r="BS44" i="9"/>
  <c r="BS43" i="9"/>
  <c r="BS42" i="9"/>
  <c r="BS41" i="9"/>
  <c r="BS40" i="9"/>
  <c r="BS39" i="9"/>
  <c r="BS38" i="9"/>
  <c r="BS37" i="9"/>
  <c r="BS36" i="9"/>
  <c r="BS35" i="9"/>
  <c r="BS34" i="9"/>
  <c r="BS33" i="9"/>
  <c r="BS32" i="9"/>
  <c r="BS31" i="9"/>
  <c r="BS30" i="9"/>
  <c r="BS29" i="9"/>
  <c r="BS28" i="9"/>
  <c r="BS27" i="9"/>
  <c r="BS26" i="9"/>
  <c r="BS25" i="9"/>
  <c r="BS24" i="9"/>
  <c r="BS23" i="9"/>
  <c r="BQ9" i="9"/>
  <c r="BQ189" i="9"/>
  <c r="BQ188" i="9"/>
  <c r="BQ187" i="9"/>
  <c r="BQ186" i="9"/>
  <c r="BQ185" i="9"/>
  <c r="BQ184" i="9"/>
  <c r="BQ183" i="9"/>
  <c r="BQ182" i="9"/>
  <c r="BQ181" i="9"/>
  <c r="BQ180" i="9"/>
  <c r="BQ179" i="9"/>
  <c r="BQ178" i="9"/>
  <c r="BQ177" i="9"/>
  <c r="BQ176" i="9"/>
  <c r="BQ175" i="9"/>
  <c r="BQ174" i="9"/>
  <c r="BQ173" i="9"/>
  <c r="BQ172" i="9"/>
  <c r="BQ171" i="9"/>
  <c r="BQ170" i="9"/>
  <c r="BQ169" i="9"/>
  <c r="BQ168" i="9"/>
  <c r="BQ167" i="9"/>
  <c r="BQ166" i="9"/>
  <c r="BQ165" i="9"/>
  <c r="BQ164" i="9"/>
  <c r="BQ163" i="9"/>
  <c r="BQ162" i="9"/>
  <c r="BQ161" i="9"/>
  <c r="BQ160" i="9"/>
  <c r="BQ159" i="9"/>
  <c r="BQ158" i="9"/>
  <c r="BQ157" i="9"/>
  <c r="BQ156" i="9"/>
  <c r="BQ155" i="9"/>
  <c r="BQ154" i="9"/>
  <c r="BQ153" i="9"/>
  <c r="BQ152" i="9"/>
  <c r="BQ151" i="9"/>
  <c r="BQ150" i="9"/>
  <c r="BQ149" i="9"/>
  <c r="BQ148" i="9"/>
  <c r="BQ147" i="9"/>
  <c r="BQ146" i="9"/>
  <c r="BQ145" i="9"/>
  <c r="BQ144" i="9"/>
  <c r="BQ143" i="9"/>
  <c r="BQ142" i="9"/>
  <c r="BQ141" i="9"/>
  <c r="BQ140" i="9"/>
  <c r="BQ139" i="9"/>
  <c r="BQ138" i="9"/>
  <c r="BQ137" i="9"/>
  <c r="BQ136" i="9"/>
  <c r="BQ135" i="9"/>
  <c r="BQ134" i="9"/>
  <c r="BQ133" i="9"/>
  <c r="BQ132" i="9"/>
  <c r="BQ131" i="9"/>
  <c r="BQ130" i="9"/>
  <c r="BQ129" i="9"/>
  <c r="BQ128" i="9"/>
  <c r="BQ127" i="9"/>
  <c r="BQ126" i="9"/>
  <c r="BQ125" i="9"/>
  <c r="BQ124" i="9"/>
  <c r="BQ123" i="9"/>
  <c r="BQ122" i="9"/>
  <c r="BQ121" i="9"/>
  <c r="BQ120" i="9"/>
  <c r="BQ119" i="9"/>
  <c r="BQ118" i="9"/>
  <c r="BQ117" i="9"/>
  <c r="BQ116" i="9"/>
  <c r="BQ115" i="9"/>
  <c r="BQ114" i="9"/>
  <c r="BQ113" i="9"/>
  <c r="BQ112" i="9"/>
  <c r="BQ111" i="9"/>
  <c r="BQ110" i="9"/>
  <c r="BQ109" i="9"/>
  <c r="BQ108" i="9"/>
  <c r="BQ107" i="9"/>
  <c r="BQ106" i="9"/>
  <c r="BQ105" i="9"/>
  <c r="BQ104" i="9"/>
  <c r="BQ103" i="9"/>
  <c r="BQ102" i="9"/>
  <c r="BQ101" i="9"/>
  <c r="BQ100" i="9"/>
  <c r="BQ99" i="9"/>
  <c r="BQ98" i="9"/>
  <c r="BQ97" i="9"/>
  <c r="BQ96" i="9"/>
  <c r="BQ95" i="9"/>
  <c r="BQ94" i="9"/>
  <c r="BQ93" i="9"/>
  <c r="BQ92" i="9"/>
  <c r="BQ91" i="9"/>
  <c r="BQ90" i="9"/>
  <c r="BQ89" i="9"/>
  <c r="BQ88" i="9"/>
  <c r="BQ87" i="9"/>
  <c r="BQ86" i="9"/>
  <c r="BQ85" i="9"/>
  <c r="BQ84" i="9"/>
  <c r="BQ83" i="9"/>
  <c r="BQ82" i="9"/>
  <c r="BQ81" i="9"/>
  <c r="BQ80" i="9"/>
  <c r="BQ79" i="9"/>
  <c r="BQ78" i="9"/>
  <c r="BQ77" i="9"/>
  <c r="BQ76" i="9"/>
  <c r="BQ75" i="9"/>
  <c r="BQ74" i="9"/>
  <c r="BQ73" i="9"/>
  <c r="BQ72" i="9"/>
  <c r="BQ71" i="9"/>
  <c r="BQ70" i="9"/>
  <c r="BQ69" i="9"/>
  <c r="BQ68" i="9"/>
  <c r="BQ67" i="9"/>
  <c r="BQ66" i="9"/>
  <c r="BQ65" i="9"/>
  <c r="BQ64" i="9"/>
  <c r="BQ63" i="9"/>
  <c r="BQ62" i="9"/>
  <c r="BQ61" i="9"/>
  <c r="BQ60" i="9"/>
  <c r="BQ59" i="9"/>
  <c r="BQ58" i="9"/>
  <c r="BQ57" i="9"/>
  <c r="BQ56" i="9"/>
  <c r="BQ55" i="9"/>
  <c r="BQ54" i="9"/>
  <c r="BQ53" i="9"/>
  <c r="BQ52" i="9"/>
  <c r="BQ51" i="9"/>
  <c r="BQ50" i="9"/>
  <c r="BQ49" i="9"/>
  <c r="BQ48" i="9"/>
  <c r="BQ47" i="9"/>
  <c r="BQ46" i="9"/>
  <c r="BQ45" i="9"/>
  <c r="BQ44" i="9"/>
  <c r="BQ43" i="9"/>
  <c r="BQ42" i="9"/>
  <c r="BQ41" i="9"/>
  <c r="BQ40" i="9"/>
  <c r="BQ39" i="9"/>
  <c r="BQ38" i="9"/>
  <c r="BQ37" i="9"/>
  <c r="BQ36" i="9"/>
  <c r="BQ35" i="9"/>
  <c r="BQ34" i="9"/>
  <c r="BQ33" i="9"/>
  <c r="BQ32" i="9"/>
  <c r="BQ31" i="9"/>
  <c r="BQ30" i="9"/>
  <c r="BQ29" i="9"/>
  <c r="BQ28" i="9"/>
  <c r="BQ27" i="9"/>
  <c r="BQ26" i="9"/>
  <c r="BQ25" i="9"/>
  <c r="BQ24" i="9"/>
  <c r="BQ23" i="9"/>
  <c r="BO9" i="9"/>
  <c r="BO189" i="9"/>
  <c r="BO188" i="9"/>
  <c r="BO187" i="9"/>
  <c r="BO186" i="9"/>
  <c r="BO185" i="9"/>
  <c r="BO184" i="9"/>
  <c r="BO183" i="9"/>
  <c r="BO182" i="9"/>
  <c r="BO181" i="9"/>
  <c r="BO180" i="9"/>
  <c r="BO179" i="9"/>
  <c r="BO178" i="9"/>
  <c r="BO177" i="9"/>
  <c r="BO176" i="9"/>
  <c r="BO175" i="9"/>
  <c r="BO174" i="9"/>
  <c r="BO173" i="9"/>
  <c r="BO172" i="9"/>
  <c r="BO171" i="9"/>
  <c r="BO170" i="9"/>
  <c r="BO169" i="9"/>
  <c r="BO168" i="9"/>
  <c r="BO167" i="9"/>
  <c r="BO166" i="9"/>
  <c r="BO165" i="9"/>
  <c r="BO164" i="9"/>
  <c r="BO163" i="9"/>
  <c r="BO162" i="9"/>
  <c r="BO161" i="9"/>
  <c r="BO160" i="9"/>
  <c r="BO159" i="9"/>
  <c r="BO158" i="9"/>
  <c r="BO157" i="9"/>
  <c r="BO156" i="9"/>
  <c r="BO155" i="9"/>
  <c r="BO154" i="9"/>
  <c r="BO153" i="9"/>
  <c r="BO152" i="9"/>
  <c r="BO151" i="9"/>
  <c r="BO150" i="9"/>
  <c r="BO149" i="9"/>
  <c r="BO148" i="9"/>
  <c r="BO147" i="9"/>
  <c r="BO146" i="9"/>
  <c r="BO145" i="9"/>
  <c r="BO144" i="9"/>
  <c r="BO143" i="9"/>
  <c r="BO142" i="9"/>
  <c r="BO141" i="9"/>
  <c r="BO140" i="9"/>
  <c r="BO139" i="9"/>
  <c r="BO138" i="9"/>
  <c r="BO137" i="9"/>
  <c r="BO136" i="9"/>
  <c r="BO135" i="9"/>
  <c r="BO134" i="9"/>
  <c r="BO133" i="9"/>
  <c r="BO132" i="9"/>
  <c r="BO131" i="9"/>
  <c r="BO130" i="9"/>
  <c r="BO129" i="9"/>
  <c r="BO128" i="9"/>
  <c r="BO127" i="9"/>
  <c r="BO126" i="9"/>
  <c r="BO125" i="9"/>
  <c r="BO124" i="9"/>
  <c r="BO123" i="9"/>
  <c r="BO122" i="9"/>
  <c r="BO121" i="9"/>
  <c r="BO120" i="9"/>
  <c r="BO119" i="9"/>
  <c r="BO118" i="9"/>
  <c r="BO117" i="9"/>
  <c r="BO116" i="9"/>
  <c r="BO115" i="9"/>
  <c r="BO114" i="9"/>
  <c r="BO113" i="9"/>
  <c r="BO112" i="9"/>
  <c r="BO111" i="9"/>
  <c r="BO110" i="9"/>
  <c r="BO109" i="9"/>
  <c r="BO108" i="9"/>
  <c r="BO107" i="9"/>
  <c r="BO106" i="9"/>
  <c r="BO105" i="9"/>
  <c r="BO104" i="9"/>
  <c r="BO103" i="9"/>
  <c r="BO102" i="9"/>
  <c r="BO101" i="9"/>
  <c r="BO100" i="9"/>
  <c r="BO99" i="9"/>
  <c r="BO98" i="9"/>
  <c r="BO97" i="9"/>
  <c r="BO96" i="9"/>
  <c r="BO95" i="9"/>
  <c r="BO94" i="9"/>
  <c r="BO93" i="9"/>
  <c r="BO92" i="9"/>
  <c r="BO91" i="9"/>
  <c r="BO90" i="9"/>
  <c r="BO89" i="9"/>
  <c r="BO88" i="9"/>
  <c r="BO87" i="9"/>
  <c r="BO86" i="9"/>
  <c r="BO85" i="9"/>
  <c r="BO84" i="9"/>
  <c r="BO83" i="9"/>
  <c r="BO82" i="9"/>
  <c r="BO81" i="9"/>
  <c r="BO80" i="9"/>
  <c r="BO79" i="9"/>
  <c r="BO78" i="9"/>
  <c r="BO77" i="9"/>
  <c r="BO76" i="9"/>
  <c r="BO75" i="9"/>
  <c r="BO74" i="9"/>
  <c r="BO73" i="9"/>
  <c r="BO72" i="9"/>
  <c r="BO71" i="9"/>
  <c r="BO70" i="9"/>
  <c r="BO69" i="9"/>
  <c r="BO68" i="9"/>
  <c r="BO67" i="9"/>
  <c r="BO66" i="9"/>
  <c r="BO65" i="9"/>
  <c r="BO64" i="9"/>
  <c r="BO63" i="9"/>
  <c r="BO62" i="9"/>
  <c r="BO61" i="9"/>
  <c r="BO60" i="9"/>
  <c r="BO59" i="9"/>
  <c r="BO58" i="9"/>
  <c r="BO57" i="9"/>
  <c r="BO56" i="9"/>
  <c r="BO55" i="9"/>
  <c r="BO54" i="9"/>
  <c r="BO53" i="9"/>
  <c r="BO52" i="9"/>
  <c r="BO51" i="9"/>
  <c r="BO50" i="9"/>
  <c r="BO49" i="9"/>
  <c r="BO48" i="9"/>
  <c r="BO47" i="9"/>
  <c r="BO46" i="9"/>
  <c r="BO45" i="9"/>
  <c r="BO44" i="9"/>
  <c r="BO43" i="9"/>
  <c r="BO42" i="9"/>
  <c r="BO41" i="9"/>
  <c r="BO40" i="9"/>
  <c r="BO39" i="9"/>
  <c r="BO38" i="9"/>
  <c r="BO37" i="9"/>
  <c r="BO36" i="9"/>
  <c r="BO35" i="9"/>
  <c r="BO34" i="9"/>
  <c r="BO33" i="9"/>
  <c r="BO32" i="9"/>
  <c r="BO31" i="9"/>
  <c r="BO30" i="9"/>
  <c r="BO29" i="9"/>
  <c r="BO28" i="9"/>
  <c r="BO27" i="9"/>
  <c r="BO26" i="9"/>
  <c r="BO25" i="9"/>
  <c r="BO24" i="9"/>
  <c r="BO23" i="9"/>
  <c r="BM9" i="9"/>
  <c r="BM189" i="9"/>
  <c r="BM188" i="9"/>
  <c r="BM187" i="9"/>
  <c r="BM186" i="9"/>
  <c r="BM185" i="9"/>
  <c r="BM184" i="9"/>
  <c r="BM183" i="9"/>
  <c r="BM182" i="9"/>
  <c r="BM181" i="9"/>
  <c r="BM180" i="9"/>
  <c r="BM179" i="9"/>
  <c r="BM178" i="9"/>
  <c r="BM177" i="9"/>
  <c r="BM176" i="9"/>
  <c r="BM175" i="9"/>
  <c r="BM174" i="9"/>
  <c r="BM173" i="9"/>
  <c r="BM172" i="9"/>
  <c r="BM171" i="9"/>
  <c r="BM170" i="9"/>
  <c r="BM169" i="9"/>
  <c r="BM168" i="9"/>
  <c r="BM167" i="9"/>
  <c r="BM166" i="9"/>
  <c r="BM165" i="9"/>
  <c r="BM164" i="9"/>
  <c r="BM163" i="9"/>
  <c r="BM162" i="9"/>
  <c r="BM161" i="9"/>
  <c r="BM160" i="9"/>
  <c r="BM159" i="9"/>
  <c r="BM158" i="9"/>
  <c r="BM157" i="9"/>
  <c r="BM156" i="9"/>
  <c r="BM155" i="9"/>
  <c r="BM154" i="9"/>
  <c r="BM153" i="9"/>
  <c r="BM152" i="9"/>
  <c r="BM151" i="9"/>
  <c r="BM150" i="9"/>
  <c r="BM149" i="9"/>
  <c r="BM148" i="9"/>
  <c r="BM147" i="9"/>
  <c r="BM146" i="9"/>
  <c r="BM145" i="9"/>
  <c r="BM144" i="9"/>
  <c r="BM143" i="9"/>
  <c r="BM142" i="9"/>
  <c r="BM141" i="9"/>
  <c r="BM140" i="9"/>
  <c r="BM139" i="9"/>
  <c r="BM138" i="9"/>
  <c r="BM137" i="9"/>
  <c r="BM136" i="9"/>
  <c r="BM135" i="9"/>
  <c r="BM134" i="9"/>
  <c r="BM133" i="9"/>
  <c r="BM132" i="9"/>
  <c r="BM131" i="9"/>
  <c r="BM130" i="9"/>
  <c r="BM129" i="9"/>
  <c r="BM128" i="9"/>
  <c r="BM127" i="9"/>
  <c r="BM126" i="9"/>
  <c r="BM125" i="9"/>
  <c r="BM124" i="9"/>
  <c r="BM123" i="9"/>
  <c r="BM122" i="9"/>
  <c r="BM121" i="9"/>
  <c r="BM120" i="9"/>
  <c r="BM119" i="9"/>
  <c r="BM118" i="9"/>
  <c r="BM117" i="9"/>
  <c r="BM116" i="9"/>
  <c r="BM115" i="9"/>
  <c r="BM114" i="9"/>
  <c r="BM113" i="9"/>
  <c r="BM112" i="9"/>
  <c r="BM111" i="9"/>
  <c r="BM110" i="9"/>
  <c r="BM109" i="9"/>
  <c r="BM108" i="9"/>
  <c r="BM107" i="9"/>
  <c r="BM106" i="9"/>
  <c r="BM105" i="9"/>
  <c r="BM104" i="9"/>
  <c r="BM103" i="9"/>
  <c r="BM102" i="9"/>
  <c r="BM101" i="9"/>
  <c r="BM100" i="9"/>
  <c r="BM99" i="9"/>
  <c r="BM98" i="9"/>
  <c r="BM97" i="9"/>
  <c r="BM96" i="9"/>
  <c r="BM95" i="9"/>
  <c r="BM94" i="9"/>
  <c r="BM93" i="9"/>
  <c r="BM92" i="9"/>
  <c r="BM91" i="9"/>
  <c r="BM90" i="9"/>
  <c r="BM89" i="9"/>
  <c r="BM88" i="9"/>
  <c r="BM87" i="9"/>
  <c r="BM86" i="9"/>
  <c r="BM85" i="9"/>
  <c r="BM84" i="9"/>
  <c r="BM83" i="9"/>
  <c r="BM82" i="9"/>
  <c r="BM81" i="9"/>
  <c r="BM80" i="9"/>
  <c r="BM79" i="9"/>
  <c r="BM78" i="9"/>
  <c r="BM77" i="9"/>
  <c r="BM76" i="9"/>
  <c r="BM75" i="9"/>
  <c r="BM74" i="9"/>
  <c r="BM73" i="9"/>
  <c r="BM72" i="9"/>
  <c r="BM71" i="9"/>
  <c r="BM70" i="9"/>
  <c r="BM69" i="9"/>
  <c r="BM68" i="9"/>
  <c r="BM67" i="9"/>
  <c r="BM66" i="9"/>
  <c r="BM65" i="9"/>
  <c r="BM64" i="9"/>
  <c r="BM63" i="9"/>
  <c r="BM62" i="9"/>
  <c r="BM61" i="9"/>
  <c r="BM60" i="9"/>
  <c r="BM59" i="9"/>
  <c r="BM58" i="9"/>
  <c r="BM57" i="9"/>
  <c r="BM56" i="9"/>
  <c r="BM55" i="9"/>
  <c r="BM54" i="9"/>
  <c r="BM53" i="9"/>
  <c r="BM52" i="9"/>
  <c r="BM51" i="9"/>
  <c r="BM50" i="9"/>
  <c r="BM49" i="9"/>
  <c r="BM48" i="9"/>
  <c r="BM47" i="9"/>
  <c r="BM46" i="9"/>
  <c r="BM45" i="9"/>
  <c r="BM44" i="9"/>
  <c r="BM43" i="9"/>
  <c r="BM42" i="9"/>
  <c r="BM41" i="9"/>
  <c r="BM40" i="9"/>
  <c r="BM39" i="9"/>
  <c r="BM38" i="9"/>
  <c r="BM37" i="9"/>
  <c r="BM36" i="9"/>
  <c r="BM35" i="9"/>
  <c r="BM34" i="9"/>
  <c r="BM33" i="9"/>
  <c r="BM32" i="9"/>
  <c r="BM31" i="9"/>
  <c r="BM30" i="9"/>
  <c r="BM29" i="9"/>
  <c r="BM28" i="9"/>
  <c r="BM27" i="9"/>
  <c r="BM26" i="9"/>
  <c r="BM25" i="9"/>
  <c r="BM24" i="9"/>
  <c r="BM23" i="9"/>
  <c r="BK9"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I9" i="9"/>
  <c r="BI189" i="9"/>
  <c r="BI188" i="9"/>
  <c r="BI187" i="9"/>
  <c r="BI186" i="9"/>
  <c r="BI185" i="9"/>
  <c r="BI184" i="9"/>
  <c r="BI183" i="9"/>
  <c r="BI182" i="9"/>
  <c r="BI181" i="9"/>
  <c r="BI180" i="9"/>
  <c r="BI179" i="9"/>
  <c r="BI178" i="9"/>
  <c r="BI177" i="9"/>
  <c r="BI176" i="9"/>
  <c r="BI175" i="9"/>
  <c r="BI174" i="9"/>
  <c r="BI173" i="9"/>
  <c r="BI172" i="9"/>
  <c r="BI171" i="9"/>
  <c r="BI170" i="9"/>
  <c r="BI169" i="9"/>
  <c r="BI168" i="9"/>
  <c r="BI167" i="9"/>
  <c r="BI166" i="9"/>
  <c r="BI165" i="9"/>
  <c r="BI164" i="9"/>
  <c r="BI163" i="9"/>
  <c r="BI162" i="9"/>
  <c r="BI161" i="9"/>
  <c r="BI160" i="9"/>
  <c r="BI159" i="9"/>
  <c r="BI158" i="9"/>
  <c r="BI157" i="9"/>
  <c r="BI156" i="9"/>
  <c r="BI155" i="9"/>
  <c r="BI154" i="9"/>
  <c r="BI153" i="9"/>
  <c r="BI152" i="9"/>
  <c r="BI151" i="9"/>
  <c r="BI150" i="9"/>
  <c r="BI149" i="9"/>
  <c r="BI148" i="9"/>
  <c r="BI147" i="9"/>
  <c r="BI146" i="9"/>
  <c r="BI145" i="9"/>
  <c r="BI144" i="9"/>
  <c r="BI143" i="9"/>
  <c r="BI142" i="9"/>
  <c r="BI141" i="9"/>
  <c r="BI140" i="9"/>
  <c r="BI139" i="9"/>
  <c r="BI138" i="9"/>
  <c r="BI137" i="9"/>
  <c r="BI136" i="9"/>
  <c r="BI135" i="9"/>
  <c r="BI134" i="9"/>
  <c r="BI133" i="9"/>
  <c r="BI132" i="9"/>
  <c r="BI131" i="9"/>
  <c r="BI130" i="9"/>
  <c r="BI129" i="9"/>
  <c r="BI128" i="9"/>
  <c r="BI127" i="9"/>
  <c r="BI126" i="9"/>
  <c r="BI125" i="9"/>
  <c r="BI124" i="9"/>
  <c r="BI123" i="9"/>
  <c r="BI122" i="9"/>
  <c r="BI121" i="9"/>
  <c r="BI120" i="9"/>
  <c r="BI119" i="9"/>
  <c r="BI118" i="9"/>
  <c r="BI117" i="9"/>
  <c r="BI116" i="9"/>
  <c r="BI115" i="9"/>
  <c r="BI114" i="9"/>
  <c r="BI113" i="9"/>
  <c r="BI112" i="9"/>
  <c r="BI111" i="9"/>
  <c r="BI110" i="9"/>
  <c r="BI109" i="9"/>
  <c r="BI108" i="9"/>
  <c r="BI107" i="9"/>
  <c r="BI106" i="9"/>
  <c r="BI105" i="9"/>
  <c r="BI104" i="9"/>
  <c r="BI103" i="9"/>
  <c r="BI102" i="9"/>
  <c r="BI101" i="9"/>
  <c r="BI100" i="9"/>
  <c r="BI99" i="9"/>
  <c r="BI98" i="9"/>
  <c r="BI97" i="9"/>
  <c r="BI96" i="9"/>
  <c r="BI95" i="9"/>
  <c r="BI94" i="9"/>
  <c r="BI93" i="9"/>
  <c r="BI92"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3" i="9"/>
  <c r="BG9" i="9"/>
  <c r="BG189" i="9"/>
  <c r="BG188" i="9"/>
  <c r="BG187" i="9"/>
  <c r="BG186" i="9"/>
  <c r="BG185" i="9"/>
  <c r="BG184" i="9"/>
  <c r="BG183" i="9"/>
  <c r="BG182" i="9"/>
  <c r="BG181" i="9"/>
  <c r="BG180" i="9"/>
  <c r="BG179" i="9"/>
  <c r="BG178" i="9"/>
  <c r="BG177" i="9"/>
  <c r="BG176" i="9"/>
  <c r="BG175" i="9"/>
  <c r="BG174" i="9"/>
  <c r="BG173" i="9"/>
  <c r="BG172" i="9"/>
  <c r="BG171" i="9"/>
  <c r="BG170" i="9"/>
  <c r="BG169" i="9"/>
  <c r="BG168" i="9"/>
  <c r="BG167" i="9"/>
  <c r="BG166" i="9"/>
  <c r="BG165" i="9"/>
  <c r="BG164" i="9"/>
  <c r="BG163" i="9"/>
  <c r="BG162" i="9"/>
  <c r="BG161" i="9"/>
  <c r="BG160" i="9"/>
  <c r="BG159" i="9"/>
  <c r="BG158" i="9"/>
  <c r="BG157" i="9"/>
  <c r="BG156" i="9"/>
  <c r="BG155" i="9"/>
  <c r="BG154" i="9"/>
  <c r="BG153" i="9"/>
  <c r="BG152" i="9"/>
  <c r="BG151" i="9"/>
  <c r="BG150" i="9"/>
  <c r="BG149" i="9"/>
  <c r="BG148" i="9"/>
  <c r="BG147" i="9"/>
  <c r="BG146" i="9"/>
  <c r="BG145" i="9"/>
  <c r="BG144" i="9"/>
  <c r="BG143" i="9"/>
  <c r="BG142" i="9"/>
  <c r="BG141" i="9"/>
  <c r="BG140" i="9"/>
  <c r="BG139" i="9"/>
  <c r="BG138" i="9"/>
  <c r="BG137" i="9"/>
  <c r="BG136" i="9"/>
  <c r="BG135" i="9"/>
  <c r="BG134" i="9"/>
  <c r="BG133" i="9"/>
  <c r="BG132" i="9"/>
  <c r="BG131" i="9"/>
  <c r="BG130" i="9"/>
  <c r="BG129" i="9"/>
  <c r="BG128" i="9"/>
  <c r="BG127" i="9"/>
  <c r="BG126" i="9"/>
  <c r="BG125" i="9"/>
  <c r="BG124" i="9"/>
  <c r="BG123" i="9"/>
  <c r="BG122" i="9"/>
  <c r="BG121" i="9"/>
  <c r="BG120" i="9"/>
  <c r="BG119" i="9"/>
  <c r="BG118" i="9"/>
  <c r="BG117" i="9"/>
  <c r="BG116" i="9"/>
  <c r="BG115" i="9"/>
  <c r="BG114" i="9"/>
  <c r="BG113" i="9"/>
  <c r="BG112" i="9"/>
  <c r="BG111" i="9"/>
  <c r="BG110" i="9"/>
  <c r="BG109" i="9"/>
  <c r="BG108" i="9"/>
  <c r="BG107" i="9"/>
  <c r="BG106" i="9"/>
  <c r="BG105" i="9"/>
  <c r="BG104" i="9"/>
  <c r="BG103" i="9"/>
  <c r="BG102" i="9"/>
  <c r="BG101" i="9"/>
  <c r="BG100" i="9"/>
  <c r="BG99" i="9"/>
  <c r="BG98" i="9"/>
  <c r="BG97" i="9"/>
  <c r="BG96" i="9"/>
  <c r="BG95" i="9"/>
  <c r="BG94" i="9"/>
  <c r="BG93" i="9"/>
  <c r="BG92" i="9"/>
  <c r="BG91" i="9"/>
  <c r="BG90" i="9"/>
  <c r="BG89" i="9"/>
  <c r="BG88" i="9"/>
  <c r="BG87" i="9"/>
  <c r="BG86" i="9"/>
  <c r="BG85" i="9"/>
  <c r="BG84" i="9"/>
  <c r="BG83" i="9"/>
  <c r="BG82" i="9"/>
  <c r="BG81" i="9"/>
  <c r="BG80" i="9"/>
  <c r="BG79" i="9"/>
  <c r="BG78" i="9"/>
  <c r="BG77" i="9"/>
  <c r="BG76" i="9"/>
  <c r="BG75" i="9"/>
  <c r="BG74" i="9"/>
  <c r="BG73" i="9"/>
  <c r="BG72" i="9"/>
  <c r="BG71" i="9"/>
  <c r="BG70" i="9"/>
  <c r="BG69" i="9"/>
  <c r="BG68" i="9"/>
  <c r="BG67" i="9"/>
  <c r="BG66" i="9"/>
  <c r="BG65" i="9"/>
  <c r="BG64" i="9"/>
  <c r="BG63" i="9"/>
  <c r="BG62" i="9"/>
  <c r="BG61" i="9"/>
  <c r="BG60" i="9"/>
  <c r="BG59" i="9"/>
  <c r="BG58" i="9"/>
  <c r="BG57" i="9"/>
  <c r="BG56" i="9"/>
  <c r="BG55" i="9"/>
  <c r="BG54" i="9"/>
  <c r="BG53" i="9"/>
  <c r="BG52" i="9"/>
  <c r="BG51" i="9"/>
  <c r="BG50" i="9"/>
  <c r="BG49" i="9"/>
  <c r="BG48" i="9"/>
  <c r="BG47" i="9"/>
  <c r="BG46" i="9"/>
  <c r="BG45" i="9"/>
  <c r="BG44" i="9"/>
  <c r="BG43" i="9"/>
  <c r="BG42" i="9"/>
  <c r="BG41" i="9"/>
  <c r="BG40" i="9"/>
  <c r="BG39" i="9"/>
  <c r="BG38" i="9"/>
  <c r="BG37" i="9"/>
  <c r="BG36" i="9"/>
  <c r="BG35" i="9"/>
  <c r="BG34" i="9"/>
  <c r="BG33" i="9"/>
  <c r="BG32" i="9"/>
  <c r="BG31" i="9"/>
  <c r="BG30" i="9"/>
  <c r="BG29" i="9"/>
  <c r="BG28" i="9"/>
  <c r="BG27" i="9"/>
  <c r="BG26" i="9"/>
  <c r="BG25" i="9"/>
  <c r="BG24" i="9"/>
  <c r="BG23" i="9"/>
  <c r="BE9" i="9"/>
  <c r="BE189" i="9"/>
  <c r="BE188" i="9"/>
  <c r="BE187" i="9"/>
  <c r="BE186" i="9"/>
  <c r="BE185" i="9"/>
  <c r="BE184" i="9"/>
  <c r="BE183" i="9"/>
  <c r="BE182" i="9"/>
  <c r="BE181" i="9"/>
  <c r="BE180" i="9"/>
  <c r="BE179" i="9"/>
  <c r="BE178" i="9"/>
  <c r="BE177" i="9"/>
  <c r="BE176" i="9"/>
  <c r="BE175" i="9"/>
  <c r="BE174" i="9"/>
  <c r="BE173" i="9"/>
  <c r="BE172" i="9"/>
  <c r="BE171" i="9"/>
  <c r="BE170" i="9"/>
  <c r="BE169" i="9"/>
  <c r="BE168" i="9"/>
  <c r="BE167" i="9"/>
  <c r="BE166" i="9"/>
  <c r="BE165" i="9"/>
  <c r="BE164" i="9"/>
  <c r="BE163" i="9"/>
  <c r="BE162" i="9"/>
  <c r="BE161" i="9"/>
  <c r="BE160" i="9"/>
  <c r="BE159" i="9"/>
  <c r="BE158" i="9"/>
  <c r="BE157" i="9"/>
  <c r="BE156" i="9"/>
  <c r="BE155" i="9"/>
  <c r="BE154" i="9"/>
  <c r="BE153" i="9"/>
  <c r="BE152" i="9"/>
  <c r="BE151" i="9"/>
  <c r="BE150" i="9"/>
  <c r="BE149" i="9"/>
  <c r="BE148" i="9"/>
  <c r="BE147" i="9"/>
  <c r="BE146" i="9"/>
  <c r="BE145" i="9"/>
  <c r="BE144" i="9"/>
  <c r="BE143" i="9"/>
  <c r="BE142" i="9"/>
  <c r="BE141" i="9"/>
  <c r="BE140" i="9"/>
  <c r="BE139" i="9"/>
  <c r="BE138" i="9"/>
  <c r="BE137" i="9"/>
  <c r="BE136" i="9"/>
  <c r="BE135" i="9"/>
  <c r="BE134" i="9"/>
  <c r="BE133" i="9"/>
  <c r="BE132" i="9"/>
  <c r="BE131" i="9"/>
  <c r="BE130" i="9"/>
  <c r="BE129" i="9"/>
  <c r="BE128" i="9"/>
  <c r="BE127" i="9"/>
  <c r="BE126" i="9"/>
  <c r="BE125" i="9"/>
  <c r="BE124" i="9"/>
  <c r="BE123" i="9"/>
  <c r="BE122" i="9"/>
  <c r="BE121" i="9"/>
  <c r="BE120" i="9"/>
  <c r="BE119" i="9"/>
  <c r="BE118" i="9"/>
  <c r="BE117" i="9"/>
  <c r="BE116" i="9"/>
  <c r="BE115" i="9"/>
  <c r="BE114" i="9"/>
  <c r="BE113" i="9"/>
  <c r="BE112" i="9"/>
  <c r="BE111" i="9"/>
  <c r="BE110" i="9"/>
  <c r="BE109" i="9"/>
  <c r="BE108" i="9"/>
  <c r="BE107" i="9"/>
  <c r="BE106" i="9"/>
  <c r="BE105" i="9"/>
  <c r="BE104" i="9"/>
  <c r="BE103" i="9"/>
  <c r="BE102" i="9"/>
  <c r="BE101" i="9"/>
  <c r="BE100" i="9"/>
  <c r="BE99" i="9"/>
  <c r="BE98" i="9"/>
  <c r="BE97" i="9"/>
  <c r="BE96" i="9"/>
  <c r="BE95" i="9"/>
  <c r="BE94" i="9"/>
  <c r="BE93" i="9"/>
  <c r="BE92"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C9"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A9" i="9"/>
  <c r="BA189" i="9"/>
  <c r="BA188" i="9"/>
  <c r="BA187" i="9"/>
  <c r="BA186" i="9"/>
  <c r="BA185" i="9"/>
  <c r="BA184" i="9"/>
  <c r="BA183" i="9"/>
  <c r="BA182" i="9"/>
  <c r="BA181" i="9"/>
  <c r="BA180" i="9"/>
  <c r="BA179" i="9"/>
  <c r="BA178" i="9"/>
  <c r="BA177" i="9"/>
  <c r="BA176" i="9"/>
  <c r="BA175" i="9"/>
  <c r="BA174" i="9"/>
  <c r="BA173" i="9"/>
  <c r="BA172" i="9"/>
  <c r="BA171" i="9"/>
  <c r="BA170" i="9"/>
  <c r="BA169" i="9"/>
  <c r="BA168" i="9"/>
  <c r="BA167" i="9"/>
  <c r="BA166" i="9"/>
  <c r="BA165" i="9"/>
  <c r="BA164" i="9"/>
  <c r="BA163" i="9"/>
  <c r="BA162" i="9"/>
  <c r="BA161" i="9"/>
  <c r="BA160" i="9"/>
  <c r="BA159" i="9"/>
  <c r="BA158" i="9"/>
  <c r="BA157" i="9"/>
  <c r="BA156" i="9"/>
  <c r="BA155" i="9"/>
  <c r="BA154" i="9"/>
  <c r="BA153" i="9"/>
  <c r="BA152" i="9"/>
  <c r="BA151" i="9"/>
  <c r="BA150" i="9"/>
  <c r="BA149" i="9"/>
  <c r="BA148" i="9"/>
  <c r="BA147" i="9"/>
  <c r="BA146" i="9"/>
  <c r="BA145" i="9"/>
  <c r="BA144" i="9"/>
  <c r="BA143" i="9"/>
  <c r="BA142" i="9"/>
  <c r="BA141" i="9"/>
  <c r="BA140" i="9"/>
  <c r="BA139" i="9"/>
  <c r="BA138" i="9"/>
  <c r="BA137" i="9"/>
  <c r="BA136" i="9"/>
  <c r="BA135" i="9"/>
  <c r="BA134" i="9"/>
  <c r="BA133" i="9"/>
  <c r="BA132" i="9"/>
  <c r="BA131" i="9"/>
  <c r="BA130" i="9"/>
  <c r="BA129" i="9"/>
  <c r="BA128" i="9"/>
  <c r="BA127" i="9"/>
  <c r="BA126" i="9"/>
  <c r="BA125" i="9"/>
  <c r="BA124" i="9"/>
  <c r="BA123" i="9"/>
  <c r="BA122" i="9"/>
  <c r="BA121" i="9"/>
  <c r="BA120" i="9"/>
  <c r="BA119" i="9"/>
  <c r="BA118" i="9"/>
  <c r="BA117" i="9"/>
  <c r="BA116" i="9"/>
  <c r="BA115" i="9"/>
  <c r="BA114" i="9"/>
  <c r="BA113" i="9"/>
  <c r="BA112" i="9"/>
  <c r="BA111" i="9"/>
  <c r="BA110" i="9"/>
  <c r="BA109" i="9"/>
  <c r="BA108" i="9"/>
  <c r="BA107" i="9"/>
  <c r="BA106" i="9"/>
  <c r="BA105" i="9"/>
  <c r="BA104" i="9"/>
  <c r="BA103" i="9"/>
  <c r="BA102" i="9"/>
  <c r="BA101" i="9"/>
  <c r="BA100" i="9"/>
  <c r="BA99" i="9"/>
  <c r="BA98" i="9"/>
  <c r="BA97" i="9"/>
  <c r="BA96" i="9"/>
  <c r="BA95" i="9"/>
  <c r="BA94" i="9"/>
  <c r="BA93" i="9"/>
  <c r="BA92" i="9"/>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AY9" i="9"/>
  <c r="AY189" i="9"/>
  <c r="AY188" i="9"/>
  <c r="AY187" i="9"/>
  <c r="AY186" i="9"/>
  <c r="AY185" i="9"/>
  <c r="AY184" i="9"/>
  <c r="AY183" i="9"/>
  <c r="AY182" i="9"/>
  <c r="AY181" i="9"/>
  <c r="AY180" i="9"/>
  <c r="AY179" i="9"/>
  <c r="AY178" i="9"/>
  <c r="AY177" i="9"/>
  <c r="AY176" i="9"/>
  <c r="AY175" i="9"/>
  <c r="AY174" i="9"/>
  <c r="AY173" i="9"/>
  <c r="AY172" i="9"/>
  <c r="AY171" i="9"/>
  <c r="AY170" i="9"/>
  <c r="AY169" i="9"/>
  <c r="AY168" i="9"/>
  <c r="AY167" i="9"/>
  <c r="AY166" i="9"/>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6" i="9"/>
  <c r="AY135" i="9"/>
  <c r="AY134" i="9"/>
  <c r="AY133" i="9"/>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2" i="9"/>
  <c r="AY101" i="9"/>
  <c r="AY100" i="9"/>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W9" i="9"/>
  <c r="AW189" i="9"/>
  <c r="AW188" i="9"/>
  <c r="AW187" i="9"/>
  <c r="AW186" i="9"/>
  <c r="AW185" i="9"/>
  <c r="AW184" i="9"/>
  <c r="AW183" i="9"/>
  <c r="AW182" i="9"/>
  <c r="AW181" i="9"/>
  <c r="AW180" i="9"/>
  <c r="AW179" i="9"/>
  <c r="AW178" i="9"/>
  <c r="AW177" i="9"/>
  <c r="AW176" i="9"/>
  <c r="AW175" i="9"/>
  <c r="AW174" i="9"/>
  <c r="AW173" i="9"/>
  <c r="AW172" i="9"/>
  <c r="AW171" i="9"/>
  <c r="AW170" i="9"/>
  <c r="AW169" i="9"/>
  <c r="AW168" i="9"/>
  <c r="AW167" i="9"/>
  <c r="AW166" i="9"/>
  <c r="AW165" i="9"/>
  <c r="AW164" i="9"/>
  <c r="AW163" i="9"/>
  <c r="AW162" i="9"/>
  <c r="AW161" i="9"/>
  <c r="AW160" i="9"/>
  <c r="AW159" i="9"/>
  <c r="AW158" i="9"/>
  <c r="AW157" i="9"/>
  <c r="AW156" i="9"/>
  <c r="AW155" i="9"/>
  <c r="AW154" i="9"/>
  <c r="AW153" i="9"/>
  <c r="AW152" i="9"/>
  <c r="AW151" i="9"/>
  <c r="AW150" i="9"/>
  <c r="AW149" i="9"/>
  <c r="AW148" i="9"/>
  <c r="AW147" i="9"/>
  <c r="AW146" i="9"/>
  <c r="AW145" i="9"/>
  <c r="AW144" i="9"/>
  <c r="AW143" i="9"/>
  <c r="AW142" i="9"/>
  <c r="AW141" i="9"/>
  <c r="AW140" i="9"/>
  <c r="AW139" i="9"/>
  <c r="AW138" i="9"/>
  <c r="AW137" i="9"/>
  <c r="AW136" i="9"/>
  <c r="AW135" i="9"/>
  <c r="AW134" i="9"/>
  <c r="AW133" i="9"/>
  <c r="AW132" i="9"/>
  <c r="AW131" i="9"/>
  <c r="AW130" i="9"/>
  <c r="AW129" i="9"/>
  <c r="AW128" i="9"/>
  <c r="AW127" i="9"/>
  <c r="AW126" i="9"/>
  <c r="AW125" i="9"/>
  <c r="AW124" i="9"/>
  <c r="AW123" i="9"/>
  <c r="AW122" i="9"/>
  <c r="AW121" i="9"/>
  <c r="AW120" i="9"/>
  <c r="AW119" i="9"/>
  <c r="AW118" i="9"/>
  <c r="AW117" i="9"/>
  <c r="AW116" i="9"/>
  <c r="AW115" i="9"/>
  <c r="AW114" i="9"/>
  <c r="AW113" i="9"/>
  <c r="AW112" i="9"/>
  <c r="AW111" i="9"/>
  <c r="AW110" i="9"/>
  <c r="AW109" i="9"/>
  <c r="AW108" i="9"/>
  <c r="AW107" i="9"/>
  <c r="AW106" i="9"/>
  <c r="AW105" i="9"/>
  <c r="AW104" i="9"/>
  <c r="AW103" i="9"/>
  <c r="AW102" i="9"/>
  <c r="AW101" i="9"/>
  <c r="AW100" i="9"/>
  <c r="AW99" i="9"/>
  <c r="AW98" i="9"/>
  <c r="AW97" i="9"/>
  <c r="AW96" i="9"/>
  <c r="AW95" i="9"/>
  <c r="AW94" i="9"/>
  <c r="AW93" i="9"/>
  <c r="AW92" i="9"/>
  <c r="AW91" i="9"/>
  <c r="AW90" i="9"/>
  <c r="AW89" i="9"/>
  <c r="AW88" i="9"/>
  <c r="AW87" i="9"/>
  <c r="AW86" i="9"/>
  <c r="AW85" i="9"/>
  <c r="AW84" i="9"/>
  <c r="AW83" i="9"/>
  <c r="AW82" i="9"/>
  <c r="AW81" i="9"/>
  <c r="AW80" i="9"/>
  <c r="AW79" i="9"/>
  <c r="AW78" i="9"/>
  <c r="AW77" i="9"/>
  <c r="AW76" i="9"/>
  <c r="AW75" i="9"/>
  <c r="AW74" i="9"/>
  <c r="AW73" i="9"/>
  <c r="AW72" i="9"/>
  <c r="AW71" i="9"/>
  <c r="AW70" i="9"/>
  <c r="AW69" i="9"/>
  <c r="AW68" i="9"/>
  <c r="AW67" i="9"/>
  <c r="AW66" i="9"/>
  <c r="AW65" i="9"/>
  <c r="AW64" i="9"/>
  <c r="AW63" i="9"/>
  <c r="AW62" i="9"/>
  <c r="AW61" i="9"/>
  <c r="AW60" i="9"/>
  <c r="AW59" i="9"/>
  <c r="AW58" i="9"/>
  <c r="AW57" i="9"/>
  <c r="AW56" i="9"/>
  <c r="AW55" i="9"/>
  <c r="AW54" i="9"/>
  <c r="AW53" i="9"/>
  <c r="AW52" i="9"/>
  <c r="AW51" i="9"/>
  <c r="AW50" i="9"/>
  <c r="AW49" i="9"/>
  <c r="AW48" i="9"/>
  <c r="AW47" i="9"/>
  <c r="AW46" i="9"/>
  <c r="AW45" i="9"/>
  <c r="AW44" i="9"/>
  <c r="AW43" i="9"/>
  <c r="AW42" i="9"/>
  <c r="AW41" i="9"/>
  <c r="AW40" i="9"/>
  <c r="AW39" i="9"/>
  <c r="AW38" i="9"/>
  <c r="AW37" i="9"/>
  <c r="AW36" i="9"/>
  <c r="AW35" i="9"/>
  <c r="AW34" i="9"/>
  <c r="AW33" i="9"/>
  <c r="AW32" i="9"/>
  <c r="AW31" i="9"/>
  <c r="AW30" i="9"/>
  <c r="AW29" i="9"/>
  <c r="AW28" i="9"/>
  <c r="AW27" i="9"/>
  <c r="AW26" i="9"/>
  <c r="AW25" i="9"/>
  <c r="AW24" i="9"/>
  <c r="AW23" i="9"/>
  <c r="AU9" i="9"/>
  <c r="AU189" i="9"/>
  <c r="AU188" i="9"/>
  <c r="AU187" i="9"/>
  <c r="AU186" i="9"/>
  <c r="AU185" i="9"/>
  <c r="AU184" i="9"/>
  <c r="AU183" i="9"/>
  <c r="AU182" i="9"/>
  <c r="AU181" i="9"/>
  <c r="AU180" i="9"/>
  <c r="AU179" i="9"/>
  <c r="AU178" i="9"/>
  <c r="AU177" i="9"/>
  <c r="AU176" i="9"/>
  <c r="AU175" i="9"/>
  <c r="AU174" i="9"/>
  <c r="AU173" i="9"/>
  <c r="AU172" i="9"/>
  <c r="AU171" i="9"/>
  <c r="AU170" i="9"/>
  <c r="AU169" i="9"/>
  <c r="AU168" i="9"/>
  <c r="AU167" i="9"/>
  <c r="AU166" i="9"/>
  <c r="AU165" i="9"/>
  <c r="AU164" i="9"/>
  <c r="AU163" i="9"/>
  <c r="AU162" i="9"/>
  <c r="AU161" i="9"/>
  <c r="AU160" i="9"/>
  <c r="AU159" i="9"/>
  <c r="AU158" i="9"/>
  <c r="AU157" i="9"/>
  <c r="AU156" i="9"/>
  <c r="AU155" i="9"/>
  <c r="AU154" i="9"/>
  <c r="AU153" i="9"/>
  <c r="AU152" i="9"/>
  <c r="AU151" i="9"/>
  <c r="AU150" i="9"/>
  <c r="AU149" i="9"/>
  <c r="AU148" i="9"/>
  <c r="AU147" i="9"/>
  <c r="AU146" i="9"/>
  <c r="AU145" i="9"/>
  <c r="AU144" i="9"/>
  <c r="AU143" i="9"/>
  <c r="AU142" i="9"/>
  <c r="AU141" i="9"/>
  <c r="AU140" i="9"/>
  <c r="AU139" i="9"/>
  <c r="AU138" i="9"/>
  <c r="AU137" i="9"/>
  <c r="AU136" i="9"/>
  <c r="AU135" i="9"/>
  <c r="AU134" i="9"/>
  <c r="AU133" i="9"/>
  <c r="AU132" i="9"/>
  <c r="AU131" i="9"/>
  <c r="AU130" i="9"/>
  <c r="AU129" i="9"/>
  <c r="AU128" i="9"/>
  <c r="AU127" i="9"/>
  <c r="AU126" i="9"/>
  <c r="AU125" i="9"/>
  <c r="AU124" i="9"/>
  <c r="AU123" i="9"/>
  <c r="AU122" i="9"/>
  <c r="AU121" i="9"/>
  <c r="AU120" i="9"/>
  <c r="AU119" i="9"/>
  <c r="AU118" i="9"/>
  <c r="AU117" i="9"/>
  <c r="AU116" i="9"/>
  <c r="AU115" i="9"/>
  <c r="AU114" i="9"/>
  <c r="AU113" i="9"/>
  <c r="AU112" i="9"/>
  <c r="AU111" i="9"/>
  <c r="AU110" i="9"/>
  <c r="AU109" i="9"/>
  <c r="AU108" i="9"/>
  <c r="AU107" i="9"/>
  <c r="AU106" i="9"/>
  <c r="AU105" i="9"/>
  <c r="AU104" i="9"/>
  <c r="AU103" i="9"/>
  <c r="AU102" i="9"/>
  <c r="AU101" i="9"/>
  <c r="AU100" i="9"/>
  <c r="AU99" i="9"/>
  <c r="AU98" i="9"/>
  <c r="AU97" i="9"/>
  <c r="AU96" i="9"/>
  <c r="AU95" i="9"/>
  <c r="AU94" i="9"/>
  <c r="AU93" i="9"/>
  <c r="AU92" i="9"/>
  <c r="AU91" i="9"/>
  <c r="AU90" i="9"/>
  <c r="AU89" i="9"/>
  <c r="AU88" i="9"/>
  <c r="AU87" i="9"/>
  <c r="AU86" i="9"/>
  <c r="AU85" i="9"/>
  <c r="AU84" i="9"/>
  <c r="AU83" i="9"/>
  <c r="AU82" i="9"/>
  <c r="AU81" i="9"/>
  <c r="AU80" i="9"/>
  <c r="AU79" i="9"/>
  <c r="AU78" i="9"/>
  <c r="AU77" i="9"/>
  <c r="AU76" i="9"/>
  <c r="AU75" i="9"/>
  <c r="AU74" i="9"/>
  <c r="AU73" i="9"/>
  <c r="AU72" i="9"/>
  <c r="AU71" i="9"/>
  <c r="AU70" i="9"/>
  <c r="AU69" i="9"/>
  <c r="AU68" i="9"/>
  <c r="AU67" i="9"/>
  <c r="AU66" i="9"/>
  <c r="AU65" i="9"/>
  <c r="AU64" i="9"/>
  <c r="AU63" i="9"/>
  <c r="AU62" i="9"/>
  <c r="AU61" i="9"/>
  <c r="AU60" i="9"/>
  <c r="AU59" i="9"/>
  <c r="AU58" i="9"/>
  <c r="AU57" i="9"/>
  <c r="AU56" i="9"/>
  <c r="AU55" i="9"/>
  <c r="AU54" i="9"/>
  <c r="AU53" i="9"/>
  <c r="AU52" i="9"/>
  <c r="AU51" i="9"/>
  <c r="AU50" i="9"/>
  <c r="AU49" i="9"/>
  <c r="AU48" i="9"/>
  <c r="AU47" i="9"/>
  <c r="AU46" i="9"/>
  <c r="AU45" i="9"/>
  <c r="AU44" i="9"/>
  <c r="AU43" i="9"/>
  <c r="AU42" i="9"/>
  <c r="AU41" i="9"/>
  <c r="AU40" i="9"/>
  <c r="AU39" i="9"/>
  <c r="AU38" i="9"/>
  <c r="AU37" i="9"/>
  <c r="AU36" i="9"/>
  <c r="AU35" i="9"/>
  <c r="AU34" i="9"/>
  <c r="AU33" i="9"/>
  <c r="AU32" i="9"/>
  <c r="AU31" i="9"/>
  <c r="AU30" i="9"/>
  <c r="AU29" i="9"/>
  <c r="AU28" i="9"/>
  <c r="AU27" i="9"/>
  <c r="AU26" i="9"/>
  <c r="AU25" i="9"/>
  <c r="AU24" i="9"/>
  <c r="AU23" i="9"/>
  <c r="AS9" i="9"/>
  <c r="AS189" i="9"/>
  <c r="AS188" i="9"/>
  <c r="AS187" i="9"/>
  <c r="AS186" i="9"/>
  <c r="AS185" i="9"/>
  <c r="AS184" i="9"/>
  <c r="AS183" i="9"/>
  <c r="AS182" i="9"/>
  <c r="AS181" i="9"/>
  <c r="AS180" i="9"/>
  <c r="AS179" i="9"/>
  <c r="AS178" i="9"/>
  <c r="AS177" i="9"/>
  <c r="AS176" i="9"/>
  <c r="AS175" i="9"/>
  <c r="AS174" i="9"/>
  <c r="AS173" i="9"/>
  <c r="AS172" i="9"/>
  <c r="AS171" i="9"/>
  <c r="AS170" i="9"/>
  <c r="AS169" i="9"/>
  <c r="AS168" i="9"/>
  <c r="AS167" i="9"/>
  <c r="AS166" i="9"/>
  <c r="AS165" i="9"/>
  <c r="AS164" i="9"/>
  <c r="AS163" i="9"/>
  <c r="AS162" i="9"/>
  <c r="AS161" i="9"/>
  <c r="AS160" i="9"/>
  <c r="AS159" i="9"/>
  <c r="AS158" i="9"/>
  <c r="AS157" i="9"/>
  <c r="AS156" i="9"/>
  <c r="AS155" i="9"/>
  <c r="AS154" i="9"/>
  <c r="AS153" i="9"/>
  <c r="AS152" i="9"/>
  <c r="AS151" i="9"/>
  <c r="AS150" i="9"/>
  <c r="AS149" i="9"/>
  <c r="AS148" i="9"/>
  <c r="AS147" i="9"/>
  <c r="AS146" i="9"/>
  <c r="AS145" i="9"/>
  <c r="AS144" i="9"/>
  <c r="AS143" i="9"/>
  <c r="AS142" i="9"/>
  <c r="AS141" i="9"/>
  <c r="AS140" i="9"/>
  <c r="AS139" i="9"/>
  <c r="AS138" i="9"/>
  <c r="AS137" i="9"/>
  <c r="AS136" i="9"/>
  <c r="AS135" i="9"/>
  <c r="AS134" i="9"/>
  <c r="AS133" i="9"/>
  <c r="AS132" i="9"/>
  <c r="AS131" i="9"/>
  <c r="AS130" i="9"/>
  <c r="AS129" i="9"/>
  <c r="AS128" i="9"/>
  <c r="AS127" i="9"/>
  <c r="AS126" i="9"/>
  <c r="AS125" i="9"/>
  <c r="AS124" i="9"/>
  <c r="AS123" i="9"/>
  <c r="AS122" i="9"/>
  <c r="AS121" i="9"/>
  <c r="AS120" i="9"/>
  <c r="AS119" i="9"/>
  <c r="AS118" i="9"/>
  <c r="AS117" i="9"/>
  <c r="AS116" i="9"/>
  <c r="AS115" i="9"/>
  <c r="AS114" i="9"/>
  <c r="AS113" i="9"/>
  <c r="AS112" i="9"/>
  <c r="AS111" i="9"/>
  <c r="AS110" i="9"/>
  <c r="AS109" i="9"/>
  <c r="AS108" i="9"/>
  <c r="AS107" i="9"/>
  <c r="AS106" i="9"/>
  <c r="AS105" i="9"/>
  <c r="AS104" i="9"/>
  <c r="AS103" i="9"/>
  <c r="AS102" i="9"/>
  <c r="AS101" i="9"/>
  <c r="AS100" i="9"/>
  <c r="AS99" i="9"/>
  <c r="AS98" i="9"/>
  <c r="AS97" i="9"/>
  <c r="AS96" i="9"/>
  <c r="AS95" i="9"/>
  <c r="AS94" i="9"/>
  <c r="AS93" i="9"/>
  <c r="AS92" i="9"/>
  <c r="AS91" i="9"/>
  <c r="AS90" i="9"/>
  <c r="AS89" i="9"/>
  <c r="AS88" i="9"/>
  <c r="AS87" i="9"/>
  <c r="AS86" i="9"/>
  <c r="AS85" i="9"/>
  <c r="AS84" i="9"/>
  <c r="AS83" i="9"/>
  <c r="AS82" i="9"/>
  <c r="AS81" i="9"/>
  <c r="AS80" i="9"/>
  <c r="AS79" i="9"/>
  <c r="AS78" i="9"/>
  <c r="AS77" i="9"/>
  <c r="AS76" i="9"/>
  <c r="AS75" i="9"/>
  <c r="AS74" i="9"/>
  <c r="AS73" i="9"/>
  <c r="AS72" i="9"/>
  <c r="AS71" i="9"/>
  <c r="AS70" i="9"/>
  <c r="AS69" i="9"/>
  <c r="AS68" i="9"/>
  <c r="AS67" i="9"/>
  <c r="AS66" i="9"/>
  <c r="AS65" i="9"/>
  <c r="AS64" i="9"/>
  <c r="AS63" i="9"/>
  <c r="AS62" i="9"/>
  <c r="AS61" i="9"/>
  <c r="AS60" i="9"/>
  <c r="AS59" i="9"/>
  <c r="AS58" i="9"/>
  <c r="AS57" i="9"/>
  <c r="AS56" i="9"/>
  <c r="AS55" i="9"/>
  <c r="AS54" i="9"/>
  <c r="AS53" i="9"/>
  <c r="AS52" i="9"/>
  <c r="AS51" i="9"/>
  <c r="AS50" i="9"/>
  <c r="AS49" i="9"/>
  <c r="AS48" i="9"/>
  <c r="AS47" i="9"/>
  <c r="AS46" i="9"/>
  <c r="AS45" i="9"/>
  <c r="AS44" i="9"/>
  <c r="AS43" i="9"/>
  <c r="AS42" i="9"/>
  <c r="AS41" i="9"/>
  <c r="AS40" i="9"/>
  <c r="AS39" i="9"/>
  <c r="AS38" i="9"/>
  <c r="AS37" i="9"/>
  <c r="AS36" i="9"/>
  <c r="AS35" i="9"/>
  <c r="AS34" i="9"/>
  <c r="AS33" i="9"/>
  <c r="AS32" i="9"/>
  <c r="AS31" i="9"/>
  <c r="AS30" i="9"/>
  <c r="AS29" i="9"/>
  <c r="AS28" i="9"/>
  <c r="AS27" i="9"/>
  <c r="AS26" i="9"/>
  <c r="AS25" i="9"/>
  <c r="AS24" i="9"/>
  <c r="AS23" i="9"/>
  <c r="AQ9" i="9"/>
  <c r="AQ189" i="9"/>
  <c r="AQ188" i="9"/>
  <c r="AQ187" i="9"/>
  <c r="AQ186" i="9"/>
  <c r="AQ185" i="9"/>
  <c r="AQ184" i="9"/>
  <c r="AQ183" i="9"/>
  <c r="AQ182" i="9"/>
  <c r="AQ181" i="9"/>
  <c r="AQ180" i="9"/>
  <c r="AQ179" i="9"/>
  <c r="AQ178" i="9"/>
  <c r="AQ177" i="9"/>
  <c r="AQ176" i="9"/>
  <c r="AQ175" i="9"/>
  <c r="AQ174" i="9"/>
  <c r="AQ173" i="9"/>
  <c r="AQ172" i="9"/>
  <c r="AQ171" i="9"/>
  <c r="AQ170" i="9"/>
  <c r="AQ169" i="9"/>
  <c r="AQ168" i="9"/>
  <c r="AQ167" i="9"/>
  <c r="AQ166" i="9"/>
  <c r="AQ165" i="9"/>
  <c r="AQ164" i="9"/>
  <c r="AQ163" i="9"/>
  <c r="AQ162" i="9"/>
  <c r="AQ161" i="9"/>
  <c r="AQ160" i="9"/>
  <c r="AQ159" i="9"/>
  <c r="AQ158" i="9"/>
  <c r="AQ157" i="9"/>
  <c r="AQ156" i="9"/>
  <c r="AQ155" i="9"/>
  <c r="AQ154" i="9"/>
  <c r="AQ153" i="9"/>
  <c r="AQ152" i="9"/>
  <c r="AQ151" i="9"/>
  <c r="AQ150" i="9"/>
  <c r="AQ149" i="9"/>
  <c r="AQ148" i="9"/>
  <c r="AQ147" i="9"/>
  <c r="AQ146" i="9"/>
  <c r="AQ145" i="9"/>
  <c r="AQ144" i="9"/>
  <c r="AQ143" i="9"/>
  <c r="AQ142" i="9"/>
  <c r="AQ141" i="9"/>
  <c r="AQ140" i="9"/>
  <c r="AQ139" i="9"/>
  <c r="AQ138" i="9"/>
  <c r="AQ137" i="9"/>
  <c r="AQ136" i="9"/>
  <c r="AQ135" i="9"/>
  <c r="AQ134" i="9"/>
  <c r="AQ133" i="9"/>
  <c r="AQ132" i="9"/>
  <c r="AQ131" i="9"/>
  <c r="AQ130" i="9"/>
  <c r="AQ129" i="9"/>
  <c r="AQ128" i="9"/>
  <c r="AQ127" i="9"/>
  <c r="AQ126" i="9"/>
  <c r="AQ125" i="9"/>
  <c r="AQ124" i="9"/>
  <c r="AQ123" i="9"/>
  <c r="AQ122" i="9"/>
  <c r="AQ121" i="9"/>
  <c r="AQ120" i="9"/>
  <c r="AQ119" i="9"/>
  <c r="AQ118" i="9"/>
  <c r="AQ117" i="9"/>
  <c r="AQ116" i="9"/>
  <c r="AQ115" i="9"/>
  <c r="AQ114" i="9"/>
  <c r="AQ113" i="9"/>
  <c r="AQ112" i="9"/>
  <c r="AQ111" i="9"/>
  <c r="AQ110" i="9"/>
  <c r="AQ109" i="9"/>
  <c r="AQ108" i="9"/>
  <c r="AQ107" i="9"/>
  <c r="AQ106" i="9"/>
  <c r="AQ105" i="9"/>
  <c r="AQ104" i="9"/>
  <c r="AQ103" i="9"/>
  <c r="AQ102" i="9"/>
  <c r="AQ101" i="9"/>
  <c r="AQ100" i="9"/>
  <c r="AQ99" i="9"/>
  <c r="AQ98" i="9"/>
  <c r="AQ97" i="9"/>
  <c r="AQ96" i="9"/>
  <c r="AQ95" i="9"/>
  <c r="AQ94" i="9"/>
  <c r="AQ93" i="9"/>
  <c r="AQ92" i="9"/>
  <c r="AQ91" i="9"/>
  <c r="AQ90" i="9"/>
  <c r="AQ89" i="9"/>
  <c r="AQ88" i="9"/>
  <c r="AQ87" i="9"/>
  <c r="AQ86" i="9"/>
  <c r="AQ85" i="9"/>
  <c r="AQ84" i="9"/>
  <c r="AQ83" i="9"/>
  <c r="AQ82" i="9"/>
  <c r="AQ81" i="9"/>
  <c r="AQ80" i="9"/>
  <c r="AQ79" i="9"/>
  <c r="AQ78" i="9"/>
  <c r="AQ77" i="9"/>
  <c r="AQ76" i="9"/>
  <c r="AQ75" i="9"/>
  <c r="AQ74" i="9"/>
  <c r="AQ73" i="9"/>
  <c r="AQ72" i="9"/>
  <c r="AQ71" i="9"/>
  <c r="AQ70" i="9"/>
  <c r="AQ69" i="9"/>
  <c r="AQ68" i="9"/>
  <c r="AQ67" i="9"/>
  <c r="AQ66" i="9"/>
  <c r="AQ65" i="9"/>
  <c r="AQ64" i="9"/>
  <c r="AQ63" i="9"/>
  <c r="AQ62" i="9"/>
  <c r="AQ61" i="9"/>
  <c r="AQ60" i="9"/>
  <c r="AQ59" i="9"/>
  <c r="AQ58" i="9"/>
  <c r="AQ57" i="9"/>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O9" i="9"/>
  <c r="AO189" i="9"/>
  <c r="AO188" i="9"/>
  <c r="AO187" i="9"/>
  <c r="AO186" i="9"/>
  <c r="AO185" i="9"/>
  <c r="AO184" i="9"/>
  <c r="AO183" i="9"/>
  <c r="AO182" i="9"/>
  <c r="AO181" i="9"/>
  <c r="AO180" i="9"/>
  <c r="AO179" i="9"/>
  <c r="AO178" i="9"/>
  <c r="AO177" i="9"/>
  <c r="AO176" i="9"/>
  <c r="AO175" i="9"/>
  <c r="AO174" i="9"/>
  <c r="AO173" i="9"/>
  <c r="AO172" i="9"/>
  <c r="AO171" i="9"/>
  <c r="AO170" i="9"/>
  <c r="AO169" i="9"/>
  <c r="AO168" i="9"/>
  <c r="AO167" i="9"/>
  <c r="AO166" i="9"/>
  <c r="AO165" i="9"/>
  <c r="AO164" i="9"/>
  <c r="AO163" i="9"/>
  <c r="AO162" i="9"/>
  <c r="AO161" i="9"/>
  <c r="AO160" i="9"/>
  <c r="AO159" i="9"/>
  <c r="AO158" i="9"/>
  <c r="AO157" i="9"/>
  <c r="AO156" i="9"/>
  <c r="AO155" i="9"/>
  <c r="AO154" i="9"/>
  <c r="AO153" i="9"/>
  <c r="AO152" i="9"/>
  <c r="AO151" i="9"/>
  <c r="AO150" i="9"/>
  <c r="AO149" i="9"/>
  <c r="AO148" i="9"/>
  <c r="AO147" i="9"/>
  <c r="AO146" i="9"/>
  <c r="AO145" i="9"/>
  <c r="AO144" i="9"/>
  <c r="AO143" i="9"/>
  <c r="AO142" i="9"/>
  <c r="AO141" i="9"/>
  <c r="AO140" i="9"/>
  <c r="AO139" i="9"/>
  <c r="AO138" i="9"/>
  <c r="AO137" i="9"/>
  <c r="AO136" i="9"/>
  <c r="AO135" i="9"/>
  <c r="AO134" i="9"/>
  <c r="AO133" i="9"/>
  <c r="AO132" i="9"/>
  <c r="AO131" i="9"/>
  <c r="AO130" i="9"/>
  <c r="AO129" i="9"/>
  <c r="AO128" i="9"/>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O95" i="9"/>
  <c r="AO94" i="9"/>
  <c r="AO93" i="9"/>
  <c r="AO92" i="9"/>
  <c r="AO91" i="9"/>
  <c r="AO90" i="9"/>
  <c r="AO89" i="9"/>
  <c r="AO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33" i="9"/>
  <c r="AO32" i="9"/>
  <c r="AO31" i="9"/>
  <c r="AO30" i="9"/>
  <c r="AO29" i="9"/>
  <c r="AO28" i="9"/>
  <c r="AO27" i="9"/>
  <c r="AO26" i="9"/>
  <c r="AO25" i="9"/>
  <c r="AO24" i="9"/>
  <c r="AO23" i="9"/>
  <c r="AM9" i="9"/>
  <c r="AM189" i="9"/>
  <c r="AM188" i="9"/>
  <c r="AM187" i="9"/>
  <c r="AM186" i="9"/>
  <c r="AM185" i="9"/>
  <c r="AM184" i="9"/>
  <c r="AM183" i="9"/>
  <c r="AM182" i="9"/>
  <c r="AM181" i="9"/>
  <c r="AM180" i="9"/>
  <c r="AM179" i="9"/>
  <c r="AM178" i="9"/>
  <c r="AM177" i="9"/>
  <c r="AM176" i="9"/>
  <c r="AM175" i="9"/>
  <c r="AM174" i="9"/>
  <c r="AM173" i="9"/>
  <c r="AM172" i="9"/>
  <c r="AM171" i="9"/>
  <c r="AM170" i="9"/>
  <c r="AM169" i="9"/>
  <c r="AM168" i="9"/>
  <c r="AM167" i="9"/>
  <c r="AM166" i="9"/>
  <c r="AM165" i="9"/>
  <c r="AM164" i="9"/>
  <c r="AM163" i="9"/>
  <c r="AM162" i="9"/>
  <c r="AM161" i="9"/>
  <c r="AM160" i="9"/>
  <c r="AM159" i="9"/>
  <c r="AM158" i="9"/>
  <c r="AM157" i="9"/>
  <c r="AM156" i="9"/>
  <c r="AM155" i="9"/>
  <c r="AM154" i="9"/>
  <c r="AM153" i="9"/>
  <c r="AM152" i="9"/>
  <c r="AM151" i="9"/>
  <c r="AM150" i="9"/>
  <c r="AM149" i="9"/>
  <c r="AM148" i="9"/>
  <c r="AM147" i="9"/>
  <c r="AM146" i="9"/>
  <c r="AM145" i="9"/>
  <c r="AM144" i="9"/>
  <c r="AM143" i="9"/>
  <c r="AM142" i="9"/>
  <c r="AM141" i="9"/>
  <c r="AM140" i="9"/>
  <c r="AM139" i="9"/>
  <c r="AM138" i="9"/>
  <c r="AM137" i="9"/>
  <c r="AM136" i="9"/>
  <c r="AM135" i="9"/>
  <c r="AM134" i="9"/>
  <c r="AM133" i="9"/>
  <c r="AM132" i="9"/>
  <c r="AM131" i="9"/>
  <c r="AM130" i="9"/>
  <c r="AM129" i="9"/>
  <c r="AM128" i="9"/>
  <c r="AM127" i="9"/>
  <c r="AM126" i="9"/>
  <c r="AM125" i="9"/>
  <c r="AM124" i="9"/>
  <c r="AM123" i="9"/>
  <c r="AM122" i="9"/>
  <c r="AM121" i="9"/>
  <c r="AM120" i="9"/>
  <c r="AM119" i="9"/>
  <c r="AM118" i="9"/>
  <c r="AM117" i="9"/>
  <c r="AM116" i="9"/>
  <c r="AM115" i="9"/>
  <c r="AM114" i="9"/>
  <c r="AM113" i="9"/>
  <c r="AM112" i="9"/>
  <c r="AM111" i="9"/>
  <c r="AM110" i="9"/>
  <c r="AM109" i="9"/>
  <c r="AM108" i="9"/>
  <c r="AM107" i="9"/>
  <c r="AM106" i="9"/>
  <c r="AM105" i="9"/>
  <c r="AM104" i="9"/>
  <c r="AM103" i="9"/>
  <c r="AM102" i="9"/>
  <c r="AM101" i="9"/>
  <c r="AM100" i="9"/>
  <c r="AM99" i="9"/>
  <c r="AM98" i="9"/>
  <c r="AM97" i="9"/>
  <c r="AM96" i="9"/>
  <c r="AM95" i="9"/>
  <c r="AM94" i="9"/>
  <c r="AM93" i="9"/>
  <c r="AM92" i="9"/>
  <c r="AM91" i="9"/>
  <c r="AM90" i="9"/>
  <c r="AM89" i="9"/>
  <c r="AM88" i="9"/>
  <c r="AM87" i="9"/>
  <c r="AM86" i="9"/>
  <c r="AM85" i="9"/>
  <c r="AM84" i="9"/>
  <c r="AM83" i="9"/>
  <c r="AM82" i="9"/>
  <c r="AM81" i="9"/>
  <c r="AM80" i="9"/>
  <c r="AM79" i="9"/>
  <c r="AM78" i="9"/>
  <c r="AM77" i="9"/>
  <c r="AM76" i="9"/>
  <c r="AM75" i="9"/>
  <c r="AM74" i="9"/>
  <c r="AM73" i="9"/>
  <c r="AM72" i="9"/>
  <c r="AM71" i="9"/>
  <c r="AM70" i="9"/>
  <c r="AM69" i="9"/>
  <c r="AM68" i="9"/>
  <c r="AM67" i="9"/>
  <c r="AM66" i="9"/>
  <c r="AM65" i="9"/>
  <c r="AM64" i="9"/>
  <c r="AM63" i="9"/>
  <c r="AM62" i="9"/>
  <c r="AM61" i="9"/>
  <c r="AM60" i="9"/>
  <c r="AM59" i="9"/>
  <c r="AM58" i="9"/>
  <c r="AM57" i="9"/>
  <c r="AM56" i="9"/>
  <c r="AM55" i="9"/>
  <c r="AM54" i="9"/>
  <c r="AM53" i="9"/>
  <c r="AM52" i="9"/>
  <c r="AM51" i="9"/>
  <c r="AM50" i="9"/>
  <c r="AM49" i="9"/>
  <c r="AM48" i="9"/>
  <c r="AM47" i="9"/>
  <c r="AM46" i="9"/>
  <c r="AM45" i="9"/>
  <c r="AM44" i="9"/>
  <c r="AM43" i="9"/>
  <c r="AM42" i="9"/>
  <c r="AM41" i="9"/>
  <c r="AM40" i="9"/>
  <c r="AM39" i="9"/>
  <c r="AM38" i="9"/>
  <c r="AM37" i="9"/>
  <c r="AM36" i="9"/>
  <c r="AM35" i="9"/>
  <c r="AM34" i="9"/>
  <c r="AM33" i="9"/>
  <c r="AM32" i="9"/>
  <c r="AM31" i="9"/>
  <c r="AM30" i="9"/>
  <c r="AM29" i="9"/>
  <c r="AM28" i="9"/>
  <c r="AM27" i="9"/>
  <c r="AM26" i="9"/>
  <c r="AM25" i="9"/>
  <c r="AM24" i="9"/>
  <c r="AM23" i="9"/>
  <c r="AK9"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I9" i="9"/>
  <c r="AI189" i="9"/>
  <c r="AI188" i="9"/>
  <c r="AI187" i="9"/>
  <c r="AI186" i="9"/>
  <c r="AI185" i="9"/>
  <c r="AI184" i="9"/>
  <c r="AI183" i="9"/>
  <c r="AI182" i="9"/>
  <c r="AI181" i="9"/>
  <c r="AI180" i="9"/>
  <c r="AI179" i="9"/>
  <c r="AI178" i="9"/>
  <c r="AI177" i="9"/>
  <c r="AI176" i="9"/>
  <c r="AI175" i="9"/>
  <c r="AI174" i="9"/>
  <c r="AI173" i="9"/>
  <c r="AI172" i="9"/>
  <c r="AI171" i="9"/>
  <c r="AI170" i="9"/>
  <c r="AI169" i="9"/>
  <c r="AI168" i="9"/>
  <c r="AI167" i="9"/>
  <c r="AI166" i="9"/>
  <c r="AI165" i="9"/>
  <c r="AI164" i="9"/>
  <c r="AI163" i="9"/>
  <c r="AI162" i="9"/>
  <c r="AI161" i="9"/>
  <c r="AI160" i="9"/>
  <c r="AI159" i="9"/>
  <c r="AI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AI100" i="9"/>
  <c r="AI99" i="9"/>
  <c r="AI98" i="9"/>
  <c r="AI97" i="9"/>
  <c r="AI96" i="9"/>
  <c r="AI95" i="9"/>
  <c r="AI94" i="9"/>
  <c r="AI93" i="9"/>
  <c r="AI92" i="9"/>
  <c r="AI91" i="9"/>
  <c r="AI90" i="9"/>
  <c r="AI89" i="9"/>
  <c r="AI88" i="9"/>
  <c r="AI87" i="9"/>
  <c r="AI86" i="9"/>
  <c r="AI85" i="9"/>
  <c r="AI84" i="9"/>
  <c r="AI83" i="9"/>
  <c r="AI82" i="9"/>
  <c r="AI81" i="9"/>
  <c r="AI80" i="9"/>
  <c r="AI79" i="9"/>
  <c r="AI78" i="9"/>
  <c r="AI77" i="9"/>
  <c r="AI76" i="9"/>
  <c r="AI75" i="9"/>
  <c r="AI74" i="9"/>
  <c r="AI73" i="9"/>
  <c r="AI72" i="9"/>
  <c r="AI71" i="9"/>
  <c r="AI70" i="9"/>
  <c r="AI69" i="9"/>
  <c r="AI68" i="9"/>
  <c r="AI67" i="9"/>
  <c r="AI66" i="9"/>
  <c r="AI65" i="9"/>
  <c r="AI64" i="9"/>
  <c r="AI63" i="9"/>
  <c r="AI62" i="9"/>
  <c r="AI61" i="9"/>
  <c r="AI60" i="9"/>
  <c r="AI59" i="9"/>
  <c r="AI58" i="9"/>
  <c r="AI57" i="9"/>
  <c r="AI56"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G9" i="9"/>
  <c r="AG189" i="9"/>
  <c r="AG188" i="9"/>
  <c r="AG187" i="9"/>
  <c r="AG186" i="9"/>
  <c r="AG185" i="9"/>
  <c r="AG184" i="9"/>
  <c r="AG183" i="9"/>
  <c r="AG182" i="9"/>
  <c r="AG181" i="9"/>
  <c r="AG180" i="9"/>
  <c r="AG179" i="9"/>
  <c r="AG178" i="9"/>
  <c r="AG177" i="9"/>
  <c r="AG176" i="9"/>
  <c r="AG175" i="9"/>
  <c r="AG174" i="9"/>
  <c r="AG173" i="9"/>
  <c r="AG172" i="9"/>
  <c r="AG171" i="9"/>
  <c r="AG170" i="9"/>
  <c r="AG169" i="9"/>
  <c r="AG168" i="9"/>
  <c r="AG167" i="9"/>
  <c r="AG166" i="9"/>
  <c r="AG165" i="9"/>
  <c r="AG164" i="9"/>
  <c r="AG163" i="9"/>
  <c r="AG162" i="9"/>
  <c r="AG161" i="9"/>
  <c r="AG160" i="9"/>
  <c r="AG159" i="9"/>
  <c r="AG158" i="9"/>
  <c r="AG157" i="9"/>
  <c r="AG156" i="9"/>
  <c r="AG155" i="9"/>
  <c r="AG154" i="9"/>
  <c r="AG153" i="9"/>
  <c r="AG152" i="9"/>
  <c r="AG151" i="9"/>
  <c r="AG150" i="9"/>
  <c r="AG149" i="9"/>
  <c r="AG148" i="9"/>
  <c r="AG147" i="9"/>
  <c r="AG146" i="9"/>
  <c r="AG145" i="9"/>
  <c r="AG144" i="9"/>
  <c r="AG143" i="9"/>
  <c r="AG142" i="9"/>
  <c r="AG141" i="9"/>
  <c r="AG140" i="9"/>
  <c r="AG139" i="9"/>
  <c r="AG138" i="9"/>
  <c r="AG137" i="9"/>
  <c r="AG136" i="9"/>
  <c r="AG135" i="9"/>
  <c r="AG134" i="9"/>
  <c r="AG133" i="9"/>
  <c r="AG132" i="9"/>
  <c r="AG131" i="9"/>
  <c r="AG130" i="9"/>
  <c r="AG129" i="9"/>
  <c r="AG128" i="9"/>
  <c r="AG127" i="9"/>
  <c r="AG126" i="9"/>
  <c r="AG125" i="9"/>
  <c r="AG124" i="9"/>
  <c r="AG123" i="9"/>
  <c r="AG122" i="9"/>
  <c r="AG121" i="9"/>
  <c r="AG120" i="9"/>
  <c r="AG119" i="9"/>
  <c r="AG118" i="9"/>
  <c r="AG117" i="9"/>
  <c r="AG116" i="9"/>
  <c r="AG115" i="9"/>
  <c r="AG114" i="9"/>
  <c r="AG113" i="9"/>
  <c r="AG112" i="9"/>
  <c r="AG111" i="9"/>
  <c r="AG110" i="9"/>
  <c r="AG109" i="9"/>
  <c r="AG108" i="9"/>
  <c r="AG107" i="9"/>
  <c r="AG106" i="9"/>
  <c r="AG105" i="9"/>
  <c r="AG104" i="9"/>
  <c r="AG103" i="9"/>
  <c r="AG102" i="9"/>
  <c r="AG101" i="9"/>
  <c r="AG100" i="9"/>
  <c r="AG99" i="9"/>
  <c r="AG98" i="9"/>
  <c r="AG97" i="9"/>
  <c r="AG96" i="9"/>
  <c r="AG95" i="9"/>
  <c r="AG94" i="9"/>
  <c r="AG93" i="9"/>
  <c r="AG92" i="9"/>
  <c r="AG91" i="9"/>
  <c r="AG90" i="9"/>
  <c r="AG89" i="9"/>
  <c r="AG88" i="9"/>
  <c r="AG87" i="9"/>
  <c r="AG86" i="9"/>
  <c r="AG85" i="9"/>
  <c r="AG84" i="9"/>
  <c r="AG83" i="9"/>
  <c r="AG82" i="9"/>
  <c r="AG81" i="9"/>
  <c r="AG80" i="9"/>
  <c r="AG79" i="9"/>
  <c r="AG78" i="9"/>
  <c r="AG77" i="9"/>
  <c r="AG76" i="9"/>
  <c r="AG75" i="9"/>
  <c r="AG74" i="9"/>
  <c r="AG73" i="9"/>
  <c r="AG72" i="9"/>
  <c r="AG71" i="9"/>
  <c r="AG70" i="9"/>
  <c r="AG69" i="9"/>
  <c r="AG68" i="9"/>
  <c r="AG67" i="9"/>
  <c r="AG66" i="9"/>
  <c r="AG65" i="9"/>
  <c r="AG64" i="9"/>
  <c r="AG63" i="9"/>
  <c r="AG62" i="9"/>
  <c r="AG61" i="9"/>
  <c r="AG60" i="9"/>
  <c r="AG59" i="9"/>
  <c r="AG58" i="9"/>
  <c r="AG57" i="9"/>
  <c r="AG56" i="9"/>
  <c r="AG55" i="9"/>
  <c r="AG54" i="9"/>
  <c r="AG53" i="9"/>
  <c r="AG52" i="9"/>
  <c r="AG51" i="9"/>
  <c r="AG50" i="9"/>
  <c r="AG49" i="9"/>
  <c r="AG48" i="9"/>
  <c r="AG47" i="9"/>
  <c r="AG46" i="9"/>
  <c r="AG45" i="9"/>
  <c r="AG44" i="9"/>
  <c r="AG43" i="9"/>
  <c r="AG42" i="9"/>
  <c r="AG41" i="9"/>
  <c r="AG40" i="9"/>
  <c r="AG39" i="9"/>
  <c r="AG38" i="9"/>
  <c r="AG37" i="9"/>
  <c r="AG36" i="9"/>
  <c r="AG35" i="9"/>
  <c r="AG34" i="9"/>
  <c r="AG33" i="9"/>
  <c r="AG32" i="9"/>
  <c r="AG31" i="9"/>
  <c r="AG30" i="9"/>
  <c r="AG29" i="9"/>
  <c r="AG28" i="9"/>
  <c r="AG27" i="9"/>
  <c r="AG26" i="9"/>
  <c r="AG25" i="9"/>
  <c r="AG24" i="9"/>
  <c r="AG23" i="9"/>
  <c r="AE9"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C9"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A9" i="9"/>
  <c r="AA189" i="9"/>
  <c r="AA188" i="9"/>
  <c r="AA187" i="9"/>
  <c r="AA186" i="9"/>
  <c r="AA185" i="9"/>
  <c r="AA184" i="9"/>
  <c r="AA183" i="9"/>
  <c r="AA182" i="9"/>
  <c r="AA181" i="9"/>
  <c r="AA180" i="9"/>
  <c r="AA179" i="9"/>
  <c r="AA178" i="9"/>
  <c r="AA177" i="9"/>
  <c r="AA176" i="9"/>
  <c r="AA175" i="9"/>
  <c r="AA174" i="9"/>
  <c r="AA173" i="9"/>
  <c r="AA172" i="9"/>
  <c r="AA171" i="9"/>
  <c r="AA170" i="9"/>
  <c r="AA169" i="9"/>
  <c r="AA168" i="9"/>
  <c r="AA167" i="9"/>
  <c r="AA166" i="9"/>
  <c r="AA165" i="9"/>
  <c r="AA164" i="9"/>
  <c r="AA163" i="9"/>
  <c r="AA162" i="9"/>
  <c r="AA161" i="9"/>
  <c r="AA160" i="9"/>
  <c r="AA159" i="9"/>
  <c r="AA158" i="9"/>
  <c r="AA157" i="9"/>
  <c r="AA156" i="9"/>
  <c r="AA155" i="9"/>
  <c r="AA154" i="9"/>
  <c r="AA153" i="9"/>
  <c r="AA152" i="9"/>
  <c r="AA151" i="9"/>
  <c r="AA150" i="9"/>
  <c r="AA149" i="9"/>
  <c r="AA148" i="9"/>
  <c r="AA147" i="9"/>
  <c r="AA146" i="9"/>
  <c r="AA145" i="9"/>
  <c r="AA144" i="9"/>
  <c r="AA143" i="9"/>
  <c r="AA142" i="9"/>
  <c r="AA141" i="9"/>
  <c r="AA140" i="9"/>
  <c r="AA139" i="9"/>
  <c r="AA138" i="9"/>
  <c r="AA137" i="9"/>
  <c r="AA136" i="9"/>
  <c r="AA135" i="9"/>
  <c r="AA134" i="9"/>
  <c r="AA133" i="9"/>
  <c r="AA132" i="9"/>
  <c r="AA131" i="9"/>
  <c r="AA130" i="9"/>
  <c r="AA129" i="9"/>
  <c r="AA128" i="9"/>
  <c r="AA127" i="9"/>
  <c r="AA126" i="9"/>
  <c r="AA125" i="9"/>
  <c r="AA124" i="9"/>
  <c r="AA123" i="9"/>
  <c r="AA122" i="9"/>
  <c r="AA121" i="9"/>
  <c r="AA120" i="9"/>
  <c r="AA119" i="9"/>
  <c r="AA118" i="9"/>
  <c r="AA117" i="9"/>
  <c r="AA116" i="9"/>
  <c r="AA115" i="9"/>
  <c r="AA114" i="9"/>
  <c r="AA113" i="9"/>
  <c r="AA112" i="9"/>
  <c r="AA111" i="9"/>
  <c r="AA110" i="9"/>
  <c r="AA109" i="9"/>
  <c r="AA108" i="9"/>
  <c r="AA107" i="9"/>
  <c r="AA106" i="9"/>
  <c r="AA105" i="9"/>
  <c r="AA104" i="9"/>
  <c r="AA103" i="9"/>
  <c r="AA102" i="9"/>
  <c r="AA101" i="9"/>
  <c r="AA100" i="9"/>
  <c r="AA99"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70" i="9"/>
  <c r="AA69" i="9"/>
  <c r="AA68" i="9"/>
  <c r="AA67" i="9"/>
  <c r="AA66" i="9"/>
  <c r="AA65" i="9"/>
  <c r="AA64" i="9"/>
  <c r="AA63" i="9"/>
  <c r="AA62" i="9"/>
  <c r="AA61" i="9"/>
  <c r="AA60" i="9"/>
  <c r="AA59" i="9"/>
  <c r="AA58" i="9"/>
  <c r="AA57" i="9"/>
  <c r="AA56" i="9"/>
  <c r="AA55" i="9"/>
  <c r="AA54" i="9"/>
  <c r="AA53" i="9"/>
  <c r="AA52" i="9"/>
  <c r="AA51" i="9"/>
  <c r="AA50" i="9"/>
  <c r="AA49" i="9"/>
  <c r="AA48" i="9"/>
  <c r="AA47" i="9"/>
  <c r="AA46" i="9"/>
  <c r="AA45" i="9"/>
  <c r="AA44" i="9"/>
  <c r="AA43" i="9"/>
  <c r="AA42" i="9"/>
  <c r="AA41" i="9"/>
  <c r="AA40" i="9"/>
  <c r="AA39" i="9"/>
  <c r="AA38" i="9"/>
  <c r="AA37" i="9"/>
  <c r="AA36" i="9"/>
  <c r="AA35" i="9"/>
  <c r="AA34" i="9"/>
  <c r="AA33" i="9"/>
  <c r="AA32" i="9"/>
  <c r="AA31" i="9"/>
  <c r="AA30" i="9"/>
  <c r="AA29" i="9"/>
  <c r="AA28" i="9"/>
  <c r="AA27" i="9"/>
  <c r="AA26" i="9"/>
  <c r="AA25" i="9"/>
  <c r="AA24" i="9"/>
  <c r="AA23" i="9"/>
  <c r="Y9"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W9"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U9"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S9"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Q9"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O9"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M9"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K9"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I9"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G9"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E9"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D9"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C9"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GE5" i="9"/>
  <c r="GD5" i="9"/>
  <c r="GC5" i="9"/>
  <c r="GB5" i="9"/>
  <c r="GA5" i="9"/>
  <c r="FZ5" i="9"/>
  <c r="FY5" i="9"/>
  <c r="FX5" i="9"/>
  <c r="FW5" i="9"/>
  <c r="FV5" i="9"/>
  <c r="FU5" i="9"/>
  <c r="FT5" i="9"/>
  <c r="FS5" i="9"/>
  <c r="FR5" i="9"/>
  <c r="FQ5" i="9"/>
  <c r="FO5" i="9"/>
  <c r="FM5" i="9"/>
  <c r="FK5" i="9"/>
  <c r="FI5" i="9"/>
  <c r="FG5" i="9"/>
  <c r="FE5" i="9"/>
  <c r="FC5" i="9"/>
  <c r="FA5" i="9"/>
  <c r="EY5" i="9"/>
  <c r="EW5" i="9"/>
  <c r="EU5" i="9"/>
  <c r="ES5" i="9"/>
  <c r="EQ5" i="9"/>
  <c r="EO5" i="9"/>
  <c r="EM5" i="9"/>
  <c r="EK5" i="9"/>
  <c r="EI5" i="9"/>
  <c r="EG5" i="9"/>
  <c r="EE5" i="9"/>
  <c r="EC5" i="9"/>
  <c r="EA5" i="9"/>
  <c r="DY5" i="9"/>
  <c r="DW5" i="9"/>
  <c r="DU5" i="9"/>
  <c r="DS5" i="9"/>
  <c r="DQ5" i="9"/>
  <c r="DO5" i="9"/>
  <c r="DM5" i="9"/>
  <c r="DK5" i="9"/>
  <c r="DI5" i="9"/>
  <c r="DG5" i="9"/>
  <c r="DE5" i="9"/>
  <c r="DC5" i="9"/>
  <c r="DA5" i="9"/>
  <c r="CY5" i="9"/>
  <c r="CW5" i="9"/>
  <c r="CU5" i="9"/>
  <c r="CS5" i="9"/>
  <c r="CQ5" i="9"/>
  <c r="CO5" i="9"/>
  <c r="CM5" i="9"/>
  <c r="CK5" i="9"/>
  <c r="CI5" i="9"/>
  <c r="CG5" i="9"/>
  <c r="CE5" i="9"/>
  <c r="CC5" i="9"/>
  <c r="CA5" i="9"/>
  <c r="BY5" i="9"/>
  <c r="BW5" i="9"/>
  <c r="BU5" i="9"/>
  <c r="BS5" i="9"/>
  <c r="BQ5" i="9"/>
  <c r="BO5" i="9"/>
  <c r="BM5" i="9"/>
  <c r="BK5" i="9"/>
  <c r="BI5" i="9"/>
  <c r="BG5" i="9"/>
  <c r="BE5" i="9"/>
  <c r="BC5" i="9"/>
  <c r="BA5" i="9"/>
  <c r="AY5" i="9"/>
  <c r="AW5" i="9"/>
  <c r="AU5" i="9"/>
  <c r="AS5" i="9"/>
  <c r="AQ5" i="9"/>
  <c r="AO5" i="9"/>
  <c r="AM5" i="9"/>
  <c r="AK5" i="9"/>
  <c r="AI5" i="9"/>
  <c r="AG5" i="9"/>
  <c r="AE5" i="9"/>
  <c r="AC5" i="9"/>
  <c r="AA5" i="9"/>
  <c r="Y5" i="9"/>
  <c r="W5" i="9"/>
  <c r="U5" i="9"/>
  <c r="S5" i="9"/>
  <c r="Q5" i="9"/>
  <c r="O5" i="9"/>
  <c r="M5" i="9"/>
  <c r="K5" i="9"/>
  <c r="I5" i="9"/>
  <c r="G5" i="9"/>
  <c r="E5" i="9"/>
  <c r="D5" i="9"/>
  <c r="C5" i="9"/>
  <c r="GE6" i="9"/>
  <c r="GD6" i="9"/>
  <c r="GC6" i="9"/>
  <c r="GB6" i="9"/>
  <c r="GA6" i="9"/>
  <c r="FZ6" i="9"/>
  <c r="FY6" i="9"/>
  <c r="FX6" i="9"/>
  <c r="FW6" i="9"/>
  <c r="FV6" i="9"/>
  <c r="FU6" i="9"/>
  <c r="FT6" i="9"/>
  <c r="FS6" i="9"/>
  <c r="FR6" i="9"/>
  <c r="FQ6" i="9"/>
  <c r="FO6" i="9"/>
  <c r="FM6" i="9"/>
  <c r="FK6" i="9"/>
  <c r="FI6" i="9"/>
  <c r="FG6" i="9"/>
  <c r="FE6" i="9"/>
  <c r="FC6" i="9"/>
  <c r="FA6" i="9"/>
  <c r="EY6" i="9"/>
  <c r="EW6" i="9"/>
  <c r="EU6" i="9"/>
  <c r="ES6" i="9"/>
  <c r="EQ6" i="9"/>
  <c r="EO6" i="9"/>
  <c r="EM6" i="9"/>
  <c r="EK6" i="9"/>
  <c r="EI6" i="9"/>
  <c r="EG6" i="9"/>
  <c r="EE6" i="9"/>
  <c r="EC6" i="9"/>
  <c r="EA6" i="9"/>
  <c r="DY6" i="9"/>
  <c r="DW6" i="9"/>
  <c r="DU6" i="9"/>
  <c r="DS6" i="9"/>
  <c r="DQ6" i="9"/>
  <c r="DO6" i="9"/>
  <c r="DM6" i="9"/>
  <c r="DK6" i="9"/>
  <c r="DI6" i="9"/>
  <c r="DG6" i="9"/>
  <c r="DE6" i="9"/>
  <c r="DC6" i="9"/>
  <c r="DA6" i="9"/>
  <c r="CY6" i="9"/>
  <c r="CW6" i="9"/>
  <c r="CU6" i="9"/>
  <c r="CS6" i="9"/>
  <c r="CQ6" i="9"/>
  <c r="CO6" i="9"/>
  <c r="CM6" i="9"/>
  <c r="CK6" i="9"/>
  <c r="CI6" i="9"/>
  <c r="CG6" i="9"/>
  <c r="CE6" i="9"/>
  <c r="CC6" i="9"/>
  <c r="CA6" i="9"/>
  <c r="BY6" i="9"/>
  <c r="BW6" i="9"/>
  <c r="BU6" i="9"/>
  <c r="BS6" i="9"/>
  <c r="BQ6" i="9"/>
  <c r="BO6" i="9"/>
  <c r="BM6" i="9"/>
  <c r="BK6" i="9"/>
  <c r="BI6" i="9"/>
  <c r="BG6" i="9"/>
  <c r="BE6" i="9"/>
  <c r="BC6" i="9"/>
  <c r="BA6" i="9"/>
  <c r="AY6" i="9"/>
  <c r="AW6" i="9"/>
  <c r="AU6" i="9"/>
  <c r="AS6" i="9"/>
  <c r="AQ6" i="9"/>
  <c r="AO6" i="9"/>
  <c r="AM6" i="9"/>
  <c r="AK6" i="9"/>
  <c r="AI6" i="9"/>
  <c r="AG6" i="9"/>
  <c r="AE6" i="9"/>
  <c r="AC6" i="9"/>
  <c r="AA6" i="9"/>
  <c r="Y6" i="9"/>
  <c r="W6" i="9"/>
  <c r="U6" i="9"/>
  <c r="S6" i="9"/>
  <c r="Q6" i="9"/>
  <c r="O6" i="9"/>
  <c r="M6" i="9"/>
  <c r="K6" i="9"/>
  <c r="I6" i="9"/>
  <c r="G6" i="9"/>
  <c r="E6" i="9"/>
  <c r="D6" i="9"/>
  <c r="C6" i="9"/>
  <c r="GE7" i="9"/>
  <c r="GD7" i="9"/>
  <c r="GC7" i="9"/>
  <c r="GB7" i="9"/>
  <c r="GA7" i="9"/>
  <c r="FZ7" i="9"/>
  <c r="FY7" i="9"/>
  <c r="FX7" i="9"/>
  <c r="FW7" i="9"/>
  <c r="FV7" i="9"/>
  <c r="FU7" i="9"/>
  <c r="FT7" i="9"/>
  <c r="FS7" i="9"/>
  <c r="FR7" i="9"/>
  <c r="FQ7" i="9"/>
  <c r="FO7" i="9"/>
  <c r="FM7" i="9"/>
  <c r="FK7" i="9"/>
  <c r="FI7" i="9"/>
  <c r="FG7" i="9"/>
  <c r="FE7" i="9"/>
  <c r="FC7" i="9"/>
  <c r="FA7" i="9"/>
  <c r="EY7" i="9"/>
  <c r="EW7" i="9"/>
  <c r="EU7" i="9"/>
  <c r="ES7" i="9"/>
  <c r="EQ7" i="9"/>
  <c r="EO7" i="9"/>
  <c r="EM7" i="9"/>
  <c r="EK7" i="9"/>
  <c r="EI7" i="9"/>
  <c r="EG7" i="9"/>
  <c r="EE7" i="9"/>
  <c r="EC7" i="9"/>
  <c r="EA7" i="9"/>
  <c r="DY7" i="9"/>
  <c r="DW7" i="9"/>
  <c r="DU7" i="9"/>
  <c r="DS7" i="9"/>
  <c r="DQ7" i="9"/>
  <c r="DO7" i="9"/>
  <c r="DM7" i="9"/>
  <c r="DK7" i="9"/>
  <c r="DI7" i="9"/>
  <c r="DG7" i="9"/>
  <c r="DE7" i="9"/>
  <c r="DC7" i="9"/>
  <c r="DA7" i="9"/>
  <c r="CY7" i="9"/>
  <c r="CW7" i="9"/>
  <c r="CU7" i="9"/>
  <c r="CS7" i="9"/>
  <c r="CQ7" i="9"/>
  <c r="CO7" i="9"/>
  <c r="CM7" i="9"/>
  <c r="CK7" i="9"/>
  <c r="CI7" i="9"/>
  <c r="CG7" i="9"/>
  <c r="CE7" i="9"/>
  <c r="CC7" i="9"/>
  <c r="CA7" i="9"/>
  <c r="BY7" i="9"/>
  <c r="BW7" i="9"/>
  <c r="BU7" i="9"/>
  <c r="BS7" i="9"/>
  <c r="BQ7" i="9"/>
  <c r="BO7" i="9"/>
  <c r="BM7" i="9"/>
  <c r="BK7" i="9"/>
  <c r="BI7" i="9"/>
  <c r="BG7" i="9"/>
  <c r="BE7" i="9"/>
  <c r="BC7" i="9"/>
  <c r="BA7" i="9"/>
  <c r="AY7" i="9"/>
  <c r="AW7" i="9"/>
  <c r="AU7" i="9"/>
  <c r="AS7" i="9"/>
  <c r="AQ7" i="9"/>
  <c r="AO7" i="9"/>
  <c r="AM7" i="9"/>
  <c r="AK7" i="9"/>
  <c r="AI7" i="9"/>
  <c r="AG7" i="9"/>
  <c r="AE7" i="9"/>
  <c r="AC7" i="9"/>
  <c r="AA7" i="9"/>
  <c r="Y7" i="9"/>
  <c r="W7" i="9"/>
  <c r="U7" i="9"/>
  <c r="S7" i="9"/>
  <c r="Q7" i="9"/>
  <c r="O7" i="9"/>
  <c r="M7" i="9"/>
  <c r="K7" i="9"/>
  <c r="I7" i="9"/>
  <c r="G7" i="9"/>
  <c r="E7" i="9"/>
  <c r="D7" i="9"/>
  <c r="C7" i="9"/>
  <c r="GE8" i="9"/>
  <c r="GD8" i="9"/>
  <c r="GC8" i="9"/>
  <c r="GB8" i="9"/>
  <c r="GA8" i="9"/>
  <c r="FZ8" i="9"/>
  <c r="FY8" i="9"/>
  <c r="FX8" i="9"/>
  <c r="FW8" i="9"/>
  <c r="FV8" i="9"/>
  <c r="FU8" i="9"/>
  <c r="FT8" i="9"/>
  <c r="FS8" i="9"/>
  <c r="FR8" i="9"/>
  <c r="FQ8" i="9"/>
  <c r="FO8" i="9"/>
  <c r="FM8" i="9"/>
  <c r="FK8" i="9"/>
  <c r="FI8" i="9"/>
  <c r="FG8" i="9"/>
  <c r="FE8" i="9"/>
  <c r="FC8" i="9"/>
  <c r="FA8" i="9"/>
  <c r="EY8" i="9"/>
  <c r="EW8" i="9"/>
  <c r="EU8" i="9"/>
  <c r="ES8" i="9"/>
  <c r="EQ8" i="9"/>
  <c r="EO8" i="9"/>
  <c r="EM8" i="9"/>
  <c r="EK8" i="9"/>
  <c r="EI8" i="9"/>
  <c r="EG8" i="9"/>
  <c r="EE8" i="9"/>
  <c r="EC8" i="9"/>
  <c r="EA8" i="9"/>
  <c r="DY8" i="9"/>
  <c r="DW8" i="9"/>
  <c r="DU8" i="9"/>
  <c r="DS8" i="9"/>
  <c r="DQ8" i="9"/>
  <c r="DO8" i="9"/>
  <c r="DM8" i="9"/>
  <c r="DK8" i="9"/>
  <c r="DI8" i="9"/>
  <c r="DG8" i="9"/>
  <c r="DE8" i="9"/>
  <c r="DC8" i="9"/>
  <c r="DA8" i="9"/>
  <c r="CY8" i="9"/>
  <c r="CW8" i="9"/>
  <c r="CU8" i="9"/>
  <c r="CS8" i="9"/>
  <c r="CQ8" i="9"/>
  <c r="CO8" i="9"/>
  <c r="CM8" i="9"/>
  <c r="CK8" i="9"/>
  <c r="CI8" i="9"/>
  <c r="CG8" i="9"/>
  <c r="CE8" i="9"/>
  <c r="CC8" i="9"/>
  <c r="CA8" i="9"/>
  <c r="BY8" i="9"/>
  <c r="BW8" i="9"/>
  <c r="BU8" i="9"/>
  <c r="BS8" i="9"/>
  <c r="BQ8" i="9"/>
  <c r="BO8" i="9"/>
  <c r="BM8" i="9"/>
  <c r="BK8" i="9"/>
  <c r="BI8" i="9"/>
  <c r="BG8" i="9"/>
  <c r="BE8" i="9"/>
  <c r="BC8" i="9"/>
  <c r="BA8" i="9"/>
  <c r="AY8" i="9"/>
  <c r="AW8" i="9"/>
  <c r="AU8" i="9"/>
  <c r="AS8" i="9"/>
  <c r="AQ8" i="9"/>
  <c r="AO8" i="9"/>
  <c r="AM8" i="9"/>
  <c r="AK8" i="9"/>
  <c r="AI8" i="9"/>
  <c r="AG8" i="9"/>
  <c r="AE8" i="9"/>
  <c r="AC8" i="9"/>
  <c r="AA8" i="9"/>
  <c r="Y8" i="9"/>
  <c r="W8" i="9"/>
  <c r="U8" i="9"/>
  <c r="S8" i="9"/>
  <c r="Q8" i="9"/>
  <c r="O8" i="9"/>
  <c r="M8" i="9"/>
  <c r="K8" i="9"/>
  <c r="I8" i="9"/>
  <c r="G8" i="9"/>
  <c r="E8" i="9"/>
  <c r="D8" i="9"/>
  <c r="C8" i="9"/>
  <c r="GE10" i="9"/>
  <c r="GD10" i="9"/>
  <c r="GC10" i="9"/>
  <c r="GB10" i="9"/>
  <c r="GA10" i="9"/>
  <c r="FZ10" i="9"/>
  <c r="FY10" i="9"/>
  <c r="FX10" i="9"/>
  <c r="FW10" i="9"/>
  <c r="FV10" i="9"/>
  <c r="FU10" i="9"/>
  <c r="FT10" i="9"/>
  <c r="FS10" i="9"/>
  <c r="FR10" i="9"/>
  <c r="FQ10" i="9"/>
  <c r="FO10" i="9"/>
  <c r="FM10" i="9"/>
  <c r="FK10" i="9"/>
  <c r="FI10" i="9"/>
  <c r="FG10" i="9"/>
  <c r="FE10" i="9"/>
  <c r="FC10" i="9"/>
  <c r="FA10" i="9"/>
  <c r="EY10" i="9"/>
  <c r="EW10" i="9"/>
  <c r="EU10" i="9"/>
  <c r="ES10" i="9"/>
  <c r="EQ10" i="9"/>
  <c r="EO10" i="9"/>
  <c r="EM10" i="9"/>
  <c r="EK10" i="9"/>
  <c r="EI10" i="9"/>
  <c r="EG10" i="9"/>
  <c r="EE10" i="9"/>
  <c r="EC10" i="9"/>
  <c r="EA10" i="9"/>
  <c r="DY10" i="9"/>
  <c r="DW10" i="9"/>
  <c r="DU10" i="9"/>
  <c r="DS10" i="9"/>
  <c r="DQ10" i="9"/>
  <c r="DO10" i="9"/>
  <c r="DM10" i="9"/>
  <c r="DK10" i="9"/>
  <c r="DI10" i="9"/>
  <c r="DG10" i="9"/>
  <c r="DE10" i="9"/>
  <c r="DC10" i="9"/>
  <c r="DA10" i="9"/>
  <c r="CY10" i="9"/>
  <c r="CW10" i="9"/>
  <c r="CU10" i="9"/>
  <c r="CS10" i="9"/>
  <c r="CQ10" i="9"/>
  <c r="CO10" i="9"/>
  <c r="CM10" i="9"/>
  <c r="CK10" i="9"/>
  <c r="CI10" i="9"/>
  <c r="CG10" i="9"/>
  <c r="CE10" i="9"/>
  <c r="CC10" i="9"/>
  <c r="CA10" i="9"/>
  <c r="BY10" i="9"/>
  <c r="BW10" i="9"/>
  <c r="BU10" i="9"/>
  <c r="BS10" i="9"/>
  <c r="BQ10" i="9"/>
  <c r="BO10" i="9"/>
  <c r="BM10" i="9"/>
  <c r="BK10" i="9"/>
  <c r="BI10" i="9"/>
  <c r="BG10" i="9"/>
  <c r="BE10" i="9"/>
  <c r="BC10" i="9"/>
  <c r="BA10" i="9"/>
  <c r="AY10" i="9"/>
  <c r="AW10" i="9"/>
  <c r="AU10" i="9"/>
  <c r="AS10" i="9"/>
  <c r="AQ10" i="9"/>
  <c r="AO10" i="9"/>
  <c r="AM10" i="9"/>
  <c r="AK10" i="9"/>
  <c r="AI10" i="9"/>
  <c r="AG10" i="9"/>
  <c r="AE10" i="9"/>
  <c r="AC10" i="9"/>
  <c r="AA10" i="9"/>
  <c r="Y10" i="9"/>
  <c r="W10" i="9"/>
  <c r="U10" i="9"/>
  <c r="S10" i="9"/>
  <c r="Q10" i="9"/>
  <c r="O10" i="9"/>
  <c r="M10" i="9"/>
  <c r="K10" i="9"/>
  <c r="I10" i="9"/>
  <c r="G10" i="9"/>
  <c r="E10" i="9"/>
  <c r="D10" i="9"/>
  <c r="C10" i="9"/>
  <c r="GE11" i="9"/>
  <c r="GD11" i="9"/>
  <c r="GC11" i="9"/>
  <c r="GB11" i="9"/>
  <c r="GA11" i="9"/>
  <c r="FZ11" i="9"/>
  <c r="FY11" i="9"/>
  <c r="FX11" i="9"/>
  <c r="FW11" i="9"/>
  <c r="FV11" i="9"/>
  <c r="FU11" i="9"/>
  <c r="FT11" i="9"/>
  <c r="FS11" i="9"/>
  <c r="FR11" i="9"/>
  <c r="FQ11" i="9"/>
  <c r="FO11" i="9"/>
  <c r="FM11" i="9"/>
  <c r="FK11" i="9"/>
  <c r="FI11" i="9"/>
  <c r="FG11" i="9"/>
  <c r="FE11" i="9"/>
  <c r="FC11" i="9"/>
  <c r="FA11" i="9"/>
  <c r="EY11" i="9"/>
  <c r="EW11" i="9"/>
  <c r="EU11" i="9"/>
  <c r="ES11" i="9"/>
  <c r="EQ11" i="9"/>
  <c r="EO11" i="9"/>
  <c r="EM11" i="9"/>
  <c r="EK11" i="9"/>
  <c r="EI11" i="9"/>
  <c r="EG11" i="9"/>
  <c r="EE11" i="9"/>
  <c r="EC11" i="9"/>
  <c r="EA11" i="9"/>
  <c r="DY11" i="9"/>
  <c r="DW11" i="9"/>
  <c r="DU11" i="9"/>
  <c r="DS11" i="9"/>
  <c r="DQ11" i="9"/>
  <c r="DO11" i="9"/>
  <c r="DM11" i="9"/>
  <c r="DK11" i="9"/>
  <c r="DI11" i="9"/>
  <c r="DG11" i="9"/>
  <c r="DE11" i="9"/>
  <c r="DC11" i="9"/>
  <c r="DA11" i="9"/>
  <c r="CY11" i="9"/>
  <c r="CW11" i="9"/>
  <c r="CU11" i="9"/>
  <c r="CS11" i="9"/>
  <c r="CQ11" i="9"/>
  <c r="CO11" i="9"/>
  <c r="CM11" i="9"/>
  <c r="CK11" i="9"/>
  <c r="CI11" i="9"/>
  <c r="CG11" i="9"/>
  <c r="CE11" i="9"/>
  <c r="CC11" i="9"/>
  <c r="CA11" i="9"/>
  <c r="BY11" i="9"/>
  <c r="BW11" i="9"/>
  <c r="BU11" i="9"/>
  <c r="BS11" i="9"/>
  <c r="BQ11" i="9"/>
  <c r="BO11" i="9"/>
  <c r="BM11" i="9"/>
  <c r="BK11" i="9"/>
  <c r="BI11" i="9"/>
  <c r="BG11" i="9"/>
  <c r="BE11" i="9"/>
  <c r="BC11" i="9"/>
  <c r="BA11" i="9"/>
  <c r="AY11" i="9"/>
  <c r="AW11" i="9"/>
  <c r="AU11" i="9"/>
  <c r="AS11" i="9"/>
  <c r="AQ11" i="9"/>
  <c r="AO11" i="9"/>
  <c r="AM11" i="9"/>
  <c r="AK11" i="9"/>
  <c r="AI11" i="9"/>
  <c r="AG11" i="9"/>
  <c r="AE11" i="9"/>
  <c r="AC11" i="9"/>
  <c r="AA11" i="9"/>
  <c r="Y11" i="9"/>
  <c r="W11" i="9"/>
  <c r="U11" i="9"/>
  <c r="S11" i="9"/>
  <c r="Q11" i="9"/>
  <c r="O11" i="9"/>
  <c r="M11" i="9"/>
  <c r="K11" i="9"/>
  <c r="I11" i="9"/>
  <c r="G11" i="9"/>
  <c r="E11" i="9"/>
  <c r="D11" i="9"/>
  <c r="C11" i="9"/>
  <c r="GE12" i="9"/>
  <c r="GD12" i="9"/>
  <c r="GC12" i="9"/>
  <c r="GB12" i="9"/>
  <c r="GA12" i="9"/>
  <c r="FZ12" i="9"/>
  <c r="FY12" i="9"/>
  <c r="FX12" i="9"/>
  <c r="FW12" i="9"/>
  <c r="FV12" i="9"/>
  <c r="FU12" i="9"/>
  <c r="FT12" i="9"/>
  <c r="FS12" i="9"/>
  <c r="FR12" i="9"/>
  <c r="FQ12" i="9"/>
  <c r="FO12" i="9"/>
  <c r="FM12" i="9"/>
  <c r="FK12" i="9"/>
  <c r="FI12" i="9"/>
  <c r="FG12" i="9"/>
  <c r="FE12" i="9"/>
  <c r="FC12" i="9"/>
  <c r="FA12" i="9"/>
  <c r="EY12" i="9"/>
  <c r="EW12" i="9"/>
  <c r="EU12" i="9"/>
  <c r="ES12" i="9"/>
  <c r="EQ12" i="9"/>
  <c r="EO12" i="9"/>
  <c r="EM12" i="9"/>
  <c r="EK12" i="9"/>
  <c r="EI12" i="9"/>
  <c r="EG12" i="9"/>
  <c r="EE12" i="9"/>
  <c r="EC12" i="9"/>
  <c r="EA12" i="9"/>
  <c r="DY12" i="9"/>
  <c r="DW12" i="9"/>
  <c r="DU12" i="9"/>
  <c r="DS12" i="9"/>
  <c r="DQ12" i="9"/>
  <c r="DO12" i="9"/>
  <c r="DM12" i="9"/>
  <c r="DK12" i="9"/>
  <c r="DI12" i="9"/>
  <c r="DG12" i="9"/>
  <c r="DE12" i="9"/>
  <c r="DC12" i="9"/>
  <c r="DA12" i="9"/>
  <c r="CY12" i="9"/>
  <c r="CW12" i="9"/>
  <c r="CU12" i="9"/>
  <c r="CS12" i="9"/>
  <c r="CQ12" i="9"/>
  <c r="CO12" i="9"/>
  <c r="CM12" i="9"/>
  <c r="CK12" i="9"/>
  <c r="CI12" i="9"/>
  <c r="CG12" i="9"/>
  <c r="CE12" i="9"/>
  <c r="CC12" i="9"/>
  <c r="CA12" i="9"/>
  <c r="BY12" i="9"/>
  <c r="BW12" i="9"/>
  <c r="BU12" i="9"/>
  <c r="BS12" i="9"/>
  <c r="BQ12" i="9"/>
  <c r="BO12" i="9"/>
  <c r="BM12" i="9"/>
  <c r="BK12" i="9"/>
  <c r="BI12" i="9"/>
  <c r="BG12" i="9"/>
  <c r="BE12" i="9"/>
  <c r="BC12" i="9"/>
  <c r="BA12" i="9"/>
  <c r="AY12" i="9"/>
  <c r="AW12" i="9"/>
  <c r="AU12" i="9"/>
  <c r="AS12" i="9"/>
  <c r="AQ12" i="9"/>
  <c r="AO12" i="9"/>
  <c r="AM12" i="9"/>
  <c r="AK12" i="9"/>
  <c r="AI12" i="9"/>
  <c r="AG12" i="9"/>
  <c r="AE12" i="9"/>
  <c r="AC12" i="9"/>
  <c r="AA12" i="9"/>
  <c r="Y12" i="9"/>
  <c r="W12" i="9"/>
  <c r="U12" i="9"/>
  <c r="S12" i="9"/>
  <c r="Q12" i="9"/>
  <c r="O12" i="9"/>
  <c r="M12" i="9"/>
  <c r="K12" i="9"/>
  <c r="I12" i="9"/>
  <c r="G12" i="9"/>
  <c r="E12" i="9"/>
  <c r="D12" i="9"/>
  <c r="C12" i="9"/>
  <c r="GE13" i="9"/>
  <c r="GD13" i="9"/>
  <c r="GC13" i="9"/>
  <c r="GB13" i="9"/>
  <c r="GA13" i="9"/>
  <c r="FZ13" i="9"/>
  <c r="FY13" i="9"/>
  <c r="FX13" i="9"/>
  <c r="FW13" i="9"/>
  <c r="FV13" i="9"/>
  <c r="FU13" i="9"/>
  <c r="FT13" i="9"/>
  <c r="FS13" i="9"/>
  <c r="FR13" i="9"/>
  <c r="FQ13" i="9"/>
  <c r="FO13" i="9"/>
  <c r="FM13" i="9"/>
  <c r="FK13" i="9"/>
  <c r="FI13" i="9"/>
  <c r="FG13" i="9"/>
  <c r="FE13" i="9"/>
  <c r="FC13" i="9"/>
  <c r="FA13" i="9"/>
  <c r="EY13" i="9"/>
  <c r="EW13" i="9"/>
  <c r="EU13" i="9"/>
  <c r="ES13" i="9"/>
  <c r="EQ13" i="9"/>
  <c r="EO13" i="9"/>
  <c r="EM13" i="9"/>
  <c r="EK13" i="9"/>
  <c r="EI13" i="9"/>
  <c r="EG13" i="9"/>
  <c r="EE13" i="9"/>
  <c r="EC13" i="9"/>
  <c r="EA13" i="9"/>
  <c r="DY13" i="9"/>
  <c r="DW13" i="9"/>
  <c r="DU13" i="9"/>
  <c r="DS13" i="9"/>
  <c r="DQ13" i="9"/>
  <c r="DO13" i="9"/>
  <c r="DM13" i="9"/>
  <c r="DK13" i="9"/>
  <c r="DI13" i="9"/>
  <c r="DG13" i="9"/>
  <c r="DE13" i="9"/>
  <c r="DC13" i="9"/>
  <c r="DA13" i="9"/>
  <c r="CY13" i="9"/>
  <c r="CW13" i="9"/>
  <c r="CU13" i="9"/>
  <c r="CS13" i="9"/>
  <c r="CQ13" i="9"/>
  <c r="CO13" i="9"/>
  <c r="CM13" i="9"/>
  <c r="CK13" i="9"/>
  <c r="CI13" i="9"/>
  <c r="CG13" i="9"/>
  <c r="CE13" i="9"/>
  <c r="CC13" i="9"/>
  <c r="CA13" i="9"/>
  <c r="BY13" i="9"/>
  <c r="BW13" i="9"/>
  <c r="BU13" i="9"/>
  <c r="BS13" i="9"/>
  <c r="BQ13" i="9"/>
  <c r="BO13" i="9"/>
  <c r="BM13" i="9"/>
  <c r="BK13" i="9"/>
  <c r="BI13" i="9"/>
  <c r="BG13" i="9"/>
  <c r="BE13" i="9"/>
  <c r="BC13" i="9"/>
  <c r="BA13" i="9"/>
  <c r="AY13" i="9"/>
  <c r="AW13" i="9"/>
  <c r="AU13" i="9"/>
  <c r="AS13" i="9"/>
  <c r="AQ13" i="9"/>
  <c r="AO13" i="9"/>
  <c r="AM13" i="9"/>
  <c r="AK13" i="9"/>
  <c r="AI13" i="9"/>
  <c r="AG13" i="9"/>
  <c r="AE13" i="9"/>
  <c r="AC13" i="9"/>
  <c r="AA13" i="9"/>
  <c r="Y13" i="9"/>
  <c r="W13" i="9"/>
  <c r="U13" i="9"/>
  <c r="S13" i="9"/>
  <c r="Q13" i="9"/>
  <c r="O13" i="9"/>
  <c r="M13" i="9"/>
  <c r="K13" i="9"/>
  <c r="I13" i="9"/>
  <c r="G13" i="9"/>
  <c r="E13" i="9"/>
  <c r="D13" i="9"/>
  <c r="C13" i="9"/>
  <c r="GE14" i="9"/>
  <c r="GD14" i="9"/>
  <c r="GC14" i="9"/>
  <c r="GB14" i="9"/>
  <c r="GA14" i="9"/>
  <c r="FZ14" i="9"/>
  <c r="FY14" i="9"/>
  <c r="FX14" i="9"/>
  <c r="FW14" i="9"/>
  <c r="FV14" i="9"/>
  <c r="FU14" i="9"/>
  <c r="FT14" i="9"/>
  <c r="FS14" i="9"/>
  <c r="FR14" i="9"/>
  <c r="FQ14" i="9"/>
  <c r="FO14" i="9"/>
  <c r="FM14" i="9"/>
  <c r="FK14" i="9"/>
  <c r="FI14" i="9"/>
  <c r="FG14" i="9"/>
  <c r="FE14" i="9"/>
  <c r="FC14" i="9"/>
  <c r="FA14" i="9"/>
  <c r="EY14" i="9"/>
  <c r="EW14" i="9"/>
  <c r="EU14" i="9"/>
  <c r="ES14" i="9"/>
  <c r="EQ14" i="9"/>
  <c r="EO14" i="9"/>
  <c r="EM14" i="9"/>
  <c r="EK14" i="9"/>
  <c r="EI14" i="9"/>
  <c r="EG14" i="9"/>
  <c r="EE14" i="9"/>
  <c r="EC14" i="9"/>
  <c r="EA14" i="9"/>
  <c r="DY14" i="9"/>
  <c r="DW14" i="9"/>
  <c r="DU14" i="9"/>
  <c r="DS14" i="9"/>
  <c r="DQ14" i="9"/>
  <c r="DO14" i="9"/>
  <c r="DM14" i="9"/>
  <c r="DK14" i="9"/>
  <c r="DI14" i="9"/>
  <c r="DG14" i="9"/>
  <c r="DE14" i="9"/>
  <c r="DC14" i="9"/>
  <c r="DA14" i="9"/>
  <c r="CY14" i="9"/>
  <c r="CW14" i="9"/>
  <c r="CU14" i="9"/>
  <c r="CS14" i="9"/>
  <c r="CQ14" i="9"/>
  <c r="CO14" i="9"/>
  <c r="CM14" i="9"/>
  <c r="CK14" i="9"/>
  <c r="CI14" i="9"/>
  <c r="CG14" i="9"/>
  <c r="CE14" i="9"/>
  <c r="CC14" i="9"/>
  <c r="CA14" i="9"/>
  <c r="BY14" i="9"/>
  <c r="BW14" i="9"/>
  <c r="BU14" i="9"/>
  <c r="BS14" i="9"/>
  <c r="BQ14" i="9"/>
  <c r="BO14" i="9"/>
  <c r="BM14" i="9"/>
  <c r="BK14" i="9"/>
  <c r="BI14" i="9"/>
  <c r="BG14" i="9"/>
  <c r="BE14" i="9"/>
  <c r="BC14" i="9"/>
  <c r="BA14" i="9"/>
  <c r="AY14" i="9"/>
  <c r="AW14" i="9"/>
  <c r="AU14" i="9"/>
  <c r="AS14" i="9"/>
  <c r="AQ14" i="9"/>
  <c r="AO14" i="9"/>
  <c r="AM14" i="9"/>
  <c r="AK14" i="9"/>
  <c r="AI14" i="9"/>
  <c r="AG14" i="9"/>
  <c r="AE14" i="9"/>
  <c r="AC14" i="9"/>
  <c r="AA14" i="9"/>
  <c r="Y14" i="9"/>
  <c r="W14" i="9"/>
  <c r="U14" i="9"/>
  <c r="S14" i="9"/>
  <c r="Q14" i="9"/>
  <c r="O14" i="9"/>
  <c r="M14" i="9"/>
  <c r="K14" i="9"/>
  <c r="I14" i="9"/>
  <c r="G14" i="9"/>
  <c r="E14" i="9"/>
  <c r="D14" i="9"/>
  <c r="C14" i="9"/>
  <c r="GE15" i="9"/>
  <c r="GD15" i="9"/>
  <c r="GC15" i="9"/>
  <c r="GB15" i="9"/>
  <c r="GA15" i="9"/>
  <c r="FZ15" i="9"/>
  <c r="FY15" i="9"/>
  <c r="FX15" i="9"/>
  <c r="FW15" i="9"/>
  <c r="FV15" i="9"/>
  <c r="FU15" i="9"/>
  <c r="FT15" i="9"/>
  <c r="FS15" i="9"/>
  <c r="FR15" i="9"/>
  <c r="FQ15" i="9"/>
  <c r="FO15" i="9"/>
  <c r="FM15" i="9"/>
  <c r="FK15" i="9"/>
  <c r="FI15" i="9"/>
  <c r="FG15" i="9"/>
  <c r="FE15" i="9"/>
  <c r="FC15" i="9"/>
  <c r="FA15" i="9"/>
  <c r="EY15" i="9"/>
  <c r="EW15" i="9"/>
  <c r="EU15" i="9"/>
  <c r="ES15" i="9"/>
  <c r="EQ15" i="9"/>
  <c r="EO15" i="9"/>
  <c r="EM15" i="9"/>
  <c r="EK15" i="9"/>
  <c r="EI15" i="9"/>
  <c r="EG15" i="9"/>
  <c r="EE15" i="9"/>
  <c r="EC15" i="9"/>
  <c r="EA15" i="9"/>
  <c r="DY15" i="9"/>
  <c r="DW15" i="9"/>
  <c r="DU15" i="9"/>
  <c r="DS15" i="9"/>
  <c r="DQ15" i="9"/>
  <c r="DO15" i="9"/>
  <c r="DM15" i="9"/>
  <c r="DK15" i="9"/>
  <c r="DI15" i="9"/>
  <c r="DG15" i="9"/>
  <c r="DE15" i="9"/>
  <c r="DC15" i="9"/>
  <c r="DA15" i="9"/>
  <c r="CY15" i="9"/>
  <c r="CW15" i="9"/>
  <c r="CU15" i="9"/>
  <c r="CS15" i="9"/>
  <c r="CQ15" i="9"/>
  <c r="CO15" i="9"/>
  <c r="CM15" i="9"/>
  <c r="CK15" i="9"/>
  <c r="CI15" i="9"/>
  <c r="CG15" i="9"/>
  <c r="CE15" i="9"/>
  <c r="CC15" i="9"/>
  <c r="CA15" i="9"/>
  <c r="BY15" i="9"/>
  <c r="BW15" i="9"/>
  <c r="BU15" i="9"/>
  <c r="BS15" i="9"/>
  <c r="BQ15" i="9"/>
  <c r="BO15" i="9"/>
  <c r="BM15" i="9"/>
  <c r="BK15" i="9"/>
  <c r="BI15" i="9"/>
  <c r="BG15" i="9"/>
  <c r="BE15" i="9"/>
  <c r="BC15" i="9"/>
  <c r="BA15" i="9"/>
  <c r="AY15" i="9"/>
  <c r="AW15" i="9"/>
  <c r="AU15" i="9"/>
  <c r="AS15" i="9"/>
  <c r="AQ15" i="9"/>
  <c r="AO15" i="9"/>
  <c r="AM15" i="9"/>
  <c r="AK15" i="9"/>
  <c r="AI15" i="9"/>
  <c r="AG15" i="9"/>
  <c r="AE15" i="9"/>
  <c r="AC15" i="9"/>
  <c r="AA15" i="9"/>
  <c r="Y15" i="9"/>
  <c r="W15" i="9"/>
  <c r="U15" i="9"/>
  <c r="S15" i="9"/>
  <c r="Q15" i="9"/>
  <c r="O15" i="9"/>
  <c r="M15" i="9"/>
  <c r="K15" i="9"/>
  <c r="I15" i="9"/>
  <c r="G15" i="9"/>
  <c r="E15" i="9"/>
  <c r="D15" i="9"/>
  <c r="C15" i="9"/>
  <c r="GE16" i="9"/>
  <c r="GD16" i="9"/>
  <c r="GC16" i="9"/>
  <c r="GB16" i="9"/>
  <c r="GA16" i="9"/>
  <c r="FZ16" i="9"/>
  <c r="FY16" i="9"/>
  <c r="FX16" i="9"/>
  <c r="FW16" i="9"/>
  <c r="FV16" i="9"/>
  <c r="FU16" i="9"/>
  <c r="FT16" i="9"/>
  <c r="FS16" i="9"/>
  <c r="FR16" i="9"/>
  <c r="FQ16" i="9"/>
  <c r="FO16" i="9"/>
  <c r="FM16" i="9"/>
  <c r="FK16" i="9"/>
  <c r="FI16" i="9"/>
  <c r="FG16" i="9"/>
  <c r="FE16" i="9"/>
  <c r="FC16" i="9"/>
  <c r="FA16" i="9"/>
  <c r="EY16" i="9"/>
  <c r="EW16" i="9"/>
  <c r="EU16" i="9"/>
  <c r="ES16" i="9"/>
  <c r="EQ16" i="9"/>
  <c r="EO16" i="9"/>
  <c r="EM16" i="9"/>
  <c r="EK16" i="9"/>
  <c r="EI16" i="9"/>
  <c r="EG16" i="9"/>
  <c r="EE16" i="9"/>
  <c r="EC16" i="9"/>
  <c r="EA16" i="9"/>
  <c r="DY16" i="9"/>
  <c r="DW16" i="9"/>
  <c r="DU16" i="9"/>
  <c r="DS16" i="9"/>
  <c r="DQ16" i="9"/>
  <c r="DO16" i="9"/>
  <c r="DM16" i="9"/>
  <c r="DK16" i="9"/>
  <c r="DI16" i="9"/>
  <c r="DG16" i="9"/>
  <c r="DE16" i="9"/>
  <c r="DC16" i="9"/>
  <c r="DA16" i="9"/>
  <c r="CY16" i="9"/>
  <c r="CW16" i="9"/>
  <c r="CU16" i="9"/>
  <c r="CS16" i="9"/>
  <c r="CQ16" i="9"/>
  <c r="CO16" i="9"/>
  <c r="CM16" i="9"/>
  <c r="CK16" i="9"/>
  <c r="CI16" i="9"/>
  <c r="CG16" i="9"/>
  <c r="CE16" i="9"/>
  <c r="CC16" i="9"/>
  <c r="CA16" i="9"/>
  <c r="BY16" i="9"/>
  <c r="BW16" i="9"/>
  <c r="BU16" i="9"/>
  <c r="BS16" i="9"/>
  <c r="BQ16" i="9"/>
  <c r="BO16" i="9"/>
  <c r="BM16" i="9"/>
  <c r="BK16" i="9"/>
  <c r="BI16" i="9"/>
  <c r="BG16" i="9"/>
  <c r="BE16" i="9"/>
  <c r="BC16" i="9"/>
  <c r="BA16" i="9"/>
  <c r="AY16" i="9"/>
  <c r="AW16" i="9"/>
  <c r="AU16" i="9"/>
  <c r="AS16" i="9"/>
  <c r="AQ16" i="9"/>
  <c r="AO16" i="9"/>
  <c r="AM16" i="9"/>
  <c r="AK16" i="9"/>
  <c r="AI16" i="9"/>
  <c r="AG16" i="9"/>
  <c r="AE16" i="9"/>
  <c r="AC16" i="9"/>
  <c r="AA16" i="9"/>
  <c r="Y16" i="9"/>
  <c r="W16" i="9"/>
  <c r="U16" i="9"/>
  <c r="S16" i="9"/>
  <c r="Q16" i="9"/>
  <c r="O16" i="9"/>
  <c r="M16" i="9"/>
  <c r="K16" i="9"/>
  <c r="I16" i="9"/>
  <c r="G16" i="9"/>
  <c r="E16" i="9"/>
  <c r="D16" i="9"/>
  <c r="C16" i="9"/>
  <c r="GE17" i="9"/>
  <c r="GD17" i="9"/>
  <c r="GC17" i="9"/>
  <c r="GB17" i="9"/>
  <c r="GA17" i="9"/>
  <c r="FZ17" i="9"/>
  <c r="FY17" i="9"/>
  <c r="FX17" i="9"/>
  <c r="FW17" i="9"/>
  <c r="FV17" i="9"/>
  <c r="FU17" i="9"/>
  <c r="FT17" i="9"/>
  <c r="FS17" i="9"/>
  <c r="FR17" i="9"/>
  <c r="FQ17" i="9"/>
  <c r="FO17" i="9"/>
  <c r="FM17" i="9"/>
  <c r="FK17" i="9"/>
  <c r="FI17" i="9"/>
  <c r="FG17" i="9"/>
  <c r="FE17" i="9"/>
  <c r="FC17" i="9"/>
  <c r="FA17" i="9"/>
  <c r="EY17" i="9"/>
  <c r="EW17" i="9"/>
  <c r="EU17" i="9"/>
  <c r="ES17" i="9"/>
  <c r="EQ17" i="9"/>
  <c r="EO17" i="9"/>
  <c r="EM17" i="9"/>
  <c r="EK17" i="9"/>
  <c r="EI17" i="9"/>
  <c r="EG17" i="9"/>
  <c r="EE17" i="9"/>
  <c r="EC17" i="9"/>
  <c r="EA17" i="9"/>
  <c r="DY17" i="9"/>
  <c r="DW17" i="9"/>
  <c r="DU17" i="9"/>
  <c r="DS17" i="9"/>
  <c r="DQ17" i="9"/>
  <c r="DO17" i="9"/>
  <c r="DM17" i="9"/>
  <c r="DK17" i="9"/>
  <c r="DI17" i="9"/>
  <c r="DG17" i="9"/>
  <c r="DE17" i="9"/>
  <c r="DC17" i="9"/>
  <c r="DA17" i="9"/>
  <c r="CY17" i="9"/>
  <c r="CW17" i="9"/>
  <c r="CU17" i="9"/>
  <c r="CS17" i="9"/>
  <c r="CQ17" i="9"/>
  <c r="CO17" i="9"/>
  <c r="CM17" i="9"/>
  <c r="CK17" i="9"/>
  <c r="CI17" i="9"/>
  <c r="CG17" i="9"/>
  <c r="CE17" i="9"/>
  <c r="CC17" i="9"/>
  <c r="CA17" i="9"/>
  <c r="BY17" i="9"/>
  <c r="BW17" i="9"/>
  <c r="BU17" i="9"/>
  <c r="BS17" i="9"/>
  <c r="BQ17" i="9"/>
  <c r="BO17" i="9"/>
  <c r="BM17" i="9"/>
  <c r="BK17" i="9"/>
  <c r="BI17" i="9"/>
  <c r="BG17" i="9"/>
  <c r="BE17" i="9"/>
  <c r="BC17" i="9"/>
  <c r="BA17" i="9"/>
  <c r="AY17" i="9"/>
  <c r="AW17" i="9"/>
  <c r="AU17" i="9"/>
  <c r="AS17" i="9"/>
  <c r="AQ17" i="9"/>
  <c r="AO17" i="9"/>
  <c r="AM17" i="9"/>
  <c r="AK17" i="9"/>
  <c r="AI17" i="9"/>
  <c r="AG17" i="9"/>
  <c r="AE17" i="9"/>
  <c r="AC17" i="9"/>
  <c r="AA17" i="9"/>
  <c r="Y17" i="9"/>
  <c r="W17" i="9"/>
  <c r="U17" i="9"/>
  <c r="S17" i="9"/>
  <c r="Q17" i="9"/>
  <c r="O17" i="9"/>
  <c r="M17" i="9"/>
  <c r="K17" i="9"/>
  <c r="I17" i="9"/>
  <c r="G17" i="9"/>
  <c r="E17" i="9"/>
  <c r="D17" i="9"/>
  <c r="C17" i="9"/>
  <c r="GE18" i="9"/>
  <c r="GD18" i="9"/>
  <c r="GC18" i="9"/>
  <c r="GB18" i="9"/>
  <c r="GA18" i="9"/>
  <c r="FZ18" i="9"/>
  <c r="FY18" i="9"/>
  <c r="FX18" i="9"/>
  <c r="FW18" i="9"/>
  <c r="FV18" i="9"/>
  <c r="FU18" i="9"/>
  <c r="FT18" i="9"/>
  <c r="FS18" i="9"/>
  <c r="FR18" i="9"/>
  <c r="FQ18" i="9"/>
  <c r="FO18" i="9"/>
  <c r="FM18" i="9"/>
  <c r="FK18" i="9"/>
  <c r="FI18" i="9"/>
  <c r="FG18" i="9"/>
  <c r="FE18" i="9"/>
  <c r="FC18" i="9"/>
  <c r="FA18" i="9"/>
  <c r="EY18" i="9"/>
  <c r="EW18" i="9"/>
  <c r="EU18" i="9"/>
  <c r="ES18" i="9"/>
  <c r="EQ18" i="9"/>
  <c r="EO18" i="9"/>
  <c r="EM18" i="9"/>
  <c r="EK18" i="9"/>
  <c r="EI18" i="9"/>
  <c r="EG18" i="9"/>
  <c r="EE18" i="9"/>
  <c r="EC18" i="9"/>
  <c r="EA18" i="9"/>
  <c r="DY18" i="9"/>
  <c r="DW18" i="9"/>
  <c r="DU18" i="9"/>
  <c r="DS18" i="9"/>
  <c r="DQ18" i="9"/>
  <c r="DO18" i="9"/>
  <c r="DM18" i="9"/>
  <c r="DK18" i="9"/>
  <c r="DI18" i="9"/>
  <c r="DG18" i="9"/>
  <c r="DE18" i="9"/>
  <c r="DC18" i="9"/>
  <c r="DA18" i="9"/>
  <c r="CY18" i="9"/>
  <c r="CW18" i="9"/>
  <c r="CU18" i="9"/>
  <c r="CS18" i="9"/>
  <c r="CQ18" i="9"/>
  <c r="CO18" i="9"/>
  <c r="CM18" i="9"/>
  <c r="CK18" i="9"/>
  <c r="CI18" i="9"/>
  <c r="CG18" i="9"/>
  <c r="CE18" i="9"/>
  <c r="CC18" i="9"/>
  <c r="CA18" i="9"/>
  <c r="BY18" i="9"/>
  <c r="BW18" i="9"/>
  <c r="BU18" i="9"/>
  <c r="BS18" i="9"/>
  <c r="BQ18" i="9"/>
  <c r="BO18" i="9"/>
  <c r="BM18" i="9"/>
  <c r="BK18" i="9"/>
  <c r="BI18" i="9"/>
  <c r="BG18" i="9"/>
  <c r="BE18" i="9"/>
  <c r="BC18" i="9"/>
  <c r="BA18" i="9"/>
  <c r="AY18" i="9"/>
  <c r="AW18" i="9"/>
  <c r="AU18" i="9"/>
  <c r="AS18" i="9"/>
  <c r="AQ18" i="9"/>
  <c r="AO18" i="9"/>
  <c r="AM18" i="9"/>
  <c r="AK18" i="9"/>
  <c r="AI18" i="9"/>
  <c r="AG18" i="9"/>
  <c r="AE18" i="9"/>
  <c r="AC18" i="9"/>
  <c r="AA18" i="9"/>
  <c r="Y18" i="9"/>
  <c r="W18" i="9"/>
  <c r="U18" i="9"/>
  <c r="S18" i="9"/>
  <c r="Q18" i="9"/>
  <c r="O18" i="9"/>
  <c r="M18" i="9"/>
  <c r="K18" i="9"/>
  <c r="I18" i="9"/>
  <c r="G18" i="9"/>
  <c r="E18" i="9"/>
  <c r="D18" i="9"/>
  <c r="C18" i="9"/>
  <c r="GE19" i="9"/>
  <c r="GD19" i="9"/>
  <c r="GC19" i="9"/>
  <c r="GB19" i="9"/>
  <c r="GA19" i="9"/>
  <c r="FZ19" i="9"/>
  <c r="FY19" i="9"/>
  <c r="FX19" i="9"/>
  <c r="FW19" i="9"/>
  <c r="FV19" i="9"/>
  <c r="FU19" i="9"/>
  <c r="FT19" i="9"/>
  <c r="FS19" i="9"/>
  <c r="FR19" i="9"/>
  <c r="FQ19" i="9"/>
  <c r="FO19" i="9"/>
  <c r="FM19" i="9"/>
  <c r="FK19" i="9"/>
  <c r="FI19" i="9"/>
  <c r="FG19" i="9"/>
  <c r="FE19" i="9"/>
  <c r="FC19" i="9"/>
  <c r="FA19" i="9"/>
  <c r="EY19" i="9"/>
  <c r="EW19" i="9"/>
  <c r="EU19" i="9"/>
  <c r="ES19" i="9"/>
  <c r="EQ19" i="9"/>
  <c r="EO19" i="9"/>
  <c r="EM19" i="9"/>
  <c r="EK19" i="9"/>
  <c r="EI19" i="9"/>
  <c r="EG19" i="9"/>
  <c r="EE19" i="9"/>
  <c r="EC19" i="9"/>
  <c r="EA19" i="9"/>
  <c r="DY19" i="9"/>
  <c r="DW19" i="9"/>
  <c r="DU19" i="9"/>
  <c r="DS19" i="9"/>
  <c r="DQ19" i="9"/>
  <c r="DO19" i="9"/>
  <c r="DM19" i="9"/>
  <c r="DK19" i="9"/>
  <c r="DI19" i="9"/>
  <c r="DG19" i="9"/>
  <c r="DE19" i="9"/>
  <c r="DC19" i="9"/>
  <c r="DA19" i="9"/>
  <c r="CY19" i="9"/>
  <c r="CW19" i="9"/>
  <c r="CU19" i="9"/>
  <c r="CS19" i="9"/>
  <c r="CQ19" i="9"/>
  <c r="CO19" i="9"/>
  <c r="CM19" i="9"/>
  <c r="CK19" i="9"/>
  <c r="CI19" i="9"/>
  <c r="CG19" i="9"/>
  <c r="CE19" i="9"/>
  <c r="CC19" i="9"/>
  <c r="CA19" i="9"/>
  <c r="BY19" i="9"/>
  <c r="BW19" i="9"/>
  <c r="BU19" i="9"/>
  <c r="BS19" i="9"/>
  <c r="BQ19" i="9"/>
  <c r="BO19" i="9"/>
  <c r="BM19" i="9"/>
  <c r="BK19" i="9"/>
  <c r="BI19" i="9"/>
  <c r="BG19" i="9"/>
  <c r="BE19" i="9"/>
  <c r="BC19" i="9"/>
  <c r="BA19" i="9"/>
  <c r="AY19" i="9"/>
  <c r="AW19" i="9"/>
  <c r="AU19" i="9"/>
  <c r="AS19" i="9"/>
  <c r="AQ19" i="9"/>
  <c r="AO19" i="9"/>
  <c r="AM19" i="9"/>
  <c r="AK19" i="9"/>
  <c r="AI19" i="9"/>
  <c r="AG19" i="9"/>
  <c r="AE19" i="9"/>
  <c r="AC19" i="9"/>
  <c r="AA19" i="9"/>
  <c r="Y19" i="9"/>
  <c r="W19" i="9"/>
  <c r="U19" i="9"/>
  <c r="S19" i="9"/>
  <c r="Q19" i="9"/>
  <c r="O19" i="9"/>
  <c r="M19" i="9"/>
  <c r="K19" i="9"/>
  <c r="I19" i="9"/>
  <c r="G19" i="9"/>
  <c r="E19" i="9"/>
  <c r="D19" i="9"/>
  <c r="C19" i="9"/>
  <c r="GE20" i="9"/>
  <c r="GD20" i="9"/>
  <c r="GC20" i="9"/>
  <c r="GB20" i="9"/>
  <c r="GA20" i="9"/>
  <c r="FZ20" i="9"/>
  <c r="FY20" i="9"/>
  <c r="FX20" i="9"/>
  <c r="FW20" i="9"/>
  <c r="FV20" i="9"/>
  <c r="FU20" i="9"/>
  <c r="FT20" i="9"/>
  <c r="FS20" i="9"/>
  <c r="FR20" i="9"/>
  <c r="FQ20" i="9"/>
  <c r="FO20" i="9"/>
  <c r="FM20" i="9"/>
  <c r="FK20" i="9"/>
  <c r="FI20" i="9"/>
  <c r="FG20" i="9"/>
  <c r="FE20" i="9"/>
  <c r="FC20" i="9"/>
  <c r="FA20" i="9"/>
  <c r="EY20" i="9"/>
  <c r="EW20" i="9"/>
  <c r="EU20" i="9"/>
  <c r="ES20" i="9"/>
  <c r="EQ20" i="9"/>
  <c r="EO20" i="9"/>
  <c r="EM20" i="9"/>
  <c r="EK20" i="9"/>
  <c r="EI20" i="9"/>
  <c r="EG20" i="9"/>
  <c r="EE20" i="9"/>
  <c r="EC20" i="9"/>
  <c r="EA20" i="9"/>
  <c r="DY20" i="9"/>
  <c r="DW20" i="9"/>
  <c r="DU20" i="9"/>
  <c r="DS20" i="9"/>
  <c r="DQ20" i="9"/>
  <c r="DO20" i="9"/>
  <c r="DM20" i="9"/>
  <c r="DK20" i="9"/>
  <c r="DI20" i="9"/>
  <c r="DG20" i="9"/>
  <c r="DE20" i="9"/>
  <c r="DC20" i="9"/>
  <c r="DA20" i="9"/>
  <c r="CY20" i="9"/>
  <c r="CW20" i="9"/>
  <c r="CU20" i="9"/>
  <c r="CS20" i="9"/>
  <c r="CQ20" i="9"/>
  <c r="CO20" i="9"/>
  <c r="CM20" i="9"/>
  <c r="CK20" i="9"/>
  <c r="CI20" i="9"/>
  <c r="CG20" i="9"/>
  <c r="CE20" i="9"/>
  <c r="CC20" i="9"/>
  <c r="CA20" i="9"/>
  <c r="BY20" i="9"/>
  <c r="BW20" i="9"/>
  <c r="BU20" i="9"/>
  <c r="BS20" i="9"/>
  <c r="BQ20" i="9"/>
  <c r="BO20" i="9"/>
  <c r="BM20" i="9"/>
  <c r="BK20" i="9"/>
  <c r="BI20" i="9"/>
  <c r="BG20" i="9"/>
  <c r="BE20" i="9"/>
  <c r="BC20" i="9"/>
  <c r="BA20" i="9"/>
  <c r="AY20" i="9"/>
  <c r="AW20" i="9"/>
  <c r="AU20" i="9"/>
  <c r="AS20" i="9"/>
  <c r="AQ20" i="9"/>
  <c r="AO20" i="9"/>
  <c r="AM20" i="9"/>
  <c r="AK20" i="9"/>
  <c r="AI20" i="9"/>
  <c r="AG20" i="9"/>
  <c r="AE20" i="9"/>
  <c r="AC20" i="9"/>
  <c r="AA20" i="9"/>
  <c r="Y20" i="9"/>
  <c r="W20" i="9"/>
  <c r="U20" i="9"/>
  <c r="S20" i="9"/>
  <c r="Q20" i="9"/>
  <c r="O20" i="9"/>
  <c r="M20" i="9"/>
  <c r="K20" i="9"/>
  <c r="I20" i="9"/>
  <c r="G20" i="9"/>
  <c r="E20" i="9"/>
  <c r="D20" i="9"/>
  <c r="C20" i="9"/>
  <c r="GE21" i="9"/>
  <c r="GD21" i="9"/>
  <c r="GC21" i="9"/>
  <c r="GB21" i="9"/>
  <c r="GA21" i="9"/>
  <c r="FZ21" i="9"/>
  <c r="FY21" i="9"/>
  <c r="FX21" i="9"/>
  <c r="FW21" i="9"/>
  <c r="FV21" i="9"/>
  <c r="FU21" i="9"/>
  <c r="FT21" i="9"/>
  <c r="FS21" i="9"/>
  <c r="FR21" i="9"/>
  <c r="FQ21" i="9"/>
  <c r="FO21" i="9"/>
  <c r="FM21" i="9"/>
  <c r="FK21" i="9"/>
  <c r="FI21" i="9"/>
  <c r="FG21" i="9"/>
  <c r="FE21" i="9"/>
  <c r="FC21" i="9"/>
  <c r="FA21" i="9"/>
  <c r="EY21" i="9"/>
  <c r="EW21" i="9"/>
  <c r="EU21" i="9"/>
  <c r="ES21" i="9"/>
  <c r="EQ21" i="9"/>
  <c r="EO21" i="9"/>
  <c r="EM21" i="9"/>
  <c r="EK21" i="9"/>
  <c r="EI21" i="9"/>
  <c r="EG21" i="9"/>
  <c r="EE21" i="9"/>
  <c r="EC21" i="9"/>
  <c r="EA21" i="9"/>
  <c r="DY21" i="9"/>
  <c r="DW21" i="9"/>
  <c r="DU21" i="9"/>
  <c r="DS21" i="9"/>
  <c r="DQ21" i="9"/>
  <c r="DO21" i="9"/>
  <c r="DM21" i="9"/>
  <c r="DK21" i="9"/>
  <c r="DI21" i="9"/>
  <c r="DG21" i="9"/>
  <c r="DE21" i="9"/>
  <c r="DC21" i="9"/>
  <c r="DA21" i="9"/>
  <c r="CY21" i="9"/>
  <c r="CW21" i="9"/>
  <c r="CU21" i="9"/>
  <c r="CS21" i="9"/>
  <c r="CQ21" i="9"/>
  <c r="CO21" i="9"/>
  <c r="CM21" i="9"/>
  <c r="CK21" i="9"/>
  <c r="CI21" i="9"/>
  <c r="CG21" i="9"/>
  <c r="CE21" i="9"/>
  <c r="CC21" i="9"/>
  <c r="CA21" i="9"/>
  <c r="BY21" i="9"/>
  <c r="BW21" i="9"/>
  <c r="BU21" i="9"/>
  <c r="BS21" i="9"/>
  <c r="BQ21" i="9"/>
  <c r="BO21" i="9"/>
  <c r="BM21" i="9"/>
  <c r="BK21" i="9"/>
  <c r="BI21" i="9"/>
  <c r="BG21" i="9"/>
  <c r="BE21" i="9"/>
  <c r="BC21" i="9"/>
  <c r="BA21" i="9"/>
  <c r="AY21" i="9"/>
  <c r="AW21" i="9"/>
  <c r="AU21" i="9"/>
  <c r="AS21" i="9"/>
  <c r="AQ21" i="9"/>
  <c r="AO21" i="9"/>
  <c r="AM21" i="9"/>
  <c r="AK21" i="9"/>
  <c r="AI21" i="9"/>
  <c r="AG21" i="9"/>
  <c r="AE21" i="9"/>
  <c r="AC21" i="9"/>
  <c r="AA21" i="9"/>
  <c r="Y21" i="9"/>
  <c r="W21" i="9"/>
  <c r="U21" i="9"/>
  <c r="S21" i="9"/>
  <c r="Q21" i="9"/>
  <c r="O21" i="9"/>
  <c r="M21" i="9"/>
  <c r="K21" i="9"/>
  <c r="I21" i="9"/>
  <c r="G21" i="9"/>
  <c r="E21" i="9"/>
  <c r="D21" i="9"/>
  <c r="C21" i="9"/>
  <c r="GE22" i="9"/>
  <c r="GD22" i="9"/>
  <c r="GC22" i="9"/>
  <c r="GB22" i="9"/>
  <c r="GA22" i="9"/>
  <c r="FZ22" i="9"/>
  <c r="FY22" i="9"/>
  <c r="FX22" i="9"/>
  <c r="FW22" i="9"/>
  <c r="FV22" i="9"/>
  <c r="FU22" i="9"/>
  <c r="FT22" i="9"/>
  <c r="FS22" i="9"/>
  <c r="FR22" i="9"/>
  <c r="FQ22" i="9"/>
  <c r="FO22" i="9"/>
  <c r="FM22" i="9"/>
  <c r="FK22" i="9"/>
  <c r="FI22" i="9"/>
  <c r="FG22" i="9"/>
  <c r="FE22" i="9"/>
  <c r="FC22" i="9"/>
  <c r="FA22" i="9"/>
  <c r="EY22" i="9"/>
  <c r="EW22" i="9"/>
  <c r="EU22" i="9"/>
  <c r="ES22" i="9"/>
  <c r="EQ22" i="9"/>
  <c r="EO22" i="9"/>
  <c r="EM22" i="9"/>
  <c r="EK22" i="9"/>
  <c r="EI22" i="9"/>
  <c r="EG22" i="9"/>
  <c r="EE22" i="9"/>
  <c r="EC22" i="9"/>
  <c r="EA22" i="9"/>
  <c r="DY22" i="9"/>
  <c r="DW22" i="9"/>
  <c r="DU22" i="9"/>
  <c r="DS22" i="9"/>
  <c r="DQ22" i="9"/>
  <c r="DO22" i="9"/>
  <c r="DM22" i="9"/>
  <c r="DK22" i="9"/>
  <c r="DI22" i="9"/>
  <c r="DG22" i="9"/>
  <c r="DE22" i="9"/>
  <c r="DC22" i="9"/>
  <c r="DA22" i="9"/>
  <c r="CY22" i="9"/>
  <c r="CW22" i="9"/>
  <c r="CU22" i="9"/>
  <c r="CS22" i="9"/>
  <c r="CQ22" i="9"/>
  <c r="CO22" i="9"/>
  <c r="CM22" i="9"/>
  <c r="CK22" i="9"/>
  <c r="CI22" i="9"/>
  <c r="CG22" i="9"/>
  <c r="CE22" i="9"/>
  <c r="CC22" i="9"/>
  <c r="CA22" i="9"/>
  <c r="BY22" i="9"/>
  <c r="BW22" i="9"/>
  <c r="BU22" i="9"/>
  <c r="BS22" i="9"/>
  <c r="BQ22" i="9"/>
  <c r="BO22" i="9"/>
  <c r="BM22" i="9"/>
  <c r="BK22" i="9"/>
  <c r="BI22" i="9"/>
  <c r="BG22" i="9"/>
  <c r="BE22" i="9"/>
  <c r="BC22" i="9"/>
  <c r="BA22" i="9"/>
  <c r="AY22" i="9"/>
  <c r="AW22" i="9"/>
  <c r="AU22" i="9"/>
  <c r="AS22" i="9"/>
  <c r="AQ22" i="9"/>
  <c r="AO22" i="9"/>
  <c r="AM22" i="9"/>
  <c r="AK22" i="9"/>
  <c r="AI22" i="9"/>
  <c r="AG22" i="9"/>
  <c r="AE22" i="9"/>
  <c r="AC22" i="9"/>
  <c r="AA22" i="9"/>
  <c r="Y22" i="9"/>
  <c r="W22" i="9"/>
  <c r="U22" i="9"/>
  <c r="S22" i="9"/>
  <c r="Q22" i="9"/>
  <c r="O22" i="9"/>
  <c r="M22" i="9"/>
  <c r="K22" i="9"/>
  <c r="I22" i="9"/>
  <c r="G22" i="9"/>
  <c r="G27" i="5"/>
  <c r="K24" i="10" s="1"/>
  <c r="G19" i="5"/>
  <c r="K16" i="10" s="1"/>
  <c r="G15" i="5"/>
  <c r="K12" i="10" s="1"/>
  <c r="G13" i="5"/>
  <c r="K10" i="10" s="1"/>
  <c r="AL9" i="5"/>
  <c r="G9" i="5" s="1"/>
  <c r="K6" i="10" s="1"/>
  <c r="G11" i="5"/>
  <c r="K8" i="10" s="1"/>
  <c r="G17" i="5"/>
  <c r="K14" i="10" s="1"/>
  <c r="G23" i="5"/>
  <c r="K20" i="10" s="1"/>
  <c r="F29" i="5"/>
  <c r="U26" i="10" s="1"/>
  <c r="G29" i="5"/>
  <c r="K26" i="10" s="1"/>
  <c r="G31" i="5"/>
  <c r="K28" i="10" s="1"/>
  <c r="G33" i="5"/>
  <c r="K30" i="10" s="1"/>
  <c r="G35" i="5"/>
  <c r="K32" i="10" s="1"/>
  <c r="G39" i="5"/>
  <c r="K36" i="10" s="1"/>
  <c r="G41" i="5"/>
  <c r="K38" i="10" s="1"/>
  <c r="G43" i="5"/>
  <c r="K40" i="10" s="1"/>
  <c r="G45" i="5"/>
  <c r="K42" i="10" s="1"/>
  <c r="G47" i="5"/>
  <c r="K44" i="10" s="1"/>
  <c r="G49" i="5"/>
  <c r="K46" i="10" s="1"/>
  <c r="G51" i="5"/>
  <c r="K48" i="10" s="1"/>
  <c r="G53" i="5"/>
  <c r="K50" i="10" s="1"/>
  <c r="G55" i="5"/>
  <c r="K52" i="10" s="1"/>
  <c r="G57" i="5"/>
  <c r="K54" i="10" s="1"/>
  <c r="G59" i="5"/>
  <c r="K56" i="10" s="1"/>
  <c r="F61" i="5"/>
  <c r="U58" i="10" s="1"/>
  <c r="G61" i="5"/>
  <c r="K58" i="10" s="1"/>
  <c r="G63" i="5"/>
  <c r="K60" i="10" s="1"/>
  <c r="G65" i="5"/>
  <c r="K62" i="10" s="1"/>
  <c r="G67" i="5"/>
  <c r="K64" i="10" s="1"/>
  <c r="G69" i="5"/>
  <c r="K66" i="10" s="1"/>
  <c r="G71" i="5"/>
  <c r="K68" i="10" s="1"/>
  <c r="G73" i="5"/>
  <c r="K70" i="10" s="1"/>
  <c r="AK8" i="5"/>
  <c r="F8" i="5" s="1"/>
  <c r="U5" i="10" s="1"/>
  <c r="AL8" i="5"/>
  <c r="G8" i="5" s="1"/>
  <c r="K5" i="10" s="1"/>
  <c r="G10" i="5"/>
  <c r="K7" i="10" s="1"/>
  <c r="F10" i="5"/>
  <c r="U7" i="10" s="1"/>
  <c r="G12" i="5"/>
  <c r="K9" i="10" s="1"/>
  <c r="F12" i="5"/>
  <c r="U9" i="10" s="1"/>
  <c r="G14" i="5"/>
  <c r="K11" i="10" s="1"/>
  <c r="F14" i="5"/>
  <c r="U11" i="10" s="1"/>
  <c r="G16" i="5"/>
  <c r="K13" i="10" s="1"/>
  <c r="F16" i="5"/>
  <c r="U13" i="10" s="1"/>
  <c r="G18" i="5"/>
  <c r="K15" i="10" s="1"/>
  <c r="F18" i="5"/>
  <c r="U15" i="10" s="1"/>
  <c r="G20" i="5"/>
  <c r="K17" i="10" s="1"/>
  <c r="F20" i="5"/>
  <c r="U17" i="10" s="1"/>
  <c r="F22" i="5"/>
  <c r="U19" i="10" s="1"/>
  <c r="G22" i="5"/>
  <c r="K19" i="10" s="1"/>
  <c r="F24" i="5"/>
  <c r="U21" i="10" s="1"/>
  <c r="G24" i="5"/>
  <c r="K21" i="10" s="1"/>
  <c r="F26" i="5"/>
  <c r="U23" i="10" s="1"/>
  <c r="G26" i="5"/>
  <c r="K23" i="10" s="1"/>
  <c r="F28" i="5"/>
  <c r="U25" i="10" s="1"/>
  <c r="G28" i="5"/>
  <c r="K25" i="10" s="1"/>
  <c r="F30" i="5"/>
  <c r="U27" i="10" s="1"/>
  <c r="G30" i="5"/>
  <c r="K27" i="10" s="1"/>
  <c r="F32" i="5"/>
  <c r="U29" i="10" s="1"/>
  <c r="G32" i="5"/>
  <c r="K29" i="10" s="1"/>
  <c r="F34" i="5"/>
  <c r="U31" i="10" s="1"/>
  <c r="G34" i="5"/>
  <c r="K31" i="10" s="1"/>
  <c r="F36" i="5"/>
  <c r="U33" i="10" s="1"/>
  <c r="G36" i="5"/>
  <c r="K33" i="10" s="1"/>
  <c r="F38" i="5"/>
  <c r="U35" i="10" s="1"/>
  <c r="G38" i="5"/>
  <c r="K35" i="10" s="1"/>
  <c r="F40" i="5"/>
  <c r="U37" i="10" s="1"/>
  <c r="G40" i="5"/>
  <c r="K37" i="10" s="1"/>
  <c r="F42" i="5"/>
  <c r="U39" i="10" s="1"/>
  <c r="G42" i="5"/>
  <c r="K39" i="10" s="1"/>
  <c r="F44" i="5"/>
  <c r="U41" i="10" s="1"/>
  <c r="G44" i="5"/>
  <c r="K41" i="10" s="1"/>
  <c r="F46" i="5"/>
  <c r="U43" i="10" s="1"/>
  <c r="G46" i="5"/>
  <c r="K43" i="10" s="1"/>
  <c r="F48" i="5"/>
  <c r="U45" i="10" s="1"/>
  <c r="G48" i="5"/>
  <c r="K45" i="10" s="1"/>
  <c r="F50" i="5"/>
  <c r="U47" i="10" s="1"/>
  <c r="G50" i="5"/>
  <c r="K47" i="10" s="1"/>
  <c r="F52" i="5"/>
  <c r="U49" i="10" s="1"/>
  <c r="G52" i="5"/>
  <c r="K49" i="10" s="1"/>
  <c r="F54" i="5"/>
  <c r="U51" i="10" s="1"/>
  <c r="G54" i="5"/>
  <c r="K51" i="10" s="1"/>
  <c r="F56" i="5"/>
  <c r="U53" i="10" s="1"/>
  <c r="G56" i="5"/>
  <c r="K53" i="10" s="1"/>
  <c r="F58" i="5"/>
  <c r="U55" i="10" s="1"/>
  <c r="G58" i="5"/>
  <c r="K55" i="10" s="1"/>
  <c r="F60" i="5"/>
  <c r="U57" i="10" s="1"/>
  <c r="G60" i="5"/>
  <c r="K57" i="10" s="1"/>
  <c r="F62" i="5"/>
  <c r="U59" i="10" s="1"/>
  <c r="G62" i="5"/>
  <c r="K59" i="10" s="1"/>
  <c r="F64" i="5"/>
  <c r="U61" i="10" s="1"/>
  <c r="G64" i="5"/>
  <c r="K61" i="10" s="1"/>
  <c r="F66" i="5"/>
  <c r="U63" i="10" s="1"/>
  <c r="G66" i="5"/>
  <c r="K63" i="10" s="1"/>
  <c r="F68" i="5"/>
  <c r="U65" i="10" s="1"/>
  <c r="G68" i="5"/>
  <c r="K65" i="10" s="1"/>
  <c r="F70" i="5"/>
  <c r="U67" i="10" s="1"/>
  <c r="G70" i="5"/>
  <c r="K67" i="10" s="1"/>
  <c r="F72" i="5"/>
  <c r="U69" i="10" s="1"/>
  <c r="G72" i="5"/>
  <c r="K69" i="10" s="1"/>
  <c r="F74" i="5"/>
  <c r="U71" i="10" s="1"/>
  <c r="G74" i="5"/>
  <c r="K71" i="10" s="1"/>
  <c r="G84" i="5"/>
  <c r="K81" i="10" s="1"/>
  <c r="G85" i="5"/>
  <c r="K82" i="10" s="1"/>
  <c r="G87" i="5"/>
  <c r="K84" i="10" s="1"/>
  <c r="G88" i="5"/>
  <c r="K85" i="10" s="1"/>
  <c r="G89" i="5"/>
  <c r="K86" i="10" s="1"/>
  <c r="G90" i="5"/>
  <c r="K87" i="10" s="1"/>
  <c r="G91" i="5"/>
  <c r="K88" i="10" s="1"/>
  <c r="G92" i="5"/>
  <c r="K89" i="10" s="1"/>
  <c r="G94" i="5"/>
  <c r="K91" i="10" s="1"/>
  <c r="G95" i="5"/>
  <c r="K92" i="10" s="1"/>
  <c r="G96" i="5"/>
  <c r="K93" i="10" s="1"/>
  <c r="G97" i="5"/>
  <c r="K94" i="10" s="1"/>
  <c r="G98" i="5"/>
  <c r="K95" i="10" s="1"/>
  <c r="G99" i="5"/>
  <c r="K96" i="10" s="1"/>
  <c r="G100" i="5"/>
  <c r="K97" i="10" s="1"/>
  <c r="G101" i="5"/>
  <c r="K98" i="10" s="1"/>
  <c r="G102" i="5"/>
  <c r="K99" i="10" s="1"/>
  <c r="G103" i="5"/>
  <c r="K100" i="10" s="1"/>
  <c r="G104" i="5"/>
  <c r="K101" i="10" s="1"/>
  <c r="G126" i="5"/>
  <c r="K123" i="10" s="1"/>
  <c r="G128" i="5"/>
  <c r="K125" i="10" s="1"/>
  <c r="G130" i="5"/>
  <c r="K127" i="10" s="1"/>
  <c r="G132" i="5"/>
  <c r="K129" i="10" s="1"/>
  <c r="G134" i="5"/>
  <c r="K131" i="10" s="1"/>
  <c r="G136" i="5"/>
  <c r="K133" i="10" s="1"/>
  <c r="G138" i="5"/>
  <c r="K135" i="10" s="1"/>
  <c r="G140" i="5"/>
  <c r="K137" i="10" s="1"/>
  <c r="G142" i="5"/>
  <c r="K139" i="10" s="1"/>
  <c r="G144" i="5"/>
  <c r="K141" i="10" s="1"/>
  <c r="G146" i="5"/>
  <c r="K143" i="10" s="1"/>
  <c r="F82" i="5"/>
  <c r="U79" i="10" s="1"/>
  <c r="G78" i="5"/>
  <c r="K75" i="10" s="1"/>
  <c r="F73" i="5"/>
  <c r="U70" i="10" s="1"/>
  <c r="F65" i="5"/>
  <c r="U62" i="10" s="1"/>
  <c r="F57" i="5"/>
  <c r="U54" i="10" s="1"/>
  <c r="F49" i="5"/>
  <c r="U46" i="10" s="1"/>
  <c r="F41" i="5"/>
  <c r="U38" i="10" s="1"/>
  <c r="F33" i="5"/>
  <c r="U30" i="10" s="1"/>
  <c r="F17" i="5"/>
  <c r="U14" i="10" s="1"/>
  <c r="AK9" i="5"/>
  <c r="F9" i="5" s="1"/>
  <c r="U6" i="10" s="1"/>
  <c r="F118" i="5"/>
  <c r="U115" i="10" s="1"/>
  <c r="F114" i="5"/>
  <c r="U111" i="10" s="1"/>
  <c r="F110" i="5"/>
  <c r="U107" i="10" s="1"/>
  <c r="F106" i="5"/>
  <c r="U103" i="10" s="1"/>
  <c r="F104" i="5"/>
  <c r="U101" i="10" s="1"/>
  <c r="F102" i="5"/>
  <c r="U99" i="10" s="1"/>
  <c r="F100" i="5"/>
  <c r="U97" i="10" s="1"/>
  <c r="F99" i="5"/>
  <c r="U96" i="10" s="1"/>
  <c r="F98" i="5"/>
  <c r="U95" i="10" s="1"/>
  <c r="F96" i="5"/>
  <c r="U93" i="10" s="1"/>
  <c r="F94" i="5"/>
  <c r="U91" i="10" s="1"/>
  <c r="F92" i="5"/>
  <c r="U89" i="10" s="1"/>
  <c r="F91" i="5"/>
  <c r="U88" i="10" s="1"/>
  <c r="F90" i="5"/>
  <c r="U87" i="10" s="1"/>
  <c r="F89" i="5"/>
  <c r="U86" i="10" s="1"/>
  <c r="F88" i="5"/>
  <c r="U85" i="10" s="1"/>
  <c r="F84" i="5"/>
  <c r="U81" i="10" s="1"/>
  <c r="F79" i="5"/>
  <c r="U76" i="10" s="1"/>
  <c r="F71" i="5"/>
  <c r="U68" i="10" s="1"/>
  <c r="F67" i="5"/>
  <c r="U64" i="10" s="1"/>
  <c r="F63" i="5"/>
  <c r="U60" i="10" s="1"/>
  <c r="F59" i="5"/>
  <c r="U56" i="10" s="1"/>
  <c r="F55" i="5"/>
  <c r="U52" i="10" s="1"/>
  <c r="F51" i="5"/>
  <c r="U48" i="10" s="1"/>
  <c r="F47" i="5"/>
  <c r="U44" i="10" s="1"/>
  <c r="F43" i="5"/>
  <c r="U40" i="10" s="1"/>
  <c r="F39" i="5"/>
  <c r="U36" i="10" s="1"/>
  <c r="F35" i="5"/>
  <c r="U32" i="10" s="1"/>
  <c r="F31" i="5"/>
  <c r="U28" i="10" s="1"/>
  <c r="F27" i="5"/>
  <c r="U24" i="10" s="1"/>
  <c r="F23" i="5"/>
  <c r="U20" i="10" s="1"/>
  <c r="F19" i="5"/>
  <c r="U16" i="10" s="1"/>
  <c r="F15" i="5"/>
  <c r="U12" i="10" s="1"/>
  <c r="F11" i="5"/>
  <c r="U8" i="10" s="1"/>
  <c r="G82" i="5"/>
  <c r="K79" i="10"/>
  <c r="F75" i="5"/>
  <c r="U72" i="10" s="1"/>
  <c r="G75" i="5"/>
  <c r="K72" i="10" s="1"/>
  <c r="F83" i="5"/>
  <c r="U80" i="10" s="1"/>
  <c r="G83" i="5"/>
  <c r="K80" i="10" s="1"/>
  <c r="G105" i="5"/>
  <c r="K102" i="10" s="1"/>
  <c r="G106" i="5"/>
  <c r="K103" i="10" s="1"/>
  <c r="G107" i="5"/>
  <c r="K104" i="10" s="1"/>
  <c r="G108" i="5"/>
  <c r="K105" i="10" s="1"/>
  <c r="G109" i="5"/>
  <c r="K106" i="10" s="1"/>
  <c r="G110" i="5"/>
  <c r="K107" i="10" s="1"/>
  <c r="G111" i="5"/>
  <c r="K108" i="10" s="1"/>
  <c r="G112" i="5"/>
  <c r="K109" i="10" s="1"/>
  <c r="G113" i="5"/>
  <c r="K110" i="10" s="1"/>
  <c r="G114" i="5"/>
  <c r="K111" i="10" s="1"/>
  <c r="G115" i="5"/>
  <c r="K112" i="10" s="1"/>
  <c r="G116" i="5"/>
  <c r="K113" i="10" s="1"/>
  <c r="G117" i="5"/>
  <c r="K114" i="10" s="1"/>
  <c r="G118" i="5"/>
  <c r="K115" i="10" s="1"/>
  <c r="G119" i="5"/>
  <c r="K116" i="10" s="1"/>
  <c r="G120" i="5"/>
  <c r="K117" i="10" s="1"/>
  <c r="G121" i="5"/>
  <c r="K118" i="10" s="1"/>
  <c r="G123" i="5"/>
  <c r="K120" i="10" s="1"/>
  <c r="G124" i="5"/>
  <c r="K121" i="10" s="1"/>
  <c r="G125" i="5"/>
  <c r="K122" i="10"/>
  <c r="F125" i="5"/>
  <c r="U122" i="10"/>
  <c r="F77" i="5"/>
  <c r="U74" i="10" s="1"/>
  <c r="G77" i="5"/>
  <c r="K74" i="10" s="1"/>
  <c r="F81" i="5"/>
  <c r="U78" i="10" s="1"/>
  <c r="G81" i="5"/>
  <c r="K78" i="10" s="1"/>
  <c r="Q6" i="10"/>
  <c r="G6" i="10"/>
  <c r="Q8" i="10"/>
  <c r="G8" i="10"/>
  <c r="Q9" i="10"/>
  <c r="G9" i="10"/>
  <c r="Q10" i="10"/>
  <c r="G10" i="10"/>
  <c r="Q12" i="10"/>
  <c r="G12" i="10"/>
  <c r="Q13" i="10"/>
  <c r="G13" i="10"/>
  <c r="Q14" i="10"/>
  <c r="G14" i="10"/>
  <c r="Q16" i="10"/>
  <c r="G16" i="10"/>
  <c r="Q17" i="10"/>
  <c r="G17" i="10"/>
  <c r="Q18" i="10"/>
  <c r="G18" i="10"/>
  <c r="Q20" i="10"/>
  <c r="G20" i="10"/>
  <c r="Q21" i="10"/>
  <c r="G21" i="10"/>
  <c r="Q22" i="10"/>
  <c r="G22" i="10"/>
  <c r="Q24" i="10"/>
  <c r="G24" i="10"/>
  <c r="Q25" i="10"/>
  <c r="G25" i="10"/>
  <c r="Q26" i="10"/>
  <c r="G26" i="10"/>
  <c r="Q28" i="10"/>
  <c r="G28" i="10"/>
  <c r="Q29" i="10"/>
  <c r="G29" i="10"/>
  <c r="Q30" i="10"/>
  <c r="G30" i="10"/>
  <c r="Q32" i="10"/>
  <c r="G32" i="10"/>
  <c r="Q33" i="10"/>
  <c r="G33" i="10"/>
  <c r="Q34" i="10"/>
  <c r="G34" i="10"/>
  <c r="Q43" i="10"/>
  <c r="G43" i="10"/>
  <c r="G11" i="10"/>
  <c r="Q11" i="10"/>
  <c r="G19" i="10"/>
  <c r="Q19" i="10"/>
  <c r="G23" i="10"/>
  <c r="Q23" i="10"/>
  <c r="G27" i="10"/>
  <c r="Q27" i="10"/>
  <c r="G31" i="10"/>
  <c r="Q31" i="10"/>
  <c r="Q35" i="10"/>
  <c r="G35" i="10"/>
  <c r="Q51" i="10"/>
  <c r="G51" i="10"/>
  <c r="Q5" i="10"/>
  <c r="G5" i="10"/>
  <c r="D190" i="10"/>
  <c r="G39" i="10"/>
  <c r="Q39" i="10"/>
  <c r="Q44" i="10"/>
  <c r="G44" i="10"/>
  <c r="Q46" i="10"/>
  <c r="G46" i="10"/>
  <c r="Q47" i="10"/>
  <c r="G47" i="10"/>
  <c r="Q48" i="10"/>
  <c r="G48" i="10"/>
  <c r="Q55" i="10"/>
  <c r="G55" i="10"/>
  <c r="Q56" i="10"/>
  <c r="G56" i="10"/>
  <c r="Q59" i="10"/>
  <c r="G59" i="10"/>
  <c r="Q60" i="10"/>
  <c r="G60" i="10"/>
  <c r="Q63" i="10"/>
  <c r="G63" i="10"/>
  <c r="Q64" i="10"/>
  <c r="G64" i="10"/>
  <c r="Q68" i="10"/>
  <c r="G68" i="10"/>
  <c r="Q72" i="10"/>
  <c r="G72" i="10"/>
  <c r="G76" i="10"/>
  <c r="Q80" i="10"/>
  <c r="G80" i="10"/>
  <c r="Q36" i="10"/>
  <c r="G36" i="10"/>
  <c r="Q37" i="10"/>
  <c r="G37" i="10"/>
  <c r="Q38" i="10"/>
  <c r="G38" i="10"/>
  <c r="Q40" i="10"/>
  <c r="G40" i="10"/>
  <c r="Q41" i="10"/>
  <c r="G41" i="10"/>
  <c r="G45" i="10"/>
  <c r="Q45" i="10"/>
  <c r="G49" i="10"/>
  <c r="Q49" i="10"/>
  <c r="Q52" i="10"/>
  <c r="G52" i="10"/>
  <c r="Q53" i="10"/>
  <c r="G53" i="10"/>
  <c r="Q54" i="10"/>
  <c r="G54" i="10"/>
  <c r="Q57" i="10"/>
  <c r="G57" i="10"/>
  <c r="Q61" i="10"/>
  <c r="G61" i="10"/>
  <c r="Q62" i="10"/>
  <c r="G62" i="10"/>
  <c r="Q66" i="10"/>
  <c r="G66" i="10"/>
  <c r="Q70" i="10"/>
  <c r="G70" i="10"/>
  <c r="Q74" i="10"/>
  <c r="G74" i="10"/>
  <c r="Q78" i="10"/>
  <c r="G78" i="10"/>
  <c r="G7" i="10" l="1"/>
  <c r="Q7" i="10"/>
  <c r="Q129" i="10"/>
  <c r="G129" i="10"/>
  <c r="Q181" i="10"/>
  <c r="G181" i="10"/>
  <c r="Q50" i="10"/>
  <c r="G50" i="10"/>
  <c r="Q157" i="10"/>
  <c r="G157" i="10"/>
  <c r="Q42" i="10"/>
  <c r="G42" i="10"/>
  <c r="Q97" i="10"/>
  <c r="G97" i="10"/>
  <c r="Q99" i="10"/>
  <c r="G99" i="10"/>
  <c r="Q101" i="10"/>
  <c r="G101" i="10"/>
  <c r="Q153" i="10"/>
  <c r="G153" i="10"/>
  <c r="Q173" i="10"/>
  <c r="G173" i="10"/>
  <c r="Q190" i="10"/>
  <c r="G190" i="10"/>
  <c r="G15" i="10"/>
  <c r="Q15" i="10"/>
  <c r="Q58" i="10"/>
  <c r="G58" i="10"/>
  <c r="Q98" i="10"/>
  <c r="G98" i="10"/>
  <c r="Q100" i="10"/>
  <c r="G100" i="10"/>
  <c r="Q137" i="10"/>
  <c r="G137" i="10"/>
  <c r="Q165" i="10"/>
  <c r="G165" i="10"/>
  <c r="Q185" i="10"/>
  <c r="G185" i="10"/>
  <c r="Q103" i="10"/>
  <c r="G103" i="10"/>
  <c r="Q105" i="10"/>
  <c r="G105" i="10"/>
  <c r="Q107" i="10"/>
  <c r="G107" i="10"/>
  <c r="Q109" i="10"/>
  <c r="G109" i="10"/>
  <c r="Q111" i="10"/>
  <c r="G111" i="10"/>
  <c r="Q113" i="10"/>
  <c r="G113" i="10"/>
  <c r="Q115" i="10"/>
  <c r="G115" i="10"/>
  <c r="Q117" i="10"/>
  <c r="G117" i="10"/>
  <c r="Q119" i="10"/>
  <c r="G119" i="10"/>
  <c r="Q121" i="10"/>
  <c r="G121" i="10"/>
  <c r="Q123" i="10"/>
  <c r="G123" i="10"/>
  <c r="Q125" i="10"/>
  <c r="G125" i="10"/>
  <c r="Q141" i="10"/>
  <c r="G141" i="10"/>
  <c r="G177" i="10"/>
  <c r="Q177" i="10"/>
  <c r="Q69" i="10"/>
  <c r="G69" i="10"/>
  <c r="Q73" i="10"/>
  <c r="G73" i="10"/>
  <c r="Q75" i="10"/>
  <c r="G75" i="10"/>
  <c r="Q95" i="10"/>
  <c r="G95" i="10"/>
  <c r="Q104" i="10"/>
  <c r="G104" i="10"/>
  <c r="Q106" i="10"/>
  <c r="G106" i="10"/>
  <c r="Q108" i="10"/>
  <c r="G108" i="10"/>
  <c r="Q110" i="10"/>
  <c r="G110" i="10"/>
  <c r="Q112" i="10"/>
  <c r="G112" i="10"/>
  <c r="Q114" i="10"/>
  <c r="G114" i="10"/>
  <c r="Q116" i="10"/>
  <c r="G116" i="10"/>
  <c r="Q118" i="10"/>
  <c r="G118" i="10"/>
  <c r="Q120" i="10"/>
  <c r="G120" i="10"/>
  <c r="Q122" i="10"/>
  <c r="G122" i="10"/>
  <c r="Q124" i="10"/>
  <c r="G124" i="10"/>
  <c r="Q133" i="10"/>
  <c r="G133" i="10"/>
  <c r="Q149" i="10"/>
  <c r="G149" i="10"/>
  <c r="G161" i="10"/>
  <c r="Q161" i="10"/>
  <c r="G79" i="5"/>
  <c r="K76" i="10" s="1"/>
  <c r="F78" i="5"/>
  <c r="U75" i="10" s="1"/>
  <c r="Q65" i="10"/>
  <c r="G65" i="10"/>
  <c r="Q67" i="10"/>
  <c r="G67" i="10"/>
  <c r="G77" i="10"/>
  <c r="Q77" i="10"/>
  <c r="Q81" i="10"/>
  <c r="G81" i="10"/>
  <c r="G83" i="10"/>
  <c r="Q83" i="10"/>
  <c r="G85" i="10"/>
  <c r="Q85" i="10"/>
  <c r="G87" i="10"/>
  <c r="Q87" i="10"/>
  <c r="G89" i="10"/>
  <c r="Q89" i="10"/>
  <c r="G91" i="10"/>
  <c r="Q91" i="10"/>
  <c r="G93" i="10"/>
  <c r="Q93" i="10"/>
  <c r="Q96" i="10"/>
  <c r="G96" i="10"/>
  <c r="G131" i="10"/>
  <c r="Q131" i="10"/>
  <c r="G139" i="10"/>
  <c r="Q139" i="10"/>
  <c r="G147" i="10"/>
  <c r="Q147" i="10"/>
  <c r="G155" i="10"/>
  <c r="Q155" i="10"/>
  <c r="G163" i="10"/>
  <c r="Q163" i="10"/>
  <c r="G171" i="10"/>
  <c r="Q171" i="10"/>
  <c r="G179" i="10"/>
  <c r="Q179" i="10"/>
  <c r="G187" i="10"/>
  <c r="Q187" i="10"/>
  <c r="Q82" i="10"/>
  <c r="G82" i="10"/>
  <c r="Q84" i="10"/>
  <c r="G84" i="10"/>
  <c r="Q86" i="10"/>
  <c r="G86" i="10"/>
  <c r="Q88" i="10"/>
  <c r="G88" i="10"/>
  <c r="Q90" i="10"/>
  <c r="G90" i="10"/>
  <c r="Q92" i="10"/>
  <c r="G92" i="10"/>
  <c r="Q94" i="10"/>
  <c r="G94" i="10"/>
  <c r="Q102" i="10"/>
  <c r="G102" i="10"/>
  <c r="G127" i="10"/>
  <c r="Q127" i="10"/>
  <c r="G135" i="10"/>
  <c r="Q135" i="10"/>
  <c r="G143" i="10"/>
  <c r="Q143" i="10"/>
  <c r="G151" i="10"/>
  <c r="Q151" i="10"/>
  <c r="G159" i="10"/>
  <c r="Q159" i="10"/>
  <c r="G167" i="10"/>
  <c r="Q167" i="10"/>
  <c r="G175" i="10"/>
  <c r="Q175" i="10"/>
  <c r="G183" i="10"/>
  <c r="Q183" i="10"/>
  <c r="G147" i="5"/>
  <c r="K144" i="10" s="1"/>
  <c r="G145" i="5"/>
  <c r="K142" i="10" s="1"/>
  <c r="G143" i="5"/>
  <c r="K140" i="10" s="1"/>
  <c r="G141" i="5"/>
  <c r="K138" i="10" s="1"/>
  <c r="G139" i="5"/>
  <c r="K136" i="10" s="1"/>
  <c r="G137" i="5"/>
  <c r="K134" i="10" s="1"/>
  <c r="G135" i="5"/>
  <c r="K132" i="10" s="1"/>
  <c r="G133" i="5"/>
  <c r="K130" i="10" s="1"/>
  <c r="G131" i="5"/>
  <c r="K128" i="10" s="1"/>
  <c r="G129" i="5"/>
  <c r="K126" i="10" s="1"/>
  <c r="G127" i="5"/>
  <c r="K124" i="10" s="1"/>
  <c r="F124" i="5"/>
  <c r="U121" i="10" s="1"/>
  <c r="F120" i="5"/>
  <c r="U117" i="10" s="1"/>
  <c r="F116" i="5"/>
  <c r="U113" i="10" s="1"/>
  <c r="F112" i="5"/>
  <c r="U109" i="10" s="1"/>
  <c r="F108" i="5"/>
  <c r="U105" i="10" s="1"/>
  <c r="F103" i="5"/>
  <c r="U100" i="10" s="1"/>
  <c r="F95" i="5"/>
  <c r="U92" i="10" s="1"/>
  <c r="F87" i="5"/>
  <c r="U84" i="10" s="1"/>
  <c r="F76" i="5"/>
  <c r="U73" i="10" s="1"/>
  <c r="F45" i="5"/>
  <c r="U42" i="10" s="1"/>
  <c r="F13" i="5"/>
  <c r="U10" i="10" s="1"/>
  <c r="F146" i="5"/>
  <c r="U143" i="10" s="1"/>
  <c r="F145" i="5"/>
  <c r="U142" i="10" s="1"/>
  <c r="F144" i="5"/>
  <c r="U141" i="10" s="1"/>
  <c r="F143" i="5"/>
  <c r="U140" i="10" s="1"/>
  <c r="F142" i="5"/>
  <c r="U139" i="10" s="1"/>
  <c r="F141" i="5"/>
  <c r="U138" i="10" s="1"/>
  <c r="F140" i="5"/>
  <c r="U137" i="10" s="1"/>
  <c r="F139" i="5"/>
  <c r="U136" i="10" s="1"/>
  <c r="F138" i="5"/>
  <c r="U135" i="10" s="1"/>
  <c r="F137" i="5"/>
  <c r="U134" i="10" s="1"/>
  <c r="F136" i="5"/>
  <c r="U133" i="10" s="1"/>
  <c r="F135" i="5"/>
  <c r="U132" i="10" s="1"/>
  <c r="F134" i="5"/>
  <c r="U131" i="10" s="1"/>
  <c r="F133" i="5"/>
  <c r="U130" i="10" s="1"/>
  <c r="F132" i="5"/>
  <c r="U129" i="10" s="1"/>
  <c r="F131" i="5"/>
  <c r="U128" i="10" s="1"/>
  <c r="F130" i="5"/>
  <c r="U127" i="10" s="1"/>
  <c r="F129" i="5"/>
  <c r="U126" i="10" s="1"/>
  <c r="F128" i="5"/>
  <c r="U125" i="10" s="1"/>
  <c r="F127" i="5"/>
  <c r="U124" i="10" s="1"/>
  <c r="F126" i="5"/>
  <c r="U123" i="10" s="1"/>
  <c r="F123" i="5"/>
  <c r="U120" i="10" s="1"/>
  <c r="F121" i="5"/>
  <c r="U118" i="10" s="1"/>
  <c r="F119" i="5"/>
  <c r="U116" i="10" s="1"/>
  <c r="F117" i="5"/>
  <c r="U114" i="10" s="1"/>
  <c r="F115" i="5"/>
  <c r="U112" i="10" s="1"/>
  <c r="F113" i="5"/>
  <c r="U110" i="10" s="1"/>
  <c r="F111" i="5"/>
  <c r="U108" i="10" s="1"/>
  <c r="F109" i="5"/>
  <c r="U106" i="10" s="1"/>
  <c r="F107" i="5"/>
  <c r="U104" i="10" s="1"/>
  <c r="F105" i="5"/>
  <c r="U102" i="10" s="1"/>
  <c r="F101" i="5"/>
  <c r="U98" i="10" s="1"/>
  <c r="F97" i="5"/>
  <c r="U94" i="10" s="1"/>
  <c r="F85" i="5"/>
  <c r="U82" i="10" s="1"/>
  <c r="F80" i="5"/>
  <c r="U77" i="10" s="1"/>
  <c r="F69" i="5"/>
  <c r="U66" i="10" s="1"/>
  <c r="F53" i="5"/>
  <c r="U50" i="10" s="1"/>
  <c r="H188" i="9" l="1"/>
  <c r="H186" i="9"/>
  <c r="H184" i="9"/>
  <c r="H182" i="9"/>
  <c r="H180" i="9"/>
  <c r="H178" i="9"/>
  <c r="H176" i="9"/>
  <c r="H174" i="9"/>
  <c r="H172" i="9"/>
  <c r="H170" i="9"/>
  <c r="H168" i="9"/>
  <c r="H166" i="9"/>
  <c r="H164" i="9"/>
  <c r="H162" i="9"/>
  <c r="H160" i="9"/>
  <c r="H158" i="9"/>
  <c r="H156" i="9"/>
  <c r="H154" i="9"/>
  <c r="H152" i="9"/>
  <c r="H150" i="9"/>
  <c r="H148" i="9"/>
  <c r="H146" i="9"/>
  <c r="H144" i="9"/>
  <c r="H142" i="9"/>
  <c r="H140" i="9"/>
  <c r="H138" i="9"/>
  <c r="H136" i="9"/>
  <c r="H134" i="9"/>
  <c r="H132" i="9"/>
  <c r="H130" i="9"/>
  <c r="H128" i="9"/>
  <c r="H126" i="9"/>
  <c r="H124" i="9"/>
  <c r="H122" i="9"/>
  <c r="H120" i="9"/>
  <c r="H118" i="9"/>
  <c r="H116" i="9"/>
  <c r="H114" i="9"/>
  <c r="H112" i="9"/>
  <c r="H110" i="9"/>
  <c r="H108" i="9"/>
  <c r="H106" i="9"/>
  <c r="H104" i="9"/>
  <c r="H102" i="9"/>
  <c r="H100" i="9"/>
  <c r="H98" i="9"/>
  <c r="H96" i="9"/>
  <c r="H94" i="9"/>
  <c r="H92" i="9"/>
  <c r="H90" i="9"/>
  <c r="H88" i="9"/>
  <c r="H86" i="9"/>
  <c r="H84" i="9"/>
  <c r="H82" i="9"/>
  <c r="H80" i="9"/>
  <c r="H78" i="9"/>
  <c r="H76" i="9"/>
  <c r="H74" i="9"/>
  <c r="H72" i="9"/>
  <c r="H70" i="9"/>
  <c r="H68" i="9"/>
  <c r="H66" i="9"/>
  <c r="H64" i="9"/>
  <c r="H62" i="9"/>
  <c r="H60" i="9"/>
  <c r="H58" i="9"/>
  <c r="H56" i="9"/>
  <c r="H54" i="9"/>
  <c r="H52" i="9"/>
  <c r="H50" i="9"/>
  <c r="H48" i="9"/>
  <c r="H46" i="9"/>
  <c r="H44" i="9"/>
  <c r="H42" i="9"/>
  <c r="H40" i="9"/>
  <c r="H38" i="9"/>
  <c r="H36" i="9"/>
  <c r="H34" i="9"/>
  <c r="H32" i="9"/>
  <c r="H30" i="9"/>
  <c r="H28" i="9"/>
  <c r="H26" i="9"/>
  <c r="H24" i="9"/>
  <c r="H5" i="9"/>
  <c r="H6" i="9"/>
  <c r="H7" i="9"/>
  <c r="H8" i="9"/>
  <c r="H10" i="9"/>
  <c r="H11" i="9"/>
  <c r="H12" i="9"/>
  <c r="H13" i="9"/>
  <c r="H14" i="9"/>
  <c r="H9" i="9"/>
  <c r="H189" i="9"/>
  <c r="H187" i="9"/>
  <c r="H185" i="9"/>
  <c r="H183" i="9"/>
  <c r="H181" i="9"/>
  <c r="H179" i="9"/>
  <c r="H177" i="9"/>
  <c r="H175" i="9"/>
  <c r="H173" i="9"/>
  <c r="H171" i="9"/>
  <c r="H169" i="9"/>
  <c r="H167" i="9"/>
  <c r="H165" i="9"/>
  <c r="H163" i="9"/>
  <c r="H161" i="9"/>
  <c r="H159" i="9"/>
  <c r="H157" i="9"/>
  <c r="H155" i="9"/>
  <c r="H153" i="9"/>
  <c r="H151" i="9"/>
  <c r="H149" i="9"/>
  <c r="H147" i="9"/>
  <c r="H145" i="9"/>
  <c r="H143" i="9"/>
  <c r="H141" i="9"/>
  <c r="H139" i="9"/>
  <c r="H137" i="9"/>
  <c r="H135" i="9"/>
  <c r="H133" i="9"/>
  <c r="H131" i="9"/>
  <c r="H129" i="9"/>
  <c r="H127" i="9"/>
  <c r="H125" i="9"/>
  <c r="H123" i="9"/>
  <c r="H121" i="9"/>
  <c r="H119" i="9"/>
  <c r="H117" i="9"/>
  <c r="H115" i="9"/>
  <c r="H113" i="9"/>
  <c r="H111" i="9"/>
  <c r="H109" i="9"/>
  <c r="H107" i="9"/>
  <c r="H105" i="9"/>
  <c r="H103" i="9"/>
  <c r="H101" i="9"/>
  <c r="H99" i="9"/>
  <c r="H97" i="9"/>
  <c r="H95" i="9"/>
  <c r="H93" i="9"/>
  <c r="H91" i="9"/>
  <c r="H89" i="9"/>
  <c r="H87" i="9"/>
  <c r="H85" i="9"/>
  <c r="H83" i="9"/>
  <c r="H81" i="9"/>
  <c r="H79" i="9"/>
  <c r="H77" i="9"/>
  <c r="H75" i="9"/>
  <c r="H73" i="9"/>
  <c r="H71" i="9"/>
  <c r="H69" i="9"/>
  <c r="H67" i="9"/>
  <c r="H65" i="9"/>
  <c r="H63" i="9"/>
  <c r="H61" i="9"/>
  <c r="H59" i="9"/>
  <c r="H57" i="9"/>
  <c r="H55" i="9"/>
  <c r="H53" i="9"/>
  <c r="H51" i="9"/>
  <c r="H49" i="9"/>
  <c r="H47" i="9"/>
  <c r="H45" i="9"/>
  <c r="H43" i="9"/>
  <c r="H41" i="9"/>
  <c r="H39" i="9"/>
  <c r="H37" i="9"/>
  <c r="H35" i="9"/>
  <c r="H33" i="9"/>
  <c r="H31" i="9"/>
  <c r="H29" i="9"/>
  <c r="H27" i="9"/>
  <c r="H25" i="9"/>
  <c r="H23" i="9"/>
  <c r="H15" i="9"/>
  <c r="H16" i="9"/>
  <c r="H17" i="9"/>
  <c r="H18" i="9"/>
  <c r="H19" i="9"/>
  <c r="H20" i="9"/>
  <c r="H21" i="9"/>
  <c r="H22" i="9"/>
  <c r="L188" i="9"/>
  <c r="L186" i="9"/>
  <c r="L184" i="9"/>
  <c r="L182" i="9"/>
  <c r="L180" i="9"/>
  <c r="L178" i="9"/>
  <c r="L176" i="9"/>
  <c r="L174" i="9"/>
  <c r="L172" i="9"/>
  <c r="L170" i="9"/>
  <c r="L168" i="9"/>
  <c r="L166" i="9"/>
  <c r="L164" i="9"/>
  <c r="L162" i="9"/>
  <c r="L160" i="9"/>
  <c r="L158" i="9"/>
  <c r="L156" i="9"/>
  <c r="L154" i="9"/>
  <c r="L152" i="9"/>
  <c r="L150" i="9"/>
  <c r="L148" i="9"/>
  <c r="L146" i="9"/>
  <c r="L144" i="9"/>
  <c r="L142" i="9"/>
  <c r="L140" i="9"/>
  <c r="L138" i="9"/>
  <c r="L136" i="9"/>
  <c r="L134" i="9"/>
  <c r="L132" i="9"/>
  <c r="L130" i="9"/>
  <c r="L128" i="9"/>
  <c r="L126" i="9"/>
  <c r="L124" i="9"/>
  <c r="L122" i="9"/>
  <c r="L120" i="9"/>
  <c r="L118" i="9"/>
  <c r="L116" i="9"/>
  <c r="L114" i="9"/>
  <c r="L112" i="9"/>
  <c r="L110" i="9"/>
  <c r="L108" i="9"/>
  <c r="L106" i="9"/>
  <c r="L104" i="9"/>
  <c r="L102" i="9"/>
  <c r="L100" i="9"/>
  <c r="L98" i="9"/>
  <c r="L96" i="9"/>
  <c r="L94" i="9"/>
  <c r="L92" i="9"/>
  <c r="L90" i="9"/>
  <c r="L88" i="9"/>
  <c r="L86" i="9"/>
  <c r="L84" i="9"/>
  <c r="L82" i="9"/>
  <c r="L80" i="9"/>
  <c r="L78" i="9"/>
  <c r="L76" i="9"/>
  <c r="L74" i="9"/>
  <c r="L72" i="9"/>
  <c r="L70" i="9"/>
  <c r="L68" i="9"/>
  <c r="L66" i="9"/>
  <c r="L64" i="9"/>
  <c r="L62" i="9"/>
  <c r="L60" i="9"/>
  <c r="L58" i="9"/>
  <c r="L56" i="9"/>
  <c r="L54" i="9"/>
  <c r="L52" i="9"/>
  <c r="L50" i="9"/>
  <c r="L48" i="9"/>
  <c r="L46" i="9"/>
  <c r="L44" i="9"/>
  <c r="L42" i="9"/>
  <c r="L40" i="9"/>
  <c r="L38" i="9"/>
  <c r="L36" i="9"/>
  <c r="L34" i="9"/>
  <c r="L32" i="9"/>
  <c r="L30" i="9"/>
  <c r="L28" i="9"/>
  <c r="L26" i="9"/>
  <c r="L24" i="9"/>
  <c r="L5" i="9"/>
  <c r="L6" i="9"/>
  <c r="L7" i="9"/>
  <c r="L8" i="9"/>
  <c r="L10" i="9"/>
  <c r="L11" i="9"/>
  <c r="L12" i="9"/>
  <c r="L13" i="9"/>
  <c r="L14" i="9"/>
  <c r="L9" i="9"/>
  <c r="L189" i="9"/>
  <c r="L187" i="9"/>
  <c r="L185" i="9"/>
  <c r="L183" i="9"/>
  <c r="L181" i="9"/>
  <c r="L179" i="9"/>
  <c r="L177" i="9"/>
  <c r="L175" i="9"/>
  <c r="L173" i="9"/>
  <c r="L171" i="9"/>
  <c r="L169" i="9"/>
  <c r="L167" i="9"/>
  <c r="L165" i="9"/>
  <c r="L163" i="9"/>
  <c r="L161" i="9"/>
  <c r="L159" i="9"/>
  <c r="L157" i="9"/>
  <c r="L155" i="9"/>
  <c r="L153" i="9"/>
  <c r="L151" i="9"/>
  <c r="L149" i="9"/>
  <c r="L147" i="9"/>
  <c r="L145" i="9"/>
  <c r="L143" i="9"/>
  <c r="L141" i="9"/>
  <c r="L139" i="9"/>
  <c r="L137" i="9"/>
  <c r="L135" i="9"/>
  <c r="L133" i="9"/>
  <c r="L131" i="9"/>
  <c r="L129" i="9"/>
  <c r="L127" i="9"/>
  <c r="L125" i="9"/>
  <c r="L123" i="9"/>
  <c r="L121" i="9"/>
  <c r="L119" i="9"/>
  <c r="L117" i="9"/>
  <c r="L115" i="9"/>
  <c r="L113" i="9"/>
  <c r="L111" i="9"/>
  <c r="L109" i="9"/>
  <c r="L107" i="9"/>
  <c r="L105" i="9"/>
  <c r="L103" i="9"/>
  <c r="L101" i="9"/>
  <c r="L99" i="9"/>
  <c r="L97" i="9"/>
  <c r="L95" i="9"/>
  <c r="L93" i="9"/>
  <c r="L91" i="9"/>
  <c r="L89" i="9"/>
  <c r="L87" i="9"/>
  <c r="L85" i="9"/>
  <c r="L83" i="9"/>
  <c r="L81" i="9"/>
  <c r="L79" i="9"/>
  <c r="L77" i="9"/>
  <c r="L75" i="9"/>
  <c r="L73" i="9"/>
  <c r="L71" i="9"/>
  <c r="L69" i="9"/>
  <c r="L67" i="9"/>
  <c r="L65" i="9"/>
  <c r="L63" i="9"/>
  <c r="L61" i="9"/>
  <c r="L59" i="9"/>
  <c r="L57" i="9"/>
  <c r="L55" i="9"/>
  <c r="L53" i="9"/>
  <c r="L51" i="9"/>
  <c r="L49" i="9"/>
  <c r="L47" i="9"/>
  <c r="L45" i="9"/>
  <c r="L43" i="9"/>
  <c r="L41" i="9"/>
  <c r="L39" i="9"/>
  <c r="L37" i="9"/>
  <c r="L35" i="9"/>
  <c r="L33" i="9"/>
  <c r="L31" i="9"/>
  <c r="L29" i="9"/>
  <c r="L27" i="9"/>
  <c r="L25" i="9"/>
  <c r="L23" i="9"/>
  <c r="L15" i="9"/>
  <c r="L16" i="9"/>
  <c r="L17" i="9"/>
  <c r="L18" i="9"/>
  <c r="L19" i="9"/>
  <c r="L20" i="9"/>
  <c r="L21" i="9"/>
  <c r="L22" i="9"/>
  <c r="P188" i="9"/>
  <c r="P186" i="9"/>
  <c r="P184" i="9"/>
  <c r="P182" i="9"/>
  <c r="P180" i="9"/>
  <c r="P178" i="9"/>
  <c r="P176" i="9"/>
  <c r="P174" i="9"/>
  <c r="P172" i="9"/>
  <c r="P170" i="9"/>
  <c r="P168" i="9"/>
  <c r="P166" i="9"/>
  <c r="P164" i="9"/>
  <c r="P162" i="9"/>
  <c r="P160" i="9"/>
  <c r="P158" i="9"/>
  <c r="P156" i="9"/>
  <c r="P154" i="9"/>
  <c r="P152" i="9"/>
  <c r="P150" i="9"/>
  <c r="P148" i="9"/>
  <c r="P146" i="9"/>
  <c r="P144" i="9"/>
  <c r="P142" i="9"/>
  <c r="P140" i="9"/>
  <c r="P138" i="9"/>
  <c r="P136" i="9"/>
  <c r="P134" i="9"/>
  <c r="P132" i="9"/>
  <c r="P130" i="9"/>
  <c r="P128" i="9"/>
  <c r="P126" i="9"/>
  <c r="P124" i="9"/>
  <c r="P122" i="9"/>
  <c r="P120" i="9"/>
  <c r="P118" i="9"/>
  <c r="P116" i="9"/>
  <c r="P114" i="9"/>
  <c r="P112" i="9"/>
  <c r="P110" i="9"/>
  <c r="P108" i="9"/>
  <c r="P106" i="9"/>
  <c r="P104" i="9"/>
  <c r="P102" i="9"/>
  <c r="P100" i="9"/>
  <c r="P98" i="9"/>
  <c r="P96" i="9"/>
  <c r="P94" i="9"/>
  <c r="P92" i="9"/>
  <c r="P90" i="9"/>
  <c r="P88" i="9"/>
  <c r="P86" i="9"/>
  <c r="P84" i="9"/>
  <c r="P82" i="9"/>
  <c r="P80" i="9"/>
  <c r="P78" i="9"/>
  <c r="P76" i="9"/>
  <c r="P74" i="9"/>
  <c r="P72" i="9"/>
  <c r="P70" i="9"/>
  <c r="P68" i="9"/>
  <c r="P66" i="9"/>
  <c r="P64" i="9"/>
  <c r="P62" i="9"/>
  <c r="P60" i="9"/>
  <c r="P58" i="9"/>
  <c r="P56" i="9"/>
  <c r="P54" i="9"/>
  <c r="P52" i="9"/>
  <c r="P50" i="9"/>
  <c r="P48" i="9"/>
  <c r="P46" i="9"/>
  <c r="P44" i="9"/>
  <c r="P42" i="9"/>
  <c r="P40" i="9"/>
  <c r="P38" i="9"/>
  <c r="P36" i="9"/>
  <c r="P34" i="9"/>
  <c r="P32" i="9"/>
  <c r="P30" i="9"/>
  <c r="P28" i="9"/>
  <c r="P26" i="9"/>
  <c r="P24" i="9"/>
  <c r="P5" i="9"/>
  <c r="P6" i="9"/>
  <c r="P7" i="9"/>
  <c r="P8" i="9"/>
  <c r="P10" i="9"/>
  <c r="P11" i="9"/>
  <c r="P12" i="9"/>
  <c r="P13" i="9"/>
  <c r="P14" i="9"/>
  <c r="P9" i="9"/>
  <c r="P189" i="9"/>
  <c r="P187" i="9"/>
  <c r="P185" i="9"/>
  <c r="P183" i="9"/>
  <c r="P181" i="9"/>
  <c r="P179" i="9"/>
  <c r="P177" i="9"/>
  <c r="P175" i="9"/>
  <c r="P173" i="9"/>
  <c r="P171" i="9"/>
  <c r="P169" i="9"/>
  <c r="P167" i="9"/>
  <c r="P165" i="9"/>
  <c r="P163" i="9"/>
  <c r="P161" i="9"/>
  <c r="P159" i="9"/>
  <c r="P157" i="9"/>
  <c r="P155" i="9"/>
  <c r="P153" i="9"/>
  <c r="P151" i="9"/>
  <c r="P149" i="9"/>
  <c r="P147" i="9"/>
  <c r="P145" i="9"/>
  <c r="P143" i="9"/>
  <c r="P141" i="9"/>
  <c r="P139" i="9"/>
  <c r="P137" i="9"/>
  <c r="P135" i="9"/>
  <c r="P133" i="9"/>
  <c r="P131" i="9"/>
  <c r="P129" i="9"/>
  <c r="P127" i="9"/>
  <c r="P125" i="9"/>
  <c r="P123" i="9"/>
  <c r="P121" i="9"/>
  <c r="P119" i="9"/>
  <c r="P117" i="9"/>
  <c r="P115" i="9"/>
  <c r="P113" i="9"/>
  <c r="P111" i="9"/>
  <c r="P109" i="9"/>
  <c r="P107" i="9"/>
  <c r="P105" i="9"/>
  <c r="P103" i="9"/>
  <c r="P101" i="9"/>
  <c r="P99" i="9"/>
  <c r="P97" i="9"/>
  <c r="P95" i="9"/>
  <c r="P93" i="9"/>
  <c r="P91" i="9"/>
  <c r="P89" i="9"/>
  <c r="P87" i="9"/>
  <c r="P85" i="9"/>
  <c r="P83" i="9"/>
  <c r="P81" i="9"/>
  <c r="P79" i="9"/>
  <c r="P77" i="9"/>
  <c r="P75" i="9"/>
  <c r="P73" i="9"/>
  <c r="P71" i="9"/>
  <c r="P69" i="9"/>
  <c r="P67" i="9"/>
  <c r="P65" i="9"/>
  <c r="P63" i="9"/>
  <c r="P61" i="9"/>
  <c r="P59" i="9"/>
  <c r="P57" i="9"/>
  <c r="P55" i="9"/>
  <c r="P53" i="9"/>
  <c r="P51" i="9"/>
  <c r="P49" i="9"/>
  <c r="P47" i="9"/>
  <c r="P45" i="9"/>
  <c r="P43" i="9"/>
  <c r="P41" i="9"/>
  <c r="P39" i="9"/>
  <c r="P37" i="9"/>
  <c r="P35" i="9"/>
  <c r="P33" i="9"/>
  <c r="P31" i="9"/>
  <c r="P29" i="9"/>
  <c r="P27" i="9"/>
  <c r="P25" i="9"/>
  <c r="P23" i="9"/>
  <c r="P15" i="9"/>
  <c r="P16" i="9"/>
  <c r="P17" i="9"/>
  <c r="P18" i="9"/>
  <c r="P19" i="9"/>
  <c r="P20" i="9"/>
  <c r="P21" i="9"/>
  <c r="P22" i="9"/>
  <c r="T188" i="9"/>
  <c r="T186" i="9"/>
  <c r="T184" i="9"/>
  <c r="T182" i="9"/>
  <c r="T180" i="9"/>
  <c r="T178" i="9"/>
  <c r="T176" i="9"/>
  <c r="T174" i="9"/>
  <c r="T172" i="9"/>
  <c r="T170" i="9"/>
  <c r="T168" i="9"/>
  <c r="T166" i="9"/>
  <c r="T164" i="9"/>
  <c r="T162" i="9"/>
  <c r="T160" i="9"/>
  <c r="T158" i="9"/>
  <c r="T156" i="9"/>
  <c r="T154" i="9"/>
  <c r="T152" i="9"/>
  <c r="T150" i="9"/>
  <c r="T148" i="9"/>
  <c r="T146" i="9"/>
  <c r="T144" i="9"/>
  <c r="T142" i="9"/>
  <c r="T140" i="9"/>
  <c r="T138" i="9"/>
  <c r="T136" i="9"/>
  <c r="T134" i="9"/>
  <c r="T132" i="9"/>
  <c r="T130" i="9"/>
  <c r="T128" i="9"/>
  <c r="T126" i="9"/>
  <c r="T124" i="9"/>
  <c r="T122" i="9"/>
  <c r="T120" i="9"/>
  <c r="T118" i="9"/>
  <c r="T116" i="9"/>
  <c r="T114" i="9"/>
  <c r="T112" i="9"/>
  <c r="T110" i="9"/>
  <c r="T108" i="9"/>
  <c r="T106" i="9"/>
  <c r="T104" i="9"/>
  <c r="T102" i="9"/>
  <c r="T100" i="9"/>
  <c r="T98" i="9"/>
  <c r="T96" i="9"/>
  <c r="T94" i="9"/>
  <c r="T92" i="9"/>
  <c r="T90" i="9"/>
  <c r="T88" i="9"/>
  <c r="T86" i="9"/>
  <c r="T84" i="9"/>
  <c r="T82" i="9"/>
  <c r="T80" i="9"/>
  <c r="T78" i="9"/>
  <c r="T76" i="9"/>
  <c r="T74" i="9"/>
  <c r="T72" i="9"/>
  <c r="T70" i="9"/>
  <c r="T68" i="9"/>
  <c r="T66" i="9"/>
  <c r="T64" i="9"/>
  <c r="T62" i="9"/>
  <c r="T60" i="9"/>
  <c r="T58" i="9"/>
  <c r="T56" i="9"/>
  <c r="T54" i="9"/>
  <c r="T52" i="9"/>
  <c r="T50" i="9"/>
  <c r="T48" i="9"/>
  <c r="T46" i="9"/>
  <c r="T44" i="9"/>
  <c r="T42" i="9"/>
  <c r="T40" i="9"/>
  <c r="T38" i="9"/>
  <c r="T36" i="9"/>
  <c r="T34" i="9"/>
  <c r="T32" i="9"/>
  <c r="T30" i="9"/>
  <c r="T28" i="9"/>
  <c r="T26" i="9"/>
  <c r="T24" i="9"/>
  <c r="T5" i="9"/>
  <c r="T6" i="9"/>
  <c r="T7" i="9"/>
  <c r="T8" i="9"/>
  <c r="T10" i="9"/>
  <c r="T11" i="9"/>
  <c r="T12" i="9"/>
  <c r="T13" i="9"/>
  <c r="T14" i="9"/>
  <c r="T9" i="9"/>
  <c r="T189" i="9"/>
  <c r="T187" i="9"/>
  <c r="T185" i="9"/>
  <c r="T183" i="9"/>
  <c r="T181" i="9"/>
  <c r="T179" i="9"/>
  <c r="T177" i="9"/>
  <c r="T175" i="9"/>
  <c r="T173" i="9"/>
  <c r="T171" i="9"/>
  <c r="T169" i="9"/>
  <c r="T167" i="9"/>
  <c r="T165" i="9"/>
  <c r="T163" i="9"/>
  <c r="T161" i="9"/>
  <c r="T159" i="9"/>
  <c r="T157" i="9"/>
  <c r="T155" i="9"/>
  <c r="T153" i="9"/>
  <c r="T151" i="9"/>
  <c r="T149" i="9"/>
  <c r="T147" i="9"/>
  <c r="T145" i="9"/>
  <c r="T143" i="9"/>
  <c r="T141" i="9"/>
  <c r="T139" i="9"/>
  <c r="T137" i="9"/>
  <c r="T135" i="9"/>
  <c r="T133" i="9"/>
  <c r="T131" i="9"/>
  <c r="T129" i="9"/>
  <c r="T127" i="9"/>
  <c r="T125" i="9"/>
  <c r="T123" i="9"/>
  <c r="T121" i="9"/>
  <c r="T119" i="9"/>
  <c r="T117" i="9"/>
  <c r="T115" i="9"/>
  <c r="T113" i="9"/>
  <c r="T111" i="9"/>
  <c r="T109" i="9"/>
  <c r="T107" i="9"/>
  <c r="T105" i="9"/>
  <c r="T103" i="9"/>
  <c r="T101" i="9"/>
  <c r="T99" i="9"/>
  <c r="T97" i="9"/>
  <c r="T95" i="9"/>
  <c r="T93" i="9"/>
  <c r="T91" i="9"/>
  <c r="T89" i="9"/>
  <c r="T87" i="9"/>
  <c r="T85" i="9"/>
  <c r="T83" i="9"/>
  <c r="T81" i="9"/>
  <c r="T79" i="9"/>
  <c r="T77" i="9"/>
  <c r="T75" i="9"/>
  <c r="T73" i="9"/>
  <c r="T71" i="9"/>
  <c r="T69" i="9"/>
  <c r="T67" i="9"/>
  <c r="T65" i="9"/>
  <c r="T63" i="9"/>
  <c r="T61" i="9"/>
  <c r="T59" i="9"/>
  <c r="T57" i="9"/>
  <c r="T55" i="9"/>
  <c r="T53" i="9"/>
  <c r="T51" i="9"/>
  <c r="T49" i="9"/>
  <c r="T47" i="9"/>
  <c r="T45" i="9"/>
  <c r="T43" i="9"/>
  <c r="T41" i="9"/>
  <c r="T39" i="9"/>
  <c r="T37" i="9"/>
  <c r="T35" i="9"/>
  <c r="T33" i="9"/>
  <c r="T31" i="9"/>
  <c r="T29" i="9"/>
  <c r="T27" i="9"/>
  <c r="T25" i="9"/>
  <c r="T23" i="9"/>
  <c r="T15" i="9"/>
  <c r="T16" i="9"/>
  <c r="T17" i="9"/>
  <c r="T18" i="9"/>
  <c r="T19" i="9"/>
  <c r="T20" i="9"/>
  <c r="T21" i="9"/>
  <c r="T22" i="9"/>
  <c r="X188" i="9"/>
  <c r="X186" i="9"/>
  <c r="X184" i="9"/>
  <c r="X182" i="9"/>
  <c r="X180" i="9"/>
  <c r="X178" i="9"/>
  <c r="X176" i="9"/>
  <c r="X174" i="9"/>
  <c r="X172" i="9"/>
  <c r="X170" i="9"/>
  <c r="X168" i="9"/>
  <c r="X166" i="9"/>
  <c r="X164" i="9"/>
  <c r="X162" i="9"/>
  <c r="X160" i="9"/>
  <c r="X158" i="9"/>
  <c r="X156" i="9"/>
  <c r="X154" i="9"/>
  <c r="X152" i="9"/>
  <c r="X150" i="9"/>
  <c r="X148" i="9"/>
  <c r="X146" i="9"/>
  <c r="X144" i="9"/>
  <c r="X142" i="9"/>
  <c r="X140" i="9"/>
  <c r="X138" i="9"/>
  <c r="X136" i="9"/>
  <c r="X134" i="9"/>
  <c r="X132" i="9"/>
  <c r="X130" i="9"/>
  <c r="X128" i="9"/>
  <c r="X126" i="9"/>
  <c r="X124" i="9"/>
  <c r="X122" i="9"/>
  <c r="X120" i="9"/>
  <c r="X118" i="9"/>
  <c r="X116" i="9"/>
  <c r="X114" i="9"/>
  <c r="X112" i="9"/>
  <c r="X110" i="9"/>
  <c r="X108" i="9"/>
  <c r="X106" i="9"/>
  <c r="X104" i="9"/>
  <c r="X102" i="9"/>
  <c r="X100" i="9"/>
  <c r="X98" i="9"/>
  <c r="X96" i="9"/>
  <c r="X94" i="9"/>
  <c r="X92" i="9"/>
  <c r="X90" i="9"/>
  <c r="X88" i="9"/>
  <c r="X86" i="9"/>
  <c r="X84" i="9"/>
  <c r="X82" i="9"/>
  <c r="X80" i="9"/>
  <c r="X78" i="9"/>
  <c r="X76" i="9"/>
  <c r="X74" i="9"/>
  <c r="X72" i="9"/>
  <c r="X70" i="9"/>
  <c r="X68" i="9"/>
  <c r="X66" i="9"/>
  <c r="X64" i="9"/>
  <c r="X62" i="9"/>
  <c r="X60" i="9"/>
  <c r="X58" i="9"/>
  <c r="X56" i="9"/>
  <c r="X54" i="9"/>
  <c r="X52" i="9"/>
  <c r="X50" i="9"/>
  <c r="X48" i="9"/>
  <c r="X46" i="9"/>
  <c r="X44" i="9"/>
  <c r="X42" i="9"/>
  <c r="X40" i="9"/>
  <c r="X38" i="9"/>
  <c r="X36" i="9"/>
  <c r="X34" i="9"/>
  <c r="X32" i="9"/>
  <c r="X30" i="9"/>
  <c r="X28" i="9"/>
  <c r="X26" i="9"/>
  <c r="X24" i="9"/>
  <c r="X5" i="9"/>
  <c r="X6" i="9"/>
  <c r="X7" i="9"/>
  <c r="X8" i="9"/>
  <c r="X10" i="9"/>
  <c r="X11" i="9"/>
  <c r="X12" i="9"/>
  <c r="X13" i="9"/>
  <c r="X14" i="9"/>
  <c r="X9" i="9"/>
  <c r="X189" i="9"/>
  <c r="X187" i="9"/>
  <c r="X185" i="9"/>
  <c r="X183" i="9"/>
  <c r="X181" i="9"/>
  <c r="X179" i="9"/>
  <c r="X177" i="9"/>
  <c r="X175" i="9"/>
  <c r="X173" i="9"/>
  <c r="X171" i="9"/>
  <c r="X169" i="9"/>
  <c r="X167" i="9"/>
  <c r="X165" i="9"/>
  <c r="X163" i="9"/>
  <c r="X161" i="9"/>
  <c r="X159" i="9"/>
  <c r="X157" i="9"/>
  <c r="X155" i="9"/>
  <c r="X153" i="9"/>
  <c r="X151" i="9"/>
  <c r="X149" i="9"/>
  <c r="X147" i="9"/>
  <c r="X145" i="9"/>
  <c r="X143" i="9"/>
  <c r="X141" i="9"/>
  <c r="X139" i="9"/>
  <c r="X137" i="9"/>
  <c r="X135" i="9"/>
  <c r="X133" i="9"/>
  <c r="X131" i="9"/>
  <c r="X129" i="9"/>
  <c r="X127" i="9"/>
  <c r="X125" i="9"/>
  <c r="X123" i="9"/>
  <c r="X121" i="9"/>
  <c r="X119" i="9"/>
  <c r="X117" i="9"/>
  <c r="X115" i="9"/>
  <c r="X113" i="9"/>
  <c r="X111" i="9"/>
  <c r="X109" i="9"/>
  <c r="X107" i="9"/>
  <c r="X105" i="9"/>
  <c r="X103" i="9"/>
  <c r="X101" i="9"/>
  <c r="X99" i="9"/>
  <c r="X97" i="9"/>
  <c r="X95" i="9"/>
  <c r="X93" i="9"/>
  <c r="X91" i="9"/>
  <c r="X89" i="9"/>
  <c r="X87" i="9"/>
  <c r="X85" i="9"/>
  <c r="X83" i="9"/>
  <c r="X81" i="9"/>
  <c r="X79" i="9"/>
  <c r="X77" i="9"/>
  <c r="X75" i="9"/>
  <c r="X73" i="9"/>
  <c r="X71" i="9"/>
  <c r="X69" i="9"/>
  <c r="X67" i="9"/>
  <c r="X65" i="9"/>
  <c r="X63" i="9"/>
  <c r="X61" i="9"/>
  <c r="X59" i="9"/>
  <c r="X57" i="9"/>
  <c r="X55" i="9"/>
  <c r="X53" i="9"/>
  <c r="X51" i="9"/>
  <c r="X49" i="9"/>
  <c r="X47" i="9"/>
  <c r="X45" i="9"/>
  <c r="X43" i="9"/>
  <c r="X41" i="9"/>
  <c r="X39" i="9"/>
  <c r="X37" i="9"/>
  <c r="X35" i="9"/>
  <c r="X33" i="9"/>
  <c r="X31" i="9"/>
  <c r="X29" i="9"/>
  <c r="X27" i="9"/>
  <c r="X25" i="9"/>
  <c r="X23" i="9"/>
  <c r="X15" i="9"/>
  <c r="X16" i="9"/>
  <c r="X17" i="9"/>
  <c r="X18" i="9"/>
  <c r="X19" i="9"/>
  <c r="X20" i="9"/>
  <c r="X21" i="9"/>
  <c r="X22" i="9"/>
  <c r="AB188" i="9"/>
  <c r="AB186" i="9"/>
  <c r="AB184" i="9"/>
  <c r="AB182" i="9"/>
  <c r="AB180" i="9"/>
  <c r="AB178" i="9"/>
  <c r="AB176" i="9"/>
  <c r="AB174" i="9"/>
  <c r="AB172" i="9"/>
  <c r="AB170" i="9"/>
  <c r="AB168" i="9"/>
  <c r="AB166" i="9"/>
  <c r="AB164" i="9"/>
  <c r="AB162" i="9"/>
  <c r="AB160" i="9"/>
  <c r="AB158" i="9"/>
  <c r="AB156" i="9"/>
  <c r="AB154" i="9"/>
  <c r="AB152" i="9"/>
  <c r="AB150" i="9"/>
  <c r="AB148" i="9"/>
  <c r="AB146" i="9"/>
  <c r="AB144" i="9"/>
  <c r="AB142" i="9"/>
  <c r="AB140" i="9"/>
  <c r="AB138" i="9"/>
  <c r="AB136" i="9"/>
  <c r="AB134" i="9"/>
  <c r="AB132" i="9"/>
  <c r="AB130" i="9"/>
  <c r="AB128" i="9"/>
  <c r="AB126" i="9"/>
  <c r="AB124" i="9"/>
  <c r="AB122" i="9"/>
  <c r="AB120" i="9"/>
  <c r="AB118" i="9"/>
  <c r="AB116" i="9"/>
  <c r="AB114" i="9"/>
  <c r="AB112" i="9"/>
  <c r="AB110" i="9"/>
  <c r="AB108" i="9"/>
  <c r="AB106" i="9"/>
  <c r="AB104" i="9"/>
  <c r="AB102" i="9"/>
  <c r="AB100" i="9"/>
  <c r="AB98" i="9"/>
  <c r="AB96" i="9"/>
  <c r="AB94" i="9"/>
  <c r="AB92" i="9"/>
  <c r="AB90" i="9"/>
  <c r="AB88" i="9"/>
  <c r="AB86" i="9"/>
  <c r="AB84" i="9"/>
  <c r="AB82" i="9"/>
  <c r="AB80" i="9"/>
  <c r="AB78" i="9"/>
  <c r="AB76" i="9"/>
  <c r="AB74" i="9"/>
  <c r="AB72" i="9"/>
  <c r="AB70" i="9"/>
  <c r="AB68" i="9"/>
  <c r="AB66" i="9"/>
  <c r="AB64" i="9"/>
  <c r="AB62" i="9"/>
  <c r="AB60" i="9"/>
  <c r="AB58" i="9"/>
  <c r="AB56" i="9"/>
  <c r="AB54" i="9"/>
  <c r="AB52" i="9"/>
  <c r="AB50" i="9"/>
  <c r="AB48" i="9"/>
  <c r="AB46" i="9"/>
  <c r="AB44" i="9"/>
  <c r="AB42" i="9"/>
  <c r="AB40" i="9"/>
  <c r="AB38" i="9"/>
  <c r="AB36" i="9"/>
  <c r="AB34" i="9"/>
  <c r="AB32" i="9"/>
  <c r="AB30" i="9"/>
  <c r="AB28" i="9"/>
  <c r="AB26" i="9"/>
  <c r="AB24" i="9"/>
  <c r="AB5" i="9"/>
  <c r="AB6" i="9"/>
  <c r="AB7" i="9"/>
  <c r="AB8" i="9"/>
  <c r="AB10" i="9"/>
  <c r="AB11" i="9"/>
  <c r="AB12" i="9"/>
  <c r="AB13" i="9"/>
  <c r="AB14" i="9"/>
  <c r="AB9" i="9"/>
  <c r="AB189" i="9"/>
  <c r="AB187" i="9"/>
  <c r="AB185" i="9"/>
  <c r="AB183" i="9"/>
  <c r="AB181" i="9"/>
  <c r="AB179" i="9"/>
  <c r="AB177" i="9"/>
  <c r="AB175" i="9"/>
  <c r="AB173" i="9"/>
  <c r="AB171" i="9"/>
  <c r="AB169" i="9"/>
  <c r="AB167" i="9"/>
  <c r="AB165" i="9"/>
  <c r="AB163" i="9"/>
  <c r="AB161" i="9"/>
  <c r="AB159" i="9"/>
  <c r="AB157" i="9"/>
  <c r="AB155" i="9"/>
  <c r="AB153" i="9"/>
  <c r="AB151" i="9"/>
  <c r="AB149" i="9"/>
  <c r="AB147" i="9"/>
  <c r="AB145" i="9"/>
  <c r="AB143" i="9"/>
  <c r="AB141" i="9"/>
  <c r="AB139" i="9"/>
  <c r="AB137" i="9"/>
  <c r="AB135" i="9"/>
  <c r="AB133" i="9"/>
  <c r="AB131" i="9"/>
  <c r="AB129" i="9"/>
  <c r="AB127" i="9"/>
  <c r="AB125" i="9"/>
  <c r="AB123" i="9"/>
  <c r="AB121" i="9"/>
  <c r="AB119" i="9"/>
  <c r="AB117" i="9"/>
  <c r="AB115" i="9"/>
  <c r="AB113" i="9"/>
  <c r="AB111" i="9"/>
  <c r="AB109" i="9"/>
  <c r="AB107" i="9"/>
  <c r="AB105" i="9"/>
  <c r="AB103" i="9"/>
  <c r="AB101" i="9"/>
  <c r="AB99" i="9"/>
  <c r="AB97" i="9"/>
  <c r="AB95" i="9"/>
  <c r="AB93" i="9"/>
  <c r="AB91" i="9"/>
  <c r="AB89" i="9"/>
  <c r="AB87" i="9"/>
  <c r="AB85" i="9"/>
  <c r="AB83" i="9"/>
  <c r="AB81" i="9"/>
  <c r="AB79" i="9"/>
  <c r="AB77" i="9"/>
  <c r="AB75" i="9"/>
  <c r="AB73" i="9"/>
  <c r="AB71" i="9"/>
  <c r="AB69" i="9"/>
  <c r="AB67" i="9"/>
  <c r="AB65" i="9"/>
  <c r="AB63" i="9"/>
  <c r="AB61" i="9"/>
  <c r="AB59" i="9"/>
  <c r="AB57" i="9"/>
  <c r="AB55" i="9"/>
  <c r="AB53" i="9"/>
  <c r="AB51" i="9"/>
  <c r="AB49" i="9"/>
  <c r="AB47" i="9"/>
  <c r="AB45" i="9"/>
  <c r="AB43" i="9"/>
  <c r="AB41" i="9"/>
  <c r="AB39" i="9"/>
  <c r="AB37" i="9"/>
  <c r="AB35" i="9"/>
  <c r="AB33" i="9"/>
  <c r="AB31" i="9"/>
  <c r="AB29" i="9"/>
  <c r="AB27" i="9"/>
  <c r="AB25" i="9"/>
  <c r="AB23" i="9"/>
  <c r="AB15" i="9"/>
  <c r="AB16" i="9"/>
  <c r="AB17" i="9"/>
  <c r="AB18" i="9"/>
  <c r="AB19" i="9"/>
  <c r="AB20" i="9"/>
  <c r="AB21" i="9"/>
  <c r="AB22" i="9"/>
  <c r="AF188" i="9"/>
  <c r="AF186" i="9"/>
  <c r="AF184" i="9"/>
  <c r="AF182" i="9"/>
  <c r="AF180" i="9"/>
  <c r="AF178" i="9"/>
  <c r="AF176" i="9"/>
  <c r="AF174" i="9"/>
  <c r="AF172" i="9"/>
  <c r="AF170" i="9"/>
  <c r="AF168" i="9"/>
  <c r="AF166" i="9"/>
  <c r="AF164" i="9"/>
  <c r="AF162" i="9"/>
  <c r="AF160" i="9"/>
  <c r="AF158" i="9"/>
  <c r="AF156" i="9"/>
  <c r="AF154" i="9"/>
  <c r="AF152" i="9"/>
  <c r="AF150" i="9"/>
  <c r="AF148" i="9"/>
  <c r="AF146" i="9"/>
  <c r="AF144" i="9"/>
  <c r="AF142" i="9"/>
  <c r="AF140" i="9"/>
  <c r="AF138" i="9"/>
  <c r="AF136" i="9"/>
  <c r="AF134" i="9"/>
  <c r="AF132" i="9"/>
  <c r="AF130" i="9"/>
  <c r="AF128" i="9"/>
  <c r="AF126" i="9"/>
  <c r="AF124" i="9"/>
  <c r="AF122" i="9"/>
  <c r="AF120" i="9"/>
  <c r="AF118" i="9"/>
  <c r="AF116" i="9"/>
  <c r="AF114" i="9"/>
  <c r="AF112" i="9"/>
  <c r="AF110" i="9"/>
  <c r="AF108" i="9"/>
  <c r="AF106" i="9"/>
  <c r="AF104" i="9"/>
  <c r="AF102" i="9"/>
  <c r="AF100" i="9"/>
  <c r="AF98" i="9"/>
  <c r="AF96" i="9"/>
  <c r="AF94" i="9"/>
  <c r="AF92" i="9"/>
  <c r="AF90" i="9"/>
  <c r="AF88" i="9"/>
  <c r="AF86" i="9"/>
  <c r="AF84" i="9"/>
  <c r="AF82" i="9"/>
  <c r="AF80" i="9"/>
  <c r="AF78" i="9"/>
  <c r="AF76" i="9"/>
  <c r="AF74" i="9"/>
  <c r="AF72" i="9"/>
  <c r="AF70" i="9"/>
  <c r="AF68" i="9"/>
  <c r="AF66" i="9"/>
  <c r="AF64" i="9"/>
  <c r="AF62" i="9"/>
  <c r="AF60" i="9"/>
  <c r="AF58" i="9"/>
  <c r="AF56" i="9"/>
  <c r="AF54" i="9"/>
  <c r="AF52" i="9"/>
  <c r="AF50" i="9"/>
  <c r="AF48" i="9"/>
  <c r="AF46" i="9"/>
  <c r="AF44" i="9"/>
  <c r="AF42" i="9"/>
  <c r="AF40" i="9"/>
  <c r="AF38" i="9"/>
  <c r="AF36" i="9"/>
  <c r="AF34" i="9"/>
  <c r="AF32" i="9"/>
  <c r="AF30" i="9"/>
  <c r="AF28" i="9"/>
  <c r="AF26" i="9"/>
  <c r="AF24" i="9"/>
  <c r="AF5" i="9"/>
  <c r="AF6" i="9"/>
  <c r="AF7" i="9"/>
  <c r="AF8" i="9"/>
  <c r="AF10" i="9"/>
  <c r="AF11" i="9"/>
  <c r="AF12" i="9"/>
  <c r="AF13" i="9"/>
  <c r="AF14" i="9"/>
  <c r="AF9" i="9"/>
  <c r="AF189" i="9"/>
  <c r="AF187" i="9"/>
  <c r="AF185" i="9"/>
  <c r="AF183" i="9"/>
  <c r="AF181" i="9"/>
  <c r="AF179" i="9"/>
  <c r="AF177" i="9"/>
  <c r="AF175" i="9"/>
  <c r="AF173" i="9"/>
  <c r="AF171" i="9"/>
  <c r="AF169" i="9"/>
  <c r="AF167" i="9"/>
  <c r="AF165" i="9"/>
  <c r="AF163" i="9"/>
  <c r="AF161" i="9"/>
  <c r="AF159" i="9"/>
  <c r="AF157" i="9"/>
  <c r="AF155" i="9"/>
  <c r="AF153" i="9"/>
  <c r="AF151" i="9"/>
  <c r="AF149" i="9"/>
  <c r="AF147" i="9"/>
  <c r="AF145" i="9"/>
  <c r="AF143" i="9"/>
  <c r="AF141" i="9"/>
  <c r="AF139" i="9"/>
  <c r="AF137" i="9"/>
  <c r="AF135" i="9"/>
  <c r="AF133" i="9"/>
  <c r="AF131" i="9"/>
  <c r="AF129" i="9"/>
  <c r="AF127" i="9"/>
  <c r="AF125" i="9"/>
  <c r="AF123" i="9"/>
  <c r="AF121" i="9"/>
  <c r="AF119" i="9"/>
  <c r="AF117" i="9"/>
  <c r="AF115" i="9"/>
  <c r="AF113" i="9"/>
  <c r="AF111" i="9"/>
  <c r="AF109" i="9"/>
  <c r="AF107" i="9"/>
  <c r="AF105" i="9"/>
  <c r="AF103" i="9"/>
  <c r="AF101" i="9"/>
  <c r="AF99" i="9"/>
  <c r="AF97" i="9"/>
  <c r="AF95" i="9"/>
  <c r="AF93" i="9"/>
  <c r="AF91" i="9"/>
  <c r="AF89" i="9"/>
  <c r="AF87" i="9"/>
  <c r="AF85" i="9"/>
  <c r="AF83" i="9"/>
  <c r="AF81" i="9"/>
  <c r="AF79" i="9"/>
  <c r="AF77" i="9"/>
  <c r="AF75" i="9"/>
  <c r="AF73" i="9"/>
  <c r="AF71" i="9"/>
  <c r="AF69" i="9"/>
  <c r="AF67" i="9"/>
  <c r="AF65" i="9"/>
  <c r="AF63" i="9"/>
  <c r="AF61" i="9"/>
  <c r="AF59" i="9"/>
  <c r="AF57" i="9"/>
  <c r="AF55" i="9"/>
  <c r="AF53" i="9"/>
  <c r="AF51" i="9"/>
  <c r="AF49" i="9"/>
  <c r="AF47" i="9"/>
  <c r="AF45" i="9"/>
  <c r="AF43" i="9"/>
  <c r="AF41" i="9"/>
  <c r="AF39" i="9"/>
  <c r="AF37" i="9"/>
  <c r="AF35" i="9"/>
  <c r="AF33" i="9"/>
  <c r="AF31" i="9"/>
  <c r="AF29" i="9"/>
  <c r="AF27" i="9"/>
  <c r="AF25" i="9"/>
  <c r="AF23" i="9"/>
  <c r="AF15" i="9"/>
  <c r="AF16" i="9"/>
  <c r="AF17" i="9"/>
  <c r="AF18" i="9"/>
  <c r="AF19" i="9"/>
  <c r="AF20" i="9"/>
  <c r="AF21" i="9"/>
  <c r="AF22" i="9"/>
  <c r="AJ188" i="9"/>
  <c r="AJ186" i="9"/>
  <c r="AJ184" i="9"/>
  <c r="AJ182" i="9"/>
  <c r="AJ180" i="9"/>
  <c r="AJ178" i="9"/>
  <c r="AJ176" i="9"/>
  <c r="AJ174" i="9"/>
  <c r="AJ172" i="9"/>
  <c r="AJ170" i="9"/>
  <c r="AJ168" i="9"/>
  <c r="AJ166" i="9"/>
  <c r="AJ164" i="9"/>
  <c r="AJ162" i="9"/>
  <c r="AJ160" i="9"/>
  <c r="AJ158" i="9"/>
  <c r="AJ156" i="9"/>
  <c r="AJ154" i="9"/>
  <c r="AJ152" i="9"/>
  <c r="AJ150" i="9"/>
  <c r="AJ148" i="9"/>
  <c r="AJ146" i="9"/>
  <c r="AJ144" i="9"/>
  <c r="AJ142" i="9"/>
  <c r="AJ140" i="9"/>
  <c r="AJ138" i="9"/>
  <c r="AJ136" i="9"/>
  <c r="AJ134" i="9"/>
  <c r="AJ132" i="9"/>
  <c r="AJ130" i="9"/>
  <c r="AJ128" i="9"/>
  <c r="AJ126" i="9"/>
  <c r="AJ124" i="9"/>
  <c r="AJ122" i="9"/>
  <c r="AJ120" i="9"/>
  <c r="AJ118" i="9"/>
  <c r="AJ116" i="9"/>
  <c r="AJ114" i="9"/>
  <c r="AJ112" i="9"/>
  <c r="AJ110" i="9"/>
  <c r="AJ108" i="9"/>
  <c r="AJ106" i="9"/>
  <c r="AJ104" i="9"/>
  <c r="AJ102" i="9"/>
  <c r="AJ100" i="9"/>
  <c r="AJ98" i="9"/>
  <c r="AJ96" i="9"/>
  <c r="AJ94" i="9"/>
  <c r="AJ92" i="9"/>
  <c r="AJ90" i="9"/>
  <c r="AJ88" i="9"/>
  <c r="AJ86" i="9"/>
  <c r="AJ84" i="9"/>
  <c r="AJ82" i="9"/>
  <c r="AJ80" i="9"/>
  <c r="AJ78" i="9"/>
  <c r="AJ76" i="9"/>
  <c r="AJ74" i="9"/>
  <c r="AJ72" i="9"/>
  <c r="AJ70" i="9"/>
  <c r="AJ68" i="9"/>
  <c r="AJ66" i="9"/>
  <c r="AJ64" i="9"/>
  <c r="AJ62" i="9"/>
  <c r="AJ60" i="9"/>
  <c r="AJ58" i="9"/>
  <c r="AJ56" i="9"/>
  <c r="AJ54" i="9"/>
  <c r="AJ52" i="9"/>
  <c r="AJ50" i="9"/>
  <c r="AJ48" i="9"/>
  <c r="AJ46" i="9"/>
  <c r="AJ44" i="9"/>
  <c r="AJ42" i="9"/>
  <c r="AJ40" i="9"/>
  <c r="AJ38" i="9"/>
  <c r="AJ36" i="9"/>
  <c r="AJ34" i="9"/>
  <c r="AJ32" i="9"/>
  <c r="AJ30" i="9"/>
  <c r="AJ28" i="9"/>
  <c r="AJ26" i="9"/>
  <c r="AJ24" i="9"/>
  <c r="AJ5" i="9"/>
  <c r="AJ6" i="9"/>
  <c r="AJ7" i="9"/>
  <c r="AJ8" i="9"/>
  <c r="AJ10" i="9"/>
  <c r="AJ11" i="9"/>
  <c r="AJ12" i="9"/>
  <c r="AJ13" i="9"/>
  <c r="AJ14" i="9"/>
  <c r="AJ9" i="9"/>
  <c r="AJ189" i="9"/>
  <c r="AJ187" i="9"/>
  <c r="AJ185" i="9"/>
  <c r="AJ183" i="9"/>
  <c r="AJ181" i="9"/>
  <c r="AJ179" i="9"/>
  <c r="AJ177" i="9"/>
  <c r="AJ175" i="9"/>
  <c r="AJ173" i="9"/>
  <c r="AJ171" i="9"/>
  <c r="AJ169" i="9"/>
  <c r="AJ167" i="9"/>
  <c r="AJ165" i="9"/>
  <c r="AJ163" i="9"/>
  <c r="AJ161" i="9"/>
  <c r="AJ159" i="9"/>
  <c r="AJ157" i="9"/>
  <c r="AJ155" i="9"/>
  <c r="AJ153" i="9"/>
  <c r="AJ151" i="9"/>
  <c r="AJ149" i="9"/>
  <c r="AJ147" i="9"/>
  <c r="AJ145" i="9"/>
  <c r="AJ143" i="9"/>
  <c r="AJ141" i="9"/>
  <c r="AJ139" i="9"/>
  <c r="AJ137" i="9"/>
  <c r="AJ135" i="9"/>
  <c r="AJ133" i="9"/>
  <c r="AJ131" i="9"/>
  <c r="AJ129" i="9"/>
  <c r="AJ127" i="9"/>
  <c r="AJ125" i="9"/>
  <c r="AJ123" i="9"/>
  <c r="AJ121" i="9"/>
  <c r="AJ119" i="9"/>
  <c r="AJ117" i="9"/>
  <c r="AJ115" i="9"/>
  <c r="AJ113" i="9"/>
  <c r="AJ111" i="9"/>
  <c r="AJ109" i="9"/>
  <c r="AJ107" i="9"/>
  <c r="AJ105" i="9"/>
  <c r="AJ103" i="9"/>
  <c r="AJ101" i="9"/>
  <c r="AJ99" i="9"/>
  <c r="AJ97" i="9"/>
  <c r="AJ95" i="9"/>
  <c r="AJ93" i="9"/>
  <c r="AJ91" i="9"/>
  <c r="AJ89" i="9"/>
  <c r="AJ87" i="9"/>
  <c r="AJ85" i="9"/>
  <c r="AJ83" i="9"/>
  <c r="AJ81" i="9"/>
  <c r="AJ79" i="9"/>
  <c r="AJ77" i="9"/>
  <c r="AJ75" i="9"/>
  <c r="AJ73" i="9"/>
  <c r="AJ71" i="9"/>
  <c r="AJ69" i="9"/>
  <c r="AJ67" i="9"/>
  <c r="AJ65" i="9"/>
  <c r="AJ63" i="9"/>
  <c r="AJ61" i="9"/>
  <c r="AJ59" i="9"/>
  <c r="AJ57" i="9"/>
  <c r="AJ55" i="9"/>
  <c r="AJ53" i="9"/>
  <c r="AJ51" i="9"/>
  <c r="AJ49" i="9"/>
  <c r="AJ47" i="9"/>
  <c r="AJ45" i="9"/>
  <c r="AJ43" i="9"/>
  <c r="AJ41" i="9"/>
  <c r="AJ39" i="9"/>
  <c r="AJ37" i="9"/>
  <c r="AJ35" i="9"/>
  <c r="AJ33" i="9"/>
  <c r="AJ31" i="9"/>
  <c r="AJ29" i="9"/>
  <c r="AJ27" i="9"/>
  <c r="AJ25" i="9"/>
  <c r="AJ23" i="9"/>
  <c r="AJ15" i="9"/>
  <c r="AJ16" i="9"/>
  <c r="AJ17" i="9"/>
  <c r="AJ18" i="9"/>
  <c r="AJ19" i="9"/>
  <c r="AJ20" i="9"/>
  <c r="AJ21" i="9"/>
  <c r="AJ22" i="9"/>
  <c r="AN188" i="9"/>
  <c r="AN186" i="9"/>
  <c r="AN184" i="9"/>
  <c r="AN182" i="9"/>
  <c r="AN180" i="9"/>
  <c r="AN178" i="9"/>
  <c r="AN176" i="9"/>
  <c r="AN174" i="9"/>
  <c r="AN172" i="9"/>
  <c r="AN170" i="9"/>
  <c r="AN168" i="9"/>
  <c r="AN166" i="9"/>
  <c r="AN164" i="9"/>
  <c r="AN162" i="9"/>
  <c r="AN160" i="9"/>
  <c r="AN158" i="9"/>
  <c r="AN156" i="9"/>
  <c r="AN154" i="9"/>
  <c r="AN152" i="9"/>
  <c r="AN150" i="9"/>
  <c r="AN148" i="9"/>
  <c r="AN146" i="9"/>
  <c r="AN144" i="9"/>
  <c r="AN142" i="9"/>
  <c r="AN140" i="9"/>
  <c r="AN138" i="9"/>
  <c r="AN136" i="9"/>
  <c r="AN134" i="9"/>
  <c r="AN132" i="9"/>
  <c r="AN130" i="9"/>
  <c r="AN128" i="9"/>
  <c r="AN126" i="9"/>
  <c r="AN124" i="9"/>
  <c r="AN122" i="9"/>
  <c r="AN120" i="9"/>
  <c r="AN118" i="9"/>
  <c r="AN116" i="9"/>
  <c r="AN114" i="9"/>
  <c r="AN112" i="9"/>
  <c r="AN110" i="9"/>
  <c r="AN108" i="9"/>
  <c r="AN106" i="9"/>
  <c r="AN104" i="9"/>
  <c r="AN102" i="9"/>
  <c r="AN100" i="9"/>
  <c r="AN98" i="9"/>
  <c r="AN96" i="9"/>
  <c r="AN94" i="9"/>
  <c r="AN92" i="9"/>
  <c r="AN90" i="9"/>
  <c r="AN88" i="9"/>
  <c r="AN86" i="9"/>
  <c r="AN84" i="9"/>
  <c r="AN82" i="9"/>
  <c r="AN80" i="9"/>
  <c r="AN78" i="9"/>
  <c r="AN76" i="9"/>
  <c r="AN74" i="9"/>
  <c r="AN72" i="9"/>
  <c r="AN70" i="9"/>
  <c r="AN68" i="9"/>
  <c r="AN66" i="9"/>
  <c r="AN64" i="9"/>
  <c r="AN62" i="9"/>
  <c r="AN60" i="9"/>
  <c r="AN58" i="9"/>
  <c r="AN56" i="9"/>
  <c r="AN54" i="9"/>
  <c r="AN52" i="9"/>
  <c r="AN50" i="9"/>
  <c r="AN48" i="9"/>
  <c r="AN46" i="9"/>
  <c r="AN44" i="9"/>
  <c r="AN42" i="9"/>
  <c r="AN40" i="9"/>
  <c r="AN38" i="9"/>
  <c r="AN36" i="9"/>
  <c r="AN34" i="9"/>
  <c r="AN32" i="9"/>
  <c r="AN30" i="9"/>
  <c r="AN28" i="9"/>
  <c r="AN26" i="9"/>
  <c r="AN24" i="9"/>
  <c r="AN5" i="9"/>
  <c r="AN6" i="9"/>
  <c r="AN7" i="9"/>
  <c r="AN8" i="9"/>
  <c r="AN10" i="9"/>
  <c r="AN11" i="9"/>
  <c r="AN12" i="9"/>
  <c r="AN13" i="9"/>
  <c r="AN14" i="9"/>
  <c r="AN9" i="9"/>
  <c r="AN189" i="9"/>
  <c r="AN187" i="9"/>
  <c r="AN185" i="9"/>
  <c r="AN183" i="9"/>
  <c r="AN181" i="9"/>
  <c r="AN179" i="9"/>
  <c r="AN177" i="9"/>
  <c r="AN175" i="9"/>
  <c r="AN173" i="9"/>
  <c r="AN171" i="9"/>
  <c r="AN169" i="9"/>
  <c r="AN167" i="9"/>
  <c r="AN165" i="9"/>
  <c r="AN163" i="9"/>
  <c r="AN161" i="9"/>
  <c r="AN159" i="9"/>
  <c r="AN157" i="9"/>
  <c r="AN155" i="9"/>
  <c r="AN153" i="9"/>
  <c r="AN151" i="9"/>
  <c r="AN149" i="9"/>
  <c r="AN147" i="9"/>
  <c r="AN145" i="9"/>
  <c r="AN143" i="9"/>
  <c r="AN141" i="9"/>
  <c r="AN139" i="9"/>
  <c r="AN137" i="9"/>
  <c r="AN135" i="9"/>
  <c r="AN133" i="9"/>
  <c r="AN131" i="9"/>
  <c r="AN129" i="9"/>
  <c r="AN127" i="9"/>
  <c r="AN125" i="9"/>
  <c r="AN123" i="9"/>
  <c r="AN121" i="9"/>
  <c r="AN119" i="9"/>
  <c r="AN117" i="9"/>
  <c r="AN115" i="9"/>
  <c r="AN113" i="9"/>
  <c r="AN111" i="9"/>
  <c r="AN109" i="9"/>
  <c r="AN107" i="9"/>
  <c r="AN105" i="9"/>
  <c r="AN103" i="9"/>
  <c r="AN101" i="9"/>
  <c r="AN99" i="9"/>
  <c r="AN97" i="9"/>
  <c r="AN95" i="9"/>
  <c r="AN93" i="9"/>
  <c r="AN91" i="9"/>
  <c r="AN89" i="9"/>
  <c r="AN87" i="9"/>
  <c r="AN85" i="9"/>
  <c r="AN83" i="9"/>
  <c r="AN81" i="9"/>
  <c r="AN79" i="9"/>
  <c r="AN77" i="9"/>
  <c r="AN75" i="9"/>
  <c r="AN73" i="9"/>
  <c r="AN71" i="9"/>
  <c r="AN69" i="9"/>
  <c r="AN67" i="9"/>
  <c r="AN65" i="9"/>
  <c r="AN63" i="9"/>
  <c r="AN61" i="9"/>
  <c r="AN59" i="9"/>
  <c r="AN57" i="9"/>
  <c r="AN55" i="9"/>
  <c r="AN53" i="9"/>
  <c r="AN51" i="9"/>
  <c r="AN49" i="9"/>
  <c r="AN47" i="9"/>
  <c r="AN45" i="9"/>
  <c r="AN43" i="9"/>
  <c r="AN41" i="9"/>
  <c r="AN39" i="9"/>
  <c r="AN37" i="9"/>
  <c r="AN35" i="9"/>
  <c r="AN33" i="9"/>
  <c r="AN31" i="9"/>
  <c r="AN29" i="9"/>
  <c r="AN27" i="9"/>
  <c r="AN25" i="9"/>
  <c r="AN23" i="9"/>
  <c r="AN15" i="9"/>
  <c r="AN16" i="9"/>
  <c r="AN17" i="9"/>
  <c r="AN18" i="9"/>
  <c r="AN19" i="9"/>
  <c r="AN20" i="9"/>
  <c r="AN21" i="9"/>
  <c r="AN22" i="9"/>
  <c r="AR188" i="9"/>
  <c r="AR186" i="9"/>
  <c r="AR184" i="9"/>
  <c r="AR182" i="9"/>
  <c r="AR180" i="9"/>
  <c r="AR178" i="9"/>
  <c r="AR176" i="9"/>
  <c r="AR174" i="9"/>
  <c r="AR172" i="9"/>
  <c r="AR170" i="9"/>
  <c r="AR168" i="9"/>
  <c r="AR166" i="9"/>
  <c r="AR164" i="9"/>
  <c r="AR162" i="9"/>
  <c r="AR160" i="9"/>
  <c r="AR158" i="9"/>
  <c r="AR156" i="9"/>
  <c r="AR154" i="9"/>
  <c r="AR152" i="9"/>
  <c r="AR150" i="9"/>
  <c r="AR148" i="9"/>
  <c r="AR146" i="9"/>
  <c r="AR144" i="9"/>
  <c r="AR142" i="9"/>
  <c r="AR140" i="9"/>
  <c r="AR138" i="9"/>
  <c r="AR136" i="9"/>
  <c r="AR134" i="9"/>
  <c r="AR132" i="9"/>
  <c r="AR130" i="9"/>
  <c r="AR128" i="9"/>
  <c r="AR126" i="9"/>
  <c r="AR124" i="9"/>
  <c r="AR122" i="9"/>
  <c r="AR120" i="9"/>
  <c r="AR118" i="9"/>
  <c r="AR116" i="9"/>
  <c r="AR114" i="9"/>
  <c r="AR112" i="9"/>
  <c r="AR110" i="9"/>
  <c r="AR108" i="9"/>
  <c r="AR106" i="9"/>
  <c r="AR104" i="9"/>
  <c r="AR102" i="9"/>
  <c r="AR100" i="9"/>
  <c r="AR98" i="9"/>
  <c r="AR96" i="9"/>
  <c r="AR94" i="9"/>
  <c r="AR92" i="9"/>
  <c r="AR90" i="9"/>
  <c r="AR88" i="9"/>
  <c r="AR86" i="9"/>
  <c r="AR84" i="9"/>
  <c r="AR82" i="9"/>
  <c r="AR80" i="9"/>
  <c r="AR78" i="9"/>
  <c r="AR76" i="9"/>
  <c r="AR74" i="9"/>
  <c r="AR72" i="9"/>
  <c r="AR70" i="9"/>
  <c r="AR68" i="9"/>
  <c r="AR66" i="9"/>
  <c r="AR64" i="9"/>
  <c r="AR62" i="9"/>
  <c r="AR60" i="9"/>
  <c r="AR58" i="9"/>
  <c r="AR56" i="9"/>
  <c r="AR54" i="9"/>
  <c r="AR52" i="9"/>
  <c r="AR50" i="9"/>
  <c r="AR48" i="9"/>
  <c r="AR46" i="9"/>
  <c r="AR44" i="9"/>
  <c r="AR42" i="9"/>
  <c r="AR40" i="9"/>
  <c r="AR38" i="9"/>
  <c r="AR36" i="9"/>
  <c r="AR34" i="9"/>
  <c r="AR32" i="9"/>
  <c r="AR30" i="9"/>
  <c r="AR28" i="9"/>
  <c r="AR26" i="9"/>
  <c r="AR24" i="9"/>
  <c r="AR5" i="9"/>
  <c r="AR6" i="9"/>
  <c r="AR7" i="9"/>
  <c r="AR8" i="9"/>
  <c r="AR10" i="9"/>
  <c r="AR11" i="9"/>
  <c r="AR12" i="9"/>
  <c r="AR13" i="9"/>
  <c r="AR14" i="9"/>
  <c r="AR9" i="9"/>
  <c r="AR189" i="9"/>
  <c r="AR187" i="9"/>
  <c r="AR185" i="9"/>
  <c r="AR183" i="9"/>
  <c r="AR181" i="9"/>
  <c r="AR179" i="9"/>
  <c r="AR177" i="9"/>
  <c r="AR175" i="9"/>
  <c r="AR173" i="9"/>
  <c r="AR171" i="9"/>
  <c r="AR169" i="9"/>
  <c r="AR167" i="9"/>
  <c r="AR165" i="9"/>
  <c r="AR163" i="9"/>
  <c r="AR161" i="9"/>
  <c r="AR159" i="9"/>
  <c r="AR157" i="9"/>
  <c r="AR155" i="9"/>
  <c r="AR153" i="9"/>
  <c r="AR151" i="9"/>
  <c r="AR149" i="9"/>
  <c r="AR147" i="9"/>
  <c r="AR145" i="9"/>
  <c r="AR143" i="9"/>
  <c r="AR141" i="9"/>
  <c r="AR139" i="9"/>
  <c r="AR137" i="9"/>
  <c r="AR135" i="9"/>
  <c r="AR133" i="9"/>
  <c r="AR131" i="9"/>
  <c r="AR129" i="9"/>
  <c r="AR127" i="9"/>
  <c r="AR125" i="9"/>
  <c r="AR123" i="9"/>
  <c r="AR121" i="9"/>
  <c r="AR119" i="9"/>
  <c r="AR117" i="9"/>
  <c r="AR115" i="9"/>
  <c r="AR113" i="9"/>
  <c r="AR111" i="9"/>
  <c r="AR109" i="9"/>
  <c r="AR107" i="9"/>
  <c r="AR105" i="9"/>
  <c r="AR103" i="9"/>
  <c r="AR101" i="9"/>
  <c r="AR99" i="9"/>
  <c r="AR97" i="9"/>
  <c r="AR95" i="9"/>
  <c r="AR93" i="9"/>
  <c r="AR91" i="9"/>
  <c r="AR89" i="9"/>
  <c r="AR87" i="9"/>
  <c r="AR85" i="9"/>
  <c r="AR83" i="9"/>
  <c r="AR81" i="9"/>
  <c r="AR79" i="9"/>
  <c r="AR77" i="9"/>
  <c r="AR75" i="9"/>
  <c r="AR73" i="9"/>
  <c r="AR71" i="9"/>
  <c r="AR69" i="9"/>
  <c r="AR67" i="9"/>
  <c r="AR65" i="9"/>
  <c r="AR63" i="9"/>
  <c r="AR61" i="9"/>
  <c r="AR59" i="9"/>
  <c r="AR57" i="9"/>
  <c r="AR55" i="9"/>
  <c r="AR53" i="9"/>
  <c r="AR51" i="9"/>
  <c r="AR49" i="9"/>
  <c r="AR47" i="9"/>
  <c r="AR45" i="9"/>
  <c r="AR43" i="9"/>
  <c r="AR41" i="9"/>
  <c r="AR39" i="9"/>
  <c r="AR37" i="9"/>
  <c r="AR35" i="9"/>
  <c r="AR33" i="9"/>
  <c r="AR31" i="9"/>
  <c r="AR29" i="9"/>
  <c r="AR27" i="9"/>
  <c r="AR25" i="9"/>
  <c r="AR23" i="9"/>
  <c r="AR15" i="9"/>
  <c r="AR16" i="9"/>
  <c r="AR17" i="9"/>
  <c r="AR18" i="9"/>
  <c r="AR19" i="9"/>
  <c r="AR20" i="9"/>
  <c r="AR21" i="9"/>
  <c r="AR22" i="9"/>
  <c r="AV188" i="9"/>
  <c r="AV186" i="9"/>
  <c r="AV184" i="9"/>
  <c r="AV182" i="9"/>
  <c r="AV180" i="9"/>
  <c r="AV178" i="9"/>
  <c r="AV176" i="9"/>
  <c r="AV174" i="9"/>
  <c r="AV172" i="9"/>
  <c r="AV170" i="9"/>
  <c r="AV168" i="9"/>
  <c r="AV166" i="9"/>
  <c r="AV164" i="9"/>
  <c r="AV162" i="9"/>
  <c r="AV160" i="9"/>
  <c r="AV158" i="9"/>
  <c r="AV156" i="9"/>
  <c r="AV154" i="9"/>
  <c r="AV152" i="9"/>
  <c r="AV150" i="9"/>
  <c r="AV148" i="9"/>
  <c r="AV146" i="9"/>
  <c r="AV144" i="9"/>
  <c r="AV142" i="9"/>
  <c r="AV140" i="9"/>
  <c r="AV138" i="9"/>
  <c r="AV136" i="9"/>
  <c r="AV134" i="9"/>
  <c r="AV132" i="9"/>
  <c r="AV130" i="9"/>
  <c r="AV128" i="9"/>
  <c r="AV126" i="9"/>
  <c r="AV124" i="9"/>
  <c r="AV122" i="9"/>
  <c r="AV120" i="9"/>
  <c r="AV118" i="9"/>
  <c r="AV116" i="9"/>
  <c r="AV114" i="9"/>
  <c r="AV112" i="9"/>
  <c r="AV110" i="9"/>
  <c r="AV108" i="9"/>
  <c r="AV106" i="9"/>
  <c r="AV104" i="9"/>
  <c r="AV102" i="9"/>
  <c r="AV100" i="9"/>
  <c r="AV98" i="9"/>
  <c r="AV96" i="9"/>
  <c r="AV94" i="9"/>
  <c r="AV92" i="9"/>
  <c r="AV90" i="9"/>
  <c r="AV88" i="9"/>
  <c r="AV86" i="9"/>
  <c r="AV84" i="9"/>
  <c r="AV82" i="9"/>
  <c r="AV80" i="9"/>
  <c r="AV78" i="9"/>
  <c r="AV76" i="9"/>
  <c r="AV74" i="9"/>
  <c r="AV72" i="9"/>
  <c r="AV70" i="9"/>
  <c r="AV68" i="9"/>
  <c r="AV66" i="9"/>
  <c r="AV64" i="9"/>
  <c r="AV62" i="9"/>
  <c r="AV60" i="9"/>
  <c r="AV58" i="9"/>
  <c r="AV56" i="9"/>
  <c r="AV54" i="9"/>
  <c r="AV52" i="9"/>
  <c r="AV50" i="9"/>
  <c r="AV48" i="9"/>
  <c r="AV46" i="9"/>
  <c r="AV44" i="9"/>
  <c r="AV42" i="9"/>
  <c r="AV40" i="9"/>
  <c r="AV38" i="9"/>
  <c r="AV36" i="9"/>
  <c r="AV34" i="9"/>
  <c r="AV32" i="9"/>
  <c r="AV30" i="9"/>
  <c r="AV28" i="9"/>
  <c r="AV26" i="9"/>
  <c r="AV24" i="9"/>
  <c r="AV5" i="9"/>
  <c r="AV6" i="9"/>
  <c r="AV7" i="9"/>
  <c r="AV8" i="9"/>
  <c r="AV10" i="9"/>
  <c r="AV11" i="9"/>
  <c r="AV12" i="9"/>
  <c r="AV13" i="9"/>
  <c r="AV14" i="9"/>
  <c r="AV9" i="9"/>
  <c r="AV189" i="9"/>
  <c r="AV187" i="9"/>
  <c r="AV185" i="9"/>
  <c r="AV183" i="9"/>
  <c r="AV181" i="9"/>
  <c r="AV179" i="9"/>
  <c r="AV177" i="9"/>
  <c r="AV175" i="9"/>
  <c r="AV173" i="9"/>
  <c r="AV171" i="9"/>
  <c r="AV169" i="9"/>
  <c r="AV167" i="9"/>
  <c r="AV165" i="9"/>
  <c r="AV163" i="9"/>
  <c r="AV161" i="9"/>
  <c r="AV159" i="9"/>
  <c r="AV157" i="9"/>
  <c r="AV155" i="9"/>
  <c r="AV153" i="9"/>
  <c r="AV151" i="9"/>
  <c r="AV149" i="9"/>
  <c r="AV147" i="9"/>
  <c r="AV145" i="9"/>
  <c r="AV143" i="9"/>
  <c r="AV141" i="9"/>
  <c r="AV139" i="9"/>
  <c r="AV137" i="9"/>
  <c r="AV135" i="9"/>
  <c r="AV133" i="9"/>
  <c r="AV131" i="9"/>
  <c r="AV129" i="9"/>
  <c r="AV127" i="9"/>
  <c r="AV125" i="9"/>
  <c r="AV123" i="9"/>
  <c r="AV121" i="9"/>
  <c r="AV119" i="9"/>
  <c r="AV117" i="9"/>
  <c r="AV115" i="9"/>
  <c r="AV113" i="9"/>
  <c r="AV111" i="9"/>
  <c r="AV109" i="9"/>
  <c r="AV107" i="9"/>
  <c r="AV105" i="9"/>
  <c r="AV103" i="9"/>
  <c r="AV101" i="9"/>
  <c r="AV99" i="9"/>
  <c r="AV97" i="9"/>
  <c r="AV95" i="9"/>
  <c r="AV93" i="9"/>
  <c r="AV91" i="9"/>
  <c r="AV89" i="9"/>
  <c r="AV87" i="9"/>
  <c r="AV85" i="9"/>
  <c r="AV83" i="9"/>
  <c r="AV81" i="9"/>
  <c r="AV79" i="9"/>
  <c r="AV77" i="9"/>
  <c r="AV75" i="9"/>
  <c r="AV73" i="9"/>
  <c r="AV71" i="9"/>
  <c r="AV69" i="9"/>
  <c r="AV67" i="9"/>
  <c r="AV65" i="9"/>
  <c r="AV63" i="9"/>
  <c r="AV61" i="9"/>
  <c r="AV59" i="9"/>
  <c r="AV57" i="9"/>
  <c r="AV55" i="9"/>
  <c r="AV53" i="9"/>
  <c r="AV51" i="9"/>
  <c r="AV49" i="9"/>
  <c r="AV47" i="9"/>
  <c r="AV45" i="9"/>
  <c r="AV43" i="9"/>
  <c r="AV41" i="9"/>
  <c r="AV39" i="9"/>
  <c r="AV37" i="9"/>
  <c r="AV35" i="9"/>
  <c r="AV33" i="9"/>
  <c r="AV31" i="9"/>
  <c r="AV29" i="9"/>
  <c r="AV27" i="9"/>
  <c r="AV25" i="9"/>
  <c r="AV23" i="9"/>
  <c r="AV15" i="9"/>
  <c r="AV16" i="9"/>
  <c r="AV17" i="9"/>
  <c r="AV18" i="9"/>
  <c r="AV19" i="9"/>
  <c r="AV20" i="9"/>
  <c r="AV21" i="9"/>
  <c r="AV22" i="9"/>
  <c r="AZ9" i="9"/>
  <c r="AZ189" i="9"/>
  <c r="AZ187" i="9"/>
  <c r="AZ185" i="9"/>
  <c r="AZ183" i="9"/>
  <c r="AZ181" i="9"/>
  <c r="AZ179" i="9"/>
  <c r="AZ177" i="9"/>
  <c r="AZ175" i="9"/>
  <c r="AZ173" i="9"/>
  <c r="AZ171" i="9"/>
  <c r="AZ169" i="9"/>
  <c r="AZ167" i="9"/>
  <c r="AZ165" i="9"/>
  <c r="AZ163" i="9"/>
  <c r="AZ161" i="9"/>
  <c r="AZ159" i="9"/>
  <c r="AZ157" i="9"/>
  <c r="AZ155" i="9"/>
  <c r="AZ153" i="9"/>
  <c r="AZ151" i="9"/>
  <c r="AZ149" i="9"/>
  <c r="AZ147" i="9"/>
  <c r="AZ145" i="9"/>
  <c r="AZ143" i="9"/>
  <c r="AZ141" i="9"/>
  <c r="AZ139" i="9"/>
  <c r="AZ137" i="9"/>
  <c r="AZ135" i="9"/>
  <c r="AZ133" i="9"/>
  <c r="AZ131" i="9"/>
  <c r="AZ129" i="9"/>
  <c r="AZ127" i="9"/>
  <c r="AZ125" i="9"/>
  <c r="AZ123" i="9"/>
  <c r="AZ121" i="9"/>
  <c r="AZ119" i="9"/>
  <c r="AZ117" i="9"/>
  <c r="AZ115" i="9"/>
  <c r="AZ113" i="9"/>
  <c r="AZ111" i="9"/>
  <c r="AZ109" i="9"/>
  <c r="AZ107" i="9"/>
  <c r="AZ105" i="9"/>
  <c r="AZ103" i="9"/>
  <c r="AZ101" i="9"/>
  <c r="AZ99" i="9"/>
  <c r="AZ97" i="9"/>
  <c r="AZ95" i="9"/>
  <c r="AZ93" i="9"/>
  <c r="AZ91" i="9"/>
  <c r="AZ89" i="9"/>
  <c r="AZ87" i="9"/>
  <c r="AZ85" i="9"/>
  <c r="AZ83" i="9"/>
  <c r="AZ81" i="9"/>
  <c r="AZ79" i="9"/>
  <c r="AZ77" i="9"/>
  <c r="AZ75" i="9"/>
  <c r="AZ73" i="9"/>
  <c r="AZ71" i="9"/>
  <c r="AZ69" i="9"/>
  <c r="AZ67" i="9"/>
  <c r="AZ65" i="9"/>
  <c r="AZ63" i="9"/>
  <c r="AZ61" i="9"/>
  <c r="AZ59" i="9"/>
  <c r="AZ57" i="9"/>
  <c r="AZ55" i="9"/>
  <c r="AZ53" i="9"/>
  <c r="AZ51" i="9"/>
  <c r="AZ49" i="9"/>
  <c r="AZ47" i="9"/>
  <c r="AZ45" i="9"/>
  <c r="AZ43" i="9"/>
  <c r="AZ41" i="9"/>
  <c r="AZ39" i="9"/>
  <c r="AZ37" i="9"/>
  <c r="AZ35" i="9"/>
  <c r="AZ33" i="9"/>
  <c r="AZ31" i="9"/>
  <c r="AZ29" i="9"/>
  <c r="AZ27" i="9"/>
  <c r="AZ25" i="9"/>
  <c r="AZ23" i="9"/>
  <c r="AZ188" i="9"/>
  <c r="AZ186" i="9"/>
  <c r="AZ184" i="9"/>
  <c r="AZ182" i="9"/>
  <c r="AZ180" i="9"/>
  <c r="AZ178" i="9"/>
  <c r="AZ176" i="9"/>
  <c r="AZ174" i="9"/>
  <c r="AZ172" i="9"/>
  <c r="AZ170" i="9"/>
  <c r="AZ168" i="9"/>
  <c r="AZ166" i="9"/>
  <c r="AZ164" i="9"/>
  <c r="AZ162" i="9"/>
  <c r="AZ160" i="9"/>
  <c r="AZ158" i="9"/>
  <c r="AZ156" i="9"/>
  <c r="AZ154" i="9"/>
  <c r="AZ152" i="9"/>
  <c r="AZ150" i="9"/>
  <c r="AZ148" i="9"/>
  <c r="AZ146" i="9"/>
  <c r="AZ144" i="9"/>
  <c r="AZ142" i="9"/>
  <c r="AZ140" i="9"/>
  <c r="AZ138" i="9"/>
  <c r="AZ136" i="9"/>
  <c r="AZ134" i="9"/>
  <c r="AZ132" i="9"/>
  <c r="AZ130" i="9"/>
  <c r="AZ128" i="9"/>
  <c r="AZ126" i="9"/>
  <c r="AZ124" i="9"/>
  <c r="AZ122" i="9"/>
  <c r="AZ120" i="9"/>
  <c r="AZ118" i="9"/>
  <c r="AZ116" i="9"/>
  <c r="AZ114" i="9"/>
  <c r="AZ112" i="9"/>
  <c r="AZ110" i="9"/>
  <c r="AZ108" i="9"/>
  <c r="AZ106" i="9"/>
  <c r="AZ104" i="9"/>
  <c r="AZ102" i="9"/>
  <c r="AZ100" i="9"/>
  <c r="AZ98" i="9"/>
  <c r="AZ96" i="9"/>
  <c r="AZ94" i="9"/>
  <c r="AZ92" i="9"/>
  <c r="AZ90" i="9"/>
  <c r="AZ88" i="9"/>
  <c r="AZ86" i="9"/>
  <c r="AZ84" i="9"/>
  <c r="AZ82" i="9"/>
  <c r="AZ80" i="9"/>
  <c r="AZ78" i="9"/>
  <c r="AZ76" i="9"/>
  <c r="AZ74" i="9"/>
  <c r="AZ72" i="9"/>
  <c r="AZ70" i="9"/>
  <c r="AZ68" i="9"/>
  <c r="AZ66" i="9"/>
  <c r="AZ64" i="9"/>
  <c r="AZ62" i="9"/>
  <c r="AZ60" i="9"/>
  <c r="AZ58" i="9"/>
  <c r="AZ56" i="9"/>
  <c r="AZ54" i="9"/>
  <c r="AZ52" i="9"/>
  <c r="AZ50" i="9"/>
  <c r="AZ48" i="9"/>
  <c r="AZ46" i="9"/>
  <c r="AZ44" i="9"/>
  <c r="AZ42" i="9"/>
  <c r="AZ40" i="9"/>
  <c r="AZ38" i="9"/>
  <c r="AZ36" i="9"/>
  <c r="AZ34" i="9"/>
  <c r="AZ32" i="9"/>
  <c r="AZ30" i="9"/>
  <c r="AZ28" i="9"/>
  <c r="AZ26" i="9"/>
  <c r="AZ24" i="9"/>
  <c r="AZ5" i="9"/>
  <c r="AZ6" i="9"/>
  <c r="AZ7" i="9"/>
  <c r="AZ8" i="9"/>
  <c r="AZ10" i="9"/>
  <c r="AZ11" i="9"/>
  <c r="AZ12" i="9"/>
  <c r="AZ13" i="9"/>
  <c r="AZ14" i="9"/>
  <c r="AZ15" i="9"/>
  <c r="AZ16" i="9"/>
  <c r="AZ17" i="9"/>
  <c r="AZ18" i="9"/>
  <c r="AZ19" i="9"/>
  <c r="AZ20" i="9"/>
  <c r="AZ21" i="9"/>
  <c r="AZ22" i="9"/>
  <c r="BD9" i="9"/>
  <c r="BD189" i="9"/>
  <c r="BD187" i="9"/>
  <c r="BD185" i="9"/>
  <c r="BD183" i="9"/>
  <c r="BD181" i="9"/>
  <c r="BD179" i="9"/>
  <c r="BD177" i="9"/>
  <c r="BD175" i="9"/>
  <c r="BD173" i="9"/>
  <c r="BD171" i="9"/>
  <c r="BD169" i="9"/>
  <c r="BD167" i="9"/>
  <c r="BD165" i="9"/>
  <c r="BD163" i="9"/>
  <c r="BD161" i="9"/>
  <c r="BD159" i="9"/>
  <c r="BD157" i="9"/>
  <c r="BD155" i="9"/>
  <c r="BD153" i="9"/>
  <c r="BD151" i="9"/>
  <c r="BD149" i="9"/>
  <c r="BD147" i="9"/>
  <c r="BD145" i="9"/>
  <c r="BD143" i="9"/>
  <c r="BD141" i="9"/>
  <c r="BD139" i="9"/>
  <c r="BD137" i="9"/>
  <c r="BD135" i="9"/>
  <c r="BD133" i="9"/>
  <c r="BD131" i="9"/>
  <c r="BD129" i="9"/>
  <c r="BD127" i="9"/>
  <c r="BD125" i="9"/>
  <c r="BD123" i="9"/>
  <c r="BD121" i="9"/>
  <c r="BD119" i="9"/>
  <c r="BD117" i="9"/>
  <c r="BD115" i="9"/>
  <c r="BD113" i="9"/>
  <c r="BD111" i="9"/>
  <c r="BD109" i="9"/>
  <c r="BD107" i="9"/>
  <c r="BD105" i="9"/>
  <c r="BD103" i="9"/>
  <c r="BD101" i="9"/>
  <c r="BD99" i="9"/>
  <c r="BD97" i="9"/>
  <c r="BD95" i="9"/>
  <c r="BD93" i="9"/>
  <c r="BD91" i="9"/>
  <c r="BD89" i="9"/>
  <c r="BD87" i="9"/>
  <c r="BD85" i="9"/>
  <c r="BD83" i="9"/>
  <c r="BD81" i="9"/>
  <c r="BD79" i="9"/>
  <c r="BD77" i="9"/>
  <c r="BD75" i="9"/>
  <c r="BD73" i="9"/>
  <c r="BD71" i="9"/>
  <c r="BD69" i="9"/>
  <c r="BD67" i="9"/>
  <c r="BD65" i="9"/>
  <c r="BD63" i="9"/>
  <c r="BD61" i="9"/>
  <c r="BD59" i="9"/>
  <c r="BD57" i="9"/>
  <c r="BD55" i="9"/>
  <c r="BD53" i="9"/>
  <c r="BD51" i="9"/>
  <c r="BD49" i="9"/>
  <c r="BD47" i="9"/>
  <c r="BD45" i="9"/>
  <c r="BD43" i="9"/>
  <c r="BD41" i="9"/>
  <c r="BD39" i="9"/>
  <c r="BD37" i="9"/>
  <c r="BD35" i="9"/>
  <c r="BD33" i="9"/>
  <c r="BD31" i="9"/>
  <c r="BD29" i="9"/>
  <c r="BD27" i="9"/>
  <c r="BD25" i="9"/>
  <c r="BD23" i="9"/>
  <c r="BD188" i="9"/>
  <c r="BD186" i="9"/>
  <c r="BD184" i="9"/>
  <c r="BD182" i="9"/>
  <c r="BD180" i="9"/>
  <c r="BD178" i="9"/>
  <c r="BD176" i="9"/>
  <c r="BD174" i="9"/>
  <c r="BD172" i="9"/>
  <c r="BD170" i="9"/>
  <c r="BD168" i="9"/>
  <c r="BD166" i="9"/>
  <c r="BD164" i="9"/>
  <c r="BD162" i="9"/>
  <c r="BD160" i="9"/>
  <c r="BD158" i="9"/>
  <c r="BD156" i="9"/>
  <c r="BD154" i="9"/>
  <c r="BD152" i="9"/>
  <c r="BD150" i="9"/>
  <c r="BD148" i="9"/>
  <c r="BD146" i="9"/>
  <c r="BD144" i="9"/>
  <c r="BD142" i="9"/>
  <c r="BD140" i="9"/>
  <c r="BD138" i="9"/>
  <c r="BD136" i="9"/>
  <c r="BD134" i="9"/>
  <c r="BD132" i="9"/>
  <c r="BD130" i="9"/>
  <c r="BD128" i="9"/>
  <c r="BD126" i="9"/>
  <c r="BD124" i="9"/>
  <c r="BD122" i="9"/>
  <c r="BD120" i="9"/>
  <c r="BD118" i="9"/>
  <c r="BD116" i="9"/>
  <c r="BD114" i="9"/>
  <c r="BD112" i="9"/>
  <c r="BD110" i="9"/>
  <c r="BD108" i="9"/>
  <c r="BD106" i="9"/>
  <c r="BD104" i="9"/>
  <c r="BD102" i="9"/>
  <c r="BD100" i="9"/>
  <c r="BD98" i="9"/>
  <c r="BD96" i="9"/>
  <c r="BD94" i="9"/>
  <c r="BD92" i="9"/>
  <c r="BD90" i="9"/>
  <c r="BD88" i="9"/>
  <c r="BD86" i="9"/>
  <c r="BD84" i="9"/>
  <c r="BD82" i="9"/>
  <c r="BD80" i="9"/>
  <c r="BD78" i="9"/>
  <c r="BD76" i="9"/>
  <c r="BD74" i="9"/>
  <c r="BD72" i="9"/>
  <c r="BD70" i="9"/>
  <c r="BD68" i="9"/>
  <c r="BD66" i="9"/>
  <c r="BD64" i="9"/>
  <c r="BD62" i="9"/>
  <c r="BD60" i="9"/>
  <c r="BD58" i="9"/>
  <c r="BD56" i="9"/>
  <c r="BD54" i="9"/>
  <c r="BD52" i="9"/>
  <c r="BD50" i="9"/>
  <c r="BD48" i="9"/>
  <c r="BD46" i="9"/>
  <c r="BD44" i="9"/>
  <c r="BD42" i="9"/>
  <c r="BD40" i="9"/>
  <c r="BD38" i="9"/>
  <c r="BD36" i="9"/>
  <c r="BD34" i="9"/>
  <c r="BD32" i="9"/>
  <c r="BD30" i="9"/>
  <c r="BD28" i="9"/>
  <c r="BD26" i="9"/>
  <c r="BD24" i="9"/>
  <c r="BD5" i="9"/>
  <c r="BD6" i="9"/>
  <c r="BD7" i="9"/>
  <c r="BD8" i="9"/>
  <c r="BD10" i="9"/>
  <c r="BD11" i="9"/>
  <c r="BD12" i="9"/>
  <c r="BD13" i="9"/>
  <c r="BD14" i="9"/>
  <c r="BD15" i="9"/>
  <c r="BD16" i="9"/>
  <c r="BD17" i="9"/>
  <c r="BD18" i="9"/>
  <c r="BD19" i="9"/>
  <c r="BD20" i="9"/>
  <c r="BD21" i="9"/>
  <c r="BD22" i="9"/>
  <c r="BH9" i="9"/>
  <c r="BH189" i="9"/>
  <c r="BH187" i="9"/>
  <c r="BH185" i="9"/>
  <c r="BH183" i="9"/>
  <c r="BH181" i="9"/>
  <c r="BH179" i="9"/>
  <c r="BH177" i="9"/>
  <c r="BH175" i="9"/>
  <c r="BH173" i="9"/>
  <c r="BH171" i="9"/>
  <c r="BH169" i="9"/>
  <c r="BH167" i="9"/>
  <c r="BH165" i="9"/>
  <c r="BH163" i="9"/>
  <c r="BH161" i="9"/>
  <c r="BH159" i="9"/>
  <c r="BH157" i="9"/>
  <c r="BH155" i="9"/>
  <c r="BH153" i="9"/>
  <c r="BH151" i="9"/>
  <c r="BH149" i="9"/>
  <c r="BH147" i="9"/>
  <c r="BH145" i="9"/>
  <c r="BH143" i="9"/>
  <c r="BH141" i="9"/>
  <c r="BH139" i="9"/>
  <c r="BH137" i="9"/>
  <c r="BH135" i="9"/>
  <c r="BH133" i="9"/>
  <c r="BH131" i="9"/>
  <c r="BH129" i="9"/>
  <c r="BH127" i="9"/>
  <c r="BH125" i="9"/>
  <c r="BH123" i="9"/>
  <c r="BH121" i="9"/>
  <c r="BH119" i="9"/>
  <c r="BH117" i="9"/>
  <c r="BH115" i="9"/>
  <c r="BH113" i="9"/>
  <c r="BH111" i="9"/>
  <c r="BH109" i="9"/>
  <c r="BH107" i="9"/>
  <c r="BH105" i="9"/>
  <c r="BH103" i="9"/>
  <c r="BH101" i="9"/>
  <c r="BH99" i="9"/>
  <c r="BH97" i="9"/>
  <c r="BH95" i="9"/>
  <c r="BH93" i="9"/>
  <c r="BH91" i="9"/>
  <c r="BH89" i="9"/>
  <c r="BH87" i="9"/>
  <c r="BH85" i="9"/>
  <c r="BH83" i="9"/>
  <c r="BH81" i="9"/>
  <c r="BH79" i="9"/>
  <c r="BH77" i="9"/>
  <c r="BH75" i="9"/>
  <c r="BH73" i="9"/>
  <c r="BH71" i="9"/>
  <c r="BH69" i="9"/>
  <c r="BH67" i="9"/>
  <c r="BH65" i="9"/>
  <c r="BH63" i="9"/>
  <c r="BH61" i="9"/>
  <c r="BH59" i="9"/>
  <c r="BH57" i="9"/>
  <c r="BH55" i="9"/>
  <c r="BH53" i="9"/>
  <c r="BH51" i="9"/>
  <c r="BH49" i="9"/>
  <c r="BH47" i="9"/>
  <c r="BH45" i="9"/>
  <c r="BH43" i="9"/>
  <c r="BH41" i="9"/>
  <c r="BH39" i="9"/>
  <c r="BH37" i="9"/>
  <c r="BH35" i="9"/>
  <c r="BH33" i="9"/>
  <c r="BH31" i="9"/>
  <c r="BH29" i="9"/>
  <c r="BH27" i="9"/>
  <c r="BH25" i="9"/>
  <c r="BH23" i="9"/>
  <c r="BH188" i="9"/>
  <c r="BH186" i="9"/>
  <c r="BH184" i="9"/>
  <c r="BH182" i="9"/>
  <c r="BH180" i="9"/>
  <c r="BH178" i="9"/>
  <c r="BH176" i="9"/>
  <c r="BH174" i="9"/>
  <c r="BH172" i="9"/>
  <c r="BH170" i="9"/>
  <c r="BH168" i="9"/>
  <c r="BH166" i="9"/>
  <c r="BH164" i="9"/>
  <c r="BH162" i="9"/>
  <c r="BH160" i="9"/>
  <c r="BH158" i="9"/>
  <c r="BH156" i="9"/>
  <c r="BH154" i="9"/>
  <c r="BH152" i="9"/>
  <c r="BH150" i="9"/>
  <c r="BH148" i="9"/>
  <c r="BH146" i="9"/>
  <c r="BH144" i="9"/>
  <c r="BH142" i="9"/>
  <c r="BH140" i="9"/>
  <c r="BH138" i="9"/>
  <c r="BH136" i="9"/>
  <c r="BH134" i="9"/>
  <c r="BH132" i="9"/>
  <c r="BH130" i="9"/>
  <c r="BH128" i="9"/>
  <c r="BH126" i="9"/>
  <c r="BH124" i="9"/>
  <c r="BH122" i="9"/>
  <c r="BH120" i="9"/>
  <c r="BH118" i="9"/>
  <c r="BH116" i="9"/>
  <c r="BH114" i="9"/>
  <c r="BH112" i="9"/>
  <c r="BH110" i="9"/>
  <c r="BH108" i="9"/>
  <c r="BH106" i="9"/>
  <c r="BH104" i="9"/>
  <c r="BH102" i="9"/>
  <c r="BH100" i="9"/>
  <c r="BH98" i="9"/>
  <c r="BH96" i="9"/>
  <c r="BH94" i="9"/>
  <c r="BH92" i="9"/>
  <c r="BH90" i="9"/>
  <c r="BH88" i="9"/>
  <c r="BH86" i="9"/>
  <c r="BH84" i="9"/>
  <c r="BH82" i="9"/>
  <c r="BH80" i="9"/>
  <c r="BH78" i="9"/>
  <c r="BH76" i="9"/>
  <c r="BH74" i="9"/>
  <c r="BH72" i="9"/>
  <c r="BH70" i="9"/>
  <c r="BH68" i="9"/>
  <c r="BH66" i="9"/>
  <c r="BH64" i="9"/>
  <c r="BH62" i="9"/>
  <c r="BH60" i="9"/>
  <c r="BH58" i="9"/>
  <c r="BH56" i="9"/>
  <c r="BH54" i="9"/>
  <c r="BH52" i="9"/>
  <c r="BH50" i="9"/>
  <c r="BH48" i="9"/>
  <c r="BH46" i="9"/>
  <c r="BH44" i="9"/>
  <c r="BH42" i="9"/>
  <c r="BH40" i="9"/>
  <c r="BH38" i="9"/>
  <c r="BH36" i="9"/>
  <c r="BH34" i="9"/>
  <c r="BH32" i="9"/>
  <c r="BH30" i="9"/>
  <c r="BH28" i="9"/>
  <c r="BH26" i="9"/>
  <c r="BH24" i="9"/>
  <c r="BH5" i="9"/>
  <c r="BH6" i="9"/>
  <c r="BH7" i="9"/>
  <c r="BH8" i="9"/>
  <c r="BH10" i="9"/>
  <c r="BH11" i="9"/>
  <c r="BH12" i="9"/>
  <c r="BH13" i="9"/>
  <c r="BH14" i="9"/>
  <c r="BH15" i="9"/>
  <c r="BH16" i="9"/>
  <c r="BH17" i="9"/>
  <c r="BH18" i="9"/>
  <c r="BH19" i="9"/>
  <c r="BH20" i="9"/>
  <c r="BH21" i="9"/>
  <c r="BH22" i="9"/>
  <c r="BL9" i="9"/>
  <c r="BL189" i="9"/>
  <c r="BL187" i="9"/>
  <c r="BL185" i="9"/>
  <c r="BL183" i="9"/>
  <c r="BL181" i="9"/>
  <c r="BL179" i="9"/>
  <c r="BL177" i="9"/>
  <c r="BL175" i="9"/>
  <c r="BL173" i="9"/>
  <c r="BL171" i="9"/>
  <c r="BL169" i="9"/>
  <c r="BL167" i="9"/>
  <c r="BL165" i="9"/>
  <c r="BL163" i="9"/>
  <c r="BL161" i="9"/>
  <c r="BL159" i="9"/>
  <c r="BL157" i="9"/>
  <c r="BL155" i="9"/>
  <c r="BL153" i="9"/>
  <c r="BL151" i="9"/>
  <c r="BL149" i="9"/>
  <c r="BL147" i="9"/>
  <c r="BL145" i="9"/>
  <c r="BL143" i="9"/>
  <c r="BL141" i="9"/>
  <c r="BL139" i="9"/>
  <c r="BL137" i="9"/>
  <c r="BL135" i="9"/>
  <c r="BL133" i="9"/>
  <c r="BL131" i="9"/>
  <c r="BL129" i="9"/>
  <c r="BL127" i="9"/>
  <c r="BL125" i="9"/>
  <c r="BL123" i="9"/>
  <c r="BL121" i="9"/>
  <c r="BL119" i="9"/>
  <c r="BL117" i="9"/>
  <c r="BL115" i="9"/>
  <c r="BL113" i="9"/>
  <c r="BL111" i="9"/>
  <c r="BL109" i="9"/>
  <c r="BL107" i="9"/>
  <c r="BL105" i="9"/>
  <c r="BL103" i="9"/>
  <c r="BL101" i="9"/>
  <c r="BL99" i="9"/>
  <c r="BL97" i="9"/>
  <c r="BL95" i="9"/>
  <c r="BL93" i="9"/>
  <c r="BL91" i="9"/>
  <c r="BL89" i="9"/>
  <c r="BL87" i="9"/>
  <c r="BL85" i="9"/>
  <c r="BL83" i="9"/>
  <c r="BL81" i="9"/>
  <c r="BL79" i="9"/>
  <c r="BL77" i="9"/>
  <c r="BL75" i="9"/>
  <c r="BL73" i="9"/>
  <c r="BL71" i="9"/>
  <c r="BL69" i="9"/>
  <c r="BL67" i="9"/>
  <c r="BL65" i="9"/>
  <c r="BL63" i="9"/>
  <c r="BL61" i="9"/>
  <c r="BL59" i="9"/>
  <c r="BL57" i="9"/>
  <c r="BL55" i="9"/>
  <c r="BL53" i="9"/>
  <c r="BL51" i="9"/>
  <c r="BL49" i="9"/>
  <c r="BL47" i="9"/>
  <c r="BL45" i="9"/>
  <c r="BL43" i="9"/>
  <c r="BL41" i="9"/>
  <c r="BL39" i="9"/>
  <c r="BL37" i="9"/>
  <c r="BL35" i="9"/>
  <c r="BL33" i="9"/>
  <c r="BL31" i="9"/>
  <c r="BL29" i="9"/>
  <c r="BL27" i="9"/>
  <c r="BL25" i="9"/>
  <c r="BL23" i="9"/>
  <c r="BL188" i="9"/>
  <c r="BL186" i="9"/>
  <c r="BL184" i="9"/>
  <c r="BL182" i="9"/>
  <c r="BL180" i="9"/>
  <c r="BL178" i="9"/>
  <c r="BL176" i="9"/>
  <c r="BL174" i="9"/>
  <c r="BL172" i="9"/>
  <c r="BL170" i="9"/>
  <c r="BL168" i="9"/>
  <c r="BL166" i="9"/>
  <c r="BL164" i="9"/>
  <c r="BL162" i="9"/>
  <c r="BL160" i="9"/>
  <c r="BL158" i="9"/>
  <c r="BL156" i="9"/>
  <c r="BL154" i="9"/>
  <c r="BL152" i="9"/>
  <c r="BL150" i="9"/>
  <c r="BL148" i="9"/>
  <c r="BL146" i="9"/>
  <c r="BL144" i="9"/>
  <c r="BL142" i="9"/>
  <c r="BL140" i="9"/>
  <c r="BL138" i="9"/>
  <c r="BL136" i="9"/>
  <c r="BL134" i="9"/>
  <c r="BL132" i="9"/>
  <c r="BL130" i="9"/>
  <c r="BL128" i="9"/>
  <c r="BL126" i="9"/>
  <c r="BL124" i="9"/>
  <c r="BL122" i="9"/>
  <c r="BL120" i="9"/>
  <c r="BL118" i="9"/>
  <c r="BL116" i="9"/>
  <c r="BL114" i="9"/>
  <c r="BL112" i="9"/>
  <c r="BL110" i="9"/>
  <c r="BL108" i="9"/>
  <c r="BL106" i="9"/>
  <c r="BL104" i="9"/>
  <c r="BL102" i="9"/>
  <c r="BL100" i="9"/>
  <c r="BL98" i="9"/>
  <c r="BL96" i="9"/>
  <c r="BL94" i="9"/>
  <c r="BL92" i="9"/>
  <c r="BL90" i="9"/>
  <c r="BL88" i="9"/>
  <c r="BL86" i="9"/>
  <c r="BL84" i="9"/>
  <c r="BL82" i="9"/>
  <c r="BL80" i="9"/>
  <c r="BL78" i="9"/>
  <c r="BL76" i="9"/>
  <c r="BL74" i="9"/>
  <c r="BL72" i="9"/>
  <c r="BL70" i="9"/>
  <c r="BL68" i="9"/>
  <c r="BL66" i="9"/>
  <c r="BL64" i="9"/>
  <c r="BL62" i="9"/>
  <c r="BL60" i="9"/>
  <c r="BL58" i="9"/>
  <c r="BL56" i="9"/>
  <c r="BL54" i="9"/>
  <c r="BL52" i="9"/>
  <c r="BL50" i="9"/>
  <c r="BL48" i="9"/>
  <c r="BL46" i="9"/>
  <c r="BL44" i="9"/>
  <c r="BL42" i="9"/>
  <c r="BL40" i="9"/>
  <c r="BL38" i="9"/>
  <c r="BL36" i="9"/>
  <c r="BL34" i="9"/>
  <c r="BL32" i="9"/>
  <c r="BL30" i="9"/>
  <c r="BL28" i="9"/>
  <c r="BL26" i="9"/>
  <c r="BL24" i="9"/>
  <c r="BL5" i="9"/>
  <c r="BL6" i="9"/>
  <c r="BL7" i="9"/>
  <c r="BL8" i="9"/>
  <c r="BL10" i="9"/>
  <c r="BL11" i="9"/>
  <c r="BL12" i="9"/>
  <c r="BL13" i="9"/>
  <c r="BL14" i="9"/>
  <c r="BL15" i="9"/>
  <c r="BL16" i="9"/>
  <c r="BL17" i="9"/>
  <c r="BL18" i="9"/>
  <c r="BL19" i="9"/>
  <c r="BL20" i="9"/>
  <c r="BL21" i="9"/>
  <c r="BL22" i="9"/>
  <c r="BP9" i="9"/>
  <c r="BP189" i="9"/>
  <c r="BP187" i="9"/>
  <c r="BP185" i="9"/>
  <c r="BP183" i="9"/>
  <c r="BP181" i="9"/>
  <c r="BP179" i="9"/>
  <c r="BP177" i="9"/>
  <c r="BP175" i="9"/>
  <c r="BP173" i="9"/>
  <c r="BP171" i="9"/>
  <c r="BP169" i="9"/>
  <c r="BP167" i="9"/>
  <c r="BP165" i="9"/>
  <c r="BP163" i="9"/>
  <c r="BP161" i="9"/>
  <c r="BP159" i="9"/>
  <c r="BP157" i="9"/>
  <c r="BP155" i="9"/>
  <c r="BP153" i="9"/>
  <c r="BP151" i="9"/>
  <c r="BP149" i="9"/>
  <c r="BP147" i="9"/>
  <c r="BP145" i="9"/>
  <c r="BP143" i="9"/>
  <c r="BP141" i="9"/>
  <c r="BP139" i="9"/>
  <c r="BP137" i="9"/>
  <c r="BP135" i="9"/>
  <c r="BP133" i="9"/>
  <c r="BP131" i="9"/>
  <c r="BP129" i="9"/>
  <c r="BP127" i="9"/>
  <c r="BP125" i="9"/>
  <c r="BP123" i="9"/>
  <c r="BP121" i="9"/>
  <c r="BP119" i="9"/>
  <c r="BP117" i="9"/>
  <c r="BP115" i="9"/>
  <c r="BP113" i="9"/>
  <c r="BP111" i="9"/>
  <c r="BP109" i="9"/>
  <c r="BP107" i="9"/>
  <c r="BP105" i="9"/>
  <c r="BP103" i="9"/>
  <c r="BP101" i="9"/>
  <c r="BP99" i="9"/>
  <c r="BP97" i="9"/>
  <c r="BP95" i="9"/>
  <c r="BP93" i="9"/>
  <c r="BP91" i="9"/>
  <c r="BP89" i="9"/>
  <c r="BP87" i="9"/>
  <c r="BP85" i="9"/>
  <c r="BP83" i="9"/>
  <c r="BP81" i="9"/>
  <c r="BP79" i="9"/>
  <c r="BP77" i="9"/>
  <c r="BP75" i="9"/>
  <c r="BP73" i="9"/>
  <c r="BP71" i="9"/>
  <c r="BP69" i="9"/>
  <c r="BP67" i="9"/>
  <c r="BP65" i="9"/>
  <c r="BP63" i="9"/>
  <c r="BP61" i="9"/>
  <c r="BP59" i="9"/>
  <c r="BP57" i="9"/>
  <c r="BP55" i="9"/>
  <c r="BP53" i="9"/>
  <c r="BP51" i="9"/>
  <c r="BP49" i="9"/>
  <c r="BP47" i="9"/>
  <c r="BP45" i="9"/>
  <c r="BP43" i="9"/>
  <c r="BP41" i="9"/>
  <c r="BP39" i="9"/>
  <c r="BP37" i="9"/>
  <c r="BP35" i="9"/>
  <c r="BP33" i="9"/>
  <c r="BP31" i="9"/>
  <c r="BP29" i="9"/>
  <c r="BP27" i="9"/>
  <c r="BP25" i="9"/>
  <c r="BP23" i="9"/>
  <c r="BP188" i="9"/>
  <c r="BP186" i="9"/>
  <c r="BP184" i="9"/>
  <c r="BP182" i="9"/>
  <c r="BP180" i="9"/>
  <c r="BP178" i="9"/>
  <c r="BP176" i="9"/>
  <c r="BP174" i="9"/>
  <c r="BP172" i="9"/>
  <c r="BP170" i="9"/>
  <c r="BP168" i="9"/>
  <c r="BP166" i="9"/>
  <c r="BP164" i="9"/>
  <c r="BP162" i="9"/>
  <c r="BP160" i="9"/>
  <c r="BP158" i="9"/>
  <c r="BP156" i="9"/>
  <c r="BP154" i="9"/>
  <c r="BP152" i="9"/>
  <c r="BP150" i="9"/>
  <c r="BP148" i="9"/>
  <c r="BP146" i="9"/>
  <c r="BP144" i="9"/>
  <c r="BP142" i="9"/>
  <c r="BP140" i="9"/>
  <c r="BP138" i="9"/>
  <c r="BP136" i="9"/>
  <c r="BP134" i="9"/>
  <c r="BP132" i="9"/>
  <c r="BP130" i="9"/>
  <c r="BP128" i="9"/>
  <c r="BP126" i="9"/>
  <c r="BP124" i="9"/>
  <c r="BP122" i="9"/>
  <c r="BP120" i="9"/>
  <c r="BP118" i="9"/>
  <c r="BP116" i="9"/>
  <c r="BP114" i="9"/>
  <c r="BP112" i="9"/>
  <c r="BP110" i="9"/>
  <c r="BP108" i="9"/>
  <c r="BP106" i="9"/>
  <c r="BP104" i="9"/>
  <c r="BP102" i="9"/>
  <c r="BP100" i="9"/>
  <c r="BP98" i="9"/>
  <c r="BP96" i="9"/>
  <c r="BP94" i="9"/>
  <c r="BP92" i="9"/>
  <c r="BP90" i="9"/>
  <c r="BP88" i="9"/>
  <c r="BP86" i="9"/>
  <c r="BP84" i="9"/>
  <c r="BP82" i="9"/>
  <c r="BP80" i="9"/>
  <c r="BP78" i="9"/>
  <c r="BP76" i="9"/>
  <c r="BP74" i="9"/>
  <c r="BP72" i="9"/>
  <c r="BP70" i="9"/>
  <c r="BP68" i="9"/>
  <c r="BP66" i="9"/>
  <c r="BP64" i="9"/>
  <c r="BP62" i="9"/>
  <c r="BP60" i="9"/>
  <c r="BP58" i="9"/>
  <c r="BP56" i="9"/>
  <c r="BP54" i="9"/>
  <c r="BP52" i="9"/>
  <c r="BP50" i="9"/>
  <c r="BP48" i="9"/>
  <c r="BP46" i="9"/>
  <c r="BP44" i="9"/>
  <c r="BP42" i="9"/>
  <c r="BP40" i="9"/>
  <c r="BP38" i="9"/>
  <c r="BP36" i="9"/>
  <c r="BP34" i="9"/>
  <c r="BP32" i="9"/>
  <c r="BP30" i="9"/>
  <c r="BP28" i="9"/>
  <c r="BP26" i="9"/>
  <c r="BP24" i="9"/>
  <c r="BP5" i="9"/>
  <c r="BP6" i="9"/>
  <c r="BP7" i="9"/>
  <c r="BP8" i="9"/>
  <c r="BP10" i="9"/>
  <c r="BP11" i="9"/>
  <c r="BP12" i="9"/>
  <c r="BP13" i="9"/>
  <c r="BP14" i="9"/>
  <c r="BP15" i="9"/>
  <c r="BP16" i="9"/>
  <c r="BP17" i="9"/>
  <c r="BP18" i="9"/>
  <c r="BP19" i="9"/>
  <c r="BP20" i="9"/>
  <c r="BP21" i="9"/>
  <c r="BP22" i="9"/>
  <c r="BT9" i="9"/>
  <c r="BT189" i="9"/>
  <c r="BT187" i="9"/>
  <c r="BT185" i="9"/>
  <c r="BT183" i="9"/>
  <c r="BT181" i="9"/>
  <c r="BT179" i="9"/>
  <c r="BT177" i="9"/>
  <c r="BT175" i="9"/>
  <c r="BT173" i="9"/>
  <c r="BT171" i="9"/>
  <c r="BT169" i="9"/>
  <c r="BT167" i="9"/>
  <c r="BT165" i="9"/>
  <c r="BT163" i="9"/>
  <c r="BT161" i="9"/>
  <c r="BT159" i="9"/>
  <c r="BT157" i="9"/>
  <c r="BT155" i="9"/>
  <c r="BT153" i="9"/>
  <c r="BT151" i="9"/>
  <c r="BT149" i="9"/>
  <c r="BT147" i="9"/>
  <c r="BT145" i="9"/>
  <c r="BT143" i="9"/>
  <c r="BT141" i="9"/>
  <c r="BT139" i="9"/>
  <c r="BT137" i="9"/>
  <c r="BT135" i="9"/>
  <c r="BT133" i="9"/>
  <c r="BT131" i="9"/>
  <c r="BT129" i="9"/>
  <c r="BT127" i="9"/>
  <c r="BT125" i="9"/>
  <c r="BT123" i="9"/>
  <c r="BT121" i="9"/>
  <c r="BT119" i="9"/>
  <c r="BT117" i="9"/>
  <c r="BT115" i="9"/>
  <c r="BT113" i="9"/>
  <c r="BT111" i="9"/>
  <c r="BT109" i="9"/>
  <c r="BT107" i="9"/>
  <c r="BT105" i="9"/>
  <c r="BT103" i="9"/>
  <c r="BT101" i="9"/>
  <c r="BT99" i="9"/>
  <c r="BT97" i="9"/>
  <c r="BT95" i="9"/>
  <c r="BT93" i="9"/>
  <c r="BT91" i="9"/>
  <c r="BT89" i="9"/>
  <c r="BT87" i="9"/>
  <c r="BT85" i="9"/>
  <c r="BT83" i="9"/>
  <c r="BT81" i="9"/>
  <c r="BT79" i="9"/>
  <c r="BT77" i="9"/>
  <c r="BT75" i="9"/>
  <c r="BT73" i="9"/>
  <c r="BT71" i="9"/>
  <c r="BT69" i="9"/>
  <c r="BT67" i="9"/>
  <c r="BT65" i="9"/>
  <c r="BT63" i="9"/>
  <c r="BT61" i="9"/>
  <c r="BT59" i="9"/>
  <c r="BT57" i="9"/>
  <c r="BT55" i="9"/>
  <c r="BT53" i="9"/>
  <c r="BT51" i="9"/>
  <c r="BT49" i="9"/>
  <c r="BT47" i="9"/>
  <c r="BT45" i="9"/>
  <c r="BT43" i="9"/>
  <c r="BT41" i="9"/>
  <c r="BT39" i="9"/>
  <c r="BT37" i="9"/>
  <c r="BT35" i="9"/>
  <c r="BT33" i="9"/>
  <c r="BT31" i="9"/>
  <c r="BT29" i="9"/>
  <c r="BT27" i="9"/>
  <c r="BT25" i="9"/>
  <c r="BT23" i="9"/>
  <c r="BT188" i="9"/>
  <c r="BT186" i="9"/>
  <c r="BT184" i="9"/>
  <c r="BT182" i="9"/>
  <c r="BT180" i="9"/>
  <c r="BT178" i="9"/>
  <c r="BT176" i="9"/>
  <c r="BT174" i="9"/>
  <c r="BT172" i="9"/>
  <c r="BT170" i="9"/>
  <c r="BT168" i="9"/>
  <c r="BT166" i="9"/>
  <c r="BT164" i="9"/>
  <c r="BT162" i="9"/>
  <c r="BT160" i="9"/>
  <c r="BT158" i="9"/>
  <c r="BT156" i="9"/>
  <c r="BT154" i="9"/>
  <c r="BT152" i="9"/>
  <c r="BT150" i="9"/>
  <c r="BT148" i="9"/>
  <c r="BT146" i="9"/>
  <c r="BT144" i="9"/>
  <c r="BT142" i="9"/>
  <c r="BT140" i="9"/>
  <c r="BT138" i="9"/>
  <c r="BT136" i="9"/>
  <c r="BT134" i="9"/>
  <c r="BT132" i="9"/>
  <c r="BT130" i="9"/>
  <c r="BT128" i="9"/>
  <c r="BT126" i="9"/>
  <c r="BT124" i="9"/>
  <c r="BT122" i="9"/>
  <c r="BT120" i="9"/>
  <c r="BT118" i="9"/>
  <c r="BT116" i="9"/>
  <c r="BT114" i="9"/>
  <c r="BT112" i="9"/>
  <c r="BT110" i="9"/>
  <c r="BT108" i="9"/>
  <c r="BT106" i="9"/>
  <c r="BT104" i="9"/>
  <c r="BT102" i="9"/>
  <c r="BT100" i="9"/>
  <c r="BT98" i="9"/>
  <c r="BT96" i="9"/>
  <c r="BT94" i="9"/>
  <c r="BT92" i="9"/>
  <c r="BT90" i="9"/>
  <c r="BT88" i="9"/>
  <c r="BT86" i="9"/>
  <c r="BT84" i="9"/>
  <c r="BT82" i="9"/>
  <c r="BT80" i="9"/>
  <c r="BT78" i="9"/>
  <c r="BT76" i="9"/>
  <c r="BT74" i="9"/>
  <c r="BT72" i="9"/>
  <c r="BT70" i="9"/>
  <c r="BT68" i="9"/>
  <c r="BT66" i="9"/>
  <c r="BT64" i="9"/>
  <c r="BT62" i="9"/>
  <c r="BT60" i="9"/>
  <c r="BT58" i="9"/>
  <c r="BT56" i="9"/>
  <c r="BT54" i="9"/>
  <c r="BT52" i="9"/>
  <c r="BT50" i="9"/>
  <c r="BT48" i="9"/>
  <c r="BT46" i="9"/>
  <c r="BT44" i="9"/>
  <c r="BT42" i="9"/>
  <c r="BT40" i="9"/>
  <c r="BT38" i="9"/>
  <c r="BT36" i="9"/>
  <c r="BT34" i="9"/>
  <c r="BT32" i="9"/>
  <c r="BT30" i="9"/>
  <c r="BT28" i="9"/>
  <c r="BT26" i="9"/>
  <c r="BT24" i="9"/>
  <c r="BT5" i="9"/>
  <c r="BT6" i="9"/>
  <c r="BT7" i="9"/>
  <c r="BT8" i="9"/>
  <c r="BT10" i="9"/>
  <c r="BT11" i="9"/>
  <c r="BT12" i="9"/>
  <c r="BT13" i="9"/>
  <c r="BT14" i="9"/>
  <c r="BT15" i="9"/>
  <c r="BT16" i="9"/>
  <c r="BT17" i="9"/>
  <c r="BT18" i="9"/>
  <c r="BT19" i="9"/>
  <c r="BT20" i="9"/>
  <c r="BT21" i="9"/>
  <c r="BT22" i="9"/>
  <c r="BX9" i="9"/>
  <c r="BX189" i="9"/>
  <c r="BX187" i="9"/>
  <c r="BX185" i="9"/>
  <c r="BX183" i="9"/>
  <c r="BX181" i="9"/>
  <c r="BX179" i="9"/>
  <c r="BX177" i="9"/>
  <c r="BX175" i="9"/>
  <c r="BX173" i="9"/>
  <c r="BX171" i="9"/>
  <c r="BX169" i="9"/>
  <c r="BX167" i="9"/>
  <c r="BX165" i="9"/>
  <c r="BX163" i="9"/>
  <c r="BX161" i="9"/>
  <c r="BX159" i="9"/>
  <c r="BX157" i="9"/>
  <c r="BX155" i="9"/>
  <c r="BX153" i="9"/>
  <c r="BX151" i="9"/>
  <c r="BX149" i="9"/>
  <c r="BX147" i="9"/>
  <c r="BX145" i="9"/>
  <c r="BX143" i="9"/>
  <c r="BX141" i="9"/>
  <c r="BX139" i="9"/>
  <c r="BX137" i="9"/>
  <c r="BX135" i="9"/>
  <c r="BX133" i="9"/>
  <c r="BX131" i="9"/>
  <c r="BX129" i="9"/>
  <c r="BX127" i="9"/>
  <c r="BX125" i="9"/>
  <c r="BX123" i="9"/>
  <c r="BX121" i="9"/>
  <c r="BX119" i="9"/>
  <c r="BX117" i="9"/>
  <c r="BX115" i="9"/>
  <c r="BX113" i="9"/>
  <c r="BX111" i="9"/>
  <c r="BX109" i="9"/>
  <c r="BX107" i="9"/>
  <c r="BX105" i="9"/>
  <c r="BX103" i="9"/>
  <c r="BX101" i="9"/>
  <c r="BX99" i="9"/>
  <c r="BX97" i="9"/>
  <c r="BX95" i="9"/>
  <c r="BX93" i="9"/>
  <c r="BX91" i="9"/>
  <c r="BX89" i="9"/>
  <c r="BX87" i="9"/>
  <c r="BX85" i="9"/>
  <c r="BX83" i="9"/>
  <c r="BX81" i="9"/>
  <c r="BX79" i="9"/>
  <c r="BX77" i="9"/>
  <c r="BX75" i="9"/>
  <c r="BX73" i="9"/>
  <c r="BX71" i="9"/>
  <c r="BX69" i="9"/>
  <c r="BX67" i="9"/>
  <c r="BX65" i="9"/>
  <c r="BX63" i="9"/>
  <c r="BX61" i="9"/>
  <c r="BX59" i="9"/>
  <c r="BX57" i="9"/>
  <c r="BX55" i="9"/>
  <c r="BX53" i="9"/>
  <c r="BX51" i="9"/>
  <c r="BX49" i="9"/>
  <c r="BX47" i="9"/>
  <c r="BX45" i="9"/>
  <c r="BX43" i="9"/>
  <c r="BX41" i="9"/>
  <c r="BX39" i="9"/>
  <c r="BX37" i="9"/>
  <c r="BX35" i="9"/>
  <c r="BX33" i="9"/>
  <c r="BX31" i="9"/>
  <c r="BX29" i="9"/>
  <c r="BX27" i="9"/>
  <c r="BX25" i="9"/>
  <c r="BX23" i="9"/>
  <c r="BX188" i="9"/>
  <c r="BX186" i="9"/>
  <c r="BX184" i="9"/>
  <c r="BX182" i="9"/>
  <c r="BX180" i="9"/>
  <c r="BX178" i="9"/>
  <c r="BX176" i="9"/>
  <c r="BX174" i="9"/>
  <c r="BX172" i="9"/>
  <c r="BX170" i="9"/>
  <c r="BX168" i="9"/>
  <c r="BX166" i="9"/>
  <c r="BX164" i="9"/>
  <c r="BX162" i="9"/>
  <c r="BX160" i="9"/>
  <c r="BX158" i="9"/>
  <c r="BX156" i="9"/>
  <c r="BX154" i="9"/>
  <c r="BX152" i="9"/>
  <c r="BX150" i="9"/>
  <c r="BX148" i="9"/>
  <c r="BX146" i="9"/>
  <c r="BX144" i="9"/>
  <c r="BX142" i="9"/>
  <c r="BX140" i="9"/>
  <c r="BX138" i="9"/>
  <c r="BX136" i="9"/>
  <c r="BX134" i="9"/>
  <c r="BX132" i="9"/>
  <c r="BX130" i="9"/>
  <c r="BX128" i="9"/>
  <c r="BX126" i="9"/>
  <c r="BX124" i="9"/>
  <c r="BX122" i="9"/>
  <c r="BX120" i="9"/>
  <c r="BX118" i="9"/>
  <c r="BX116" i="9"/>
  <c r="BX114" i="9"/>
  <c r="BX112" i="9"/>
  <c r="BX110" i="9"/>
  <c r="BX108" i="9"/>
  <c r="BX106" i="9"/>
  <c r="BX104" i="9"/>
  <c r="BX102" i="9"/>
  <c r="BX100" i="9"/>
  <c r="BX98" i="9"/>
  <c r="BX96" i="9"/>
  <c r="BX94" i="9"/>
  <c r="BX92" i="9"/>
  <c r="BX90" i="9"/>
  <c r="BX88" i="9"/>
  <c r="BX86" i="9"/>
  <c r="BX84" i="9"/>
  <c r="BX82" i="9"/>
  <c r="BX80" i="9"/>
  <c r="BX78" i="9"/>
  <c r="BX76" i="9"/>
  <c r="BX74" i="9"/>
  <c r="BX72" i="9"/>
  <c r="BX70" i="9"/>
  <c r="BX68" i="9"/>
  <c r="BX66" i="9"/>
  <c r="BX64" i="9"/>
  <c r="BX62" i="9"/>
  <c r="BX60" i="9"/>
  <c r="BX58" i="9"/>
  <c r="BX56" i="9"/>
  <c r="BX54" i="9"/>
  <c r="BX52" i="9"/>
  <c r="BX50" i="9"/>
  <c r="BX48" i="9"/>
  <c r="BX46" i="9"/>
  <c r="BX44" i="9"/>
  <c r="BX42" i="9"/>
  <c r="BX40" i="9"/>
  <c r="BX38" i="9"/>
  <c r="BX36" i="9"/>
  <c r="BX34" i="9"/>
  <c r="BX32" i="9"/>
  <c r="BX30" i="9"/>
  <c r="BX28" i="9"/>
  <c r="BX26" i="9"/>
  <c r="BX24" i="9"/>
  <c r="BX5" i="9"/>
  <c r="BX6" i="9"/>
  <c r="BX7" i="9"/>
  <c r="BX8" i="9"/>
  <c r="BX10" i="9"/>
  <c r="BX11" i="9"/>
  <c r="BX12" i="9"/>
  <c r="BX13" i="9"/>
  <c r="BX14" i="9"/>
  <c r="BX15" i="9"/>
  <c r="BX16" i="9"/>
  <c r="BX17" i="9"/>
  <c r="BX18" i="9"/>
  <c r="BX19" i="9"/>
  <c r="BX20" i="9"/>
  <c r="BX21" i="9"/>
  <c r="BX22" i="9"/>
  <c r="CB9" i="9"/>
  <c r="CB189" i="9"/>
  <c r="CB187" i="9"/>
  <c r="CB185" i="9"/>
  <c r="CB183" i="9"/>
  <c r="CB181" i="9"/>
  <c r="CB179" i="9"/>
  <c r="CB177" i="9"/>
  <c r="CB175" i="9"/>
  <c r="CB173" i="9"/>
  <c r="CB171" i="9"/>
  <c r="CB169" i="9"/>
  <c r="CB167" i="9"/>
  <c r="CB165" i="9"/>
  <c r="CB163" i="9"/>
  <c r="CB161" i="9"/>
  <c r="CB159" i="9"/>
  <c r="CB157" i="9"/>
  <c r="CB155" i="9"/>
  <c r="CB153" i="9"/>
  <c r="CB151" i="9"/>
  <c r="CB149" i="9"/>
  <c r="CB147" i="9"/>
  <c r="CB145" i="9"/>
  <c r="CB143" i="9"/>
  <c r="CB141" i="9"/>
  <c r="CB139" i="9"/>
  <c r="CB137" i="9"/>
  <c r="CB135" i="9"/>
  <c r="CB133" i="9"/>
  <c r="CB131" i="9"/>
  <c r="CB129" i="9"/>
  <c r="CB127" i="9"/>
  <c r="CB125" i="9"/>
  <c r="CB123" i="9"/>
  <c r="CB121" i="9"/>
  <c r="CB119" i="9"/>
  <c r="CB117" i="9"/>
  <c r="CB115" i="9"/>
  <c r="CB113" i="9"/>
  <c r="CB111" i="9"/>
  <c r="CB109" i="9"/>
  <c r="CB107" i="9"/>
  <c r="CB105" i="9"/>
  <c r="CB103" i="9"/>
  <c r="CB101" i="9"/>
  <c r="CB99" i="9"/>
  <c r="CB97" i="9"/>
  <c r="CB95" i="9"/>
  <c r="CB93" i="9"/>
  <c r="CB91" i="9"/>
  <c r="CB89" i="9"/>
  <c r="CB87" i="9"/>
  <c r="CB85" i="9"/>
  <c r="CB83" i="9"/>
  <c r="CB81" i="9"/>
  <c r="CB79" i="9"/>
  <c r="CB77" i="9"/>
  <c r="CB75" i="9"/>
  <c r="CB73" i="9"/>
  <c r="CB71" i="9"/>
  <c r="CB69" i="9"/>
  <c r="CB67" i="9"/>
  <c r="CB65" i="9"/>
  <c r="CB63" i="9"/>
  <c r="CB61" i="9"/>
  <c r="CB59" i="9"/>
  <c r="CB57" i="9"/>
  <c r="CB55" i="9"/>
  <c r="CB53" i="9"/>
  <c r="CB51" i="9"/>
  <c r="CB49" i="9"/>
  <c r="CB47" i="9"/>
  <c r="CB45" i="9"/>
  <c r="CB43" i="9"/>
  <c r="CB41" i="9"/>
  <c r="CB39" i="9"/>
  <c r="CB37" i="9"/>
  <c r="CB35" i="9"/>
  <c r="CB33" i="9"/>
  <c r="CB31" i="9"/>
  <c r="CB29" i="9"/>
  <c r="CB27" i="9"/>
  <c r="CB25" i="9"/>
  <c r="CB23" i="9"/>
  <c r="CB188" i="9"/>
  <c r="CB186" i="9"/>
  <c r="CB184" i="9"/>
  <c r="CB182" i="9"/>
  <c r="CB180" i="9"/>
  <c r="CB178" i="9"/>
  <c r="CB176" i="9"/>
  <c r="CB174" i="9"/>
  <c r="CB172" i="9"/>
  <c r="CB170" i="9"/>
  <c r="CB168" i="9"/>
  <c r="CB166" i="9"/>
  <c r="CB164" i="9"/>
  <c r="CB162" i="9"/>
  <c r="CB160" i="9"/>
  <c r="CB158" i="9"/>
  <c r="CB156" i="9"/>
  <c r="CB154" i="9"/>
  <c r="CB152" i="9"/>
  <c r="CB150" i="9"/>
  <c r="CB148" i="9"/>
  <c r="CB146" i="9"/>
  <c r="CB144" i="9"/>
  <c r="CB142" i="9"/>
  <c r="CB140" i="9"/>
  <c r="CB138" i="9"/>
  <c r="CB136" i="9"/>
  <c r="CB134" i="9"/>
  <c r="CB132" i="9"/>
  <c r="CB130" i="9"/>
  <c r="CB128" i="9"/>
  <c r="CB126" i="9"/>
  <c r="CB124" i="9"/>
  <c r="CB122" i="9"/>
  <c r="CB120" i="9"/>
  <c r="CB118" i="9"/>
  <c r="CB116" i="9"/>
  <c r="CB114" i="9"/>
  <c r="CB112" i="9"/>
  <c r="CB110" i="9"/>
  <c r="CB108" i="9"/>
  <c r="CB106" i="9"/>
  <c r="CB104" i="9"/>
  <c r="CB102" i="9"/>
  <c r="CB100" i="9"/>
  <c r="CB98" i="9"/>
  <c r="CB96" i="9"/>
  <c r="CB94" i="9"/>
  <c r="CB92" i="9"/>
  <c r="CB90" i="9"/>
  <c r="CB88" i="9"/>
  <c r="CB86" i="9"/>
  <c r="CB84" i="9"/>
  <c r="CB82" i="9"/>
  <c r="CB80" i="9"/>
  <c r="CB78" i="9"/>
  <c r="CB76" i="9"/>
  <c r="CB74" i="9"/>
  <c r="CB72" i="9"/>
  <c r="CB70" i="9"/>
  <c r="CB68" i="9"/>
  <c r="CB66" i="9"/>
  <c r="CB64" i="9"/>
  <c r="CB62" i="9"/>
  <c r="CB60" i="9"/>
  <c r="CB58" i="9"/>
  <c r="CB56" i="9"/>
  <c r="CB54" i="9"/>
  <c r="CB52" i="9"/>
  <c r="CB50" i="9"/>
  <c r="CB48" i="9"/>
  <c r="CB46" i="9"/>
  <c r="CB44" i="9"/>
  <c r="CB42" i="9"/>
  <c r="CB40" i="9"/>
  <c r="CB38" i="9"/>
  <c r="CB36" i="9"/>
  <c r="CB34" i="9"/>
  <c r="CB32" i="9"/>
  <c r="CB30" i="9"/>
  <c r="CB28" i="9"/>
  <c r="CB26" i="9"/>
  <c r="CB24" i="9"/>
  <c r="CB5" i="9"/>
  <c r="CB6" i="9"/>
  <c r="CB7" i="9"/>
  <c r="CB8" i="9"/>
  <c r="CB10" i="9"/>
  <c r="CB11" i="9"/>
  <c r="CB12" i="9"/>
  <c r="CB13" i="9"/>
  <c r="CB14" i="9"/>
  <c r="CB15" i="9"/>
  <c r="CB16" i="9"/>
  <c r="CB17" i="9"/>
  <c r="CB18" i="9"/>
  <c r="CB19" i="9"/>
  <c r="CB20" i="9"/>
  <c r="CB21" i="9"/>
  <c r="CB22" i="9"/>
  <c r="CF188" i="9"/>
  <c r="CF186" i="9"/>
  <c r="CF184" i="9"/>
  <c r="CF182" i="9"/>
  <c r="CF180" i="9"/>
  <c r="CF178" i="9"/>
  <c r="CF176" i="9"/>
  <c r="CF174" i="9"/>
  <c r="CF172" i="9"/>
  <c r="CF170" i="9"/>
  <c r="CF168" i="9"/>
  <c r="CF166" i="9"/>
  <c r="CF164" i="9"/>
  <c r="CF162" i="9"/>
  <c r="CF160" i="9"/>
  <c r="CF158" i="9"/>
  <c r="CF156" i="9"/>
  <c r="CF154" i="9"/>
  <c r="CF152" i="9"/>
  <c r="CF150" i="9"/>
  <c r="CF148" i="9"/>
  <c r="CF146" i="9"/>
  <c r="CF144" i="9"/>
  <c r="CF142" i="9"/>
  <c r="CF140" i="9"/>
  <c r="CF138" i="9"/>
  <c r="CF136" i="9"/>
  <c r="CF134" i="9"/>
  <c r="CF132" i="9"/>
  <c r="CF130" i="9"/>
  <c r="CF128" i="9"/>
  <c r="CF126" i="9"/>
  <c r="CF124" i="9"/>
  <c r="CF122" i="9"/>
  <c r="CF120" i="9"/>
  <c r="CF118" i="9"/>
  <c r="CF116" i="9"/>
  <c r="CF114" i="9"/>
  <c r="CF112" i="9"/>
  <c r="CF110" i="9"/>
  <c r="CF108" i="9"/>
  <c r="CF106" i="9"/>
  <c r="CF104" i="9"/>
  <c r="CF102" i="9"/>
  <c r="CF100" i="9"/>
  <c r="CF98" i="9"/>
  <c r="CF96" i="9"/>
  <c r="CF94" i="9"/>
  <c r="CF92" i="9"/>
  <c r="CF90" i="9"/>
  <c r="CF88" i="9"/>
  <c r="CF86" i="9"/>
  <c r="CF84" i="9"/>
  <c r="CF82" i="9"/>
  <c r="CF80" i="9"/>
  <c r="CF78" i="9"/>
  <c r="CF76" i="9"/>
  <c r="CF74" i="9"/>
  <c r="CF72" i="9"/>
  <c r="CF70" i="9"/>
  <c r="CF68" i="9"/>
  <c r="CF66" i="9"/>
  <c r="CF64" i="9"/>
  <c r="CF62" i="9"/>
  <c r="CF60" i="9"/>
  <c r="CF58" i="9"/>
  <c r="CF56" i="9"/>
  <c r="CF54" i="9"/>
  <c r="CF52" i="9"/>
  <c r="CF50" i="9"/>
  <c r="CF48" i="9"/>
  <c r="CF46" i="9"/>
  <c r="CF44" i="9"/>
  <c r="CF42" i="9"/>
  <c r="CF40" i="9"/>
  <c r="CF38" i="9"/>
  <c r="CF36" i="9"/>
  <c r="CF34" i="9"/>
  <c r="CF32" i="9"/>
  <c r="CF30" i="9"/>
  <c r="CF28" i="9"/>
  <c r="CF26" i="9"/>
  <c r="CF24" i="9"/>
  <c r="CF9" i="9"/>
  <c r="CF189" i="9"/>
  <c r="CF187" i="9"/>
  <c r="CF185" i="9"/>
  <c r="CF183" i="9"/>
  <c r="CF181" i="9"/>
  <c r="CF179" i="9"/>
  <c r="CF177" i="9"/>
  <c r="CF175" i="9"/>
  <c r="CF173" i="9"/>
  <c r="CF171" i="9"/>
  <c r="CF169" i="9"/>
  <c r="CF167" i="9"/>
  <c r="CF165" i="9"/>
  <c r="CF163" i="9"/>
  <c r="CF161" i="9"/>
  <c r="CF159" i="9"/>
  <c r="CF157" i="9"/>
  <c r="CF155" i="9"/>
  <c r="CF153" i="9"/>
  <c r="CF151" i="9"/>
  <c r="CF149" i="9"/>
  <c r="CF147" i="9"/>
  <c r="CF145" i="9"/>
  <c r="CF143" i="9"/>
  <c r="CF141" i="9"/>
  <c r="CF139" i="9"/>
  <c r="CF137" i="9"/>
  <c r="CF135" i="9"/>
  <c r="CF133" i="9"/>
  <c r="CF131" i="9"/>
  <c r="CF129" i="9"/>
  <c r="CF127" i="9"/>
  <c r="CF125" i="9"/>
  <c r="CF123" i="9"/>
  <c r="CF121" i="9"/>
  <c r="CF119" i="9"/>
  <c r="CF117" i="9"/>
  <c r="CF115" i="9"/>
  <c r="CF113" i="9"/>
  <c r="CF111" i="9"/>
  <c r="CF109" i="9"/>
  <c r="CF107" i="9"/>
  <c r="CF105" i="9"/>
  <c r="CF103" i="9"/>
  <c r="CF101" i="9"/>
  <c r="CF99" i="9"/>
  <c r="CF97" i="9"/>
  <c r="CF95" i="9"/>
  <c r="CF93" i="9"/>
  <c r="CF91" i="9"/>
  <c r="CF89" i="9"/>
  <c r="CF87" i="9"/>
  <c r="CF85" i="9"/>
  <c r="CF83" i="9"/>
  <c r="CF81" i="9"/>
  <c r="CF79" i="9"/>
  <c r="CF77" i="9"/>
  <c r="CF75" i="9"/>
  <c r="CF73" i="9"/>
  <c r="CF71" i="9"/>
  <c r="CF69" i="9"/>
  <c r="CF67" i="9"/>
  <c r="CF65" i="9"/>
  <c r="CF63" i="9"/>
  <c r="CF61" i="9"/>
  <c r="CF59" i="9"/>
  <c r="CF57" i="9"/>
  <c r="CF55" i="9"/>
  <c r="CF53" i="9"/>
  <c r="CF51" i="9"/>
  <c r="CF49" i="9"/>
  <c r="CF47" i="9"/>
  <c r="CF45" i="9"/>
  <c r="CF43" i="9"/>
  <c r="CF41" i="9"/>
  <c r="CF39" i="9"/>
  <c r="CF37" i="9"/>
  <c r="CF35" i="9"/>
  <c r="CF33" i="9"/>
  <c r="CF31" i="9"/>
  <c r="CF29" i="9"/>
  <c r="CF27" i="9"/>
  <c r="CF25" i="9"/>
  <c r="CF23" i="9"/>
  <c r="CF5" i="9"/>
  <c r="CF6" i="9"/>
  <c r="CF7" i="9"/>
  <c r="CF8" i="9"/>
  <c r="CF10" i="9"/>
  <c r="CF11" i="9"/>
  <c r="CF12" i="9"/>
  <c r="CF13" i="9"/>
  <c r="CF14" i="9"/>
  <c r="CF15" i="9"/>
  <c r="CF16" i="9"/>
  <c r="CF17" i="9"/>
  <c r="CF18" i="9"/>
  <c r="CF19" i="9"/>
  <c r="CF20" i="9"/>
  <c r="CF21" i="9"/>
  <c r="CF22" i="9"/>
  <c r="CJ188" i="9"/>
  <c r="CJ186" i="9"/>
  <c r="CJ184" i="9"/>
  <c r="CJ182" i="9"/>
  <c r="CJ180" i="9"/>
  <c r="CJ178" i="9"/>
  <c r="CJ176" i="9"/>
  <c r="CJ174" i="9"/>
  <c r="CJ172" i="9"/>
  <c r="CJ170" i="9"/>
  <c r="CJ168" i="9"/>
  <c r="CJ166" i="9"/>
  <c r="CJ164" i="9"/>
  <c r="CJ162" i="9"/>
  <c r="CJ160" i="9"/>
  <c r="CJ158" i="9"/>
  <c r="CJ156" i="9"/>
  <c r="CJ154" i="9"/>
  <c r="CJ152" i="9"/>
  <c r="CJ150" i="9"/>
  <c r="CJ148" i="9"/>
  <c r="CJ146" i="9"/>
  <c r="CJ144" i="9"/>
  <c r="CJ142" i="9"/>
  <c r="CJ140" i="9"/>
  <c r="CJ138" i="9"/>
  <c r="CJ136" i="9"/>
  <c r="CJ134" i="9"/>
  <c r="CJ132" i="9"/>
  <c r="CJ130" i="9"/>
  <c r="CJ128" i="9"/>
  <c r="CJ126" i="9"/>
  <c r="CJ124" i="9"/>
  <c r="CJ122" i="9"/>
  <c r="CJ120" i="9"/>
  <c r="CJ118" i="9"/>
  <c r="CJ116" i="9"/>
  <c r="CJ114" i="9"/>
  <c r="CJ112" i="9"/>
  <c r="CJ110" i="9"/>
  <c r="CJ108" i="9"/>
  <c r="CJ106" i="9"/>
  <c r="CJ104" i="9"/>
  <c r="CJ102" i="9"/>
  <c r="CJ100" i="9"/>
  <c r="CJ98" i="9"/>
  <c r="CJ96" i="9"/>
  <c r="CJ94" i="9"/>
  <c r="CJ92" i="9"/>
  <c r="CJ90" i="9"/>
  <c r="CJ88" i="9"/>
  <c r="CJ86" i="9"/>
  <c r="CJ84" i="9"/>
  <c r="CJ82" i="9"/>
  <c r="CJ80" i="9"/>
  <c r="CJ78" i="9"/>
  <c r="CJ76" i="9"/>
  <c r="CJ74" i="9"/>
  <c r="CJ72" i="9"/>
  <c r="CJ70" i="9"/>
  <c r="CJ68" i="9"/>
  <c r="CJ66" i="9"/>
  <c r="CJ64" i="9"/>
  <c r="CJ62" i="9"/>
  <c r="CJ60" i="9"/>
  <c r="CJ58" i="9"/>
  <c r="CJ56" i="9"/>
  <c r="CJ54" i="9"/>
  <c r="CJ52" i="9"/>
  <c r="CJ50" i="9"/>
  <c r="CJ48" i="9"/>
  <c r="CJ46" i="9"/>
  <c r="CJ44" i="9"/>
  <c r="CJ42" i="9"/>
  <c r="CJ40" i="9"/>
  <c r="CJ38" i="9"/>
  <c r="CJ36" i="9"/>
  <c r="CJ34" i="9"/>
  <c r="CJ32" i="9"/>
  <c r="CJ30" i="9"/>
  <c r="CJ28" i="9"/>
  <c r="CJ26" i="9"/>
  <c r="CJ24" i="9"/>
  <c r="CJ9" i="9"/>
  <c r="CJ189" i="9"/>
  <c r="CJ187" i="9"/>
  <c r="CJ185" i="9"/>
  <c r="CJ183" i="9"/>
  <c r="CJ181" i="9"/>
  <c r="CJ179" i="9"/>
  <c r="CJ177" i="9"/>
  <c r="CJ175" i="9"/>
  <c r="CJ173" i="9"/>
  <c r="CJ171" i="9"/>
  <c r="CJ169" i="9"/>
  <c r="CJ167" i="9"/>
  <c r="CJ165" i="9"/>
  <c r="CJ163" i="9"/>
  <c r="CJ161" i="9"/>
  <c r="CJ159" i="9"/>
  <c r="CJ157" i="9"/>
  <c r="CJ155" i="9"/>
  <c r="CJ153" i="9"/>
  <c r="CJ151" i="9"/>
  <c r="CJ149" i="9"/>
  <c r="CJ147" i="9"/>
  <c r="CJ145" i="9"/>
  <c r="CJ143" i="9"/>
  <c r="CJ141" i="9"/>
  <c r="CJ139" i="9"/>
  <c r="CJ137" i="9"/>
  <c r="CJ135" i="9"/>
  <c r="CJ133" i="9"/>
  <c r="CJ131" i="9"/>
  <c r="CJ129" i="9"/>
  <c r="CJ127" i="9"/>
  <c r="CJ125" i="9"/>
  <c r="CJ123" i="9"/>
  <c r="CJ121" i="9"/>
  <c r="CJ119" i="9"/>
  <c r="CJ117" i="9"/>
  <c r="CJ115" i="9"/>
  <c r="CJ113" i="9"/>
  <c r="CJ111" i="9"/>
  <c r="CJ109" i="9"/>
  <c r="CJ107" i="9"/>
  <c r="CJ105" i="9"/>
  <c r="CJ103" i="9"/>
  <c r="CJ101" i="9"/>
  <c r="CJ99" i="9"/>
  <c r="CJ97" i="9"/>
  <c r="CJ95" i="9"/>
  <c r="CJ93" i="9"/>
  <c r="CJ91" i="9"/>
  <c r="CJ89" i="9"/>
  <c r="CJ87" i="9"/>
  <c r="CJ85" i="9"/>
  <c r="CJ83" i="9"/>
  <c r="CJ81" i="9"/>
  <c r="CJ79" i="9"/>
  <c r="CJ77" i="9"/>
  <c r="CJ75" i="9"/>
  <c r="CJ73" i="9"/>
  <c r="CJ71" i="9"/>
  <c r="CJ69" i="9"/>
  <c r="CJ67" i="9"/>
  <c r="CJ65" i="9"/>
  <c r="CJ63" i="9"/>
  <c r="CJ61" i="9"/>
  <c r="CJ59" i="9"/>
  <c r="CJ57" i="9"/>
  <c r="CJ55" i="9"/>
  <c r="CJ53" i="9"/>
  <c r="CJ51" i="9"/>
  <c r="CJ49" i="9"/>
  <c r="CJ47" i="9"/>
  <c r="CJ45" i="9"/>
  <c r="CJ43" i="9"/>
  <c r="CJ41" i="9"/>
  <c r="CJ39" i="9"/>
  <c r="CJ37" i="9"/>
  <c r="CJ35" i="9"/>
  <c r="CJ33" i="9"/>
  <c r="CJ31" i="9"/>
  <c r="CJ29" i="9"/>
  <c r="CJ27" i="9"/>
  <c r="CJ25" i="9"/>
  <c r="CJ23" i="9"/>
  <c r="CJ5" i="9"/>
  <c r="CJ6" i="9"/>
  <c r="CJ7" i="9"/>
  <c r="CJ8" i="9"/>
  <c r="CJ10" i="9"/>
  <c r="CJ11" i="9"/>
  <c r="CJ12" i="9"/>
  <c r="CJ13" i="9"/>
  <c r="CJ14" i="9"/>
  <c r="CJ15" i="9"/>
  <c r="CJ16" i="9"/>
  <c r="CJ17" i="9"/>
  <c r="CJ18" i="9"/>
  <c r="CJ19" i="9"/>
  <c r="CJ20" i="9"/>
  <c r="CJ21" i="9"/>
  <c r="CJ22" i="9"/>
  <c r="CN188" i="9"/>
  <c r="CN186" i="9"/>
  <c r="CN184" i="9"/>
  <c r="CN182" i="9"/>
  <c r="CN180" i="9"/>
  <c r="CN178" i="9"/>
  <c r="CN176" i="9"/>
  <c r="CN174" i="9"/>
  <c r="CN172" i="9"/>
  <c r="CN170" i="9"/>
  <c r="CN168" i="9"/>
  <c r="CN166" i="9"/>
  <c r="CN164" i="9"/>
  <c r="CN162" i="9"/>
  <c r="CN160" i="9"/>
  <c r="CN158" i="9"/>
  <c r="CN156" i="9"/>
  <c r="CN154" i="9"/>
  <c r="CN152" i="9"/>
  <c r="CN150" i="9"/>
  <c r="CN148" i="9"/>
  <c r="CN146" i="9"/>
  <c r="CN144" i="9"/>
  <c r="CN142" i="9"/>
  <c r="CN140" i="9"/>
  <c r="CN138" i="9"/>
  <c r="CN136" i="9"/>
  <c r="CN134" i="9"/>
  <c r="CN132" i="9"/>
  <c r="CN130" i="9"/>
  <c r="CN128" i="9"/>
  <c r="CN126" i="9"/>
  <c r="CN124" i="9"/>
  <c r="CN122" i="9"/>
  <c r="CN120" i="9"/>
  <c r="CN118" i="9"/>
  <c r="CN116" i="9"/>
  <c r="CN114" i="9"/>
  <c r="CN112" i="9"/>
  <c r="CN110" i="9"/>
  <c r="CN108" i="9"/>
  <c r="CN106" i="9"/>
  <c r="CN104" i="9"/>
  <c r="CN102" i="9"/>
  <c r="CN100" i="9"/>
  <c r="CN98" i="9"/>
  <c r="CN96" i="9"/>
  <c r="CN94" i="9"/>
  <c r="CN92" i="9"/>
  <c r="CN90" i="9"/>
  <c r="CN88" i="9"/>
  <c r="CN86" i="9"/>
  <c r="CN84" i="9"/>
  <c r="CN82" i="9"/>
  <c r="CN80" i="9"/>
  <c r="CN78" i="9"/>
  <c r="CN76" i="9"/>
  <c r="CN74" i="9"/>
  <c r="CN72" i="9"/>
  <c r="CN70" i="9"/>
  <c r="CN68" i="9"/>
  <c r="CN66" i="9"/>
  <c r="CN64" i="9"/>
  <c r="CN62" i="9"/>
  <c r="CN60" i="9"/>
  <c r="CN58" i="9"/>
  <c r="CN56" i="9"/>
  <c r="CN54" i="9"/>
  <c r="CN52" i="9"/>
  <c r="CN50" i="9"/>
  <c r="CN48" i="9"/>
  <c r="CN46" i="9"/>
  <c r="CN44" i="9"/>
  <c r="CN42" i="9"/>
  <c r="CN40" i="9"/>
  <c r="CN38" i="9"/>
  <c r="CN36" i="9"/>
  <c r="CN34" i="9"/>
  <c r="CN32" i="9"/>
  <c r="CN30" i="9"/>
  <c r="CN28" i="9"/>
  <c r="CN26" i="9"/>
  <c r="CN24" i="9"/>
  <c r="CN9" i="9"/>
  <c r="CN189" i="9"/>
  <c r="CN187" i="9"/>
  <c r="CN185" i="9"/>
  <c r="CN183" i="9"/>
  <c r="CN181" i="9"/>
  <c r="CN179" i="9"/>
  <c r="CN177" i="9"/>
  <c r="CN175" i="9"/>
  <c r="CN173" i="9"/>
  <c r="CN171" i="9"/>
  <c r="CN169" i="9"/>
  <c r="CN167" i="9"/>
  <c r="CN165" i="9"/>
  <c r="CN163" i="9"/>
  <c r="CN161" i="9"/>
  <c r="CN159" i="9"/>
  <c r="CN157" i="9"/>
  <c r="CN155" i="9"/>
  <c r="CN153" i="9"/>
  <c r="CN151" i="9"/>
  <c r="CN149" i="9"/>
  <c r="CN147" i="9"/>
  <c r="CN145" i="9"/>
  <c r="CN143" i="9"/>
  <c r="CN141" i="9"/>
  <c r="CN139" i="9"/>
  <c r="CN137" i="9"/>
  <c r="CN135" i="9"/>
  <c r="CN133" i="9"/>
  <c r="CN131" i="9"/>
  <c r="CN129" i="9"/>
  <c r="CN127" i="9"/>
  <c r="CN125" i="9"/>
  <c r="CN123" i="9"/>
  <c r="CN121" i="9"/>
  <c r="CN119" i="9"/>
  <c r="CN117" i="9"/>
  <c r="CN115" i="9"/>
  <c r="CN113" i="9"/>
  <c r="CN111" i="9"/>
  <c r="CN109" i="9"/>
  <c r="CN107" i="9"/>
  <c r="CN105" i="9"/>
  <c r="CN103" i="9"/>
  <c r="CN101" i="9"/>
  <c r="CN99" i="9"/>
  <c r="CN97" i="9"/>
  <c r="CN95" i="9"/>
  <c r="CN93" i="9"/>
  <c r="CN91" i="9"/>
  <c r="CN89" i="9"/>
  <c r="CN87" i="9"/>
  <c r="CN85" i="9"/>
  <c r="CN83" i="9"/>
  <c r="CN81" i="9"/>
  <c r="CN79" i="9"/>
  <c r="CN77" i="9"/>
  <c r="CN75" i="9"/>
  <c r="CN73" i="9"/>
  <c r="CN71" i="9"/>
  <c r="CN69" i="9"/>
  <c r="CN67" i="9"/>
  <c r="CN65" i="9"/>
  <c r="CN63" i="9"/>
  <c r="CN61" i="9"/>
  <c r="CN59" i="9"/>
  <c r="CN57" i="9"/>
  <c r="CN55" i="9"/>
  <c r="CN53" i="9"/>
  <c r="CN51" i="9"/>
  <c r="CN49" i="9"/>
  <c r="CN47" i="9"/>
  <c r="CN45" i="9"/>
  <c r="CN43" i="9"/>
  <c r="CN41" i="9"/>
  <c r="CN39" i="9"/>
  <c r="CN37" i="9"/>
  <c r="CN35" i="9"/>
  <c r="CN33" i="9"/>
  <c r="CN31" i="9"/>
  <c r="CN29" i="9"/>
  <c r="CN27" i="9"/>
  <c r="CN25" i="9"/>
  <c r="CN23" i="9"/>
  <c r="CN5" i="9"/>
  <c r="CN6" i="9"/>
  <c r="CN7" i="9"/>
  <c r="CN8" i="9"/>
  <c r="CN10" i="9"/>
  <c r="CN11" i="9"/>
  <c r="CN12" i="9"/>
  <c r="CN13" i="9"/>
  <c r="CN14" i="9"/>
  <c r="CN15" i="9"/>
  <c r="CN16" i="9"/>
  <c r="CN17" i="9"/>
  <c r="CN18" i="9"/>
  <c r="CN19" i="9"/>
  <c r="CN20" i="9"/>
  <c r="CN21" i="9"/>
  <c r="CN22" i="9"/>
  <c r="CR188" i="9"/>
  <c r="CR186" i="9"/>
  <c r="CR184" i="9"/>
  <c r="CR182" i="9"/>
  <c r="CR180" i="9"/>
  <c r="CR178" i="9"/>
  <c r="CR176" i="9"/>
  <c r="CR174" i="9"/>
  <c r="CR172" i="9"/>
  <c r="CR170" i="9"/>
  <c r="CR168" i="9"/>
  <c r="CR166" i="9"/>
  <c r="CR164" i="9"/>
  <c r="CR162" i="9"/>
  <c r="CR160" i="9"/>
  <c r="CR158" i="9"/>
  <c r="CR156" i="9"/>
  <c r="CR154" i="9"/>
  <c r="CR152" i="9"/>
  <c r="CR150" i="9"/>
  <c r="CR148" i="9"/>
  <c r="CR146" i="9"/>
  <c r="CR144" i="9"/>
  <c r="CR142" i="9"/>
  <c r="CR140" i="9"/>
  <c r="CR138" i="9"/>
  <c r="CR136" i="9"/>
  <c r="CR134" i="9"/>
  <c r="CR132" i="9"/>
  <c r="CR130" i="9"/>
  <c r="CR128" i="9"/>
  <c r="CR126" i="9"/>
  <c r="CR124" i="9"/>
  <c r="CR122" i="9"/>
  <c r="CR120" i="9"/>
  <c r="CR118" i="9"/>
  <c r="CR116" i="9"/>
  <c r="CR114" i="9"/>
  <c r="CR112" i="9"/>
  <c r="CR110" i="9"/>
  <c r="CR108" i="9"/>
  <c r="CR106" i="9"/>
  <c r="CR104" i="9"/>
  <c r="CR102" i="9"/>
  <c r="CR100" i="9"/>
  <c r="CR98" i="9"/>
  <c r="CR96" i="9"/>
  <c r="CR94" i="9"/>
  <c r="CR92" i="9"/>
  <c r="CR90" i="9"/>
  <c r="CR88" i="9"/>
  <c r="CR86" i="9"/>
  <c r="CR84" i="9"/>
  <c r="CR82" i="9"/>
  <c r="CR80" i="9"/>
  <c r="CR78" i="9"/>
  <c r="CR76" i="9"/>
  <c r="CR74" i="9"/>
  <c r="CR72" i="9"/>
  <c r="CR70" i="9"/>
  <c r="CR68" i="9"/>
  <c r="CR66" i="9"/>
  <c r="CR64" i="9"/>
  <c r="CR62" i="9"/>
  <c r="CR60" i="9"/>
  <c r="CR58" i="9"/>
  <c r="CR56" i="9"/>
  <c r="CR54" i="9"/>
  <c r="CR52" i="9"/>
  <c r="CR50" i="9"/>
  <c r="CR48" i="9"/>
  <c r="CR46" i="9"/>
  <c r="CR44" i="9"/>
  <c r="CR42" i="9"/>
  <c r="CR40" i="9"/>
  <c r="CR38" i="9"/>
  <c r="CR36" i="9"/>
  <c r="CR34" i="9"/>
  <c r="CR32" i="9"/>
  <c r="CR30" i="9"/>
  <c r="CR28" i="9"/>
  <c r="CR26" i="9"/>
  <c r="CR24" i="9"/>
  <c r="CR9" i="9"/>
  <c r="CR189" i="9"/>
  <c r="CR187" i="9"/>
  <c r="CR185" i="9"/>
  <c r="CR183" i="9"/>
  <c r="CR181" i="9"/>
  <c r="CR179" i="9"/>
  <c r="CR177" i="9"/>
  <c r="CR175" i="9"/>
  <c r="CR173" i="9"/>
  <c r="CR171" i="9"/>
  <c r="CR169" i="9"/>
  <c r="CR167" i="9"/>
  <c r="CR165" i="9"/>
  <c r="CR163" i="9"/>
  <c r="CR161" i="9"/>
  <c r="CR159" i="9"/>
  <c r="CR157" i="9"/>
  <c r="CR155" i="9"/>
  <c r="CR153" i="9"/>
  <c r="CR151" i="9"/>
  <c r="CR149" i="9"/>
  <c r="CR147" i="9"/>
  <c r="CR145" i="9"/>
  <c r="CR143" i="9"/>
  <c r="CR141" i="9"/>
  <c r="CR139" i="9"/>
  <c r="CR137" i="9"/>
  <c r="CR135" i="9"/>
  <c r="CR133" i="9"/>
  <c r="CR131" i="9"/>
  <c r="CR129" i="9"/>
  <c r="CR127" i="9"/>
  <c r="CR125" i="9"/>
  <c r="CR123" i="9"/>
  <c r="CR121" i="9"/>
  <c r="CR119" i="9"/>
  <c r="CR117" i="9"/>
  <c r="CR115" i="9"/>
  <c r="CR113" i="9"/>
  <c r="CR111" i="9"/>
  <c r="CR109" i="9"/>
  <c r="CR107" i="9"/>
  <c r="CR105" i="9"/>
  <c r="CR103" i="9"/>
  <c r="CR101" i="9"/>
  <c r="CR99" i="9"/>
  <c r="CR97" i="9"/>
  <c r="CR95" i="9"/>
  <c r="CR93" i="9"/>
  <c r="CR91" i="9"/>
  <c r="CR89" i="9"/>
  <c r="CR87" i="9"/>
  <c r="CR85" i="9"/>
  <c r="CR83" i="9"/>
  <c r="CR81" i="9"/>
  <c r="CR79" i="9"/>
  <c r="CR77" i="9"/>
  <c r="CR75" i="9"/>
  <c r="CR73" i="9"/>
  <c r="CR71" i="9"/>
  <c r="CR69" i="9"/>
  <c r="CR67" i="9"/>
  <c r="CR65" i="9"/>
  <c r="CR63" i="9"/>
  <c r="CR61" i="9"/>
  <c r="CR59" i="9"/>
  <c r="CR57" i="9"/>
  <c r="CR55" i="9"/>
  <c r="CR53" i="9"/>
  <c r="CR51" i="9"/>
  <c r="CR49" i="9"/>
  <c r="CR47" i="9"/>
  <c r="CR45" i="9"/>
  <c r="CR43" i="9"/>
  <c r="CR41" i="9"/>
  <c r="CR39" i="9"/>
  <c r="CR37" i="9"/>
  <c r="CR35" i="9"/>
  <c r="CR33" i="9"/>
  <c r="CR31" i="9"/>
  <c r="CR29" i="9"/>
  <c r="CR27" i="9"/>
  <c r="CR25" i="9"/>
  <c r="CR23" i="9"/>
  <c r="CR5" i="9"/>
  <c r="CR6" i="9"/>
  <c r="CR7" i="9"/>
  <c r="CR8" i="9"/>
  <c r="CR10" i="9"/>
  <c r="CR11" i="9"/>
  <c r="CR12" i="9"/>
  <c r="CR13" i="9"/>
  <c r="CR14" i="9"/>
  <c r="CR15" i="9"/>
  <c r="CR16" i="9"/>
  <c r="CR17" i="9"/>
  <c r="CR18" i="9"/>
  <c r="CR19" i="9"/>
  <c r="CR20" i="9"/>
  <c r="CR21" i="9"/>
  <c r="CR22" i="9"/>
  <c r="CV188" i="9"/>
  <c r="CV186" i="9"/>
  <c r="CV184" i="9"/>
  <c r="CV182" i="9"/>
  <c r="CV180" i="9"/>
  <c r="CV178" i="9"/>
  <c r="CV176" i="9"/>
  <c r="CV174" i="9"/>
  <c r="CV172" i="9"/>
  <c r="CV170" i="9"/>
  <c r="CV168" i="9"/>
  <c r="CV166" i="9"/>
  <c r="CV164" i="9"/>
  <c r="CV162" i="9"/>
  <c r="CV160" i="9"/>
  <c r="CV158" i="9"/>
  <c r="CV156" i="9"/>
  <c r="CV154" i="9"/>
  <c r="CV152" i="9"/>
  <c r="CV150" i="9"/>
  <c r="CV148" i="9"/>
  <c r="CV146" i="9"/>
  <c r="CV144" i="9"/>
  <c r="CV142" i="9"/>
  <c r="CV140" i="9"/>
  <c r="CV138" i="9"/>
  <c r="CV136" i="9"/>
  <c r="CV134" i="9"/>
  <c r="CV132" i="9"/>
  <c r="CV130" i="9"/>
  <c r="CV128" i="9"/>
  <c r="CV126" i="9"/>
  <c r="CV124" i="9"/>
  <c r="CV122" i="9"/>
  <c r="CV120" i="9"/>
  <c r="CV118" i="9"/>
  <c r="CV116" i="9"/>
  <c r="CV114" i="9"/>
  <c r="CV112" i="9"/>
  <c r="CV110" i="9"/>
  <c r="CV108" i="9"/>
  <c r="CV106" i="9"/>
  <c r="CV104" i="9"/>
  <c r="CV102" i="9"/>
  <c r="CV100" i="9"/>
  <c r="CV98" i="9"/>
  <c r="CV96" i="9"/>
  <c r="CV94" i="9"/>
  <c r="CV92" i="9"/>
  <c r="CV90" i="9"/>
  <c r="CV88" i="9"/>
  <c r="CV86" i="9"/>
  <c r="CV84" i="9"/>
  <c r="CV82" i="9"/>
  <c r="CV80" i="9"/>
  <c r="CV78" i="9"/>
  <c r="CV76" i="9"/>
  <c r="CV74" i="9"/>
  <c r="CV72" i="9"/>
  <c r="CV70" i="9"/>
  <c r="CV68" i="9"/>
  <c r="CV66" i="9"/>
  <c r="CV64" i="9"/>
  <c r="CV62" i="9"/>
  <c r="CV60" i="9"/>
  <c r="CV58" i="9"/>
  <c r="CV56" i="9"/>
  <c r="CV54" i="9"/>
  <c r="CV52" i="9"/>
  <c r="CV50" i="9"/>
  <c r="CV48" i="9"/>
  <c r="CV46" i="9"/>
  <c r="CV44" i="9"/>
  <c r="CV42" i="9"/>
  <c r="CV40" i="9"/>
  <c r="CV38" i="9"/>
  <c r="CV36" i="9"/>
  <c r="CV34" i="9"/>
  <c r="CV32" i="9"/>
  <c r="CV30" i="9"/>
  <c r="CV28" i="9"/>
  <c r="CV26" i="9"/>
  <c r="CV24" i="9"/>
  <c r="CV9" i="9"/>
  <c r="CV189" i="9"/>
  <c r="CV187" i="9"/>
  <c r="CV185" i="9"/>
  <c r="CV183" i="9"/>
  <c r="CV181" i="9"/>
  <c r="CV179" i="9"/>
  <c r="CV177" i="9"/>
  <c r="CV175" i="9"/>
  <c r="CV173" i="9"/>
  <c r="CV171" i="9"/>
  <c r="CV169" i="9"/>
  <c r="CV167" i="9"/>
  <c r="CV165" i="9"/>
  <c r="CV163" i="9"/>
  <c r="CV161" i="9"/>
  <c r="CV159" i="9"/>
  <c r="CV157" i="9"/>
  <c r="CV155" i="9"/>
  <c r="CV153" i="9"/>
  <c r="CV151" i="9"/>
  <c r="CV149" i="9"/>
  <c r="CV147" i="9"/>
  <c r="CV145" i="9"/>
  <c r="CV143" i="9"/>
  <c r="CV141" i="9"/>
  <c r="CV139" i="9"/>
  <c r="CV137" i="9"/>
  <c r="CV135" i="9"/>
  <c r="CV133" i="9"/>
  <c r="CV131" i="9"/>
  <c r="CV129" i="9"/>
  <c r="CV127" i="9"/>
  <c r="CV125" i="9"/>
  <c r="CV123" i="9"/>
  <c r="CV121" i="9"/>
  <c r="CV119" i="9"/>
  <c r="CV117" i="9"/>
  <c r="CV115" i="9"/>
  <c r="CV113" i="9"/>
  <c r="CV111" i="9"/>
  <c r="CV109" i="9"/>
  <c r="CV107" i="9"/>
  <c r="CV105" i="9"/>
  <c r="CV103" i="9"/>
  <c r="CV101" i="9"/>
  <c r="CV99" i="9"/>
  <c r="CV97" i="9"/>
  <c r="CV95" i="9"/>
  <c r="CV93" i="9"/>
  <c r="CV91" i="9"/>
  <c r="CV89" i="9"/>
  <c r="CV87" i="9"/>
  <c r="CV85" i="9"/>
  <c r="CV83" i="9"/>
  <c r="CV81" i="9"/>
  <c r="CV79" i="9"/>
  <c r="CV77" i="9"/>
  <c r="CV75" i="9"/>
  <c r="CV73" i="9"/>
  <c r="CV71" i="9"/>
  <c r="CV69" i="9"/>
  <c r="CV67" i="9"/>
  <c r="CV65" i="9"/>
  <c r="CV63" i="9"/>
  <c r="CV61" i="9"/>
  <c r="CV59" i="9"/>
  <c r="CV57" i="9"/>
  <c r="CV55" i="9"/>
  <c r="CV53" i="9"/>
  <c r="CV51" i="9"/>
  <c r="CV49" i="9"/>
  <c r="CV47" i="9"/>
  <c r="CV45" i="9"/>
  <c r="CV43" i="9"/>
  <c r="CV41" i="9"/>
  <c r="CV39" i="9"/>
  <c r="CV37" i="9"/>
  <c r="CV35" i="9"/>
  <c r="CV33" i="9"/>
  <c r="CV31" i="9"/>
  <c r="CV29" i="9"/>
  <c r="CV27" i="9"/>
  <c r="CV25" i="9"/>
  <c r="CV23" i="9"/>
  <c r="CV5" i="9"/>
  <c r="CV6" i="9"/>
  <c r="CV7" i="9"/>
  <c r="CV8" i="9"/>
  <c r="CV10" i="9"/>
  <c r="CV11" i="9"/>
  <c r="CV12" i="9"/>
  <c r="CV13" i="9"/>
  <c r="CV14" i="9"/>
  <c r="CV15" i="9"/>
  <c r="CV16" i="9"/>
  <c r="CV17" i="9"/>
  <c r="CV18" i="9"/>
  <c r="CV19" i="9"/>
  <c r="CV20" i="9"/>
  <c r="CV21" i="9"/>
  <c r="CV22" i="9"/>
  <c r="CZ188" i="9"/>
  <c r="CZ186" i="9"/>
  <c r="CZ184" i="9"/>
  <c r="CZ182" i="9"/>
  <c r="CZ180" i="9"/>
  <c r="CZ178" i="9"/>
  <c r="CZ176" i="9"/>
  <c r="CZ174" i="9"/>
  <c r="CZ172" i="9"/>
  <c r="CZ170" i="9"/>
  <c r="CZ168" i="9"/>
  <c r="CZ166" i="9"/>
  <c r="CZ164" i="9"/>
  <c r="CZ162" i="9"/>
  <c r="CZ160" i="9"/>
  <c r="CZ158" i="9"/>
  <c r="CZ156" i="9"/>
  <c r="CZ154" i="9"/>
  <c r="CZ152" i="9"/>
  <c r="CZ150" i="9"/>
  <c r="CZ148" i="9"/>
  <c r="CZ146" i="9"/>
  <c r="CZ144" i="9"/>
  <c r="CZ142" i="9"/>
  <c r="CZ140" i="9"/>
  <c r="CZ138" i="9"/>
  <c r="CZ136" i="9"/>
  <c r="CZ134" i="9"/>
  <c r="CZ132" i="9"/>
  <c r="CZ130" i="9"/>
  <c r="CZ128" i="9"/>
  <c r="CZ126" i="9"/>
  <c r="CZ124" i="9"/>
  <c r="CZ122" i="9"/>
  <c r="CZ120" i="9"/>
  <c r="CZ118" i="9"/>
  <c r="CZ116" i="9"/>
  <c r="CZ114" i="9"/>
  <c r="CZ112" i="9"/>
  <c r="CZ110" i="9"/>
  <c r="CZ108" i="9"/>
  <c r="CZ106" i="9"/>
  <c r="CZ104" i="9"/>
  <c r="CZ102" i="9"/>
  <c r="CZ100" i="9"/>
  <c r="CZ98" i="9"/>
  <c r="CZ96" i="9"/>
  <c r="CZ94" i="9"/>
  <c r="CZ92" i="9"/>
  <c r="CZ90" i="9"/>
  <c r="CZ88" i="9"/>
  <c r="CZ86" i="9"/>
  <c r="CZ84" i="9"/>
  <c r="CZ82" i="9"/>
  <c r="CZ80" i="9"/>
  <c r="CZ78" i="9"/>
  <c r="CZ76" i="9"/>
  <c r="CZ74" i="9"/>
  <c r="CZ72" i="9"/>
  <c r="CZ70" i="9"/>
  <c r="CZ68" i="9"/>
  <c r="CZ66" i="9"/>
  <c r="CZ64" i="9"/>
  <c r="CZ62" i="9"/>
  <c r="CZ60" i="9"/>
  <c r="CZ58" i="9"/>
  <c r="CZ56" i="9"/>
  <c r="CZ54" i="9"/>
  <c r="CZ52" i="9"/>
  <c r="CZ50" i="9"/>
  <c r="CZ48" i="9"/>
  <c r="CZ46" i="9"/>
  <c r="CZ44" i="9"/>
  <c r="CZ42" i="9"/>
  <c r="CZ40" i="9"/>
  <c r="CZ38" i="9"/>
  <c r="CZ36" i="9"/>
  <c r="CZ34" i="9"/>
  <c r="CZ32" i="9"/>
  <c r="CZ30" i="9"/>
  <c r="CZ28" i="9"/>
  <c r="CZ26" i="9"/>
  <c r="CZ24" i="9"/>
  <c r="CZ9" i="9"/>
  <c r="CZ189" i="9"/>
  <c r="CZ187" i="9"/>
  <c r="CZ185" i="9"/>
  <c r="CZ183" i="9"/>
  <c r="CZ181" i="9"/>
  <c r="CZ179" i="9"/>
  <c r="CZ177" i="9"/>
  <c r="CZ175" i="9"/>
  <c r="CZ173" i="9"/>
  <c r="CZ171" i="9"/>
  <c r="CZ169" i="9"/>
  <c r="CZ167" i="9"/>
  <c r="CZ165" i="9"/>
  <c r="CZ163" i="9"/>
  <c r="CZ161" i="9"/>
  <c r="CZ159" i="9"/>
  <c r="CZ157" i="9"/>
  <c r="CZ155" i="9"/>
  <c r="CZ153" i="9"/>
  <c r="CZ151" i="9"/>
  <c r="CZ149" i="9"/>
  <c r="CZ147" i="9"/>
  <c r="CZ145" i="9"/>
  <c r="CZ143" i="9"/>
  <c r="CZ141" i="9"/>
  <c r="CZ139" i="9"/>
  <c r="CZ137" i="9"/>
  <c r="CZ135" i="9"/>
  <c r="CZ133" i="9"/>
  <c r="CZ131" i="9"/>
  <c r="CZ129" i="9"/>
  <c r="CZ127" i="9"/>
  <c r="CZ125" i="9"/>
  <c r="CZ123" i="9"/>
  <c r="CZ121" i="9"/>
  <c r="CZ119" i="9"/>
  <c r="CZ117" i="9"/>
  <c r="CZ115" i="9"/>
  <c r="CZ113" i="9"/>
  <c r="CZ111" i="9"/>
  <c r="CZ109" i="9"/>
  <c r="CZ107" i="9"/>
  <c r="CZ105" i="9"/>
  <c r="CZ103" i="9"/>
  <c r="CZ101" i="9"/>
  <c r="CZ99" i="9"/>
  <c r="CZ97" i="9"/>
  <c r="CZ95" i="9"/>
  <c r="CZ93" i="9"/>
  <c r="CZ91" i="9"/>
  <c r="CZ89" i="9"/>
  <c r="CZ87" i="9"/>
  <c r="CZ85" i="9"/>
  <c r="CZ83" i="9"/>
  <c r="CZ81" i="9"/>
  <c r="CZ79" i="9"/>
  <c r="CZ77" i="9"/>
  <c r="CZ75" i="9"/>
  <c r="CZ73" i="9"/>
  <c r="CZ71" i="9"/>
  <c r="CZ69" i="9"/>
  <c r="CZ67" i="9"/>
  <c r="CZ65" i="9"/>
  <c r="CZ63" i="9"/>
  <c r="CZ61" i="9"/>
  <c r="CZ59" i="9"/>
  <c r="CZ57" i="9"/>
  <c r="CZ55" i="9"/>
  <c r="CZ53" i="9"/>
  <c r="CZ51" i="9"/>
  <c r="CZ49" i="9"/>
  <c r="CZ47" i="9"/>
  <c r="CZ45" i="9"/>
  <c r="CZ43" i="9"/>
  <c r="CZ41" i="9"/>
  <c r="CZ39" i="9"/>
  <c r="CZ37" i="9"/>
  <c r="CZ35" i="9"/>
  <c r="CZ33" i="9"/>
  <c r="CZ31" i="9"/>
  <c r="CZ29" i="9"/>
  <c r="CZ27" i="9"/>
  <c r="CZ25" i="9"/>
  <c r="CZ23" i="9"/>
  <c r="CZ5" i="9"/>
  <c r="CZ6" i="9"/>
  <c r="CZ7" i="9"/>
  <c r="CZ8" i="9"/>
  <c r="CZ10" i="9"/>
  <c r="CZ11" i="9"/>
  <c r="CZ12" i="9"/>
  <c r="CZ13" i="9"/>
  <c r="CZ14" i="9"/>
  <c r="CZ15" i="9"/>
  <c r="CZ16" i="9"/>
  <c r="CZ17" i="9"/>
  <c r="CZ18" i="9"/>
  <c r="CZ19" i="9"/>
  <c r="CZ20" i="9"/>
  <c r="CZ21" i="9"/>
  <c r="CZ22" i="9"/>
  <c r="DD188" i="9"/>
  <c r="DD186" i="9"/>
  <c r="DD184" i="9"/>
  <c r="DD182" i="9"/>
  <c r="DD180" i="9"/>
  <c r="DD178" i="9"/>
  <c r="DD176" i="9"/>
  <c r="DD174" i="9"/>
  <c r="DD172" i="9"/>
  <c r="DD170" i="9"/>
  <c r="DD168" i="9"/>
  <c r="DD166" i="9"/>
  <c r="DD164" i="9"/>
  <c r="DD162" i="9"/>
  <c r="DD160" i="9"/>
  <c r="DD158" i="9"/>
  <c r="DD156" i="9"/>
  <c r="DD154" i="9"/>
  <c r="DD152" i="9"/>
  <c r="DD150" i="9"/>
  <c r="DD148" i="9"/>
  <c r="DD146" i="9"/>
  <c r="DD144" i="9"/>
  <c r="DD142" i="9"/>
  <c r="DD140" i="9"/>
  <c r="DD138" i="9"/>
  <c r="DD136" i="9"/>
  <c r="DD134" i="9"/>
  <c r="DD132" i="9"/>
  <c r="DD130" i="9"/>
  <c r="DD128" i="9"/>
  <c r="DD126" i="9"/>
  <c r="DD124" i="9"/>
  <c r="DD122" i="9"/>
  <c r="DD120" i="9"/>
  <c r="DD118" i="9"/>
  <c r="DD116" i="9"/>
  <c r="DD114" i="9"/>
  <c r="DD112" i="9"/>
  <c r="DD110" i="9"/>
  <c r="DD108" i="9"/>
  <c r="DD106" i="9"/>
  <c r="DD104" i="9"/>
  <c r="DD102" i="9"/>
  <c r="DD100" i="9"/>
  <c r="DD98" i="9"/>
  <c r="DD96" i="9"/>
  <c r="DD94" i="9"/>
  <c r="DD92" i="9"/>
  <c r="DD90" i="9"/>
  <c r="DD88" i="9"/>
  <c r="DD86" i="9"/>
  <c r="DD84" i="9"/>
  <c r="DD82" i="9"/>
  <c r="DD80" i="9"/>
  <c r="DD78" i="9"/>
  <c r="DD76" i="9"/>
  <c r="DD74" i="9"/>
  <c r="DD72" i="9"/>
  <c r="DD70" i="9"/>
  <c r="DD68" i="9"/>
  <c r="DD66" i="9"/>
  <c r="DD64" i="9"/>
  <c r="DD62" i="9"/>
  <c r="DD60" i="9"/>
  <c r="DD58" i="9"/>
  <c r="DD56" i="9"/>
  <c r="DD54" i="9"/>
  <c r="DD52" i="9"/>
  <c r="DD50" i="9"/>
  <c r="DD48" i="9"/>
  <c r="DD46" i="9"/>
  <c r="DD44" i="9"/>
  <c r="DD42" i="9"/>
  <c r="DD40" i="9"/>
  <c r="DD38" i="9"/>
  <c r="DD36" i="9"/>
  <c r="DD34" i="9"/>
  <c r="DD32" i="9"/>
  <c r="DD30" i="9"/>
  <c r="DD28" i="9"/>
  <c r="DD26" i="9"/>
  <c r="DD24" i="9"/>
  <c r="DD9" i="9"/>
  <c r="DD189" i="9"/>
  <c r="DD187" i="9"/>
  <c r="DD185" i="9"/>
  <c r="DD183" i="9"/>
  <c r="DD181" i="9"/>
  <c r="DD179" i="9"/>
  <c r="DD177" i="9"/>
  <c r="DD175" i="9"/>
  <c r="DD173" i="9"/>
  <c r="DD171" i="9"/>
  <c r="DD169" i="9"/>
  <c r="DD167" i="9"/>
  <c r="DD165" i="9"/>
  <c r="DD163" i="9"/>
  <c r="DD161" i="9"/>
  <c r="DD159" i="9"/>
  <c r="DD157" i="9"/>
  <c r="DD155" i="9"/>
  <c r="DD153" i="9"/>
  <c r="DD151" i="9"/>
  <c r="DD149" i="9"/>
  <c r="DD147" i="9"/>
  <c r="DD145" i="9"/>
  <c r="DD143" i="9"/>
  <c r="DD141" i="9"/>
  <c r="DD139" i="9"/>
  <c r="DD137" i="9"/>
  <c r="DD135" i="9"/>
  <c r="DD133" i="9"/>
  <c r="DD131" i="9"/>
  <c r="DD129" i="9"/>
  <c r="DD127" i="9"/>
  <c r="DD125" i="9"/>
  <c r="DD123" i="9"/>
  <c r="DD121" i="9"/>
  <c r="DD119" i="9"/>
  <c r="DD117" i="9"/>
  <c r="DD115" i="9"/>
  <c r="DD113" i="9"/>
  <c r="DD111" i="9"/>
  <c r="DD109" i="9"/>
  <c r="DD107" i="9"/>
  <c r="DD105" i="9"/>
  <c r="DD103" i="9"/>
  <c r="DD101" i="9"/>
  <c r="DD99" i="9"/>
  <c r="DD97" i="9"/>
  <c r="DD95" i="9"/>
  <c r="DD93" i="9"/>
  <c r="DD91" i="9"/>
  <c r="DD89" i="9"/>
  <c r="DD87" i="9"/>
  <c r="DD85" i="9"/>
  <c r="DD83" i="9"/>
  <c r="DD81" i="9"/>
  <c r="DD79" i="9"/>
  <c r="DD77" i="9"/>
  <c r="DD75" i="9"/>
  <c r="DD73" i="9"/>
  <c r="DD71" i="9"/>
  <c r="DD69" i="9"/>
  <c r="DD67" i="9"/>
  <c r="DD65" i="9"/>
  <c r="DD63" i="9"/>
  <c r="DD61" i="9"/>
  <c r="DD59" i="9"/>
  <c r="DD57" i="9"/>
  <c r="DD55" i="9"/>
  <c r="DD53" i="9"/>
  <c r="DD51" i="9"/>
  <c r="DD49" i="9"/>
  <c r="DD47" i="9"/>
  <c r="DD45" i="9"/>
  <c r="DD43" i="9"/>
  <c r="DD41" i="9"/>
  <c r="DD39" i="9"/>
  <c r="DD37" i="9"/>
  <c r="DD35" i="9"/>
  <c r="DD33" i="9"/>
  <c r="DD31" i="9"/>
  <c r="DD29" i="9"/>
  <c r="DD27" i="9"/>
  <c r="DD25" i="9"/>
  <c r="DD23" i="9"/>
  <c r="DD5" i="9"/>
  <c r="DD6" i="9"/>
  <c r="DD7" i="9"/>
  <c r="DD8" i="9"/>
  <c r="DD10" i="9"/>
  <c r="DD11" i="9"/>
  <c r="DD12" i="9"/>
  <c r="DD13" i="9"/>
  <c r="DD14" i="9"/>
  <c r="DD15" i="9"/>
  <c r="DD16" i="9"/>
  <c r="DD17" i="9"/>
  <c r="DD18" i="9"/>
  <c r="DD19" i="9"/>
  <c r="DD20" i="9"/>
  <c r="DD21" i="9"/>
  <c r="DD22" i="9"/>
  <c r="DH188" i="9"/>
  <c r="DH186" i="9"/>
  <c r="DH184" i="9"/>
  <c r="DH182" i="9"/>
  <c r="DH180" i="9"/>
  <c r="DH178" i="9"/>
  <c r="DH176" i="9"/>
  <c r="DH174" i="9"/>
  <c r="DH172" i="9"/>
  <c r="DH170" i="9"/>
  <c r="DH168" i="9"/>
  <c r="DH166" i="9"/>
  <c r="DH164" i="9"/>
  <c r="DH162" i="9"/>
  <c r="DH160" i="9"/>
  <c r="DH158" i="9"/>
  <c r="DH156" i="9"/>
  <c r="DH154" i="9"/>
  <c r="DH152" i="9"/>
  <c r="DH150" i="9"/>
  <c r="DH148" i="9"/>
  <c r="DH146" i="9"/>
  <c r="DH144" i="9"/>
  <c r="DH142" i="9"/>
  <c r="DH140" i="9"/>
  <c r="DH138" i="9"/>
  <c r="DH136" i="9"/>
  <c r="DH134" i="9"/>
  <c r="DH132" i="9"/>
  <c r="DH130" i="9"/>
  <c r="DH128" i="9"/>
  <c r="DH126" i="9"/>
  <c r="DH124" i="9"/>
  <c r="DH122" i="9"/>
  <c r="DH120" i="9"/>
  <c r="DH118" i="9"/>
  <c r="DH116" i="9"/>
  <c r="DH114" i="9"/>
  <c r="DH112" i="9"/>
  <c r="DH110" i="9"/>
  <c r="DH108" i="9"/>
  <c r="DH106" i="9"/>
  <c r="DH104" i="9"/>
  <c r="DH102" i="9"/>
  <c r="DH100" i="9"/>
  <c r="DH98" i="9"/>
  <c r="DH96" i="9"/>
  <c r="DH94" i="9"/>
  <c r="DH92" i="9"/>
  <c r="DH90" i="9"/>
  <c r="DH88" i="9"/>
  <c r="DH86" i="9"/>
  <c r="DH84" i="9"/>
  <c r="DH82" i="9"/>
  <c r="DH80" i="9"/>
  <c r="DH78" i="9"/>
  <c r="DH76" i="9"/>
  <c r="DH74" i="9"/>
  <c r="DH72" i="9"/>
  <c r="DH70" i="9"/>
  <c r="DH68" i="9"/>
  <c r="DH66" i="9"/>
  <c r="DH64" i="9"/>
  <c r="DH62" i="9"/>
  <c r="DH60" i="9"/>
  <c r="DH58" i="9"/>
  <c r="DH56" i="9"/>
  <c r="DH54" i="9"/>
  <c r="DH52" i="9"/>
  <c r="DH50" i="9"/>
  <c r="DH48" i="9"/>
  <c r="DH46" i="9"/>
  <c r="DH44" i="9"/>
  <c r="DH42" i="9"/>
  <c r="DH40" i="9"/>
  <c r="DH38" i="9"/>
  <c r="DH36" i="9"/>
  <c r="DH34" i="9"/>
  <c r="DH32" i="9"/>
  <c r="DH30" i="9"/>
  <c r="DH28" i="9"/>
  <c r="DH26" i="9"/>
  <c r="DH24" i="9"/>
  <c r="DH9" i="9"/>
  <c r="DH189" i="9"/>
  <c r="DH187" i="9"/>
  <c r="DH185" i="9"/>
  <c r="DH183" i="9"/>
  <c r="DH181" i="9"/>
  <c r="DH179" i="9"/>
  <c r="DH177" i="9"/>
  <c r="DH175" i="9"/>
  <c r="DH173" i="9"/>
  <c r="DH171" i="9"/>
  <c r="DH169" i="9"/>
  <c r="DH167" i="9"/>
  <c r="DH165" i="9"/>
  <c r="DH163" i="9"/>
  <c r="DH161" i="9"/>
  <c r="DH159" i="9"/>
  <c r="DH157" i="9"/>
  <c r="DH155" i="9"/>
  <c r="DH153" i="9"/>
  <c r="DH151" i="9"/>
  <c r="DH149" i="9"/>
  <c r="DH147" i="9"/>
  <c r="DH145" i="9"/>
  <c r="DH143" i="9"/>
  <c r="DH141" i="9"/>
  <c r="DH139" i="9"/>
  <c r="DH137" i="9"/>
  <c r="DH135" i="9"/>
  <c r="DH133" i="9"/>
  <c r="DH131" i="9"/>
  <c r="DH129" i="9"/>
  <c r="DH127" i="9"/>
  <c r="DH125" i="9"/>
  <c r="DH123" i="9"/>
  <c r="DH121" i="9"/>
  <c r="DH119" i="9"/>
  <c r="DH117" i="9"/>
  <c r="DH115" i="9"/>
  <c r="DH113" i="9"/>
  <c r="DH111" i="9"/>
  <c r="DH109" i="9"/>
  <c r="DH107" i="9"/>
  <c r="DH105" i="9"/>
  <c r="DH103" i="9"/>
  <c r="DH101" i="9"/>
  <c r="DH99" i="9"/>
  <c r="DH97" i="9"/>
  <c r="DH95" i="9"/>
  <c r="DH93" i="9"/>
  <c r="DH91" i="9"/>
  <c r="DH89" i="9"/>
  <c r="DH87" i="9"/>
  <c r="DH85" i="9"/>
  <c r="DH83" i="9"/>
  <c r="DH81" i="9"/>
  <c r="DH79" i="9"/>
  <c r="DH77" i="9"/>
  <c r="DH75" i="9"/>
  <c r="DH73" i="9"/>
  <c r="DH71" i="9"/>
  <c r="DH69" i="9"/>
  <c r="DH67" i="9"/>
  <c r="DH65" i="9"/>
  <c r="DH63" i="9"/>
  <c r="DH61" i="9"/>
  <c r="DH59" i="9"/>
  <c r="DH57" i="9"/>
  <c r="DH55" i="9"/>
  <c r="DH53" i="9"/>
  <c r="DH51" i="9"/>
  <c r="DH49" i="9"/>
  <c r="DH47" i="9"/>
  <c r="DH45" i="9"/>
  <c r="DH43" i="9"/>
  <c r="DH41" i="9"/>
  <c r="DH39" i="9"/>
  <c r="DH37" i="9"/>
  <c r="DH35" i="9"/>
  <c r="DH33" i="9"/>
  <c r="DH31" i="9"/>
  <c r="DH29" i="9"/>
  <c r="DH27" i="9"/>
  <c r="DH25" i="9"/>
  <c r="DH23" i="9"/>
  <c r="DH5" i="9"/>
  <c r="DH6" i="9"/>
  <c r="DH7" i="9"/>
  <c r="DH8" i="9"/>
  <c r="DH10" i="9"/>
  <c r="DH11" i="9"/>
  <c r="DH12" i="9"/>
  <c r="DH13" i="9"/>
  <c r="DH14" i="9"/>
  <c r="DH15" i="9"/>
  <c r="DH16" i="9"/>
  <c r="DH17" i="9"/>
  <c r="DH18" i="9"/>
  <c r="DH19" i="9"/>
  <c r="DH20" i="9"/>
  <c r="DH21" i="9"/>
  <c r="DH22" i="9"/>
  <c r="DL188" i="9"/>
  <c r="DL186" i="9"/>
  <c r="DL184" i="9"/>
  <c r="DL182" i="9"/>
  <c r="DL180" i="9"/>
  <c r="DL178" i="9"/>
  <c r="DL176" i="9"/>
  <c r="DL174" i="9"/>
  <c r="DL172" i="9"/>
  <c r="DL170" i="9"/>
  <c r="DL168" i="9"/>
  <c r="DL166" i="9"/>
  <c r="DL164" i="9"/>
  <c r="DL162" i="9"/>
  <c r="DL160" i="9"/>
  <c r="DL158" i="9"/>
  <c r="DL156" i="9"/>
  <c r="DL154" i="9"/>
  <c r="DL152" i="9"/>
  <c r="DL150" i="9"/>
  <c r="DL148" i="9"/>
  <c r="DL146" i="9"/>
  <c r="DL144" i="9"/>
  <c r="DL142" i="9"/>
  <c r="DL140" i="9"/>
  <c r="DL138" i="9"/>
  <c r="DL136" i="9"/>
  <c r="DL134" i="9"/>
  <c r="DL132" i="9"/>
  <c r="DL130" i="9"/>
  <c r="DL128" i="9"/>
  <c r="DL126" i="9"/>
  <c r="DL124" i="9"/>
  <c r="DL122" i="9"/>
  <c r="DL120" i="9"/>
  <c r="DL118" i="9"/>
  <c r="DL116" i="9"/>
  <c r="DL114" i="9"/>
  <c r="DL112" i="9"/>
  <c r="DL110" i="9"/>
  <c r="DL108" i="9"/>
  <c r="DL106" i="9"/>
  <c r="DL104" i="9"/>
  <c r="DL102" i="9"/>
  <c r="DL100" i="9"/>
  <c r="DL98" i="9"/>
  <c r="DL96" i="9"/>
  <c r="DL94" i="9"/>
  <c r="DL92" i="9"/>
  <c r="DL90" i="9"/>
  <c r="DL88" i="9"/>
  <c r="DL86" i="9"/>
  <c r="DL84" i="9"/>
  <c r="DL82" i="9"/>
  <c r="DL80" i="9"/>
  <c r="DL78" i="9"/>
  <c r="DL76" i="9"/>
  <c r="DL74" i="9"/>
  <c r="DL72" i="9"/>
  <c r="DL70" i="9"/>
  <c r="DL68" i="9"/>
  <c r="DL66" i="9"/>
  <c r="DL64" i="9"/>
  <c r="DL62" i="9"/>
  <c r="DL60" i="9"/>
  <c r="DL58" i="9"/>
  <c r="DL56" i="9"/>
  <c r="DL54" i="9"/>
  <c r="DL52" i="9"/>
  <c r="DL50" i="9"/>
  <c r="DL48" i="9"/>
  <c r="DL46" i="9"/>
  <c r="DL44" i="9"/>
  <c r="DL42" i="9"/>
  <c r="DL40" i="9"/>
  <c r="DL38" i="9"/>
  <c r="DL36" i="9"/>
  <c r="DL34" i="9"/>
  <c r="DL32" i="9"/>
  <c r="DL9" i="9"/>
  <c r="DL189" i="9"/>
  <c r="DL187" i="9"/>
  <c r="DL185" i="9"/>
  <c r="DL183" i="9"/>
  <c r="DL181" i="9"/>
  <c r="DL179" i="9"/>
  <c r="DL177" i="9"/>
  <c r="DL175" i="9"/>
  <c r="DL173" i="9"/>
  <c r="DL171" i="9"/>
  <c r="DL169" i="9"/>
  <c r="DL167" i="9"/>
  <c r="DL165" i="9"/>
  <c r="DL163" i="9"/>
  <c r="DL161" i="9"/>
  <c r="DL159" i="9"/>
  <c r="DL157" i="9"/>
  <c r="DL155" i="9"/>
  <c r="DL153" i="9"/>
  <c r="DL151" i="9"/>
  <c r="DL149" i="9"/>
  <c r="DL147" i="9"/>
  <c r="DL145" i="9"/>
  <c r="DL143" i="9"/>
  <c r="DL141" i="9"/>
  <c r="DL139" i="9"/>
  <c r="DL137" i="9"/>
  <c r="DL135" i="9"/>
  <c r="DL133" i="9"/>
  <c r="DL131" i="9"/>
  <c r="DL129" i="9"/>
  <c r="DL127" i="9"/>
  <c r="DL125" i="9"/>
  <c r="DL123" i="9"/>
  <c r="DL121" i="9"/>
  <c r="DL119" i="9"/>
  <c r="DL117" i="9"/>
  <c r="DL115" i="9"/>
  <c r="DL113" i="9"/>
  <c r="DL111" i="9"/>
  <c r="DL109" i="9"/>
  <c r="DL107" i="9"/>
  <c r="DL105" i="9"/>
  <c r="DL103" i="9"/>
  <c r="DL101" i="9"/>
  <c r="DL99" i="9"/>
  <c r="DL97" i="9"/>
  <c r="DL95" i="9"/>
  <c r="DL93" i="9"/>
  <c r="DL91" i="9"/>
  <c r="DL89" i="9"/>
  <c r="DL87" i="9"/>
  <c r="DL85" i="9"/>
  <c r="DL83" i="9"/>
  <c r="DL81" i="9"/>
  <c r="DL79" i="9"/>
  <c r="DL77" i="9"/>
  <c r="DL75" i="9"/>
  <c r="DL73" i="9"/>
  <c r="DL71" i="9"/>
  <c r="DL69" i="9"/>
  <c r="DL67" i="9"/>
  <c r="DL65" i="9"/>
  <c r="DL63" i="9"/>
  <c r="DL61" i="9"/>
  <c r="DL59" i="9"/>
  <c r="DL57" i="9"/>
  <c r="DL55" i="9"/>
  <c r="DL53" i="9"/>
  <c r="DL51" i="9"/>
  <c r="DL49" i="9"/>
  <c r="DL47" i="9"/>
  <c r="DL45" i="9"/>
  <c r="DL43" i="9"/>
  <c r="DL41" i="9"/>
  <c r="DL39" i="9"/>
  <c r="DL37" i="9"/>
  <c r="DL35" i="9"/>
  <c r="DL33" i="9"/>
  <c r="DL30" i="9"/>
  <c r="DL28" i="9"/>
  <c r="DL26" i="9"/>
  <c r="DL24" i="9"/>
  <c r="DL31" i="9"/>
  <c r="DL29" i="9"/>
  <c r="DL27" i="9"/>
  <c r="DL25" i="9"/>
  <c r="DL23" i="9"/>
  <c r="DL5" i="9"/>
  <c r="DL6" i="9"/>
  <c r="DL7" i="9"/>
  <c r="DL8" i="9"/>
  <c r="DL10" i="9"/>
  <c r="DL11" i="9"/>
  <c r="DL12" i="9"/>
  <c r="DL13" i="9"/>
  <c r="DL14" i="9"/>
  <c r="DL15" i="9"/>
  <c r="DL16" i="9"/>
  <c r="DL17" i="9"/>
  <c r="DL18" i="9"/>
  <c r="DL19" i="9"/>
  <c r="DL20" i="9"/>
  <c r="DL21" i="9"/>
  <c r="DL22" i="9"/>
  <c r="DP188" i="9"/>
  <c r="DP186" i="9"/>
  <c r="DP184" i="9"/>
  <c r="DP182" i="9"/>
  <c r="DP180" i="9"/>
  <c r="DP178" i="9"/>
  <c r="DP176" i="9"/>
  <c r="DP174" i="9"/>
  <c r="DP172" i="9"/>
  <c r="DP170" i="9"/>
  <c r="DP168" i="9"/>
  <c r="DP166" i="9"/>
  <c r="DP164" i="9"/>
  <c r="DP162" i="9"/>
  <c r="DP160" i="9"/>
  <c r="DP158" i="9"/>
  <c r="DP156" i="9"/>
  <c r="DP154" i="9"/>
  <c r="DP152" i="9"/>
  <c r="DP150" i="9"/>
  <c r="DP148" i="9"/>
  <c r="DP146" i="9"/>
  <c r="DP144" i="9"/>
  <c r="DP142" i="9"/>
  <c r="DP140" i="9"/>
  <c r="DP138" i="9"/>
  <c r="DP136" i="9"/>
  <c r="DP134" i="9"/>
  <c r="DP132" i="9"/>
  <c r="DP130" i="9"/>
  <c r="DP128" i="9"/>
  <c r="DP126" i="9"/>
  <c r="DP124" i="9"/>
  <c r="DP122" i="9"/>
  <c r="DP120" i="9"/>
  <c r="DP118" i="9"/>
  <c r="DP116" i="9"/>
  <c r="DP114" i="9"/>
  <c r="DP112" i="9"/>
  <c r="DP110" i="9"/>
  <c r="DP108" i="9"/>
  <c r="DP106" i="9"/>
  <c r="DP104" i="9"/>
  <c r="DP102" i="9"/>
  <c r="DP100" i="9"/>
  <c r="DP98" i="9"/>
  <c r="DP96" i="9"/>
  <c r="DP94" i="9"/>
  <c r="DP92" i="9"/>
  <c r="DP90" i="9"/>
  <c r="DP88" i="9"/>
  <c r="DP86" i="9"/>
  <c r="DP84" i="9"/>
  <c r="DP82" i="9"/>
  <c r="DP80" i="9"/>
  <c r="DP78" i="9"/>
  <c r="DP76" i="9"/>
  <c r="DP74" i="9"/>
  <c r="DP72" i="9"/>
  <c r="DP70" i="9"/>
  <c r="DP68" i="9"/>
  <c r="DP66" i="9"/>
  <c r="DP64" i="9"/>
  <c r="DP62" i="9"/>
  <c r="DP60" i="9"/>
  <c r="DP58" i="9"/>
  <c r="DP56" i="9"/>
  <c r="DP54" i="9"/>
  <c r="DP52" i="9"/>
  <c r="DP50" i="9"/>
  <c r="DP48" i="9"/>
  <c r="DP46" i="9"/>
  <c r="DP44" i="9"/>
  <c r="DP42" i="9"/>
  <c r="DP40" i="9"/>
  <c r="DP38" i="9"/>
  <c r="DP36" i="9"/>
  <c r="DP34" i="9"/>
  <c r="DP32" i="9"/>
  <c r="DP30" i="9"/>
  <c r="DP28" i="9"/>
  <c r="DP26" i="9"/>
  <c r="DP24" i="9"/>
  <c r="DP9" i="9"/>
  <c r="DP189" i="9"/>
  <c r="DP187" i="9"/>
  <c r="DP185" i="9"/>
  <c r="DP183" i="9"/>
  <c r="DP181" i="9"/>
  <c r="DP179" i="9"/>
  <c r="DP177" i="9"/>
  <c r="DP175" i="9"/>
  <c r="DP173" i="9"/>
  <c r="DP171" i="9"/>
  <c r="DP169" i="9"/>
  <c r="DP167" i="9"/>
  <c r="DP165" i="9"/>
  <c r="DP163" i="9"/>
  <c r="DP161" i="9"/>
  <c r="DP159" i="9"/>
  <c r="DP157" i="9"/>
  <c r="DP155" i="9"/>
  <c r="DP153" i="9"/>
  <c r="DP151" i="9"/>
  <c r="DP149" i="9"/>
  <c r="DP147" i="9"/>
  <c r="DP145" i="9"/>
  <c r="DP143" i="9"/>
  <c r="DP141" i="9"/>
  <c r="DP139" i="9"/>
  <c r="DP137" i="9"/>
  <c r="DP135" i="9"/>
  <c r="DP133" i="9"/>
  <c r="DP131" i="9"/>
  <c r="DP129" i="9"/>
  <c r="DP127" i="9"/>
  <c r="DP125" i="9"/>
  <c r="DP123" i="9"/>
  <c r="DP121" i="9"/>
  <c r="DP119" i="9"/>
  <c r="DP117" i="9"/>
  <c r="DP115" i="9"/>
  <c r="DP113" i="9"/>
  <c r="DP111" i="9"/>
  <c r="DP109" i="9"/>
  <c r="DP107" i="9"/>
  <c r="DP105" i="9"/>
  <c r="DP103" i="9"/>
  <c r="DP101" i="9"/>
  <c r="DP99" i="9"/>
  <c r="DP97" i="9"/>
  <c r="DP95" i="9"/>
  <c r="DP93" i="9"/>
  <c r="DP91" i="9"/>
  <c r="DP89" i="9"/>
  <c r="DP87" i="9"/>
  <c r="DP85" i="9"/>
  <c r="DP83" i="9"/>
  <c r="DP81" i="9"/>
  <c r="DP79" i="9"/>
  <c r="DP77" i="9"/>
  <c r="DP75" i="9"/>
  <c r="DP73" i="9"/>
  <c r="DP71" i="9"/>
  <c r="DP69" i="9"/>
  <c r="DP67" i="9"/>
  <c r="DP65" i="9"/>
  <c r="DP63" i="9"/>
  <c r="DP61" i="9"/>
  <c r="DP59" i="9"/>
  <c r="DP57" i="9"/>
  <c r="DP55" i="9"/>
  <c r="DP53" i="9"/>
  <c r="DP51" i="9"/>
  <c r="DP49" i="9"/>
  <c r="DP47" i="9"/>
  <c r="DP45" i="9"/>
  <c r="DP43" i="9"/>
  <c r="DP41" i="9"/>
  <c r="DP39" i="9"/>
  <c r="DP37" i="9"/>
  <c r="DP35" i="9"/>
  <c r="DP33" i="9"/>
  <c r="DP31" i="9"/>
  <c r="DP29" i="9"/>
  <c r="DP27" i="9"/>
  <c r="DP25" i="9"/>
  <c r="DP23" i="9"/>
  <c r="DP5" i="9"/>
  <c r="DP6" i="9"/>
  <c r="DP7" i="9"/>
  <c r="DP8" i="9"/>
  <c r="DP10" i="9"/>
  <c r="DP11" i="9"/>
  <c r="DP12" i="9"/>
  <c r="DP13" i="9"/>
  <c r="DP14" i="9"/>
  <c r="DP15" i="9"/>
  <c r="DP16" i="9"/>
  <c r="DP17" i="9"/>
  <c r="DP18" i="9"/>
  <c r="DP19" i="9"/>
  <c r="DP20" i="9"/>
  <c r="DP21" i="9"/>
  <c r="DP22" i="9"/>
  <c r="DT188" i="9"/>
  <c r="DT186" i="9"/>
  <c r="DT184" i="9"/>
  <c r="DT182" i="9"/>
  <c r="DT180" i="9"/>
  <c r="DT178" i="9"/>
  <c r="DT176" i="9"/>
  <c r="DT174" i="9"/>
  <c r="DT172" i="9"/>
  <c r="DT170" i="9"/>
  <c r="DT168" i="9"/>
  <c r="DT166" i="9"/>
  <c r="DT164" i="9"/>
  <c r="DT162" i="9"/>
  <c r="DT160" i="9"/>
  <c r="DT158" i="9"/>
  <c r="DT156" i="9"/>
  <c r="DT154" i="9"/>
  <c r="DT152" i="9"/>
  <c r="DT150" i="9"/>
  <c r="DT148" i="9"/>
  <c r="DT146" i="9"/>
  <c r="DT144" i="9"/>
  <c r="DT142" i="9"/>
  <c r="DT140" i="9"/>
  <c r="DT138" i="9"/>
  <c r="DT136" i="9"/>
  <c r="DT134" i="9"/>
  <c r="DT132" i="9"/>
  <c r="DT130" i="9"/>
  <c r="DT128" i="9"/>
  <c r="DT126" i="9"/>
  <c r="DT124" i="9"/>
  <c r="DT122" i="9"/>
  <c r="DT120" i="9"/>
  <c r="DT118" i="9"/>
  <c r="DT116" i="9"/>
  <c r="DT114" i="9"/>
  <c r="DT112" i="9"/>
  <c r="DT110" i="9"/>
  <c r="DT108" i="9"/>
  <c r="DT106" i="9"/>
  <c r="DT104" i="9"/>
  <c r="DT102" i="9"/>
  <c r="DT100" i="9"/>
  <c r="DT98" i="9"/>
  <c r="DT96" i="9"/>
  <c r="DT94" i="9"/>
  <c r="DT92" i="9"/>
  <c r="DT90" i="9"/>
  <c r="DT88" i="9"/>
  <c r="DT86" i="9"/>
  <c r="DT84" i="9"/>
  <c r="DT82" i="9"/>
  <c r="DT80" i="9"/>
  <c r="DT78" i="9"/>
  <c r="DT76" i="9"/>
  <c r="DT74" i="9"/>
  <c r="DT72" i="9"/>
  <c r="DT70" i="9"/>
  <c r="DT68" i="9"/>
  <c r="DT66" i="9"/>
  <c r="DT64" i="9"/>
  <c r="DT62" i="9"/>
  <c r="DT60" i="9"/>
  <c r="DT58" i="9"/>
  <c r="DT56" i="9"/>
  <c r="DT54" i="9"/>
  <c r="DT52" i="9"/>
  <c r="DT50" i="9"/>
  <c r="DT48" i="9"/>
  <c r="DT46" i="9"/>
  <c r="DT44" i="9"/>
  <c r="DT42" i="9"/>
  <c r="DT40" i="9"/>
  <c r="DT38" i="9"/>
  <c r="DT36" i="9"/>
  <c r="DT34" i="9"/>
  <c r="DT32" i="9"/>
  <c r="DT30" i="9"/>
  <c r="DT28" i="9"/>
  <c r="DT26" i="9"/>
  <c r="DT24" i="9"/>
  <c r="DT9" i="9"/>
  <c r="DT189" i="9"/>
  <c r="DT187" i="9"/>
  <c r="DT185" i="9"/>
  <c r="DT183" i="9"/>
  <c r="DT181" i="9"/>
  <c r="DT179" i="9"/>
  <c r="DT177" i="9"/>
  <c r="DT175" i="9"/>
  <c r="DT173" i="9"/>
  <c r="DT171" i="9"/>
  <c r="DT169" i="9"/>
  <c r="DT167" i="9"/>
  <c r="DT165" i="9"/>
  <c r="DT163" i="9"/>
  <c r="DT161" i="9"/>
  <c r="DT159" i="9"/>
  <c r="DT157" i="9"/>
  <c r="DT155" i="9"/>
  <c r="DT153" i="9"/>
  <c r="DT151" i="9"/>
  <c r="DT149" i="9"/>
  <c r="DT147" i="9"/>
  <c r="DT145" i="9"/>
  <c r="DT143" i="9"/>
  <c r="DT141" i="9"/>
  <c r="DT139" i="9"/>
  <c r="DT137" i="9"/>
  <c r="DT135" i="9"/>
  <c r="DT133" i="9"/>
  <c r="DT131" i="9"/>
  <c r="DT129" i="9"/>
  <c r="DT127" i="9"/>
  <c r="DT125" i="9"/>
  <c r="DT123" i="9"/>
  <c r="DT121" i="9"/>
  <c r="DT119" i="9"/>
  <c r="DT117" i="9"/>
  <c r="DT115" i="9"/>
  <c r="DT113" i="9"/>
  <c r="DT111" i="9"/>
  <c r="DT109" i="9"/>
  <c r="DT107" i="9"/>
  <c r="DT105" i="9"/>
  <c r="DT103" i="9"/>
  <c r="DT101" i="9"/>
  <c r="DT99" i="9"/>
  <c r="DT97" i="9"/>
  <c r="DT95" i="9"/>
  <c r="DT93" i="9"/>
  <c r="DT91" i="9"/>
  <c r="DT89" i="9"/>
  <c r="DT87" i="9"/>
  <c r="DT85" i="9"/>
  <c r="DT83" i="9"/>
  <c r="DT81" i="9"/>
  <c r="DT79" i="9"/>
  <c r="DT77" i="9"/>
  <c r="DT75" i="9"/>
  <c r="DT73" i="9"/>
  <c r="DT71" i="9"/>
  <c r="DT69" i="9"/>
  <c r="DT67" i="9"/>
  <c r="DT65" i="9"/>
  <c r="DT63" i="9"/>
  <c r="DT61" i="9"/>
  <c r="DT59" i="9"/>
  <c r="DT57" i="9"/>
  <c r="DT55" i="9"/>
  <c r="DT53" i="9"/>
  <c r="DT51" i="9"/>
  <c r="DT49" i="9"/>
  <c r="DT47" i="9"/>
  <c r="DT45" i="9"/>
  <c r="DT43" i="9"/>
  <c r="DT41" i="9"/>
  <c r="DT39" i="9"/>
  <c r="DT37" i="9"/>
  <c r="DT35" i="9"/>
  <c r="DT33" i="9"/>
  <c r="DT31" i="9"/>
  <c r="DT29" i="9"/>
  <c r="DT27" i="9"/>
  <c r="DT25" i="9"/>
  <c r="DT23" i="9"/>
  <c r="DT5" i="9"/>
  <c r="DT6" i="9"/>
  <c r="DT7" i="9"/>
  <c r="DT8" i="9"/>
  <c r="DT10" i="9"/>
  <c r="DT11" i="9"/>
  <c r="DT12" i="9"/>
  <c r="DT13" i="9"/>
  <c r="DT14" i="9"/>
  <c r="DT15" i="9"/>
  <c r="DT16" i="9"/>
  <c r="DT17" i="9"/>
  <c r="DT18" i="9"/>
  <c r="DT19" i="9"/>
  <c r="DT20" i="9"/>
  <c r="DT21" i="9"/>
  <c r="DT22" i="9"/>
  <c r="DX188" i="9"/>
  <c r="DX186" i="9"/>
  <c r="DX184" i="9"/>
  <c r="DX182" i="9"/>
  <c r="DX180" i="9"/>
  <c r="DX178" i="9"/>
  <c r="DX176" i="9"/>
  <c r="DX174" i="9"/>
  <c r="DX172" i="9"/>
  <c r="DX170" i="9"/>
  <c r="DX168" i="9"/>
  <c r="DX166" i="9"/>
  <c r="DX164" i="9"/>
  <c r="DX162" i="9"/>
  <c r="DX160" i="9"/>
  <c r="DX158" i="9"/>
  <c r="DX156" i="9"/>
  <c r="DX154" i="9"/>
  <c r="DX152" i="9"/>
  <c r="DX150" i="9"/>
  <c r="DX148" i="9"/>
  <c r="DX146" i="9"/>
  <c r="DX144" i="9"/>
  <c r="DX142" i="9"/>
  <c r="DX140" i="9"/>
  <c r="DX138" i="9"/>
  <c r="DX136" i="9"/>
  <c r="DX134" i="9"/>
  <c r="DX132" i="9"/>
  <c r="DX130" i="9"/>
  <c r="DX128" i="9"/>
  <c r="DX126" i="9"/>
  <c r="DX124" i="9"/>
  <c r="DX122" i="9"/>
  <c r="DX120" i="9"/>
  <c r="DX118" i="9"/>
  <c r="DX116" i="9"/>
  <c r="DX114" i="9"/>
  <c r="DX112" i="9"/>
  <c r="DX110" i="9"/>
  <c r="DX108" i="9"/>
  <c r="DX106" i="9"/>
  <c r="DX104" i="9"/>
  <c r="DX102" i="9"/>
  <c r="DX100" i="9"/>
  <c r="DX98" i="9"/>
  <c r="DX96" i="9"/>
  <c r="DX94" i="9"/>
  <c r="DX92" i="9"/>
  <c r="DX90" i="9"/>
  <c r="DX88" i="9"/>
  <c r="DX86" i="9"/>
  <c r="DX84" i="9"/>
  <c r="DX82" i="9"/>
  <c r="DX80" i="9"/>
  <c r="DX78" i="9"/>
  <c r="DX76" i="9"/>
  <c r="DX74" i="9"/>
  <c r="DX72" i="9"/>
  <c r="DX70" i="9"/>
  <c r="DX68" i="9"/>
  <c r="DX66" i="9"/>
  <c r="DX64" i="9"/>
  <c r="DX62" i="9"/>
  <c r="DX60" i="9"/>
  <c r="DX58" i="9"/>
  <c r="DX56" i="9"/>
  <c r="DX54" i="9"/>
  <c r="DX52" i="9"/>
  <c r="DX50" i="9"/>
  <c r="DX48" i="9"/>
  <c r="DX46" i="9"/>
  <c r="DX44" i="9"/>
  <c r="DX42" i="9"/>
  <c r="DX40" i="9"/>
  <c r="DX38" i="9"/>
  <c r="DX36" i="9"/>
  <c r="DX34" i="9"/>
  <c r="DX32" i="9"/>
  <c r="DX30" i="9"/>
  <c r="DX28" i="9"/>
  <c r="DX26" i="9"/>
  <c r="DX24" i="9"/>
  <c r="DX9" i="9"/>
  <c r="DX189" i="9"/>
  <c r="DX187" i="9"/>
  <c r="DX185" i="9"/>
  <c r="DX183" i="9"/>
  <c r="DX181" i="9"/>
  <c r="DX179" i="9"/>
  <c r="DX177" i="9"/>
  <c r="DX175" i="9"/>
  <c r="DX173" i="9"/>
  <c r="DX171" i="9"/>
  <c r="DX169" i="9"/>
  <c r="DX167" i="9"/>
  <c r="DX165" i="9"/>
  <c r="DX163" i="9"/>
  <c r="DX161" i="9"/>
  <c r="DX159" i="9"/>
  <c r="DX157" i="9"/>
  <c r="DX155" i="9"/>
  <c r="DX153" i="9"/>
  <c r="DX151" i="9"/>
  <c r="DX149" i="9"/>
  <c r="DX147" i="9"/>
  <c r="DX145" i="9"/>
  <c r="DX143" i="9"/>
  <c r="DX141" i="9"/>
  <c r="DX139" i="9"/>
  <c r="DX137" i="9"/>
  <c r="DX135" i="9"/>
  <c r="DX133" i="9"/>
  <c r="DX131" i="9"/>
  <c r="DX129" i="9"/>
  <c r="DX127" i="9"/>
  <c r="DX125" i="9"/>
  <c r="DX123" i="9"/>
  <c r="DX121" i="9"/>
  <c r="DX119" i="9"/>
  <c r="DX117" i="9"/>
  <c r="DX115" i="9"/>
  <c r="DX113" i="9"/>
  <c r="DX111" i="9"/>
  <c r="DX109" i="9"/>
  <c r="DX107" i="9"/>
  <c r="DX105" i="9"/>
  <c r="DX103" i="9"/>
  <c r="DX101" i="9"/>
  <c r="DX99" i="9"/>
  <c r="DX97" i="9"/>
  <c r="DX95" i="9"/>
  <c r="DX93" i="9"/>
  <c r="DX91" i="9"/>
  <c r="DX89" i="9"/>
  <c r="DX87" i="9"/>
  <c r="DX85" i="9"/>
  <c r="DX83" i="9"/>
  <c r="DX81" i="9"/>
  <c r="DX79" i="9"/>
  <c r="DX77" i="9"/>
  <c r="DX75" i="9"/>
  <c r="DX73" i="9"/>
  <c r="DX71" i="9"/>
  <c r="DX69" i="9"/>
  <c r="DX67" i="9"/>
  <c r="DX65" i="9"/>
  <c r="DX63" i="9"/>
  <c r="DX61" i="9"/>
  <c r="DX59" i="9"/>
  <c r="DX57" i="9"/>
  <c r="DX55" i="9"/>
  <c r="DX53" i="9"/>
  <c r="DX51" i="9"/>
  <c r="DX49" i="9"/>
  <c r="DX47" i="9"/>
  <c r="DX45" i="9"/>
  <c r="DX43" i="9"/>
  <c r="DX41" i="9"/>
  <c r="DX39" i="9"/>
  <c r="DX37" i="9"/>
  <c r="DX35" i="9"/>
  <c r="DX33" i="9"/>
  <c r="DX31" i="9"/>
  <c r="DX29" i="9"/>
  <c r="DX27" i="9"/>
  <c r="DX25" i="9"/>
  <c r="DX23" i="9"/>
  <c r="DX5" i="9"/>
  <c r="DX6" i="9"/>
  <c r="DX7" i="9"/>
  <c r="DX8" i="9"/>
  <c r="DX10" i="9"/>
  <c r="DX11" i="9"/>
  <c r="DX12" i="9"/>
  <c r="DX13" i="9"/>
  <c r="DX14" i="9"/>
  <c r="DX15" i="9"/>
  <c r="DX16" i="9"/>
  <c r="DX17" i="9"/>
  <c r="DX18" i="9"/>
  <c r="DX19" i="9"/>
  <c r="DX20" i="9"/>
  <c r="DX21" i="9"/>
  <c r="DX22" i="9"/>
  <c r="EB9" i="9"/>
  <c r="EB189" i="9"/>
  <c r="EB187" i="9"/>
  <c r="EB185" i="9"/>
  <c r="EB183" i="9"/>
  <c r="EB181" i="9"/>
  <c r="EB179" i="9"/>
  <c r="EB177" i="9"/>
  <c r="EB175" i="9"/>
  <c r="EB173" i="9"/>
  <c r="EB171" i="9"/>
  <c r="EB169" i="9"/>
  <c r="EB167" i="9"/>
  <c r="EB165" i="9"/>
  <c r="EB163" i="9"/>
  <c r="EB161" i="9"/>
  <c r="EB159" i="9"/>
  <c r="EB157" i="9"/>
  <c r="EB155" i="9"/>
  <c r="EB153" i="9"/>
  <c r="EB151" i="9"/>
  <c r="EB149" i="9"/>
  <c r="EB147" i="9"/>
  <c r="EB145" i="9"/>
  <c r="EB143" i="9"/>
  <c r="EB141" i="9"/>
  <c r="EB139" i="9"/>
  <c r="EB137" i="9"/>
  <c r="EB135" i="9"/>
  <c r="EB133" i="9"/>
  <c r="EB131" i="9"/>
  <c r="EB129" i="9"/>
  <c r="EB127" i="9"/>
  <c r="EB125" i="9"/>
  <c r="EB123" i="9"/>
  <c r="EB121" i="9"/>
  <c r="EB119" i="9"/>
  <c r="EB117" i="9"/>
  <c r="EB115" i="9"/>
  <c r="EB113" i="9"/>
  <c r="EB111" i="9"/>
  <c r="EB109" i="9"/>
  <c r="EB107" i="9"/>
  <c r="EB105" i="9"/>
  <c r="EB103" i="9"/>
  <c r="EB101" i="9"/>
  <c r="EB99" i="9"/>
  <c r="EB97" i="9"/>
  <c r="EB95" i="9"/>
  <c r="EB93" i="9"/>
  <c r="EB91" i="9"/>
  <c r="EB89" i="9"/>
  <c r="EB87" i="9"/>
  <c r="EB85" i="9"/>
  <c r="EB83" i="9"/>
  <c r="EB81" i="9"/>
  <c r="EB79" i="9"/>
  <c r="EB77" i="9"/>
  <c r="EB75" i="9"/>
  <c r="EB73" i="9"/>
  <c r="EB71" i="9"/>
  <c r="EB69" i="9"/>
  <c r="EB67" i="9"/>
  <c r="EB65" i="9"/>
  <c r="EB63" i="9"/>
  <c r="EB61" i="9"/>
  <c r="EB59" i="9"/>
  <c r="EB57" i="9"/>
  <c r="EB55" i="9"/>
  <c r="EB53" i="9"/>
  <c r="EB51" i="9"/>
  <c r="EB49" i="9"/>
  <c r="EB47" i="9"/>
  <c r="EB45" i="9"/>
  <c r="EB43" i="9"/>
  <c r="EB41" i="9"/>
  <c r="EB39" i="9"/>
  <c r="EB37" i="9"/>
  <c r="EB188" i="9"/>
  <c r="EB186" i="9"/>
  <c r="EB184" i="9"/>
  <c r="EB182" i="9"/>
  <c r="EB180" i="9"/>
  <c r="EB178" i="9"/>
  <c r="EB176" i="9"/>
  <c r="EB174" i="9"/>
  <c r="EB172" i="9"/>
  <c r="EB170" i="9"/>
  <c r="EB168" i="9"/>
  <c r="EB166" i="9"/>
  <c r="EB164" i="9"/>
  <c r="EB162" i="9"/>
  <c r="EB160" i="9"/>
  <c r="EB158" i="9"/>
  <c r="EB156" i="9"/>
  <c r="EB154" i="9"/>
  <c r="EB152" i="9"/>
  <c r="EB150" i="9"/>
  <c r="EB148" i="9"/>
  <c r="EB146" i="9"/>
  <c r="EB144" i="9"/>
  <c r="EB142" i="9"/>
  <c r="EB140" i="9"/>
  <c r="EB138" i="9"/>
  <c r="EB136" i="9"/>
  <c r="EB134" i="9"/>
  <c r="EB132" i="9"/>
  <c r="EB130" i="9"/>
  <c r="EB128" i="9"/>
  <c r="EB126" i="9"/>
  <c r="EB124" i="9"/>
  <c r="EB122" i="9"/>
  <c r="EB120" i="9"/>
  <c r="EB118" i="9"/>
  <c r="EB116" i="9"/>
  <c r="EB114" i="9"/>
  <c r="EB112" i="9"/>
  <c r="EB110" i="9"/>
  <c r="EB108" i="9"/>
  <c r="EB106" i="9"/>
  <c r="EB104" i="9"/>
  <c r="EB102" i="9"/>
  <c r="EB100" i="9"/>
  <c r="EB98" i="9"/>
  <c r="EB96" i="9"/>
  <c r="EB94" i="9"/>
  <c r="EB92" i="9"/>
  <c r="EB90" i="9"/>
  <c r="EB88" i="9"/>
  <c r="EB86" i="9"/>
  <c r="EB84" i="9"/>
  <c r="EB82" i="9"/>
  <c r="EB80" i="9"/>
  <c r="EB78" i="9"/>
  <c r="EB76" i="9"/>
  <c r="EB74" i="9"/>
  <c r="EB72" i="9"/>
  <c r="EB70" i="9"/>
  <c r="EB68" i="9"/>
  <c r="EB66" i="9"/>
  <c r="EB64" i="9"/>
  <c r="EB62" i="9"/>
  <c r="EB60" i="9"/>
  <c r="EB58" i="9"/>
  <c r="EB56" i="9"/>
  <c r="EB54" i="9"/>
  <c r="EB52" i="9"/>
  <c r="EB50" i="9"/>
  <c r="EB48" i="9"/>
  <c r="EB46" i="9"/>
  <c r="EB44" i="9"/>
  <c r="EB42" i="9"/>
  <c r="EB40" i="9"/>
  <c r="EB38" i="9"/>
  <c r="EB36" i="9"/>
  <c r="EB34" i="9"/>
  <c r="EB32" i="9"/>
  <c r="EB30" i="9"/>
  <c r="EB28" i="9"/>
  <c r="EB26" i="9"/>
  <c r="EB24" i="9"/>
  <c r="EB35" i="9"/>
  <c r="EB33" i="9"/>
  <c r="EB31" i="9"/>
  <c r="EB29" i="9"/>
  <c r="EB27" i="9"/>
  <c r="EB25" i="9"/>
  <c r="EB23" i="9"/>
  <c r="EB5" i="9"/>
  <c r="EB6" i="9"/>
  <c r="EB7" i="9"/>
  <c r="EB8" i="9"/>
  <c r="EB10" i="9"/>
  <c r="EB11" i="9"/>
  <c r="EB12" i="9"/>
  <c r="EB13" i="9"/>
  <c r="EB14" i="9"/>
  <c r="EB15" i="9"/>
  <c r="EB16" i="9"/>
  <c r="EB17" i="9"/>
  <c r="EB18" i="9"/>
  <c r="EB19" i="9"/>
  <c r="EB20" i="9"/>
  <c r="EB21" i="9"/>
  <c r="EB22" i="9"/>
  <c r="EF9" i="9"/>
  <c r="EF189" i="9"/>
  <c r="EF187" i="9"/>
  <c r="EF185" i="9"/>
  <c r="EF183" i="9"/>
  <c r="EF181" i="9"/>
  <c r="EF179" i="9"/>
  <c r="EF177" i="9"/>
  <c r="EF175" i="9"/>
  <c r="EF173" i="9"/>
  <c r="EF171" i="9"/>
  <c r="EF169" i="9"/>
  <c r="EF167" i="9"/>
  <c r="EF165" i="9"/>
  <c r="EF163" i="9"/>
  <c r="EF161" i="9"/>
  <c r="EF159" i="9"/>
  <c r="EF157" i="9"/>
  <c r="EF155" i="9"/>
  <c r="EF153" i="9"/>
  <c r="EF151" i="9"/>
  <c r="EF149" i="9"/>
  <c r="EF147" i="9"/>
  <c r="EF145" i="9"/>
  <c r="EF143" i="9"/>
  <c r="EF141" i="9"/>
  <c r="EF139" i="9"/>
  <c r="EF137" i="9"/>
  <c r="EF135" i="9"/>
  <c r="EF133" i="9"/>
  <c r="EF131" i="9"/>
  <c r="EF129" i="9"/>
  <c r="EF127" i="9"/>
  <c r="EF125" i="9"/>
  <c r="EF123" i="9"/>
  <c r="EF121" i="9"/>
  <c r="EF119" i="9"/>
  <c r="EF117" i="9"/>
  <c r="EF115" i="9"/>
  <c r="EF113" i="9"/>
  <c r="EF111" i="9"/>
  <c r="EF109" i="9"/>
  <c r="EF107" i="9"/>
  <c r="EF105" i="9"/>
  <c r="EF103" i="9"/>
  <c r="EF101" i="9"/>
  <c r="EF99" i="9"/>
  <c r="EF97" i="9"/>
  <c r="EF95" i="9"/>
  <c r="EF93" i="9"/>
  <c r="EF91" i="9"/>
  <c r="EF89" i="9"/>
  <c r="EF87" i="9"/>
  <c r="EF85" i="9"/>
  <c r="EF83" i="9"/>
  <c r="EF81" i="9"/>
  <c r="EF79" i="9"/>
  <c r="EF77" i="9"/>
  <c r="EF75" i="9"/>
  <c r="EF73" i="9"/>
  <c r="EF71" i="9"/>
  <c r="EF69" i="9"/>
  <c r="EF67" i="9"/>
  <c r="EF65" i="9"/>
  <c r="EF63" i="9"/>
  <c r="EF61" i="9"/>
  <c r="EF59" i="9"/>
  <c r="EF57" i="9"/>
  <c r="EF55" i="9"/>
  <c r="EF53" i="9"/>
  <c r="EF51" i="9"/>
  <c r="EF49" i="9"/>
  <c r="EF47" i="9"/>
  <c r="EF45" i="9"/>
  <c r="EF43" i="9"/>
  <c r="EF41" i="9"/>
  <c r="EF39" i="9"/>
  <c r="EF37" i="9"/>
  <c r="EF35" i="9"/>
  <c r="EF33" i="9"/>
  <c r="EF31" i="9"/>
  <c r="EF29" i="9"/>
  <c r="EF27" i="9"/>
  <c r="EF25" i="9"/>
  <c r="EF23" i="9"/>
  <c r="EF188" i="9"/>
  <c r="EF186" i="9"/>
  <c r="EF184" i="9"/>
  <c r="EF182" i="9"/>
  <c r="EF180" i="9"/>
  <c r="EF178" i="9"/>
  <c r="EF176" i="9"/>
  <c r="EF174" i="9"/>
  <c r="EF172" i="9"/>
  <c r="EF170" i="9"/>
  <c r="EF168" i="9"/>
  <c r="EF166" i="9"/>
  <c r="EF164" i="9"/>
  <c r="EF162" i="9"/>
  <c r="EF160" i="9"/>
  <c r="EF158" i="9"/>
  <c r="EF156" i="9"/>
  <c r="EF154" i="9"/>
  <c r="EF152" i="9"/>
  <c r="EF150" i="9"/>
  <c r="EF148" i="9"/>
  <c r="EF146" i="9"/>
  <c r="EF144" i="9"/>
  <c r="EF142" i="9"/>
  <c r="EF140" i="9"/>
  <c r="EF138" i="9"/>
  <c r="EF136" i="9"/>
  <c r="EF134" i="9"/>
  <c r="EF132" i="9"/>
  <c r="EF130" i="9"/>
  <c r="EF128" i="9"/>
  <c r="EF126" i="9"/>
  <c r="EF124" i="9"/>
  <c r="EF122" i="9"/>
  <c r="EF120" i="9"/>
  <c r="EF118" i="9"/>
  <c r="EF116" i="9"/>
  <c r="EF114" i="9"/>
  <c r="EF112" i="9"/>
  <c r="EF110" i="9"/>
  <c r="EF108" i="9"/>
  <c r="EF106" i="9"/>
  <c r="EF104" i="9"/>
  <c r="EF102" i="9"/>
  <c r="EF100" i="9"/>
  <c r="EF98" i="9"/>
  <c r="EF96" i="9"/>
  <c r="EF94" i="9"/>
  <c r="EF92" i="9"/>
  <c r="EF90" i="9"/>
  <c r="EF88" i="9"/>
  <c r="EF86" i="9"/>
  <c r="EF84" i="9"/>
  <c r="EF82" i="9"/>
  <c r="EF80" i="9"/>
  <c r="EF78" i="9"/>
  <c r="EF76" i="9"/>
  <c r="EF74" i="9"/>
  <c r="EF72" i="9"/>
  <c r="EF70" i="9"/>
  <c r="EF68" i="9"/>
  <c r="EF66" i="9"/>
  <c r="EF64" i="9"/>
  <c r="EF62" i="9"/>
  <c r="EF60" i="9"/>
  <c r="EF58" i="9"/>
  <c r="EF56" i="9"/>
  <c r="EF54" i="9"/>
  <c r="EF52" i="9"/>
  <c r="EF50" i="9"/>
  <c r="EF48" i="9"/>
  <c r="EF46" i="9"/>
  <c r="EF44" i="9"/>
  <c r="EF42" i="9"/>
  <c r="EF40" i="9"/>
  <c r="EF38" i="9"/>
  <c r="EF36" i="9"/>
  <c r="EF34" i="9"/>
  <c r="EF32" i="9"/>
  <c r="EF30" i="9"/>
  <c r="EF28" i="9"/>
  <c r="EF26" i="9"/>
  <c r="EF24" i="9"/>
  <c r="EF5" i="9"/>
  <c r="EF6" i="9"/>
  <c r="EF7" i="9"/>
  <c r="EF8" i="9"/>
  <c r="EF10" i="9"/>
  <c r="EF11" i="9"/>
  <c r="EF12" i="9"/>
  <c r="EF13" i="9"/>
  <c r="EF14" i="9"/>
  <c r="EF15" i="9"/>
  <c r="EF16" i="9"/>
  <c r="EF17" i="9"/>
  <c r="EF18" i="9"/>
  <c r="EF19" i="9"/>
  <c r="EF20" i="9"/>
  <c r="EF21" i="9"/>
  <c r="EF22" i="9"/>
  <c r="EJ9" i="9"/>
  <c r="EJ189" i="9"/>
  <c r="EJ187" i="9"/>
  <c r="EJ185" i="9"/>
  <c r="EJ183" i="9"/>
  <c r="EJ181" i="9"/>
  <c r="EJ179" i="9"/>
  <c r="EJ177" i="9"/>
  <c r="EJ175" i="9"/>
  <c r="EJ173" i="9"/>
  <c r="EJ171" i="9"/>
  <c r="EJ169" i="9"/>
  <c r="EJ167" i="9"/>
  <c r="EJ165" i="9"/>
  <c r="EJ163" i="9"/>
  <c r="EJ161" i="9"/>
  <c r="EJ159" i="9"/>
  <c r="EJ157" i="9"/>
  <c r="EJ155" i="9"/>
  <c r="EJ153" i="9"/>
  <c r="EJ151" i="9"/>
  <c r="EJ149" i="9"/>
  <c r="EJ147" i="9"/>
  <c r="EJ145" i="9"/>
  <c r="EJ143" i="9"/>
  <c r="EJ141" i="9"/>
  <c r="EJ139" i="9"/>
  <c r="EJ137" i="9"/>
  <c r="EJ135" i="9"/>
  <c r="EJ133" i="9"/>
  <c r="EJ131" i="9"/>
  <c r="EJ129" i="9"/>
  <c r="EJ127" i="9"/>
  <c r="EJ125" i="9"/>
  <c r="EJ123" i="9"/>
  <c r="EJ121" i="9"/>
  <c r="EJ119" i="9"/>
  <c r="EJ117" i="9"/>
  <c r="EJ115" i="9"/>
  <c r="EJ113" i="9"/>
  <c r="EJ111" i="9"/>
  <c r="EJ109" i="9"/>
  <c r="EJ107" i="9"/>
  <c r="EJ105" i="9"/>
  <c r="EJ103" i="9"/>
  <c r="EJ101" i="9"/>
  <c r="EJ99" i="9"/>
  <c r="EJ97" i="9"/>
  <c r="EJ95" i="9"/>
  <c r="EJ93" i="9"/>
  <c r="EJ91" i="9"/>
  <c r="EJ89" i="9"/>
  <c r="EJ87" i="9"/>
  <c r="EJ85" i="9"/>
  <c r="EJ83" i="9"/>
  <c r="EJ81" i="9"/>
  <c r="EJ79" i="9"/>
  <c r="EJ77" i="9"/>
  <c r="EJ75" i="9"/>
  <c r="EJ73" i="9"/>
  <c r="EJ71" i="9"/>
  <c r="EJ69" i="9"/>
  <c r="EJ67" i="9"/>
  <c r="EJ65" i="9"/>
  <c r="EJ63" i="9"/>
  <c r="EJ61" i="9"/>
  <c r="EJ59" i="9"/>
  <c r="EJ57" i="9"/>
  <c r="EJ55" i="9"/>
  <c r="EJ53" i="9"/>
  <c r="EJ51" i="9"/>
  <c r="EJ49" i="9"/>
  <c r="EJ47" i="9"/>
  <c r="EJ45" i="9"/>
  <c r="EJ43" i="9"/>
  <c r="EJ41" i="9"/>
  <c r="EJ39" i="9"/>
  <c r="EJ37" i="9"/>
  <c r="EJ35" i="9"/>
  <c r="EJ33" i="9"/>
  <c r="EJ31" i="9"/>
  <c r="EJ29" i="9"/>
  <c r="EJ27" i="9"/>
  <c r="EJ25" i="9"/>
  <c r="EJ23" i="9"/>
  <c r="EJ188" i="9"/>
  <c r="EJ186" i="9"/>
  <c r="EJ184" i="9"/>
  <c r="EJ182" i="9"/>
  <c r="EJ180" i="9"/>
  <c r="EJ178" i="9"/>
  <c r="EJ176" i="9"/>
  <c r="EJ174" i="9"/>
  <c r="EJ172" i="9"/>
  <c r="EJ170" i="9"/>
  <c r="EJ168" i="9"/>
  <c r="EJ166" i="9"/>
  <c r="EJ164" i="9"/>
  <c r="EJ162" i="9"/>
  <c r="EJ160" i="9"/>
  <c r="EJ158" i="9"/>
  <c r="EJ156" i="9"/>
  <c r="EJ154" i="9"/>
  <c r="EJ152" i="9"/>
  <c r="EJ150" i="9"/>
  <c r="EJ148" i="9"/>
  <c r="EJ146" i="9"/>
  <c r="EJ144" i="9"/>
  <c r="EJ142" i="9"/>
  <c r="EJ140" i="9"/>
  <c r="EJ138" i="9"/>
  <c r="EJ136" i="9"/>
  <c r="EJ134" i="9"/>
  <c r="EJ132" i="9"/>
  <c r="EJ130" i="9"/>
  <c r="EJ128" i="9"/>
  <c r="EJ126" i="9"/>
  <c r="EJ124" i="9"/>
  <c r="EJ122" i="9"/>
  <c r="EJ120" i="9"/>
  <c r="EJ118" i="9"/>
  <c r="EJ116" i="9"/>
  <c r="EJ114" i="9"/>
  <c r="EJ112" i="9"/>
  <c r="EJ110" i="9"/>
  <c r="EJ108" i="9"/>
  <c r="EJ106" i="9"/>
  <c r="EJ104" i="9"/>
  <c r="EJ102" i="9"/>
  <c r="EJ100" i="9"/>
  <c r="EJ98" i="9"/>
  <c r="EJ96" i="9"/>
  <c r="EJ94" i="9"/>
  <c r="EJ92" i="9"/>
  <c r="EJ90" i="9"/>
  <c r="EJ88" i="9"/>
  <c r="EJ86" i="9"/>
  <c r="EJ84" i="9"/>
  <c r="EJ82" i="9"/>
  <c r="EJ80" i="9"/>
  <c r="EJ78" i="9"/>
  <c r="EJ76" i="9"/>
  <c r="EJ74" i="9"/>
  <c r="EJ72" i="9"/>
  <c r="EJ70" i="9"/>
  <c r="EJ68" i="9"/>
  <c r="EJ66" i="9"/>
  <c r="EJ64" i="9"/>
  <c r="EJ62" i="9"/>
  <c r="EJ60" i="9"/>
  <c r="EJ58" i="9"/>
  <c r="EJ56" i="9"/>
  <c r="EJ54" i="9"/>
  <c r="EJ52" i="9"/>
  <c r="EJ50" i="9"/>
  <c r="EJ48" i="9"/>
  <c r="EJ46" i="9"/>
  <c r="EJ44" i="9"/>
  <c r="EJ42" i="9"/>
  <c r="EJ40" i="9"/>
  <c r="EJ38" i="9"/>
  <c r="EJ36" i="9"/>
  <c r="EJ34" i="9"/>
  <c r="EJ32" i="9"/>
  <c r="EJ30" i="9"/>
  <c r="EJ28" i="9"/>
  <c r="EJ26" i="9"/>
  <c r="EJ24" i="9"/>
  <c r="EJ5" i="9"/>
  <c r="EJ6" i="9"/>
  <c r="EJ7" i="9"/>
  <c r="EJ8" i="9"/>
  <c r="EJ10" i="9"/>
  <c r="EJ11" i="9"/>
  <c r="EJ12" i="9"/>
  <c r="EJ13" i="9"/>
  <c r="EJ14" i="9"/>
  <c r="EJ15" i="9"/>
  <c r="EJ16" i="9"/>
  <c r="EJ17" i="9"/>
  <c r="EJ18" i="9"/>
  <c r="EJ19" i="9"/>
  <c r="EJ20" i="9"/>
  <c r="EJ21" i="9"/>
  <c r="EJ22" i="9"/>
  <c r="EN9" i="9"/>
  <c r="EN189" i="9"/>
  <c r="EN187" i="9"/>
  <c r="EN185" i="9"/>
  <c r="EN183" i="9"/>
  <c r="EN181" i="9"/>
  <c r="EN179" i="9"/>
  <c r="EN177" i="9"/>
  <c r="EN175" i="9"/>
  <c r="EN173" i="9"/>
  <c r="EN171" i="9"/>
  <c r="EN169" i="9"/>
  <c r="EN167" i="9"/>
  <c r="EN165" i="9"/>
  <c r="EN163" i="9"/>
  <c r="EN161" i="9"/>
  <c r="EN159" i="9"/>
  <c r="EN157" i="9"/>
  <c r="EN155" i="9"/>
  <c r="EN153" i="9"/>
  <c r="EN151" i="9"/>
  <c r="EN149" i="9"/>
  <c r="EN147" i="9"/>
  <c r="EN145" i="9"/>
  <c r="EN143" i="9"/>
  <c r="EN141" i="9"/>
  <c r="EN139" i="9"/>
  <c r="EN137" i="9"/>
  <c r="EN135" i="9"/>
  <c r="EN133" i="9"/>
  <c r="EN131" i="9"/>
  <c r="EN129" i="9"/>
  <c r="EN127" i="9"/>
  <c r="EN125" i="9"/>
  <c r="EN123" i="9"/>
  <c r="EN121" i="9"/>
  <c r="EN119" i="9"/>
  <c r="EN117" i="9"/>
  <c r="EN115" i="9"/>
  <c r="EN113" i="9"/>
  <c r="EN111" i="9"/>
  <c r="EN109" i="9"/>
  <c r="EN107" i="9"/>
  <c r="EN105" i="9"/>
  <c r="EN103" i="9"/>
  <c r="EN101" i="9"/>
  <c r="EN99" i="9"/>
  <c r="EN97" i="9"/>
  <c r="EN95" i="9"/>
  <c r="EN93" i="9"/>
  <c r="EN91" i="9"/>
  <c r="EN89" i="9"/>
  <c r="EN87" i="9"/>
  <c r="EN85" i="9"/>
  <c r="EN83" i="9"/>
  <c r="EN81" i="9"/>
  <c r="EN79" i="9"/>
  <c r="EN77" i="9"/>
  <c r="EN75" i="9"/>
  <c r="EN73" i="9"/>
  <c r="EN71" i="9"/>
  <c r="EN69" i="9"/>
  <c r="EN67" i="9"/>
  <c r="EN65" i="9"/>
  <c r="EN63" i="9"/>
  <c r="EN61" i="9"/>
  <c r="EN59" i="9"/>
  <c r="EN57" i="9"/>
  <c r="EN55" i="9"/>
  <c r="EN53" i="9"/>
  <c r="EN51" i="9"/>
  <c r="EN49" i="9"/>
  <c r="EN47" i="9"/>
  <c r="EN45" i="9"/>
  <c r="EN43" i="9"/>
  <c r="EN41" i="9"/>
  <c r="EN39" i="9"/>
  <c r="EN37" i="9"/>
  <c r="EN35" i="9"/>
  <c r="EN33" i="9"/>
  <c r="EN31" i="9"/>
  <c r="EN29" i="9"/>
  <c r="EN27" i="9"/>
  <c r="EN25" i="9"/>
  <c r="EN23" i="9"/>
  <c r="EN188" i="9"/>
  <c r="EN186" i="9"/>
  <c r="EN184" i="9"/>
  <c r="EN182" i="9"/>
  <c r="EN180" i="9"/>
  <c r="EN178" i="9"/>
  <c r="EN176" i="9"/>
  <c r="EN174" i="9"/>
  <c r="EN172" i="9"/>
  <c r="EN170" i="9"/>
  <c r="EN168" i="9"/>
  <c r="EN166" i="9"/>
  <c r="EN164" i="9"/>
  <c r="EN162" i="9"/>
  <c r="EN160" i="9"/>
  <c r="EN158" i="9"/>
  <c r="EN156" i="9"/>
  <c r="EN154" i="9"/>
  <c r="EN152" i="9"/>
  <c r="EN150" i="9"/>
  <c r="EN148" i="9"/>
  <c r="EN146" i="9"/>
  <c r="EN144" i="9"/>
  <c r="EN142" i="9"/>
  <c r="EN140" i="9"/>
  <c r="EN138" i="9"/>
  <c r="EN136" i="9"/>
  <c r="EN134" i="9"/>
  <c r="EN132" i="9"/>
  <c r="EN130" i="9"/>
  <c r="EN128" i="9"/>
  <c r="EN126" i="9"/>
  <c r="EN124" i="9"/>
  <c r="EN122" i="9"/>
  <c r="EN120" i="9"/>
  <c r="EN118" i="9"/>
  <c r="EN116" i="9"/>
  <c r="EN114" i="9"/>
  <c r="EN112" i="9"/>
  <c r="EN110" i="9"/>
  <c r="EN108" i="9"/>
  <c r="EN106" i="9"/>
  <c r="EN104" i="9"/>
  <c r="EN102" i="9"/>
  <c r="EN100" i="9"/>
  <c r="EN98" i="9"/>
  <c r="EN96" i="9"/>
  <c r="EN94" i="9"/>
  <c r="EN92" i="9"/>
  <c r="EN90" i="9"/>
  <c r="EN88" i="9"/>
  <c r="EN86" i="9"/>
  <c r="EN84" i="9"/>
  <c r="EN82" i="9"/>
  <c r="EN80" i="9"/>
  <c r="EN78" i="9"/>
  <c r="EN76" i="9"/>
  <c r="EN74" i="9"/>
  <c r="EN72" i="9"/>
  <c r="EN70" i="9"/>
  <c r="EN68" i="9"/>
  <c r="EN66" i="9"/>
  <c r="EN64" i="9"/>
  <c r="EN62" i="9"/>
  <c r="EN60" i="9"/>
  <c r="EN58" i="9"/>
  <c r="EN56" i="9"/>
  <c r="EN54" i="9"/>
  <c r="EN52" i="9"/>
  <c r="EN50" i="9"/>
  <c r="EN48" i="9"/>
  <c r="EN46" i="9"/>
  <c r="EN44" i="9"/>
  <c r="EN42" i="9"/>
  <c r="EN40" i="9"/>
  <c r="EN38" i="9"/>
  <c r="EN36" i="9"/>
  <c r="EN34" i="9"/>
  <c r="EN32" i="9"/>
  <c r="EN30" i="9"/>
  <c r="EN28" i="9"/>
  <c r="EN26" i="9"/>
  <c r="EN24" i="9"/>
  <c r="EN5" i="9"/>
  <c r="EN6" i="9"/>
  <c r="EN7" i="9"/>
  <c r="EN8" i="9"/>
  <c r="EN10" i="9"/>
  <c r="EN11" i="9"/>
  <c r="EN12" i="9"/>
  <c r="EN13" i="9"/>
  <c r="EN14" i="9"/>
  <c r="EN15" i="9"/>
  <c r="EN16" i="9"/>
  <c r="EN17" i="9"/>
  <c r="EN18" i="9"/>
  <c r="EN19" i="9"/>
  <c r="EN20" i="9"/>
  <c r="EN21" i="9"/>
  <c r="EN22" i="9"/>
  <c r="ER188" i="9"/>
  <c r="ER186" i="9"/>
  <c r="ER184" i="9"/>
  <c r="ER182" i="9"/>
  <c r="ER180" i="9"/>
  <c r="ER178" i="9"/>
  <c r="ER176" i="9"/>
  <c r="ER174" i="9"/>
  <c r="ER172" i="9"/>
  <c r="ER170" i="9"/>
  <c r="ER168" i="9"/>
  <c r="ER166" i="9"/>
  <c r="ER164" i="9"/>
  <c r="ER162" i="9"/>
  <c r="ER160" i="9"/>
  <c r="ER158" i="9"/>
  <c r="ER156" i="9"/>
  <c r="ER154" i="9"/>
  <c r="ER152" i="9"/>
  <c r="ER150" i="9"/>
  <c r="ER148" i="9"/>
  <c r="ER146" i="9"/>
  <c r="ER144" i="9"/>
  <c r="ER142" i="9"/>
  <c r="ER140" i="9"/>
  <c r="ER138" i="9"/>
  <c r="ER136" i="9"/>
  <c r="ER134" i="9"/>
  <c r="ER132" i="9"/>
  <c r="ER130" i="9"/>
  <c r="ER128" i="9"/>
  <c r="ER126" i="9"/>
  <c r="ER124" i="9"/>
  <c r="ER122" i="9"/>
  <c r="ER120" i="9"/>
  <c r="ER118" i="9"/>
  <c r="ER116" i="9"/>
  <c r="ER114" i="9"/>
  <c r="ER112" i="9"/>
  <c r="ER110" i="9"/>
  <c r="ER108" i="9"/>
  <c r="ER106" i="9"/>
  <c r="ER104" i="9"/>
  <c r="ER102" i="9"/>
  <c r="ER100" i="9"/>
  <c r="ER98" i="9"/>
  <c r="ER96" i="9"/>
  <c r="ER94" i="9"/>
  <c r="ER92" i="9"/>
  <c r="ER90" i="9"/>
  <c r="ER88" i="9"/>
  <c r="ER86" i="9"/>
  <c r="ER84" i="9"/>
  <c r="ER82" i="9"/>
  <c r="ER80" i="9"/>
  <c r="ER78" i="9"/>
  <c r="ER76" i="9"/>
  <c r="ER74" i="9"/>
  <c r="ER72" i="9"/>
  <c r="ER70" i="9"/>
  <c r="ER68" i="9"/>
  <c r="ER66" i="9"/>
  <c r="ER64" i="9"/>
  <c r="ER62" i="9"/>
  <c r="ER60" i="9"/>
  <c r="ER58" i="9"/>
  <c r="ER56" i="9"/>
  <c r="ER54" i="9"/>
  <c r="ER52" i="9"/>
  <c r="ER50" i="9"/>
  <c r="ER48" i="9"/>
  <c r="ER46" i="9"/>
  <c r="ER44" i="9"/>
  <c r="ER42" i="9"/>
  <c r="ER9" i="9"/>
  <c r="ER189" i="9"/>
  <c r="ER187" i="9"/>
  <c r="ER185" i="9"/>
  <c r="ER183" i="9"/>
  <c r="ER181" i="9"/>
  <c r="ER179" i="9"/>
  <c r="ER177" i="9"/>
  <c r="ER175" i="9"/>
  <c r="ER173" i="9"/>
  <c r="ER171" i="9"/>
  <c r="ER169" i="9"/>
  <c r="ER167" i="9"/>
  <c r="ER165" i="9"/>
  <c r="ER163" i="9"/>
  <c r="ER161" i="9"/>
  <c r="ER159" i="9"/>
  <c r="ER157" i="9"/>
  <c r="ER155" i="9"/>
  <c r="ER153" i="9"/>
  <c r="ER151" i="9"/>
  <c r="ER149" i="9"/>
  <c r="ER147" i="9"/>
  <c r="ER145" i="9"/>
  <c r="ER143" i="9"/>
  <c r="ER141" i="9"/>
  <c r="ER139" i="9"/>
  <c r="ER137" i="9"/>
  <c r="ER135" i="9"/>
  <c r="ER133" i="9"/>
  <c r="ER131" i="9"/>
  <c r="ER129" i="9"/>
  <c r="ER127" i="9"/>
  <c r="ER125" i="9"/>
  <c r="ER123" i="9"/>
  <c r="ER121" i="9"/>
  <c r="ER119" i="9"/>
  <c r="ER117" i="9"/>
  <c r="ER115" i="9"/>
  <c r="ER113" i="9"/>
  <c r="ER111" i="9"/>
  <c r="ER109" i="9"/>
  <c r="ER107" i="9"/>
  <c r="ER105" i="9"/>
  <c r="ER103" i="9"/>
  <c r="ER101" i="9"/>
  <c r="ER99" i="9"/>
  <c r="ER97" i="9"/>
  <c r="ER95" i="9"/>
  <c r="ER93" i="9"/>
  <c r="ER91" i="9"/>
  <c r="ER89" i="9"/>
  <c r="ER87" i="9"/>
  <c r="ER85" i="9"/>
  <c r="ER83" i="9"/>
  <c r="ER81" i="9"/>
  <c r="ER79" i="9"/>
  <c r="ER77" i="9"/>
  <c r="ER75" i="9"/>
  <c r="ER73" i="9"/>
  <c r="ER71" i="9"/>
  <c r="ER69" i="9"/>
  <c r="ER67" i="9"/>
  <c r="ER65" i="9"/>
  <c r="ER63" i="9"/>
  <c r="ER61" i="9"/>
  <c r="ER59" i="9"/>
  <c r="ER57" i="9"/>
  <c r="ER55" i="9"/>
  <c r="ER53" i="9"/>
  <c r="ER51" i="9"/>
  <c r="ER49" i="9"/>
  <c r="ER47" i="9"/>
  <c r="ER45" i="9"/>
  <c r="ER43" i="9"/>
  <c r="ER41" i="9"/>
  <c r="ER39" i="9"/>
  <c r="ER37" i="9"/>
  <c r="ER35" i="9"/>
  <c r="ER33" i="9"/>
  <c r="ER31" i="9"/>
  <c r="ER29" i="9"/>
  <c r="ER27" i="9"/>
  <c r="ER25" i="9"/>
  <c r="ER23" i="9"/>
  <c r="ER40" i="9"/>
  <c r="ER38" i="9"/>
  <c r="ER36" i="9"/>
  <c r="ER34" i="9"/>
  <c r="ER32" i="9"/>
  <c r="ER30" i="9"/>
  <c r="ER28" i="9"/>
  <c r="ER26" i="9"/>
  <c r="ER24" i="9"/>
  <c r="ER5" i="9"/>
  <c r="ER6" i="9"/>
  <c r="ER7" i="9"/>
  <c r="ER8" i="9"/>
  <c r="ER10" i="9"/>
  <c r="ER11" i="9"/>
  <c r="ER12" i="9"/>
  <c r="ER13" i="9"/>
  <c r="ER14" i="9"/>
  <c r="ER15" i="9"/>
  <c r="ER16" i="9"/>
  <c r="ER17" i="9"/>
  <c r="ER18" i="9"/>
  <c r="ER19" i="9"/>
  <c r="ER20" i="9"/>
  <c r="ER21" i="9"/>
  <c r="ER22" i="9"/>
  <c r="EV188" i="9"/>
  <c r="EV186" i="9"/>
  <c r="EV184" i="9"/>
  <c r="EV182" i="9"/>
  <c r="EV180" i="9"/>
  <c r="EV178" i="9"/>
  <c r="EV176" i="9"/>
  <c r="EV174" i="9"/>
  <c r="EV172" i="9"/>
  <c r="EV170" i="9"/>
  <c r="EV168" i="9"/>
  <c r="EV166" i="9"/>
  <c r="EV164" i="9"/>
  <c r="EV162" i="9"/>
  <c r="EV160" i="9"/>
  <c r="EV158" i="9"/>
  <c r="EV156" i="9"/>
  <c r="EV154" i="9"/>
  <c r="EV152" i="9"/>
  <c r="EV150" i="9"/>
  <c r="EV148" i="9"/>
  <c r="EV146" i="9"/>
  <c r="EV144" i="9"/>
  <c r="EV142" i="9"/>
  <c r="EV140" i="9"/>
  <c r="EV138" i="9"/>
  <c r="EV136" i="9"/>
  <c r="EV134" i="9"/>
  <c r="EV132" i="9"/>
  <c r="EV130" i="9"/>
  <c r="EV128" i="9"/>
  <c r="EV126" i="9"/>
  <c r="EV124" i="9"/>
  <c r="EV122" i="9"/>
  <c r="EV120" i="9"/>
  <c r="EV118" i="9"/>
  <c r="EV116" i="9"/>
  <c r="EV114" i="9"/>
  <c r="EV112" i="9"/>
  <c r="EV110" i="9"/>
  <c r="EV108" i="9"/>
  <c r="EV106" i="9"/>
  <c r="EV104" i="9"/>
  <c r="EV102" i="9"/>
  <c r="EV100" i="9"/>
  <c r="EV98" i="9"/>
  <c r="EV96" i="9"/>
  <c r="EV94" i="9"/>
  <c r="EV92" i="9"/>
  <c r="EV90" i="9"/>
  <c r="EV88" i="9"/>
  <c r="EV86" i="9"/>
  <c r="EV84" i="9"/>
  <c r="EV82" i="9"/>
  <c r="EV80" i="9"/>
  <c r="EV78" i="9"/>
  <c r="EV76" i="9"/>
  <c r="EV74" i="9"/>
  <c r="EV72" i="9"/>
  <c r="EV70" i="9"/>
  <c r="EV68" i="9"/>
  <c r="EV66" i="9"/>
  <c r="EV64" i="9"/>
  <c r="EV62" i="9"/>
  <c r="EV60" i="9"/>
  <c r="EV58" i="9"/>
  <c r="EV56" i="9"/>
  <c r="EV54" i="9"/>
  <c r="EV52" i="9"/>
  <c r="EV50" i="9"/>
  <c r="EV48" i="9"/>
  <c r="EV46" i="9"/>
  <c r="EV44" i="9"/>
  <c r="EV42" i="9"/>
  <c r="EV40" i="9"/>
  <c r="EV38" i="9"/>
  <c r="EV36" i="9"/>
  <c r="EV34" i="9"/>
  <c r="EV32" i="9"/>
  <c r="EV30" i="9"/>
  <c r="EV28" i="9"/>
  <c r="EV26" i="9"/>
  <c r="EV24" i="9"/>
  <c r="EV9" i="9"/>
  <c r="EV189" i="9"/>
  <c r="EV187" i="9"/>
  <c r="EV185" i="9"/>
  <c r="EV183" i="9"/>
  <c r="EV181" i="9"/>
  <c r="EV179" i="9"/>
  <c r="EV177" i="9"/>
  <c r="EV175" i="9"/>
  <c r="EV173" i="9"/>
  <c r="EV171" i="9"/>
  <c r="EV169" i="9"/>
  <c r="EV167" i="9"/>
  <c r="EV165" i="9"/>
  <c r="EV163" i="9"/>
  <c r="EV161" i="9"/>
  <c r="EV159" i="9"/>
  <c r="EV157" i="9"/>
  <c r="EV155" i="9"/>
  <c r="EV153" i="9"/>
  <c r="EV151" i="9"/>
  <c r="EV149" i="9"/>
  <c r="EV147" i="9"/>
  <c r="EV145" i="9"/>
  <c r="EV143" i="9"/>
  <c r="EV141" i="9"/>
  <c r="EV139" i="9"/>
  <c r="EV137" i="9"/>
  <c r="EV135" i="9"/>
  <c r="EV133" i="9"/>
  <c r="EV131" i="9"/>
  <c r="EV129" i="9"/>
  <c r="EV127" i="9"/>
  <c r="EV125" i="9"/>
  <c r="EV123" i="9"/>
  <c r="EV121" i="9"/>
  <c r="EV119" i="9"/>
  <c r="EV117" i="9"/>
  <c r="EV115" i="9"/>
  <c r="EV113" i="9"/>
  <c r="EV111" i="9"/>
  <c r="EV109" i="9"/>
  <c r="EV107" i="9"/>
  <c r="EV105" i="9"/>
  <c r="EV103" i="9"/>
  <c r="EV101" i="9"/>
  <c r="EV99" i="9"/>
  <c r="EV97" i="9"/>
  <c r="EV95" i="9"/>
  <c r="EV93" i="9"/>
  <c r="EV91" i="9"/>
  <c r="EV89" i="9"/>
  <c r="EV87" i="9"/>
  <c r="EV85" i="9"/>
  <c r="EV83" i="9"/>
  <c r="EV81" i="9"/>
  <c r="EV79" i="9"/>
  <c r="EV77" i="9"/>
  <c r="EV75" i="9"/>
  <c r="EV73" i="9"/>
  <c r="EV71" i="9"/>
  <c r="EV69" i="9"/>
  <c r="EV67" i="9"/>
  <c r="EV65" i="9"/>
  <c r="EV63" i="9"/>
  <c r="EV61" i="9"/>
  <c r="EV59" i="9"/>
  <c r="EV57" i="9"/>
  <c r="EV55" i="9"/>
  <c r="EV53" i="9"/>
  <c r="EV51" i="9"/>
  <c r="EV49" i="9"/>
  <c r="EV47" i="9"/>
  <c r="EV45" i="9"/>
  <c r="EV43" i="9"/>
  <c r="EV41" i="9"/>
  <c r="EV39" i="9"/>
  <c r="EV37" i="9"/>
  <c r="EV35" i="9"/>
  <c r="EV33" i="9"/>
  <c r="EV31" i="9"/>
  <c r="EV29" i="9"/>
  <c r="EV27" i="9"/>
  <c r="EV25" i="9"/>
  <c r="EV23" i="9"/>
  <c r="EV5" i="9"/>
  <c r="EV6" i="9"/>
  <c r="EV7" i="9"/>
  <c r="EV8" i="9"/>
  <c r="EV10" i="9"/>
  <c r="EV11" i="9"/>
  <c r="EV12" i="9"/>
  <c r="EV13" i="9"/>
  <c r="EV14" i="9"/>
  <c r="EV15" i="9"/>
  <c r="EV16" i="9"/>
  <c r="EV17" i="9"/>
  <c r="EV18" i="9"/>
  <c r="EV19" i="9"/>
  <c r="EV20" i="9"/>
  <c r="EV21" i="9"/>
  <c r="EV22" i="9"/>
  <c r="EZ188" i="9"/>
  <c r="EZ186" i="9"/>
  <c r="EZ184" i="9"/>
  <c r="EZ182" i="9"/>
  <c r="EZ180" i="9"/>
  <c r="EZ178" i="9"/>
  <c r="EZ176" i="9"/>
  <c r="EZ174" i="9"/>
  <c r="EZ172" i="9"/>
  <c r="EZ170" i="9"/>
  <c r="EZ168" i="9"/>
  <c r="EZ166" i="9"/>
  <c r="EZ164" i="9"/>
  <c r="EZ162" i="9"/>
  <c r="EZ160" i="9"/>
  <c r="EZ158" i="9"/>
  <c r="EZ156" i="9"/>
  <c r="EZ154" i="9"/>
  <c r="EZ152" i="9"/>
  <c r="EZ150" i="9"/>
  <c r="EZ148" i="9"/>
  <c r="EZ146" i="9"/>
  <c r="EZ144" i="9"/>
  <c r="EZ142" i="9"/>
  <c r="EZ140" i="9"/>
  <c r="EZ138" i="9"/>
  <c r="EZ136" i="9"/>
  <c r="EZ134" i="9"/>
  <c r="EZ132" i="9"/>
  <c r="EZ130" i="9"/>
  <c r="EZ128" i="9"/>
  <c r="EZ126" i="9"/>
  <c r="EZ124" i="9"/>
  <c r="EZ122" i="9"/>
  <c r="EZ120" i="9"/>
  <c r="EZ118" i="9"/>
  <c r="EZ116" i="9"/>
  <c r="EZ114" i="9"/>
  <c r="EZ112" i="9"/>
  <c r="EZ110" i="9"/>
  <c r="EZ108" i="9"/>
  <c r="EZ106" i="9"/>
  <c r="EZ104" i="9"/>
  <c r="EZ102" i="9"/>
  <c r="EZ100" i="9"/>
  <c r="EZ98" i="9"/>
  <c r="EZ96" i="9"/>
  <c r="EZ94" i="9"/>
  <c r="EZ92" i="9"/>
  <c r="EZ90" i="9"/>
  <c r="EZ88" i="9"/>
  <c r="EZ86" i="9"/>
  <c r="EZ84" i="9"/>
  <c r="EZ82" i="9"/>
  <c r="EZ80" i="9"/>
  <c r="EZ78" i="9"/>
  <c r="EZ76" i="9"/>
  <c r="EZ74" i="9"/>
  <c r="EZ72" i="9"/>
  <c r="EZ70" i="9"/>
  <c r="EZ68" i="9"/>
  <c r="EZ66" i="9"/>
  <c r="EZ64" i="9"/>
  <c r="EZ62" i="9"/>
  <c r="EZ60" i="9"/>
  <c r="EZ58" i="9"/>
  <c r="EZ56" i="9"/>
  <c r="EZ54" i="9"/>
  <c r="EZ52" i="9"/>
  <c r="EZ9" i="9"/>
  <c r="EZ189" i="9"/>
  <c r="EZ187" i="9"/>
  <c r="EZ185" i="9"/>
  <c r="EZ183" i="9"/>
  <c r="EZ181" i="9"/>
  <c r="EZ179" i="9"/>
  <c r="EZ177" i="9"/>
  <c r="EZ175" i="9"/>
  <c r="EZ173" i="9"/>
  <c r="EZ171" i="9"/>
  <c r="EZ169" i="9"/>
  <c r="EZ167" i="9"/>
  <c r="EZ165" i="9"/>
  <c r="EZ163" i="9"/>
  <c r="EZ161" i="9"/>
  <c r="EZ159" i="9"/>
  <c r="EZ157" i="9"/>
  <c r="EZ155" i="9"/>
  <c r="EZ153" i="9"/>
  <c r="EZ151" i="9"/>
  <c r="EZ149" i="9"/>
  <c r="EZ147" i="9"/>
  <c r="EZ145" i="9"/>
  <c r="EZ143" i="9"/>
  <c r="EZ141" i="9"/>
  <c r="EZ139" i="9"/>
  <c r="EZ137" i="9"/>
  <c r="EZ135" i="9"/>
  <c r="EZ133" i="9"/>
  <c r="EZ131" i="9"/>
  <c r="EZ129" i="9"/>
  <c r="EZ127" i="9"/>
  <c r="EZ125" i="9"/>
  <c r="EZ123" i="9"/>
  <c r="EZ121" i="9"/>
  <c r="EZ119" i="9"/>
  <c r="EZ117" i="9"/>
  <c r="EZ115" i="9"/>
  <c r="EZ113" i="9"/>
  <c r="EZ111" i="9"/>
  <c r="EZ109" i="9"/>
  <c r="EZ107" i="9"/>
  <c r="EZ105" i="9"/>
  <c r="EZ103" i="9"/>
  <c r="EZ101" i="9"/>
  <c r="EZ99" i="9"/>
  <c r="EZ97" i="9"/>
  <c r="EZ95" i="9"/>
  <c r="EZ93" i="9"/>
  <c r="EZ91" i="9"/>
  <c r="EZ89" i="9"/>
  <c r="EZ87" i="9"/>
  <c r="EZ85" i="9"/>
  <c r="EZ83" i="9"/>
  <c r="EZ81" i="9"/>
  <c r="EZ79" i="9"/>
  <c r="EZ77" i="9"/>
  <c r="EZ75" i="9"/>
  <c r="EZ73" i="9"/>
  <c r="EZ71" i="9"/>
  <c r="EZ69" i="9"/>
  <c r="EZ67" i="9"/>
  <c r="EZ65" i="9"/>
  <c r="EZ63" i="9"/>
  <c r="EZ61" i="9"/>
  <c r="EZ59" i="9"/>
  <c r="EZ57" i="9"/>
  <c r="EZ55" i="9"/>
  <c r="EZ53" i="9"/>
  <c r="EZ50" i="9"/>
  <c r="EZ48" i="9"/>
  <c r="EZ46" i="9"/>
  <c r="EZ44" i="9"/>
  <c r="EZ42" i="9"/>
  <c r="EZ40" i="9"/>
  <c r="EZ38" i="9"/>
  <c r="EZ36" i="9"/>
  <c r="EZ34" i="9"/>
  <c r="EZ32" i="9"/>
  <c r="EZ30" i="9"/>
  <c r="EZ28" i="9"/>
  <c r="EZ26" i="9"/>
  <c r="EZ24" i="9"/>
  <c r="EZ51" i="9"/>
  <c r="EZ49" i="9"/>
  <c r="EZ47" i="9"/>
  <c r="EZ45" i="9"/>
  <c r="EZ43" i="9"/>
  <c r="EZ41" i="9"/>
  <c r="EZ39" i="9"/>
  <c r="EZ37" i="9"/>
  <c r="EZ35" i="9"/>
  <c r="EZ33" i="9"/>
  <c r="EZ31" i="9"/>
  <c r="EZ29" i="9"/>
  <c r="EZ27" i="9"/>
  <c r="EZ25" i="9"/>
  <c r="EZ23" i="9"/>
  <c r="EZ5" i="9"/>
  <c r="EZ6" i="9"/>
  <c r="EZ7" i="9"/>
  <c r="EZ8" i="9"/>
  <c r="EZ10" i="9"/>
  <c r="EZ11" i="9"/>
  <c r="EZ12" i="9"/>
  <c r="EZ13" i="9"/>
  <c r="EZ14" i="9"/>
  <c r="EZ15" i="9"/>
  <c r="EZ16" i="9"/>
  <c r="EZ17" i="9"/>
  <c r="EZ18" i="9"/>
  <c r="EZ19" i="9"/>
  <c r="EZ20" i="9"/>
  <c r="EZ21" i="9"/>
  <c r="EZ22" i="9"/>
  <c r="FD188" i="9"/>
  <c r="FD186" i="9"/>
  <c r="FD184" i="9"/>
  <c r="FD182" i="9"/>
  <c r="FD180" i="9"/>
  <c r="FD178" i="9"/>
  <c r="FD176" i="9"/>
  <c r="FD174" i="9"/>
  <c r="FD172" i="9"/>
  <c r="FD170" i="9"/>
  <c r="FD168" i="9"/>
  <c r="FD166" i="9"/>
  <c r="FD164" i="9"/>
  <c r="FD162" i="9"/>
  <c r="FD160" i="9"/>
  <c r="FD158" i="9"/>
  <c r="FD156" i="9"/>
  <c r="FD154" i="9"/>
  <c r="FD152" i="9"/>
  <c r="FD150" i="9"/>
  <c r="FD148" i="9"/>
  <c r="FD146" i="9"/>
  <c r="FD144" i="9"/>
  <c r="FD142" i="9"/>
  <c r="FD140" i="9"/>
  <c r="FD138" i="9"/>
  <c r="FD136" i="9"/>
  <c r="FD134" i="9"/>
  <c r="FD132" i="9"/>
  <c r="FD130" i="9"/>
  <c r="FD128" i="9"/>
  <c r="FD126" i="9"/>
  <c r="FD124" i="9"/>
  <c r="FD122" i="9"/>
  <c r="FD120" i="9"/>
  <c r="FD118" i="9"/>
  <c r="FD116" i="9"/>
  <c r="FD114" i="9"/>
  <c r="FD112" i="9"/>
  <c r="FD110" i="9"/>
  <c r="FD108" i="9"/>
  <c r="FD106" i="9"/>
  <c r="FD104" i="9"/>
  <c r="FD102" i="9"/>
  <c r="FD100" i="9"/>
  <c r="FD98" i="9"/>
  <c r="FD96" i="9"/>
  <c r="FD94" i="9"/>
  <c r="FD92" i="9"/>
  <c r="FD90" i="9"/>
  <c r="FD88" i="9"/>
  <c r="FD86" i="9"/>
  <c r="FD84" i="9"/>
  <c r="FD82" i="9"/>
  <c r="FD80" i="9"/>
  <c r="FD78" i="9"/>
  <c r="FD76" i="9"/>
  <c r="FD74" i="9"/>
  <c r="FD72" i="9"/>
  <c r="FD70" i="9"/>
  <c r="FD68" i="9"/>
  <c r="FD66" i="9"/>
  <c r="FD64" i="9"/>
  <c r="FD62" i="9"/>
  <c r="FD60" i="9"/>
  <c r="FD58" i="9"/>
  <c r="FD56" i="9"/>
  <c r="FD54" i="9"/>
  <c r="FD52" i="9"/>
  <c r="FD50" i="9"/>
  <c r="FD48" i="9"/>
  <c r="FD46" i="9"/>
  <c r="FD44" i="9"/>
  <c r="FD42" i="9"/>
  <c r="FD40" i="9"/>
  <c r="FD38" i="9"/>
  <c r="FD36" i="9"/>
  <c r="FD34" i="9"/>
  <c r="FD32" i="9"/>
  <c r="FD30" i="9"/>
  <c r="FD28" i="9"/>
  <c r="FD26" i="9"/>
  <c r="FD24" i="9"/>
  <c r="FD9" i="9"/>
  <c r="FD189" i="9"/>
  <c r="FD187" i="9"/>
  <c r="FD185" i="9"/>
  <c r="FD183" i="9"/>
  <c r="FD181" i="9"/>
  <c r="FD179" i="9"/>
  <c r="FD177" i="9"/>
  <c r="FD175" i="9"/>
  <c r="FD173" i="9"/>
  <c r="FD171" i="9"/>
  <c r="FD169" i="9"/>
  <c r="FD167" i="9"/>
  <c r="FD165" i="9"/>
  <c r="FD163" i="9"/>
  <c r="FD161" i="9"/>
  <c r="FD159" i="9"/>
  <c r="FD157" i="9"/>
  <c r="FD155" i="9"/>
  <c r="FD153" i="9"/>
  <c r="FD151" i="9"/>
  <c r="FD149" i="9"/>
  <c r="FD147" i="9"/>
  <c r="FD145" i="9"/>
  <c r="FD143" i="9"/>
  <c r="FD141" i="9"/>
  <c r="FD139" i="9"/>
  <c r="FD137" i="9"/>
  <c r="FD135" i="9"/>
  <c r="FD133" i="9"/>
  <c r="FD131" i="9"/>
  <c r="FD129" i="9"/>
  <c r="FD127" i="9"/>
  <c r="FD125" i="9"/>
  <c r="FD123" i="9"/>
  <c r="FD121" i="9"/>
  <c r="FD119" i="9"/>
  <c r="FD117" i="9"/>
  <c r="FD115" i="9"/>
  <c r="FD113" i="9"/>
  <c r="FD111" i="9"/>
  <c r="FD109" i="9"/>
  <c r="FD107" i="9"/>
  <c r="FD105" i="9"/>
  <c r="FD103" i="9"/>
  <c r="FD101" i="9"/>
  <c r="FD99" i="9"/>
  <c r="FD97" i="9"/>
  <c r="FD95" i="9"/>
  <c r="FD93" i="9"/>
  <c r="FD91" i="9"/>
  <c r="FD89" i="9"/>
  <c r="FD87" i="9"/>
  <c r="FD85" i="9"/>
  <c r="FD83" i="9"/>
  <c r="FD81" i="9"/>
  <c r="FD79" i="9"/>
  <c r="FD77" i="9"/>
  <c r="FD75" i="9"/>
  <c r="FD73" i="9"/>
  <c r="FD71" i="9"/>
  <c r="FD69" i="9"/>
  <c r="FD67" i="9"/>
  <c r="FD65" i="9"/>
  <c r="FD63" i="9"/>
  <c r="FD61" i="9"/>
  <c r="FD59" i="9"/>
  <c r="FD57" i="9"/>
  <c r="FD55" i="9"/>
  <c r="FD53" i="9"/>
  <c r="FD51" i="9"/>
  <c r="FD49" i="9"/>
  <c r="FD47" i="9"/>
  <c r="FD45" i="9"/>
  <c r="FD43" i="9"/>
  <c r="FD41" i="9"/>
  <c r="FD39" i="9"/>
  <c r="FD37" i="9"/>
  <c r="FD35" i="9"/>
  <c r="FD33" i="9"/>
  <c r="FD31" i="9"/>
  <c r="FD29" i="9"/>
  <c r="FD27" i="9"/>
  <c r="FD25" i="9"/>
  <c r="FD23" i="9"/>
  <c r="FD5" i="9"/>
  <c r="FD6" i="9"/>
  <c r="FD7" i="9"/>
  <c r="FD8" i="9"/>
  <c r="FD10" i="9"/>
  <c r="FD11" i="9"/>
  <c r="FD12" i="9"/>
  <c r="FD13" i="9"/>
  <c r="FD14" i="9"/>
  <c r="FD15" i="9"/>
  <c r="FD16" i="9"/>
  <c r="FD17" i="9"/>
  <c r="FD18" i="9"/>
  <c r="FD19" i="9"/>
  <c r="FD20" i="9"/>
  <c r="FD21" i="9"/>
  <c r="FD22" i="9"/>
  <c r="FH188" i="9"/>
  <c r="FH186" i="9"/>
  <c r="FH184" i="9"/>
  <c r="FH182" i="9"/>
  <c r="FH180" i="9"/>
  <c r="FH178" i="9"/>
  <c r="FH176" i="9"/>
  <c r="FH174" i="9"/>
  <c r="FH172" i="9"/>
  <c r="FH170" i="9"/>
  <c r="FH168" i="9"/>
  <c r="FH166" i="9"/>
  <c r="FH164" i="9"/>
  <c r="FH162" i="9"/>
  <c r="FH160" i="9"/>
  <c r="FH158" i="9"/>
  <c r="FH156" i="9"/>
  <c r="FH154" i="9"/>
  <c r="FH152" i="9"/>
  <c r="FH150" i="9"/>
  <c r="FH148" i="9"/>
  <c r="FH146" i="9"/>
  <c r="FH144" i="9"/>
  <c r="FH142" i="9"/>
  <c r="FH140" i="9"/>
  <c r="FH138" i="9"/>
  <c r="FH136" i="9"/>
  <c r="FH134" i="9"/>
  <c r="FH132" i="9"/>
  <c r="FH130" i="9"/>
  <c r="FH128" i="9"/>
  <c r="FH126" i="9"/>
  <c r="FH124" i="9"/>
  <c r="FH122" i="9"/>
  <c r="FH120" i="9"/>
  <c r="FH118" i="9"/>
  <c r="FH116" i="9"/>
  <c r="FH114" i="9"/>
  <c r="FH112" i="9"/>
  <c r="FH110" i="9"/>
  <c r="FH108" i="9"/>
  <c r="FH106" i="9"/>
  <c r="FH104" i="9"/>
  <c r="FH102" i="9"/>
  <c r="FH100" i="9"/>
  <c r="FH98" i="9"/>
  <c r="FH96" i="9"/>
  <c r="FH94" i="9"/>
  <c r="FH92" i="9"/>
  <c r="FH90" i="9"/>
  <c r="FH88" i="9"/>
  <c r="FH86" i="9"/>
  <c r="FH84" i="9"/>
  <c r="FH82" i="9"/>
  <c r="FH80" i="9"/>
  <c r="FH78" i="9"/>
  <c r="FH76" i="9"/>
  <c r="FH74" i="9"/>
  <c r="FH72" i="9"/>
  <c r="FH70" i="9"/>
  <c r="FH68" i="9"/>
  <c r="FH66" i="9"/>
  <c r="FH64" i="9"/>
  <c r="FH62" i="9"/>
  <c r="FH60" i="9"/>
  <c r="FH58" i="9"/>
  <c r="FH56" i="9"/>
  <c r="FH54" i="9"/>
  <c r="FH9" i="9"/>
  <c r="FH189" i="9"/>
  <c r="FH187" i="9"/>
  <c r="FH185" i="9"/>
  <c r="FH183" i="9"/>
  <c r="FH181" i="9"/>
  <c r="FH179" i="9"/>
  <c r="FH177" i="9"/>
  <c r="FH175" i="9"/>
  <c r="FH173" i="9"/>
  <c r="FH171" i="9"/>
  <c r="FH169" i="9"/>
  <c r="FH167" i="9"/>
  <c r="FH165" i="9"/>
  <c r="FH163" i="9"/>
  <c r="FH161" i="9"/>
  <c r="FH159" i="9"/>
  <c r="FH157" i="9"/>
  <c r="FH155" i="9"/>
  <c r="FH153" i="9"/>
  <c r="FH151" i="9"/>
  <c r="FH149" i="9"/>
  <c r="FH147" i="9"/>
  <c r="FH145" i="9"/>
  <c r="FH143" i="9"/>
  <c r="FH141" i="9"/>
  <c r="FH139" i="9"/>
  <c r="FH137" i="9"/>
  <c r="FH135" i="9"/>
  <c r="FH133" i="9"/>
  <c r="FH131" i="9"/>
  <c r="FH129" i="9"/>
  <c r="FH127" i="9"/>
  <c r="FH125" i="9"/>
  <c r="FH123" i="9"/>
  <c r="FH121" i="9"/>
  <c r="FH119" i="9"/>
  <c r="FH117" i="9"/>
  <c r="FH115" i="9"/>
  <c r="FH113" i="9"/>
  <c r="FH111" i="9"/>
  <c r="FH109" i="9"/>
  <c r="FH107" i="9"/>
  <c r="FH105" i="9"/>
  <c r="FH103" i="9"/>
  <c r="FH101" i="9"/>
  <c r="FH99" i="9"/>
  <c r="FH97" i="9"/>
  <c r="FH95" i="9"/>
  <c r="FH93" i="9"/>
  <c r="FH91" i="9"/>
  <c r="FH89" i="9"/>
  <c r="FH87" i="9"/>
  <c r="FH85" i="9"/>
  <c r="FH83" i="9"/>
  <c r="FH81" i="9"/>
  <c r="FH79" i="9"/>
  <c r="FH77" i="9"/>
  <c r="FH75" i="9"/>
  <c r="FH73" i="9"/>
  <c r="FH71" i="9"/>
  <c r="FH69" i="9"/>
  <c r="FH67" i="9"/>
  <c r="FH65" i="9"/>
  <c r="FH63" i="9"/>
  <c r="FH61" i="9"/>
  <c r="FH59" i="9"/>
  <c r="FH57" i="9"/>
  <c r="FH55" i="9"/>
  <c r="FH52" i="9"/>
  <c r="FH50" i="9"/>
  <c r="FH48" i="9"/>
  <c r="FH46" i="9"/>
  <c r="FH44" i="9"/>
  <c r="FH42" i="9"/>
  <c r="FH40" i="9"/>
  <c r="FH38" i="9"/>
  <c r="FH36" i="9"/>
  <c r="FH34" i="9"/>
  <c r="FH32" i="9"/>
  <c r="FH30" i="9"/>
  <c r="FH28" i="9"/>
  <c r="FH26" i="9"/>
  <c r="FH24" i="9"/>
  <c r="FH53" i="9"/>
  <c r="FH51" i="9"/>
  <c r="FH49" i="9"/>
  <c r="FH47" i="9"/>
  <c r="FH45" i="9"/>
  <c r="FH43" i="9"/>
  <c r="FH41" i="9"/>
  <c r="FH39" i="9"/>
  <c r="FH37" i="9"/>
  <c r="FH35" i="9"/>
  <c r="FH33" i="9"/>
  <c r="FH31" i="9"/>
  <c r="FH29" i="9"/>
  <c r="FH27" i="9"/>
  <c r="FH25" i="9"/>
  <c r="FH23" i="9"/>
  <c r="FH5" i="9"/>
  <c r="FH6" i="9"/>
  <c r="FH7" i="9"/>
  <c r="FH8" i="9"/>
  <c r="FH10" i="9"/>
  <c r="FH11" i="9"/>
  <c r="FH12" i="9"/>
  <c r="FH13" i="9"/>
  <c r="FH14" i="9"/>
  <c r="FH15" i="9"/>
  <c r="FH16" i="9"/>
  <c r="FH17" i="9"/>
  <c r="FH18" i="9"/>
  <c r="FH19" i="9"/>
  <c r="FH20" i="9"/>
  <c r="FH21" i="9"/>
  <c r="FH22" i="9"/>
  <c r="FL9" i="9"/>
  <c r="FL189" i="9"/>
  <c r="FL187" i="9"/>
  <c r="FL185" i="9"/>
  <c r="FL183" i="9"/>
  <c r="FL181" i="9"/>
  <c r="FL179" i="9"/>
  <c r="FL177" i="9"/>
  <c r="FL175" i="9"/>
  <c r="FL173" i="9"/>
  <c r="FL171" i="9"/>
  <c r="FL169" i="9"/>
  <c r="FL167" i="9"/>
  <c r="FL165" i="9"/>
  <c r="FL163" i="9"/>
  <c r="FL161" i="9"/>
  <c r="FL159" i="9"/>
  <c r="FL157" i="9"/>
  <c r="FL155" i="9"/>
  <c r="FL153" i="9"/>
  <c r="FL151" i="9"/>
  <c r="FL149" i="9"/>
  <c r="FL147" i="9"/>
  <c r="FL145" i="9"/>
  <c r="FL143" i="9"/>
  <c r="FL141" i="9"/>
  <c r="FL139" i="9"/>
  <c r="FL137" i="9"/>
  <c r="FL135" i="9"/>
  <c r="FL133" i="9"/>
  <c r="FL131" i="9"/>
  <c r="FL129" i="9"/>
  <c r="FL127" i="9"/>
  <c r="FL125" i="9"/>
  <c r="FL123" i="9"/>
  <c r="FL121" i="9"/>
  <c r="FL119" i="9"/>
  <c r="FL117" i="9"/>
  <c r="FL115" i="9"/>
  <c r="FL113" i="9"/>
  <c r="FL111" i="9"/>
  <c r="FL109" i="9"/>
  <c r="FL107" i="9"/>
  <c r="FL105" i="9"/>
  <c r="FL103" i="9"/>
  <c r="FL101" i="9"/>
  <c r="FL99" i="9"/>
  <c r="FL97" i="9"/>
  <c r="FL95" i="9"/>
  <c r="FL93" i="9"/>
  <c r="FL91" i="9"/>
  <c r="FL89" i="9"/>
  <c r="FL87" i="9"/>
  <c r="FL85" i="9"/>
  <c r="FL83" i="9"/>
  <c r="FL81" i="9"/>
  <c r="FL79" i="9"/>
  <c r="FL77" i="9"/>
  <c r="FL75" i="9"/>
  <c r="FL73" i="9"/>
  <c r="FL71" i="9"/>
  <c r="FL69" i="9"/>
  <c r="FL67" i="9"/>
  <c r="FL65" i="9"/>
  <c r="FL63" i="9"/>
  <c r="FL61" i="9"/>
  <c r="FL59" i="9"/>
  <c r="FL57" i="9"/>
  <c r="FL55" i="9"/>
  <c r="FL53" i="9"/>
  <c r="FL51" i="9"/>
  <c r="FL49" i="9"/>
  <c r="FL47" i="9"/>
  <c r="FL45" i="9"/>
  <c r="FL43" i="9"/>
  <c r="FL41" i="9"/>
  <c r="FL39" i="9"/>
  <c r="FL37" i="9"/>
  <c r="FL35" i="9"/>
  <c r="FL33" i="9"/>
  <c r="FL31" i="9"/>
  <c r="FL29" i="9"/>
  <c r="FL27" i="9"/>
  <c r="FL25" i="9"/>
  <c r="FL23" i="9"/>
  <c r="FL188" i="9"/>
  <c r="FL186" i="9"/>
  <c r="FL184" i="9"/>
  <c r="FL182" i="9"/>
  <c r="FL180" i="9"/>
  <c r="FL178" i="9"/>
  <c r="FL176" i="9"/>
  <c r="FL174" i="9"/>
  <c r="FL172" i="9"/>
  <c r="FL170" i="9"/>
  <c r="FL168" i="9"/>
  <c r="FL166" i="9"/>
  <c r="FL164" i="9"/>
  <c r="FL162" i="9"/>
  <c r="FL160" i="9"/>
  <c r="FL158" i="9"/>
  <c r="FL156" i="9"/>
  <c r="FL154" i="9"/>
  <c r="FL152" i="9"/>
  <c r="FL150" i="9"/>
  <c r="FL148" i="9"/>
  <c r="FL146" i="9"/>
  <c r="FL144" i="9"/>
  <c r="FL142" i="9"/>
  <c r="FL140" i="9"/>
  <c r="FL138" i="9"/>
  <c r="FL136" i="9"/>
  <c r="FL134" i="9"/>
  <c r="FL132" i="9"/>
  <c r="FL130" i="9"/>
  <c r="FL128" i="9"/>
  <c r="FL126" i="9"/>
  <c r="FL124" i="9"/>
  <c r="FL122" i="9"/>
  <c r="FL120" i="9"/>
  <c r="FL118" i="9"/>
  <c r="FL116" i="9"/>
  <c r="FL114" i="9"/>
  <c r="FL112" i="9"/>
  <c r="FL110" i="9"/>
  <c r="FL108" i="9"/>
  <c r="FL106" i="9"/>
  <c r="FL104" i="9"/>
  <c r="FL102" i="9"/>
  <c r="FL100" i="9"/>
  <c r="FL98" i="9"/>
  <c r="FL96" i="9"/>
  <c r="FL94" i="9"/>
  <c r="FL92" i="9"/>
  <c r="FL90" i="9"/>
  <c r="FL88" i="9"/>
  <c r="FL86" i="9"/>
  <c r="FL82" i="9"/>
  <c r="FL78" i="9"/>
  <c r="FL74" i="9"/>
  <c r="FL70" i="9"/>
  <c r="FL66" i="9"/>
  <c r="FL62" i="9"/>
  <c r="FL58" i="9"/>
  <c r="FL54" i="9"/>
  <c r="FL50" i="9"/>
  <c r="FL46" i="9"/>
  <c r="FL42" i="9"/>
  <c r="FL38" i="9"/>
  <c r="FL34" i="9"/>
  <c r="FL30" i="9"/>
  <c r="FL26" i="9"/>
  <c r="FL84" i="9"/>
  <c r="FL80" i="9"/>
  <c r="FL76" i="9"/>
  <c r="FL72" i="9"/>
  <c r="FL68" i="9"/>
  <c r="FL64" i="9"/>
  <c r="FL60" i="9"/>
  <c r="FL56" i="9"/>
  <c r="FL52" i="9"/>
  <c r="FL48" i="9"/>
  <c r="FL44" i="9"/>
  <c r="FL40" i="9"/>
  <c r="FL36" i="9"/>
  <c r="FL32" i="9"/>
  <c r="FL28" i="9"/>
  <c r="FL24" i="9"/>
  <c r="FL5" i="9"/>
  <c r="FL6" i="9"/>
  <c r="FL7" i="9"/>
  <c r="FL8" i="9"/>
  <c r="FL10" i="9"/>
  <c r="FL11" i="9"/>
  <c r="FL12" i="9"/>
  <c r="FL13" i="9"/>
  <c r="FL14" i="9"/>
  <c r="FL15" i="9"/>
  <c r="FL16" i="9"/>
  <c r="FL17" i="9"/>
  <c r="FL18" i="9"/>
  <c r="FL19" i="9"/>
  <c r="FL20" i="9"/>
  <c r="FL21" i="9"/>
  <c r="FL22" i="9"/>
  <c r="FP188" i="9"/>
  <c r="FP186" i="9"/>
  <c r="FP184" i="9"/>
  <c r="FP182" i="9"/>
  <c r="FP180" i="9"/>
  <c r="FP178" i="9"/>
  <c r="FP176" i="9"/>
  <c r="FP174" i="9"/>
  <c r="FP172" i="9"/>
  <c r="FP170" i="9"/>
  <c r="FP168" i="9"/>
  <c r="FP166" i="9"/>
  <c r="FP164" i="9"/>
  <c r="FP162" i="9"/>
  <c r="FP160" i="9"/>
  <c r="FP158" i="9"/>
  <c r="FP156" i="9"/>
  <c r="FP154" i="9"/>
  <c r="FP152" i="9"/>
  <c r="FP150" i="9"/>
  <c r="FP148" i="9"/>
  <c r="FP146" i="9"/>
  <c r="FP144" i="9"/>
  <c r="FP142" i="9"/>
  <c r="FP140" i="9"/>
  <c r="FP138" i="9"/>
  <c r="FP136" i="9"/>
  <c r="FP134" i="9"/>
  <c r="FP132" i="9"/>
  <c r="FP130" i="9"/>
  <c r="FP128" i="9"/>
  <c r="FP126" i="9"/>
  <c r="FP124" i="9"/>
  <c r="FP122" i="9"/>
  <c r="FP120" i="9"/>
  <c r="FP118" i="9"/>
  <c r="FP116" i="9"/>
  <c r="FP114" i="9"/>
  <c r="FP112" i="9"/>
  <c r="FP110" i="9"/>
  <c r="FP108" i="9"/>
  <c r="FP106" i="9"/>
  <c r="FP104" i="9"/>
  <c r="FP102" i="9"/>
  <c r="FP100" i="9"/>
  <c r="FP98" i="9"/>
  <c r="FP96" i="9"/>
  <c r="FP94" i="9"/>
  <c r="FP92" i="9"/>
  <c r="FP90" i="9"/>
  <c r="FP88" i="9"/>
  <c r="FP86" i="9"/>
  <c r="FP84" i="9"/>
  <c r="FP82" i="9"/>
  <c r="FP80" i="9"/>
  <c r="FP78" i="9"/>
  <c r="FP76" i="9"/>
  <c r="FP74" i="9"/>
  <c r="FP72" i="9"/>
  <c r="FP70" i="9"/>
  <c r="FP68" i="9"/>
  <c r="FP66" i="9"/>
  <c r="FP64" i="9"/>
  <c r="FP62" i="9"/>
  <c r="FP60" i="9"/>
  <c r="FP58" i="9"/>
  <c r="FP56" i="9"/>
  <c r="FP54" i="9"/>
  <c r="FP52" i="9"/>
  <c r="FP50" i="9"/>
  <c r="FP48" i="9"/>
  <c r="FP46" i="9"/>
  <c r="FP44" i="9"/>
  <c r="FP42" i="9"/>
  <c r="FP40" i="9"/>
  <c r="FP38" i="9"/>
  <c r="FP36" i="9"/>
  <c r="FP34" i="9"/>
  <c r="FP32" i="9"/>
  <c r="FP30" i="9"/>
  <c r="FP28" i="9"/>
  <c r="FP26" i="9"/>
  <c r="FP24" i="9"/>
  <c r="FP9" i="9"/>
  <c r="FP189" i="9"/>
  <c r="FP187" i="9"/>
  <c r="FP185" i="9"/>
  <c r="FP183" i="9"/>
  <c r="FP181" i="9"/>
  <c r="FP179" i="9"/>
  <c r="FP177" i="9"/>
  <c r="FP175" i="9"/>
  <c r="FP173" i="9"/>
  <c r="FP171" i="9"/>
  <c r="FP169" i="9"/>
  <c r="FP167" i="9"/>
  <c r="FP165" i="9"/>
  <c r="FP163" i="9"/>
  <c r="FP161" i="9"/>
  <c r="FP159" i="9"/>
  <c r="FP157" i="9"/>
  <c r="FP155" i="9"/>
  <c r="FP153" i="9"/>
  <c r="FP151" i="9"/>
  <c r="FP149" i="9"/>
  <c r="FP147" i="9"/>
  <c r="FP145" i="9"/>
  <c r="FP143" i="9"/>
  <c r="FP141" i="9"/>
  <c r="FP139" i="9"/>
  <c r="FP137" i="9"/>
  <c r="FP135" i="9"/>
  <c r="FP133" i="9"/>
  <c r="FP131" i="9"/>
  <c r="FP129" i="9"/>
  <c r="FP127" i="9"/>
  <c r="FP125" i="9"/>
  <c r="FP123" i="9"/>
  <c r="FP121" i="9"/>
  <c r="FP119" i="9"/>
  <c r="FP117" i="9"/>
  <c r="FP115" i="9"/>
  <c r="FP113" i="9"/>
  <c r="FP111" i="9"/>
  <c r="FP109" i="9"/>
  <c r="FP107" i="9"/>
  <c r="FP105" i="9"/>
  <c r="FP103" i="9"/>
  <c r="FP101" i="9"/>
  <c r="FP99" i="9"/>
  <c r="FP97" i="9"/>
  <c r="FP95" i="9"/>
  <c r="FP93" i="9"/>
  <c r="FP91" i="9"/>
  <c r="FP89" i="9"/>
  <c r="FP87" i="9"/>
  <c r="FP85" i="9"/>
  <c r="FP83" i="9"/>
  <c r="FP81" i="9"/>
  <c r="FP79" i="9"/>
  <c r="FP77" i="9"/>
  <c r="FP75" i="9"/>
  <c r="FP73" i="9"/>
  <c r="FP71" i="9"/>
  <c r="FP69" i="9"/>
  <c r="FP67" i="9"/>
  <c r="FP65" i="9"/>
  <c r="FP63" i="9"/>
  <c r="FP61" i="9"/>
  <c r="FP59" i="9"/>
  <c r="FP57" i="9"/>
  <c r="FP55" i="9"/>
  <c r="FP53" i="9"/>
  <c r="FP51" i="9"/>
  <c r="FP49" i="9"/>
  <c r="FP47" i="9"/>
  <c r="FP45" i="9"/>
  <c r="FP43" i="9"/>
  <c r="FP41" i="9"/>
  <c r="FP39" i="9"/>
  <c r="FP37" i="9"/>
  <c r="FP35" i="9"/>
  <c r="FP33" i="9"/>
  <c r="FP31" i="9"/>
  <c r="FP29" i="9"/>
  <c r="FP27" i="9"/>
  <c r="FP25" i="9"/>
  <c r="FP23" i="9"/>
  <c r="FP5" i="9"/>
  <c r="FP6" i="9"/>
  <c r="FP7" i="9"/>
  <c r="FP8" i="9"/>
  <c r="FP10" i="9"/>
  <c r="FP11" i="9"/>
  <c r="FP12" i="9"/>
  <c r="FP13" i="9"/>
  <c r="FP14" i="9"/>
  <c r="FP15" i="9"/>
  <c r="FP16" i="9"/>
  <c r="FP17" i="9"/>
  <c r="FP18" i="9"/>
  <c r="FP19" i="9"/>
  <c r="FP20" i="9"/>
  <c r="FP21" i="9"/>
  <c r="FP22" i="9"/>
  <c r="F188" i="9"/>
  <c r="F186" i="9"/>
  <c r="F184" i="9"/>
  <c r="F182" i="9"/>
  <c r="F180" i="9"/>
  <c r="F178" i="9"/>
  <c r="F176" i="9"/>
  <c r="F174" i="9"/>
  <c r="F172" i="9"/>
  <c r="F170" i="9"/>
  <c r="F168" i="9"/>
  <c r="F166" i="9"/>
  <c r="F164" i="9"/>
  <c r="F162" i="9"/>
  <c r="F160" i="9"/>
  <c r="F158" i="9"/>
  <c r="F156" i="9"/>
  <c r="F154" i="9"/>
  <c r="F152" i="9"/>
  <c r="F150" i="9"/>
  <c r="F148" i="9"/>
  <c r="F146" i="9"/>
  <c r="F144" i="9"/>
  <c r="F142" i="9"/>
  <c r="F140" i="9"/>
  <c r="F138" i="9"/>
  <c r="F136" i="9"/>
  <c r="F134" i="9"/>
  <c r="F132" i="9"/>
  <c r="F130" i="9"/>
  <c r="F128" i="9"/>
  <c r="F126" i="9"/>
  <c r="F124" i="9"/>
  <c r="F122" i="9"/>
  <c r="F120" i="9"/>
  <c r="F118" i="9"/>
  <c r="F116" i="9"/>
  <c r="F114" i="9"/>
  <c r="F112" i="9"/>
  <c r="F110" i="9"/>
  <c r="F108" i="9"/>
  <c r="F106" i="9"/>
  <c r="F104" i="9"/>
  <c r="F102" i="9"/>
  <c r="F100" i="9"/>
  <c r="F98" i="9"/>
  <c r="F96" i="9"/>
  <c r="F94" i="9"/>
  <c r="F92" i="9"/>
  <c r="F90" i="9"/>
  <c r="F88" i="9"/>
  <c r="F86" i="9"/>
  <c r="F84" i="9"/>
  <c r="F82" i="9"/>
  <c r="F80" i="9"/>
  <c r="F78" i="9"/>
  <c r="F76" i="9"/>
  <c r="F74" i="9"/>
  <c r="F72" i="9"/>
  <c r="F70" i="9"/>
  <c r="F68" i="9"/>
  <c r="F66" i="9"/>
  <c r="F64" i="9"/>
  <c r="F62" i="9"/>
  <c r="F60" i="9"/>
  <c r="F58" i="9"/>
  <c r="F56" i="9"/>
  <c r="F54" i="9"/>
  <c r="F52" i="9"/>
  <c r="F50" i="9"/>
  <c r="F48" i="9"/>
  <c r="F46" i="9"/>
  <c r="F44" i="9"/>
  <c r="F42" i="9"/>
  <c r="F40" i="9"/>
  <c r="F38" i="9"/>
  <c r="F36" i="9"/>
  <c r="F34" i="9"/>
  <c r="F32" i="9"/>
  <c r="F30" i="9"/>
  <c r="F28" i="9"/>
  <c r="F26" i="9"/>
  <c r="F24" i="9"/>
  <c r="F22" i="9"/>
  <c r="F5" i="9"/>
  <c r="F6" i="9"/>
  <c r="F7" i="9"/>
  <c r="F8" i="9"/>
  <c r="F10" i="9"/>
  <c r="F11" i="9"/>
  <c r="F12" i="9"/>
  <c r="F13" i="9"/>
  <c r="F14" i="9"/>
  <c r="F9" i="9"/>
  <c r="F189" i="9"/>
  <c r="F187" i="9"/>
  <c r="F185" i="9"/>
  <c r="F183" i="9"/>
  <c r="F181" i="9"/>
  <c r="F179" i="9"/>
  <c r="F177" i="9"/>
  <c r="F175" i="9"/>
  <c r="F173" i="9"/>
  <c r="F171" i="9"/>
  <c r="F169" i="9"/>
  <c r="F167" i="9"/>
  <c r="F165" i="9"/>
  <c r="F163" i="9"/>
  <c r="F161" i="9"/>
  <c r="F159" i="9"/>
  <c r="F157" i="9"/>
  <c r="F155" i="9"/>
  <c r="F153" i="9"/>
  <c r="F151" i="9"/>
  <c r="F149" i="9"/>
  <c r="F147" i="9"/>
  <c r="F145" i="9"/>
  <c r="F143" i="9"/>
  <c r="F141" i="9"/>
  <c r="F139" i="9"/>
  <c r="F137" i="9"/>
  <c r="F135" i="9"/>
  <c r="F133" i="9"/>
  <c r="F131" i="9"/>
  <c r="F129" i="9"/>
  <c r="F127" i="9"/>
  <c r="F125" i="9"/>
  <c r="F123" i="9"/>
  <c r="F121" i="9"/>
  <c r="F119" i="9"/>
  <c r="F117" i="9"/>
  <c r="F115" i="9"/>
  <c r="F113" i="9"/>
  <c r="F111" i="9"/>
  <c r="F109" i="9"/>
  <c r="F107" i="9"/>
  <c r="F105" i="9"/>
  <c r="F103" i="9"/>
  <c r="F101" i="9"/>
  <c r="F99" i="9"/>
  <c r="F97" i="9"/>
  <c r="F95" i="9"/>
  <c r="F93" i="9"/>
  <c r="F91" i="9"/>
  <c r="F89" i="9"/>
  <c r="F87" i="9"/>
  <c r="F85" i="9"/>
  <c r="F83" i="9"/>
  <c r="F81" i="9"/>
  <c r="F79" i="9"/>
  <c r="F77" i="9"/>
  <c r="F75" i="9"/>
  <c r="F73" i="9"/>
  <c r="F71" i="9"/>
  <c r="F69" i="9"/>
  <c r="F67" i="9"/>
  <c r="F65" i="9"/>
  <c r="F63" i="9"/>
  <c r="F61" i="9"/>
  <c r="F59" i="9"/>
  <c r="F57" i="9"/>
  <c r="F55" i="9"/>
  <c r="F53" i="9"/>
  <c r="F51" i="9"/>
  <c r="F49" i="9"/>
  <c r="F47" i="9"/>
  <c r="F45" i="9"/>
  <c r="F43" i="9"/>
  <c r="F41" i="9"/>
  <c r="F39" i="9"/>
  <c r="F37" i="9"/>
  <c r="F35" i="9"/>
  <c r="F33" i="9"/>
  <c r="F31" i="9"/>
  <c r="F29" i="9"/>
  <c r="F27" i="9"/>
  <c r="F25" i="9"/>
  <c r="F23" i="9"/>
  <c r="GF4" i="9"/>
  <c r="F15" i="9"/>
  <c r="F16" i="9"/>
  <c r="F17" i="9"/>
  <c r="F18" i="9"/>
  <c r="F19" i="9"/>
  <c r="F20" i="9"/>
  <c r="F21" i="9"/>
  <c r="J188" i="9"/>
  <c r="J186" i="9"/>
  <c r="J184" i="9"/>
  <c r="J182" i="9"/>
  <c r="J180" i="9"/>
  <c r="J178" i="9"/>
  <c r="J176" i="9"/>
  <c r="J174" i="9"/>
  <c r="J172" i="9"/>
  <c r="J170" i="9"/>
  <c r="J168" i="9"/>
  <c r="J166" i="9"/>
  <c r="J164" i="9"/>
  <c r="J162" i="9"/>
  <c r="J160" i="9"/>
  <c r="J158" i="9"/>
  <c r="J156" i="9"/>
  <c r="J154" i="9"/>
  <c r="J152" i="9"/>
  <c r="J150" i="9"/>
  <c r="J148" i="9"/>
  <c r="J146" i="9"/>
  <c r="J144" i="9"/>
  <c r="J142" i="9"/>
  <c r="J140" i="9"/>
  <c r="J138" i="9"/>
  <c r="J136" i="9"/>
  <c r="J134" i="9"/>
  <c r="J132" i="9"/>
  <c r="J130" i="9"/>
  <c r="J128" i="9"/>
  <c r="J126" i="9"/>
  <c r="J124" i="9"/>
  <c r="J122" i="9"/>
  <c r="J120" i="9"/>
  <c r="J118" i="9"/>
  <c r="J116" i="9"/>
  <c r="J114" i="9"/>
  <c r="J112" i="9"/>
  <c r="J110" i="9"/>
  <c r="J108" i="9"/>
  <c r="J106" i="9"/>
  <c r="J104" i="9"/>
  <c r="J102" i="9"/>
  <c r="J100" i="9"/>
  <c r="J98" i="9"/>
  <c r="J96" i="9"/>
  <c r="J94" i="9"/>
  <c r="J92" i="9"/>
  <c r="J90" i="9"/>
  <c r="J88" i="9"/>
  <c r="J86" i="9"/>
  <c r="J84" i="9"/>
  <c r="J82" i="9"/>
  <c r="J80" i="9"/>
  <c r="J78" i="9"/>
  <c r="J76" i="9"/>
  <c r="J74" i="9"/>
  <c r="J72" i="9"/>
  <c r="J70" i="9"/>
  <c r="J68" i="9"/>
  <c r="J66" i="9"/>
  <c r="J64" i="9"/>
  <c r="J62" i="9"/>
  <c r="J60" i="9"/>
  <c r="J58" i="9"/>
  <c r="J56" i="9"/>
  <c r="J54" i="9"/>
  <c r="J52" i="9"/>
  <c r="J50" i="9"/>
  <c r="J48" i="9"/>
  <c r="J46" i="9"/>
  <c r="J44" i="9"/>
  <c r="J42" i="9"/>
  <c r="J40" i="9"/>
  <c r="J38" i="9"/>
  <c r="J36" i="9"/>
  <c r="J34" i="9"/>
  <c r="J32" i="9"/>
  <c r="J30" i="9"/>
  <c r="J28" i="9"/>
  <c r="J26" i="9"/>
  <c r="J24" i="9"/>
  <c r="J5" i="9"/>
  <c r="J6" i="9"/>
  <c r="J7" i="9"/>
  <c r="J8" i="9"/>
  <c r="J10" i="9"/>
  <c r="J11" i="9"/>
  <c r="J12" i="9"/>
  <c r="J13" i="9"/>
  <c r="J14" i="9"/>
  <c r="J9" i="9"/>
  <c r="J189" i="9"/>
  <c r="J187" i="9"/>
  <c r="J185" i="9"/>
  <c r="J183" i="9"/>
  <c r="J181" i="9"/>
  <c r="J179" i="9"/>
  <c r="J177" i="9"/>
  <c r="J175" i="9"/>
  <c r="J173" i="9"/>
  <c r="J171" i="9"/>
  <c r="J169" i="9"/>
  <c r="J167" i="9"/>
  <c r="J165" i="9"/>
  <c r="J163" i="9"/>
  <c r="J161" i="9"/>
  <c r="J159" i="9"/>
  <c r="J157" i="9"/>
  <c r="J155" i="9"/>
  <c r="J153" i="9"/>
  <c r="J151" i="9"/>
  <c r="J149" i="9"/>
  <c r="J147" i="9"/>
  <c r="J145" i="9"/>
  <c r="J143" i="9"/>
  <c r="J141" i="9"/>
  <c r="J139" i="9"/>
  <c r="J137" i="9"/>
  <c r="J135" i="9"/>
  <c r="J133" i="9"/>
  <c r="J131" i="9"/>
  <c r="J129" i="9"/>
  <c r="J127" i="9"/>
  <c r="J125" i="9"/>
  <c r="J123" i="9"/>
  <c r="J121" i="9"/>
  <c r="J119" i="9"/>
  <c r="J117" i="9"/>
  <c r="J115" i="9"/>
  <c r="J113" i="9"/>
  <c r="J111" i="9"/>
  <c r="J109" i="9"/>
  <c r="J107" i="9"/>
  <c r="J105" i="9"/>
  <c r="J103" i="9"/>
  <c r="J101" i="9"/>
  <c r="J99" i="9"/>
  <c r="J97" i="9"/>
  <c r="J95" i="9"/>
  <c r="J93" i="9"/>
  <c r="J91" i="9"/>
  <c r="J89" i="9"/>
  <c r="J87" i="9"/>
  <c r="J85" i="9"/>
  <c r="J83" i="9"/>
  <c r="J81" i="9"/>
  <c r="J79" i="9"/>
  <c r="J77" i="9"/>
  <c r="J75" i="9"/>
  <c r="J73" i="9"/>
  <c r="J71" i="9"/>
  <c r="J69" i="9"/>
  <c r="J67" i="9"/>
  <c r="J65" i="9"/>
  <c r="J63" i="9"/>
  <c r="J61" i="9"/>
  <c r="J59" i="9"/>
  <c r="J57" i="9"/>
  <c r="J55" i="9"/>
  <c r="J53" i="9"/>
  <c r="J51" i="9"/>
  <c r="J49" i="9"/>
  <c r="J47" i="9"/>
  <c r="J45" i="9"/>
  <c r="J43" i="9"/>
  <c r="J41" i="9"/>
  <c r="J39" i="9"/>
  <c r="J37" i="9"/>
  <c r="J35" i="9"/>
  <c r="J33" i="9"/>
  <c r="J31" i="9"/>
  <c r="J29" i="9"/>
  <c r="J27" i="9"/>
  <c r="J25" i="9"/>
  <c r="J23" i="9"/>
  <c r="J15" i="9"/>
  <c r="J16" i="9"/>
  <c r="J17" i="9"/>
  <c r="J18" i="9"/>
  <c r="J19" i="9"/>
  <c r="J20" i="9"/>
  <c r="J21" i="9"/>
  <c r="J22" i="9"/>
  <c r="N188" i="9"/>
  <c r="N186" i="9"/>
  <c r="N184" i="9"/>
  <c r="N182" i="9"/>
  <c r="N180" i="9"/>
  <c r="N178" i="9"/>
  <c r="N176" i="9"/>
  <c r="N174" i="9"/>
  <c r="N172" i="9"/>
  <c r="N170" i="9"/>
  <c r="N168" i="9"/>
  <c r="N166" i="9"/>
  <c r="N164" i="9"/>
  <c r="N162" i="9"/>
  <c r="N160" i="9"/>
  <c r="N158" i="9"/>
  <c r="N156" i="9"/>
  <c r="N154" i="9"/>
  <c r="N152" i="9"/>
  <c r="N150" i="9"/>
  <c r="N148" i="9"/>
  <c r="N146" i="9"/>
  <c r="N144" i="9"/>
  <c r="N142" i="9"/>
  <c r="N140" i="9"/>
  <c r="N138" i="9"/>
  <c r="N136" i="9"/>
  <c r="N134" i="9"/>
  <c r="N132" i="9"/>
  <c r="N130" i="9"/>
  <c r="N128" i="9"/>
  <c r="N126" i="9"/>
  <c r="N124" i="9"/>
  <c r="N122" i="9"/>
  <c r="N120" i="9"/>
  <c r="N118" i="9"/>
  <c r="N116" i="9"/>
  <c r="N114" i="9"/>
  <c r="N112" i="9"/>
  <c r="N110" i="9"/>
  <c r="N108" i="9"/>
  <c r="N106" i="9"/>
  <c r="N104" i="9"/>
  <c r="N102" i="9"/>
  <c r="N100" i="9"/>
  <c r="N98" i="9"/>
  <c r="N96" i="9"/>
  <c r="N94" i="9"/>
  <c r="N92" i="9"/>
  <c r="N90" i="9"/>
  <c r="N88" i="9"/>
  <c r="N86" i="9"/>
  <c r="N84" i="9"/>
  <c r="N82" i="9"/>
  <c r="N80" i="9"/>
  <c r="N78" i="9"/>
  <c r="N76" i="9"/>
  <c r="N74" i="9"/>
  <c r="N72" i="9"/>
  <c r="N70" i="9"/>
  <c r="N68" i="9"/>
  <c r="N66" i="9"/>
  <c r="N64" i="9"/>
  <c r="N62" i="9"/>
  <c r="N60" i="9"/>
  <c r="N58" i="9"/>
  <c r="N56" i="9"/>
  <c r="N54" i="9"/>
  <c r="N52" i="9"/>
  <c r="N50" i="9"/>
  <c r="N48" i="9"/>
  <c r="N46" i="9"/>
  <c r="N44" i="9"/>
  <c r="N42" i="9"/>
  <c r="N40" i="9"/>
  <c r="N38" i="9"/>
  <c r="N36" i="9"/>
  <c r="N34" i="9"/>
  <c r="N32" i="9"/>
  <c r="N30" i="9"/>
  <c r="N28" i="9"/>
  <c r="N26" i="9"/>
  <c r="N24" i="9"/>
  <c r="N5" i="9"/>
  <c r="N6" i="9"/>
  <c r="N7" i="9"/>
  <c r="N8" i="9"/>
  <c r="N10" i="9"/>
  <c r="N11" i="9"/>
  <c r="N12" i="9"/>
  <c r="N13" i="9"/>
  <c r="N14" i="9"/>
  <c r="N9" i="9"/>
  <c r="N189" i="9"/>
  <c r="N187" i="9"/>
  <c r="N185" i="9"/>
  <c r="N183" i="9"/>
  <c r="N181" i="9"/>
  <c r="N179" i="9"/>
  <c r="N177" i="9"/>
  <c r="N175" i="9"/>
  <c r="N173" i="9"/>
  <c r="N171" i="9"/>
  <c r="N169" i="9"/>
  <c r="N167" i="9"/>
  <c r="N165" i="9"/>
  <c r="N163" i="9"/>
  <c r="N161" i="9"/>
  <c r="N159" i="9"/>
  <c r="N157" i="9"/>
  <c r="N155" i="9"/>
  <c r="N153" i="9"/>
  <c r="N151" i="9"/>
  <c r="N149" i="9"/>
  <c r="N147" i="9"/>
  <c r="N145" i="9"/>
  <c r="N143" i="9"/>
  <c r="N141" i="9"/>
  <c r="N139" i="9"/>
  <c r="N137" i="9"/>
  <c r="N135" i="9"/>
  <c r="N133" i="9"/>
  <c r="N131" i="9"/>
  <c r="N129" i="9"/>
  <c r="N127" i="9"/>
  <c r="N125" i="9"/>
  <c r="N123" i="9"/>
  <c r="N121" i="9"/>
  <c r="N119" i="9"/>
  <c r="N117" i="9"/>
  <c r="N115" i="9"/>
  <c r="N113" i="9"/>
  <c r="N111" i="9"/>
  <c r="N109" i="9"/>
  <c r="N107" i="9"/>
  <c r="N105" i="9"/>
  <c r="N103" i="9"/>
  <c r="N101" i="9"/>
  <c r="N99" i="9"/>
  <c r="N97" i="9"/>
  <c r="N95" i="9"/>
  <c r="N93" i="9"/>
  <c r="N91" i="9"/>
  <c r="N89" i="9"/>
  <c r="N87" i="9"/>
  <c r="N85" i="9"/>
  <c r="N83" i="9"/>
  <c r="N81" i="9"/>
  <c r="N79" i="9"/>
  <c r="N77" i="9"/>
  <c r="N75" i="9"/>
  <c r="N73" i="9"/>
  <c r="N71" i="9"/>
  <c r="N69" i="9"/>
  <c r="N67" i="9"/>
  <c r="N65" i="9"/>
  <c r="N63" i="9"/>
  <c r="N61" i="9"/>
  <c r="N59" i="9"/>
  <c r="N57" i="9"/>
  <c r="N55" i="9"/>
  <c r="N53" i="9"/>
  <c r="N51" i="9"/>
  <c r="N49" i="9"/>
  <c r="N47" i="9"/>
  <c r="N45" i="9"/>
  <c r="N43" i="9"/>
  <c r="N41" i="9"/>
  <c r="N39" i="9"/>
  <c r="N37" i="9"/>
  <c r="N35" i="9"/>
  <c r="N33" i="9"/>
  <c r="N31" i="9"/>
  <c r="N29" i="9"/>
  <c r="N27" i="9"/>
  <c r="N25" i="9"/>
  <c r="N23" i="9"/>
  <c r="N15" i="9"/>
  <c r="N16" i="9"/>
  <c r="N17" i="9"/>
  <c r="N18" i="9"/>
  <c r="N19" i="9"/>
  <c r="N20" i="9"/>
  <c r="N21" i="9"/>
  <c r="N22" i="9"/>
  <c r="R188" i="9"/>
  <c r="R186" i="9"/>
  <c r="R184" i="9"/>
  <c r="R182" i="9"/>
  <c r="R180" i="9"/>
  <c r="R178" i="9"/>
  <c r="R176" i="9"/>
  <c r="R174" i="9"/>
  <c r="R172" i="9"/>
  <c r="R170" i="9"/>
  <c r="R168" i="9"/>
  <c r="R166" i="9"/>
  <c r="R164" i="9"/>
  <c r="R162" i="9"/>
  <c r="R160" i="9"/>
  <c r="R158" i="9"/>
  <c r="R156" i="9"/>
  <c r="R154" i="9"/>
  <c r="R152" i="9"/>
  <c r="R150" i="9"/>
  <c r="R148" i="9"/>
  <c r="R146" i="9"/>
  <c r="R144" i="9"/>
  <c r="R142" i="9"/>
  <c r="R140" i="9"/>
  <c r="R138" i="9"/>
  <c r="R136" i="9"/>
  <c r="R134" i="9"/>
  <c r="R132" i="9"/>
  <c r="R130" i="9"/>
  <c r="R128" i="9"/>
  <c r="R126" i="9"/>
  <c r="R124" i="9"/>
  <c r="R122" i="9"/>
  <c r="R120" i="9"/>
  <c r="R118" i="9"/>
  <c r="R116" i="9"/>
  <c r="R114" i="9"/>
  <c r="R112" i="9"/>
  <c r="R110" i="9"/>
  <c r="R108" i="9"/>
  <c r="R106" i="9"/>
  <c r="R104" i="9"/>
  <c r="R102" i="9"/>
  <c r="R100" i="9"/>
  <c r="R98" i="9"/>
  <c r="R96" i="9"/>
  <c r="R94" i="9"/>
  <c r="R92" i="9"/>
  <c r="R90" i="9"/>
  <c r="R88" i="9"/>
  <c r="R86" i="9"/>
  <c r="R84" i="9"/>
  <c r="R82" i="9"/>
  <c r="R80" i="9"/>
  <c r="R78" i="9"/>
  <c r="R76" i="9"/>
  <c r="R74" i="9"/>
  <c r="R72" i="9"/>
  <c r="R70" i="9"/>
  <c r="R68" i="9"/>
  <c r="R66" i="9"/>
  <c r="R64" i="9"/>
  <c r="R62" i="9"/>
  <c r="R60" i="9"/>
  <c r="R58" i="9"/>
  <c r="R56" i="9"/>
  <c r="R54" i="9"/>
  <c r="R52" i="9"/>
  <c r="R50" i="9"/>
  <c r="R48" i="9"/>
  <c r="R46" i="9"/>
  <c r="R44" i="9"/>
  <c r="R42" i="9"/>
  <c r="R40" i="9"/>
  <c r="R38" i="9"/>
  <c r="R36" i="9"/>
  <c r="R34" i="9"/>
  <c r="R32" i="9"/>
  <c r="R30" i="9"/>
  <c r="R28" i="9"/>
  <c r="R26" i="9"/>
  <c r="R24" i="9"/>
  <c r="R5" i="9"/>
  <c r="R6" i="9"/>
  <c r="R7" i="9"/>
  <c r="R8" i="9"/>
  <c r="R10" i="9"/>
  <c r="R11" i="9"/>
  <c r="R12" i="9"/>
  <c r="R13" i="9"/>
  <c r="R14" i="9"/>
  <c r="R9" i="9"/>
  <c r="R189" i="9"/>
  <c r="R187" i="9"/>
  <c r="R185" i="9"/>
  <c r="R183" i="9"/>
  <c r="R181" i="9"/>
  <c r="R179" i="9"/>
  <c r="R177" i="9"/>
  <c r="R175" i="9"/>
  <c r="R173" i="9"/>
  <c r="R171" i="9"/>
  <c r="R169" i="9"/>
  <c r="R167" i="9"/>
  <c r="R165" i="9"/>
  <c r="R163" i="9"/>
  <c r="R161" i="9"/>
  <c r="R159" i="9"/>
  <c r="R157" i="9"/>
  <c r="R155" i="9"/>
  <c r="R153" i="9"/>
  <c r="R151" i="9"/>
  <c r="R149" i="9"/>
  <c r="R147" i="9"/>
  <c r="R145" i="9"/>
  <c r="R143" i="9"/>
  <c r="R141" i="9"/>
  <c r="R139" i="9"/>
  <c r="R137" i="9"/>
  <c r="R135" i="9"/>
  <c r="R133" i="9"/>
  <c r="R131" i="9"/>
  <c r="R129" i="9"/>
  <c r="R127" i="9"/>
  <c r="R125" i="9"/>
  <c r="R123" i="9"/>
  <c r="R121" i="9"/>
  <c r="R119" i="9"/>
  <c r="R117" i="9"/>
  <c r="R115" i="9"/>
  <c r="R113" i="9"/>
  <c r="R111" i="9"/>
  <c r="R109" i="9"/>
  <c r="R107" i="9"/>
  <c r="R105" i="9"/>
  <c r="R103" i="9"/>
  <c r="R101" i="9"/>
  <c r="R99" i="9"/>
  <c r="R97" i="9"/>
  <c r="R95" i="9"/>
  <c r="R93" i="9"/>
  <c r="R91" i="9"/>
  <c r="R89" i="9"/>
  <c r="R87" i="9"/>
  <c r="R85" i="9"/>
  <c r="R83" i="9"/>
  <c r="R81" i="9"/>
  <c r="R79" i="9"/>
  <c r="R77" i="9"/>
  <c r="R75" i="9"/>
  <c r="R73" i="9"/>
  <c r="R71" i="9"/>
  <c r="R69" i="9"/>
  <c r="R67" i="9"/>
  <c r="R65" i="9"/>
  <c r="R63" i="9"/>
  <c r="R61" i="9"/>
  <c r="R59" i="9"/>
  <c r="R57" i="9"/>
  <c r="R55" i="9"/>
  <c r="R53" i="9"/>
  <c r="R51" i="9"/>
  <c r="R49" i="9"/>
  <c r="R47" i="9"/>
  <c r="R45" i="9"/>
  <c r="R43" i="9"/>
  <c r="R41" i="9"/>
  <c r="R39" i="9"/>
  <c r="R37" i="9"/>
  <c r="R35" i="9"/>
  <c r="R33" i="9"/>
  <c r="R31" i="9"/>
  <c r="R29" i="9"/>
  <c r="R27" i="9"/>
  <c r="R25" i="9"/>
  <c r="R23" i="9"/>
  <c r="R15" i="9"/>
  <c r="R16" i="9"/>
  <c r="R17" i="9"/>
  <c r="R18" i="9"/>
  <c r="R19" i="9"/>
  <c r="R20" i="9"/>
  <c r="R21" i="9"/>
  <c r="R22" i="9"/>
  <c r="V188" i="9"/>
  <c r="V186" i="9"/>
  <c r="V184" i="9"/>
  <c r="V182" i="9"/>
  <c r="V180" i="9"/>
  <c r="V178" i="9"/>
  <c r="V176" i="9"/>
  <c r="V174" i="9"/>
  <c r="V172" i="9"/>
  <c r="V170" i="9"/>
  <c r="V168" i="9"/>
  <c r="V166" i="9"/>
  <c r="V164" i="9"/>
  <c r="V162" i="9"/>
  <c r="V160" i="9"/>
  <c r="V158" i="9"/>
  <c r="V156" i="9"/>
  <c r="V154" i="9"/>
  <c r="V152" i="9"/>
  <c r="V150" i="9"/>
  <c r="V148" i="9"/>
  <c r="V146" i="9"/>
  <c r="V144" i="9"/>
  <c r="V142" i="9"/>
  <c r="V140" i="9"/>
  <c r="V138" i="9"/>
  <c r="V136" i="9"/>
  <c r="V134" i="9"/>
  <c r="V132" i="9"/>
  <c r="V130" i="9"/>
  <c r="V128" i="9"/>
  <c r="V126" i="9"/>
  <c r="V124" i="9"/>
  <c r="V122" i="9"/>
  <c r="V120" i="9"/>
  <c r="V118" i="9"/>
  <c r="V116" i="9"/>
  <c r="V114" i="9"/>
  <c r="V112" i="9"/>
  <c r="V110" i="9"/>
  <c r="V108" i="9"/>
  <c r="V106" i="9"/>
  <c r="V104" i="9"/>
  <c r="V102" i="9"/>
  <c r="V100" i="9"/>
  <c r="V98" i="9"/>
  <c r="V96" i="9"/>
  <c r="V94" i="9"/>
  <c r="V92" i="9"/>
  <c r="V90" i="9"/>
  <c r="V88" i="9"/>
  <c r="V86" i="9"/>
  <c r="V84" i="9"/>
  <c r="V82" i="9"/>
  <c r="V80" i="9"/>
  <c r="V78" i="9"/>
  <c r="V76" i="9"/>
  <c r="V74" i="9"/>
  <c r="V72" i="9"/>
  <c r="V70" i="9"/>
  <c r="V68" i="9"/>
  <c r="V66" i="9"/>
  <c r="V64" i="9"/>
  <c r="V62" i="9"/>
  <c r="V60" i="9"/>
  <c r="V58" i="9"/>
  <c r="V56" i="9"/>
  <c r="V54" i="9"/>
  <c r="V52" i="9"/>
  <c r="V50" i="9"/>
  <c r="V48" i="9"/>
  <c r="V46" i="9"/>
  <c r="V44" i="9"/>
  <c r="V42" i="9"/>
  <c r="V40" i="9"/>
  <c r="V38" i="9"/>
  <c r="V36" i="9"/>
  <c r="V34" i="9"/>
  <c r="V32" i="9"/>
  <c r="V30" i="9"/>
  <c r="V28" i="9"/>
  <c r="V26" i="9"/>
  <c r="V24" i="9"/>
  <c r="V5" i="9"/>
  <c r="V6" i="9"/>
  <c r="V7" i="9"/>
  <c r="V8" i="9"/>
  <c r="V10" i="9"/>
  <c r="V11" i="9"/>
  <c r="V12" i="9"/>
  <c r="V13" i="9"/>
  <c r="V14" i="9"/>
  <c r="V9" i="9"/>
  <c r="V189" i="9"/>
  <c r="V187" i="9"/>
  <c r="V185" i="9"/>
  <c r="V183" i="9"/>
  <c r="V181" i="9"/>
  <c r="V179" i="9"/>
  <c r="V177" i="9"/>
  <c r="V175" i="9"/>
  <c r="V173" i="9"/>
  <c r="V171" i="9"/>
  <c r="V169" i="9"/>
  <c r="V167" i="9"/>
  <c r="V165" i="9"/>
  <c r="V163" i="9"/>
  <c r="V161" i="9"/>
  <c r="V159" i="9"/>
  <c r="V157" i="9"/>
  <c r="V155" i="9"/>
  <c r="V153" i="9"/>
  <c r="V151" i="9"/>
  <c r="V149" i="9"/>
  <c r="V147" i="9"/>
  <c r="V145" i="9"/>
  <c r="V143" i="9"/>
  <c r="V141" i="9"/>
  <c r="V139" i="9"/>
  <c r="V137" i="9"/>
  <c r="V135" i="9"/>
  <c r="V133" i="9"/>
  <c r="V131" i="9"/>
  <c r="V129" i="9"/>
  <c r="V127" i="9"/>
  <c r="V125" i="9"/>
  <c r="V123" i="9"/>
  <c r="V121" i="9"/>
  <c r="V119" i="9"/>
  <c r="V117" i="9"/>
  <c r="V115" i="9"/>
  <c r="V113" i="9"/>
  <c r="V111" i="9"/>
  <c r="V109" i="9"/>
  <c r="V107" i="9"/>
  <c r="V105" i="9"/>
  <c r="V103" i="9"/>
  <c r="V101" i="9"/>
  <c r="V99" i="9"/>
  <c r="V97" i="9"/>
  <c r="V95" i="9"/>
  <c r="V93" i="9"/>
  <c r="V91" i="9"/>
  <c r="V89" i="9"/>
  <c r="V87" i="9"/>
  <c r="V85" i="9"/>
  <c r="V83" i="9"/>
  <c r="V81" i="9"/>
  <c r="V79" i="9"/>
  <c r="V77" i="9"/>
  <c r="V75" i="9"/>
  <c r="V73" i="9"/>
  <c r="V71" i="9"/>
  <c r="V69" i="9"/>
  <c r="V67" i="9"/>
  <c r="V65" i="9"/>
  <c r="V63" i="9"/>
  <c r="V61" i="9"/>
  <c r="V59" i="9"/>
  <c r="V57" i="9"/>
  <c r="V55" i="9"/>
  <c r="V53" i="9"/>
  <c r="V51" i="9"/>
  <c r="V49" i="9"/>
  <c r="V47" i="9"/>
  <c r="V45" i="9"/>
  <c r="V43" i="9"/>
  <c r="V41" i="9"/>
  <c r="V39" i="9"/>
  <c r="V37" i="9"/>
  <c r="V35" i="9"/>
  <c r="V33" i="9"/>
  <c r="V31" i="9"/>
  <c r="V29" i="9"/>
  <c r="V27" i="9"/>
  <c r="V25" i="9"/>
  <c r="V23" i="9"/>
  <c r="V15" i="9"/>
  <c r="V16" i="9"/>
  <c r="V17" i="9"/>
  <c r="V18" i="9"/>
  <c r="V19" i="9"/>
  <c r="V20" i="9"/>
  <c r="V21" i="9"/>
  <c r="V22" i="9"/>
  <c r="Z188" i="9"/>
  <c r="Z186" i="9"/>
  <c r="Z184" i="9"/>
  <c r="Z182" i="9"/>
  <c r="Z180" i="9"/>
  <c r="Z178" i="9"/>
  <c r="Z176" i="9"/>
  <c r="Z174" i="9"/>
  <c r="Z172" i="9"/>
  <c r="Z170" i="9"/>
  <c r="Z168" i="9"/>
  <c r="Z166" i="9"/>
  <c r="Z164" i="9"/>
  <c r="Z162" i="9"/>
  <c r="Z160" i="9"/>
  <c r="Z158" i="9"/>
  <c r="Z156" i="9"/>
  <c r="Z154" i="9"/>
  <c r="Z152" i="9"/>
  <c r="Z150" i="9"/>
  <c r="Z148" i="9"/>
  <c r="Z146" i="9"/>
  <c r="Z144" i="9"/>
  <c r="Z142" i="9"/>
  <c r="Z140" i="9"/>
  <c r="Z138" i="9"/>
  <c r="Z136" i="9"/>
  <c r="Z134" i="9"/>
  <c r="Z132" i="9"/>
  <c r="Z130" i="9"/>
  <c r="Z128" i="9"/>
  <c r="Z126" i="9"/>
  <c r="Z124" i="9"/>
  <c r="Z122" i="9"/>
  <c r="Z120" i="9"/>
  <c r="Z118" i="9"/>
  <c r="Z116" i="9"/>
  <c r="Z114" i="9"/>
  <c r="Z112" i="9"/>
  <c r="Z110" i="9"/>
  <c r="Z108" i="9"/>
  <c r="Z106" i="9"/>
  <c r="Z104" i="9"/>
  <c r="Z102" i="9"/>
  <c r="Z100" i="9"/>
  <c r="Z98" i="9"/>
  <c r="Z96" i="9"/>
  <c r="Z94" i="9"/>
  <c r="Z92" i="9"/>
  <c r="Z90" i="9"/>
  <c r="Z88" i="9"/>
  <c r="Z86" i="9"/>
  <c r="Z84" i="9"/>
  <c r="Z82" i="9"/>
  <c r="Z80" i="9"/>
  <c r="Z78" i="9"/>
  <c r="Z76" i="9"/>
  <c r="Z74" i="9"/>
  <c r="Z72" i="9"/>
  <c r="Z70" i="9"/>
  <c r="Z68" i="9"/>
  <c r="Z66" i="9"/>
  <c r="Z64" i="9"/>
  <c r="Z62" i="9"/>
  <c r="Z60" i="9"/>
  <c r="Z58" i="9"/>
  <c r="Z56" i="9"/>
  <c r="Z54" i="9"/>
  <c r="Z52" i="9"/>
  <c r="Z50" i="9"/>
  <c r="Z48" i="9"/>
  <c r="Z46" i="9"/>
  <c r="Z44" i="9"/>
  <c r="Z42" i="9"/>
  <c r="Z40" i="9"/>
  <c r="Z38" i="9"/>
  <c r="Z36" i="9"/>
  <c r="Z34" i="9"/>
  <c r="Z32" i="9"/>
  <c r="Z30" i="9"/>
  <c r="Z28" i="9"/>
  <c r="Z26" i="9"/>
  <c r="Z24" i="9"/>
  <c r="Z5" i="9"/>
  <c r="Z6" i="9"/>
  <c r="Z7" i="9"/>
  <c r="Z8" i="9"/>
  <c r="Z10" i="9"/>
  <c r="Z11" i="9"/>
  <c r="Z12" i="9"/>
  <c r="Z13" i="9"/>
  <c r="Z14" i="9"/>
  <c r="Z9" i="9"/>
  <c r="Z189" i="9"/>
  <c r="Z187" i="9"/>
  <c r="Z185" i="9"/>
  <c r="Z183" i="9"/>
  <c r="Z181" i="9"/>
  <c r="Z179" i="9"/>
  <c r="Z177" i="9"/>
  <c r="Z175" i="9"/>
  <c r="Z173" i="9"/>
  <c r="Z171" i="9"/>
  <c r="Z169" i="9"/>
  <c r="Z167" i="9"/>
  <c r="Z165" i="9"/>
  <c r="Z163" i="9"/>
  <c r="Z161" i="9"/>
  <c r="Z159" i="9"/>
  <c r="Z157" i="9"/>
  <c r="Z155" i="9"/>
  <c r="Z153" i="9"/>
  <c r="Z151" i="9"/>
  <c r="Z149" i="9"/>
  <c r="Z147" i="9"/>
  <c r="Z145" i="9"/>
  <c r="Z143" i="9"/>
  <c r="Z141" i="9"/>
  <c r="Z139" i="9"/>
  <c r="Z137" i="9"/>
  <c r="Z135" i="9"/>
  <c r="Z133" i="9"/>
  <c r="Z131" i="9"/>
  <c r="Z129" i="9"/>
  <c r="Z127" i="9"/>
  <c r="Z125" i="9"/>
  <c r="Z123" i="9"/>
  <c r="Z121" i="9"/>
  <c r="Z119" i="9"/>
  <c r="Z117" i="9"/>
  <c r="Z115" i="9"/>
  <c r="Z113" i="9"/>
  <c r="Z111" i="9"/>
  <c r="Z109" i="9"/>
  <c r="Z107" i="9"/>
  <c r="Z105" i="9"/>
  <c r="Z103" i="9"/>
  <c r="Z101" i="9"/>
  <c r="Z99" i="9"/>
  <c r="Z97" i="9"/>
  <c r="Z95" i="9"/>
  <c r="Z93" i="9"/>
  <c r="Z91" i="9"/>
  <c r="Z89" i="9"/>
  <c r="Z87" i="9"/>
  <c r="Z85" i="9"/>
  <c r="Z83" i="9"/>
  <c r="Z81" i="9"/>
  <c r="Z79" i="9"/>
  <c r="Z77" i="9"/>
  <c r="Z75" i="9"/>
  <c r="Z73" i="9"/>
  <c r="Z71" i="9"/>
  <c r="Z69" i="9"/>
  <c r="Z67" i="9"/>
  <c r="Z65" i="9"/>
  <c r="Z63" i="9"/>
  <c r="Z61" i="9"/>
  <c r="Z59" i="9"/>
  <c r="Z57" i="9"/>
  <c r="Z55" i="9"/>
  <c r="Z53" i="9"/>
  <c r="Z51" i="9"/>
  <c r="Z49" i="9"/>
  <c r="Z47" i="9"/>
  <c r="Z45" i="9"/>
  <c r="Z43" i="9"/>
  <c r="Z41" i="9"/>
  <c r="Z39" i="9"/>
  <c r="Z37" i="9"/>
  <c r="Z35" i="9"/>
  <c r="Z33" i="9"/>
  <c r="Z31" i="9"/>
  <c r="Z29" i="9"/>
  <c r="Z27" i="9"/>
  <c r="Z25" i="9"/>
  <c r="Z23" i="9"/>
  <c r="Z15" i="9"/>
  <c r="Z16" i="9"/>
  <c r="Z17" i="9"/>
  <c r="Z18" i="9"/>
  <c r="Z19" i="9"/>
  <c r="Z20" i="9"/>
  <c r="Z21" i="9"/>
  <c r="Z22" i="9"/>
  <c r="AD188" i="9"/>
  <c r="AD186" i="9"/>
  <c r="AD184" i="9"/>
  <c r="AD182" i="9"/>
  <c r="AD180" i="9"/>
  <c r="AD178" i="9"/>
  <c r="AD176" i="9"/>
  <c r="AD174" i="9"/>
  <c r="AD172" i="9"/>
  <c r="AD170" i="9"/>
  <c r="AD168" i="9"/>
  <c r="AD166" i="9"/>
  <c r="AD164" i="9"/>
  <c r="AD162" i="9"/>
  <c r="AD160" i="9"/>
  <c r="AD158" i="9"/>
  <c r="AD156" i="9"/>
  <c r="AD154" i="9"/>
  <c r="AD152" i="9"/>
  <c r="AD150" i="9"/>
  <c r="AD148" i="9"/>
  <c r="AD146" i="9"/>
  <c r="AD144" i="9"/>
  <c r="AD142" i="9"/>
  <c r="AD140" i="9"/>
  <c r="AD138" i="9"/>
  <c r="AD136" i="9"/>
  <c r="AD134" i="9"/>
  <c r="AD132" i="9"/>
  <c r="AD130" i="9"/>
  <c r="AD128" i="9"/>
  <c r="AD126" i="9"/>
  <c r="AD124" i="9"/>
  <c r="AD122" i="9"/>
  <c r="AD120" i="9"/>
  <c r="AD118" i="9"/>
  <c r="AD116" i="9"/>
  <c r="AD114" i="9"/>
  <c r="AD112" i="9"/>
  <c r="AD110" i="9"/>
  <c r="AD108" i="9"/>
  <c r="AD106" i="9"/>
  <c r="AD104" i="9"/>
  <c r="AD102" i="9"/>
  <c r="AD100" i="9"/>
  <c r="AD98" i="9"/>
  <c r="AD96" i="9"/>
  <c r="AD94" i="9"/>
  <c r="AD92" i="9"/>
  <c r="AD90" i="9"/>
  <c r="AD88" i="9"/>
  <c r="AD86" i="9"/>
  <c r="AD84" i="9"/>
  <c r="AD82" i="9"/>
  <c r="AD80" i="9"/>
  <c r="AD78" i="9"/>
  <c r="AD76" i="9"/>
  <c r="AD74" i="9"/>
  <c r="AD72" i="9"/>
  <c r="AD70" i="9"/>
  <c r="AD68" i="9"/>
  <c r="AD66" i="9"/>
  <c r="AD64" i="9"/>
  <c r="AD62" i="9"/>
  <c r="AD60" i="9"/>
  <c r="AD58" i="9"/>
  <c r="AD56" i="9"/>
  <c r="AD54" i="9"/>
  <c r="AD52" i="9"/>
  <c r="AD50" i="9"/>
  <c r="AD48" i="9"/>
  <c r="AD46" i="9"/>
  <c r="AD44" i="9"/>
  <c r="AD42" i="9"/>
  <c r="AD40" i="9"/>
  <c r="AD38" i="9"/>
  <c r="AD36" i="9"/>
  <c r="AD34" i="9"/>
  <c r="AD32" i="9"/>
  <c r="AD30" i="9"/>
  <c r="AD28" i="9"/>
  <c r="AD26" i="9"/>
  <c r="AD24" i="9"/>
  <c r="AD5" i="9"/>
  <c r="AD6" i="9"/>
  <c r="AD7" i="9"/>
  <c r="AD8" i="9"/>
  <c r="AD10" i="9"/>
  <c r="AD11" i="9"/>
  <c r="AD12" i="9"/>
  <c r="AD13" i="9"/>
  <c r="AD14" i="9"/>
  <c r="AD9" i="9"/>
  <c r="AD189" i="9"/>
  <c r="AD187" i="9"/>
  <c r="AD185" i="9"/>
  <c r="AD183" i="9"/>
  <c r="AD181" i="9"/>
  <c r="AD179" i="9"/>
  <c r="AD177" i="9"/>
  <c r="AD175" i="9"/>
  <c r="AD173" i="9"/>
  <c r="AD171" i="9"/>
  <c r="AD169" i="9"/>
  <c r="AD167" i="9"/>
  <c r="AD165" i="9"/>
  <c r="AD163" i="9"/>
  <c r="AD161" i="9"/>
  <c r="AD159" i="9"/>
  <c r="AD157" i="9"/>
  <c r="AD155" i="9"/>
  <c r="AD153" i="9"/>
  <c r="AD151" i="9"/>
  <c r="AD149" i="9"/>
  <c r="AD147" i="9"/>
  <c r="AD145" i="9"/>
  <c r="AD143" i="9"/>
  <c r="AD141" i="9"/>
  <c r="AD139" i="9"/>
  <c r="AD137" i="9"/>
  <c r="AD135" i="9"/>
  <c r="AD133" i="9"/>
  <c r="AD131" i="9"/>
  <c r="AD129" i="9"/>
  <c r="AD127" i="9"/>
  <c r="AD125" i="9"/>
  <c r="AD123" i="9"/>
  <c r="AD121" i="9"/>
  <c r="AD119" i="9"/>
  <c r="AD117" i="9"/>
  <c r="AD115" i="9"/>
  <c r="AD113" i="9"/>
  <c r="AD111" i="9"/>
  <c r="AD109" i="9"/>
  <c r="AD107" i="9"/>
  <c r="AD105" i="9"/>
  <c r="AD103" i="9"/>
  <c r="AD101" i="9"/>
  <c r="AD99" i="9"/>
  <c r="AD97" i="9"/>
  <c r="AD95" i="9"/>
  <c r="AD93" i="9"/>
  <c r="AD91" i="9"/>
  <c r="AD89" i="9"/>
  <c r="AD87" i="9"/>
  <c r="AD85" i="9"/>
  <c r="AD83" i="9"/>
  <c r="AD81" i="9"/>
  <c r="AD79" i="9"/>
  <c r="AD77" i="9"/>
  <c r="AD75" i="9"/>
  <c r="AD73" i="9"/>
  <c r="AD71" i="9"/>
  <c r="AD69" i="9"/>
  <c r="AD67" i="9"/>
  <c r="AD65" i="9"/>
  <c r="AD63" i="9"/>
  <c r="AD61" i="9"/>
  <c r="AD59" i="9"/>
  <c r="AD57" i="9"/>
  <c r="AD55" i="9"/>
  <c r="AD53" i="9"/>
  <c r="AD51" i="9"/>
  <c r="AD49" i="9"/>
  <c r="AD47" i="9"/>
  <c r="AD45" i="9"/>
  <c r="AD43" i="9"/>
  <c r="AD41" i="9"/>
  <c r="AD39" i="9"/>
  <c r="AD37" i="9"/>
  <c r="AD35" i="9"/>
  <c r="AD33" i="9"/>
  <c r="AD31" i="9"/>
  <c r="AD29" i="9"/>
  <c r="AD27" i="9"/>
  <c r="AD25" i="9"/>
  <c r="AD23" i="9"/>
  <c r="AD15" i="9"/>
  <c r="AD16" i="9"/>
  <c r="AD17" i="9"/>
  <c r="AD18" i="9"/>
  <c r="AD19" i="9"/>
  <c r="AD20" i="9"/>
  <c r="AD21" i="9"/>
  <c r="AD22" i="9"/>
  <c r="AH188" i="9"/>
  <c r="AH186" i="9"/>
  <c r="AH184" i="9"/>
  <c r="AH182" i="9"/>
  <c r="AH180" i="9"/>
  <c r="AH178" i="9"/>
  <c r="AH176" i="9"/>
  <c r="AH174" i="9"/>
  <c r="AH172" i="9"/>
  <c r="AH170" i="9"/>
  <c r="AH168" i="9"/>
  <c r="AH166" i="9"/>
  <c r="AH164" i="9"/>
  <c r="AH162" i="9"/>
  <c r="AH160" i="9"/>
  <c r="AH158" i="9"/>
  <c r="AH156" i="9"/>
  <c r="AH154" i="9"/>
  <c r="AH152" i="9"/>
  <c r="AH150" i="9"/>
  <c r="AH148" i="9"/>
  <c r="AH146" i="9"/>
  <c r="AH144" i="9"/>
  <c r="AH142" i="9"/>
  <c r="AH140" i="9"/>
  <c r="AH138" i="9"/>
  <c r="AH136" i="9"/>
  <c r="AH134" i="9"/>
  <c r="AH132" i="9"/>
  <c r="AH130" i="9"/>
  <c r="AH128" i="9"/>
  <c r="AH126" i="9"/>
  <c r="AH124" i="9"/>
  <c r="AH122" i="9"/>
  <c r="AH120" i="9"/>
  <c r="AH118" i="9"/>
  <c r="AH116" i="9"/>
  <c r="AH114" i="9"/>
  <c r="AH112" i="9"/>
  <c r="AH110" i="9"/>
  <c r="AH108" i="9"/>
  <c r="AH106" i="9"/>
  <c r="AH104" i="9"/>
  <c r="AH102" i="9"/>
  <c r="AH100" i="9"/>
  <c r="AH98" i="9"/>
  <c r="AH96" i="9"/>
  <c r="AH94" i="9"/>
  <c r="AH92" i="9"/>
  <c r="AH90" i="9"/>
  <c r="AH88" i="9"/>
  <c r="AH86" i="9"/>
  <c r="AH84" i="9"/>
  <c r="AH82" i="9"/>
  <c r="AH80" i="9"/>
  <c r="AH78" i="9"/>
  <c r="AH76" i="9"/>
  <c r="AH74" i="9"/>
  <c r="AH72" i="9"/>
  <c r="AH70" i="9"/>
  <c r="AH68" i="9"/>
  <c r="AH66" i="9"/>
  <c r="AH64" i="9"/>
  <c r="AH62" i="9"/>
  <c r="AH60" i="9"/>
  <c r="AH58" i="9"/>
  <c r="AH56" i="9"/>
  <c r="AH54" i="9"/>
  <c r="AH52" i="9"/>
  <c r="AH50" i="9"/>
  <c r="AH48" i="9"/>
  <c r="AH46" i="9"/>
  <c r="AH44" i="9"/>
  <c r="AH42" i="9"/>
  <c r="AH40" i="9"/>
  <c r="AH38" i="9"/>
  <c r="AH36" i="9"/>
  <c r="AH34" i="9"/>
  <c r="AH32" i="9"/>
  <c r="AH30" i="9"/>
  <c r="AH28" i="9"/>
  <c r="AH26" i="9"/>
  <c r="AH24" i="9"/>
  <c r="AH5" i="9"/>
  <c r="AH6" i="9"/>
  <c r="AH7" i="9"/>
  <c r="AH8" i="9"/>
  <c r="AH10" i="9"/>
  <c r="AH11" i="9"/>
  <c r="AH12" i="9"/>
  <c r="AH13" i="9"/>
  <c r="AH14" i="9"/>
  <c r="AH9" i="9"/>
  <c r="AH189" i="9"/>
  <c r="AH187" i="9"/>
  <c r="AH185" i="9"/>
  <c r="AH183" i="9"/>
  <c r="AH181" i="9"/>
  <c r="AH179" i="9"/>
  <c r="AH177" i="9"/>
  <c r="AH175" i="9"/>
  <c r="AH173" i="9"/>
  <c r="AH171" i="9"/>
  <c r="AH169" i="9"/>
  <c r="AH167" i="9"/>
  <c r="AH165" i="9"/>
  <c r="AH163" i="9"/>
  <c r="AH161" i="9"/>
  <c r="AH159" i="9"/>
  <c r="AH157" i="9"/>
  <c r="AH155" i="9"/>
  <c r="AH153" i="9"/>
  <c r="AH151" i="9"/>
  <c r="AH149" i="9"/>
  <c r="AH147" i="9"/>
  <c r="AH145" i="9"/>
  <c r="AH143" i="9"/>
  <c r="AH141" i="9"/>
  <c r="AH139" i="9"/>
  <c r="AH137" i="9"/>
  <c r="AH135" i="9"/>
  <c r="AH133" i="9"/>
  <c r="AH131" i="9"/>
  <c r="AH129" i="9"/>
  <c r="AH127" i="9"/>
  <c r="AH125" i="9"/>
  <c r="AH123" i="9"/>
  <c r="AH121" i="9"/>
  <c r="AH119" i="9"/>
  <c r="AH117" i="9"/>
  <c r="AH115" i="9"/>
  <c r="AH113" i="9"/>
  <c r="AH111" i="9"/>
  <c r="AH109" i="9"/>
  <c r="AH107" i="9"/>
  <c r="AH105" i="9"/>
  <c r="AH103" i="9"/>
  <c r="AH101" i="9"/>
  <c r="AH99" i="9"/>
  <c r="AH97" i="9"/>
  <c r="AH95" i="9"/>
  <c r="AH93" i="9"/>
  <c r="AH91" i="9"/>
  <c r="AH89" i="9"/>
  <c r="AH87" i="9"/>
  <c r="AH85" i="9"/>
  <c r="AH83" i="9"/>
  <c r="AH81" i="9"/>
  <c r="AH79" i="9"/>
  <c r="AH77" i="9"/>
  <c r="AH75" i="9"/>
  <c r="AH73" i="9"/>
  <c r="AH71" i="9"/>
  <c r="AH69" i="9"/>
  <c r="AH67" i="9"/>
  <c r="AH65" i="9"/>
  <c r="AH63" i="9"/>
  <c r="AH61" i="9"/>
  <c r="AH59" i="9"/>
  <c r="AH57" i="9"/>
  <c r="AH55" i="9"/>
  <c r="AH53" i="9"/>
  <c r="AH51" i="9"/>
  <c r="AH49" i="9"/>
  <c r="AH47" i="9"/>
  <c r="AH45" i="9"/>
  <c r="AH43" i="9"/>
  <c r="AH41" i="9"/>
  <c r="AH39" i="9"/>
  <c r="AH37" i="9"/>
  <c r="AH35" i="9"/>
  <c r="AH33" i="9"/>
  <c r="AH31" i="9"/>
  <c r="AH29" i="9"/>
  <c r="AH27" i="9"/>
  <c r="AH25" i="9"/>
  <c r="AH23" i="9"/>
  <c r="AH15" i="9"/>
  <c r="AH16" i="9"/>
  <c r="AH17" i="9"/>
  <c r="AH18" i="9"/>
  <c r="AH19" i="9"/>
  <c r="AH20" i="9"/>
  <c r="AH21" i="9"/>
  <c r="AH22" i="9"/>
  <c r="AL188" i="9"/>
  <c r="AL186" i="9"/>
  <c r="AL184" i="9"/>
  <c r="AL182" i="9"/>
  <c r="AL180" i="9"/>
  <c r="AL178" i="9"/>
  <c r="AL176" i="9"/>
  <c r="AL174" i="9"/>
  <c r="AL172" i="9"/>
  <c r="AL170" i="9"/>
  <c r="AL168" i="9"/>
  <c r="AL166" i="9"/>
  <c r="AL164" i="9"/>
  <c r="AL162" i="9"/>
  <c r="AL160" i="9"/>
  <c r="AL158" i="9"/>
  <c r="AL156" i="9"/>
  <c r="AL154" i="9"/>
  <c r="AL152" i="9"/>
  <c r="AL150" i="9"/>
  <c r="AL148" i="9"/>
  <c r="AL146" i="9"/>
  <c r="AL144" i="9"/>
  <c r="AL142" i="9"/>
  <c r="AL140" i="9"/>
  <c r="AL138" i="9"/>
  <c r="AL136" i="9"/>
  <c r="AL134" i="9"/>
  <c r="AL132" i="9"/>
  <c r="AL130" i="9"/>
  <c r="AL128" i="9"/>
  <c r="AL126" i="9"/>
  <c r="AL124" i="9"/>
  <c r="AL122" i="9"/>
  <c r="AL120" i="9"/>
  <c r="AL118" i="9"/>
  <c r="AL116" i="9"/>
  <c r="AL114" i="9"/>
  <c r="AL112" i="9"/>
  <c r="AL110" i="9"/>
  <c r="AL108" i="9"/>
  <c r="AL106" i="9"/>
  <c r="AL104" i="9"/>
  <c r="AL102" i="9"/>
  <c r="AL100" i="9"/>
  <c r="AL98" i="9"/>
  <c r="AL96" i="9"/>
  <c r="AL94" i="9"/>
  <c r="AL92" i="9"/>
  <c r="AL90" i="9"/>
  <c r="AL88" i="9"/>
  <c r="AL86" i="9"/>
  <c r="AL84" i="9"/>
  <c r="AL82" i="9"/>
  <c r="AL80" i="9"/>
  <c r="AL78" i="9"/>
  <c r="AL76" i="9"/>
  <c r="AL74" i="9"/>
  <c r="AL72" i="9"/>
  <c r="AL70" i="9"/>
  <c r="AL68" i="9"/>
  <c r="AL66" i="9"/>
  <c r="AL64" i="9"/>
  <c r="AL62" i="9"/>
  <c r="AL60" i="9"/>
  <c r="AL58" i="9"/>
  <c r="AL56" i="9"/>
  <c r="AL54" i="9"/>
  <c r="AL52" i="9"/>
  <c r="AL50" i="9"/>
  <c r="AL48" i="9"/>
  <c r="AL46" i="9"/>
  <c r="AL44" i="9"/>
  <c r="AL42" i="9"/>
  <c r="AL40" i="9"/>
  <c r="AL38" i="9"/>
  <c r="AL36" i="9"/>
  <c r="AL34" i="9"/>
  <c r="AL32" i="9"/>
  <c r="AL30" i="9"/>
  <c r="AL28" i="9"/>
  <c r="AL26" i="9"/>
  <c r="AL24" i="9"/>
  <c r="AL5" i="9"/>
  <c r="AL6" i="9"/>
  <c r="AL7" i="9"/>
  <c r="AL8" i="9"/>
  <c r="AL10" i="9"/>
  <c r="AL11" i="9"/>
  <c r="AL12" i="9"/>
  <c r="AL13" i="9"/>
  <c r="AL14" i="9"/>
  <c r="AL9" i="9"/>
  <c r="AL189" i="9"/>
  <c r="AL187" i="9"/>
  <c r="AL185" i="9"/>
  <c r="AL183" i="9"/>
  <c r="AL181" i="9"/>
  <c r="AL179" i="9"/>
  <c r="AL177" i="9"/>
  <c r="AL175" i="9"/>
  <c r="AL173" i="9"/>
  <c r="AL171" i="9"/>
  <c r="AL169" i="9"/>
  <c r="AL167" i="9"/>
  <c r="AL165" i="9"/>
  <c r="AL163" i="9"/>
  <c r="AL161" i="9"/>
  <c r="AL159" i="9"/>
  <c r="AL157" i="9"/>
  <c r="AL155" i="9"/>
  <c r="AL153" i="9"/>
  <c r="AL151" i="9"/>
  <c r="AL149" i="9"/>
  <c r="AL147" i="9"/>
  <c r="AL145" i="9"/>
  <c r="AL143" i="9"/>
  <c r="AL141" i="9"/>
  <c r="AL139" i="9"/>
  <c r="AL137" i="9"/>
  <c r="AL135" i="9"/>
  <c r="AL133" i="9"/>
  <c r="AL131" i="9"/>
  <c r="AL129" i="9"/>
  <c r="AL127" i="9"/>
  <c r="AL125" i="9"/>
  <c r="AL123" i="9"/>
  <c r="AL121" i="9"/>
  <c r="AL119" i="9"/>
  <c r="AL117" i="9"/>
  <c r="AL115" i="9"/>
  <c r="AL113" i="9"/>
  <c r="AL111" i="9"/>
  <c r="AL109" i="9"/>
  <c r="AL107" i="9"/>
  <c r="AL105" i="9"/>
  <c r="AL103" i="9"/>
  <c r="AL101" i="9"/>
  <c r="AL99" i="9"/>
  <c r="AL97" i="9"/>
  <c r="AL95" i="9"/>
  <c r="AL93" i="9"/>
  <c r="AL91" i="9"/>
  <c r="AL89" i="9"/>
  <c r="AL87" i="9"/>
  <c r="AL85" i="9"/>
  <c r="AL83" i="9"/>
  <c r="AL81" i="9"/>
  <c r="AL79" i="9"/>
  <c r="AL77" i="9"/>
  <c r="AL75" i="9"/>
  <c r="AL73" i="9"/>
  <c r="AL71" i="9"/>
  <c r="AL69" i="9"/>
  <c r="AL67" i="9"/>
  <c r="AL65" i="9"/>
  <c r="AL63" i="9"/>
  <c r="AL61" i="9"/>
  <c r="AL59" i="9"/>
  <c r="AL57" i="9"/>
  <c r="AL55" i="9"/>
  <c r="AL53" i="9"/>
  <c r="AL51" i="9"/>
  <c r="AL49" i="9"/>
  <c r="AL47" i="9"/>
  <c r="AL45" i="9"/>
  <c r="AL43" i="9"/>
  <c r="AL41" i="9"/>
  <c r="AL39" i="9"/>
  <c r="AL37" i="9"/>
  <c r="AL35" i="9"/>
  <c r="AL33" i="9"/>
  <c r="AL31" i="9"/>
  <c r="AL29" i="9"/>
  <c r="AL27" i="9"/>
  <c r="AL25" i="9"/>
  <c r="AL23" i="9"/>
  <c r="AL15" i="9"/>
  <c r="AL16" i="9"/>
  <c r="AL17" i="9"/>
  <c r="AL18" i="9"/>
  <c r="AL19" i="9"/>
  <c r="AL20" i="9"/>
  <c r="AL21" i="9"/>
  <c r="AL22" i="9"/>
  <c r="AP188" i="9"/>
  <c r="AP186" i="9"/>
  <c r="AP184" i="9"/>
  <c r="AP182" i="9"/>
  <c r="AP180" i="9"/>
  <c r="AP178" i="9"/>
  <c r="AP176" i="9"/>
  <c r="AP174" i="9"/>
  <c r="AP172" i="9"/>
  <c r="AP170" i="9"/>
  <c r="AP168" i="9"/>
  <c r="AP166" i="9"/>
  <c r="AP164" i="9"/>
  <c r="AP162" i="9"/>
  <c r="AP160" i="9"/>
  <c r="AP158" i="9"/>
  <c r="AP156" i="9"/>
  <c r="AP154" i="9"/>
  <c r="AP152" i="9"/>
  <c r="AP150" i="9"/>
  <c r="AP148" i="9"/>
  <c r="AP146" i="9"/>
  <c r="AP144" i="9"/>
  <c r="AP142" i="9"/>
  <c r="AP140" i="9"/>
  <c r="AP138" i="9"/>
  <c r="AP136" i="9"/>
  <c r="AP134" i="9"/>
  <c r="AP132" i="9"/>
  <c r="AP130" i="9"/>
  <c r="AP128" i="9"/>
  <c r="AP126" i="9"/>
  <c r="AP124" i="9"/>
  <c r="AP122" i="9"/>
  <c r="AP120" i="9"/>
  <c r="AP118" i="9"/>
  <c r="AP116" i="9"/>
  <c r="AP114" i="9"/>
  <c r="AP112" i="9"/>
  <c r="AP110" i="9"/>
  <c r="AP108" i="9"/>
  <c r="AP106" i="9"/>
  <c r="AP104" i="9"/>
  <c r="AP102" i="9"/>
  <c r="AP100" i="9"/>
  <c r="AP98" i="9"/>
  <c r="AP96" i="9"/>
  <c r="AP94" i="9"/>
  <c r="AP92" i="9"/>
  <c r="AP90" i="9"/>
  <c r="AP88" i="9"/>
  <c r="AP86" i="9"/>
  <c r="AP84" i="9"/>
  <c r="AP82" i="9"/>
  <c r="AP80" i="9"/>
  <c r="AP78" i="9"/>
  <c r="AP76" i="9"/>
  <c r="AP74" i="9"/>
  <c r="AP72" i="9"/>
  <c r="AP70" i="9"/>
  <c r="AP68" i="9"/>
  <c r="AP66" i="9"/>
  <c r="AP64" i="9"/>
  <c r="AP62" i="9"/>
  <c r="AP60" i="9"/>
  <c r="AP58" i="9"/>
  <c r="AP56" i="9"/>
  <c r="AP54" i="9"/>
  <c r="AP52" i="9"/>
  <c r="AP50" i="9"/>
  <c r="AP48" i="9"/>
  <c r="AP46" i="9"/>
  <c r="AP44" i="9"/>
  <c r="AP42" i="9"/>
  <c r="AP40" i="9"/>
  <c r="AP38" i="9"/>
  <c r="AP36" i="9"/>
  <c r="AP34" i="9"/>
  <c r="AP32" i="9"/>
  <c r="AP30" i="9"/>
  <c r="AP28" i="9"/>
  <c r="AP26" i="9"/>
  <c r="AP24" i="9"/>
  <c r="AP5" i="9"/>
  <c r="AP6" i="9"/>
  <c r="AP7" i="9"/>
  <c r="AP8" i="9"/>
  <c r="AP10" i="9"/>
  <c r="AP11" i="9"/>
  <c r="AP12" i="9"/>
  <c r="AP13" i="9"/>
  <c r="AP14" i="9"/>
  <c r="AP9" i="9"/>
  <c r="AP189" i="9"/>
  <c r="AP187" i="9"/>
  <c r="AP185" i="9"/>
  <c r="AP183" i="9"/>
  <c r="AP181" i="9"/>
  <c r="AP179" i="9"/>
  <c r="AP177" i="9"/>
  <c r="AP175" i="9"/>
  <c r="AP173" i="9"/>
  <c r="AP171" i="9"/>
  <c r="AP169" i="9"/>
  <c r="AP167" i="9"/>
  <c r="AP165" i="9"/>
  <c r="AP163" i="9"/>
  <c r="AP161" i="9"/>
  <c r="AP159" i="9"/>
  <c r="AP157" i="9"/>
  <c r="AP155" i="9"/>
  <c r="AP153" i="9"/>
  <c r="AP151" i="9"/>
  <c r="AP149" i="9"/>
  <c r="AP147" i="9"/>
  <c r="AP145" i="9"/>
  <c r="AP143" i="9"/>
  <c r="AP141" i="9"/>
  <c r="AP139" i="9"/>
  <c r="AP137" i="9"/>
  <c r="AP135" i="9"/>
  <c r="AP133" i="9"/>
  <c r="AP131" i="9"/>
  <c r="AP129" i="9"/>
  <c r="AP127" i="9"/>
  <c r="AP125" i="9"/>
  <c r="AP123" i="9"/>
  <c r="AP121" i="9"/>
  <c r="AP119" i="9"/>
  <c r="AP117" i="9"/>
  <c r="AP115" i="9"/>
  <c r="AP113" i="9"/>
  <c r="AP111" i="9"/>
  <c r="AP109" i="9"/>
  <c r="AP107" i="9"/>
  <c r="AP105" i="9"/>
  <c r="AP103" i="9"/>
  <c r="AP101" i="9"/>
  <c r="AP99" i="9"/>
  <c r="AP97" i="9"/>
  <c r="AP95" i="9"/>
  <c r="AP93" i="9"/>
  <c r="AP91" i="9"/>
  <c r="AP89" i="9"/>
  <c r="AP87" i="9"/>
  <c r="AP85" i="9"/>
  <c r="AP83" i="9"/>
  <c r="AP81" i="9"/>
  <c r="AP79" i="9"/>
  <c r="AP77" i="9"/>
  <c r="AP75" i="9"/>
  <c r="AP73" i="9"/>
  <c r="AP71" i="9"/>
  <c r="AP69" i="9"/>
  <c r="AP67" i="9"/>
  <c r="AP65" i="9"/>
  <c r="AP63" i="9"/>
  <c r="AP61" i="9"/>
  <c r="AP59" i="9"/>
  <c r="AP57" i="9"/>
  <c r="AP55" i="9"/>
  <c r="AP53" i="9"/>
  <c r="AP51" i="9"/>
  <c r="AP49" i="9"/>
  <c r="AP47" i="9"/>
  <c r="AP45" i="9"/>
  <c r="AP43" i="9"/>
  <c r="AP41" i="9"/>
  <c r="AP39" i="9"/>
  <c r="AP37" i="9"/>
  <c r="AP35" i="9"/>
  <c r="AP33" i="9"/>
  <c r="AP31" i="9"/>
  <c r="AP29" i="9"/>
  <c r="AP27" i="9"/>
  <c r="AP25" i="9"/>
  <c r="AP23" i="9"/>
  <c r="AP15" i="9"/>
  <c r="AP16" i="9"/>
  <c r="AP17" i="9"/>
  <c r="AP18" i="9"/>
  <c r="AP19" i="9"/>
  <c r="AP20" i="9"/>
  <c r="AP21" i="9"/>
  <c r="AP22" i="9"/>
  <c r="AT188" i="9"/>
  <c r="AT186" i="9"/>
  <c r="AT184" i="9"/>
  <c r="AT182" i="9"/>
  <c r="AT180" i="9"/>
  <c r="AT178" i="9"/>
  <c r="AT176" i="9"/>
  <c r="AT174" i="9"/>
  <c r="AT172" i="9"/>
  <c r="AT170" i="9"/>
  <c r="AT168" i="9"/>
  <c r="AT166" i="9"/>
  <c r="AT164" i="9"/>
  <c r="AT162" i="9"/>
  <c r="AT160" i="9"/>
  <c r="AT158" i="9"/>
  <c r="AT156" i="9"/>
  <c r="AT154" i="9"/>
  <c r="AT152" i="9"/>
  <c r="AT150" i="9"/>
  <c r="AT148" i="9"/>
  <c r="AT146" i="9"/>
  <c r="AT144" i="9"/>
  <c r="AT142" i="9"/>
  <c r="AT140" i="9"/>
  <c r="AT138" i="9"/>
  <c r="AT136" i="9"/>
  <c r="AT134" i="9"/>
  <c r="AT132" i="9"/>
  <c r="AT130" i="9"/>
  <c r="AT128" i="9"/>
  <c r="AT126" i="9"/>
  <c r="AT124" i="9"/>
  <c r="AT122" i="9"/>
  <c r="AT120" i="9"/>
  <c r="AT118" i="9"/>
  <c r="AT116" i="9"/>
  <c r="AT114" i="9"/>
  <c r="AT112" i="9"/>
  <c r="AT110" i="9"/>
  <c r="AT108" i="9"/>
  <c r="AT106" i="9"/>
  <c r="AT104" i="9"/>
  <c r="AT102" i="9"/>
  <c r="AT100" i="9"/>
  <c r="AT98" i="9"/>
  <c r="AT96" i="9"/>
  <c r="AT94" i="9"/>
  <c r="AT92" i="9"/>
  <c r="AT90" i="9"/>
  <c r="AT88" i="9"/>
  <c r="AT86" i="9"/>
  <c r="AT84" i="9"/>
  <c r="AT82" i="9"/>
  <c r="AT80" i="9"/>
  <c r="AT78" i="9"/>
  <c r="AT76" i="9"/>
  <c r="AT74" i="9"/>
  <c r="AT72" i="9"/>
  <c r="AT70" i="9"/>
  <c r="AT68" i="9"/>
  <c r="AT66" i="9"/>
  <c r="AT64" i="9"/>
  <c r="AT62" i="9"/>
  <c r="AT60" i="9"/>
  <c r="AT58" i="9"/>
  <c r="AT56" i="9"/>
  <c r="AT54" i="9"/>
  <c r="AT52" i="9"/>
  <c r="AT50" i="9"/>
  <c r="AT48" i="9"/>
  <c r="AT46" i="9"/>
  <c r="AT44" i="9"/>
  <c r="AT42" i="9"/>
  <c r="AT40" i="9"/>
  <c r="AT38" i="9"/>
  <c r="AT36" i="9"/>
  <c r="AT34" i="9"/>
  <c r="AT32" i="9"/>
  <c r="AT30" i="9"/>
  <c r="AT28" i="9"/>
  <c r="AT26" i="9"/>
  <c r="AT24" i="9"/>
  <c r="AT5" i="9"/>
  <c r="AT6" i="9"/>
  <c r="AT7" i="9"/>
  <c r="AT8" i="9"/>
  <c r="AT10" i="9"/>
  <c r="AT11" i="9"/>
  <c r="AT12" i="9"/>
  <c r="AT13" i="9"/>
  <c r="AT14" i="9"/>
  <c r="AT9" i="9"/>
  <c r="AT189" i="9"/>
  <c r="AT187" i="9"/>
  <c r="AT185" i="9"/>
  <c r="AT183" i="9"/>
  <c r="AT181" i="9"/>
  <c r="AT179" i="9"/>
  <c r="AT177" i="9"/>
  <c r="AT175" i="9"/>
  <c r="AT173" i="9"/>
  <c r="AT171" i="9"/>
  <c r="AT169" i="9"/>
  <c r="AT167" i="9"/>
  <c r="AT165" i="9"/>
  <c r="AT163" i="9"/>
  <c r="AT161" i="9"/>
  <c r="AT159" i="9"/>
  <c r="AT157" i="9"/>
  <c r="AT155" i="9"/>
  <c r="AT153" i="9"/>
  <c r="AT151" i="9"/>
  <c r="AT149" i="9"/>
  <c r="AT147" i="9"/>
  <c r="AT145" i="9"/>
  <c r="AT143" i="9"/>
  <c r="AT141" i="9"/>
  <c r="AT139" i="9"/>
  <c r="AT137" i="9"/>
  <c r="AT135" i="9"/>
  <c r="AT133" i="9"/>
  <c r="AT131" i="9"/>
  <c r="AT129" i="9"/>
  <c r="AT127" i="9"/>
  <c r="AT125" i="9"/>
  <c r="AT123" i="9"/>
  <c r="AT121" i="9"/>
  <c r="AT119" i="9"/>
  <c r="AT117" i="9"/>
  <c r="AT115" i="9"/>
  <c r="AT113" i="9"/>
  <c r="AT111" i="9"/>
  <c r="AT109" i="9"/>
  <c r="AT107" i="9"/>
  <c r="AT105" i="9"/>
  <c r="AT103" i="9"/>
  <c r="AT101" i="9"/>
  <c r="AT99" i="9"/>
  <c r="AT97" i="9"/>
  <c r="AT95" i="9"/>
  <c r="AT93" i="9"/>
  <c r="AT91" i="9"/>
  <c r="AT89" i="9"/>
  <c r="AT87" i="9"/>
  <c r="AT85" i="9"/>
  <c r="AT83" i="9"/>
  <c r="AT81" i="9"/>
  <c r="AT79" i="9"/>
  <c r="AT77" i="9"/>
  <c r="AT75" i="9"/>
  <c r="AT73" i="9"/>
  <c r="AT71" i="9"/>
  <c r="AT69" i="9"/>
  <c r="AT67" i="9"/>
  <c r="AT65" i="9"/>
  <c r="AT63" i="9"/>
  <c r="AT61" i="9"/>
  <c r="AT59" i="9"/>
  <c r="AT57" i="9"/>
  <c r="AT55" i="9"/>
  <c r="AT53" i="9"/>
  <c r="AT51" i="9"/>
  <c r="AT49" i="9"/>
  <c r="AT47" i="9"/>
  <c r="AT45" i="9"/>
  <c r="AT43" i="9"/>
  <c r="AT41" i="9"/>
  <c r="AT39" i="9"/>
  <c r="AT37" i="9"/>
  <c r="AT35" i="9"/>
  <c r="AT33" i="9"/>
  <c r="AT31" i="9"/>
  <c r="AT29" i="9"/>
  <c r="AT27" i="9"/>
  <c r="AT25" i="9"/>
  <c r="AT23" i="9"/>
  <c r="AT15" i="9"/>
  <c r="AT16" i="9"/>
  <c r="AT17" i="9"/>
  <c r="AT18" i="9"/>
  <c r="AT19" i="9"/>
  <c r="AT20" i="9"/>
  <c r="AT21" i="9"/>
  <c r="AT22" i="9"/>
  <c r="AX9" i="9"/>
  <c r="AX189" i="9"/>
  <c r="AX187" i="9"/>
  <c r="AX185" i="9"/>
  <c r="AX183" i="9"/>
  <c r="AX186" i="9"/>
  <c r="AX182" i="9"/>
  <c r="AX180" i="9"/>
  <c r="AX178" i="9"/>
  <c r="AX176" i="9"/>
  <c r="AX174" i="9"/>
  <c r="AX172" i="9"/>
  <c r="AX170" i="9"/>
  <c r="AX168" i="9"/>
  <c r="AX166" i="9"/>
  <c r="AX164" i="9"/>
  <c r="AX162" i="9"/>
  <c r="AX160" i="9"/>
  <c r="AX158" i="9"/>
  <c r="AX156" i="9"/>
  <c r="AX154" i="9"/>
  <c r="AX152" i="9"/>
  <c r="AX150" i="9"/>
  <c r="AX148" i="9"/>
  <c r="AX146" i="9"/>
  <c r="AX144" i="9"/>
  <c r="AX142" i="9"/>
  <c r="AX140" i="9"/>
  <c r="AX138" i="9"/>
  <c r="AX136" i="9"/>
  <c r="AX134" i="9"/>
  <c r="AX132" i="9"/>
  <c r="AX130" i="9"/>
  <c r="AX128" i="9"/>
  <c r="AX126" i="9"/>
  <c r="AX124" i="9"/>
  <c r="AX122" i="9"/>
  <c r="AX120" i="9"/>
  <c r="AX118" i="9"/>
  <c r="AX116" i="9"/>
  <c r="AX114" i="9"/>
  <c r="AX112" i="9"/>
  <c r="AX110" i="9"/>
  <c r="AX108" i="9"/>
  <c r="AX106" i="9"/>
  <c r="AX104" i="9"/>
  <c r="AX102" i="9"/>
  <c r="AX100" i="9"/>
  <c r="AX98" i="9"/>
  <c r="AX96" i="9"/>
  <c r="AX94" i="9"/>
  <c r="AX92" i="9"/>
  <c r="AX90" i="9"/>
  <c r="AX88" i="9"/>
  <c r="AX86" i="9"/>
  <c r="AX84" i="9"/>
  <c r="AX82" i="9"/>
  <c r="AX80" i="9"/>
  <c r="AX78" i="9"/>
  <c r="AX76" i="9"/>
  <c r="AX74" i="9"/>
  <c r="AX72" i="9"/>
  <c r="AX70" i="9"/>
  <c r="AX68" i="9"/>
  <c r="AX66" i="9"/>
  <c r="AX64" i="9"/>
  <c r="AX62" i="9"/>
  <c r="AX60" i="9"/>
  <c r="AX58" i="9"/>
  <c r="AX56" i="9"/>
  <c r="AX54" i="9"/>
  <c r="AX52" i="9"/>
  <c r="AX50" i="9"/>
  <c r="AX48" i="9"/>
  <c r="AX46" i="9"/>
  <c r="AX44" i="9"/>
  <c r="AX42" i="9"/>
  <c r="AX40" i="9"/>
  <c r="AX38" i="9"/>
  <c r="AX36" i="9"/>
  <c r="AX34" i="9"/>
  <c r="AX32" i="9"/>
  <c r="AX30" i="9"/>
  <c r="AX28" i="9"/>
  <c r="AX26" i="9"/>
  <c r="AX24" i="9"/>
  <c r="AX5" i="9"/>
  <c r="AX6" i="9"/>
  <c r="AX7" i="9"/>
  <c r="AX8" i="9"/>
  <c r="AX10" i="9"/>
  <c r="AX11" i="9"/>
  <c r="AX12" i="9"/>
  <c r="AX13" i="9"/>
  <c r="AX14" i="9"/>
  <c r="AX188" i="9"/>
  <c r="AX184" i="9"/>
  <c r="AX181" i="9"/>
  <c r="AX179" i="9"/>
  <c r="AX177" i="9"/>
  <c r="AX175" i="9"/>
  <c r="AX173" i="9"/>
  <c r="AX171" i="9"/>
  <c r="AX169" i="9"/>
  <c r="AX167" i="9"/>
  <c r="AX165" i="9"/>
  <c r="AX163" i="9"/>
  <c r="AX161" i="9"/>
  <c r="AX159" i="9"/>
  <c r="AX157" i="9"/>
  <c r="AX155" i="9"/>
  <c r="AX153" i="9"/>
  <c r="AX151" i="9"/>
  <c r="AX149" i="9"/>
  <c r="AX147" i="9"/>
  <c r="AX145" i="9"/>
  <c r="AX143" i="9"/>
  <c r="AX141" i="9"/>
  <c r="AX139" i="9"/>
  <c r="AX137" i="9"/>
  <c r="AX135" i="9"/>
  <c r="AX133" i="9"/>
  <c r="AX131" i="9"/>
  <c r="AX129" i="9"/>
  <c r="AX127" i="9"/>
  <c r="AX125" i="9"/>
  <c r="AX123" i="9"/>
  <c r="AX121" i="9"/>
  <c r="AX119" i="9"/>
  <c r="AX117" i="9"/>
  <c r="AX115" i="9"/>
  <c r="AX113" i="9"/>
  <c r="AX111" i="9"/>
  <c r="AX109" i="9"/>
  <c r="AX107" i="9"/>
  <c r="AX105" i="9"/>
  <c r="AX103" i="9"/>
  <c r="AX101" i="9"/>
  <c r="AX99" i="9"/>
  <c r="AX97" i="9"/>
  <c r="AX95" i="9"/>
  <c r="AX93" i="9"/>
  <c r="AX91" i="9"/>
  <c r="AX89" i="9"/>
  <c r="AX87" i="9"/>
  <c r="AX85" i="9"/>
  <c r="AX83" i="9"/>
  <c r="AX81" i="9"/>
  <c r="AX79" i="9"/>
  <c r="AX77" i="9"/>
  <c r="AX75" i="9"/>
  <c r="AX73" i="9"/>
  <c r="AX71" i="9"/>
  <c r="AX69" i="9"/>
  <c r="AX67" i="9"/>
  <c r="AX65" i="9"/>
  <c r="AX63" i="9"/>
  <c r="AX61" i="9"/>
  <c r="AX59" i="9"/>
  <c r="AX57" i="9"/>
  <c r="AX55" i="9"/>
  <c r="AX53" i="9"/>
  <c r="AX51" i="9"/>
  <c r="AX49" i="9"/>
  <c r="AX47" i="9"/>
  <c r="AX45" i="9"/>
  <c r="AX43" i="9"/>
  <c r="AX41" i="9"/>
  <c r="AX39" i="9"/>
  <c r="AX37" i="9"/>
  <c r="AX35" i="9"/>
  <c r="AX33" i="9"/>
  <c r="AX31" i="9"/>
  <c r="AX29" i="9"/>
  <c r="AX27" i="9"/>
  <c r="AX25" i="9"/>
  <c r="AX23" i="9"/>
  <c r="AX15" i="9"/>
  <c r="AX16" i="9"/>
  <c r="AX17" i="9"/>
  <c r="AX18" i="9"/>
  <c r="AX19" i="9"/>
  <c r="AX20" i="9"/>
  <c r="AX21" i="9"/>
  <c r="AX22" i="9"/>
  <c r="BB9" i="9"/>
  <c r="BB189" i="9"/>
  <c r="BB187" i="9"/>
  <c r="BB185" i="9"/>
  <c r="BB183" i="9"/>
  <c r="BB181" i="9"/>
  <c r="BB179" i="9"/>
  <c r="BB177" i="9"/>
  <c r="BB175" i="9"/>
  <c r="BB173" i="9"/>
  <c r="BB171" i="9"/>
  <c r="BB169" i="9"/>
  <c r="BB167" i="9"/>
  <c r="BB165" i="9"/>
  <c r="BB163" i="9"/>
  <c r="BB161" i="9"/>
  <c r="BB159" i="9"/>
  <c r="BB157" i="9"/>
  <c r="BB155" i="9"/>
  <c r="BB153" i="9"/>
  <c r="BB151" i="9"/>
  <c r="BB149" i="9"/>
  <c r="BB147" i="9"/>
  <c r="BB145" i="9"/>
  <c r="BB143" i="9"/>
  <c r="BB141" i="9"/>
  <c r="BB139" i="9"/>
  <c r="BB137" i="9"/>
  <c r="BB135" i="9"/>
  <c r="BB133" i="9"/>
  <c r="BB131" i="9"/>
  <c r="BB129" i="9"/>
  <c r="BB127" i="9"/>
  <c r="BB125" i="9"/>
  <c r="BB123" i="9"/>
  <c r="BB121" i="9"/>
  <c r="BB119" i="9"/>
  <c r="BB117" i="9"/>
  <c r="BB115" i="9"/>
  <c r="BB113" i="9"/>
  <c r="BB111" i="9"/>
  <c r="BB109" i="9"/>
  <c r="BB107" i="9"/>
  <c r="BB105" i="9"/>
  <c r="BB103" i="9"/>
  <c r="BB101" i="9"/>
  <c r="BB99" i="9"/>
  <c r="BB97" i="9"/>
  <c r="BB95" i="9"/>
  <c r="BB93" i="9"/>
  <c r="BB91" i="9"/>
  <c r="BB89" i="9"/>
  <c r="BB87" i="9"/>
  <c r="BB85" i="9"/>
  <c r="BB83" i="9"/>
  <c r="BB81" i="9"/>
  <c r="BB79" i="9"/>
  <c r="BB77" i="9"/>
  <c r="BB75" i="9"/>
  <c r="BB73" i="9"/>
  <c r="BB71" i="9"/>
  <c r="BB69" i="9"/>
  <c r="BB67" i="9"/>
  <c r="BB65" i="9"/>
  <c r="BB63" i="9"/>
  <c r="BB61" i="9"/>
  <c r="BB59" i="9"/>
  <c r="BB57" i="9"/>
  <c r="BB55" i="9"/>
  <c r="BB53" i="9"/>
  <c r="BB51" i="9"/>
  <c r="BB49" i="9"/>
  <c r="BB47" i="9"/>
  <c r="BB45" i="9"/>
  <c r="BB43" i="9"/>
  <c r="BB41" i="9"/>
  <c r="BB39" i="9"/>
  <c r="BB37" i="9"/>
  <c r="BB35" i="9"/>
  <c r="BB33" i="9"/>
  <c r="BB31" i="9"/>
  <c r="BB29" i="9"/>
  <c r="BB27" i="9"/>
  <c r="BB25" i="9"/>
  <c r="BB23" i="9"/>
  <c r="BB188" i="9"/>
  <c r="BB186" i="9"/>
  <c r="BB184" i="9"/>
  <c r="BB182" i="9"/>
  <c r="BB180" i="9"/>
  <c r="BB178" i="9"/>
  <c r="BB176" i="9"/>
  <c r="BB174" i="9"/>
  <c r="BB172" i="9"/>
  <c r="BB170" i="9"/>
  <c r="BB168" i="9"/>
  <c r="BB166" i="9"/>
  <c r="BB164" i="9"/>
  <c r="BB162" i="9"/>
  <c r="BB160" i="9"/>
  <c r="BB158" i="9"/>
  <c r="BB156" i="9"/>
  <c r="BB154" i="9"/>
  <c r="BB152" i="9"/>
  <c r="BB150" i="9"/>
  <c r="BB148" i="9"/>
  <c r="BB146" i="9"/>
  <c r="BB144" i="9"/>
  <c r="BB142" i="9"/>
  <c r="BB140" i="9"/>
  <c r="BB138" i="9"/>
  <c r="BB136" i="9"/>
  <c r="BB134" i="9"/>
  <c r="BB132" i="9"/>
  <c r="BB130" i="9"/>
  <c r="BB128" i="9"/>
  <c r="BB126" i="9"/>
  <c r="BB124" i="9"/>
  <c r="BB122" i="9"/>
  <c r="BB120" i="9"/>
  <c r="BB118" i="9"/>
  <c r="BB116" i="9"/>
  <c r="BB114" i="9"/>
  <c r="BB112" i="9"/>
  <c r="BB110" i="9"/>
  <c r="BB108" i="9"/>
  <c r="BB106" i="9"/>
  <c r="BB104" i="9"/>
  <c r="BB102" i="9"/>
  <c r="BB100" i="9"/>
  <c r="BB98" i="9"/>
  <c r="BB96" i="9"/>
  <c r="BB94" i="9"/>
  <c r="BB92" i="9"/>
  <c r="BB90" i="9"/>
  <c r="BB88" i="9"/>
  <c r="BB86" i="9"/>
  <c r="BB84" i="9"/>
  <c r="BB82" i="9"/>
  <c r="BB80" i="9"/>
  <c r="BB78" i="9"/>
  <c r="BB76" i="9"/>
  <c r="BB74" i="9"/>
  <c r="BB72" i="9"/>
  <c r="BB70" i="9"/>
  <c r="BB68" i="9"/>
  <c r="BB66" i="9"/>
  <c r="BB64" i="9"/>
  <c r="BB62" i="9"/>
  <c r="BB60" i="9"/>
  <c r="BB58" i="9"/>
  <c r="BB56" i="9"/>
  <c r="BB54" i="9"/>
  <c r="BB52" i="9"/>
  <c r="BB50" i="9"/>
  <c r="BB48" i="9"/>
  <c r="BB46" i="9"/>
  <c r="BB44" i="9"/>
  <c r="BB42" i="9"/>
  <c r="BB40" i="9"/>
  <c r="BB38" i="9"/>
  <c r="BB36" i="9"/>
  <c r="BB34" i="9"/>
  <c r="BB32" i="9"/>
  <c r="BB30" i="9"/>
  <c r="BB28" i="9"/>
  <c r="BB26" i="9"/>
  <c r="BB24" i="9"/>
  <c r="BB5" i="9"/>
  <c r="BB6" i="9"/>
  <c r="BB7" i="9"/>
  <c r="BB8" i="9"/>
  <c r="BB10" i="9"/>
  <c r="BB11" i="9"/>
  <c r="BB12" i="9"/>
  <c r="BB13" i="9"/>
  <c r="BB14" i="9"/>
  <c r="BB15" i="9"/>
  <c r="BB16" i="9"/>
  <c r="BB17" i="9"/>
  <c r="BB18" i="9"/>
  <c r="BB19" i="9"/>
  <c r="BB20" i="9"/>
  <c r="BB21" i="9"/>
  <c r="BB22" i="9"/>
  <c r="BF9" i="9"/>
  <c r="BF189" i="9"/>
  <c r="BF187" i="9"/>
  <c r="BF185" i="9"/>
  <c r="BF183" i="9"/>
  <c r="BF181" i="9"/>
  <c r="BF179" i="9"/>
  <c r="BF177" i="9"/>
  <c r="BF175" i="9"/>
  <c r="BF173" i="9"/>
  <c r="BF171" i="9"/>
  <c r="BF169" i="9"/>
  <c r="BF167" i="9"/>
  <c r="BF165" i="9"/>
  <c r="BF163" i="9"/>
  <c r="BF161" i="9"/>
  <c r="BF159" i="9"/>
  <c r="BF157" i="9"/>
  <c r="BF155" i="9"/>
  <c r="BF153" i="9"/>
  <c r="BF151" i="9"/>
  <c r="BF149" i="9"/>
  <c r="BF147" i="9"/>
  <c r="BF145" i="9"/>
  <c r="BF143" i="9"/>
  <c r="BF141" i="9"/>
  <c r="BF139" i="9"/>
  <c r="BF137" i="9"/>
  <c r="BF135" i="9"/>
  <c r="BF133" i="9"/>
  <c r="BF131" i="9"/>
  <c r="BF129" i="9"/>
  <c r="BF127" i="9"/>
  <c r="BF125" i="9"/>
  <c r="BF123" i="9"/>
  <c r="BF121" i="9"/>
  <c r="BF119" i="9"/>
  <c r="BF117" i="9"/>
  <c r="BF115" i="9"/>
  <c r="BF113" i="9"/>
  <c r="BF111" i="9"/>
  <c r="BF109" i="9"/>
  <c r="BF107" i="9"/>
  <c r="BF105" i="9"/>
  <c r="BF103" i="9"/>
  <c r="BF101" i="9"/>
  <c r="BF99" i="9"/>
  <c r="BF97" i="9"/>
  <c r="BF95" i="9"/>
  <c r="BF93" i="9"/>
  <c r="BF91" i="9"/>
  <c r="BF89" i="9"/>
  <c r="BF87" i="9"/>
  <c r="BF85" i="9"/>
  <c r="BF83" i="9"/>
  <c r="BF81" i="9"/>
  <c r="BF79" i="9"/>
  <c r="BF77" i="9"/>
  <c r="BF75" i="9"/>
  <c r="BF73" i="9"/>
  <c r="BF71" i="9"/>
  <c r="BF69" i="9"/>
  <c r="BF67" i="9"/>
  <c r="BF65" i="9"/>
  <c r="BF63" i="9"/>
  <c r="BF61" i="9"/>
  <c r="BF59" i="9"/>
  <c r="BF57" i="9"/>
  <c r="BF55" i="9"/>
  <c r="BF53" i="9"/>
  <c r="BF51" i="9"/>
  <c r="BF49" i="9"/>
  <c r="BF47" i="9"/>
  <c r="BF45" i="9"/>
  <c r="BF43" i="9"/>
  <c r="BF41" i="9"/>
  <c r="BF39" i="9"/>
  <c r="BF37" i="9"/>
  <c r="BF35" i="9"/>
  <c r="BF33" i="9"/>
  <c r="BF31" i="9"/>
  <c r="BF29" i="9"/>
  <c r="BF27" i="9"/>
  <c r="BF25" i="9"/>
  <c r="BF23" i="9"/>
  <c r="BF188" i="9"/>
  <c r="BF186" i="9"/>
  <c r="BF184" i="9"/>
  <c r="BF182" i="9"/>
  <c r="BF180" i="9"/>
  <c r="BF178" i="9"/>
  <c r="BF176" i="9"/>
  <c r="BF174" i="9"/>
  <c r="BF172" i="9"/>
  <c r="BF170" i="9"/>
  <c r="BF168" i="9"/>
  <c r="BF166" i="9"/>
  <c r="BF164" i="9"/>
  <c r="BF162" i="9"/>
  <c r="BF160" i="9"/>
  <c r="BF158" i="9"/>
  <c r="BF156" i="9"/>
  <c r="BF154" i="9"/>
  <c r="BF152" i="9"/>
  <c r="BF150" i="9"/>
  <c r="BF148" i="9"/>
  <c r="BF146" i="9"/>
  <c r="BF144" i="9"/>
  <c r="BF142" i="9"/>
  <c r="BF140" i="9"/>
  <c r="BF138" i="9"/>
  <c r="BF136" i="9"/>
  <c r="BF134" i="9"/>
  <c r="BF132" i="9"/>
  <c r="BF130" i="9"/>
  <c r="BF128" i="9"/>
  <c r="BF126" i="9"/>
  <c r="BF124" i="9"/>
  <c r="BF122" i="9"/>
  <c r="BF120" i="9"/>
  <c r="BF118" i="9"/>
  <c r="BF116" i="9"/>
  <c r="BF114" i="9"/>
  <c r="BF112" i="9"/>
  <c r="BF110" i="9"/>
  <c r="BF108" i="9"/>
  <c r="BF106" i="9"/>
  <c r="BF104" i="9"/>
  <c r="BF102" i="9"/>
  <c r="BF100" i="9"/>
  <c r="BF98" i="9"/>
  <c r="BF96" i="9"/>
  <c r="BF94" i="9"/>
  <c r="BF92" i="9"/>
  <c r="BF90" i="9"/>
  <c r="BF88" i="9"/>
  <c r="BF86" i="9"/>
  <c r="BF84" i="9"/>
  <c r="BF82" i="9"/>
  <c r="BF80" i="9"/>
  <c r="BF78" i="9"/>
  <c r="BF76" i="9"/>
  <c r="BF74" i="9"/>
  <c r="BF72" i="9"/>
  <c r="BF70" i="9"/>
  <c r="BF68" i="9"/>
  <c r="BF66" i="9"/>
  <c r="BF64" i="9"/>
  <c r="BF62" i="9"/>
  <c r="BF60" i="9"/>
  <c r="BF58" i="9"/>
  <c r="BF56" i="9"/>
  <c r="BF54" i="9"/>
  <c r="BF52" i="9"/>
  <c r="BF50" i="9"/>
  <c r="BF48" i="9"/>
  <c r="BF46" i="9"/>
  <c r="BF44" i="9"/>
  <c r="BF42" i="9"/>
  <c r="BF40" i="9"/>
  <c r="BF38" i="9"/>
  <c r="BF36" i="9"/>
  <c r="BF34" i="9"/>
  <c r="BF32" i="9"/>
  <c r="BF30" i="9"/>
  <c r="BF28" i="9"/>
  <c r="BF26" i="9"/>
  <c r="BF24" i="9"/>
  <c r="BF5" i="9"/>
  <c r="BF6" i="9"/>
  <c r="BF7" i="9"/>
  <c r="BF8" i="9"/>
  <c r="BF10" i="9"/>
  <c r="BF11" i="9"/>
  <c r="BF12" i="9"/>
  <c r="BF13" i="9"/>
  <c r="BF14" i="9"/>
  <c r="BF15" i="9"/>
  <c r="BF16" i="9"/>
  <c r="BF17" i="9"/>
  <c r="BF18" i="9"/>
  <c r="BF19" i="9"/>
  <c r="BF20" i="9"/>
  <c r="BF21" i="9"/>
  <c r="BF22" i="9"/>
  <c r="BJ9" i="9"/>
  <c r="BJ189" i="9"/>
  <c r="BJ187" i="9"/>
  <c r="BJ185" i="9"/>
  <c r="BJ183" i="9"/>
  <c r="BJ181" i="9"/>
  <c r="BJ179" i="9"/>
  <c r="BJ177" i="9"/>
  <c r="BJ175" i="9"/>
  <c r="BJ173" i="9"/>
  <c r="BJ171" i="9"/>
  <c r="BJ169" i="9"/>
  <c r="BJ167" i="9"/>
  <c r="BJ165" i="9"/>
  <c r="BJ163" i="9"/>
  <c r="BJ161" i="9"/>
  <c r="BJ159" i="9"/>
  <c r="BJ157" i="9"/>
  <c r="BJ155" i="9"/>
  <c r="BJ153" i="9"/>
  <c r="BJ151" i="9"/>
  <c r="BJ149" i="9"/>
  <c r="BJ147" i="9"/>
  <c r="BJ145" i="9"/>
  <c r="BJ143" i="9"/>
  <c r="BJ141" i="9"/>
  <c r="BJ139" i="9"/>
  <c r="BJ137" i="9"/>
  <c r="BJ135" i="9"/>
  <c r="BJ133" i="9"/>
  <c r="BJ131" i="9"/>
  <c r="BJ129" i="9"/>
  <c r="BJ127" i="9"/>
  <c r="BJ125" i="9"/>
  <c r="BJ123" i="9"/>
  <c r="BJ121" i="9"/>
  <c r="BJ119" i="9"/>
  <c r="BJ117" i="9"/>
  <c r="BJ115" i="9"/>
  <c r="BJ113" i="9"/>
  <c r="BJ111" i="9"/>
  <c r="BJ109" i="9"/>
  <c r="BJ107" i="9"/>
  <c r="BJ105" i="9"/>
  <c r="BJ103" i="9"/>
  <c r="BJ101" i="9"/>
  <c r="BJ99" i="9"/>
  <c r="BJ97" i="9"/>
  <c r="BJ95" i="9"/>
  <c r="BJ93" i="9"/>
  <c r="BJ91" i="9"/>
  <c r="BJ89" i="9"/>
  <c r="BJ87" i="9"/>
  <c r="BJ85" i="9"/>
  <c r="BJ83" i="9"/>
  <c r="BJ81" i="9"/>
  <c r="BJ79" i="9"/>
  <c r="BJ77" i="9"/>
  <c r="BJ75" i="9"/>
  <c r="BJ73" i="9"/>
  <c r="BJ71" i="9"/>
  <c r="BJ69" i="9"/>
  <c r="BJ67" i="9"/>
  <c r="BJ65" i="9"/>
  <c r="BJ63" i="9"/>
  <c r="BJ61" i="9"/>
  <c r="BJ59" i="9"/>
  <c r="BJ57" i="9"/>
  <c r="BJ55" i="9"/>
  <c r="BJ53" i="9"/>
  <c r="BJ51" i="9"/>
  <c r="BJ49" i="9"/>
  <c r="BJ47" i="9"/>
  <c r="BJ45" i="9"/>
  <c r="BJ43" i="9"/>
  <c r="BJ41" i="9"/>
  <c r="BJ39" i="9"/>
  <c r="BJ37" i="9"/>
  <c r="BJ35" i="9"/>
  <c r="BJ33" i="9"/>
  <c r="BJ31" i="9"/>
  <c r="BJ29" i="9"/>
  <c r="BJ27" i="9"/>
  <c r="BJ25" i="9"/>
  <c r="BJ23" i="9"/>
  <c r="BJ188" i="9"/>
  <c r="BJ186" i="9"/>
  <c r="BJ184" i="9"/>
  <c r="BJ182" i="9"/>
  <c r="BJ180" i="9"/>
  <c r="BJ178" i="9"/>
  <c r="BJ176" i="9"/>
  <c r="BJ174" i="9"/>
  <c r="BJ172" i="9"/>
  <c r="BJ170" i="9"/>
  <c r="BJ168" i="9"/>
  <c r="BJ166" i="9"/>
  <c r="BJ164" i="9"/>
  <c r="BJ162" i="9"/>
  <c r="BJ160" i="9"/>
  <c r="BJ158" i="9"/>
  <c r="BJ156" i="9"/>
  <c r="BJ154" i="9"/>
  <c r="BJ152" i="9"/>
  <c r="BJ150" i="9"/>
  <c r="BJ148" i="9"/>
  <c r="BJ146" i="9"/>
  <c r="BJ144" i="9"/>
  <c r="BJ142" i="9"/>
  <c r="BJ140" i="9"/>
  <c r="BJ138" i="9"/>
  <c r="BJ136" i="9"/>
  <c r="BJ134" i="9"/>
  <c r="BJ132" i="9"/>
  <c r="BJ130" i="9"/>
  <c r="BJ128" i="9"/>
  <c r="BJ126" i="9"/>
  <c r="BJ124" i="9"/>
  <c r="BJ122" i="9"/>
  <c r="BJ120" i="9"/>
  <c r="BJ118" i="9"/>
  <c r="BJ116" i="9"/>
  <c r="BJ114" i="9"/>
  <c r="BJ112" i="9"/>
  <c r="BJ110" i="9"/>
  <c r="BJ108" i="9"/>
  <c r="BJ106" i="9"/>
  <c r="BJ104" i="9"/>
  <c r="BJ102" i="9"/>
  <c r="BJ100" i="9"/>
  <c r="BJ98" i="9"/>
  <c r="BJ96" i="9"/>
  <c r="BJ94" i="9"/>
  <c r="BJ92" i="9"/>
  <c r="BJ90" i="9"/>
  <c r="BJ88" i="9"/>
  <c r="BJ86" i="9"/>
  <c r="BJ84" i="9"/>
  <c r="BJ82" i="9"/>
  <c r="BJ80" i="9"/>
  <c r="BJ78" i="9"/>
  <c r="BJ76" i="9"/>
  <c r="BJ74" i="9"/>
  <c r="BJ72" i="9"/>
  <c r="BJ70" i="9"/>
  <c r="BJ68" i="9"/>
  <c r="BJ66" i="9"/>
  <c r="BJ64" i="9"/>
  <c r="BJ62" i="9"/>
  <c r="BJ60" i="9"/>
  <c r="BJ58" i="9"/>
  <c r="BJ56" i="9"/>
  <c r="BJ54" i="9"/>
  <c r="BJ52" i="9"/>
  <c r="BJ50" i="9"/>
  <c r="BJ48" i="9"/>
  <c r="BJ46" i="9"/>
  <c r="BJ44" i="9"/>
  <c r="BJ42" i="9"/>
  <c r="BJ40" i="9"/>
  <c r="BJ38" i="9"/>
  <c r="BJ36" i="9"/>
  <c r="BJ34" i="9"/>
  <c r="BJ32" i="9"/>
  <c r="BJ30" i="9"/>
  <c r="BJ28" i="9"/>
  <c r="BJ26" i="9"/>
  <c r="BJ24" i="9"/>
  <c r="BJ5" i="9"/>
  <c r="BJ6" i="9"/>
  <c r="BJ7" i="9"/>
  <c r="BJ8" i="9"/>
  <c r="BJ10" i="9"/>
  <c r="BJ11" i="9"/>
  <c r="BJ12" i="9"/>
  <c r="BJ13" i="9"/>
  <c r="BJ14" i="9"/>
  <c r="BJ15" i="9"/>
  <c r="BJ16" i="9"/>
  <c r="BJ17" i="9"/>
  <c r="BJ18" i="9"/>
  <c r="BJ19" i="9"/>
  <c r="BJ20" i="9"/>
  <c r="BJ21" i="9"/>
  <c r="BJ22" i="9"/>
  <c r="BN9" i="9"/>
  <c r="BN189" i="9"/>
  <c r="BN187" i="9"/>
  <c r="BN185" i="9"/>
  <c r="BN183" i="9"/>
  <c r="BN181" i="9"/>
  <c r="BN179" i="9"/>
  <c r="BN177" i="9"/>
  <c r="BN175" i="9"/>
  <c r="BN173" i="9"/>
  <c r="BN171" i="9"/>
  <c r="BN169" i="9"/>
  <c r="BN167" i="9"/>
  <c r="BN165" i="9"/>
  <c r="BN163" i="9"/>
  <c r="BN161" i="9"/>
  <c r="BN159" i="9"/>
  <c r="BN157" i="9"/>
  <c r="BN155" i="9"/>
  <c r="BN153" i="9"/>
  <c r="BN151" i="9"/>
  <c r="BN149" i="9"/>
  <c r="BN147" i="9"/>
  <c r="BN145" i="9"/>
  <c r="BN143" i="9"/>
  <c r="BN141" i="9"/>
  <c r="BN139" i="9"/>
  <c r="BN137" i="9"/>
  <c r="BN135" i="9"/>
  <c r="BN133" i="9"/>
  <c r="BN131" i="9"/>
  <c r="BN129" i="9"/>
  <c r="BN127" i="9"/>
  <c r="BN125" i="9"/>
  <c r="BN123" i="9"/>
  <c r="BN121" i="9"/>
  <c r="BN119" i="9"/>
  <c r="BN117" i="9"/>
  <c r="BN115" i="9"/>
  <c r="BN113" i="9"/>
  <c r="BN111" i="9"/>
  <c r="BN109" i="9"/>
  <c r="BN107" i="9"/>
  <c r="BN105" i="9"/>
  <c r="BN103" i="9"/>
  <c r="BN101" i="9"/>
  <c r="BN99" i="9"/>
  <c r="BN97" i="9"/>
  <c r="BN95" i="9"/>
  <c r="BN93" i="9"/>
  <c r="BN91" i="9"/>
  <c r="BN89" i="9"/>
  <c r="BN87" i="9"/>
  <c r="BN85" i="9"/>
  <c r="BN83" i="9"/>
  <c r="BN81" i="9"/>
  <c r="BN79" i="9"/>
  <c r="BN77" i="9"/>
  <c r="BN75" i="9"/>
  <c r="BN73" i="9"/>
  <c r="BN71" i="9"/>
  <c r="BN69" i="9"/>
  <c r="BN67" i="9"/>
  <c r="BN65" i="9"/>
  <c r="BN63" i="9"/>
  <c r="BN61" i="9"/>
  <c r="BN59" i="9"/>
  <c r="BN57" i="9"/>
  <c r="BN55" i="9"/>
  <c r="BN53" i="9"/>
  <c r="BN51" i="9"/>
  <c r="BN49" i="9"/>
  <c r="BN47" i="9"/>
  <c r="BN45" i="9"/>
  <c r="BN43" i="9"/>
  <c r="BN41" i="9"/>
  <c r="BN39" i="9"/>
  <c r="BN37" i="9"/>
  <c r="BN35" i="9"/>
  <c r="BN33" i="9"/>
  <c r="BN31" i="9"/>
  <c r="BN29" i="9"/>
  <c r="BN27" i="9"/>
  <c r="BN25" i="9"/>
  <c r="BN23" i="9"/>
  <c r="BN188" i="9"/>
  <c r="BN186" i="9"/>
  <c r="BN184" i="9"/>
  <c r="BN182" i="9"/>
  <c r="BN180" i="9"/>
  <c r="BN178" i="9"/>
  <c r="BN176" i="9"/>
  <c r="BN174" i="9"/>
  <c r="BN172" i="9"/>
  <c r="BN170" i="9"/>
  <c r="BN168" i="9"/>
  <c r="BN166" i="9"/>
  <c r="BN164" i="9"/>
  <c r="BN162" i="9"/>
  <c r="BN160" i="9"/>
  <c r="BN158" i="9"/>
  <c r="BN156" i="9"/>
  <c r="BN154" i="9"/>
  <c r="BN152" i="9"/>
  <c r="BN150" i="9"/>
  <c r="BN148" i="9"/>
  <c r="BN146" i="9"/>
  <c r="BN144" i="9"/>
  <c r="BN142" i="9"/>
  <c r="BN140" i="9"/>
  <c r="BN138" i="9"/>
  <c r="BN136" i="9"/>
  <c r="BN134" i="9"/>
  <c r="BN132" i="9"/>
  <c r="BN130" i="9"/>
  <c r="BN128" i="9"/>
  <c r="BN126" i="9"/>
  <c r="BN124" i="9"/>
  <c r="BN122" i="9"/>
  <c r="BN120" i="9"/>
  <c r="BN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N68" i="9"/>
  <c r="BN66" i="9"/>
  <c r="BN64" i="9"/>
  <c r="BN62" i="9"/>
  <c r="BN60" i="9"/>
  <c r="BN58" i="9"/>
  <c r="BN56" i="9"/>
  <c r="BN54" i="9"/>
  <c r="BN52" i="9"/>
  <c r="BN50" i="9"/>
  <c r="BN48" i="9"/>
  <c r="BN46" i="9"/>
  <c r="BN44" i="9"/>
  <c r="BN42" i="9"/>
  <c r="BN40" i="9"/>
  <c r="BN38" i="9"/>
  <c r="BN36" i="9"/>
  <c r="BN34" i="9"/>
  <c r="BN32" i="9"/>
  <c r="BN30" i="9"/>
  <c r="BN28" i="9"/>
  <c r="BN26" i="9"/>
  <c r="BN24" i="9"/>
  <c r="BN5" i="9"/>
  <c r="BN6" i="9"/>
  <c r="BN7" i="9"/>
  <c r="BN8" i="9"/>
  <c r="BN10" i="9"/>
  <c r="BN11" i="9"/>
  <c r="BN12" i="9"/>
  <c r="BN13" i="9"/>
  <c r="BN14" i="9"/>
  <c r="BN15" i="9"/>
  <c r="BN16" i="9"/>
  <c r="BN17" i="9"/>
  <c r="BN18" i="9"/>
  <c r="BN19" i="9"/>
  <c r="BN20" i="9"/>
  <c r="BN21" i="9"/>
  <c r="BN22" i="9"/>
  <c r="BR9" i="9"/>
  <c r="BR189" i="9"/>
  <c r="BR187" i="9"/>
  <c r="BR185" i="9"/>
  <c r="BR183" i="9"/>
  <c r="BR181" i="9"/>
  <c r="BR179" i="9"/>
  <c r="BR177" i="9"/>
  <c r="BR175" i="9"/>
  <c r="BR173" i="9"/>
  <c r="BR171" i="9"/>
  <c r="BR169" i="9"/>
  <c r="BR167" i="9"/>
  <c r="BR165" i="9"/>
  <c r="BR163" i="9"/>
  <c r="BR161" i="9"/>
  <c r="BR159" i="9"/>
  <c r="BR157" i="9"/>
  <c r="BR155" i="9"/>
  <c r="BR153" i="9"/>
  <c r="BR151" i="9"/>
  <c r="BR149" i="9"/>
  <c r="BR147" i="9"/>
  <c r="BR145" i="9"/>
  <c r="BR143" i="9"/>
  <c r="BR141" i="9"/>
  <c r="BR139" i="9"/>
  <c r="BR137" i="9"/>
  <c r="BR135" i="9"/>
  <c r="BR133" i="9"/>
  <c r="BR131" i="9"/>
  <c r="BR129" i="9"/>
  <c r="BR127" i="9"/>
  <c r="BR125" i="9"/>
  <c r="BR123" i="9"/>
  <c r="BR121" i="9"/>
  <c r="BR119" i="9"/>
  <c r="BR117" i="9"/>
  <c r="BR115" i="9"/>
  <c r="BR113" i="9"/>
  <c r="BR111" i="9"/>
  <c r="BR109" i="9"/>
  <c r="BR107" i="9"/>
  <c r="BR105" i="9"/>
  <c r="BR103" i="9"/>
  <c r="BR101" i="9"/>
  <c r="BR99" i="9"/>
  <c r="BR97" i="9"/>
  <c r="BR95" i="9"/>
  <c r="BR93" i="9"/>
  <c r="BR91" i="9"/>
  <c r="BR89" i="9"/>
  <c r="BR87" i="9"/>
  <c r="BR85" i="9"/>
  <c r="BR83" i="9"/>
  <c r="BR81" i="9"/>
  <c r="BR79" i="9"/>
  <c r="BR77" i="9"/>
  <c r="BR75" i="9"/>
  <c r="BR73" i="9"/>
  <c r="BR71" i="9"/>
  <c r="BR69" i="9"/>
  <c r="BR67" i="9"/>
  <c r="BR65" i="9"/>
  <c r="BR63" i="9"/>
  <c r="BR61" i="9"/>
  <c r="BR59" i="9"/>
  <c r="BR57" i="9"/>
  <c r="BR55" i="9"/>
  <c r="BR53" i="9"/>
  <c r="BR51" i="9"/>
  <c r="BR49" i="9"/>
  <c r="BR47" i="9"/>
  <c r="BR45" i="9"/>
  <c r="BR43" i="9"/>
  <c r="BR41" i="9"/>
  <c r="BR39" i="9"/>
  <c r="BR37" i="9"/>
  <c r="BR35" i="9"/>
  <c r="BR33" i="9"/>
  <c r="BR31" i="9"/>
  <c r="BR29" i="9"/>
  <c r="BR27" i="9"/>
  <c r="BR25" i="9"/>
  <c r="BR23" i="9"/>
  <c r="BR188" i="9"/>
  <c r="BR186" i="9"/>
  <c r="BR184" i="9"/>
  <c r="BR182" i="9"/>
  <c r="BR180" i="9"/>
  <c r="BR178" i="9"/>
  <c r="BR176" i="9"/>
  <c r="BR174" i="9"/>
  <c r="BR172" i="9"/>
  <c r="BR170" i="9"/>
  <c r="BR168" i="9"/>
  <c r="BR166" i="9"/>
  <c r="BR164" i="9"/>
  <c r="BR162" i="9"/>
  <c r="BR160" i="9"/>
  <c r="BR158" i="9"/>
  <c r="BR156" i="9"/>
  <c r="BR154" i="9"/>
  <c r="BR152" i="9"/>
  <c r="BR150" i="9"/>
  <c r="BR148" i="9"/>
  <c r="BR146" i="9"/>
  <c r="BR144" i="9"/>
  <c r="BR142" i="9"/>
  <c r="BR140" i="9"/>
  <c r="BR138" i="9"/>
  <c r="BR136" i="9"/>
  <c r="BR134" i="9"/>
  <c r="BR132" i="9"/>
  <c r="BR130" i="9"/>
  <c r="BR128" i="9"/>
  <c r="BR126" i="9"/>
  <c r="BR124" i="9"/>
  <c r="BR122" i="9"/>
  <c r="BR120" i="9"/>
  <c r="BR118" i="9"/>
  <c r="BR116" i="9"/>
  <c r="BR114" i="9"/>
  <c r="BR112" i="9"/>
  <c r="BR110" i="9"/>
  <c r="BR108" i="9"/>
  <c r="BR106" i="9"/>
  <c r="BR104" i="9"/>
  <c r="BR102" i="9"/>
  <c r="BR100" i="9"/>
  <c r="BR98" i="9"/>
  <c r="BR96" i="9"/>
  <c r="BR94" i="9"/>
  <c r="BR92" i="9"/>
  <c r="BR90" i="9"/>
  <c r="BR88" i="9"/>
  <c r="BR86" i="9"/>
  <c r="BR84" i="9"/>
  <c r="BR82" i="9"/>
  <c r="BR80" i="9"/>
  <c r="BR78" i="9"/>
  <c r="BR76" i="9"/>
  <c r="BR74" i="9"/>
  <c r="BR72" i="9"/>
  <c r="BR70" i="9"/>
  <c r="BR68" i="9"/>
  <c r="BR66" i="9"/>
  <c r="BR64" i="9"/>
  <c r="BR62" i="9"/>
  <c r="BR60" i="9"/>
  <c r="BR58" i="9"/>
  <c r="BR56" i="9"/>
  <c r="BR54" i="9"/>
  <c r="BR52" i="9"/>
  <c r="BR50" i="9"/>
  <c r="BR48" i="9"/>
  <c r="BR46" i="9"/>
  <c r="BR44" i="9"/>
  <c r="BR42" i="9"/>
  <c r="BR40" i="9"/>
  <c r="BR38" i="9"/>
  <c r="BR36" i="9"/>
  <c r="BR34" i="9"/>
  <c r="BR32" i="9"/>
  <c r="BR30" i="9"/>
  <c r="BR28" i="9"/>
  <c r="BR26" i="9"/>
  <c r="BR24" i="9"/>
  <c r="BR5" i="9"/>
  <c r="BR6" i="9"/>
  <c r="BR7" i="9"/>
  <c r="BR8" i="9"/>
  <c r="BR10" i="9"/>
  <c r="BR11" i="9"/>
  <c r="BR12" i="9"/>
  <c r="BR13" i="9"/>
  <c r="BR14" i="9"/>
  <c r="BR15" i="9"/>
  <c r="BR16" i="9"/>
  <c r="BR17" i="9"/>
  <c r="BR18" i="9"/>
  <c r="BR19" i="9"/>
  <c r="BR20" i="9"/>
  <c r="BR21" i="9"/>
  <c r="BR22" i="9"/>
  <c r="BV9" i="9"/>
  <c r="BV189" i="9"/>
  <c r="BV187" i="9"/>
  <c r="BV185" i="9"/>
  <c r="BV183" i="9"/>
  <c r="BV181" i="9"/>
  <c r="BV179" i="9"/>
  <c r="BV177" i="9"/>
  <c r="BV175" i="9"/>
  <c r="BV173" i="9"/>
  <c r="BV171" i="9"/>
  <c r="BV169" i="9"/>
  <c r="BV167" i="9"/>
  <c r="BV165" i="9"/>
  <c r="BV163" i="9"/>
  <c r="BV161" i="9"/>
  <c r="BV159" i="9"/>
  <c r="BV157" i="9"/>
  <c r="BV155" i="9"/>
  <c r="BV153" i="9"/>
  <c r="BV151" i="9"/>
  <c r="BV149" i="9"/>
  <c r="BV147" i="9"/>
  <c r="BV145" i="9"/>
  <c r="BV143" i="9"/>
  <c r="BV141" i="9"/>
  <c r="BV139" i="9"/>
  <c r="BV137" i="9"/>
  <c r="BV135" i="9"/>
  <c r="BV133" i="9"/>
  <c r="BV131" i="9"/>
  <c r="BV129" i="9"/>
  <c r="BV127" i="9"/>
  <c r="BV125" i="9"/>
  <c r="BV123" i="9"/>
  <c r="BV121" i="9"/>
  <c r="BV119" i="9"/>
  <c r="BV117" i="9"/>
  <c r="BV115" i="9"/>
  <c r="BV113" i="9"/>
  <c r="BV111" i="9"/>
  <c r="BV109" i="9"/>
  <c r="BV107" i="9"/>
  <c r="BV105" i="9"/>
  <c r="BV103" i="9"/>
  <c r="BV101" i="9"/>
  <c r="BV99" i="9"/>
  <c r="BV97" i="9"/>
  <c r="BV95" i="9"/>
  <c r="BV93" i="9"/>
  <c r="BV91" i="9"/>
  <c r="BV89" i="9"/>
  <c r="BV87" i="9"/>
  <c r="BV85" i="9"/>
  <c r="BV83" i="9"/>
  <c r="BV81" i="9"/>
  <c r="BV79" i="9"/>
  <c r="BV77" i="9"/>
  <c r="BV75" i="9"/>
  <c r="BV73" i="9"/>
  <c r="BV71" i="9"/>
  <c r="BV69" i="9"/>
  <c r="BV67" i="9"/>
  <c r="BV65" i="9"/>
  <c r="BV63" i="9"/>
  <c r="BV61" i="9"/>
  <c r="BV59" i="9"/>
  <c r="BV57" i="9"/>
  <c r="BV55" i="9"/>
  <c r="BV53" i="9"/>
  <c r="BV51" i="9"/>
  <c r="BV49" i="9"/>
  <c r="BV47" i="9"/>
  <c r="BV45" i="9"/>
  <c r="BV43" i="9"/>
  <c r="BV41" i="9"/>
  <c r="BV39" i="9"/>
  <c r="BV37" i="9"/>
  <c r="BV35" i="9"/>
  <c r="BV33" i="9"/>
  <c r="BV31" i="9"/>
  <c r="BV29" i="9"/>
  <c r="BV27" i="9"/>
  <c r="BV25" i="9"/>
  <c r="BV23" i="9"/>
  <c r="BV188" i="9"/>
  <c r="BV186" i="9"/>
  <c r="BV184" i="9"/>
  <c r="BV182" i="9"/>
  <c r="BV180" i="9"/>
  <c r="BV178" i="9"/>
  <c r="BV176" i="9"/>
  <c r="BV174" i="9"/>
  <c r="BV172" i="9"/>
  <c r="BV170" i="9"/>
  <c r="BV168" i="9"/>
  <c r="BV166" i="9"/>
  <c r="BV164" i="9"/>
  <c r="BV162" i="9"/>
  <c r="BV160" i="9"/>
  <c r="BV158" i="9"/>
  <c r="BV156" i="9"/>
  <c r="BV154" i="9"/>
  <c r="BV152" i="9"/>
  <c r="BV150" i="9"/>
  <c r="BV148" i="9"/>
  <c r="BV146" i="9"/>
  <c r="BV144" i="9"/>
  <c r="BV142" i="9"/>
  <c r="BV140" i="9"/>
  <c r="BV138" i="9"/>
  <c r="BV136" i="9"/>
  <c r="BV134" i="9"/>
  <c r="BV132" i="9"/>
  <c r="BV130" i="9"/>
  <c r="BV128" i="9"/>
  <c r="BV126" i="9"/>
  <c r="BV124" i="9"/>
  <c r="BV122" i="9"/>
  <c r="BV120" i="9"/>
  <c r="BV118" i="9"/>
  <c r="BV116" i="9"/>
  <c r="BV114" i="9"/>
  <c r="BV112" i="9"/>
  <c r="BV110" i="9"/>
  <c r="BV108" i="9"/>
  <c r="BV106" i="9"/>
  <c r="BV104" i="9"/>
  <c r="BV102" i="9"/>
  <c r="BV100" i="9"/>
  <c r="BV98" i="9"/>
  <c r="BV96" i="9"/>
  <c r="BV94" i="9"/>
  <c r="BV92" i="9"/>
  <c r="BV90" i="9"/>
  <c r="BV88" i="9"/>
  <c r="BV86" i="9"/>
  <c r="BV84" i="9"/>
  <c r="BV82" i="9"/>
  <c r="BV80" i="9"/>
  <c r="BV78" i="9"/>
  <c r="BV76" i="9"/>
  <c r="BV74" i="9"/>
  <c r="BV72" i="9"/>
  <c r="BV70" i="9"/>
  <c r="BV68" i="9"/>
  <c r="BV66" i="9"/>
  <c r="BV64" i="9"/>
  <c r="BV62" i="9"/>
  <c r="BV60" i="9"/>
  <c r="BV58" i="9"/>
  <c r="BV56" i="9"/>
  <c r="BV54" i="9"/>
  <c r="BV52" i="9"/>
  <c r="BV50" i="9"/>
  <c r="BV48" i="9"/>
  <c r="BV46" i="9"/>
  <c r="BV44" i="9"/>
  <c r="BV42" i="9"/>
  <c r="BV40" i="9"/>
  <c r="BV38" i="9"/>
  <c r="BV36" i="9"/>
  <c r="BV34" i="9"/>
  <c r="BV32" i="9"/>
  <c r="BV30" i="9"/>
  <c r="BV28" i="9"/>
  <c r="BV26" i="9"/>
  <c r="BV24" i="9"/>
  <c r="BV5" i="9"/>
  <c r="BV6" i="9"/>
  <c r="BV7" i="9"/>
  <c r="BV8" i="9"/>
  <c r="BV10" i="9"/>
  <c r="BV11" i="9"/>
  <c r="BV12" i="9"/>
  <c r="BV13" i="9"/>
  <c r="BV14" i="9"/>
  <c r="BV15" i="9"/>
  <c r="BV16" i="9"/>
  <c r="BV17" i="9"/>
  <c r="BV18" i="9"/>
  <c r="BV19" i="9"/>
  <c r="BV20" i="9"/>
  <c r="BV21" i="9"/>
  <c r="BV22" i="9"/>
  <c r="BZ9" i="9"/>
  <c r="BZ189" i="9"/>
  <c r="BZ187" i="9"/>
  <c r="BZ185" i="9"/>
  <c r="BZ183" i="9"/>
  <c r="BZ181" i="9"/>
  <c r="BZ179" i="9"/>
  <c r="BZ177" i="9"/>
  <c r="BZ175" i="9"/>
  <c r="BZ173" i="9"/>
  <c r="BZ171" i="9"/>
  <c r="BZ169" i="9"/>
  <c r="BZ167" i="9"/>
  <c r="BZ165" i="9"/>
  <c r="BZ163" i="9"/>
  <c r="BZ161" i="9"/>
  <c r="BZ159" i="9"/>
  <c r="BZ157" i="9"/>
  <c r="BZ155" i="9"/>
  <c r="BZ153" i="9"/>
  <c r="BZ151" i="9"/>
  <c r="BZ149" i="9"/>
  <c r="BZ147" i="9"/>
  <c r="BZ145" i="9"/>
  <c r="BZ143" i="9"/>
  <c r="BZ141" i="9"/>
  <c r="BZ139" i="9"/>
  <c r="BZ137" i="9"/>
  <c r="BZ135" i="9"/>
  <c r="BZ133" i="9"/>
  <c r="BZ131" i="9"/>
  <c r="BZ129" i="9"/>
  <c r="BZ127" i="9"/>
  <c r="BZ125" i="9"/>
  <c r="BZ123" i="9"/>
  <c r="BZ121" i="9"/>
  <c r="BZ119" i="9"/>
  <c r="BZ117" i="9"/>
  <c r="BZ115" i="9"/>
  <c r="BZ113" i="9"/>
  <c r="BZ111" i="9"/>
  <c r="BZ109" i="9"/>
  <c r="BZ107" i="9"/>
  <c r="BZ105" i="9"/>
  <c r="BZ103" i="9"/>
  <c r="BZ101" i="9"/>
  <c r="BZ99" i="9"/>
  <c r="BZ97" i="9"/>
  <c r="BZ95" i="9"/>
  <c r="BZ93" i="9"/>
  <c r="BZ91" i="9"/>
  <c r="BZ89" i="9"/>
  <c r="BZ87" i="9"/>
  <c r="BZ85" i="9"/>
  <c r="BZ83" i="9"/>
  <c r="BZ81" i="9"/>
  <c r="BZ79" i="9"/>
  <c r="BZ77" i="9"/>
  <c r="BZ75" i="9"/>
  <c r="BZ73" i="9"/>
  <c r="BZ71" i="9"/>
  <c r="BZ69" i="9"/>
  <c r="BZ67" i="9"/>
  <c r="BZ65" i="9"/>
  <c r="BZ63" i="9"/>
  <c r="BZ61" i="9"/>
  <c r="BZ59" i="9"/>
  <c r="BZ57" i="9"/>
  <c r="BZ55" i="9"/>
  <c r="BZ53" i="9"/>
  <c r="BZ51" i="9"/>
  <c r="BZ49" i="9"/>
  <c r="BZ47" i="9"/>
  <c r="BZ45" i="9"/>
  <c r="BZ43" i="9"/>
  <c r="BZ41" i="9"/>
  <c r="BZ39" i="9"/>
  <c r="BZ37" i="9"/>
  <c r="BZ35" i="9"/>
  <c r="BZ33" i="9"/>
  <c r="BZ31" i="9"/>
  <c r="BZ29" i="9"/>
  <c r="BZ27" i="9"/>
  <c r="BZ25" i="9"/>
  <c r="BZ23" i="9"/>
  <c r="BZ188" i="9"/>
  <c r="BZ186" i="9"/>
  <c r="BZ184" i="9"/>
  <c r="BZ182" i="9"/>
  <c r="BZ180" i="9"/>
  <c r="BZ178" i="9"/>
  <c r="BZ176" i="9"/>
  <c r="BZ174" i="9"/>
  <c r="BZ172" i="9"/>
  <c r="BZ170" i="9"/>
  <c r="BZ168" i="9"/>
  <c r="BZ166" i="9"/>
  <c r="BZ164" i="9"/>
  <c r="BZ162" i="9"/>
  <c r="BZ160" i="9"/>
  <c r="BZ158" i="9"/>
  <c r="BZ156" i="9"/>
  <c r="BZ154" i="9"/>
  <c r="BZ152" i="9"/>
  <c r="BZ150" i="9"/>
  <c r="BZ148" i="9"/>
  <c r="BZ146" i="9"/>
  <c r="BZ144" i="9"/>
  <c r="BZ142" i="9"/>
  <c r="BZ140" i="9"/>
  <c r="BZ138" i="9"/>
  <c r="BZ136" i="9"/>
  <c r="BZ134" i="9"/>
  <c r="BZ132" i="9"/>
  <c r="BZ130" i="9"/>
  <c r="BZ128" i="9"/>
  <c r="BZ126" i="9"/>
  <c r="BZ124" i="9"/>
  <c r="BZ122" i="9"/>
  <c r="BZ120" i="9"/>
  <c r="BZ118" i="9"/>
  <c r="BZ116" i="9"/>
  <c r="BZ114" i="9"/>
  <c r="BZ112" i="9"/>
  <c r="BZ110" i="9"/>
  <c r="BZ108" i="9"/>
  <c r="BZ106" i="9"/>
  <c r="BZ104" i="9"/>
  <c r="BZ102" i="9"/>
  <c r="BZ100" i="9"/>
  <c r="BZ98" i="9"/>
  <c r="BZ96" i="9"/>
  <c r="BZ94" i="9"/>
  <c r="BZ92" i="9"/>
  <c r="BZ90" i="9"/>
  <c r="BZ88" i="9"/>
  <c r="BZ86" i="9"/>
  <c r="BZ84" i="9"/>
  <c r="BZ82" i="9"/>
  <c r="BZ80" i="9"/>
  <c r="BZ78" i="9"/>
  <c r="BZ76" i="9"/>
  <c r="BZ74" i="9"/>
  <c r="BZ72" i="9"/>
  <c r="BZ70" i="9"/>
  <c r="BZ68" i="9"/>
  <c r="BZ66" i="9"/>
  <c r="BZ64" i="9"/>
  <c r="BZ62" i="9"/>
  <c r="BZ60" i="9"/>
  <c r="BZ58" i="9"/>
  <c r="BZ56" i="9"/>
  <c r="BZ54" i="9"/>
  <c r="BZ52" i="9"/>
  <c r="BZ50" i="9"/>
  <c r="BZ48" i="9"/>
  <c r="BZ46" i="9"/>
  <c r="BZ44" i="9"/>
  <c r="BZ42" i="9"/>
  <c r="BZ40" i="9"/>
  <c r="BZ38" i="9"/>
  <c r="BZ36" i="9"/>
  <c r="BZ34" i="9"/>
  <c r="BZ32" i="9"/>
  <c r="BZ30" i="9"/>
  <c r="BZ28" i="9"/>
  <c r="BZ26" i="9"/>
  <c r="BZ24" i="9"/>
  <c r="BZ5" i="9"/>
  <c r="BZ6" i="9"/>
  <c r="BZ7" i="9"/>
  <c r="BZ8" i="9"/>
  <c r="BZ10" i="9"/>
  <c r="BZ11" i="9"/>
  <c r="BZ12" i="9"/>
  <c r="BZ13" i="9"/>
  <c r="BZ14" i="9"/>
  <c r="BZ15" i="9"/>
  <c r="BZ16" i="9"/>
  <c r="BZ17" i="9"/>
  <c r="BZ18" i="9"/>
  <c r="BZ19" i="9"/>
  <c r="BZ20" i="9"/>
  <c r="BZ21" i="9"/>
  <c r="BZ22" i="9"/>
  <c r="CD9" i="9"/>
  <c r="CD189" i="9"/>
  <c r="CD187" i="9"/>
  <c r="CD185" i="9"/>
  <c r="CD183" i="9"/>
  <c r="CD181" i="9"/>
  <c r="CD179" i="9"/>
  <c r="CD177" i="9"/>
  <c r="CD175" i="9"/>
  <c r="CD173" i="9"/>
  <c r="CD171" i="9"/>
  <c r="CD169" i="9"/>
  <c r="CD167" i="9"/>
  <c r="CD165" i="9"/>
  <c r="CD163" i="9"/>
  <c r="CD161" i="9"/>
  <c r="CD159" i="9"/>
  <c r="CD157" i="9"/>
  <c r="CD155" i="9"/>
  <c r="CD153" i="9"/>
  <c r="CD151" i="9"/>
  <c r="CD149" i="9"/>
  <c r="CD147" i="9"/>
  <c r="CD145" i="9"/>
  <c r="CD143" i="9"/>
  <c r="CD141" i="9"/>
  <c r="CD139" i="9"/>
  <c r="CD137" i="9"/>
  <c r="CD135" i="9"/>
  <c r="CD133" i="9"/>
  <c r="CD131" i="9"/>
  <c r="CD129" i="9"/>
  <c r="CD127" i="9"/>
  <c r="CD125" i="9"/>
  <c r="CD123" i="9"/>
  <c r="CD121" i="9"/>
  <c r="CD119" i="9"/>
  <c r="CD117" i="9"/>
  <c r="CD115" i="9"/>
  <c r="CD113" i="9"/>
  <c r="CD111" i="9"/>
  <c r="CD109" i="9"/>
  <c r="CD107" i="9"/>
  <c r="CD105" i="9"/>
  <c r="CD103" i="9"/>
  <c r="CD101" i="9"/>
  <c r="CD99" i="9"/>
  <c r="CD97" i="9"/>
  <c r="CD95" i="9"/>
  <c r="CD93" i="9"/>
  <c r="CD91" i="9"/>
  <c r="CD89" i="9"/>
  <c r="CD87" i="9"/>
  <c r="CD85" i="9"/>
  <c r="CD83" i="9"/>
  <c r="CD81" i="9"/>
  <c r="CD79" i="9"/>
  <c r="CD77" i="9"/>
  <c r="CD75" i="9"/>
  <c r="CD73" i="9"/>
  <c r="CD71" i="9"/>
  <c r="CD69" i="9"/>
  <c r="CD67" i="9"/>
  <c r="CD65" i="9"/>
  <c r="CD63" i="9"/>
  <c r="CD61" i="9"/>
  <c r="CD59" i="9"/>
  <c r="CD57" i="9"/>
  <c r="CD55" i="9"/>
  <c r="CD53" i="9"/>
  <c r="CD51" i="9"/>
  <c r="CD49" i="9"/>
  <c r="CD47" i="9"/>
  <c r="CD45" i="9"/>
  <c r="CD43" i="9"/>
  <c r="CD41" i="9"/>
  <c r="CD39" i="9"/>
  <c r="CD37" i="9"/>
  <c r="CD35" i="9"/>
  <c r="CD33" i="9"/>
  <c r="CD31" i="9"/>
  <c r="CD29" i="9"/>
  <c r="CD27" i="9"/>
  <c r="CD25" i="9"/>
  <c r="CD23" i="9"/>
  <c r="CD188" i="9"/>
  <c r="CD186" i="9"/>
  <c r="CD184" i="9"/>
  <c r="CD182" i="9"/>
  <c r="CD180" i="9"/>
  <c r="CD178" i="9"/>
  <c r="CD176" i="9"/>
  <c r="CD174" i="9"/>
  <c r="CD172" i="9"/>
  <c r="CD170" i="9"/>
  <c r="CD168" i="9"/>
  <c r="CD166" i="9"/>
  <c r="CD164" i="9"/>
  <c r="CD162" i="9"/>
  <c r="CD160" i="9"/>
  <c r="CD158" i="9"/>
  <c r="CD156" i="9"/>
  <c r="CD154" i="9"/>
  <c r="CD152" i="9"/>
  <c r="CD150" i="9"/>
  <c r="CD148" i="9"/>
  <c r="CD146" i="9"/>
  <c r="CD144" i="9"/>
  <c r="CD142" i="9"/>
  <c r="CD140" i="9"/>
  <c r="CD138" i="9"/>
  <c r="CD136" i="9"/>
  <c r="CD134" i="9"/>
  <c r="CD132" i="9"/>
  <c r="CD130" i="9"/>
  <c r="CD128" i="9"/>
  <c r="CD126" i="9"/>
  <c r="CD124" i="9"/>
  <c r="CD122" i="9"/>
  <c r="CD120" i="9"/>
  <c r="CD118"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D66" i="9"/>
  <c r="CD64" i="9"/>
  <c r="CD62" i="9"/>
  <c r="CD60" i="9"/>
  <c r="CD58" i="9"/>
  <c r="CD56" i="9"/>
  <c r="CD54" i="9"/>
  <c r="CD52" i="9"/>
  <c r="CD50" i="9"/>
  <c r="CD48" i="9"/>
  <c r="CD46" i="9"/>
  <c r="CD44" i="9"/>
  <c r="CD42" i="9"/>
  <c r="CD40" i="9"/>
  <c r="CD38" i="9"/>
  <c r="CD36" i="9"/>
  <c r="CD34" i="9"/>
  <c r="CD32" i="9"/>
  <c r="CD30" i="9"/>
  <c r="CD28" i="9"/>
  <c r="CD26" i="9"/>
  <c r="CD24" i="9"/>
  <c r="CD5" i="9"/>
  <c r="CD6" i="9"/>
  <c r="CD7" i="9"/>
  <c r="CD8" i="9"/>
  <c r="CD10" i="9"/>
  <c r="CD11" i="9"/>
  <c r="CD12" i="9"/>
  <c r="CD13" i="9"/>
  <c r="CD14" i="9"/>
  <c r="CD15" i="9"/>
  <c r="CD16" i="9"/>
  <c r="CD17" i="9"/>
  <c r="CD18" i="9"/>
  <c r="CD19" i="9"/>
  <c r="CD20" i="9"/>
  <c r="CD21" i="9"/>
  <c r="CD22" i="9"/>
  <c r="CH188" i="9"/>
  <c r="CH186" i="9"/>
  <c r="CH184" i="9"/>
  <c r="CH182" i="9"/>
  <c r="CH180" i="9"/>
  <c r="CH178" i="9"/>
  <c r="CH176" i="9"/>
  <c r="CH174" i="9"/>
  <c r="CH172" i="9"/>
  <c r="CH170" i="9"/>
  <c r="CH168" i="9"/>
  <c r="CH166" i="9"/>
  <c r="CH164" i="9"/>
  <c r="CH162" i="9"/>
  <c r="CH160" i="9"/>
  <c r="CH158" i="9"/>
  <c r="CH156" i="9"/>
  <c r="CH154" i="9"/>
  <c r="CH152" i="9"/>
  <c r="CH150" i="9"/>
  <c r="CH148" i="9"/>
  <c r="CH146" i="9"/>
  <c r="CH144" i="9"/>
  <c r="CH142" i="9"/>
  <c r="CH140" i="9"/>
  <c r="CH138" i="9"/>
  <c r="CH136" i="9"/>
  <c r="CH134" i="9"/>
  <c r="CH132" i="9"/>
  <c r="CH130" i="9"/>
  <c r="CH128" i="9"/>
  <c r="CH126" i="9"/>
  <c r="CH124" i="9"/>
  <c r="CH122" i="9"/>
  <c r="CH120" i="9"/>
  <c r="CH118" i="9"/>
  <c r="CH116" i="9"/>
  <c r="CH114" i="9"/>
  <c r="CH112" i="9"/>
  <c r="CH110" i="9"/>
  <c r="CH108" i="9"/>
  <c r="CH106" i="9"/>
  <c r="CH104" i="9"/>
  <c r="CH102" i="9"/>
  <c r="CH100" i="9"/>
  <c r="CH98" i="9"/>
  <c r="CH96" i="9"/>
  <c r="CH94" i="9"/>
  <c r="CH92" i="9"/>
  <c r="CH90" i="9"/>
  <c r="CH88" i="9"/>
  <c r="CH86" i="9"/>
  <c r="CH84" i="9"/>
  <c r="CH82" i="9"/>
  <c r="CH80" i="9"/>
  <c r="CH78" i="9"/>
  <c r="CH76" i="9"/>
  <c r="CH74" i="9"/>
  <c r="CH72" i="9"/>
  <c r="CH70" i="9"/>
  <c r="CH68" i="9"/>
  <c r="CH66" i="9"/>
  <c r="CH64" i="9"/>
  <c r="CH62" i="9"/>
  <c r="CH60" i="9"/>
  <c r="CH58" i="9"/>
  <c r="CH56" i="9"/>
  <c r="CH54" i="9"/>
  <c r="CH52" i="9"/>
  <c r="CH50" i="9"/>
  <c r="CH48" i="9"/>
  <c r="CH46" i="9"/>
  <c r="CH44" i="9"/>
  <c r="CH42" i="9"/>
  <c r="CH40" i="9"/>
  <c r="CH38" i="9"/>
  <c r="CH36" i="9"/>
  <c r="CH34" i="9"/>
  <c r="CH32" i="9"/>
  <c r="CH30" i="9"/>
  <c r="CH28" i="9"/>
  <c r="CH26" i="9"/>
  <c r="CH24" i="9"/>
  <c r="CH9" i="9"/>
  <c r="CH189" i="9"/>
  <c r="CH187" i="9"/>
  <c r="CH185" i="9"/>
  <c r="CH183" i="9"/>
  <c r="CH181" i="9"/>
  <c r="CH179" i="9"/>
  <c r="CH177" i="9"/>
  <c r="CH175" i="9"/>
  <c r="CH173" i="9"/>
  <c r="CH171" i="9"/>
  <c r="CH169" i="9"/>
  <c r="CH167" i="9"/>
  <c r="CH165" i="9"/>
  <c r="CH163" i="9"/>
  <c r="CH161" i="9"/>
  <c r="CH159" i="9"/>
  <c r="CH157" i="9"/>
  <c r="CH155" i="9"/>
  <c r="CH153" i="9"/>
  <c r="CH151" i="9"/>
  <c r="CH149" i="9"/>
  <c r="CH147" i="9"/>
  <c r="CH145" i="9"/>
  <c r="CH143" i="9"/>
  <c r="CH141" i="9"/>
  <c r="CH139" i="9"/>
  <c r="CH137" i="9"/>
  <c r="CH135" i="9"/>
  <c r="CH133" i="9"/>
  <c r="CH131" i="9"/>
  <c r="CH129" i="9"/>
  <c r="CH127" i="9"/>
  <c r="CH125" i="9"/>
  <c r="CH123" i="9"/>
  <c r="CH121" i="9"/>
  <c r="CH119" i="9"/>
  <c r="CH117" i="9"/>
  <c r="CH115" i="9"/>
  <c r="CH113" i="9"/>
  <c r="CH111" i="9"/>
  <c r="CH109" i="9"/>
  <c r="CH107" i="9"/>
  <c r="CH105" i="9"/>
  <c r="CH103" i="9"/>
  <c r="CH101" i="9"/>
  <c r="CH99" i="9"/>
  <c r="CH97" i="9"/>
  <c r="CH95" i="9"/>
  <c r="CH93" i="9"/>
  <c r="CH91" i="9"/>
  <c r="CH89" i="9"/>
  <c r="CH87" i="9"/>
  <c r="CH85" i="9"/>
  <c r="CH83" i="9"/>
  <c r="CH81" i="9"/>
  <c r="CH79" i="9"/>
  <c r="CH77" i="9"/>
  <c r="CH75" i="9"/>
  <c r="CH73" i="9"/>
  <c r="CH71" i="9"/>
  <c r="CH69" i="9"/>
  <c r="CH67" i="9"/>
  <c r="CH65" i="9"/>
  <c r="CH63" i="9"/>
  <c r="CH61" i="9"/>
  <c r="CH59" i="9"/>
  <c r="CH57" i="9"/>
  <c r="CH55" i="9"/>
  <c r="CH53" i="9"/>
  <c r="CH51" i="9"/>
  <c r="CH49" i="9"/>
  <c r="CH47" i="9"/>
  <c r="CH45" i="9"/>
  <c r="CH43" i="9"/>
  <c r="CH41" i="9"/>
  <c r="CH39" i="9"/>
  <c r="CH37" i="9"/>
  <c r="CH35" i="9"/>
  <c r="CH33" i="9"/>
  <c r="CH31" i="9"/>
  <c r="CH29" i="9"/>
  <c r="CH27" i="9"/>
  <c r="CH25" i="9"/>
  <c r="CH23" i="9"/>
  <c r="CH5" i="9"/>
  <c r="CH6" i="9"/>
  <c r="CH7" i="9"/>
  <c r="CH8" i="9"/>
  <c r="CH10" i="9"/>
  <c r="CH11" i="9"/>
  <c r="CH12" i="9"/>
  <c r="CH13" i="9"/>
  <c r="CH14" i="9"/>
  <c r="CH15" i="9"/>
  <c r="CH16" i="9"/>
  <c r="CH17" i="9"/>
  <c r="CH18" i="9"/>
  <c r="CH19" i="9"/>
  <c r="CH20" i="9"/>
  <c r="CH21" i="9"/>
  <c r="CH22" i="9"/>
  <c r="CL188" i="9"/>
  <c r="CL186" i="9"/>
  <c r="CL184" i="9"/>
  <c r="CL182" i="9"/>
  <c r="CL180" i="9"/>
  <c r="CL178" i="9"/>
  <c r="CL176" i="9"/>
  <c r="CL174" i="9"/>
  <c r="CL172" i="9"/>
  <c r="CL170" i="9"/>
  <c r="CL168" i="9"/>
  <c r="CL166" i="9"/>
  <c r="CL164" i="9"/>
  <c r="CL162" i="9"/>
  <c r="CL160" i="9"/>
  <c r="CL158" i="9"/>
  <c r="CL156" i="9"/>
  <c r="CL154" i="9"/>
  <c r="CL152" i="9"/>
  <c r="CL150" i="9"/>
  <c r="CL148" i="9"/>
  <c r="CL146" i="9"/>
  <c r="CL144" i="9"/>
  <c r="CL142" i="9"/>
  <c r="CL140" i="9"/>
  <c r="CL138" i="9"/>
  <c r="CL136" i="9"/>
  <c r="CL134" i="9"/>
  <c r="CL132" i="9"/>
  <c r="CL130" i="9"/>
  <c r="CL128" i="9"/>
  <c r="CL126" i="9"/>
  <c r="CL124" i="9"/>
  <c r="CL122" i="9"/>
  <c r="CL120" i="9"/>
  <c r="CL118" i="9"/>
  <c r="CL116" i="9"/>
  <c r="CL114" i="9"/>
  <c r="CL112" i="9"/>
  <c r="CL110" i="9"/>
  <c r="CL108" i="9"/>
  <c r="CL106" i="9"/>
  <c r="CL104" i="9"/>
  <c r="CL102" i="9"/>
  <c r="CL100" i="9"/>
  <c r="CL98" i="9"/>
  <c r="CL96" i="9"/>
  <c r="CL94" i="9"/>
  <c r="CL92" i="9"/>
  <c r="CL90" i="9"/>
  <c r="CL88" i="9"/>
  <c r="CL86" i="9"/>
  <c r="CL84" i="9"/>
  <c r="CL82" i="9"/>
  <c r="CL80" i="9"/>
  <c r="CL78" i="9"/>
  <c r="CL76" i="9"/>
  <c r="CL74" i="9"/>
  <c r="CL72" i="9"/>
  <c r="CL70" i="9"/>
  <c r="CL68" i="9"/>
  <c r="CL66" i="9"/>
  <c r="CL64" i="9"/>
  <c r="CL62" i="9"/>
  <c r="CL60" i="9"/>
  <c r="CL58" i="9"/>
  <c r="CL56" i="9"/>
  <c r="CL54" i="9"/>
  <c r="CL52" i="9"/>
  <c r="CL50" i="9"/>
  <c r="CL48" i="9"/>
  <c r="CL46" i="9"/>
  <c r="CL44" i="9"/>
  <c r="CL42" i="9"/>
  <c r="CL40" i="9"/>
  <c r="CL38" i="9"/>
  <c r="CL36" i="9"/>
  <c r="CL34" i="9"/>
  <c r="CL32" i="9"/>
  <c r="CL30" i="9"/>
  <c r="CL28" i="9"/>
  <c r="CL26" i="9"/>
  <c r="CL24" i="9"/>
  <c r="CL9" i="9"/>
  <c r="CL189" i="9"/>
  <c r="CL187" i="9"/>
  <c r="CL185" i="9"/>
  <c r="CL183" i="9"/>
  <c r="CL181" i="9"/>
  <c r="CL179" i="9"/>
  <c r="CL177" i="9"/>
  <c r="CL175" i="9"/>
  <c r="CL173" i="9"/>
  <c r="CL171" i="9"/>
  <c r="CL169" i="9"/>
  <c r="CL167" i="9"/>
  <c r="CL165" i="9"/>
  <c r="CL163" i="9"/>
  <c r="CL161" i="9"/>
  <c r="CL159" i="9"/>
  <c r="CL157" i="9"/>
  <c r="CL155" i="9"/>
  <c r="CL153" i="9"/>
  <c r="CL151" i="9"/>
  <c r="CL149" i="9"/>
  <c r="CL147" i="9"/>
  <c r="CL145" i="9"/>
  <c r="CL143" i="9"/>
  <c r="CL141" i="9"/>
  <c r="CL139" i="9"/>
  <c r="CL137" i="9"/>
  <c r="CL135" i="9"/>
  <c r="CL133" i="9"/>
  <c r="CL131" i="9"/>
  <c r="CL129" i="9"/>
  <c r="CL127" i="9"/>
  <c r="CL125" i="9"/>
  <c r="CL123" i="9"/>
  <c r="CL121" i="9"/>
  <c r="CL119" i="9"/>
  <c r="CL117" i="9"/>
  <c r="CL115" i="9"/>
  <c r="CL113" i="9"/>
  <c r="CL111" i="9"/>
  <c r="CL109" i="9"/>
  <c r="CL107" i="9"/>
  <c r="CL105" i="9"/>
  <c r="CL103" i="9"/>
  <c r="CL101" i="9"/>
  <c r="CL99" i="9"/>
  <c r="CL97" i="9"/>
  <c r="CL95" i="9"/>
  <c r="CL93" i="9"/>
  <c r="CL91" i="9"/>
  <c r="CL89" i="9"/>
  <c r="CL87" i="9"/>
  <c r="CL85" i="9"/>
  <c r="CL83" i="9"/>
  <c r="CL81" i="9"/>
  <c r="CL79" i="9"/>
  <c r="CL77" i="9"/>
  <c r="CL75" i="9"/>
  <c r="CL73" i="9"/>
  <c r="CL71" i="9"/>
  <c r="CL69" i="9"/>
  <c r="CL67" i="9"/>
  <c r="CL65" i="9"/>
  <c r="CL63" i="9"/>
  <c r="CL61" i="9"/>
  <c r="CL59" i="9"/>
  <c r="CL57" i="9"/>
  <c r="CL55" i="9"/>
  <c r="CL53" i="9"/>
  <c r="CL51" i="9"/>
  <c r="CL49" i="9"/>
  <c r="CL47" i="9"/>
  <c r="CL45" i="9"/>
  <c r="CL43" i="9"/>
  <c r="CL41" i="9"/>
  <c r="CL39" i="9"/>
  <c r="CL37" i="9"/>
  <c r="CL35" i="9"/>
  <c r="CL33" i="9"/>
  <c r="CL31" i="9"/>
  <c r="CL29" i="9"/>
  <c r="CL27" i="9"/>
  <c r="CL25" i="9"/>
  <c r="CL23" i="9"/>
  <c r="CL5" i="9"/>
  <c r="CL6" i="9"/>
  <c r="CL7" i="9"/>
  <c r="CL8" i="9"/>
  <c r="CL10" i="9"/>
  <c r="CL11" i="9"/>
  <c r="CL12" i="9"/>
  <c r="CL13" i="9"/>
  <c r="CL14" i="9"/>
  <c r="CL15" i="9"/>
  <c r="CL16" i="9"/>
  <c r="CL17" i="9"/>
  <c r="CL18" i="9"/>
  <c r="CL19" i="9"/>
  <c r="CL20" i="9"/>
  <c r="CL21" i="9"/>
  <c r="CL22" i="9"/>
  <c r="CP188" i="9"/>
  <c r="CP186" i="9"/>
  <c r="CP184" i="9"/>
  <c r="CP182" i="9"/>
  <c r="CP180" i="9"/>
  <c r="CP178" i="9"/>
  <c r="CP176" i="9"/>
  <c r="CP174" i="9"/>
  <c r="CP172" i="9"/>
  <c r="CP170" i="9"/>
  <c r="CP168" i="9"/>
  <c r="CP166" i="9"/>
  <c r="CP164" i="9"/>
  <c r="CP162" i="9"/>
  <c r="CP160" i="9"/>
  <c r="CP158" i="9"/>
  <c r="CP156" i="9"/>
  <c r="CP154" i="9"/>
  <c r="CP152" i="9"/>
  <c r="CP150" i="9"/>
  <c r="CP148" i="9"/>
  <c r="CP146" i="9"/>
  <c r="CP144" i="9"/>
  <c r="CP142" i="9"/>
  <c r="CP140" i="9"/>
  <c r="CP138" i="9"/>
  <c r="CP136" i="9"/>
  <c r="CP134" i="9"/>
  <c r="CP132" i="9"/>
  <c r="CP130" i="9"/>
  <c r="CP128" i="9"/>
  <c r="CP126" i="9"/>
  <c r="CP124" i="9"/>
  <c r="CP122" i="9"/>
  <c r="CP120" i="9"/>
  <c r="CP118" i="9"/>
  <c r="CP116" i="9"/>
  <c r="CP114" i="9"/>
  <c r="CP112" i="9"/>
  <c r="CP110" i="9"/>
  <c r="CP108" i="9"/>
  <c r="CP106" i="9"/>
  <c r="CP104" i="9"/>
  <c r="CP102" i="9"/>
  <c r="CP100" i="9"/>
  <c r="CP98" i="9"/>
  <c r="CP96" i="9"/>
  <c r="CP94" i="9"/>
  <c r="CP92" i="9"/>
  <c r="CP90" i="9"/>
  <c r="CP88" i="9"/>
  <c r="CP86" i="9"/>
  <c r="CP84" i="9"/>
  <c r="CP82" i="9"/>
  <c r="CP80" i="9"/>
  <c r="CP78" i="9"/>
  <c r="CP76" i="9"/>
  <c r="CP74" i="9"/>
  <c r="CP72" i="9"/>
  <c r="CP70" i="9"/>
  <c r="CP68" i="9"/>
  <c r="CP66" i="9"/>
  <c r="CP64" i="9"/>
  <c r="CP62" i="9"/>
  <c r="CP60" i="9"/>
  <c r="CP58" i="9"/>
  <c r="CP56" i="9"/>
  <c r="CP54" i="9"/>
  <c r="CP52" i="9"/>
  <c r="CP50" i="9"/>
  <c r="CP48" i="9"/>
  <c r="CP46" i="9"/>
  <c r="CP44" i="9"/>
  <c r="CP42" i="9"/>
  <c r="CP40" i="9"/>
  <c r="CP38" i="9"/>
  <c r="CP36" i="9"/>
  <c r="CP34" i="9"/>
  <c r="CP32" i="9"/>
  <c r="CP30" i="9"/>
  <c r="CP28" i="9"/>
  <c r="CP26" i="9"/>
  <c r="CP24" i="9"/>
  <c r="CP9" i="9"/>
  <c r="CP189" i="9"/>
  <c r="CP187" i="9"/>
  <c r="CP185" i="9"/>
  <c r="CP183" i="9"/>
  <c r="CP181" i="9"/>
  <c r="CP179" i="9"/>
  <c r="CP177" i="9"/>
  <c r="CP175" i="9"/>
  <c r="CP173" i="9"/>
  <c r="CP171" i="9"/>
  <c r="CP169" i="9"/>
  <c r="CP167" i="9"/>
  <c r="CP165" i="9"/>
  <c r="CP163" i="9"/>
  <c r="CP161" i="9"/>
  <c r="CP159" i="9"/>
  <c r="CP157" i="9"/>
  <c r="CP155" i="9"/>
  <c r="CP153" i="9"/>
  <c r="CP151" i="9"/>
  <c r="CP149" i="9"/>
  <c r="CP147" i="9"/>
  <c r="CP145" i="9"/>
  <c r="CP143" i="9"/>
  <c r="CP141" i="9"/>
  <c r="CP139" i="9"/>
  <c r="CP137" i="9"/>
  <c r="CP135" i="9"/>
  <c r="CP133" i="9"/>
  <c r="CP131" i="9"/>
  <c r="CP129" i="9"/>
  <c r="CP127" i="9"/>
  <c r="CP125" i="9"/>
  <c r="CP123" i="9"/>
  <c r="CP121" i="9"/>
  <c r="CP119" i="9"/>
  <c r="CP117" i="9"/>
  <c r="CP115" i="9"/>
  <c r="CP113" i="9"/>
  <c r="CP111" i="9"/>
  <c r="CP109" i="9"/>
  <c r="CP107" i="9"/>
  <c r="CP105" i="9"/>
  <c r="CP103" i="9"/>
  <c r="CP101" i="9"/>
  <c r="CP99" i="9"/>
  <c r="CP97" i="9"/>
  <c r="CP95" i="9"/>
  <c r="CP93" i="9"/>
  <c r="CP91" i="9"/>
  <c r="CP89" i="9"/>
  <c r="CP87" i="9"/>
  <c r="CP85" i="9"/>
  <c r="CP83" i="9"/>
  <c r="CP81" i="9"/>
  <c r="CP79" i="9"/>
  <c r="CP77" i="9"/>
  <c r="CP75" i="9"/>
  <c r="CP73" i="9"/>
  <c r="CP71" i="9"/>
  <c r="CP69" i="9"/>
  <c r="CP67" i="9"/>
  <c r="CP65" i="9"/>
  <c r="CP63" i="9"/>
  <c r="CP61" i="9"/>
  <c r="CP59" i="9"/>
  <c r="CP57" i="9"/>
  <c r="CP55" i="9"/>
  <c r="CP53" i="9"/>
  <c r="CP51" i="9"/>
  <c r="CP49" i="9"/>
  <c r="CP47" i="9"/>
  <c r="CP45" i="9"/>
  <c r="CP43" i="9"/>
  <c r="CP41" i="9"/>
  <c r="CP39" i="9"/>
  <c r="CP37" i="9"/>
  <c r="CP35" i="9"/>
  <c r="CP33" i="9"/>
  <c r="CP31" i="9"/>
  <c r="CP29" i="9"/>
  <c r="CP27" i="9"/>
  <c r="CP25" i="9"/>
  <c r="CP23" i="9"/>
  <c r="CP5" i="9"/>
  <c r="CP6" i="9"/>
  <c r="CP7" i="9"/>
  <c r="CP8" i="9"/>
  <c r="CP10" i="9"/>
  <c r="CP11" i="9"/>
  <c r="CP12" i="9"/>
  <c r="CP13" i="9"/>
  <c r="CP14" i="9"/>
  <c r="CP15" i="9"/>
  <c r="CP16" i="9"/>
  <c r="CP17" i="9"/>
  <c r="CP18" i="9"/>
  <c r="CP19" i="9"/>
  <c r="CP20" i="9"/>
  <c r="CP21" i="9"/>
  <c r="CP22" i="9"/>
  <c r="CT188" i="9"/>
  <c r="CT186" i="9"/>
  <c r="CT184" i="9"/>
  <c r="CT182" i="9"/>
  <c r="CT180" i="9"/>
  <c r="CT178" i="9"/>
  <c r="CT176" i="9"/>
  <c r="CT174" i="9"/>
  <c r="CT172" i="9"/>
  <c r="CT170" i="9"/>
  <c r="CT168" i="9"/>
  <c r="CT166" i="9"/>
  <c r="CT164" i="9"/>
  <c r="CT162" i="9"/>
  <c r="CT160" i="9"/>
  <c r="CT158" i="9"/>
  <c r="CT156" i="9"/>
  <c r="CT154" i="9"/>
  <c r="CT152" i="9"/>
  <c r="CT150" i="9"/>
  <c r="CT148" i="9"/>
  <c r="CT146" i="9"/>
  <c r="CT144" i="9"/>
  <c r="CT142" i="9"/>
  <c r="CT140" i="9"/>
  <c r="CT138" i="9"/>
  <c r="CT136" i="9"/>
  <c r="CT134" i="9"/>
  <c r="CT132" i="9"/>
  <c r="CT130" i="9"/>
  <c r="CT128" i="9"/>
  <c r="CT126" i="9"/>
  <c r="CT124" i="9"/>
  <c r="CT122" i="9"/>
  <c r="CT120" i="9"/>
  <c r="CT118" i="9"/>
  <c r="CT116" i="9"/>
  <c r="CT114" i="9"/>
  <c r="CT112" i="9"/>
  <c r="CT110" i="9"/>
  <c r="CT108" i="9"/>
  <c r="CT106" i="9"/>
  <c r="CT104" i="9"/>
  <c r="CT102" i="9"/>
  <c r="CT100" i="9"/>
  <c r="CT98" i="9"/>
  <c r="CT96" i="9"/>
  <c r="CT94" i="9"/>
  <c r="CT92" i="9"/>
  <c r="CT90" i="9"/>
  <c r="CT88" i="9"/>
  <c r="CT86" i="9"/>
  <c r="CT84" i="9"/>
  <c r="CT82" i="9"/>
  <c r="CT80" i="9"/>
  <c r="CT78" i="9"/>
  <c r="CT76" i="9"/>
  <c r="CT74" i="9"/>
  <c r="CT72" i="9"/>
  <c r="CT70" i="9"/>
  <c r="CT68" i="9"/>
  <c r="CT66" i="9"/>
  <c r="CT64" i="9"/>
  <c r="CT62" i="9"/>
  <c r="CT60" i="9"/>
  <c r="CT58" i="9"/>
  <c r="CT56" i="9"/>
  <c r="CT54" i="9"/>
  <c r="CT52" i="9"/>
  <c r="CT50" i="9"/>
  <c r="CT48" i="9"/>
  <c r="CT46" i="9"/>
  <c r="CT44" i="9"/>
  <c r="CT42" i="9"/>
  <c r="CT40" i="9"/>
  <c r="CT38" i="9"/>
  <c r="CT36" i="9"/>
  <c r="CT34" i="9"/>
  <c r="CT32" i="9"/>
  <c r="CT30" i="9"/>
  <c r="CT28" i="9"/>
  <c r="CT26" i="9"/>
  <c r="CT24" i="9"/>
  <c r="CT9" i="9"/>
  <c r="CT189" i="9"/>
  <c r="CT187" i="9"/>
  <c r="CT185" i="9"/>
  <c r="CT183" i="9"/>
  <c r="CT181" i="9"/>
  <c r="CT179" i="9"/>
  <c r="CT177" i="9"/>
  <c r="CT175" i="9"/>
  <c r="CT173" i="9"/>
  <c r="CT171" i="9"/>
  <c r="CT169" i="9"/>
  <c r="CT167" i="9"/>
  <c r="CT165" i="9"/>
  <c r="CT163" i="9"/>
  <c r="CT161" i="9"/>
  <c r="CT159" i="9"/>
  <c r="CT157" i="9"/>
  <c r="CT155" i="9"/>
  <c r="CT153" i="9"/>
  <c r="CT151" i="9"/>
  <c r="CT149" i="9"/>
  <c r="CT147" i="9"/>
  <c r="CT145" i="9"/>
  <c r="CT143" i="9"/>
  <c r="CT141" i="9"/>
  <c r="CT139" i="9"/>
  <c r="CT137" i="9"/>
  <c r="CT135" i="9"/>
  <c r="CT133" i="9"/>
  <c r="CT131" i="9"/>
  <c r="CT129" i="9"/>
  <c r="CT127" i="9"/>
  <c r="CT125" i="9"/>
  <c r="CT123" i="9"/>
  <c r="CT121" i="9"/>
  <c r="CT119" i="9"/>
  <c r="CT117" i="9"/>
  <c r="CT115" i="9"/>
  <c r="CT113" i="9"/>
  <c r="CT111" i="9"/>
  <c r="CT109" i="9"/>
  <c r="CT107" i="9"/>
  <c r="CT105" i="9"/>
  <c r="CT103" i="9"/>
  <c r="CT101" i="9"/>
  <c r="CT99" i="9"/>
  <c r="CT97" i="9"/>
  <c r="CT95" i="9"/>
  <c r="CT93" i="9"/>
  <c r="CT91" i="9"/>
  <c r="CT89" i="9"/>
  <c r="CT87" i="9"/>
  <c r="CT85" i="9"/>
  <c r="CT83" i="9"/>
  <c r="CT81" i="9"/>
  <c r="CT79" i="9"/>
  <c r="CT77" i="9"/>
  <c r="CT75" i="9"/>
  <c r="CT73" i="9"/>
  <c r="CT71" i="9"/>
  <c r="CT69" i="9"/>
  <c r="CT67" i="9"/>
  <c r="CT65" i="9"/>
  <c r="CT63" i="9"/>
  <c r="CT61" i="9"/>
  <c r="CT59" i="9"/>
  <c r="CT57" i="9"/>
  <c r="CT55" i="9"/>
  <c r="CT53" i="9"/>
  <c r="CT51" i="9"/>
  <c r="CT49" i="9"/>
  <c r="CT47" i="9"/>
  <c r="CT45" i="9"/>
  <c r="CT43" i="9"/>
  <c r="CT41" i="9"/>
  <c r="CT39" i="9"/>
  <c r="CT37" i="9"/>
  <c r="CT35" i="9"/>
  <c r="CT33" i="9"/>
  <c r="CT31" i="9"/>
  <c r="CT29" i="9"/>
  <c r="CT27" i="9"/>
  <c r="CT25" i="9"/>
  <c r="CT23" i="9"/>
  <c r="CT5" i="9"/>
  <c r="CT6" i="9"/>
  <c r="CT7" i="9"/>
  <c r="CT8" i="9"/>
  <c r="CT10" i="9"/>
  <c r="CT11" i="9"/>
  <c r="CT12" i="9"/>
  <c r="CT13" i="9"/>
  <c r="CT14" i="9"/>
  <c r="CT15" i="9"/>
  <c r="CT16" i="9"/>
  <c r="CT17" i="9"/>
  <c r="CT18" i="9"/>
  <c r="CT19" i="9"/>
  <c r="CT20" i="9"/>
  <c r="CT21" i="9"/>
  <c r="CT22" i="9"/>
  <c r="CX188" i="9"/>
  <c r="CX186" i="9"/>
  <c r="CX184" i="9"/>
  <c r="CX182" i="9"/>
  <c r="CX180" i="9"/>
  <c r="CX178" i="9"/>
  <c r="CX176" i="9"/>
  <c r="CX174" i="9"/>
  <c r="CX172" i="9"/>
  <c r="CX170" i="9"/>
  <c r="CX168" i="9"/>
  <c r="CX166" i="9"/>
  <c r="CX164" i="9"/>
  <c r="CX162" i="9"/>
  <c r="CX160" i="9"/>
  <c r="CX158" i="9"/>
  <c r="CX156" i="9"/>
  <c r="CX154" i="9"/>
  <c r="CX152" i="9"/>
  <c r="CX150" i="9"/>
  <c r="CX148" i="9"/>
  <c r="CX146" i="9"/>
  <c r="CX144" i="9"/>
  <c r="CX142" i="9"/>
  <c r="CX140" i="9"/>
  <c r="CX138" i="9"/>
  <c r="CX136" i="9"/>
  <c r="CX134" i="9"/>
  <c r="CX132" i="9"/>
  <c r="CX130" i="9"/>
  <c r="CX128" i="9"/>
  <c r="CX126" i="9"/>
  <c r="CX124" i="9"/>
  <c r="CX122" i="9"/>
  <c r="CX120" i="9"/>
  <c r="CX118" i="9"/>
  <c r="CX116" i="9"/>
  <c r="CX114" i="9"/>
  <c r="CX112" i="9"/>
  <c r="CX110" i="9"/>
  <c r="CX108" i="9"/>
  <c r="CX106" i="9"/>
  <c r="CX104" i="9"/>
  <c r="CX102" i="9"/>
  <c r="CX100" i="9"/>
  <c r="CX98" i="9"/>
  <c r="CX96" i="9"/>
  <c r="CX94" i="9"/>
  <c r="CX92" i="9"/>
  <c r="CX90" i="9"/>
  <c r="CX88" i="9"/>
  <c r="CX86" i="9"/>
  <c r="CX84" i="9"/>
  <c r="CX82" i="9"/>
  <c r="CX80" i="9"/>
  <c r="CX78" i="9"/>
  <c r="CX76" i="9"/>
  <c r="CX74" i="9"/>
  <c r="CX72" i="9"/>
  <c r="CX70" i="9"/>
  <c r="CX68" i="9"/>
  <c r="CX66" i="9"/>
  <c r="CX64" i="9"/>
  <c r="CX62" i="9"/>
  <c r="CX60" i="9"/>
  <c r="CX58" i="9"/>
  <c r="CX56" i="9"/>
  <c r="CX54" i="9"/>
  <c r="CX52" i="9"/>
  <c r="CX50" i="9"/>
  <c r="CX48" i="9"/>
  <c r="CX46" i="9"/>
  <c r="CX44" i="9"/>
  <c r="CX42" i="9"/>
  <c r="CX40" i="9"/>
  <c r="CX38" i="9"/>
  <c r="CX36" i="9"/>
  <c r="CX34" i="9"/>
  <c r="CX32" i="9"/>
  <c r="CX30" i="9"/>
  <c r="CX28" i="9"/>
  <c r="CX26" i="9"/>
  <c r="CX24" i="9"/>
  <c r="CX9" i="9"/>
  <c r="CX189" i="9"/>
  <c r="CX187" i="9"/>
  <c r="CX185" i="9"/>
  <c r="CX183" i="9"/>
  <c r="CX181" i="9"/>
  <c r="CX179" i="9"/>
  <c r="CX177" i="9"/>
  <c r="CX175" i="9"/>
  <c r="CX173" i="9"/>
  <c r="CX171" i="9"/>
  <c r="CX169" i="9"/>
  <c r="CX167" i="9"/>
  <c r="CX165" i="9"/>
  <c r="CX163" i="9"/>
  <c r="CX161" i="9"/>
  <c r="CX159" i="9"/>
  <c r="CX157" i="9"/>
  <c r="CX155" i="9"/>
  <c r="CX153" i="9"/>
  <c r="CX151" i="9"/>
  <c r="CX149" i="9"/>
  <c r="CX147" i="9"/>
  <c r="CX145" i="9"/>
  <c r="CX143" i="9"/>
  <c r="CX141" i="9"/>
  <c r="CX139" i="9"/>
  <c r="CX137" i="9"/>
  <c r="CX135" i="9"/>
  <c r="CX133" i="9"/>
  <c r="CX131" i="9"/>
  <c r="CX129" i="9"/>
  <c r="CX127" i="9"/>
  <c r="CX125" i="9"/>
  <c r="CX123" i="9"/>
  <c r="CX121" i="9"/>
  <c r="CX119" i="9"/>
  <c r="CX117" i="9"/>
  <c r="CX115" i="9"/>
  <c r="CX113" i="9"/>
  <c r="CX111" i="9"/>
  <c r="CX109" i="9"/>
  <c r="CX107" i="9"/>
  <c r="CX105" i="9"/>
  <c r="CX103" i="9"/>
  <c r="CX101" i="9"/>
  <c r="CX99" i="9"/>
  <c r="CX97" i="9"/>
  <c r="CX95" i="9"/>
  <c r="CX93" i="9"/>
  <c r="CX91" i="9"/>
  <c r="CX89" i="9"/>
  <c r="CX87" i="9"/>
  <c r="CX85" i="9"/>
  <c r="CX83" i="9"/>
  <c r="CX81" i="9"/>
  <c r="CX79" i="9"/>
  <c r="CX77" i="9"/>
  <c r="CX75" i="9"/>
  <c r="CX73" i="9"/>
  <c r="CX71" i="9"/>
  <c r="CX69" i="9"/>
  <c r="CX67" i="9"/>
  <c r="CX65" i="9"/>
  <c r="CX63" i="9"/>
  <c r="CX61" i="9"/>
  <c r="CX59" i="9"/>
  <c r="CX57" i="9"/>
  <c r="CX55" i="9"/>
  <c r="CX53" i="9"/>
  <c r="CX51" i="9"/>
  <c r="CX49" i="9"/>
  <c r="CX47" i="9"/>
  <c r="CX45" i="9"/>
  <c r="CX43" i="9"/>
  <c r="CX41" i="9"/>
  <c r="CX39" i="9"/>
  <c r="CX37" i="9"/>
  <c r="CX35" i="9"/>
  <c r="CX33" i="9"/>
  <c r="CX31" i="9"/>
  <c r="CX29" i="9"/>
  <c r="CX27" i="9"/>
  <c r="CX25" i="9"/>
  <c r="CX23" i="9"/>
  <c r="CX5" i="9"/>
  <c r="CX6" i="9"/>
  <c r="CX7" i="9"/>
  <c r="CX8" i="9"/>
  <c r="CX10" i="9"/>
  <c r="CX11" i="9"/>
  <c r="CX12" i="9"/>
  <c r="CX13" i="9"/>
  <c r="CX14" i="9"/>
  <c r="CX15" i="9"/>
  <c r="CX16" i="9"/>
  <c r="CX17" i="9"/>
  <c r="CX18" i="9"/>
  <c r="CX19" i="9"/>
  <c r="CX20" i="9"/>
  <c r="CX21" i="9"/>
  <c r="CX22" i="9"/>
  <c r="DB188" i="9"/>
  <c r="DB186" i="9"/>
  <c r="DB184" i="9"/>
  <c r="DB182" i="9"/>
  <c r="DB180" i="9"/>
  <c r="DB178" i="9"/>
  <c r="DB176" i="9"/>
  <c r="DB174" i="9"/>
  <c r="DB172" i="9"/>
  <c r="DB170" i="9"/>
  <c r="DB168" i="9"/>
  <c r="DB166" i="9"/>
  <c r="DB164" i="9"/>
  <c r="DB162" i="9"/>
  <c r="DB160" i="9"/>
  <c r="DB158" i="9"/>
  <c r="DB156" i="9"/>
  <c r="DB154" i="9"/>
  <c r="DB152" i="9"/>
  <c r="DB150" i="9"/>
  <c r="DB148" i="9"/>
  <c r="DB146" i="9"/>
  <c r="DB144" i="9"/>
  <c r="DB142" i="9"/>
  <c r="DB140" i="9"/>
  <c r="DB138" i="9"/>
  <c r="DB136" i="9"/>
  <c r="DB134" i="9"/>
  <c r="DB132" i="9"/>
  <c r="DB130" i="9"/>
  <c r="DB128" i="9"/>
  <c r="DB126" i="9"/>
  <c r="DB124" i="9"/>
  <c r="DB122" i="9"/>
  <c r="DB120" i="9"/>
  <c r="DB118" i="9"/>
  <c r="DB116" i="9"/>
  <c r="DB114" i="9"/>
  <c r="DB112" i="9"/>
  <c r="DB110" i="9"/>
  <c r="DB108" i="9"/>
  <c r="DB106" i="9"/>
  <c r="DB104" i="9"/>
  <c r="DB102" i="9"/>
  <c r="DB100" i="9"/>
  <c r="DB98" i="9"/>
  <c r="DB96" i="9"/>
  <c r="DB94" i="9"/>
  <c r="DB92" i="9"/>
  <c r="DB90" i="9"/>
  <c r="DB88" i="9"/>
  <c r="DB86" i="9"/>
  <c r="DB84" i="9"/>
  <c r="DB82" i="9"/>
  <c r="DB80" i="9"/>
  <c r="DB78" i="9"/>
  <c r="DB76" i="9"/>
  <c r="DB74" i="9"/>
  <c r="DB72" i="9"/>
  <c r="DB70" i="9"/>
  <c r="DB68" i="9"/>
  <c r="DB66" i="9"/>
  <c r="DB64" i="9"/>
  <c r="DB62" i="9"/>
  <c r="DB60" i="9"/>
  <c r="DB58" i="9"/>
  <c r="DB56" i="9"/>
  <c r="DB54" i="9"/>
  <c r="DB52" i="9"/>
  <c r="DB50" i="9"/>
  <c r="DB48" i="9"/>
  <c r="DB46" i="9"/>
  <c r="DB44" i="9"/>
  <c r="DB42" i="9"/>
  <c r="DB40" i="9"/>
  <c r="DB38" i="9"/>
  <c r="DB36" i="9"/>
  <c r="DB34" i="9"/>
  <c r="DB32" i="9"/>
  <c r="DB30" i="9"/>
  <c r="DB28" i="9"/>
  <c r="DB26" i="9"/>
  <c r="DB24" i="9"/>
  <c r="DB9" i="9"/>
  <c r="DB189" i="9"/>
  <c r="DB187" i="9"/>
  <c r="DB185" i="9"/>
  <c r="DB183" i="9"/>
  <c r="DB181" i="9"/>
  <c r="DB179" i="9"/>
  <c r="DB177" i="9"/>
  <c r="DB175" i="9"/>
  <c r="DB173" i="9"/>
  <c r="DB171" i="9"/>
  <c r="DB169" i="9"/>
  <c r="DB167" i="9"/>
  <c r="DB165" i="9"/>
  <c r="DB163" i="9"/>
  <c r="DB161" i="9"/>
  <c r="DB159" i="9"/>
  <c r="DB157" i="9"/>
  <c r="DB155" i="9"/>
  <c r="DB153" i="9"/>
  <c r="DB151" i="9"/>
  <c r="DB149" i="9"/>
  <c r="DB147" i="9"/>
  <c r="DB145" i="9"/>
  <c r="DB143" i="9"/>
  <c r="DB141" i="9"/>
  <c r="DB139" i="9"/>
  <c r="DB137" i="9"/>
  <c r="DB135" i="9"/>
  <c r="DB133" i="9"/>
  <c r="DB131" i="9"/>
  <c r="DB129" i="9"/>
  <c r="DB127" i="9"/>
  <c r="DB125" i="9"/>
  <c r="DB123" i="9"/>
  <c r="DB121" i="9"/>
  <c r="DB119" i="9"/>
  <c r="DB117" i="9"/>
  <c r="DB115" i="9"/>
  <c r="DB113" i="9"/>
  <c r="DB111" i="9"/>
  <c r="DB109" i="9"/>
  <c r="DB107" i="9"/>
  <c r="DB105" i="9"/>
  <c r="DB103" i="9"/>
  <c r="DB101" i="9"/>
  <c r="DB99" i="9"/>
  <c r="DB97" i="9"/>
  <c r="DB95" i="9"/>
  <c r="DB93" i="9"/>
  <c r="DB91" i="9"/>
  <c r="DB89" i="9"/>
  <c r="DB87" i="9"/>
  <c r="DB85" i="9"/>
  <c r="DB83" i="9"/>
  <c r="DB81" i="9"/>
  <c r="DB79" i="9"/>
  <c r="DB77" i="9"/>
  <c r="DB75" i="9"/>
  <c r="DB73" i="9"/>
  <c r="DB71" i="9"/>
  <c r="DB69" i="9"/>
  <c r="DB67" i="9"/>
  <c r="DB65" i="9"/>
  <c r="DB63" i="9"/>
  <c r="DB61" i="9"/>
  <c r="DB59" i="9"/>
  <c r="DB57" i="9"/>
  <c r="DB55" i="9"/>
  <c r="DB53" i="9"/>
  <c r="DB51" i="9"/>
  <c r="DB49" i="9"/>
  <c r="DB47" i="9"/>
  <c r="DB45" i="9"/>
  <c r="DB43" i="9"/>
  <c r="DB41" i="9"/>
  <c r="DB39" i="9"/>
  <c r="DB37" i="9"/>
  <c r="DB35" i="9"/>
  <c r="DB33" i="9"/>
  <c r="DB31" i="9"/>
  <c r="DB29" i="9"/>
  <c r="DB27" i="9"/>
  <c r="DB25" i="9"/>
  <c r="DB23" i="9"/>
  <c r="DB5" i="9"/>
  <c r="DB6" i="9"/>
  <c r="DB7" i="9"/>
  <c r="DB8" i="9"/>
  <c r="DB10" i="9"/>
  <c r="DB11" i="9"/>
  <c r="DB12" i="9"/>
  <c r="DB13" i="9"/>
  <c r="DB14" i="9"/>
  <c r="DB15" i="9"/>
  <c r="DB16" i="9"/>
  <c r="DB17" i="9"/>
  <c r="DB18" i="9"/>
  <c r="DB19" i="9"/>
  <c r="DB20" i="9"/>
  <c r="DB21" i="9"/>
  <c r="DB22" i="9"/>
  <c r="DF188" i="9"/>
  <c r="DF186" i="9"/>
  <c r="DF184" i="9"/>
  <c r="DF182" i="9"/>
  <c r="DF180" i="9"/>
  <c r="DF178" i="9"/>
  <c r="DF176" i="9"/>
  <c r="DF174" i="9"/>
  <c r="DF172" i="9"/>
  <c r="DF170" i="9"/>
  <c r="DF168" i="9"/>
  <c r="DF166" i="9"/>
  <c r="DF164" i="9"/>
  <c r="DF162" i="9"/>
  <c r="DF160" i="9"/>
  <c r="DF158" i="9"/>
  <c r="DF156" i="9"/>
  <c r="DF154" i="9"/>
  <c r="DF152" i="9"/>
  <c r="DF150" i="9"/>
  <c r="DF148" i="9"/>
  <c r="DF146" i="9"/>
  <c r="DF144" i="9"/>
  <c r="DF142" i="9"/>
  <c r="DF140" i="9"/>
  <c r="DF138" i="9"/>
  <c r="DF136" i="9"/>
  <c r="DF134" i="9"/>
  <c r="DF132" i="9"/>
  <c r="DF130" i="9"/>
  <c r="DF128" i="9"/>
  <c r="DF126" i="9"/>
  <c r="DF124" i="9"/>
  <c r="DF122" i="9"/>
  <c r="DF120" i="9"/>
  <c r="DF118" i="9"/>
  <c r="DF116" i="9"/>
  <c r="DF114" i="9"/>
  <c r="DF112" i="9"/>
  <c r="DF110" i="9"/>
  <c r="DF108" i="9"/>
  <c r="DF106" i="9"/>
  <c r="DF104" i="9"/>
  <c r="DF102" i="9"/>
  <c r="DF100" i="9"/>
  <c r="DF98" i="9"/>
  <c r="DF96" i="9"/>
  <c r="DF94" i="9"/>
  <c r="DF92" i="9"/>
  <c r="DF90" i="9"/>
  <c r="DF88" i="9"/>
  <c r="DF86" i="9"/>
  <c r="DF84" i="9"/>
  <c r="DF82" i="9"/>
  <c r="DF80" i="9"/>
  <c r="DF78" i="9"/>
  <c r="DF76" i="9"/>
  <c r="DF74" i="9"/>
  <c r="DF72" i="9"/>
  <c r="DF70" i="9"/>
  <c r="DF68" i="9"/>
  <c r="DF66" i="9"/>
  <c r="DF64" i="9"/>
  <c r="DF62" i="9"/>
  <c r="DF60" i="9"/>
  <c r="DF58" i="9"/>
  <c r="DF56" i="9"/>
  <c r="DF54" i="9"/>
  <c r="DF52" i="9"/>
  <c r="DF50" i="9"/>
  <c r="DF48" i="9"/>
  <c r="DF46" i="9"/>
  <c r="DF44" i="9"/>
  <c r="DF42" i="9"/>
  <c r="DF40" i="9"/>
  <c r="DF38" i="9"/>
  <c r="DF36" i="9"/>
  <c r="DF34" i="9"/>
  <c r="DF32" i="9"/>
  <c r="DF30" i="9"/>
  <c r="DF28" i="9"/>
  <c r="DF26" i="9"/>
  <c r="DF24" i="9"/>
  <c r="DF9" i="9"/>
  <c r="DF189" i="9"/>
  <c r="DF187" i="9"/>
  <c r="DF185" i="9"/>
  <c r="DF183" i="9"/>
  <c r="DF181" i="9"/>
  <c r="DF179" i="9"/>
  <c r="DF177" i="9"/>
  <c r="DF175" i="9"/>
  <c r="DF173" i="9"/>
  <c r="DF171" i="9"/>
  <c r="DF169" i="9"/>
  <c r="DF167" i="9"/>
  <c r="DF165" i="9"/>
  <c r="DF163" i="9"/>
  <c r="DF161" i="9"/>
  <c r="DF159" i="9"/>
  <c r="DF157" i="9"/>
  <c r="DF155" i="9"/>
  <c r="DF153" i="9"/>
  <c r="DF151" i="9"/>
  <c r="DF149" i="9"/>
  <c r="DF147" i="9"/>
  <c r="DF145" i="9"/>
  <c r="DF143" i="9"/>
  <c r="DF141" i="9"/>
  <c r="DF139" i="9"/>
  <c r="DF137" i="9"/>
  <c r="DF135" i="9"/>
  <c r="DF133" i="9"/>
  <c r="DF131" i="9"/>
  <c r="DF129" i="9"/>
  <c r="DF127" i="9"/>
  <c r="DF125" i="9"/>
  <c r="DF123" i="9"/>
  <c r="DF121" i="9"/>
  <c r="DF119" i="9"/>
  <c r="DF117" i="9"/>
  <c r="DF115" i="9"/>
  <c r="DF113" i="9"/>
  <c r="DF111" i="9"/>
  <c r="DF109" i="9"/>
  <c r="DF107" i="9"/>
  <c r="DF105" i="9"/>
  <c r="DF103" i="9"/>
  <c r="DF101" i="9"/>
  <c r="DF99" i="9"/>
  <c r="DF97" i="9"/>
  <c r="DF95" i="9"/>
  <c r="DF93" i="9"/>
  <c r="DF91" i="9"/>
  <c r="DF89" i="9"/>
  <c r="DF87" i="9"/>
  <c r="DF85" i="9"/>
  <c r="DF83" i="9"/>
  <c r="DF81" i="9"/>
  <c r="DF79" i="9"/>
  <c r="DF77" i="9"/>
  <c r="DF75" i="9"/>
  <c r="DF73" i="9"/>
  <c r="DF71" i="9"/>
  <c r="DF69" i="9"/>
  <c r="DF67" i="9"/>
  <c r="DF65" i="9"/>
  <c r="DF63" i="9"/>
  <c r="DF61" i="9"/>
  <c r="DF59" i="9"/>
  <c r="DF57" i="9"/>
  <c r="DF55" i="9"/>
  <c r="DF53" i="9"/>
  <c r="DF51" i="9"/>
  <c r="DF49" i="9"/>
  <c r="DF47" i="9"/>
  <c r="DF45" i="9"/>
  <c r="DF43" i="9"/>
  <c r="DF41" i="9"/>
  <c r="DF39" i="9"/>
  <c r="DF37" i="9"/>
  <c r="DF35" i="9"/>
  <c r="DF33" i="9"/>
  <c r="DF31" i="9"/>
  <c r="DF29" i="9"/>
  <c r="DF27" i="9"/>
  <c r="DF25" i="9"/>
  <c r="DF23" i="9"/>
  <c r="DF5" i="9"/>
  <c r="DF6" i="9"/>
  <c r="DF7" i="9"/>
  <c r="DF8" i="9"/>
  <c r="DF10" i="9"/>
  <c r="DF11" i="9"/>
  <c r="DF12" i="9"/>
  <c r="DF13" i="9"/>
  <c r="DF14" i="9"/>
  <c r="DF15" i="9"/>
  <c r="DF16" i="9"/>
  <c r="DF17" i="9"/>
  <c r="DF18" i="9"/>
  <c r="DF19" i="9"/>
  <c r="DF20" i="9"/>
  <c r="DF21" i="9"/>
  <c r="DF22" i="9"/>
  <c r="DJ188" i="9"/>
  <c r="DJ186" i="9"/>
  <c r="DJ184" i="9"/>
  <c r="DJ182" i="9"/>
  <c r="DJ180" i="9"/>
  <c r="DJ178" i="9"/>
  <c r="DJ176" i="9"/>
  <c r="DJ174" i="9"/>
  <c r="DJ172" i="9"/>
  <c r="DJ170" i="9"/>
  <c r="DJ168" i="9"/>
  <c r="DJ166" i="9"/>
  <c r="DJ164" i="9"/>
  <c r="DJ162" i="9"/>
  <c r="DJ160" i="9"/>
  <c r="DJ158" i="9"/>
  <c r="DJ156" i="9"/>
  <c r="DJ154" i="9"/>
  <c r="DJ152" i="9"/>
  <c r="DJ150" i="9"/>
  <c r="DJ148" i="9"/>
  <c r="DJ146" i="9"/>
  <c r="DJ144" i="9"/>
  <c r="DJ142" i="9"/>
  <c r="DJ140" i="9"/>
  <c r="DJ138" i="9"/>
  <c r="DJ136" i="9"/>
  <c r="DJ134" i="9"/>
  <c r="DJ132" i="9"/>
  <c r="DJ130" i="9"/>
  <c r="DJ128" i="9"/>
  <c r="DJ126" i="9"/>
  <c r="DJ124" i="9"/>
  <c r="DJ122" i="9"/>
  <c r="DJ120" i="9"/>
  <c r="DJ118" i="9"/>
  <c r="DJ116" i="9"/>
  <c r="DJ114" i="9"/>
  <c r="DJ112" i="9"/>
  <c r="DJ110" i="9"/>
  <c r="DJ108" i="9"/>
  <c r="DJ106" i="9"/>
  <c r="DJ104" i="9"/>
  <c r="DJ102" i="9"/>
  <c r="DJ100" i="9"/>
  <c r="DJ98" i="9"/>
  <c r="DJ96" i="9"/>
  <c r="DJ94" i="9"/>
  <c r="DJ92" i="9"/>
  <c r="DJ90" i="9"/>
  <c r="DJ88" i="9"/>
  <c r="DJ86" i="9"/>
  <c r="DJ84" i="9"/>
  <c r="DJ82" i="9"/>
  <c r="DJ80" i="9"/>
  <c r="DJ78" i="9"/>
  <c r="DJ76" i="9"/>
  <c r="DJ74" i="9"/>
  <c r="DJ72" i="9"/>
  <c r="DJ70" i="9"/>
  <c r="DJ68" i="9"/>
  <c r="DJ66" i="9"/>
  <c r="DJ64" i="9"/>
  <c r="DJ62" i="9"/>
  <c r="DJ60" i="9"/>
  <c r="DJ58" i="9"/>
  <c r="DJ56" i="9"/>
  <c r="DJ54" i="9"/>
  <c r="DJ52" i="9"/>
  <c r="DJ50" i="9"/>
  <c r="DJ48" i="9"/>
  <c r="DJ46" i="9"/>
  <c r="DJ44" i="9"/>
  <c r="DJ42" i="9"/>
  <c r="DJ40" i="9"/>
  <c r="DJ38" i="9"/>
  <c r="DJ36" i="9"/>
  <c r="DJ34" i="9"/>
  <c r="DJ32" i="9"/>
  <c r="DJ30" i="9"/>
  <c r="DJ28" i="9"/>
  <c r="DJ26" i="9"/>
  <c r="DJ24" i="9"/>
  <c r="DJ9" i="9"/>
  <c r="DJ189" i="9"/>
  <c r="DJ187" i="9"/>
  <c r="DJ185" i="9"/>
  <c r="DJ183" i="9"/>
  <c r="DJ181" i="9"/>
  <c r="DJ179" i="9"/>
  <c r="DJ177" i="9"/>
  <c r="DJ175" i="9"/>
  <c r="DJ173" i="9"/>
  <c r="DJ171" i="9"/>
  <c r="DJ169" i="9"/>
  <c r="DJ167" i="9"/>
  <c r="DJ165" i="9"/>
  <c r="DJ163" i="9"/>
  <c r="DJ161" i="9"/>
  <c r="DJ159" i="9"/>
  <c r="DJ157" i="9"/>
  <c r="DJ155" i="9"/>
  <c r="DJ153" i="9"/>
  <c r="DJ151" i="9"/>
  <c r="DJ149" i="9"/>
  <c r="DJ147" i="9"/>
  <c r="DJ145" i="9"/>
  <c r="DJ143" i="9"/>
  <c r="DJ141" i="9"/>
  <c r="DJ139" i="9"/>
  <c r="DJ137" i="9"/>
  <c r="DJ135" i="9"/>
  <c r="DJ133" i="9"/>
  <c r="DJ131" i="9"/>
  <c r="DJ129" i="9"/>
  <c r="DJ127" i="9"/>
  <c r="DJ125" i="9"/>
  <c r="DJ123" i="9"/>
  <c r="DJ121" i="9"/>
  <c r="DJ119" i="9"/>
  <c r="DJ117" i="9"/>
  <c r="DJ115" i="9"/>
  <c r="DJ113" i="9"/>
  <c r="DJ111" i="9"/>
  <c r="DJ109" i="9"/>
  <c r="DJ107" i="9"/>
  <c r="DJ105" i="9"/>
  <c r="DJ103" i="9"/>
  <c r="DJ101" i="9"/>
  <c r="DJ99" i="9"/>
  <c r="DJ97" i="9"/>
  <c r="DJ95" i="9"/>
  <c r="DJ93" i="9"/>
  <c r="DJ91" i="9"/>
  <c r="DJ89" i="9"/>
  <c r="DJ87" i="9"/>
  <c r="DJ85" i="9"/>
  <c r="DJ83" i="9"/>
  <c r="DJ81" i="9"/>
  <c r="DJ79" i="9"/>
  <c r="DJ77" i="9"/>
  <c r="DJ75" i="9"/>
  <c r="DJ73" i="9"/>
  <c r="DJ71" i="9"/>
  <c r="DJ69" i="9"/>
  <c r="DJ67" i="9"/>
  <c r="DJ65" i="9"/>
  <c r="DJ63" i="9"/>
  <c r="DJ61" i="9"/>
  <c r="DJ59" i="9"/>
  <c r="DJ57" i="9"/>
  <c r="DJ55" i="9"/>
  <c r="DJ53" i="9"/>
  <c r="DJ51" i="9"/>
  <c r="DJ49" i="9"/>
  <c r="DJ47" i="9"/>
  <c r="DJ45" i="9"/>
  <c r="DJ43" i="9"/>
  <c r="DJ41" i="9"/>
  <c r="DJ39" i="9"/>
  <c r="DJ37" i="9"/>
  <c r="DJ35" i="9"/>
  <c r="DJ33" i="9"/>
  <c r="DJ31" i="9"/>
  <c r="DJ29" i="9"/>
  <c r="DJ27" i="9"/>
  <c r="DJ25" i="9"/>
  <c r="DJ23" i="9"/>
  <c r="DJ5" i="9"/>
  <c r="DJ6" i="9"/>
  <c r="DJ7" i="9"/>
  <c r="DJ8" i="9"/>
  <c r="DJ10" i="9"/>
  <c r="DJ11" i="9"/>
  <c r="DJ12" i="9"/>
  <c r="DJ13" i="9"/>
  <c r="DJ14" i="9"/>
  <c r="DJ15" i="9"/>
  <c r="DJ16" i="9"/>
  <c r="DJ17" i="9"/>
  <c r="DJ18" i="9"/>
  <c r="DJ19" i="9"/>
  <c r="DJ20" i="9"/>
  <c r="DJ21" i="9"/>
  <c r="DJ22" i="9"/>
  <c r="DN188" i="9"/>
  <c r="DN186" i="9"/>
  <c r="DN184" i="9"/>
  <c r="DN182" i="9"/>
  <c r="DN180" i="9"/>
  <c r="DN178" i="9"/>
  <c r="DN176" i="9"/>
  <c r="DN174" i="9"/>
  <c r="DN172" i="9"/>
  <c r="DN170" i="9"/>
  <c r="DN168" i="9"/>
  <c r="DN166" i="9"/>
  <c r="DN164" i="9"/>
  <c r="DN162" i="9"/>
  <c r="DN160" i="9"/>
  <c r="DN158" i="9"/>
  <c r="DN156" i="9"/>
  <c r="DN154" i="9"/>
  <c r="DN152" i="9"/>
  <c r="DN150" i="9"/>
  <c r="DN148" i="9"/>
  <c r="DN146" i="9"/>
  <c r="DN144" i="9"/>
  <c r="DN142" i="9"/>
  <c r="DN140" i="9"/>
  <c r="DN138" i="9"/>
  <c r="DN136" i="9"/>
  <c r="DN134" i="9"/>
  <c r="DN132" i="9"/>
  <c r="DN130" i="9"/>
  <c r="DN128" i="9"/>
  <c r="DN126" i="9"/>
  <c r="DN124" i="9"/>
  <c r="DN122" i="9"/>
  <c r="DN120" i="9"/>
  <c r="DN118" i="9"/>
  <c r="DN116" i="9"/>
  <c r="DN114" i="9"/>
  <c r="DN112" i="9"/>
  <c r="DN110" i="9"/>
  <c r="DN108" i="9"/>
  <c r="DN106" i="9"/>
  <c r="DN104" i="9"/>
  <c r="DN102" i="9"/>
  <c r="DN100" i="9"/>
  <c r="DN98" i="9"/>
  <c r="DN96" i="9"/>
  <c r="DN94" i="9"/>
  <c r="DN92" i="9"/>
  <c r="DN90" i="9"/>
  <c r="DN88" i="9"/>
  <c r="DN86" i="9"/>
  <c r="DN84" i="9"/>
  <c r="DN82" i="9"/>
  <c r="DN80" i="9"/>
  <c r="DN78" i="9"/>
  <c r="DN76" i="9"/>
  <c r="DN74" i="9"/>
  <c r="DN72" i="9"/>
  <c r="DN70" i="9"/>
  <c r="DN68" i="9"/>
  <c r="DN66" i="9"/>
  <c r="DN64" i="9"/>
  <c r="DN62" i="9"/>
  <c r="DN60" i="9"/>
  <c r="DN58" i="9"/>
  <c r="DN56" i="9"/>
  <c r="DN54" i="9"/>
  <c r="DN52" i="9"/>
  <c r="DN50" i="9"/>
  <c r="DN48" i="9"/>
  <c r="DN46" i="9"/>
  <c r="DN44" i="9"/>
  <c r="DN42" i="9"/>
  <c r="DN40" i="9"/>
  <c r="DN38" i="9"/>
  <c r="DN36" i="9"/>
  <c r="DN34" i="9"/>
  <c r="DN32" i="9"/>
  <c r="DN30" i="9"/>
  <c r="DN28" i="9"/>
  <c r="DN26" i="9"/>
  <c r="DN24" i="9"/>
  <c r="DN9" i="9"/>
  <c r="DN189" i="9"/>
  <c r="DN187" i="9"/>
  <c r="DN185" i="9"/>
  <c r="DN183" i="9"/>
  <c r="DN181" i="9"/>
  <c r="DN179" i="9"/>
  <c r="DN177" i="9"/>
  <c r="DN175" i="9"/>
  <c r="DN173" i="9"/>
  <c r="DN171" i="9"/>
  <c r="DN169" i="9"/>
  <c r="DN167" i="9"/>
  <c r="DN165" i="9"/>
  <c r="DN163" i="9"/>
  <c r="DN161" i="9"/>
  <c r="DN159" i="9"/>
  <c r="DN157" i="9"/>
  <c r="DN155" i="9"/>
  <c r="DN153" i="9"/>
  <c r="DN151" i="9"/>
  <c r="DN149" i="9"/>
  <c r="DN147" i="9"/>
  <c r="DN145" i="9"/>
  <c r="DN143" i="9"/>
  <c r="DN141" i="9"/>
  <c r="DN139" i="9"/>
  <c r="DN137" i="9"/>
  <c r="DN135" i="9"/>
  <c r="DN133" i="9"/>
  <c r="DN131" i="9"/>
  <c r="DN129" i="9"/>
  <c r="DN127" i="9"/>
  <c r="DN125" i="9"/>
  <c r="DN123" i="9"/>
  <c r="DN121" i="9"/>
  <c r="DN119" i="9"/>
  <c r="DN117" i="9"/>
  <c r="DN115" i="9"/>
  <c r="DN113" i="9"/>
  <c r="DN111" i="9"/>
  <c r="DN109" i="9"/>
  <c r="DN107" i="9"/>
  <c r="DN105" i="9"/>
  <c r="DN103" i="9"/>
  <c r="DN101" i="9"/>
  <c r="DN99" i="9"/>
  <c r="DN97" i="9"/>
  <c r="DN95" i="9"/>
  <c r="DN93" i="9"/>
  <c r="DN91" i="9"/>
  <c r="DN89" i="9"/>
  <c r="DN87" i="9"/>
  <c r="DN85" i="9"/>
  <c r="DN83" i="9"/>
  <c r="DN81" i="9"/>
  <c r="DN79" i="9"/>
  <c r="DN77" i="9"/>
  <c r="DN75" i="9"/>
  <c r="DN73" i="9"/>
  <c r="DN71" i="9"/>
  <c r="DN69" i="9"/>
  <c r="DN67" i="9"/>
  <c r="DN65" i="9"/>
  <c r="DN63" i="9"/>
  <c r="DN61" i="9"/>
  <c r="DN59" i="9"/>
  <c r="DN57" i="9"/>
  <c r="DN55" i="9"/>
  <c r="DN53" i="9"/>
  <c r="DN51" i="9"/>
  <c r="DN49" i="9"/>
  <c r="DN47" i="9"/>
  <c r="DN45" i="9"/>
  <c r="DN43" i="9"/>
  <c r="DN41" i="9"/>
  <c r="DN39" i="9"/>
  <c r="DN37" i="9"/>
  <c r="DN35" i="9"/>
  <c r="DN33" i="9"/>
  <c r="DN31" i="9"/>
  <c r="DN29" i="9"/>
  <c r="DN27" i="9"/>
  <c r="DN25" i="9"/>
  <c r="DN23" i="9"/>
  <c r="DN5" i="9"/>
  <c r="DN6" i="9"/>
  <c r="DN7" i="9"/>
  <c r="DN8" i="9"/>
  <c r="DN10" i="9"/>
  <c r="DN11" i="9"/>
  <c r="DN12" i="9"/>
  <c r="DN13" i="9"/>
  <c r="DN14" i="9"/>
  <c r="DN15" i="9"/>
  <c r="DN16" i="9"/>
  <c r="DN17" i="9"/>
  <c r="DN18" i="9"/>
  <c r="DN19" i="9"/>
  <c r="DN20" i="9"/>
  <c r="DN21" i="9"/>
  <c r="DN22" i="9"/>
  <c r="DR188" i="9"/>
  <c r="DR186" i="9"/>
  <c r="DR184" i="9"/>
  <c r="DR182" i="9"/>
  <c r="DR180" i="9"/>
  <c r="DR178" i="9"/>
  <c r="DR176" i="9"/>
  <c r="DR174" i="9"/>
  <c r="DR172" i="9"/>
  <c r="DR170" i="9"/>
  <c r="DR168" i="9"/>
  <c r="DR166" i="9"/>
  <c r="DR164" i="9"/>
  <c r="DR162" i="9"/>
  <c r="DR160" i="9"/>
  <c r="DR158" i="9"/>
  <c r="DR156" i="9"/>
  <c r="DR154" i="9"/>
  <c r="DR152" i="9"/>
  <c r="DR150" i="9"/>
  <c r="DR148" i="9"/>
  <c r="DR146" i="9"/>
  <c r="DR144" i="9"/>
  <c r="DR142" i="9"/>
  <c r="DR140" i="9"/>
  <c r="DR138" i="9"/>
  <c r="DR136" i="9"/>
  <c r="DR134" i="9"/>
  <c r="DR132" i="9"/>
  <c r="DR130" i="9"/>
  <c r="DR128" i="9"/>
  <c r="DR126" i="9"/>
  <c r="DR124" i="9"/>
  <c r="DR122" i="9"/>
  <c r="DR120" i="9"/>
  <c r="DR118" i="9"/>
  <c r="DR116" i="9"/>
  <c r="DR114" i="9"/>
  <c r="DR112" i="9"/>
  <c r="DR110" i="9"/>
  <c r="DR108" i="9"/>
  <c r="DR106" i="9"/>
  <c r="DR104" i="9"/>
  <c r="DR102" i="9"/>
  <c r="DR100" i="9"/>
  <c r="DR98" i="9"/>
  <c r="DR96" i="9"/>
  <c r="DR94" i="9"/>
  <c r="DR92" i="9"/>
  <c r="DR90" i="9"/>
  <c r="DR88" i="9"/>
  <c r="DR86" i="9"/>
  <c r="DR84" i="9"/>
  <c r="DR82" i="9"/>
  <c r="DR80" i="9"/>
  <c r="DR78" i="9"/>
  <c r="DR76" i="9"/>
  <c r="DR74" i="9"/>
  <c r="DR72" i="9"/>
  <c r="DR70" i="9"/>
  <c r="DR68" i="9"/>
  <c r="DR66" i="9"/>
  <c r="DR64" i="9"/>
  <c r="DR62" i="9"/>
  <c r="DR60" i="9"/>
  <c r="DR58" i="9"/>
  <c r="DR56" i="9"/>
  <c r="DR54" i="9"/>
  <c r="DR52" i="9"/>
  <c r="DR50" i="9"/>
  <c r="DR48" i="9"/>
  <c r="DR46" i="9"/>
  <c r="DR44" i="9"/>
  <c r="DR42" i="9"/>
  <c r="DR40" i="9"/>
  <c r="DR38" i="9"/>
  <c r="DR36" i="9"/>
  <c r="DR34" i="9"/>
  <c r="DR32" i="9"/>
  <c r="DR30" i="9"/>
  <c r="DR28" i="9"/>
  <c r="DR26" i="9"/>
  <c r="DR24" i="9"/>
  <c r="DR9" i="9"/>
  <c r="DR189" i="9"/>
  <c r="DR187" i="9"/>
  <c r="DR185" i="9"/>
  <c r="DR183" i="9"/>
  <c r="DR181" i="9"/>
  <c r="DR179" i="9"/>
  <c r="DR177" i="9"/>
  <c r="DR175" i="9"/>
  <c r="DR173" i="9"/>
  <c r="DR171" i="9"/>
  <c r="DR169" i="9"/>
  <c r="DR167" i="9"/>
  <c r="DR165" i="9"/>
  <c r="DR163" i="9"/>
  <c r="DR161" i="9"/>
  <c r="DR159" i="9"/>
  <c r="DR157" i="9"/>
  <c r="DR155" i="9"/>
  <c r="DR153" i="9"/>
  <c r="DR151" i="9"/>
  <c r="DR149" i="9"/>
  <c r="DR147" i="9"/>
  <c r="DR145" i="9"/>
  <c r="DR143" i="9"/>
  <c r="DR141" i="9"/>
  <c r="DR139" i="9"/>
  <c r="DR137" i="9"/>
  <c r="DR135" i="9"/>
  <c r="DR133" i="9"/>
  <c r="DR131" i="9"/>
  <c r="DR129" i="9"/>
  <c r="DR127" i="9"/>
  <c r="DR125" i="9"/>
  <c r="DR123" i="9"/>
  <c r="DR121" i="9"/>
  <c r="DR119" i="9"/>
  <c r="DR117" i="9"/>
  <c r="DR115" i="9"/>
  <c r="DR113" i="9"/>
  <c r="DR111" i="9"/>
  <c r="DR109" i="9"/>
  <c r="DR107" i="9"/>
  <c r="DR105" i="9"/>
  <c r="DR103" i="9"/>
  <c r="DR101" i="9"/>
  <c r="DR99" i="9"/>
  <c r="DR97" i="9"/>
  <c r="DR95" i="9"/>
  <c r="DR93" i="9"/>
  <c r="DR91" i="9"/>
  <c r="DR89" i="9"/>
  <c r="DR87" i="9"/>
  <c r="DR85" i="9"/>
  <c r="DR83" i="9"/>
  <c r="DR81" i="9"/>
  <c r="DR79" i="9"/>
  <c r="DR77" i="9"/>
  <c r="DR75" i="9"/>
  <c r="DR73" i="9"/>
  <c r="DR71" i="9"/>
  <c r="DR69" i="9"/>
  <c r="DR67" i="9"/>
  <c r="DR65" i="9"/>
  <c r="DR63" i="9"/>
  <c r="DR61" i="9"/>
  <c r="DR59" i="9"/>
  <c r="DR57" i="9"/>
  <c r="DR55" i="9"/>
  <c r="DR53" i="9"/>
  <c r="DR51" i="9"/>
  <c r="DR49" i="9"/>
  <c r="DR47" i="9"/>
  <c r="DR45" i="9"/>
  <c r="DR43" i="9"/>
  <c r="DR41" i="9"/>
  <c r="DR39" i="9"/>
  <c r="DR37" i="9"/>
  <c r="DR35" i="9"/>
  <c r="DR33" i="9"/>
  <c r="DR31" i="9"/>
  <c r="DR29" i="9"/>
  <c r="DR27" i="9"/>
  <c r="DR25" i="9"/>
  <c r="DR23" i="9"/>
  <c r="DR5" i="9"/>
  <c r="DR6" i="9"/>
  <c r="DR7" i="9"/>
  <c r="DR8" i="9"/>
  <c r="DR10" i="9"/>
  <c r="DR11" i="9"/>
  <c r="DR12" i="9"/>
  <c r="DR13" i="9"/>
  <c r="DR14" i="9"/>
  <c r="DR15" i="9"/>
  <c r="DR16" i="9"/>
  <c r="DR17" i="9"/>
  <c r="DR18" i="9"/>
  <c r="DR19" i="9"/>
  <c r="DR20" i="9"/>
  <c r="DR21" i="9"/>
  <c r="DR22" i="9"/>
  <c r="DV188" i="9"/>
  <c r="DV186" i="9"/>
  <c r="DV184" i="9"/>
  <c r="DV182" i="9"/>
  <c r="DV180" i="9"/>
  <c r="DV178" i="9"/>
  <c r="DV176" i="9"/>
  <c r="DV174" i="9"/>
  <c r="DV172" i="9"/>
  <c r="DV170" i="9"/>
  <c r="DV168" i="9"/>
  <c r="DV166" i="9"/>
  <c r="DV164" i="9"/>
  <c r="DV162" i="9"/>
  <c r="DV160" i="9"/>
  <c r="DV158" i="9"/>
  <c r="DV156" i="9"/>
  <c r="DV154" i="9"/>
  <c r="DV152" i="9"/>
  <c r="DV150" i="9"/>
  <c r="DV148" i="9"/>
  <c r="DV146" i="9"/>
  <c r="DV144" i="9"/>
  <c r="DV142" i="9"/>
  <c r="DV140" i="9"/>
  <c r="DV138" i="9"/>
  <c r="DV136" i="9"/>
  <c r="DV134" i="9"/>
  <c r="DV132" i="9"/>
  <c r="DV130" i="9"/>
  <c r="DV128" i="9"/>
  <c r="DV126" i="9"/>
  <c r="DV124" i="9"/>
  <c r="DV122" i="9"/>
  <c r="DV120" i="9"/>
  <c r="DV118" i="9"/>
  <c r="DV116" i="9"/>
  <c r="DV114" i="9"/>
  <c r="DV112" i="9"/>
  <c r="DV110" i="9"/>
  <c r="DV108" i="9"/>
  <c r="DV106" i="9"/>
  <c r="DV104" i="9"/>
  <c r="DV102" i="9"/>
  <c r="DV100" i="9"/>
  <c r="DV98" i="9"/>
  <c r="DV96" i="9"/>
  <c r="DV94" i="9"/>
  <c r="DV92" i="9"/>
  <c r="DV90" i="9"/>
  <c r="DV88" i="9"/>
  <c r="DV86" i="9"/>
  <c r="DV84" i="9"/>
  <c r="DV82" i="9"/>
  <c r="DV80" i="9"/>
  <c r="DV78" i="9"/>
  <c r="DV76" i="9"/>
  <c r="DV74" i="9"/>
  <c r="DV72" i="9"/>
  <c r="DV70" i="9"/>
  <c r="DV68" i="9"/>
  <c r="DV66" i="9"/>
  <c r="DV64" i="9"/>
  <c r="DV62" i="9"/>
  <c r="DV60" i="9"/>
  <c r="DV58" i="9"/>
  <c r="DV56" i="9"/>
  <c r="DV54" i="9"/>
  <c r="DV52" i="9"/>
  <c r="DV50" i="9"/>
  <c r="DV48" i="9"/>
  <c r="DV46" i="9"/>
  <c r="DV44" i="9"/>
  <c r="DV42" i="9"/>
  <c r="DV40" i="9"/>
  <c r="DV38" i="9"/>
  <c r="DV36" i="9"/>
  <c r="DV34" i="9"/>
  <c r="DV32" i="9"/>
  <c r="DV30" i="9"/>
  <c r="DV28" i="9"/>
  <c r="DV26" i="9"/>
  <c r="DV24" i="9"/>
  <c r="DV9" i="9"/>
  <c r="DV189" i="9"/>
  <c r="DV187" i="9"/>
  <c r="DV185" i="9"/>
  <c r="DV183" i="9"/>
  <c r="DV181" i="9"/>
  <c r="DV179" i="9"/>
  <c r="DV177" i="9"/>
  <c r="DV175" i="9"/>
  <c r="DV173" i="9"/>
  <c r="DV171" i="9"/>
  <c r="DV169" i="9"/>
  <c r="DV167" i="9"/>
  <c r="DV165" i="9"/>
  <c r="DV163" i="9"/>
  <c r="DV161" i="9"/>
  <c r="DV159" i="9"/>
  <c r="DV157" i="9"/>
  <c r="DV155" i="9"/>
  <c r="DV153" i="9"/>
  <c r="DV151" i="9"/>
  <c r="DV149" i="9"/>
  <c r="DV147" i="9"/>
  <c r="DV145" i="9"/>
  <c r="DV143" i="9"/>
  <c r="DV141" i="9"/>
  <c r="DV139" i="9"/>
  <c r="DV137" i="9"/>
  <c r="DV135" i="9"/>
  <c r="DV133" i="9"/>
  <c r="DV131" i="9"/>
  <c r="DV129" i="9"/>
  <c r="DV127" i="9"/>
  <c r="DV125" i="9"/>
  <c r="DV123" i="9"/>
  <c r="DV121" i="9"/>
  <c r="DV119" i="9"/>
  <c r="DV117" i="9"/>
  <c r="DV115" i="9"/>
  <c r="DV113" i="9"/>
  <c r="DV111" i="9"/>
  <c r="DV109" i="9"/>
  <c r="DV107" i="9"/>
  <c r="DV105" i="9"/>
  <c r="DV103" i="9"/>
  <c r="DV101" i="9"/>
  <c r="DV99" i="9"/>
  <c r="DV97" i="9"/>
  <c r="DV95" i="9"/>
  <c r="DV93" i="9"/>
  <c r="DV91" i="9"/>
  <c r="DV89" i="9"/>
  <c r="DV87" i="9"/>
  <c r="DV85" i="9"/>
  <c r="DV83" i="9"/>
  <c r="DV81" i="9"/>
  <c r="DV79" i="9"/>
  <c r="DV77" i="9"/>
  <c r="DV75" i="9"/>
  <c r="DV73" i="9"/>
  <c r="DV71" i="9"/>
  <c r="DV69" i="9"/>
  <c r="DV67" i="9"/>
  <c r="DV65" i="9"/>
  <c r="DV63" i="9"/>
  <c r="DV61" i="9"/>
  <c r="DV59" i="9"/>
  <c r="DV57" i="9"/>
  <c r="DV55" i="9"/>
  <c r="DV53" i="9"/>
  <c r="DV51" i="9"/>
  <c r="DV49" i="9"/>
  <c r="DV47" i="9"/>
  <c r="DV45" i="9"/>
  <c r="DV43" i="9"/>
  <c r="DV41" i="9"/>
  <c r="DV39" i="9"/>
  <c r="DV37" i="9"/>
  <c r="DV35" i="9"/>
  <c r="DV33" i="9"/>
  <c r="DV31" i="9"/>
  <c r="DV29" i="9"/>
  <c r="DV27" i="9"/>
  <c r="DV25" i="9"/>
  <c r="DV23" i="9"/>
  <c r="DV5" i="9"/>
  <c r="DV6" i="9"/>
  <c r="DV7" i="9"/>
  <c r="DV8" i="9"/>
  <c r="DV10" i="9"/>
  <c r="DV11" i="9"/>
  <c r="DV12" i="9"/>
  <c r="DV13" i="9"/>
  <c r="DV14" i="9"/>
  <c r="DV15" i="9"/>
  <c r="DV16" i="9"/>
  <c r="DV17" i="9"/>
  <c r="DV18" i="9"/>
  <c r="DV19" i="9"/>
  <c r="DV20" i="9"/>
  <c r="DV21" i="9"/>
  <c r="DV22" i="9"/>
  <c r="DZ188" i="9"/>
  <c r="DZ186" i="9"/>
  <c r="DZ184" i="9"/>
  <c r="DZ182" i="9"/>
  <c r="DZ180" i="9"/>
  <c r="DZ178" i="9"/>
  <c r="DZ176" i="9"/>
  <c r="DZ174" i="9"/>
  <c r="DZ172" i="9"/>
  <c r="DZ170" i="9"/>
  <c r="DZ168" i="9"/>
  <c r="DZ166" i="9"/>
  <c r="DZ164" i="9"/>
  <c r="DZ162" i="9"/>
  <c r="DZ160" i="9"/>
  <c r="DZ158" i="9"/>
  <c r="DZ156" i="9"/>
  <c r="DZ154" i="9"/>
  <c r="DZ152" i="9"/>
  <c r="DZ150" i="9"/>
  <c r="DZ148" i="9"/>
  <c r="DZ146" i="9"/>
  <c r="DZ144" i="9"/>
  <c r="DZ142" i="9"/>
  <c r="DZ140" i="9"/>
  <c r="DZ138" i="9"/>
  <c r="DZ136" i="9"/>
  <c r="DZ134" i="9"/>
  <c r="DZ132" i="9"/>
  <c r="DZ130" i="9"/>
  <c r="DZ128" i="9"/>
  <c r="DZ126" i="9"/>
  <c r="DZ124" i="9"/>
  <c r="DZ122" i="9"/>
  <c r="DZ120" i="9"/>
  <c r="DZ118" i="9"/>
  <c r="DZ116" i="9"/>
  <c r="DZ114" i="9"/>
  <c r="DZ112" i="9"/>
  <c r="DZ110" i="9"/>
  <c r="DZ108" i="9"/>
  <c r="DZ106" i="9"/>
  <c r="DZ104" i="9"/>
  <c r="DZ102" i="9"/>
  <c r="DZ100" i="9"/>
  <c r="DZ98" i="9"/>
  <c r="DZ96" i="9"/>
  <c r="DZ94" i="9"/>
  <c r="DZ92" i="9"/>
  <c r="DZ90" i="9"/>
  <c r="DZ88" i="9"/>
  <c r="DZ86" i="9"/>
  <c r="DZ84" i="9"/>
  <c r="DZ82" i="9"/>
  <c r="DZ80" i="9"/>
  <c r="DZ78" i="9"/>
  <c r="DZ76" i="9"/>
  <c r="DZ74" i="9"/>
  <c r="DZ72" i="9"/>
  <c r="DZ70" i="9"/>
  <c r="DZ68" i="9"/>
  <c r="DZ66" i="9"/>
  <c r="DZ64" i="9"/>
  <c r="DZ62" i="9"/>
  <c r="DZ60" i="9"/>
  <c r="DZ58" i="9"/>
  <c r="DZ56" i="9"/>
  <c r="DZ54" i="9"/>
  <c r="DZ52" i="9"/>
  <c r="DZ50" i="9"/>
  <c r="DZ48" i="9"/>
  <c r="DZ46" i="9"/>
  <c r="DZ44" i="9"/>
  <c r="DZ42" i="9"/>
  <c r="DZ40" i="9"/>
  <c r="DZ38" i="9"/>
  <c r="DZ36" i="9"/>
  <c r="DZ34" i="9"/>
  <c r="DZ32" i="9"/>
  <c r="DZ30" i="9"/>
  <c r="DZ28" i="9"/>
  <c r="DZ26" i="9"/>
  <c r="DZ24" i="9"/>
  <c r="DZ9" i="9"/>
  <c r="DZ189" i="9"/>
  <c r="DZ187" i="9"/>
  <c r="DZ185" i="9"/>
  <c r="DZ183" i="9"/>
  <c r="DZ181" i="9"/>
  <c r="DZ179" i="9"/>
  <c r="DZ177" i="9"/>
  <c r="DZ175" i="9"/>
  <c r="DZ173" i="9"/>
  <c r="DZ171" i="9"/>
  <c r="DZ169" i="9"/>
  <c r="DZ167" i="9"/>
  <c r="DZ165" i="9"/>
  <c r="DZ163" i="9"/>
  <c r="DZ161" i="9"/>
  <c r="DZ159" i="9"/>
  <c r="DZ157" i="9"/>
  <c r="DZ155" i="9"/>
  <c r="DZ153" i="9"/>
  <c r="DZ151" i="9"/>
  <c r="DZ149" i="9"/>
  <c r="DZ147" i="9"/>
  <c r="DZ145" i="9"/>
  <c r="DZ143" i="9"/>
  <c r="DZ141" i="9"/>
  <c r="DZ139" i="9"/>
  <c r="DZ137" i="9"/>
  <c r="DZ135" i="9"/>
  <c r="DZ133" i="9"/>
  <c r="DZ131" i="9"/>
  <c r="DZ129" i="9"/>
  <c r="DZ127" i="9"/>
  <c r="DZ125" i="9"/>
  <c r="DZ123" i="9"/>
  <c r="DZ121" i="9"/>
  <c r="DZ119" i="9"/>
  <c r="DZ117" i="9"/>
  <c r="DZ115" i="9"/>
  <c r="DZ113" i="9"/>
  <c r="DZ111" i="9"/>
  <c r="DZ109" i="9"/>
  <c r="DZ107" i="9"/>
  <c r="DZ105" i="9"/>
  <c r="DZ103" i="9"/>
  <c r="DZ101" i="9"/>
  <c r="DZ99" i="9"/>
  <c r="DZ97" i="9"/>
  <c r="DZ95" i="9"/>
  <c r="DZ93" i="9"/>
  <c r="DZ91" i="9"/>
  <c r="DZ89" i="9"/>
  <c r="DZ87" i="9"/>
  <c r="DZ85" i="9"/>
  <c r="DZ83" i="9"/>
  <c r="DZ81" i="9"/>
  <c r="DZ79" i="9"/>
  <c r="DZ77" i="9"/>
  <c r="DZ75" i="9"/>
  <c r="DZ73" i="9"/>
  <c r="DZ71" i="9"/>
  <c r="DZ69" i="9"/>
  <c r="DZ67" i="9"/>
  <c r="DZ65" i="9"/>
  <c r="DZ63" i="9"/>
  <c r="DZ61" i="9"/>
  <c r="DZ59" i="9"/>
  <c r="DZ57" i="9"/>
  <c r="DZ55" i="9"/>
  <c r="DZ53" i="9"/>
  <c r="DZ51" i="9"/>
  <c r="DZ49" i="9"/>
  <c r="DZ47" i="9"/>
  <c r="DZ45" i="9"/>
  <c r="DZ43" i="9"/>
  <c r="DZ41" i="9"/>
  <c r="DZ39" i="9"/>
  <c r="DZ37" i="9"/>
  <c r="DZ35" i="9"/>
  <c r="DZ33" i="9"/>
  <c r="DZ31" i="9"/>
  <c r="DZ29" i="9"/>
  <c r="DZ27" i="9"/>
  <c r="DZ25" i="9"/>
  <c r="DZ23" i="9"/>
  <c r="DZ5" i="9"/>
  <c r="DZ6" i="9"/>
  <c r="DZ7" i="9"/>
  <c r="DZ8" i="9"/>
  <c r="DZ10" i="9"/>
  <c r="DZ11" i="9"/>
  <c r="DZ12" i="9"/>
  <c r="DZ13" i="9"/>
  <c r="DZ14" i="9"/>
  <c r="DZ15" i="9"/>
  <c r="DZ16" i="9"/>
  <c r="DZ17" i="9"/>
  <c r="DZ18" i="9"/>
  <c r="DZ19" i="9"/>
  <c r="DZ20" i="9"/>
  <c r="DZ21" i="9"/>
  <c r="DZ22" i="9"/>
  <c r="ED9" i="9"/>
  <c r="ED189" i="9"/>
  <c r="ED187" i="9"/>
  <c r="ED185" i="9"/>
  <c r="ED183" i="9"/>
  <c r="ED181" i="9"/>
  <c r="ED179" i="9"/>
  <c r="ED177" i="9"/>
  <c r="ED175" i="9"/>
  <c r="ED173" i="9"/>
  <c r="ED171" i="9"/>
  <c r="ED169" i="9"/>
  <c r="ED167" i="9"/>
  <c r="ED165" i="9"/>
  <c r="ED163" i="9"/>
  <c r="ED161" i="9"/>
  <c r="ED159" i="9"/>
  <c r="ED157" i="9"/>
  <c r="ED155" i="9"/>
  <c r="ED153" i="9"/>
  <c r="ED151" i="9"/>
  <c r="ED149" i="9"/>
  <c r="ED147" i="9"/>
  <c r="ED145" i="9"/>
  <c r="ED143" i="9"/>
  <c r="ED141" i="9"/>
  <c r="ED139" i="9"/>
  <c r="ED137" i="9"/>
  <c r="ED135" i="9"/>
  <c r="ED133" i="9"/>
  <c r="ED131" i="9"/>
  <c r="ED129" i="9"/>
  <c r="ED127" i="9"/>
  <c r="ED125" i="9"/>
  <c r="ED123" i="9"/>
  <c r="ED121" i="9"/>
  <c r="ED119" i="9"/>
  <c r="ED117" i="9"/>
  <c r="ED115" i="9"/>
  <c r="ED113" i="9"/>
  <c r="ED111" i="9"/>
  <c r="ED109" i="9"/>
  <c r="ED107" i="9"/>
  <c r="ED105" i="9"/>
  <c r="ED103" i="9"/>
  <c r="ED101" i="9"/>
  <c r="ED99" i="9"/>
  <c r="ED97" i="9"/>
  <c r="ED95" i="9"/>
  <c r="ED93" i="9"/>
  <c r="ED91" i="9"/>
  <c r="ED89" i="9"/>
  <c r="ED87" i="9"/>
  <c r="ED85" i="9"/>
  <c r="ED83" i="9"/>
  <c r="ED81" i="9"/>
  <c r="ED79" i="9"/>
  <c r="ED77" i="9"/>
  <c r="ED75" i="9"/>
  <c r="ED73" i="9"/>
  <c r="ED71" i="9"/>
  <c r="ED69" i="9"/>
  <c r="ED67" i="9"/>
  <c r="ED65" i="9"/>
  <c r="ED63" i="9"/>
  <c r="ED61" i="9"/>
  <c r="ED59" i="9"/>
  <c r="ED57" i="9"/>
  <c r="ED55" i="9"/>
  <c r="ED53" i="9"/>
  <c r="ED51" i="9"/>
  <c r="ED49" i="9"/>
  <c r="ED47" i="9"/>
  <c r="ED45" i="9"/>
  <c r="ED43" i="9"/>
  <c r="ED41" i="9"/>
  <c r="ED39" i="9"/>
  <c r="ED37" i="9"/>
  <c r="ED35" i="9"/>
  <c r="ED33" i="9"/>
  <c r="ED31" i="9"/>
  <c r="ED29" i="9"/>
  <c r="ED27" i="9"/>
  <c r="ED25" i="9"/>
  <c r="ED23" i="9"/>
  <c r="ED188" i="9"/>
  <c r="ED186" i="9"/>
  <c r="ED184" i="9"/>
  <c r="ED182" i="9"/>
  <c r="ED180" i="9"/>
  <c r="ED178" i="9"/>
  <c r="ED176" i="9"/>
  <c r="ED174" i="9"/>
  <c r="ED172" i="9"/>
  <c r="ED170" i="9"/>
  <c r="ED168" i="9"/>
  <c r="ED166" i="9"/>
  <c r="ED164" i="9"/>
  <c r="ED162" i="9"/>
  <c r="ED160" i="9"/>
  <c r="ED158" i="9"/>
  <c r="ED156" i="9"/>
  <c r="ED154" i="9"/>
  <c r="ED152" i="9"/>
  <c r="ED150" i="9"/>
  <c r="ED148" i="9"/>
  <c r="ED146" i="9"/>
  <c r="ED144" i="9"/>
  <c r="ED142" i="9"/>
  <c r="ED140" i="9"/>
  <c r="ED138" i="9"/>
  <c r="ED136" i="9"/>
  <c r="ED134" i="9"/>
  <c r="ED132" i="9"/>
  <c r="ED130" i="9"/>
  <c r="ED128" i="9"/>
  <c r="ED126" i="9"/>
  <c r="ED124" i="9"/>
  <c r="ED122" i="9"/>
  <c r="ED120" i="9"/>
  <c r="ED118" i="9"/>
  <c r="ED116" i="9"/>
  <c r="ED114" i="9"/>
  <c r="ED112" i="9"/>
  <c r="ED110" i="9"/>
  <c r="ED108" i="9"/>
  <c r="ED106" i="9"/>
  <c r="ED104" i="9"/>
  <c r="ED102" i="9"/>
  <c r="ED100" i="9"/>
  <c r="ED98" i="9"/>
  <c r="ED96" i="9"/>
  <c r="ED94" i="9"/>
  <c r="ED92" i="9"/>
  <c r="ED90" i="9"/>
  <c r="ED88" i="9"/>
  <c r="ED86" i="9"/>
  <c r="ED84" i="9"/>
  <c r="ED82" i="9"/>
  <c r="ED80" i="9"/>
  <c r="ED78" i="9"/>
  <c r="ED76" i="9"/>
  <c r="ED74" i="9"/>
  <c r="ED72" i="9"/>
  <c r="ED70" i="9"/>
  <c r="ED68" i="9"/>
  <c r="ED66" i="9"/>
  <c r="ED64" i="9"/>
  <c r="ED62" i="9"/>
  <c r="ED60" i="9"/>
  <c r="ED58" i="9"/>
  <c r="ED56" i="9"/>
  <c r="ED54" i="9"/>
  <c r="ED52" i="9"/>
  <c r="ED50" i="9"/>
  <c r="ED48" i="9"/>
  <c r="ED46" i="9"/>
  <c r="ED44" i="9"/>
  <c r="ED42" i="9"/>
  <c r="ED40" i="9"/>
  <c r="ED38" i="9"/>
  <c r="ED36" i="9"/>
  <c r="ED34" i="9"/>
  <c r="ED32" i="9"/>
  <c r="ED30" i="9"/>
  <c r="ED28" i="9"/>
  <c r="ED26" i="9"/>
  <c r="ED24" i="9"/>
  <c r="ED5" i="9"/>
  <c r="ED6" i="9"/>
  <c r="ED7" i="9"/>
  <c r="ED8" i="9"/>
  <c r="ED10" i="9"/>
  <c r="ED11" i="9"/>
  <c r="ED12" i="9"/>
  <c r="ED13" i="9"/>
  <c r="ED14" i="9"/>
  <c r="ED15" i="9"/>
  <c r="ED16" i="9"/>
  <c r="ED17" i="9"/>
  <c r="ED18" i="9"/>
  <c r="ED19" i="9"/>
  <c r="ED20" i="9"/>
  <c r="ED21" i="9"/>
  <c r="ED22" i="9"/>
  <c r="EH9" i="9"/>
  <c r="EH189" i="9"/>
  <c r="EH187" i="9"/>
  <c r="EH185" i="9"/>
  <c r="EH183" i="9"/>
  <c r="EH181" i="9"/>
  <c r="EH179" i="9"/>
  <c r="EH177" i="9"/>
  <c r="EH175" i="9"/>
  <c r="EH173" i="9"/>
  <c r="EH171" i="9"/>
  <c r="EH169" i="9"/>
  <c r="EH167" i="9"/>
  <c r="EH165" i="9"/>
  <c r="EH163" i="9"/>
  <c r="EH161" i="9"/>
  <c r="EH159" i="9"/>
  <c r="EH157" i="9"/>
  <c r="EH155" i="9"/>
  <c r="EH153" i="9"/>
  <c r="EH151" i="9"/>
  <c r="EH149" i="9"/>
  <c r="EH147" i="9"/>
  <c r="EH145" i="9"/>
  <c r="EH143" i="9"/>
  <c r="EH141" i="9"/>
  <c r="EH139" i="9"/>
  <c r="EH137" i="9"/>
  <c r="EH135" i="9"/>
  <c r="EH133" i="9"/>
  <c r="EH131" i="9"/>
  <c r="EH129" i="9"/>
  <c r="EH127" i="9"/>
  <c r="EH125" i="9"/>
  <c r="EH123" i="9"/>
  <c r="EH121" i="9"/>
  <c r="EH119" i="9"/>
  <c r="EH117" i="9"/>
  <c r="EH115" i="9"/>
  <c r="EH113" i="9"/>
  <c r="EH111" i="9"/>
  <c r="EH109" i="9"/>
  <c r="EH107" i="9"/>
  <c r="EH105" i="9"/>
  <c r="EH103" i="9"/>
  <c r="EH101" i="9"/>
  <c r="EH99" i="9"/>
  <c r="EH97" i="9"/>
  <c r="EH95" i="9"/>
  <c r="EH93" i="9"/>
  <c r="EH91" i="9"/>
  <c r="EH89" i="9"/>
  <c r="EH87" i="9"/>
  <c r="EH85" i="9"/>
  <c r="EH83" i="9"/>
  <c r="EH81" i="9"/>
  <c r="EH79" i="9"/>
  <c r="EH77" i="9"/>
  <c r="EH75" i="9"/>
  <c r="EH73" i="9"/>
  <c r="EH71" i="9"/>
  <c r="EH69" i="9"/>
  <c r="EH67" i="9"/>
  <c r="EH65" i="9"/>
  <c r="EH63" i="9"/>
  <c r="EH61" i="9"/>
  <c r="EH59" i="9"/>
  <c r="EH57" i="9"/>
  <c r="EH55" i="9"/>
  <c r="EH53" i="9"/>
  <c r="EH51" i="9"/>
  <c r="EH49" i="9"/>
  <c r="EH47" i="9"/>
  <c r="EH45" i="9"/>
  <c r="EH43" i="9"/>
  <c r="EH41" i="9"/>
  <c r="EH39" i="9"/>
  <c r="EH37" i="9"/>
  <c r="EH35" i="9"/>
  <c r="EH33" i="9"/>
  <c r="EH31" i="9"/>
  <c r="EH29" i="9"/>
  <c r="EH27" i="9"/>
  <c r="EH25" i="9"/>
  <c r="EH23" i="9"/>
  <c r="EH188" i="9"/>
  <c r="EH186" i="9"/>
  <c r="EH184" i="9"/>
  <c r="EH182" i="9"/>
  <c r="EH180" i="9"/>
  <c r="EH178" i="9"/>
  <c r="EH176" i="9"/>
  <c r="EH174" i="9"/>
  <c r="EH172" i="9"/>
  <c r="EH170" i="9"/>
  <c r="EH168" i="9"/>
  <c r="EH166" i="9"/>
  <c r="EH164" i="9"/>
  <c r="EH162" i="9"/>
  <c r="EH160" i="9"/>
  <c r="EH158" i="9"/>
  <c r="EH156" i="9"/>
  <c r="EH154" i="9"/>
  <c r="EH152" i="9"/>
  <c r="EH150" i="9"/>
  <c r="EH148" i="9"/>
  <c r="EH146" i="9"/>
  <c r="EH144" i="9"/>
  <c r="EH142" i="9"/>
  <c r="EH140" i="9"/>
  <c r="EH138" i="9"/>
  <c r="EH136" i="9"/>
  <c r="EH134" i="9"/>
  <c r="EH132" i="9"/>
  <c r="EH130" i="9"/>
  <c r="EH128" i="9"/>
  <c r="EH126" i="9"/>
  <c r="EH124" i="9"/>
  <c r="EH122" i="9"/>
  <c r="EH120" i="9"/>
  <c r="EH118" i="9"/>
  <c r="EH116" i="9"/>
  <c r="EH114" i="9"/>
  <c r="EH112" i="9"/>
  <c r="EH110" i="9"/>
  <c r="EH108" i="9"/>
  <c r="EH106" i="9"/>
  <c r="EH104" i="9"/>
  <c r="EH102" i="9"/>
  <c r="EH100" i="9"/>
  <c r="EH98" i="9"/>
  <c r="EH96" i="9"/>
  <c r="EH94" i="9"/>
  <c r="EH92" i="9"/>
  <c r="EH90" i="9"/>
  <c r="EH88" i="9"/>
  <c r="EH86" i="9"/>
  <c r="EH84" i="9"/>
  <c r="EH82" i="9"/>
  <c r="EH80" i="9"/>
  <c r="EH78" i="9"/>
  <c r="EH76" i="9"/>
  <c r="EH74" i="9"/>
  <c r="EH72" i="9"/>
  <c r="EH70" i="9"/>
  <c r="EH68" i="9"/>
  <c r="EH66" i="9"/>
  <c r="EH64" i="9"/>
  <c r="EH62" i="9"/>
  <c r="EH60" i="9"/>
  <c r="EH58" i="9"/>
  <c r="EH56" i="9"/>
  <c r="EH54" i="9"/>
  <c r="EH52" i="9"/>
  <c r="EH50" i="9"/>
  <c r="EH48" i="9"/>
  <c r="EH46" i="9"/>
  <c r="EH44" i="9"/>
  <c r="EH42" i="9"/>
  <c r="EH40" i="9"/>
  <c r="EH38" i="9"/>
  <c r="EH36" i="9"/>
  <c r="EH34" i="9"/>
  <c r="EH32" i="9"/>
  <c r="EH30" i="9"/>
  <c r="EH28" i="9"/>
  <c r="EH26" i="9"/>
  <c r="EH24" i="9"/>
  <c r="EH5" i="9"/>
  <c r="EH6" i="9"/>
  <c r="EH7" i="9"/>
  <c r="EH8" i="9"/>
  <c r="EH10" i="9"/>
  <c r="EH11" i="9"/>
  <c r="EH12" i="9"/>
  <c r="EH13" i="9"/>
  <c r="EH14" i="9"/>
  <c r="EH15" i="9"/>
  <c r="EH16" i="9"/>
  <c r="EH17" i="9"/>
  <c r="EH18" i="9"/>
  <c r="EH19" i="9"/>
  <c r="EH20" i="9"/>
  <c r="EH21" i="9"/>
  <c r="EH22" i="9"/>
  <c r="EL9" i="9"/>
  <c r="EL189" i="9"/>
  <c r="EL187" i="9"/>
  <c r="EL185" i="9"/>
  <c r="EL183" i="9"/>
  <c r="EL181" i="9"/>
  <c r="EL179" i="9"/>
  <c r="EL177" i="9"/>
  <c r="EL175" i="9"/>
  <c r="EL173" i="9"/>
  <c r="EL171" i="9"/>
  <c r="EL169" i="9"/>
  <c r="EL167" i="9"/>
  <c r="EL165" i="9"/>
  <c r="EL163" i="9"/>
  <c r="EL161" i="9"/>
  <c r="EL159" i="9"/>
  <c r="EL157" i="9"/>
  <c r="EL155" i="9"/>
  <c r="EL153" i="9"/>
  <c r="EL151" i="9"/>
  <c r="EL149" i="9"/>
  <c r="EL147" i="9"/>
  <c r="EL145" i="9"/>
  <c r="EL143" i="9"/>
  <c r="EL141" i="9"/>
  <c r="EL139" i="9"/>
  <c r="EL137" i="9"/>
  <c r="EL135" i="9"/>
  <c r="EL133" i="9"/>
  <c r="EL131" i="9"/>
  <c r="EL129" i="9"/>
  <c r="EL127" i="9"/>
  <c r="EL125" i="9"/>
  <c r="EL123" i="9"/>
  <c r="EL121" i="9"/>
  <c r="EL119" i="9"/>
  <c r="EL117" i="9"/>
  <c r="EL115" i="9"/>
  <c r="EL113" i="9"/>
  <c r="EL111" i="9"/>
  <c r="EL109" i="9"/>
  <c r="EL107" i="9"/>
  <c r="EL105" i="9"/>
  <c r="EL103" i="9"/>
  <c r="EL101" i="9"/>
  <c r="EL99" i="9"/>
  <c r="EL97" i="9"/>
  <c r="EL95" i="9"/>
  <c r="EL93" i="9"/>
  <c r="EL91" i="9"/>
  <c r="EL89" i="9"/>
  <c r="EL87" i="9"/>
  <c r="EL85" i="9"/>
  <c r="EL83" i="9"/>
  <c r="EL81" i="9"/>
  <c r="EL79" i="9"/>
  <c r="EL77" i="9"/>
  <c r="EL75" i="9"/>
  <c r="EL73" i="9"/>
  <c r="EL71" i="9"/>
  <c r="EL69" i="9"/>
  <c r="EL67" i="9"/>
  <c r="EL65" i="9"/>
  <c r="EL63" i="9"/>
  <c r="EL61" i="9"/>
  <c r="EL59" i="9"/>
  <c r="EL57" i="9"/>
  <c r="EL55" i="9"/>
  <c r="EL53" i="9"/>
  <c r="EL51" i="9"/>
  <c r="EL49" i="9"/>
  <c r="EL47" i="9"/>
  <c r="EL45" i="9"/>
  <c r="EL43" i="9"/>
  <c r="EL41" i="9"/>
  <c r="EL39" i="9"/>
  <c r="EL37" i="9"/>
  <c r="EL35" i="9"/>
  <c r="EL33" i="9"/>
  <c r="EL31" i="9"/>
  <c r="EL29" i="9"/>
  <c r="EL27" i="9"/>
  <c r="EL25" i="9"/>
  <c r="EL23" i="9"/>
  <c r="EL188" i="9"/>
  <c r="EL186" i="9"/>
  <c r="EL184" i="9"/>
  <c r="EL182" i="9"/>
  <c r="EL180" i="9"/>
  <c r="EL178" i="9"/>
  <c r="EL176" i="9"/>
  <c r="EL174" i="9"/>
  <c r="EL172" i="9"/>
  <c r="EL170" i="9"/>
  <c r="EL168" i="9"/>
  <c r="EL166" i="9"/>
  <c r="EL164" i="9"/>
  <c r="EL162" i="9"/>
  <c r="EL160" i="9"/>
  <c r="EL158" i="9"/>
  <c r="EL156" i="9"/>
  <c r="EL154" i="9"/>
  <c r="EL152" i="9"/>
  <c r="EL150" i="9"/>
  <c r="EL148" i="9"/>
  <c r="EL146" i="9"/>
  <c r="EL144" i="9"/>
  <c r="EL142" i="9"/>
  <c r="EL140" i="9"/>
  <c r="EL138" i="9"/>
  <c r="EL136" i="9"/>
  <c r="EL134" i="9"/>
  <c r="EL132" i="9"/>
  <c r="EL130" i="9"/>
  <c r="EL128" i="9"/>
  <c r="EL126" i="9"/>
  <c r="EL124" i="9"/>
  <c r="EL122" i="9"/>
  <c r="EL120" i="9"/>
  <c r="EL118" i="9"/>
  <c r="EL116" i="9"/>
  <c r="EL114" i="9"/>
  <c r="EL112" i="9"/>
  <c r="EL110" i="9"/>
  <c r="EL108" i="9"/>
  <c r="EL106" i="9"/>
  <c r="EL104" i="9"/>
  <c r="EL102" i="9"/>
  <c r="EL100" i="9"/>
  <c r="EL98" i="9"/>
  <c r="EL96" i="9"/>
  <c r="EL94" i="9"/>
  <c r="EL92" i="9"/>
  <c r="EL90" i="9"/>
  <c r="EL88" i="9"/>
  <c r="EL86" i="9"/>
  <c r="EL84" i="9"/>
  <c r="EL82" i="9"/>
  <c r="EL80" i="9"/>
  <c r="EL78" i="9"/>
  <c r="EL76" i="9"/>
  <c r="EL74" i="9"/>
  <c r="EL72" i="9"/>
  <c r="EL70" i="9"/>
  <c r="EL68" i="9"/>
  <c r="EL66" i="9"/>
  <c r="EL64" i="9"/>
  <c r="EL62" i="9"/>
  <c r="EL60" i="9"/>
  <c r="EL58" i="9"/>
  <c r="EL56" i="9"/>
  <c r="EL54" i="9"/>
  <c r="EL52" i="9"/>
  <c r="EL50" i="9"/>
  <c r="EL48" i="9"/>
  <c r="EL46" i="9"/>
  <c r="EL44" i="9"/>
  <c r="EL42" i="9"/>
  <c r="EL40" i="9"/>
  <c r="EL38" i="9"/>
  <c r="EL36" i="9"/>
  <c r="EL34" i="9"/>
  <c r="EL32" i="9"/>
  <c r="EL30" i="9"/>
  <c r="EL28" i="9"/>
  <c r="EL26" i="9"/>
  <c r="EL24" i="9"/>
  <c r="EL5" i="9"/>
  <c r="EL6" i="9"/>
  <c r="EL7" i="9"/>
  <c r="EL8" i="9"/>
  <c r="EL10" i="9"/>
  <c r="EL11" i="9"/>
  <c r="EL12" i="9"/>
  <c r="EL13" i="9"/>
  <c r="EL14" i="9"/>
  <c r="EL15" i="9"/>
  <c r="EL16" i="9"/>
  <c r="EL17" i="9"/>
  <c r="EL18" i="9"/>
  <c r="EL19" i="9"/>
  <c r="EL20" i="9"/>
  <c r="EL21" i="9"/>
  <c r="EL22" i="9"/>
  <c r="EP9" i="9"/>
  <c r="EP189" i="9"/>
  <c r="EP187" i="9"/>
  <c r="EP185" i="9"/>
  <c r="EP183" i="9"/>
  <c r="EP181" i="9"/>
  <c r="EP179" i="9"/>
  <c r="EP177" i="9"/>
  <c r="EP175" i="9"/>
  <c r="EP173" i="9"/>
  <c r="EP171" i="9"/>
  <c r="EP169" i="9"/>
  <c r="EP167" i="9"/>
  <c r="EP165" i="9"/>
  <c r="EP163" i="9"/>
  <c r="EP161" i="9"/>
  <c r="EP159" i="9"/>
  <c r="EP157" i="9"/>
  <c r="EP155" i="9"/>
  <c r="EP153" i="9"/>
  <c r="EP151" i="9"/>
  <c r="EP149" i="9"/>
  <c r="EP147" i="9"/>
  <c r="EP145" i="9"/>
  <c r="EP143" i="9"/>
  <c r="EP141" i="9"/>
  <c r="EP139" i="9"/>
  <c r="EP137" i="9"/>
  <c r="EP135" i="9"/>
  <c r="EP133" i="9"/>
  <c r="EP131" i="9"/>
  <c r="EP129" i="9"/>
  <c r="EP127" i="9"/>
  <c r="EP125" i="9"/>
  <c r="EP123" i="9"/>
  <c r="EP121" i="9"/>
  <c r="EP119" i="9"/>
  <c r="EP117" i="9"/>
  <c r="EP115" i="9"/>
  <c r="EP113" i="9"/>
  <c r="EP111" i="9"/>
  <c r="EP109" i="9"/>
  <c r="EP107" i="9"/>
  <c r="EP105" i="9"/>
  <c r="EP103" i="9"/>
  <c r="EP101" i="9"/>
  <c r="EP99" i="9"/>
  <c r="EP97" i="9"/>
  <c r="EP95" i="9"/>
  <c r="EP93" i="9"/>
  <c r="EP91" i="9"/>
  <c r="EP89" i="9"/>
  <c r="EP87" i="9"/>
  <c r="EP85" i="9"/>
  <c r="EP83" i="9"/>
  <c r="EP81" i="9"/>
  <c r="EP79" i="9"/>
  <c r="EP77" i="9"/>
  <c r="EP75" i="9"/>
  <c r="EP73" i="9"/>
  <c r="EP71" i="9"/>
  <c r="EP69" i="9"/>
  <c r="EP67" i="9"/>
  <c r="EP65" i="9"/>
  <c r="EP63" i="9"/>
  <c r="EP61" i="9"/>
  <c r="EP59" i="9"/>
  <c r="EP57" i="9"/>
  <c r="EP55" i="9"/>
  <c r="EP53" i="9"/>
  <c r="EP51" i="9"/>
  <c r="EP49" i="9"/>
  <c r="EP47" i="9"/>
  <c r="EP45" i="9"/>
  <c r="EP43" i="9"/>
  <c r="EP41" i="9"/>
  <c r="EP39" i="9"/>
  <c r="EP37" i="9"/>
  <c r="EP35" i="9"/>
  <c r="EP33" i="9"/>
  <c r="EP31" i="9"/>
  <c r="EP29" i="9"/>
  <c r="EP27" i="9"/>
  <c r="EP25" i="9"/>
  <c r="EP23" i="9"/>
  <c r="EP188" i="9"/>
  <c r="EP186" i="9"/>
  <c r="EP184" i="9"/>
  <c r="EP182" i="9"/>
  <c r="EP180" i="9"/>
  <c r="EP178" i="9"/>
  <c r="EP176" i="9"/>
  <c r="EP174" i="9"/>
  <c r="EP172" i="9"/>
  <c r="EP170" i="9"/>
  <c r="EP168" i="9"/>
  <c r="EP166" i="9"/>
  <c r="EP164" i="9"/>
  <c r="EP162" i="9"/>
  <c r="EP160" i="9"/>
  <c r="EP158" i="9"/>
  <c r="EP156" i="9"/>
  <c r="EP154" i="9"/>
  <c r="EP152" i="9"/>
  <c r="EP150" i="9"/>
  <c r="EP148" i="9"/>
  <c r="EP146" i="9"/>
  <c r="EP144" i="9"/>
  <c r="EP142" i="9"/>
  <c r="EP140" i="9"/>
  <c r="EP138" i="9"/>
  <c r="EP136" i="9"/>
  <c r="EP134" i="9"/>
  <c r="EP132" i="9"/>
  <c r="EP130" i="9"/>
  <c r="EP128" i="9"/>
  <c r="EP126" i="9"/>
  <c r="EP124" i="9"/>
  <c r="EP122" i="9"/>
  <c r="EP120" i="9"/>
  <c r="EP118" i="9"/>
  <c r="EP116" i="9"/>
  <c r="EP114" i="9"/>
  <c r="EP112" i="9"/>
  <c r="EP110" i="9"/>
  <c r="EP108" i="9"/>
  <c r="EP106" i="9"/>
  <c r="EP104" i="9"/>
  <c r="EP102" i="9"/>
  <c r="EP100" i="9"/>
  <c r="EP98" i="9"/>
  <c r="EP96" i="9"/>
  <c r="EP94" i="9"/>
  <c r="EP92" i="9"/>
  <c r="EP90" i="9"/>
  <c r="EP88" i="9"/>
  <c r="EP86" i="9"/>
  <c r="EP84" i="9"/>
  <c r="EP82" i="9"/>
  <c r="EP80" i="9"/>
  <c r="EP78" i="9"/>
  <c r="EP76" i="9"/>
  <c r="EP74" i="9"/>
  <c r="EP72" i="9"/>
  <c r="EP70" i="9"/>
  <c r="EP68" i="9"/>
  <c r="EP66" i="9"/>
  <c r="EP64" i="9"/>
  <c r="EP62" i="9"/>
  <c r="EP60" i="9"/>
  <c r="EP58" i="9"/>
  <c r="EP56" i="9"/>
  <c r="EP54" i="9"/>
  <c r="EP52" i="9"/>
  <c r="EP50" i="9"/>
  <c r="EP48" i="9"/>
  <c r="EP46" i="9"/>
  <c r="EP44" i="9"/>
  <c r="EP42" i="9"/>
  <c r="EP40" i="9"/>
  <c r="EP38" i="9"/>
  <c r="EP36" i="9"/>
  <c r="EP34" i="9"/>
  <c r="EP32" i="9"/>
  <c r="EP30" i="9"/>
  <c r="EP28" i="9"/>
  <c r="EP26" i="9"/>
  <c r="EP24" i="9"/>
  <c r="EP5" i="9"/>
  <c r="EP6" i="9"/>
  <c r="EP7" i="9"/>
  <c r="EP8" i="9"/>
  <c r="EP10" i="9"/>
  <c r="EP11" i="9"/>
  <c r="EP12" i="9"/>
  <c r="EP13" i="9"/>
  <c r="EP14" i="9"/>
  <c r="EP15" i="9"/>
  <c r="EP16" i="9"/>
  <c r="EP17" i="9"/>
  <c r="EP18" i="9"/>
  <c r="EP19" i="9"/>
  <c r="EP20" i="9"/>
  <c r="EP21" i="9"/>
  <c r="EP22" i="9"/>
  <c r="ET188" i="9"/>
  <c r="ET186" i="9"/>
  <c r="ET184" i="9"/>
  <c r="ET182" i="9"/>
  <c r="ET180" i="9"/>
  <c r="ET178" i="9"/>
  <c r="ET176" i="9"/>
  <c r="ET174" i="9"/>
  <c r="ET172" i="9"/>
  <c r="ET170" i="9"/>
  <c r="ET168" i="9"/>
  <c r="ET166" i="9"/>
  <c r="ET164" i="9"/>
  <c r="ET162" i="9"/>
  <c r="ET160" i="9"/>
  <c r="ET158" i="9"/>
  <c r="ET156" i="9"/>
  <c r="ET154" i="9"/>
  <c r="ET152" i="9"/>
  <c r="ET150" i="9"/>
  <c r="ET148" i="9"/>
  <c r="ET146" i="9"/>
  <c r="ET144" i="9"/>
  <c r="ET142" i="9"/>
  <c r="ET140" i="9"/>
  <c r="ET138" i="9"/>
  <c r="ET136" i="9"/>
  <c r="ET134" i="9"/>
  <c r="ET132" i="9"/>
  <c r="ET130" i="9"/>
  <c r="ET128" i="9"/>
  <c r="ET126" i="9"/>
  <c r="ET124" i="9"/>
  <c r="ET122" i="9"/>
  <c r="ET120" i="9"/>
  <c r="ET118" i="9"/>
  <c r="ET116" i="9"/>
  <c r="ET114" i="9"/>
  <c r="ET112" i="9"/>
  <c r="ET110" i="9"/>
  <c r="ET108" i="9"/>
  <c r="ET106" i="9"/>
  <c r="ET104" i="9"/>
  <c r="ET102" i="9"/>
  <c r="ET100" i="9"/>
  <c r="ET98" i="9"/>
  <c r="ET96" i="9"/>
  <c r="ET94" i="9"/>
  <c r="ET92" i="9"/>
  <c r="ET90" i="9"/>
  <c r="ET88" i="9"/>
  <c r="ET86" i="9"/>
  <c r="ET84" i="9"/>
  <c r="ET82" i="9"/>
  <c r="ET80" i="9"/>
  <c r="ET78" i="9"/>
  <c r="ET76" i="9"/>
  <c r="ET74" i="9"/>
  <c r="ET72" i="9"/>
  <c r="ET70" i="9"/>
  <c r="ET68" i="9"/>
  <c r="ET66" i="9"/>
  <c r="ET64" i="9"/>
  <c r="ET62" i="9"/>
  <c r="ET60" i="9"/>
  <c r="ET58" i="9"/>
  <c r="ET56" i="9"/>
  <c r="ET54" i="9"/>
  <c r="ET52" i="9"/>
  <c r="ET50" i="9"/>
  <c r="ET48" i="9"/>
  <c r="ET46" i="9"/>
  <c r="ET44" i="9"/>
  <c r="ET42" i="9"/>
  <c r="ET40" i="9"/>
  <c r="ET38" i="9"/>
  <c r="ET36" i="9"/>
  <c r="ET34" i="9"/>
  <c r="ET32" i="9"/>
  <c r="ET30" i="9"/>
  <c r="ET28" i="9"/>
  <c r="ET26" i="9"/>
  <c r="ET24" i="9"/>
  <c r="ET9" i="9"/>
  <c r="ET189" i="9"/>
  <c r="ET187" i="9"/>
  <c r="ET185" i="9"/>
  <c r="ET183" i="9"/>
  <c r="ET181" i="9"/>
  <c r="ET179" i="9"/>
  <c r="ET177" i="9"/>
  <c r="ET175" i="9"/>
  <c r="ET173" i="9"/>
  <c r="ET171" i="9"/>
  <c r="ET169" i="9"/>
  <c r="ET167" i="9"/>
  <c r="ET165" i="9"/>
  <c r="ET163" i="9"/>
  <c r="ET161" i="9"/>
  <c r="ET159" i="9"/>
  <c r="ET157" i="9"/>
  <c r="ET155" i="9"/>
  <c r="ET153" i="9"/>
  <c r="ET151" i="9"/>
  <c r="ET149" i="9"/>
  <c r="ET147" i="9"/>
  <c r="ET145" i="9"/>
  <c r="ET143" i="9"/>
  <c r="ET141" i="9"/>
  <c r="ET139" i="9"/>
  <c r="ET137" i="9"/>
  <c r="ET135" i="9"/>
  <c r="ET133" i="9"/>
  <c r="ET131" i="9"/>
  <c r="ET129" i="9"/>
  <c r="ET127" i="9"/>
  <c r="ET125" i="9"/>
  <c r="ET123" i="9"/>
  <c r="ET121" i="9"/>
  <c r="ET119" i="9"/>
  <c r="ET117" i="9"/>
  <c r="ET115" i="9"/>
  <c r="ET113" i="9"/>
  <c r="ET111" i="9"/>
  <c r="ET109" i="9"/>
  <c r="ET107" i="9"/>
  <c r="ET105" i="9"/>
  <c r="ET103" i="9"/>
  <c r="ET101" i="9"/>
  <c r="ET99" i="9"/>
  <c r="ET97" i="9"/>
  <c r="ET95" i="9"/>
  <c r="ET93" i="9"/>
  <c r="ET91" i="9"/>
  <c r="ET89" i="9"/>
  <c r="ET87" i="9"/>
  <c r="ET85" i="9"/>
  <c r="ET83" i="9"/>
  <c r="ET81" i="9"/>
  <c r="ET79" i="9"/>
  <c r="ET77" i="9"/>
  <c r="ET75" i="9"/>
  <c r="ET73" i="9"/>
  <c r="ET71" i="9"/>
  <c r="ET69" i="9"/>
  <c r="ET67" i="9"/>
  <c r="ET65" i="9"/>
  <c r="ET63" i="9"/>
  <c r="ET61" i="9"/>
  <c r="ET59" i="9"/>
  <c r="ET57" i="9"/>
  <c r="ET55" i="9"/>
  <c r="ET53" i="9"/>
  <c r="ET51" i="9"/>
  <c r="ET49" i="9"/>
  <c r="ET47" i="9"/>
  <c r="ET45" i="9"/>
  <c r="ET43" i="9"/>
  <c r="ET41" i="9"/>
  <c r="ET39" i="9"/>
  <c r="ET37" i="9"/>
  <c r="ET35" i="9"/>
  <c r="ET33" i="9"/>
  <c r="ET31" i="9"/>
  <c r="ET29" i="9"/>
  <c r="ET27" i="9"/>
  <c r="ET25" i="9"/>
  <c r="ET23" i="9"/>
  <c r="ET5" i="9"/>
  <c r="ET6" i="9"/>
  <c r="ET7" i="9"/>
  <c r="ET8" i="9"/>
  <c r="ET10" i="9"/>
  <c r="ET11" i="9"/>
  <c r="ET12" i="9"/>
  <c r="ET13" i="9"/>
  <c r="ET14" i="9"/>
  <c r="ET15" i="9"/>
  <c r="ET16" i="9"/>
  <c r="ET17" i="9"/>
  <c r="ET18" i="9"/>
  <c r="ET19" i="9"/>
  <c r="ET20" i="9"/>
  <c r="ET21" i="9"/>
  <c r="ET22" i="9"/>
  <c r="EX188" i="9"/>
  <c r="EX186" i="9"/>
  <c r="EX184" i="9"/>
  <c r="EX182" i="9"/>
  <c r="EX180" i="9"/>
  <c r="EX178" i="9"/>
  <c r="EX176" i="9"/>
  <c r="EX174" i="9"/>
  <c r="EX172" i="9"/>
  <c r="EX170" i="9"/>
  <c r="EX168" i="9"/>
  <c r="EX166" i="9"/>
  <c r="EX164" i="9"/>
  <c r="EX162" i="9"/>
  <c r="EX160" i="9"/>
  <c r="EX158" i="9"/>
  <c r="EX156" i="9"/>
  <c r="EX154" i="9"/>
  <c r="EX152" i="9"/>
  <c r="EX150" i="9"/>
  <c r="EX148" i="9"/>
  <c r="EX146" i="9"/>
  <c r="EX144" i="9"/>
  <c r="EX142" i="9"/>
  <c r="EX140" i="9"/>
  <c r="EX138" i="9"/>
  <c r="EX136" i="9"/>
  <c r="EX134" i="9"/>
  <c r="EX132" i="9"/>
  <c r="EX130" i="9"/>
  <c r="EX128" i="9"/>
  <c r="EX126" i="9"/>
  <c r="EX124" i="9"/>
  <c r="EX122" i="9"/>
  <c r="EX120" i="9"/>
  <c r="EX118" i="9"/>
  <c r="EX116" i="9"/>
  <c r="EX114" i="9"/>
  <c r="EX112" i="9"/>
  <c r="EX110" i="9"/>
  <c r="EX108" i="9"/>
  <c r="EX106" i="9"/>
  <c r="EX104" i="9"/>
  <c r="EX102" i="9"/>
  <c r="EX100" i="9"/>
  <c r="EX98" i="9"/>
  <c r="EX96" i="9"/>
  <c r="EX94" i="9"/>
  <c r="EX92" i="9"/>
  <c r="EX90" i="9"/>
  <c r="EX88" i="9"/>
  <c r="EX86" i="9"/>
  <c r="EX84" i="9"/>
  <c r="EX82" i="9"/>
  <c r="EX80" i="9"/>
  <c r="EX78" i="9"/>
  <c r="EX76" i="9"/>
  <c r="EX74" i="9"/>
  <c r="EX72" i="9"/>
  <c r="EX70" i="9"/>
  <c r="EX68" i="9"/>
  <c r="EX66" i="9"/>
  <c r="EX64" i="9"/>
  <c r="EX62" i="9"/>
  <c r="EX60" i="9"/>
  <c r="EX58" i="9"/>
  <c r="EX56" i="9"/>
  <c r="EX54" i="9"/>
  <c r="EX52" i="9"/>
  <c r="EX50" i="9"/>
  <c r="EX48" i="9"/>
  <c r="EX46" i="9"/>
  <c r="EX44" i="9"/>
  <c r="EX42" i="9"/>
  <c r="EX40" i="9"/>
  <c r="EX38" i="9"/>
  <c r="EX36" i="9"/>
  <c r="EX34" i="9"/>
  <c r="EX32" i="9"/>
  <c r="EX30" i="9"/>
  <c r="EX28" i="9"/>
  <c r="EX26" i="9"/>
  <c r="EX24" i="9"/>
  <c r="EX9" i="9"/>
  <c r="EX189" i="9"/>
  <c r="EX187" i="9"/>
  <c r="EX185" i="9"/>
  <c r="EX183" i="9"/>
  <c r="EX181" i="9"/>
  <c r="EX179" i="9"/>
  <c r="EX177" i="9"/>
  <c r="EX175" i="9"/>
  <c r="EX173" i="9"/>
  <c r="EX171" i="9"/>
  <c r="EX169" i="9"/>
  <c r="EX167" i="9"/>
  <c r="EX165" i="9"/>
  <c r="EX163" i="9"/>
  <c r="EX161" i="9"/>
  <c r="EX159" i="9"/>
  <c r="EX157" i="9"/>
  <c r="EX155" i="9"/>
  <c r="EX153" i="9"/>
  <c r="EX151" i="9"/>
  <c r="EX149" i="9"/>
  <c r="EX147" i="9"/>
  <c r="EX145" i="9"/>
  <c r="EX143" i="9"/>
  <c r="EX141" i="9"/>
  <c r="EX139" i="9"/>
  <c r="EX137" i="9"/>
  <c r="EX135" i="9"/>
  <c r="EX133" i="9"/>
  <c r="EX131" i="9"/>
  <c r="EX129" i="9"/>
  <c r="EX127" i="9"/>
  <c r="EX125" i="9"/>
  <c r="EX123" i="9"/>
  <c r="EX121" i="9"/>
  <c r="EX119" i="9"/>
  <c r="EX117" i="9"/>
  <c r="EX115" i="9"/>
  <c r="EX113" i="9"/>
  <c r="EX111" i="9"/>
  <c r="EX109" i="9"/>
  <c r="EX107" i="9"/>
  <c r="EX105" i="9"/>
  <c r="EX103" i="9"/>
  <c r="EX101" i="9"/>
  <c r="EX99" i="9"/>
  <c r="EX97" i="9"/>
  <c r="EX95" i="9"/>
  <c r="EX93" i="9"/>
  <c r="EX91" i="9"/>
  <c r="EX89" i="9"/>
  <c r="EX87" i="9"/>
  <c r="EX85" i="9"/>
  <c r="EX83" i="9"/>
  <c r="EX81" i="9"/>
  <c r="EX79" i="9"/>
  <c r="EX77" i="9"/>
  <c r="EX75" i="9"/>
  <c r="EX73" i="9"/>
  <c r="EX71" i="9"/>
  <c r="EX69" i="9"/>
  <c r="EX67" i="9"/>
  <c r="EX65" i="9"/>
  <c r="EX63" i="9"/>
  <c r="EX61" i="9"/>
  <c r="EX59" i="9"/>
  <c r="EX57" i="9"/>
  <c r="EX55" i="9"/>
  <c r="EX53" i="9"/>
  <c r="EX51" i="9"/>
  <c r="EX49" i="9"/>
  <c r="EX47" i="9"/>
  <c r="EX45" i="9"/>
  <c r="EX43" i="9"/>
  <c r="EX41" i="9"/>
  <c r="EX39" i="9"/>
  <c r="EX37" i="9"/>
  <c r="EX35" i="9"/>
  <c r="EX33" i="9"/>
  <c r="EX31" i="9"/>
  <c r="EX29" i="9"/>
  <c r="EX27" i="9"/>
  <c r="EX25" i="9"/>
  <c r="EX23" i="9"/>
  <c r="EX5" i="9"/>
  <c r="EX6" i="9"/>
  <c r="EX7" i="9"/>
  <c r="EX8" i="9"/>
  <c r="EX10" i="9"/>
  <c r="EX11" i="9"/>
  <c r="EX12" i="9"/>
  <c r="EX13" i="9"/>
  <c r="EX14" i="9"/>
  <c r="EX15" i="9"/>
  <c r="EX16" i="9"/>
  <c r="EX17" i="9"/>
  <c r="EX18" i="9"/>
  <c r="EX19" i="9"/>
  <c r="EX20" i="9"/>
  <c r="EX21" i="9"/>
  <c r="EX22" i="9"/>
  <c r="FB188" i="9"/>
  <c r="FB186" i="9"/>
  <c r="FB184" i="9"/>
  <c r="FB182" i="9"/>
  <c r="FB180" i="9"/>
  <c r="FB178" i="9"/>
  <c r="FB176" i="9"/>
  <c r="FB174" i="9"/>
  <c r="FB172" i="9"/>
  <c r="FB170" i="9"/>
  <c r="FB168" i="9"/>
  <c r="FB166" i="9"/>
  <c r="FB164" i="9"/>
  <c r="FB162" i="9"/>
  <c r="FB160" i="9"/>
  <c r="FB158" i="9"/>
  <c r="FB156" i="9"/>
  <c r="FB154" i="9"/>
  <c r="FB152" i="9"/>
  <c r="FB150" i="9"/>
  <c r="FB148" i="9"/>
  <c r="FB146" i="9"/>
  <c r="FB144" i="9"/>
  <c r="FB142" i="9"/>
  <c r="FB140" i="9"/>
  <c r="FB138" i="9"/>
  <c r="FB136" i="9"/>
  <c r="FB134" i="9"/>
  <c r="FB132" i="9"/>
  <c r="FB130" i="9"/>
  <c r="FB128" i="9"/>
  <c r="FB126" i="9"/>
  <c r="FB124" i="9"/>
  <c r="FB122" i="9"/>
  <c r="FB120" i="9"/>
  <c r="FB118" i="9"/>
  <c r="FB116" i="9"/>
  <c r="FB114" i="9"/>
  <c r="FB112" i="9"/>
  <c r="FB110" i="9"/>
  <c r="FB108" i="9"/>
  <c r="FB106" i="9"/>
  <c r="FB104" i="9"/>
  <c r="FB102" i="9"/>
  <c r="FB100" i="9"/>
  <c r="FB98" i="9"/>
  <c r="FB96" i="9"/>
  <c r="FB94" i="9"/>
  <c r="FB92" i="9"/>
  <c r="FB90" i="9"/>
  <c r="FB88" i="9"/>
  <c r="FB86" i="9"/>
  <c r="FB84" i="9"/>
  <c r="FB82" i="9"/>
  <c r="FB80" i="9"/>
  <c r="FB78" i="9"/>
  <c r="FB76" i="9"/>
  <c r="FB74" i="9"/>
  <c r="FB72" i="9"/>
  <c r="FB70" i="9"/>
  <c r="FB68" i="9"/>
  <c r="FB66" i="9"/>
  <c r="FB64" i="9"/>
  <c r="FB62" i="9"/>
  <c r="FB60" i="9"/>
  <c r="FB58" i="9"/>
  <c r="FB56" i="9"/>
  <c r="FB54" i="9"/>
  <c r="FB52" i="9"/>
  <c r="FB50" i="9"/>
  <c r="FB48" i="9"/>
  <c r="FB46" i="9"/>
  <c r="FB44" i="9"/>
  <c r="FB42" i="9"/>
  <c r="FB40" i="9"/>
  <c r="FB38" i="9"/>
  <c r="FB36" i="9"/>
  <c r="FB34" i="9"/>
  <c r="FB32" i="9"/>
  <c r="FB30" i="9"/>
  <c r="FB28" i="9"/>
  <c r="FB26" i="9"/>
  <c r="FB24" i="9"/>
  <c r="FB9" i="9"/>
  <c r="FB189" i="9"/>
  <c r="FB187" i="9"/>
  <c r="FB185" i="9"/>
  <c r="FB183" i="9"/>
  <c r="FB181" i="9"/>
  <c r="FB179" i="9"/>
  <c r="FB177" i="9"/>
  <c r="FB175" i="9"/>
  <c r="FB173" i="9"/>
  <c r="FB171" i="9"/>
  <c r="FB169" i="9"/>
  <c r="FB167" i="9"/>
  <c r="FB165" i="9"/>
  <c r="FB163" i="9"/>
  <c r="FB161" i="9"/>
  <c r="FB159" i="9"/>
  <c r="FB157" i="9"/>
  <c r="FB155" i="9"/>
  <c r="FB153" i="9"/>
  <c r="FB151" i="9"/>
  <c r="FB149" i="9"/>
  <c r="FB147" i="9"/>
  <c r="FB145" i="9"/>
  <c r="FB143" i="9"/>
  <c r="FB141" i="9"/>
  <c r="FB139" i="9"/>
  <c r="FB137" i="9"/>
  <c r="FB135" i="9"/>
  <c r="FB133" i="9"/>
  <c r="FB131" i="9"/>
  <c r="FB129" i="9"/>
  <c r="FB127" i="9"/>
  <c r="FB125" i="9"/>
  <c r="FB123" i="9"/>
  <c r="FB121" i="9"/>
  <c r="FB119" i="9"/>
  <c r="FB117" i="9"/>
  <c r="FB115" i="9"/>
  <c r="FB113" i="9"/>
  <c r="FB111" i="9"/>
  <c r="FB109" i="9"/>
  <c r="FB107" i="9"/>
  <c r="FB105" i="9"/>
  <c r="FB103" i="9"/>
  <c r="FB101" i="9"/>
  <c r="FB99" i="9"/>
  <c r="FB97" i="9"/>
  <c r="FB95" i="9"/>
  <c r="FB93" i="9"/>
  <c r="FB91" i="9"/>
  <c r="FB89" i="9"/>
  <c r="FB87" i="9"/>
  <c r="FB85" i="9"/>
  <c r="FB83" i="9"/>
  <c r="FB81" i="9"/>
  <c r="FB79" i="9"/>
  <c r="FB77" i="9"/>
  <c r="FB75" i="9"/>
  <c r="FB73" i="9"/>
  <c r="FB71" i="9"/>
  <c r="FB69" i="9"/>
  <c r="FB67" i="9"/>
  <c r="FB65" i="9"/>
  <c r="FB63" i="9"/>
  <c r="FB61" i="9"/>
  <c r="FB59" i="9"/>
  <c r="FB57" i="9"/>
  <c r="FB55" i="9"/>
  <c r="FB53" i="9"/>
  <c r="FB51" i="9"/>
  <c r="FB49" i="9"/>
  <c r="FB47" i="9"/>
  <c r="FB45" i="9"/>
  <c r="FB43" i="9"/>
  <c r="FB41" i="9"/>
  <c r="FB39" i="9"/>
  <c r="FB37" i="9"/>
  <c r="FB35" i="9"/>
  <c r="FB33" i="9"/>
  <c r="FB31" i="9"/>
  <c r="FB29" i="9"/>
  <c r="FB27" i="9"/>
  <c r="FB25" i="9"/>
  <c r="FB23" i="9"/>
  <c r="FB5" i="9"/>
  <c r="FB6" i="9"/>
  <c r="FB7" i="9"/>
  <c r="FB8" i="9"/>
  <c r="FB10" i="9"/>
  <c r="FB11" i="9"/>
  <c r="FB12" i="9"/>
  <c r="FB13" i="9"/>
  <c r="FB14" i="9"/>
  <c r="FB15" i="9"/>
  <c r="FB16" i="9"/>
  <c r="FB17" i="9"/>
  <c r="FB18" i="9"/>
  <c r="FB19" i="9"/>
  <c r="FB20" i="9"/>
  <c r="FB21" i="9"/>
  <c r="FB22" i="9"/>
  <c r="FF188" i="9"/>
  <c r="FF186" i="9"/>
  <c r="FF184" i="9"/>
  <c r="FF182" i="9"/>
  <c r="FF180" i="9"/>
  <c r="FF178" i="9"/>
  <c r="FF176" i="9"/>
  <c r="FF174" i="9"/>
  <c r="FF172" i="9"/>
  <c r="FF170" i="9"/>
  <c r="FF168" i="9"/>
  <c r="FF166" i="9"/>
  <c r="FF164" i="9"/>
  <c r="FF162" i="9"/>
  <c r="FF160" i="9"/>
  <c r="FF158" i="9"/>
  <c r="FF156" i="9"/>
  <c r="FF154" i="9"/>
  <c r="FF152" i="9"/>
  <c r="FF150" i="9"/>
  <c r="FF148" i="9"/>
  <c r="FF146" i="9"/>
  <c r="FF144" i="9"/>
  <c r="FF142" i="9"/>
  <c r="FF140" i="9"/>
  <c r="FF138" i="9"/>
  <c r="FF136" i="9"/>
  <c r="FF134" i="9"/>
  <c r="FF132" i="9"/>
  <c r="FF130" i="9"/>
  <c r="FF128" i="9"/>
  <c r="FF126" i="9"/>
  <c r="FF124" i="9"/>
  <c r="FF122" i="9"/>
  <c r="FF120" i="9"/>
  <c r="FF118" i="9"/>
  <c r="FF116" i="9"/>
  <c r="FF114" i="9"/>
  <c r="FF112" i="9"/>
  <c r="FF110" i="9"/>
  <c r="FF108" i="9"/>
  <c r="FF106" i="9"/>
  <c r="FF104" i="9"/>
  <c r="FF102" i="9"/>
  <c r="FF100" i="9"/>
  <c r="FF98" i="9"/>
  <c r="FF96" i="9"/>
  <c r="FF94" i="9"/>
  <c r="FF92" i="9"/>
  <c r="FF90" i="9"/>
  <c r="FF88" i="9"/>
  <c r="FF86" i="9"/>
  <c r="FF84" i="9"/>
  <c r="FF82" i="9"/>
  <c r="FF80" i="9"/>
  <c r="FF78" i="9"/>
  <c r="FF76" i="9"/>
  <c r="FF74" i="9"/>
  <c r="FF72" i="9"/>
  <c r="FF70" i="9"/>
  <c r="FF68" i="9"/>
  <c r="FF66" i="9"/>
  <c r="FF64" i="9"/>
  <c r="FF62" i="9"/>
  <c r="FF60" i="9"/>
  <c r="FF58" i="9"/>
  <c r="FF56" i="9"/>
  <c r="FF54" i="9"/>
  <c r="FF52" i="9"/>
  <c r="FF50" i="9"/>
  <c r="FF48" i="9"/>
  <c r="FF46" i="9"/>
  <c r="FF44" i="9"/>
  <c r="FF42" i="9"/>
  <c r="FF40" i="9"/>
  <c r="FF38" i="9"/>
  <c r="FF36" i="9"/>
  <c r="FF34" i="9"/>
  <c r="FF32" i="9"/>
  <c r="FF30" i="9"/>
  <c r="FF28" i="9"/>
  <c r="FF26" i="9"/>
  <c r="FF24" i="9"/>
  <c r="FF9" i="9"/>
  <c r="FF189" i="9"/>
  <c r="FF187" i="9"/>
  <c r="FF185" i="9"/>
  <c r="FF183" i="9"/>
  <c r="FF181" i="9"/>
  <c r="FF179" i="9"/>
  <c r="FF177" i="9"/>
  <c r="FF175" i="9"/>
  <c r="FF173" i="9"/>
  <c r="FF171" i="9"/>
  <c r="FF169" i="9"/>
  <c r="FF167" i="9"/>
  <c r="FF165" i="9"/>
  <c r="FF163" i="9"/>
  <c r="FF161" i="9"/>
  <c r="FF159" i="9"/>
  <c r="FF157" i="9"/>
  <c r="FF155" i="9"/>
  <c r="FF153" i="9"/>
  <c r="FF151" i="9"/>
  <c r="FF149" i="9"/>
  <c r="FF147" i="9"/>
  <c r="FF145" i="9"/>
  <c r="FF143" i="9"/>
  <c r="FF141" i="9"/>
  <c r="FF139" i="9"/>
  <c r="FF137" i="9"/>
  <c r="FF135" i="9"/>
  <c r="FF133" i="9"/>
  <c r="FF131" i="9"/>
  <c r="FF129" i="9"/>
  <c r="FF127" i="9"/>
  <c r="FF125" i="9"/>
  <c r="FF123" i="9"/>
  <c r="FF121" i="9"/>
  <c r="FF119" i="9"/>
  <c r="FF117" i="9"/>
  <c r="FF115" i="9"/>
  <c r="FF113" i="9"/>
  <c r="FF111" i="9"/>
  <c r="FF109" i="9"/>
  <c r="FF107" i="9"/>
  <c r="FF105" i="9"/>
  <c r="FF103" i="9"/>
  <c r="FF101" i="9"/>
  <c r="FF99" i="9"/>
  <c r="FF97" i="9"/>
  <c r="FF95" i="9"/>
  <c r="FF93" i="9"/>
  <c r="FF91" i="9"/>
  <c r="FF89" i="9"/>
  <c r="FF87" i="9"/>
  <c r="FF85" i="9"/>
  <c r="FF83" i="9"/>
  <c r="FF81" i="9"/>
  <c r="FF79" i="9"/>
  <c r="FF77" i="9"/>
  <c r="FF75" i="9"/>
  <c r="FF73" i="9"/>
  <c r="FF71" i="9"/>
  <c r="FF69" i="9"/>
  <c r="FF67" i="9"/>
  <c r="FF65" i="9"/>
  <c r="FF63" i="9"/>
  <c r="FF61" i="9"/>
  <c r="FF59" i="9"/>
  <c r="FF57" i="9"/>
  <c r="FF55" i="9"/>
  <c r="FF53" i="9"/>
  <c r="FF51" i="9"/>
  <c r="FF49" i="9"/>
  <c r="FF47" i="9"/>
  <c r="FF45" i="9"/>
  <c r="FF43" i="9"/>
  <c r="FF41" i="9"/>
  <c r="FF39" i="9"/>
  <c r="FF37" i="9"/>
  <c r="FF35" i="9"/>
  <c r="FF33" i="9"/>
  <c r="FF31" i="9"/>
  <c r="FF29" i="9"/>
  <c r="FF27" i="9"/>
  <c r="FF25" i="9"/>
  <c r="FF23" i="9"/>
  <c r="FF5" i="9"/>
  <c r="FF6" i="9"/>
  <c r="FF7" i="9"/>
  <c r="FF8" i="9"/>
  <c r="FF10" i="9"/>
  <c r="FF11" i="9"/>
  <c r="FF12" i="9"/>
  <c r="FF13" i="9"/>
  <c r="FF14" i="9"/>
  <c r="FF15" i="9"/>
  <c r="FF16" i="9"/>
  <c r="FF17" i="9"/>
  <c r="FF18" i="9"/>
  <c r="FF19" i="9"/>
  <c r="FF20" i="9"/>
  <c r="FF21" i="9"/>
  <c r="FF22" i="9"/>
  <c r="FJ188" i="9"/>
  <c r="FJ186" i="9"/>
  <c r="FJ184" i="9"/>
  <c r="FJ182" i="9"/>
  <c r="FJ180" i="9"/>
  <c r="FJ178" i="9"/>
  <c r="FJ176" i="9"/>
  <c r="FJ174" i="9"/>
  <c r="FJ172" i="9"/>
  <c r="FJ170" i="9"/>
  <c r="FJ168" i="9"/>
  <c r="FJ166" i="9"/>
  <c r="FJ164" i="9"/>
  <c r="FJ162" i="9"/>
  <c r="FJ160" i="9"/>
  <c r="FJ158" i="9"/>
  <c r="FJ156" i="9"/>
  <c r="FJ154" i="9"/>
  <c r="FJ152" i="9"/>
  <c r="FJ150" i="9"/>
  <c r="FJ148" i="9"/>
  <c r="FJ146" i="9"/>
  <c r="FJ144" i="9"/>
  <c r="FJ142" i="9"/>
  <c r="FJ140" i="9"/>
  <c r="FJ138" i="9"/>
  <c r="FJ136" i="9"/>
  <c r="FJ134" i="9"/>
  <c r="FJ132" i="9"/>
  <c r="FJ130" i="9"/>
  <c r="FJ128" i="9"/>
  <c r="FJ126" i="9"/>
  <c r="FJ124" i="9"/>
  <c r="FJ122" i="9"/>
  <c r="FJ120" i="9"/>
  <c r="FJ118" i="9"/>
  <c r="FJ116" i="9"/>
  <c r="FJ114" i="9"/>
  <c r="FJ112" i="9"/>
  <c r="FJ110" i="9"/>
  <c r="FJ108" i="9"/>
  <c r="FJ106" i="9"/>
  <c r="FJ104" i="9"/>
  <c r="FJ102" i="9"/>
  <c r="FJ100" i="9"/>
  <c r="FJ98" i="9"/>
  <c r="FJ96" i="9"/>
  <c r="FJ94" i="9"/>
  <c r="FJ92" i="9"/>
  <c r="FJ90" i="9"/>
  <c r="FJ88" i="9"/>
  <c r="FJ86" i="9"/>
  <c r="FJ84" i="9"/>
  <c r="FJ82" i="9"/>
  <c r="FJ80" i="9"/>
  <c r="FJ78" i="9"/>
  <c r="FJ76" i="9"/>
  <c r="FJ74" i="9"/>
  <c r="FJ72" i="9"/>
  <c r="FJ70" i="9"/>
  <c r="FJ68" i="9"/>
  <c r="FJ66" i="9"/>
  <c r="FJ64" i="9"/>
  <c r="FJ62" i="9"/>
  <c r="FJ60" i="9"/>
  <c r="FJ58" i="9"/>
  <c r="FJ56" i="9"/>
  <c r="FJ54" i="9"/>
  <c r="FJ52" i="9"/>
  <c r="FJ50" i="9"/>
  <c r="FJ48" i="9"/>
  <c r="FJ46" i="9"/>
  <c r="FJ44" i="9"/>
  <c r="FJ42" i="9"/>
  <c r="FJ40" i="9"/>
  <c r="FJ38" i="9"/>
  <c r="FJ36" i="9"/>
  <c r="FJ34" i="9"/>
  <c r="FJ32" i="9"/>
  <c r="FJ30" i="9"/>
  <c r="FJ28" i="9"/>
  <c r="FJ26" i="9"/>
  <c r="FJ24" i="9"/>
  <c r="FJ9" i="9"/>
  <c r="FJ189" i="9"/>
  <c r="FJ187" i="9"/>
  <c r="FJ185" i="9"/>
  <c r="FJ183" i="9"/>
  <c r="FJ181" i="9"/>
  <c r="FJ179" i="9"/>
  <c r="FJ177" i="9"/>
  <c r="FJ175" i="9"/>
  <c r="FJ173" i="9"/>
  <c r="FJ171" i="9"/>
  <c r="FJ169" i="9"/>
  <c r="FJ167" i="9"/>
  <c r="FJ165" i="9"/>
  <c r="FJ163" i="9"/>
  <c r="FJ161" i="9"/>
  <c r="FJ159" i="9"/>
  <c r="FJ157" i="9"/>
  <c r="FJ155" i="9"/>
  <c r="FJ153" i="9"/>
  <c r="FJ151" i="9"/>
  <c r="FJ149" i="9"/>
  <c r="FJ147" i="9"/>
  <c r="FJ145" i="9"/>
  <c r="FJ143" i="9"/>
  <c r="FJ141" i="9"/>
  <c r="FJ139" i="9"/>
  <c r="FJ137" i="9"/>
  <c r="FJ135" i="9"/>
  <c r="FJ133" i="9"/>
  <c r="FJ131" i="9"/>
  <c r="FJ129" i="9"/>
  <c r="FJ127" i="9"/>
  <c r="FJ125" i="9"/>
  <c r="FJ123" i="9"/>
  <c r="FJ121" i="9"/>
  <c r="FJ119" i="9"/>
  <c r="FJ117" i="9"/>
  <c r="FJ115" i="9"/>
  <c r="FJ113" i="9"/>
  <c r="FJ111" i="9"/>
  <c r="FJ109" i="9"/>
  <c r="FJ107" i="9"/>
  <c r="FJ105" i="9"/>
  <c r="FJ103" i="9"/>
  <c r="FJ101" i="9"/>
  <c r="FJ99" i="9"/>
  <c r="FJ97" i="9"/>
  <c r="FJ95" i="9"/>
  <c r="FJ93" i="9"/>
  <c r="FJ91" i="9"/>
  <c r="FJ89" i="9"/>
  <c r="FJ87" i="9"/>
  <c r="FJ85" i="9"/>
  <c r="FJ83" i="9"/>
  <c r="FJ81" i="9"/>
  <c r="FJ79" i="9"/>
  <c r="FJ77" i="9"/>
  <c r="FJ75" i="9"/>
  <c r="FJ73" i="9"/>
  <c r="FJ71" i="9"/>
  <c r="FJ69" i="9"/>
  <c r="FJ67" i="9"/>
  <c r="FJ65" i="9"/>
  <c r="FJ63" i="9"/>
  <c r="FJ61" i="9"/>
  <c r="FJ59" i="9"/>
  <c r="FJ57" i="9"/>
  <c r="FJ55" i="9"/>
  <c r="FJ53" i="9"/>
  <c r="FJ51" i="9"/>
  <c r="FJ49" i="9"/>
  <c r="FJ47" i="9"/>
  <c r="FJ45" i="9"/>
  <c r="FJ43" i="9"/>
  <c r="FJ41" i="9"/>
  <c r="FJ39" i="9"/>
  <c r="FJ37" i="9"/>
  <c r="FJ35" i="9"/>
  <c r="FJ33" i="9"/>
  <c r="FJ31" i="9"/>
  <c r="FJ29" i="9"/>
  <c r="FJ27" i="9"/>
  <c r="FJ25" i="9"/>
  <c r="FJ23" i="9"/>
  <c r="FJ5" i="9"/>
  <c r="FJ6" i="9"/>
  <c r="FJ7" i="9"/>
  <c r="FJ8" i="9"/>
  <c r="FJ10" i="9"/>
  <c r="FJ11" i="9"/>
  <c r="FJ12" i="9"/>
  <c r="FJ13" i="9"/>
  <c r="FJ14" i="9"/>
  <c r="FJ15" i="9"/>
  <c r="FJ16" i="9"/>
  <c r="FJ17" i="9"/>
  <c r="FJ18" i="9"/>
  <c r="FJ19" i="9"/>
  <c r="FJ20" i="9"/>
  <c r="FJ21" i="9"/>
  <c r="FJ22" i="9"/>
  <c r="FN9" i="9"/>
  <c r="FN189" i="9"/>
  <c r="FN187" i="9"/>
  <c r="FN185" i="9"/>
  <c r="FN183" i="9"/>
  <c r="FN181" i="9"/>
  <c r="FN179" i="9"/>
  <c r="FN177" i="9"/>
  <c r="FN175" i="9"/>
  <c r="FN173" i="9"/>
  <c r="FN171" i="9"/>
  <c r="FN169" i="9"/>
  <c r="FN167" i="9"/>
  <c r="FN165" i="9"/>
  <c r="FN163" i="9"/>
  <c r="FN161" i="9"/>
  <c r="FN159" i="9"/>
  <c r="FN157" i="9"/>
  <c r="FN155" i="9"/>
  <c r="FN153" i="9"/>
  <c r="FN151" i="9"/>
  <c r="FN149" i="9"/>
  <c r="FN147" i="9"/>
  <c r="FN145" i="9"/>
  <c r="FN143" i="9"/>
  <c r="FN141" i="9"/>
  <c r="FN139" i="9"/>
  <c r="FN137" i="9"/>
  <c r="FN135" i="9"/>
  <c r="FN133" i="9"/>
  <c r="FN131" i="9"/>
  <c r="FN129" i="9"/>
  <c r="FN127" i="9"/>
  <c r="FN125" i="9"/>
  <c r="FN123" i="9"/>
  <c r="FN121" i="9"/>
  <c r="FN119" i="9"/>
  <c r="FN117" i="9"/>
  <c r="FN115" i="9"/>
  <c r="FN113" i="9"/>
  <c r="FN111" i="9"/>
  <c r="FN109" i="9"/>
  <c r="FN107" i="9"/>
  <c r="FN105" i="9"/>
  <c r="FN103" i="9"/>
  <c r="FN101" i="9"/>
  <c r="FN99" i="9"/>
  <c r="FN97" i="9"/>
  <c r="FN95" i="9"/>
  <c r="FN93" i="9"/>
  <c r="FN91" i="9"/>
  <c r="FN89" i="9"/>
  <c r="FN87" i="9"/>
  <c r="FN85" i="9"/>
  <c r="FN83" i="9"/>
  <c r="FN81" i="9"/>
  <c r="FN79" i="9"/>
  <c r="FN77" i="9"/>
  <c r="FN75" i="9"/>
  <c r="FN73" i="9"/>
  <c r="FN71" i="9"/>
  <c r="FN69" i="9"/>
  <c r="FN67" i="9"/>
  <c r="FN65" i="9"/>
  <c r="FN63" i="9"/>
  <c r="FN61" i="9"/>
  <c r="FN59" i="9"/>
  <c r="FN57" i="9"/>
  <c r="FN55" i="9"/>
  <c r="FN53" i="9"/>
  <c r="FN51" i="9"/>
  <c r="FN49" i="9"/>
  <c r="FN47" i="9"/>
  <c r="FN45" i="9"/>
  <c r="FN43" i="9"/>
  <c r="FN41" i="9"/>
  <c r="FN39" i="9"/>
  <c r="FN37" i="9"/>
  <c r="FN35" i="9"/>
  <c r="FN33" i="9"/>
  <c r="FN31" i="9"/>
  <c r="FN29" i="9"/>
  <c r="FN27" i="9"/>
  <c r="FN25" i="9"/>
  <c r="FN23" i="9"/>
  <c r="FN188" i="9"/>
  <c r="FN186" i="9"/>
  <c r="FN184" i="9"/>
  <c r="FN182" i="9"/>
  <c r="FN180" i="9"/>
  <c r="FN178" i="9"/>
  <c r="FN176" i="9"/>
  <c r="FN174" i="9"/>
  <c r="FN172" i="9"/>
  <c r="FN170" i="9"/>
  <c r="FN168" i="9"/>
  <c r="FN166" i="9"/>
  <c r="FN164" i="9"/>
  <c r="FN162" i="9"/>
  <c r="FN160" i="9"/>
  <c r="FN158" i="9"/>
  <c r="FN156" i="9"/>
  <c r="FN154" i="9"/>
  <c r="FN152" i="9"/>
  <c r="FN150" i="9"/>
  <c r="FN148" i="9"/>
  <c r="FN146" i="9"/>
  <c r="FN144" i="9"/>
  <c r="FN142" i="9"/>
  <c r="FN140" i="9"/>
  <c r="FN138" i="9"/>
  <c r="FN136" i="9"/>
  <c r="FN134" i="9"/>
  <c r="FN132" i="9"/>
  <c r="FN130" i="9"/>
  <c r="FN128" i="9"/>
  <c r="FN126" i="9"/>
  <c r="FN124" i="9"/>
  <c r="FN122" i="9"/>
  <c r="FN120" i="9"/>
  <c r="FN118" i="9"/>
  <c r="FN116" i="9"/>
  <c r="FN114" i="9"/>
  <c r="FN112" i="9"/>
  <c r="FN110" i="9"/>
  <c r="FN108" i="9"/>
  <c r="FN106" i="9"/>
  <c r="FN104" i="9"/>
  <c r="FN102" i="9"/>
  <c r="FN100" i="9"/>
  <c r="FN98" i="9"/>
  <c r="FN96" i="9"/>
  <c r="FN94" i="9"/>
  <c r="FN92" i="9"/>
  <c r="FN90" i="9"/>
  <c r="FN88" i="9"/>
  <c r="FN86" i="9"/>
  <c r="FN84" i="9"/>
  <c r="FN82" i="9"/>
  <c r="FN80" i="9"/>
  <c r="FN78" i="9"/>
  <c r="FN76" i="9"/>
  <c r="FN74" i="9"/>
  <c r="FN72" i="9"/>
  <c r="FN70" i="9"/>
  <c r="FN68" i="9"/>
  <c r="FN66" i="9"/>
  <c r="FN64" i="9"/>
  <c r="FN62" i="9"/>
  <c r="FN60" i="9"/>
  <c r="FN58" i="9"/>
  <c r="FN56" i="9"/>
  <c r="FN54" i="9"/>
  <c r="FN52" i="9"/>
  <c r="FN50" i="9"/>
  <c r="FN48" i="9"/>
  <c r="FN46" i="9"/>
  <c r="FN44" i="9"/>
  <c r="FN42" i="9"/>
  <c r="FN40" i="9"/>
  <c r="FN38" i="9"/>
  <c r="FN36" i="9"/>
  <c r="FN34" i="9"/>
  <c r="FN32" i="9"/>
  <c r="FN30" i="9"/>
  <c r="FN28" i="9"/>
  <c r="FN26" i="9"/>
  <c r="FN24" i="9"/>
  <c r="FN5" i="9"/>
  <c r="FN6" i="9"/>
  <c r="FN7" i="9"/>
  <c r="FN8" i="9"/>
  <c r="FN10" i="9"/>
  <c r="FN11" i="9"/>
  <c r="FN12" i="9"/>
  <c r="FN13" i="9"/>
  <c r="FN14" i="9"/>
  <c r="FN15" i="9"/>
  <c r="FN16" i="9"/>
  <c r="FN17" i="9"/>
  <c r="FN18" i="9"/>
  <c r="FN19" i="9"/>
  <c r="FN20" i="9"/>
  <c r="FN21" i="9"/>
  <c r="FN22" i="9"/>
  <c r="F158" i="5"/>
  <c r="U155" i="10" s="1"/>
  <c r="G158" i="5"/>
  <c r="K155" i="10" s="1"/>
  <c r="F159" i="5"/>
  <c r="U156" i="10" s="1"/>
  <c r="G159" i="5"/>
  <c r="K156" i="10" s="1"/>
  <c r="F160" i="5"/>
  <c r="U157" i="10" s="1"/>
  <c r="G160" i="5"/>
  <c r="K157" i="10" s="1"/>
  <c r="F161" i="5"/>
  <c r="U158" i="10" s="1"/>
  <c r="G161" i="5"/>
  <c r="K158" i="10" s="1"/>
  <c r="F162" i="5"/>
  <c r="U159" i="10" s="1"/>
  <c r="G162" i="5"/>
  <c r="K159" i="10" s="1"/>
  <c r="F163" i="5"/>
  <c r="U160" i="10" s="1"/>
  <c r="G163" i="5"/>
  <c r="K160" i="10" s="1"/>
  <c r="F164" i="5"/>
  <c r="U161" i="10" s="1"/>
  <c r="G164" i="5"/>
  <c r="K161" i="10" s="1"/>
  <c r="G165" i="5"/>
  <c r="K162" i="10" s="1"/>
  <c r="F165" i="5"/>
  <c r="U162" i="10" s="1"/>
  <c r="G166" i="5"/>
  <c r="K163" i="10" s="1"/>
  <c r="F166" i="5"/>
  <c r="U163" i="10" s="1"/>
  <c r="G167" i="5"/>
  <c r="K164" i="10" s="1"/>
  <c r="F167" i="5"/>
  <c r="U164" i="10" s="1"/>
  <c r="G168" i="5"/>
  <c r="K165" i="10" s="1"/>
  <c r="F168" i="5"/>
  <c r="U165" i="10" s="1"/>
  <c r="G76" i="5"/>
  <c r="K73" i="10" s="1"/>
  <c r="F147" i="5"/>
  <c r="U144" i="10" s="1"/>
  <c r="F148" i="5"/>
  <c r="U145" i="10" s="1"/>
  <c r="G148" i="5"/>
  <c r="K145" i="10" s="1"/>
  <c r="G149" i="5"/>
  <c r="K146" i="10" s="1"/>
  <c r="F149" i="5"/>
  <c r="U146" i="10" s="1"/>
  <c r="G150" i="5"/>
  <c r="K147" i="10" s="1"/>
  <c r="F150" i="5"/>
  <c r="U147" i="10" s="1"/>
  <c r="G151" i="5"/>
  <c r="K148" i="10" s="1"/>
  <c r="F151" i="5"/>
  <c r="U148" i="10" s="1"/>
  <c r="G152" i="5"/>
  <c r="K149" i="10" s="1"/>
  <c r="F152" i="5"/>
  <c r="U149" i="10" s="1"/>
  <c r="G153" i="5"/>
  <c r="K150" i="10" s="1"/>
  <c r="F153" i="5"/>
  <c r="U150" i="10" s="1"/>
  <c r="G154" i="5"/>
  <c r="K151" i="10" s="1"/>
  <c r="F154" i="5"/>
  <c r="U151" i="10" s="1"/>
  <c r="G155" i="5"/>
  <c r="K152" i="10" s="1"/>
  <c r="F155" i="5"/>
  <c r="U152" i="10" s="1"/>
  <c r="G156" i="5"/>
  <c r="K153" i="10" s="1"/>
  <c r="F156" i="5"/>
  <c r="U153" i="10" s="1"/>
  <c r="G157" i="5"/>
  <c r="K154" i="10" s="1"/>
  <c r="F157" i="5"/>
  <c r="U154" i="10" s="1"/>
  <c r="G80" i="5"/>
  <c r="K77" i="10" s="1"/>
  <c r="GF20" i="9" l="1"/>
  <c r="F20" i="10" s="1"/>
  <c r="H20" i="10" s="1"/>
  <c r="GF18" i="9"/>
  <c r="F18" i="10" s="1"/>
  <c r="H18" i="10" s="1"/>
  <c r="GF16" i="9"/>
  <c r="F16" i="10" s="1"/>
  <c r="H16" i="10" s="1"/>
  <c r="GF25" i="9"/>
  <c r="F25" i="10" s="1"/>
  <c r="H25" i="10" s="1"/>
  <c r="GF29" i="9"/>
  <c r="F29" i="10" s="1"/>
  <c r="H29" i="10" s="1"/>
  <c r="GF33" i="9"/>
  <c r="F33" i="10" s="1"/>
  <c r="H33" i="10" s="1"/>
  <c r="GF37" i="9"/>
  <c r="F37" i="10" s="1"/>
  <c r="H37" i="10" s="1"/>
  <c r="GF41" i="9"/>
  <c r="F41" i="10" s="1"/>
  <c r="H41" i="10" s="1"/>
  <c r="GF45" i="9"/>
  <c r="F45" i="10" s="1"/>
  <c r="H45" i="10" s="1"/>
  <c r="GF49" i="9"/>
  <c r="F49" i="10" s="1"/>
  <c r="H49" i="10" s="1"/>
  <c r="GF53" i="9"/>
  <c r="F53" i="10" s="1"/>
  <c r="H53" i="10" s="1"/>
  <c r="GF57" i="9"/>
  <c r="F57" i="10" s="1"/>
  <c r="H57" i="10" s="1"/>
  <c r="GF61" i="9"/>
  <c r="F61" i="10" s="1"/>
  <c r="H61" i="10" s="1"/>
  <c r="GF65" i="9"/>
  <c r="F65" i="10" s="1"/>
  <c r="H65" i="10" s="1"/>
  <c r="GF69" i="9"/>
  <c r="F69" i="10" s="1"/>
  <c r="H69" i="10" s="1"/>
  <c r="GF73" i="9"/>
  <c r="F73" i="10" s="1"/>
  <c r="H73" i="10" s="1"/>
  <c r="GF77" i="9"/>
  <c r="F77" i="10" s="1"/>
  <c r="H77" i="10" s="1"/>
  <c r="GF81" i="9"/>
  <c r="F81" i="10" s="1"/>
  <c r="H81" i="10" s="1"/>
  <c r="GF85" i="9"/>
  <c r="F85" i="10" s="1"/>
  <c r="H85" i="10" s="1"/>
  <c r="GF89" i="9"/>
  <c r="F89" i="10" s="1"/>
  <c r="H89" i="10" s="1"/>
  <c r="GF93" i="9"/>
  <c r="F93" i="10" s="1"/>
  <c r="H93" i="10" s="1"/>
  <c r="GF97" i="9"/>
  <c r="F97" i="10" s="1"/>
  <c r="H97" i="10" s="1"/>
  <c r="GF101" i="9"/>
  <c r="F101" i="10" s="1"/>
  <c r="H101" i="10" s="1"/>
  <c r="GF105" i="9"/>
  <c r="F105" i="10" s="1"/>
  <c r="H105" i="10" s="1"/>
  <c r="GF109" i="9"/>
  <c r="F109" i="10" s="1"/>
  <c r="H109" i="10" s="1"/>
  <c r="GF113" i="9"/>
  <c r="F113" i="10" s="1"/>
  <c r="H113" i="10" s="1"/>
  <c r="GF117" i="9"/>
  <c r="F117" i="10" s="1"/>
  <c r="H117" i="10" s="1"/>
  <c r="GF121" i="9"/>
  <c r="F121" i="10" s="1"/>
  <c r="H121" i="10" s="1"/>
  <c r="GF125" i="9"/>
  <c r="F125" i="10" s="1"/>
  <c r="H125" i="10" s="1"/>
  <c r="GF129" i="9"/>
  <c r="F129" i="10" s="1"/>
  <c r="H129" i="10" s="1"/>
  <c r="GF133" i="9"/>
  <c r="F133" i="10" s="1"/>
  <c r="H133" i="10" s="1"/>
  <c r="GF137" i="9"/>
  <c r="F137" i="10" s="1"/>
  <c r="H137" i="10" s="1"/>
  <c r="GF141" i="9"/>
  <c r="F141" i="10" s="1"/>
  <c r="H141" i="10" s="1"/>
  <c r="GF145" i="9"/>
  <c r="F145" i="10" s="1"/>
  <c r="H145" i="10" s="1"/>
  <c r="GF149" i="9"/>
  <c r="F149" i="10" s="1"/>
  <c r="H149" i="10" s="1"/>
  <c r="GF153" i="9"/>
  <c r="F153" i="10" s="1"/>
  <c r="H153" i="10" s="1"/>
  <c r="GF157" i="9"/>
  <c r="F157" i="10" s="1"/>
  <c r="H157" i="10" s="1"/>
  <c r="GF161" i="9"/>
  <c r="F161" i="10" s="1"/>
  <c r="H161" i="10" s="1"/>
  <c r="GF165" i="9"/>
  <c r="F165" i="10" s="1"/>
  <c r="H165" i="10" s="1"/>
  <c r="GF169" i="9"/>
  <c r="F169" i="10" s="1"/>
  <c r="H169" i="10" s="1"/>
  <c r="GF173" i="9"/>
  <c r="F173" i="10" s="1"/>
  <c r="H173" i="10" s="1"/>
  <c r="GF177" i="9"/>
  <c r="F177" i="10" s="1"/>
  <c r="H177" i="10" s="1"/>
  <c r="GF181" i="9"/>
  <c r="F181" i="10" s="1"/>
  <c r="H181" i="10" s="1"/>
  <c r="GF185" i="9"/>
  <c r="F185" i="10" s="1"/>
  <c r="H185" i="10" s="1"/>
  <c r="GF189" i="9"/>
  <c r="F189" i="10" s="1"/>
  <c r="H189" i="10" s="1"/>
  <c r="GF14" i="9"/>
  <c r="F14" i="10" s="1"/>
  <c r="H14" i="10" s="1"/>
  <c r="GF12" i="9"/>
  <c r="F12" i="10" s="1"/>
  <c r="H12" i="10" s="1"/>
  <c r="GF10" i="9"/>
  <c r="F10" i="10" s="1"/>
  <c r="H10" i="10" s="1"/>
  <c r="GF7" i="9"/>
  <c r="F7" i="10" s="1"/>
  <c r="H7" i="10" s="1"/>
  <c r="GF5" i="9"/>
  <c r="F5" i="10" s="1"/>
  <c r="GF24" i="9"/>
  <c r="F24" i="10" s="1"/>
  <c r="H24" i="10" s="1"/>
  <c r="GF28" i="9"/>
  <c r="F28" i="10" s="1"/>
  <c r="H28" i="10" s="1"/>
  <c r="GF32" i="9"/>
  <c r="F32" i="10" s="1"/>
  <c r="H32" i="10" s="1"/>
  <c r="GF36" i="9"/>
  <c r="F36" i="10" s="1"/>
  <c r="H36" i="10" s="1"/>
  <c r="GF40" i="9"/>
  <c r="F40" i="10" s="1"/>
  <c r="H40" i="10" s="1"/>
  <c r="GF44" i="9"/>
  <c r="F44" i="10" s="1"/>
  <c r="H44" i="10" s="1"/>
  <c r="GF48" i="9"/>
  <c r="F48" i="10" s="1"/>
  <c r="H48" i="10" s="1"/>
  <c r="GF52" i="9"/>
  <c r="F52" i="10" s="1"/>
  <c r="H52" i="10" s="1"/>
  <c r="GF56" i="9"/>
  <c r="F56" i="10" s="1"/>
  <c r="H56" i="10" s="1"/>
  <c r="GF60" i="9"/>
  <c r="F60" i="10" s="1"/>
  <c r="H60" i="10" s="1"/>
  <c r="GF64" i="9"/>
  <c r="F64" i="10" s="1"/>
  <c r="H64" i="10" s="1"/>
  <c r="GF68" i="9"/>
  <c r="F68" i="10" s="1"/>
  <c r="H68" i="10" s="1"/>
  <c r="GF72" i="9"/>
  <c r="F72" i="10" s="1"/>
  <c r="H72" i="10" s="1"/>
  <c r="GF76" i="9"/>
  <c r="F76" i="10" s="1"/>
  <c r="H76" i="10" s="1"/>
  <c r="GF80" i="9"/>
  <c r="F80" i="10" s="1"/>
  <c r="H80" i="10" s="1"/>
  <c r="GF84" i="9"/>
  <c r="F84" i="10" s="1"/>
  <c r="H84" i="10" s="1"/>
  <c r="GF88" i="9"/>
  <c r="F88" i="10" s="1"/>
  <c r="H88" i="10" s="1"/>
  <c r="GF92" i="9"/>
  <c r="F92" i="10" s="1"/>
  <c r="H92" i="10" s="1"/>
  <c r="GF96" i="9"/>
  <c r="F96" i="10" s="1"/>
  <c r="H96" i="10" s="1"/>
  <c r="GF100" i="9"/>
  <c r="F100" i="10" s="1"/>
  <c r="H100" i="10" s="1"/>
  <c r="GF104" i="9"/>
  <c r="F104" i="10" s="1"/>
  <c r="H104" i="10" s="1"/>
  <c r="GF108" i="9"/>
  <c r="F108" i="10" s="1"/>
  <c r="H108" i="10" s="1"/>
  <c r="GF112" i="9"/>
  <c r="F112" i="10" s="1"/>
  <c r="H112" i="10" s="1"/>
  <c r="GF116" i="9"/>
  <c r="F116" i="10" s="1"/>
  <c r="H116" i="10" s="1"/>
  <c r="GF120" i="9"/>
  <c r="F120" i="10" s="1"/>
  <c r="H120" i="10" s="1"/>
  <c r="GF124" i="9"/>
  <c r="F124" i="10" s="1"/>
  <c r="H124" i="10" s="1"/>
  <c r="GF128" i="9"/>
  <c r="F128" i="10" s="1"/>
  <c r="H128" i="10" s="1"/>
  <c r="GF132" i="9"/>
  <c r="F132" i="10" s="1"/>
  <c r="H132" i="10" s="1"/>
  <c r="GF136" i="9"/>
  <c r="F136" i="10" s="1"/>
  <c r="H136" i="10" s="1"/>
  <c r="GF140" i="9"/>
  <c r="F140" i="10" s="1"/>
  <c r="H140" i="10" s="1"/>
  <c r="GF144" i="9"/>
  <c r="F144" i="10" s="1"/>
  <c r="H144" i="10" s="1"/>
  <c r="GF148" i="9"/>
  <c r="F148" i="10" s="1"/>
  <c r="H148" i="10" s="1"/>
  <c r="GF152" i="9"/>
  <c r="F152" i="10" s="1"/>
  <c r="H152" i="10" s="1"/>
  <c r="GF156" i="9"/>
  <c r="F156" i="10" s="1"/>
  <c r="H156" i="10" s="1"/>
  <c r="GF160" i="9"/>
  <c r="F160" i="10" s="1"/>
  <c r="H160" i="10" s="1"/>
  <c r="GF164" i="9"/>
  <c r="F164" i="10" s="1"/>
  <c r="H164" i="10" s="1"/>
  <c r="GF168" i="9"/>
  <c r="F168" i="10" s="1"/>
  <c r="H168" i="10" s="1"/>
  <c r="GF172" i="9"/>
  <c r="F172" i="10" s="1"/>
  <c r="H172" i="10" s="1"/>
  <c r="GF176" i="9"/>
  <c r="F176" i="10" s="1"/>
  <c r="H176" i="10" s="1"/>
  <c r="GF180" i="9"/>
  <c r="F180" i="10" s="1"/>
  <c r="H180" i="10" s="1"/>
  <c r="GF184" i="9"/>
  <c r="F184" i="10" s="1"/>
  <c r="H184" i="10" s="1"/>
  <c r="GF188" i="9"/>
  <c r="F188" i="10" s="1"/>
  <c r="H188" i="10" s="1"/>
  <c r="GF21" i="9"/>
  <c r="F21" i="10" s="1"/>
  <c r="H21" i="10" s="1"/>
  <c r="GF19" i="9"/>
  <c r="F19" i="10" s="1"/>
  <c r="H19" i="10" s="1"/>
  <c r="GF17" i="9"/>
  <c r="F17" i="10" s="1"/>
  <c r="H17" i="10" s="1"/>
  <c r="GF15" i="9"/>
  <c r="F15" i="10" s="1"/>
  <c r="H15" i="10" s="1"/>
  <c r="GF23" i="9"/>
  <c r="F23" i="10" s="1"/>
  <c r="H23" i="10" s="1"/>
  <c r="GF27" i="9"/>
  <c r="F27" i="10" s="1"/>
  <c r="H27" i="10" s="1"/>
  <c r="GF31" i="9"/>
  <c r="F31" i="10" s="1"/>
  <c r="H31" i="10" s="1"/>
  <c r="GF35" i="9"/>
  <c r="F35" i="10" s="1"/>
  <c r="H35" i="10" s="1"/>
  <c r="GF39" i="9"/>
  <c r="F39" i="10" s="1"/>
  <c r="H39" i="10" s="1"/>
  <c r="GF43" i="9"/>
  <c r="F43" i="10" s="1"/>
  <c r="H43" i="10" s="1"/>
  <c r="GF47" i="9"/>
  <c r="F47" i="10" s="1"/>
  <c r="H47" i="10" s="1"/>
  <c r="GF51" i="9"/>
  <c r="F51" i="10" s="1"/>
  <c r="H51" i="10" s="1"/>
  <c r="GF55" i="9"/>
  <c r="F55" i="10" s="1"/>
  <c r="H55" i="10" s="1"/>
  <c r="GF59" i="9"/>
  <c r="F59" i="10" s="1"/>
  <c r="H59" i="10" s="1"/>
  <c r="GF63" i="9"/>
  <c r="F63" i="10" s="1"/>
  <c r="H63" i="10" s="1"/>
  <c r="GF67" i="9"/>
  <c r="F67" i="10" s="1"/>
  <c r="H67" i="10" s="1"/>
  <c r="GF71" i="9"/>
  <c r="F71" i="10" s="1"/>
  <c r="H71" i="10" s="1"/>
  <c r="GF75" i="9"/>
  <c r="F75" i="10" s="1"/>
  <c r="H75" i="10" s="1"/>
  <c r="GF79" i="9"/>
  <c r="F79" i="10" s="1"/>
  <c r="H79" i="10" s="1"/>
  <c r="GF83" i="9"/>
  <c r="F83" i="10" s="1"/>
  <c r="H83" i="10" s="1"/>
  <c r="GF87" i="9"/>
  <c r="F87" i="10" s="1"/>
  <c r="H87" i="10" s="1"/>
  <c r="GF91" i="9"/>
  <c r="F91" i="10" s="1"/>
  <c r="H91" i="10" s="1"/>
  <c r="GF95" i="9"/>
  <c r="F95" i="10" s="1"/>
  <c r="H95" i="10" s="1"/>
  <c r="GF99" i="9"/>
  <c r="F99" i="10" s="1"/>
  <c r="H99" i="10" s="1"/>
  <c r="GF103" i="9"/>
  <c r="F103" i="10" s="1"/>
  <c r="H103" i="10" s="1"/>
  <c r="GF107" i="9"/>
  <c r="F107" i="10" s="1"/>
  <c r="H107" i="10" s="1"/>
  <c r="GF111" i="9"/>
  <c r="F111" i="10" s="1"/>
  <c r="H111" i="10" s="1"/>
  <c r="GF115" i="9"/>
  <c r="F115" i="10" s="1"/>
  <c r="H115" i="10" s="1"/>
  <c r="GF119" i="9"/>
  <c r="F119" i="10" s="1"/>
  <c r="H119" i="10" s="1"/>
  <c r="GF123" i="9"/>
  <c r="F123" i="10" s="1"/>
  <c r="H123" i="10" s="1"/>
  <c r="GF127" i="9"/>
  <c r="F127" i="10" s="1"/>
  <c r="H127" i="10" s="1"/>
  <c r="GF131" i="9"/>
  <c r="F131" i="10" s="1"/>
  <c r="H131" i="10" s="1"/>
  <c r="GF135" i="9"/>
  <c r="F135" i="10" s="1"/>
  <c r="H135" i="10" s="1"/>
  <c r="GF139" i="9"/>
  <c r="F139" i="10" s="1"/>
  <c r="H139" i="10" s="1"/>
  <c r="GF143" i="9"/>
  <c r="F143" i="10" s="1"/>
  <c r="H143" i="10" s="1"/>
  <c r="GF147" i="9"/>
  <c r="F147" i="10" s="1"/>
  <c r="H147" i="10" s="1"/>
  <c r="GF151" i="9"/>
  <c r="F151" i="10" s="1"/>
  <c r="H151" i="10" s="1"/>
  <c r="GF155" i="9"/>
  <c r="F155" i="10" s="1"/>
  <c r="H155" i="10" s="1"/>
  <c r="GF159" i="9"/>
  <c r="F159" i="10" s="1"/>
  <c r="H159" i="10" s="1"/>
  <c r="GF163" i="9"/>
  <c r="F163" i="10" s="1"/>
  <c r="H163" i="10" s="1"/>
  <c r="GF167" i="9"/>
  <c r="F167" i="10" s="1"/>
  <c r="H167" i="10" s="1"/>
  <c r="GF171" i="9"/>
  <c r="F171" i="10" s="1"/>
  <c r="H171" i="10" s="1"/>
  <c r="GF175" i="9"/>
  <c r="F175" i="10" s="1"/>
  <c r="H175" i="10" s="1"/>
  <c r="GF179" i="9"/>
  <c r="F179" i="10" s="1"/>
  <c r="H179" i="10" s="1"/>
  <c r="GF183" i="9"/>
  <c r="F183" i="10" s="1"/>
  <c r="H183" i="10" s="1"/>
  <c r="GF187" i="9"/>
  <c r="F187" i="10" s="1"/>
  <c r="H187" i="10" s="1"/>
  <c r="GF9" i="9"/>
  <c r="F9" i="10" s="1"/>
  <c r="H9" i="10" s="1"/>
  <c r="GF13" i="9"/>
  <c r="F13" i="10" s="1"/>
  <c r="H13" i="10" s="1"/>
  <c r="GF11" i="9"/>
  <c r="F11" i="10" s="1"/>
  <c r="H11" i="10" s="1"/>
  <c r="GF8" i="9"/>
  <c r="F8" i="10" s="1"/>
  <c r="H8" i="10" s="1"/>
  <c r="GF6" i="9"/>
  <c r="F6" i="10" s="1"/>
  <c r="H6" i="10" s="1"/>
  <c r="GF22" i="9"/>
  <c r="F22" i="10" s="1"/>
  <c r="H22" i="10" s="1"/>
  <c r="GF26" i="9"/>
  <c r="F26" i="10" s="1"/>
  <c r="H26" i="10" s="1"/>
  <c r="GF30" i="9"/>
  <c r="F30" i="10" s="1"/>
  <c r="H30" i="10" s="1"/>
  <c r="GF34" i="9"/>
  <c r="F34" i="10" s="1"/>
  <c r="H34" i="10" s="1"/>
  <c r="GF38" i="9"/>
  <c r="F38" i="10" s="1"/>
  <c r="H38" i="10" s="1"/>
  <c r="GF42" i="9"/>
  <c r="F42" i="10" s="1"/>
  <c r="H42" i="10" s="1"/>
  <c r="GF46" i="9"/>
  <c r="F46" i="10" s="1"/>
  <c r="H46" i="10" s="1"/>
  <c r="GF50" i="9"/>
  <c r="F50" i="10" s="1"/>
  <c r="H50" i="10" s="1"/>
  <c r="GF54" i="9"/>
  <c r="F54" i="10" s="1"/>
  <c r="H54" i="10" s="1"/>
  <c r="GF58" i="9"/>
  <c r="F58" i="10" s="1"/>
  <c r="H58" i="10" s="1"/>
  <c r="GF62" i="9"/>
  <c r="F62" i="10" s="1"/>
  <c r="H62" i="10" s="1"/>
  <c r="GF66" i="9"/>
  <c r="F66" i="10" s="1"/>
  <c r="H66" i="10" s="1"/>
  <c r="GF70" i="9"/>
  <c r="F70" i="10" s="1"/>
  <c r="H70" i="10" s="1"/>
  <c r="GF74" i="9"/>
  <c r="F74" i="10" s="1"/>
  <c r="H74" i="10" s="1"/>
  <c r="GF78" i="9"/>
  <c r="F78" i="10" s="1"/>
  <c r="H78" i="10" s="1"/>
  <c r="GF82" i="9"/>
  <c r="F82" i="10" s="1"/>
  <c r="H82" i="10" s="1"/>
  <c r="GF86" i="9"/>
  <c r="F86" i="10" s="1"/>
  <c r="H86" i="10" s="1"/>
  <c r="GF90" i="9"/>
  <c r="F90" i="10" s="1"/>
  <c r="H90" i="10" s="1"/>
  <c r="GF94" i="9"/>
  <c r="F94" i="10" s="1"/>
  <c r="H94" i="10" s="1"/>
  <c r="GF98" i="9"/>
  <c r="F98" i="10" s="1"/>
  <c r="H98" i="10" s="1"/>
  <c r="GF102" i="9"/>
  <c r="F102" i="10" s="1"/>
  <c r="H102" i="10" s="1"/>
  <c r="GF106" i="9"/>
  <c r="F106" i="10" s="1"/>
  <c r="H106" i="10" s="1"/>
  <c r="GF110" i="9"/>
  <c r="F110" i="10" s="1"/>
  <c r="H110" i="10" s="1"/>
  <c r="GF114" i="9"/>
  <c r="F114" i="10" s="1"/>
  <c r="H114" i="10" s="1"/>
  <c r="GF118" i="9"/>
  <c r="F118" i="10" s="1"/>
  <c r="H118" i="10" s="1"/>
  <c r="GF122" i="9"/>
  <c r="F122" i="10" s="1"/>
  <c r="H122" i="10" s="1"/>
  <c r="GF126" i="9"/>
  <c r="F126" i="10" s="1"/>
  <c r="H126" i="10" s="1"/>
  <c r="GF130" i="9"/>
  <c r="F130" i="10" s="1"/>
  <c r="H130" i="10" s="1"/>
  <c r="GF134" i="9"/>
  <c r="F134" i="10" s="1"/>
  <c r="H134" i="10" s="1"/>
  <c r="GF138" i="9"/>
  <c r="F138" i="10" s="1"/>
  <c r="H138" i="10" s="1"/>
  <c r="GF142" i="9"/>
  <c r="F142" i="10" s="1"/>
  <c r="H142" i="10" s="1"/>
  <c r="GF146" i="9"/>
  <c r="F146" i="10" s="1"/>
  <c r="H146" i="10" s="1"/>
  <c r="GF150" i="9"/>
  <c r="F150" i="10" s="1"/>
  <c r="H150" i="10" s="1"/>
  <c r="GF154" i="9"/>
  <c r="F154" i="10" s="1"/>
  <c r="H154" i="10" s="1"/>
  <c r="GF158" i="9"/>
  <c r="F158" i="10" s="1"/>
  <c r="H158" i="10" s="1"/>
  <c r="GF162" i="9"/>
  <c r="F162" i="10" s="1"/>
  <c r="H162" i="10" s="1"/>
  <c r="GF166" i="9"/>
  <c r="F166" i="10" s="1"/>
  <c r="H166" i="10" s="1"/>
  <c r="GF170" i="9"/>
  <c r="F170" i="10" s="1"/>
  <c r="H170" i="10" s="1"/>
  <c r="GF174" i="9"/>
  <c r="F174" i="10" s="1"/>
  <c r="H174" i="10" s="1"/>
  <c r="GF178" i="9"/>
  <c r="F178" i="10" s="1"/>
  <c r="H178" i="10" s="1"/>
  <c r="GF182" i="9"/>
  <c r="F182" i="10" s="1"/>
  <c r="H182" i="10" s="1"/>
  <c r="GF186" i="9"/>
  <c r="F186" i="10" s="1"/>
  <c r="H186" i="10" s="1"/>
  <c r="GF190" i="9"/>
  <c r="H5" i="10" l="1"/>
  <c r="I5" i="10" s="1" a="1"/>
  <c r="F190" i="10"/>
  <c r="I5" i="10" l="1"/>
  <c r="I10" i="10"/>
  <c r="J10" i="10" s="1"/>
  <c r="L10" i="10" s="1"/>
  <c r="I18" i="10"/>
  <c r="J18" i="10" s="1"/>
  <c r="L18" i="10" s="1"/>
  <c r="I26" i="10"/>
  <c r="J26" i="10" s="1"/>
  <c r="L26" i="10" s="1"/>
  <c r="I34" i="10"/>
  <c r="J34" i="10" s="1"/>
  <c r="L34" i="10" s="1"/>
  <c r="I42" i="10"/>
  <c r="J42" i="10" s="1"/>
  <c r="L42" i="10" s="1"/>
  <c r="I50" i="10"/>
  <c r="J50" i="10" s="1"/>
  <c r="L50" i="10" s="1"/>
  <c r="I58" i="10"/>
  <c r="J58" i="10" s="1"/>
  <c r="L58" i="10" s="1"/>
  <c r="I66" i="10"/>
  <c r="J66" i="10" s="1"/>
  <c r="L66" i="10" s="1"/>
  <c r="I74" i="10"/>
  <c r="J74" i="10" s="1"/>
  <c r="L74" i="10" s="1"/>
  <c r="I82" i="10"/>
  <c r="J82" i="10" s="1"/>
  <c r="L82" i="10" s="1"/>
  <c r="I90" i="10"/>
  <c r="J90" i="10" s="1"/>
  <c r="L90" i="10" s="1"/>
  <c r="I98" i="10"/>
  <c r="J98" i="10" s="1"/>
  <c r="L98" i="10" s="1"/>
  <c r="I106" i="10"/>
  <c r="J106" i="10" s="1"/>
  <c r="L106" i="10" s="1"/>
  <c r="I114" i="10"/>
  <c r="J114" i="10" s="1"/>
  <c r="L114" i="10" s="1"/>
  <c r="I122" i="10"/>
  <c r="J122" i="10" s="1"/>
  <c r="L122" i="10" s="1"/>
  <c r="I130" i="10"/>
  <c r="J130" i="10" s="1"/>
  <c r="L130" i="10" s="1"/>
  <c r="I138" i="10"/>
  <c r="J138" i="10" s="1"/>
  <c r="L138" i="10" s="1"/>
  <c r="I16" i="10"/>
  <c r="J16" i="10" s="1"/>
  <c r="L16" i="10" s="1"/>
  <c r="I32" i="10"/>
  <c r="J32" i="10" s="1"/>
  <c r="L32" i="10" s="1"/>
  <c r="I48" i="10"/>
  <c r="J48" i="10" s="1"/>
  <c r="L48" i="10" s="1"/>
  <c r="I64" i="10"/>
  <c r="J64" i="10" s="1"/>
  <c r="L64" i="10" s="1"/>
  <c r="I80" i="10"/>
  <c r="J80" i="10" s="1"/>
  <c r="L80" i="10" s="1"/>
  <c r="I96" i="10"/>
  <c r="J96" i="10" s="1"/>
  <c r="L96" i="10" s="1"/>
  <c r="I112" i="10"/>
  <c r="J112" i="10" s="1"/>
  <c r="L112" i="10" s="1"/>
  <c r="I128" i="10"/>
  <c r="J128" i="10" s="1"/>
  <c r="L128" i="10" s="1"/>
  <c r="I142" i="10"/>
  <c r="J142" i="10" s="1"/>
  <c r="L142" i="10" s="1"/>
  <c r="I150" i="10"/>
  <c r="J150" i="10" s="1"/>
  <c r="L150" i="10" s="1"/>
  <c r="I158" i="10"/>
  <c r="J158" i="10" s="1"/>
  <c r="L158" i="10" s="1"/>
  <c r="I166" i="10"/>
  <c r="J166" i="10" s="1"/>
  <c r="L166" i="10" s="1"/>
  <c r="I174" i="10"/>
  <c r="J174" i="10" s="1"/>
  <c r="L174" i="10" s="1"/>
  <c r="I178" i="10"/>
  <c r="J178" i="10" s="1"/>
  <c r="L178" i="10" s="1"/>
  <c r="I182" i="10"/>
  <c r="J182" i="10" s="1"/>
  <c r="L182" i="10" s="1"/>
  <c r="I186" i="10"/>
  <c r="J186" i="10" s="1"/>
  <c r="L186" i="10" s="1"/>
  <c r="I12" i="10"/>
  <c r="J12" i="10" s="1"/>
  <c r="L12" i="10" s="1"/>
  <c r="I28" i="10"/>
  <c r="J28" i="10" s="1"/>
  <c r="L28" i="10" s="1"/>
  <c r="I44" i="10"/>
  <c r="J44" i="10" s="1"/>
  <c r="L44" i="10" s="1"/>
  <c r="I60" i="10"/>
  <c r="J60" i="10" s="1"/>
  <c r="L60" i="10" s="1"/>
  <c r="I76" i="10"/>
  <c r="J76" i="10" s="1"/>
  <c r="L76" i="10" s="1"/>
  <c r="I92" i="10"/>
  <c r="J92" i="10" s="1"/>
  <c r="L92" i="10" s="1"/>
  <c r="I108" i="10"/>
  <c r="J108" i="10" s="1"/>
  <c r="L108" i="10" s="1"/>
  <c r="I124" i="10"/>
  <c r="J124" i="10" s="1"/>
  <c r="L124" i="10" s="1"/>
  <c r="I140" i="10"/>
  <c r="J140" i="10" s="1"/>
  <c r="L140" i="10" s="1"/>
  <c r="I148" i="10"/>
  <c r="J148" i="10" s="1"/>
  <c r="L148" i="10" s="1"/>
  <c r="I156" i="10"/>
  <c r="J156" i="10" s="1"/>
  <c r="L156" i="10" s="1"/>
  <c r="I164" i="10"/>
  <c r="J164" i="10" s="1"/>
  <c r="L164" i="10" s="1"/>
  <c r="I172" i="10"/>
  <c r="J172" i="10" s="1"/>
  <c r="L172" i="10" s="1"/>
  <c r="I177" i="10"/>
  <c r="J177" i="10" s="1"/>
  <c r="L177" i="10" s="1"/>
  <c r="I181" i="10"/>
  <c r="J181" i="10" s="1"/>
  <c r="L181" i="10" s="1"/>
  <c r="I185" i="10"/>
  <c r="J185" i="10" s="1"/>
  <c r="L185" i="10" s="1"/>
  <c r="I189" i="10"/>
  <c r="J189" i="10" s="1"/>
  <c r="L189" i="10" s="1"/>
  <c r="I169" i="10"/>
  <c r="J169" i="10" s="1"/>
  <c r="L169" i="10" s="1"/>
  <c r="I161" i="10"/>
  <c r="J161" i="10" s="1"/>
  <c r="L161" i="10" s="1"/>
  <c r="I153" i="10"/>
  <c r="J153" i="10" s="1"/>
  <c r="L153" i="10" s="1"/>
  <c r="I145" i="10"/>
  <c r="J145" i="10" s="1"/>
  <c r="L145" i="10" s="1"/>
  <c r="I137" i="10"/>
  <c r="J137" i="10" s="1"/>
  <c r="L137" i="10" s="1"/>
  <c r="I129" i="10"/>
  <c r="J129" i="10" s="1"/>
  <c r="L129" i="10" s="1"/>
  <c r="I121" i="10"/>
  <c r="J121" i="10" s="1"/>
  <c r="L121" i="10" s="1"/>
  <c r="I113" i="10"/>
  <c r="J113" i="10" s="1"/>
  <c r="L113" i="10" s="1"/>
  <c r="I105" i="10"/>
  <c r="J105" i="10" s="1"/>
  <c r="L105" i="10" s="1"/>
  <c r="I97" i="10"/>
  <c r="J97" i="10" s="1"/>
  <c r="L97" i="10" s="1"/>
  <c r="I89" i="10"/>
  <c r="J89" i="10" s="1"/>
  <c r="L89" i="10" s="1"/>
  <c r="I81" i="10"/>
  <c r="J81" i="10" s="1"/>
  <c r="L81" i="10" s="1"/>
  <c r="I73" i="10"/>
  <c r="J73" i="10" s="1"/>
  <c r="L73" i="10" s="1"/>
  <c r="I65" i="10"/>
  <c r="J65" i="10" s="1"/>
  <c r="L65" i="10" s="1"/>
  <c r="I57" i="10"/>
  <c r="J57" i="10" s="1"/>
  <c r="L57" i="10" s="1"/>
  <c r="I49" i="10"/>
  <c r="J49" i="10" s="1"/>
  <c r="L49" i="10" s="1"/>
  <c r="I41" i="10"/>
  <c r="J41" i="10" s="1"/>
  <c r="L41" i="10" s="1"/>
  <c r="I33" i="10"/>
  <c r="J33" i="10" s="1"/>
  <c r="L33" i="10" s="1"/>
  <c r="I25" i="10"/>
  <c r="J25" i="10" s="1"/>
  <c r="L25" i="10" s="1"/>
  <c r="I17" i="10"/>
  <c r="J17" i="10" s="1"/>
  <c r="L17" i="10" s="1"/>
  <c r="I9" i="10"/>
  <c r="J9" i="10" s="1"/>
  <c r="L9" i="10" s="1"/>
  <c r="I167" i="10"/>
  <c r="J167" i="10" s="1"/>
  <c r="L167" i="10" s="1"/>
  <c r="I159" i="10"/>
  <c r="J159" i="10" s="1"/>
  <c r="L159" i="10" s="1"/>
  <c r="I151" i="10"/>
  <c r="J151" i="10" s="1"/>
  <c r="L151" i="10" s="1"/>
  <c r="I143" i="10"/>
  <c r="J143" i="10" s="1"/>
  <c r="L143" i="10" s="1"/>
  <c r="I135" i="10"/>
  <c r="J135" i="10" s="1"/>
  <c r="L135" i="10" s="1"/>
  <c r="I127" i="10"/>
  <c r="J127" i="10" s="1"/>
  <c r="L127" i="10" s="1"/>
  <c r="I119" i="10"/>
  <c r="J119" i="10" s="1"/>
  <c r="L119" i="10" s="1"/>
  <c r="I111" i="10"/>
  <c r="J111" i="10" s="1"/>
  <c r="L111" i="10" s="1"/>
  <c r="I103" i="10"/>
  <c r="J103" i="10" s="1"/>
  <c r="L103" i="10" s="1"/>
  <c r="I95" i="10"/>
  <c r="J95" i="10" s="1"/>
  <c r="L95" i="10" s="1"/>
  <c r="I87" i="10"/>
  <c r="J87" i="10" s="1"/>
  <c r="L87" i="10" s="1"/>
  <c r="I79" i="10"/>
  <c r="J79" i="10" s="1"/>
  <c r="L79" i="10" s="1"/>
  <c r="I71" i="10"/>
  <c r="J71" i="10" s="1"/>
  <c r="L71" i="10" s="1"/>
  <c r="I6" i="10"/>
  <c r="J6" i="10" s="1"/>
  <c r="L6" i="10" s="1"/>
  <c r="I22" i="10"/>
  <c r="J22" i="10" s="1"/>
  <c r="L22" i="10" s="1"/>
  <c r="I38" i="10"/>
  <c r="J38" i="10" s="1"/>
  <c r="L38" i="10" s="1"/>
  <c r="I54" i="10"/>
  <c r="J54" i="10" s="1"/>
  <c r="L54" i="10" s="1"/>
  <c r="I70" i="10"/>
  <c r="J70" i="10" s="1"/>
  <c r="L70" i="10" s="1"/>
  <c r="I86" i="10"/>
  <c r="J86" i="10" s="1"/>
  <c r="L86" i="10" s="1"/>
  <c r="I102" i="10"/>
  <c r="J102" i="10" s="1"/>
  <c r="L102" i="10" s="1"/>
  <c r="I118" i="10"/>
  <c r="J118" i="10" s="1"/>
  <c r="L118" i="10" s="1"/>
  <c r="I134" i="10"/>
  <c r="J134" i="10" s="1"/>
  <c r="L134" i="10" s="1"/>
  <c r="I24" i="10"/>
  <c r="J24" i="10" s="1"/>
  <c r="L24" i="10" s="1"/>
  <c r="I56" i="10"/>
  <c r="J56" i="10" s="1"/>
  <c r="L56" i="10" s="1"/>
  <c r="I88" i="10"/>
  <c r="J88" i="10" s="1"/>
  <c r="L88" i="10" s="1"/>
  <c r="I120" i="10"/>
  <c r="J120" i="10" s="1"/>
  <c r="L120" i="10" s="1"/>
  <c r="I146" i="10"/>
  <c r="J146" i="10" s="1"/>
  <c r="L146" i="10" s="1"/>
  <c r="I162" i="10"/>
  <c r="J162" i="10" s="1"/>
  <c r="L162" i="10" s="1"/>
  <c r="I176" i="10"/>
  <c r="J176" i="10" s="1"/>
  <c r="L176" i="10" s="1"/>
  <c r="I184" i="10"/>
  <c r="J184" i="10" s="1"/>
  <c r="L184" i="10" s="1"/>
  <c r="I20" i="10"/>
  <c r="J20" i="10" s="1"/>
  <c r="L20" i="10" s="1"/>
  <c r="I52" i="10"/>
  <c r="J52" i="10" s="1"/>
  <c r="L52" i="10" s="1"/>
  <c r="I84" i="10"/>
  <c r="J84" i="10" s="1"/>
  <c r="L84" i="10" s="1"/>
  <c r="I116" i="10"/>
  <c r="J116" i="10" s="1"/>
  <c r="L116" i="10" s="1"/>
  <c r="I144" i="10"/>
  <c r="J144" i="10" s="1"/>
  <c r="L144" i="10" s="1"/>
  <c r="I160" i="10"/>
  <c r="J160" i="10" s="1"/>
  <c r="L160" i="10" s="1"/>
  <c r="I175" i="10"/>
  <c r="J175" i="10" s="1"/>
  <c r="L175" i="10" s="1"/>
  <c r="I183" i="10"/>
  <c r="J183" i="10" s="1"/>
  <c r="L183" i="10" s="1"/>
  <c r="I173" i="10"/>
  <c r="J173" i="10" s="1"/>
  <c r="L173" i="10" s="1"/>
  <c r="I157" i="10"/>
  <c r="J157" i="10" s="1"/>
  <c r="L157" i="10" s="1"/>
  <c r="I141" i="10"/>
  <c r="J141" i="10" s="1"/>
  <c r="L141" i="10" s="1"/>
  <c r="I125" i="10"/>
  <c r="J125" i="10" s="1"/>
  <c r="L125" i="10" s="1"/>
  <c r="I109" i="10"/>
  <c r="J109" i="10" s="1"/>
  <c r="L109" i="10" s="1"/>
  <c r="I93" i="10"/>
  <c r="J93" i="10" s="1"/>
  <c r="L93" i="10" s="1"/>
  <c r="I77" i="10"/>
  <c r="J77" i="10" s="1"/>
  <c r="L77" i="10" s="1"/>
  <c r="I61" i="10"/>
  <c r="J61" i="10" s="1"/>
  <c r="L61" i="10" s="1"/>
  <c r="I45" i="10"/>
  <c r="J45" i="10" s="1"/>
  <c r="L45" i="10" s="1"/>
  <c r="I29" i="10"/>
  <c r="J29" i="10" s="1"/>
  <c r="L29" i="10" s="1"/>
  <c r="I13" i="10"/>
  <c r="J13" i="10" s="1"/>
  <c r="L13" i="10" s="1"/>
  <c r="I163" i="10"/>
  <c r="J163" i="10" s="1"/>
  <c r="L163" i="10" s="1"/>
  <c r="I147" i="10"/>
  <c r="J147" i="10" s="1"/>
  <c r="L147" i="10" s="1"/>
  <c r="I131" i="10"/>
  <c r="J131" i="10" s="1"/>
  <c r="L131" i="10" s="1"/>
  <c r="I115" i="10"/>
  <c r="J115" i="10" s="1"/>
  <c r="L115" i="10" s="1"/>
  <c r="I99" i="10"/>
  <c r="J99" i="10" s="1"/>
  <c r="L99" i="10" s="1"/>
  <c r="I83" i="10"/>
  <c r="J83" i="10" s="1"/>
  <c r="L83" i="10" s="1"/>
  <c r="I67" i="10"/>
  <c r="J67" i="10" s="1"/>
  <c r="L67" i="10" s="1"/>
  <c r="I59" i="10"/>
  <c r="J59" i="10" s="1"/>
  <c r="L59" i="10" s="1"/>
  <c r="I51" i="10"/>
  <c r="J51" i="10" s="1"/>
  <c r="L51" i="10" s="1"/>
  <c r="I43" i="10"/>
  <c r="J43" i="10" s="1"/>
  <c r="L43" i="10" s="1"/>
  <c r="I35" i="10"/>
  <c r="J35" i="10" s="1"/>
  <c r="L35" i="10" s="1"/>
  <c r="I27" i="10"/>
  <c r="J27" i="10" s="1"/>
  <c r="L27" i="10" s="1"/>
  <c r="I19" i="10"/>
  <c r="J19" i="10" s="1"/>
  <c r="L19" i="10" s="1"/>
  <c r="I11" i="10"/>
  <c r="J11" i="10" s="1"/>
  <c r="L11" i="10" s="1"/>
  <c r="I14" i="10"/>
  <c r="J14" i="10" s="1"/>
  <c r="L14" i="10" s="1"/>
  <c r="I30" i="10"/>
  <c r="J30" i="10" s="1"/>
  <c r="L30" i="10" s="1"/>
  <c r="I46" i="10"/>
  <c r="J46" i="10" s="1"/>
  <c r="L46" i="10" s="1"/>
  <c r="I62" i="10"/>
  <c r="J62" i="10" s="1"/>
  <c r="L62" i="10" s="1"/>
  <c r="I78" i="10"/>
  <c r="J78" i="10" s="1"/>
  <c r="L78" i="10" s="1"/>
  <c r="I94" i="10"/>
  <c r="J94" i="10" s="1"/>
  <c r="L94" i="10" s="1"/>
  <c r="I110" i="10"/>
  <c r="J110" i="10" s="1"/>
  <c r="L110" i="10" s="1"/>
  <c r="I126" i="10"/>
  <c r="J126" i="10" s="1"/>
  <c r="L126" i="10" s="1"/>
  <c r="I8" i="10"/>
  <c r="J8" i="10" s="1"/>
  <c r="L8" i="10" s="1"/>
  <c r="I40" i="10"/>
  <c r="J40" i="10" s="1"/>
  <c r="L40" i="10" s="1"/>
  <c r="I72" i="10"/>
  <c r="J72" i="10" s="1"/>
  <c r="L72" i="10" s="1"/>
  <c r="I104" i="10"/>
  <c r="J104" i="10" s="1"/>
  <c r="L104" i="10" s="1"/>
  <c r="I136" i="10"/>
  <c r="J136" i="10" s="1"/>
  <c r="L136" i="10" s="1"/>
  <c r="I154" i="10"/>
  <c r="J154" i="10" s="1"/>
  <c r="L154" i="10" s="1"/>
  <c r="I170" i="10"/>
  <c r="J170" i="10" s="1"/>
  <c r="L170" i="10" s="1"/>
  <c r="I180" i="10"/>
  <c r="J180" i="10" s="1"/>
  <c r="L180" i="10" s="1"/>
  <c r="I188" i="10"/>
  <c r="J188" i="10" s="1"/>
  <c r="L188" i="10" s="1"/>
  <c r="I36" i="10"/>
  <c r="J36" i="10" s="1"/>
  <c r="L36" i="10" s="1"/>
  <c r="I68" i="10"/>
  <c r="J68" i="10" s="1"/>
  <c r="L68" i="10" s="1"/>
  <c r="I100" i="10"/>
  <c r="J100" i="10" s="1"/>
  <c r="L100" i="10" s="1"/>
  <c r="I132" i="10"/>
  <c r="J132" i="10" s="1"/>
  <c r="L132" i="10" s="1"/>
  <c r="I152" i="10"/>
  <c r="J152" i="10" s="1"/>
  <c r="L152" i="10" s="1"/>
  <c r="I168" i="10"/>
  <c r="J168" i="10" s="1"/>
  <c r="L168" i="10" s="1"/>
  <c r="I179" i="10"/>
  <c r="J179" i="10" s="1"/>
  <c r="L179" i="10" s="1"/>
  <c r="I187" i="10"/>
  <c r="J187" i="10" s="1"/>
  <c r="L187" i="10" s="1"/>
  <c r="I165" i="10"/>
  <c r="J165" i="10" s="1"/>
  <c r="L165" i="10" s="1"/>
  <c r="I149" i="10"/>
  <c r="J149" i="10" s="1"/>
  <c r="L149" i="10" s="1"/>
  <c r="I133" i="10"/>
  <c r="J133" i="10" s="1"/>
  <c r="L133" i="10" s="1"/>
  <c r="I117" i="10"/>
  <c r="J117" i="10" s="1"/>
  <c r="L117" i="10" s="1"/>
  <c r="I101" i="10"/>
  <c r="J101" i="10" s="1"/>
  <c r="L101" i="10" s="1"/>
  <c r="I85" i="10"/>
  <c r="J85" i="10" s="1"/>
  <c r="L85" i="10" s="1"/>
  <c r="I69" i="10"/>
  <c r="J69" i="10" s="1"/>
  <c r="L69" i="10" s="1"/>
  <c r="I53" i="10"/>
  <c r="J53" i="10" s="1"/>
  <c r="L53" i="10" s="1"/>
  <c r="I37" i="10"/>
  <c r="J37" i="10" s="1"/>
  <c r="L37" i="10" s="1"/>
  <c r="I21" i="10"/>
  <c r="J21" i="10" s="1"/>
  <c r="L21" i="10" s="1"/>
  <c r="I171" i="10"/>
  <c r="J171" i="10" s="1"/>
  <c r="L171" i="10" s="1"/>
  <c r="I155" i="10"/>
  <c r="J155" i="10" s="1"/>
  <c r="L155" i="10" s="1"/>
  <c r="I139" i="10"/>
  <c r="J139" i="10" s="1"/>
  <c r="L139" i="10" s="1"/>
  <c r="I123" i="10"/>
  <c r="J123" i="10" s="1"/>
  <c r="L123" i="10" s="1"/>
  <c r="I107" i="10"/>
  <c r="J107" i="10" s="1"/>
  <c r="L107" i="10" s="1"/>
  <c r="I91" i="10"/>
  <c r="J91" i="10" s="1"/>
  <c r="L91" i="10" s="1"/>
  <c r="I75" i="10"/>
  <c r="J75" i="10" s="1"/>
  <c r="L75" i="10" s="1"/>
  <c r="I63" i="10"/>
  <c r="J63" i="10" s="1"/>
  <c r="L63" i="10" s="1"/>
  <c r="I55" i="10"/>
  <c r="J55" i="10" s="1"/>
  <c r="L55" i="10" s="1"/>
  <c r="I47" i="10"/>
  <c r="J47" i="10" s="1"/>
  <c r="L47" i="10" s="1"/>
  <c r="I39" i="10"/>
  <c r="J39" i="10" s="1"/>
  <c r="L39" i="10" s="1"/>
  <c r="I31" i="10"/>
  <c r="J31" i="10" s="1"/>
  <c r="L31" i="10" s="1"/>
  <c r="I23" i="10"/>
  <c r="J23" i="10" s="1"/>
  <c r="L23" i="10" s="1"/>
  <c r="I15" i="10"/>
  <c r="J15" i="10" s="1"/>
  <c r="L15" i="10" s="1"/>
  <c r="I7" i="10"/>
  <c r="J7" i="10" s="1"/>
  <c r="L7" i="10" s="1"/>
  <c r="H190" i="10"/>
  <c r="I190" i="10" l="1"/>
  <c r="J5" i="10"/>
  <c r="J190" i="10" l="1"/>
  <c r="L5" i="10"/>
  <c r="L190" i="10" s="1"/>
  <c r="N190" i="10" s="1"/>
  <c r="P115" i="10" l="1"/>
  <c r="R115" i="10" s="1"/>
  <c r="P188" i="10"/>
  <c r="R188" i="10" s="1"/>
  <c r="P64" i="10"/>
  <c r="R64" i="10" s="1"/>
  <c r="P91" i="10"/>
  <c r="R91" i="10" s="1"/>
  <c r="P78" i="10"/>
  <c r="R78" i="10" s="1"/>
  <c r="P156" i="10"/>
  <c r="R156" i="10" s="1"/>
  <c r="P34" i="10"/>
  <c r="R34" i="10" s="1"/>
  <c r="P127" i="10"/>
  <c r="R127" i="10" s="1"/>
  <c r="P169" i="10"/>
  <c r="R169" i="10" s="1"/>
  <c r="P79" i="10"/>
  <c r="R79" i="10" s="1"/>
  <c r="P170" i="10"/>
  <c r="R170" i="10" s="1"/>
  <c r="P187" i="10"/>
  <c r="R187" i="10" s="1"/>
  <c r="P53" i="10"/>
  <c r="R53" i="10" s="1"/>
  <c r="P140" i="10"/>
  <c r="R140" i="10" s="1"/>
  <c r="P173" i="10"/>
  <c r="R173" i="10" s="1"/>
  <c r="P50" i="10"/>
  <c r="R50" i="10" s="1"/>
  <c r="P93" i="10"/>
  <c r="R93" i="10" s="1"/>
  <c r="P51" i="10"/>
  <c r="R51" i="10" s="1"/>
  <c r="P74" i="10"/>
  <c r="R74" i="10" s="1"/>
  <c r="P133" i="10"/>
  <c r="R133" i="10" s="1"/>
  <c r="P57" i="10"/>
  <c r="R57" i="10" s="1"/>
  <c r="P25" i="10"/>
  <c r="R25" i="10" s="1"/>
  <c r="P148" i="10"/>
  <c r="R148" i="10" s="1"/>
  <c r="P84" i="10"/>
  <c r="R84" i="10" s="1"/>
  <c r="P189" i="10"/>
  <c r="R189" i="10" s="1"/>
  <c r="P99" i="10"/>
  <c r="R99" i="10" s="1"/>
  <c r="P42" i="10"/>
  <c r="R42" i="10" s="1"/>
  <c r="P94" i="10"/>
  <c r="R94" i="10" s="1"/>
  <c r="P101" i="10"/>
  <c r="R101" i="10" s="1"/>
  <c r="P112" i="10"/>
  <c r="R112" i="10" s="1"/>
  <c r="P95" i="10"/>
  <c r="R95" i="10" s="1"/>
  <c r="P131" i="10"/>
  <c r="R131" i="10" s="1"/>
  <c r="P19" i="10"/>
  <c r="R19" i="10" s="1"/>
  <c r="P134" i="10"/>
  <c r="R134" i="10" s="1"/>
  <c r="P129" i="10"/>
  <c r="R129" i="10" s="1"/>
  <c r="P97" i="10"/>
  <c r="R97" i="10" s="1"/>
  <c r="P168" i="10"/>
  <c r="R168" i="10" s="1"/>
  <c r="P104" i="10"/>
  <c r="R104" i="10" s="1"/>
  <c r="P24" i="10"/>
  <c r="R24" i="10" s="1"/>
  <c r="P71" i="10"/>
  <c r="R71" i="10" s="1"/>
  <c r="P82" i="10"/>
  <c r="R82" i="10" s="1"/>
  <c r="P83" i="10"/>
  <c r="R83" i="10" s="1"/>
  <c r="P44" i="10"/>
  <c r="R44" i="10" s="1"/>
  <c r="P142" i="10"/>
  <c r="R142" i="10" s="1"/>
  <c r="P67" i="10"/>
  <c r="R67" i="10" s="1"/>
  <c r="P124" i="10"/>
  <c r="R124" i="10" s="1"/>
  <c r="P130" i="10"/>
  <c r="R130" i="10" s="1"/>
  <c r="P77" i="10"/>
  <c r="R77" i="10" s="1"/>
  <c r="P153" i="10"/>
  <c r="R153" i="10" s="1"/>
  <c r="P22" i="10"/>
  <c r="R22" i="10" s="1"/>
  <c r="P138" i="10"/>
  <c r="R138" i="10" s="1"/>
  <c r="P29" i="10"/>
  <c r="R29" i="10" s="1"/>
  <c r="P111" i="10"/>
  <c r="R111" i="10" s="1"/>
  <c r="P128" i="10"/>
  <c r="R128" i="10" s="1"/>
  <c r="P135" i="10"/>
  <c r="R135" i="10" s="1"/>
  <c r="P103" i="10"/>
  <c r="R103" i="10" s="1"/>
  <c r="P7" i="10"/>
  <c r="R7" i="10" s="1"/>
  <c r="P102" i="10"/>
  <c r="R102" i="10" s="1"/>
  <c r="P69" i="10"/>
  <c r="R69" i="10" s="1"/>
  <c r="P172" i="10"/>
  <c r="R172" i="10" s="1"/>
  <c r="P32" i="10"/>
  <c r="R32" i="10" s="1"/>
  <c r="P35" i="10"/>
  <c r="R35" i="10" s="1"/>
  <c r="P125" i="10"/>
  <c r="R125" i="10" s="1"/>
  <c r="P8" i="10"/>
  <c r="R8" i="10" s="1"/>
  <c r="P28" i="10"/>
  <c r="R28" i="10" s="1"/>
  <c r="P149" i="10"/>
  <c r="R149" i="10" s="1"/>
  <c r="P65" i="10"/>
  <c r="R65" i="10" s="1"/>
  <c r="P33" i="10"/>
  <c r="R33" i="10" s="1"/>
  <c r="P164" i="10"/>
  <c r="R164" i="10" s="1"/>
  <c r="P100" i="10"/>
  <c r="R100" i="10" s="1"/>
  <c r="P16" i="10"/>
  <c r="R16" i="10" s="1"/>
  <c r="P123" i="10"/>
  <c r="R123" i="10" s="1"/>
  <c r="P26" i="10"/>
  <c r="R26" i="10" s="1"/>
  <c r="P146" i="10"/>
  <c r="R146" i="10" s="1"/>
  <c r="P117" i="10"/>
  <c r="R117" i="10" s="1"/>
  <c r="P144" i="10"/>
  <c r="R144" i="10" s="1"/>
  <c r="P155" i="10"/>
  <c r="R155" i="10" s="1"/>
  <c r="P98" i="10"/>
  <c r="R98" i="10" s="1"/>
  <c r="P86" i="10"/>
  <c r="R86" i="10" s="1"/>
  <c r="P110" i="10"/>
  <c r="R110" i="10" s="1"/>
  <c r="P145" i="10"/>
  <c r="R145" i="10" s="1"/>
  <c r="P105" i="10"/>
  <c r="R105" i="10" s="1"/>
  <c r="P184" i="10"/>
  <c r="R184" i="10" s="1"/>
  <c r="P120" i="10"/>
  <c r="R120" i="10" s="1"/>
  <c r="P56" i="10"/>
  <c r="R56" i="10" s="1"/>
  <c r="P114" i="10"/>
  <c r="R114" i="10" s="1"/>
  <c r="P63" i="10"/>
  <c r="R63" i="10" s="1"/>
  <c r="P181" i="10"/>
  <c r="R181" i="10" s="1"/>
  <c r="P182" i="10"/>
  <c r="R182" i="10" s="1"/>
  <c r="P61" i="10"/>
  <c r="R61" i="10" s="1"/>
  <c r="P147" i="10"/>
  <c r="R147" i="10" s="1"/>
  <c r="P109" i="10"/>
  <c r="R109" i="10" s="1"/>
  <c r="P107" i="10"/>
  <c r="R107" i="10" s="1"/>
  <c r="P6" i="10"/>
  <c r="R6" i="10" s="1"/>
  <c r="P31" i="10"/>
  <c r="R31" i="10" s="1"/>
  <c r="P126" i="10"/>
  <c r="R126" i="10" s="1"/>
  <c r="P85" i="10"/>
  <c r="R85" i="10" s="1"/>
  <c r="P17" i="10"/>
  <c r="R17" i="10" s="1"/>
  <c r="P76" i="10"/>
  <c r="R76" i="10" s="1"/>
  <c r="P87" i="10"/>
  <c r="R87" i="10" s="1"/>
  <c r="P183" i="10"/>
  <c r="R183" i="10" s="1"/>
  <c r="P96" i="10"/>
  <c r="R96" i="10" s="1"/>
  <c r="P39" i="10"/>
  <c r="R39" i="10" s="1"/>
  <c r="P163" i="10"/>
  <c r="R163" i="10" s="1"/>
  <c r="P73" i="10"/>
  <c r="R73" i="10" s="1"/>
  <c r="P41" i="10"/>
  <c r="R41" i="10" s="1"/>
  <c r="P180" i="10"/>
  <c r="R180" i="10" s="1"/>
  <c r="P116" i="10"/>
  <c r="R116" i="10" s="1"/>
  <c r="P48" i="10"/>
  <c r="R48" i="10" s="1"/>
  <c r="P30" i="10"/>
  <c r="R30" i="10" s="1"/>
  <c r="P47" i="10"/>
  <c r="R47" i="10" s="1"/>
  <c r="P186" i="10"/>
  <c r="R186" i="10" s="1"/>
  <c r="P137" i="10"/>
  <c r="R137" i="10" s="1"/>
  <c r="P176" i="10"/>
  <c r="R176" i="10" s="1"/>
  <c r="P40" i="10"/>
  <c r="R40" i="10" s="1"/>
  <c r="P90" i="10"/>
  <c r="R90" i="10" s="1"/>
  <c r="P10" i="10"/>
  <c r="R10" i="10" s="1"/>
  <c r="P178" i="10"/>
  <c r="R178" i="10" s="1"/>
  <c r="P159" i="10"/>
  <c r="R159" i="10" s="1"/>
  <c r="P113" i="10"/>
  <c r="R113" i="10" s="1"/>
  <c r="P13" i="10"/>
  <c r="R13" i="10" s="1"/>
  <c r="P136" i="10"/>
  <c r="R136" i="10" s="1"/>
  <c r="P72" i="10"/>
  <c r="R72" i="10" s="1"/>
  <c r="P151" i="10"/>
  <c r="R151" i="10" s="1"/>
  <c r="P158" i="10"/>
  <c r="R158" i="10" s="1"/>
  <c r="P20" i="10"/>
  <c r="R20" i="10" s="1"/>
  <c r="P62" i="10"/>
  <c r="R62" i="10" s="1"/>
  <c r="P139" i="10"/>
  <c r="R139" i="10" s="1"/>
  <c r="P58" i="10"/>
  <c r="R58" i="10" s="1"/>
  <c r="P171" i="10"/>
  <c r="R171" i="10" s="1"/>
  <c r="P11" i="10"/>
  <c r="R11" i="10" s="1"/>
  <c r="P15" i="10"/>
  <c r="R15" i="10" s="1"/>
  <c r="P60" i="10"/>
  <c r="R60" i="10" s="1"/>
  <c r="P118" i="10"/>
  <c r="R118" i="10" s="1"/>
  <c r="P43" i="10"/>
  <c r="R43" i="10" s="1"/>
  <c r="P141" i="10"/>
  <c r="R141" i="10" s="1"/>
  <c r="P92" i="10"/>
  <c r="R92" i="10" s="1"/>
  <c r="P122" i="10"/>
  <c r="R122" i="10" s="1"/>
  <c r="P185" i="10"/>
  <c r="R185" i="10" s="1"/>
  <c r="P38" i="10"/>
  <c r="R38" i="10" s="1"/>
  <c r="P55" i="10"/>
  <c r="R55" i="10" s="1"/>
  <c r="P150" i="10"/>
  <c r="R150" i="10" s="1"/>
  <c r="P157" i="10"/>
  <c r="R157" i="10" s="1"/>
  <c r="P37" i="10"/>
  <c r="R37" i="10" s="1"/>
  <c r="P108" i="10"/>
  <c r="R108" i="10" s="1"/>
  <c r="P14" i="10"/>
  <c r="R14" i="10" s="1"/>
  <c r="P166" i="10"/>
  <c r="R166" i="10" s="1"/>
  <c r="P160" i="10"/>
  <c r="R160" i="10" s="1"/>
  <c r="P70" i="10"/>
  <c r="R70" i="10" s="1"/>
  <c r="P179" i="10"/>
  <c r="R179" i="10" s="1"/>
  <c r="P81" i="10"/>
  <c r="R81" i="10" s="1"/>
  <c r="P49" i="10"/>
  <c r="R49" i="10" s="1"/>
  <c r="P9" i="10"/>
  <c r="R9" i="10" s="1"/>
  <c r="P132" i="10"/>
  <c r="R132" i="10" s="1"/>
  <c r="P68" i="10"/>
  <c r="R68" i="10" s="1"/>
  <c r="P161" i="10"/>
  <c r="R161" i="10" s="1"/>
  <c r="P75" i="10"/>
  <c r="R75" i="10" s="1"/>
  <c r="P23" i="10"/>
  <c r="R23" i="10" s="1"/>
  <c r="P167" i="10"/>
  <c r="R167" i="10" s="1"/>
  <c r="P21" i="10"/>
  <c r="R21" i="10" s="1"/>
  <c r="P80" i="10"/>
  <c r="R80" i="10" s="1"/>
  <c r="P36" i="10"/>
  <c r="R36" i="10" s="1"/>
  <c r="P165" i="10"/>
  <c r="R165" i="10" s="1"/>
  <c r="P154" i="10"/>
  <c r="R154" i="10" s="1"/>
  <c r="P175" i="10"/>
  <c r="R175" i="10" s="1"/>
  <c r="P121" i="10"/>
  <c r="R121" i="10" s="1"/>
  <c r="P89" i="10"/>
  <c r="R89" i="10" s="1"/>
  <c r="P152" i="10"/>
  <c r="R152" i="10" s="1"/>
  <c r="P88" i="10"/>
  <c r="R88" i="10" s="1"/>
  <c r="P177" i="10"/>
  <c r="R177" i="10" s="1"/>
  <c r="P119" i="10"/>
  <c r="R119" i="10" s="1"/>
  <c r="P106" i="10"/>
  <c r="R106" i="10" s="1"/>
  <c r="P143" i="10"/>
  <c r="R143" i="10" s="1"/>
  <c r="P66" i="10"/>
  <c r="R66" i="10" s="1"/>
  <c r="P59" i="10"/>
  <c r="R59" i="10" s="1"/>
  <c r="P54" i="10"/>
  <c r="R54" i="10" s="1"/>
  <c r="P45" i="10"/>
  <c r="R45" i="10" s="1"/>
  <c r="P27" i="10"/>
  <c r="R27" i="10" s="1"/>
  <c r="P52" i="10"/>
  <c r="R52" i="10" s="1"/>
  <c r="P174" i="10"/>
  <c r="R174" i="10" s="1"/>
  <c r="P12" i="10"/>
  <c r="R12" i="10" s="1"/>
  <c r="P18" i="10"/>
  <c r="R18" i="10" s="1"/>
  <c r="P162" i="10"/>
  <c r="R162" i="10" s="1"/>
  <c r="P46" i="10"/>
  <c r="R46" i="10" s="1"/>
  <c r="P5" i="10"/>
  <c r="R5" i="10" l="1"/>
  <c r="S5" i="10" s="1" a="1"/>
  <c r="P190" i="10"/>
  <c r="S5" i="10" l="1"/>
  <c r="T5" i="10" s="1"/>
  <c r="S8" i="10"/>
  <c r="T8" i="10" s="1"/>
  <c r="X8" i="10" s="1"/>
  <c r="S12" i="10"/>
  <c r="T12" i="10" s="1"/>
  <c r="X12" i="10" s="1"/>
  <c r="S16" i="10"/>
  <c r="T16" i="10" s="1"/>
  <c r="S20" i="10"/>
  <c r="T20" i="10" s="1"/>
  <c r="Z20" i="10" s="1"/>
  <c r="S24" i="10"/>
  <c r="T24" i="10" s="1"/>
  <c r="Z24" i="10" s="1"/>
  <c r="S28" i="10"/>
  <c r="T28" i="10" s="1"/>
  <c r="X28" i="10" s="1"/>
  <c r="S32" i="10"/>
  <c r="T32" i="10" s="1"/>
  <c r="S36" i="10"/>
  <c r="T36" i="10" s="1"/>
  <c r="V36" i="10" s="1"/>
  <c r="S40" i="10"/>
  <c r="T40" i="10" s="1"/>
  <c r="Z40" i="10" s="1"/>
  <c r="S44" i="10"/>
  <c r="T44" i="10" s="1"/>
  <c r="X44" i="10" s="1"/>
  <c r="S48" i="10"/>
  <c r="T48" i="10" s="1"/>
  <c r="S52" i="10"/>
  <c r="T52" i="10" s="1"/>
  <c r="Z52" i="10" s="1"/>
  <c r="S56" i="10"/>
  <c r="T56" i="10" s="1"/>
  <c r="S60" i="10"/>
  <c r="T60" i="10" s="1"/>
  <c r="X60" i="10" s="1"/>
  <c r="S64" i="10"/>
  <c r="T64" i="10" s="1"/>
  <c r="S68" i="10"/>
  <c r="T68" i="10" s="1"/>
  <c r="X68" i="10" s="1"/>
  <c r="S72" i="10"/>
  <c r="T72" i="10" s="1"/>
  <c r="V72" i="10" s="1"/>
  <c r="S76" i="10"/>
  <c r="T76" i="10" s="1"/>
  <c r="Z76" i="10" s="1"/>
  <c r="S80" i="10"/>
  <c r="T80" i="10" s="1"/>
  <c r="S84" i="10"/>
  <c r="T84" i="10" s="1"/>
  <c r="Z84" i="10" s="1"/>
  <c r="S88" i="10"/>
  <c r="T88" i="10" s="1"/>
  <c r="X88" i="10" s="1"/>
  <c r="S92" i="10"/>
  <c r="T92" i="10" s="1"/>
  <c r="V92" i="10" s="1"/>
  <c r="S96" i="10"/>
  <c r="T96" i="10" s="1"/>
  <c r="V96" i="10" s="1"/>
  <c r="S100" i="10"/>
  <c r="T100" i="10" s="1"/>
  <c r="Z100" i="10" s="1"/>
  <c r="S104" i="10"/>
  <c r="T104" i="10" s="1"/>
  <c r="S108" i="10"/>
  <c r="T108" i="10" s="1"/>
  <c r="V108" i="10" s="1"/>
  <c r="S112" i="10"/>
  <c r="T112" i="10" s="1"/>
  <c r="S116" i="10"/>
  <c r="T116" i="10" s="1"/>
  <c r="V116" i="10" s="1"/>
  <c r="S120" i="10"/>
  <c r="T120" i="10" s="1"/>
  <c r="V120" i="10" s="1"/>
  <c r="S124" i="10"/>
  <c r="T124" i="10" s="1"/>
  <c r="V124" i="10" s="1"/>
  <c r="S128" i="10"/>
  <c r="T128" i="10" s="1"/>
  <c r="V128" i="10" s="1"/>
  <c r="S132" i="10"/>
  <c r="T132" i="10" s="1"/>
  <c r="X132" i="10" s="1"/>
  <c r="S136" i="10"/>
  <c r="T136" i="10" s="1"/>
  <c r="S140" i="10"/>
  <c r="T140" i="10" s="1"/>
  <c r="C29" i="11" s="1"/>
  <c r="S144" i="10"/>
  <c r="T144" i="10" s="1"/>
  <c r="Z144" i="10" s="1"/>
  <c r="S148" i="10"/>
  <c r="T148" i="10" s="1"/>
  <c r="Z148" i="10" s="1"/>
  <c r="S152" i="10"/>
  <c r="T152" i="10" s="1"/>
  <c r="V152" i="10" s="1"/>
  <c r="S156" i="10"/>
  <c r="T156" i="10" s="1"/>
  <c r="Z156" i="10" s="1"/>
  <c r="S160" i="10"/>
  <c r="T160" i="10" s="1"/>
  <c r="S164" i="10"/>
  <c r="T164" i="10" s="1"/>
  <c r="X164" i="10" s="1"/>
  <c r="S168" i="10"/>
  <c r="T168" i="10" s="1"/>
  <c r="S172" i="10"/>
  <c r="T172" i="10" s="1"/>
  <c r="C37" i="11" s="1"/>
  <c r="S175" i="10"/>
  <c r="T175" i="10" s="1"/>
  <c r="X175" i="10" s="1"/>
  <c r="S177" i="10"/>
  <c r="T177" i="10" s="1"/>
  <c r="X177" i="10" s="1"/>
  <c r="S179" i="10"/>
  <c r="T179" i="10" s="1"/>
  <c r="Z179" i="10" s="1"/>
  <c r="S181" i="10"/>
  <c r="T181" i="10" s="1"/>
  <c r="V181" i="10" s="1"/>
  <c r="S183" i="10"/>
  <c r="T183" i="10" s="1"/>
  <c r="V183" i="10" s="1"/>
  <c r="S185" i="10"/>
  <c r="T185" i="10" s="1"/>
  <c r="X185" i="10" s="1"/>
  <c r="S187" i="10"/>
  <c r="T187" i="10" s="1"/>
  <c r="V187" i="10" s="1"/>
  <c r="S189" i="10"/>
  <c r="T189" i="10" s="1"/>
  <c r="Z189" i="10" s="1"/>
  <c r="F42" i="11" s="1"/>
  <c r="S6" i="10"/>
  <c r="T6" i="10" s="1"/>
  <c r="Z6" i="10" s="1"/>
  <c r="S10" i="10"/>
  <c r="T10" i="10" s="1"/>
  <c r="Z10" i="10" s="1"/>
  <c r="S14" i="10"/>
  <c r="T14" i="10" s="1"/>
  <c r="X14" i="10" s="1"/>
  <c r="S18" i="10"/>
  <c r="T18" i="10" s="1"/>
  <c r="C7" i="11" s="1"/>
  <c r="S22" i="10"/>
  <c r="T22" i="10" s="1"/>
  <c r="Z22" i="10" s="1"/>
  <c r="S26" i="10"/>
  <c r="T26" i="10" s="1"/>
  <c r="Z26" i="10" s="1"/>
  <c r="S30" i="10"/>
  <c r="T30" i="10" s="1"/>
  <c r="S34" i="10"/>
  <c r="T34" i="10" s="1"/>
  <c r="Z34" i="10" s="1"/>
  <c r="S38" i="10"/>
  <c r="T38" i="10" s="1"/>
  <c r="X38" i="10" s="1"/>
  <c r="S42" i="10"/>
  <c r="T42" i="10" s="1"/>
  <c r="V42" i="10" s="1"/>
  <c r="S46" i="10"/>
  <c r="T46" i="10" s="1"/>
  <c r="X46" i="10" s="1"/>
  <c r="S50" i="10"/>
  <c r="T50" i="10" s="1"/>
  <c r="V50" i="10" s="1"/>
  <c r="S54" i="10"/>
  <c r="T54" i="10" s="1"/>
  <c r="Z54" i="10" s="1"/>
  <c r="S58" i="10"/>
  <c r="T58" i="10" s="1"/>
  <c r="V58" i="10" s="1"/>
  <c r="S62" i="10"/>
  <c r="T62" i="10" s="1"/>
  <c r="S66" i="10"/>
  <c r="T66" i="10" s="1"/>
  <c r="C13" i="11" s="1"/>
  <c r="S70" i="10"/>
  <c r="T70" i="10" s="1"/>
  <c r="Z70" i="10" s="1"/>
  <c r="S74" i="10"/>
  <c r="T74" i="10" s="1"/>
  <c r="X74" i="10" s="1"/>
  <c r="S78" i="10"/>
  <c r="T78" i="10" s="1"/>
  <c r="V78" i="10" s="1"/>
  <c r="S82" i="10"/>
  <c r="T82" i="10" s="1"/>
  <c r="Z82" i="10" s="1"/>
  <c r="S86" i="10"/>
  <c r="T86" i="10" s="1"/>
  <c r="Z86" i="10" s="1"/>
  <c r="S90" i="10"/>
  <c r="T90" i="10" s="1"/>
  <c r="X90" i="10" s="1"/>
  <c r="S94" i="10"/>
  <c r="T94" i="10" s="1"/>
  <c r="V94" i="10" s="1"/>
  <c r="S98" i="10"/>
  <c r="T98" i="10" s="1"/>
  <c r="Z98" i="10" s="1"/>
  <c r="S102" i="10"/>
  <c r="T102" i="10" s="1"/>
  <c r="X102" i="10" s="1"/>
  <c r="S106" i="10"/>
  <c r="T106" i="10" s="1"/>
  <c r="X106" i="10" s="1"/>
  <c r="S110" i="10"/>
  <c r="T110" i="10" s="1"/>
  <c r="S114" i="10"/>
  <c r="T114" i="10" s="1"/>
  <c r="Z114" i="10" s="1"/>
  <c r="S118" i="10"/>
  <c r="T118" i="10" s="1"/>
  <c r="Z118" i="10" s="1"/>
  <c r="S122" i="10"/>
  <c r="T122" i="10" s="1"/>
  <c r="V122" i="10" s="1"/>
  <c r="S126" i="10"/>
  <c r="T126" i="10" s="1"/>
  <c r="X126" i="10" s="1"/>
  <c r="S130" i="10"/>
  <c r="T130" i="10" s="1"/>
  <c r="X130" i="10" s="1"/>
  <c r="S134" i="10"/>
  <c r="T134" i="10" s="1"/>
  <c r="X134" i="10" s="1"/>
  <c r="S138" i="10"/>
  <c r="T138" i="10" s="1"/>
  <c r="Z138" i="10" s="1"/>
  <c r="S142" i="10"/>
  <c r="T142" i="10" s="1"/>
  <c r="S146" i="10"/>
  <c r="T146" i="10" s="1"/>
  <c r="Z146" i="10" s="1"/>
  <c r="S150" i="10"/>
  <c r="T150" i="10" s="1"/>
  <c r="Z150" i="10" s="1"/>
  <c r="S154" i="10"/>
  <c r="T154" i="10" s="1"/>
  <c r="Z154" i="10" s="1"/>
  <c r="S158" i="10"/>
  <c r="T158" i="10" s="1"/>
  <c r="S162" i="10"/>
  <c r="T162" i="10" s="1"/>
  <c r="X162" i="10" s="1"/>
  <c r="S166" i="10"/>
  <c r="T166" i="10" s="1"/>
  <c r="V166" i="10" s="1"/>
  <c r="S170" i="10"/>
  <c r="T170" i="10" s="1"/>
  <c r="V170" i="10" s="1"/>
  <c r="S174" i="10"/>
  <c r="T174" i="10" s="1"/>
  <c r="Z174" i="10" s="1"/>
  <c r="S176" i="10"/>
  <c r="T176" i="10" s="1"/>
  <c r="V176" i="10" s="1"/>
  <c r="S178" i="10"/>
  <c r="T178" i="10" s="1"/>
  <c r="Z178" i="10" s="1"/>
  <c r="S180" i="10"/>
  <c r="T180" i="10" s="1"/>
  <c r="Z180" i="10" s="1"/>
  <c r="S182" i="10"/>
  <c r="T182" i="10" s="1"/>
  <c r="S184" i="10"/>
  <c r="T184" i="10" s="1"/>
  <c r="Z184" i="10" s="1"/>
  <c r="S186" i="10"/>
  <c r="T186" i="10" s="1"/>
  <c r="Z186" i="10" s="1"/>
  <c r="S188" i="10"/>
  <c r="T188" i="10" s="1"/>
  <c r="V188" i="10" s="1"/>
  <c r="S173" i="10"/>
  <c r="T173" i="10" s="1"/>
  <c r="Z173" i="10" s="1"/>
  <c r="S169" i="10"/>
  <c r="T169" i="10" s="1"/>
  <c r="C36" i="11" s="1"/>
  <c r="S165" i="10"/>
  <c r="T165" i="10" s="1"/>
  <c r="S161" i="10"/>
  <c r="T161" i="10" s="1"/>
  <c r="Z161" i="10" s="1"/>
  <c r="S157" i="10"/>
  <c r="T157" i="10" s="1"/>
  <c r="Z157" i="10" s="1"/>
  <c r="S153" i="10"/>
  <c r="T153" i="10" s="1"/>
  <c r="Z153" i="10" s="1"/>
  <c r="S149" i="10"/>
  <c r="T149" i="10" s="1"/>
  <c r="S145" i="10"/>
  <c r="T145" i="10" s="1"/>
  <c r="C32" i="11" s="1"/>
  <c r="S141" i="10"/>
  <c r="T141" i="10" s="1"/>
  <c r="S137" i="10"/>
  <c r="T137" i="10" s="1"/>
  <c r="X137" i="10" s="1"/>
  <c r="S133" i="10"/>
  <c r="T133" i="10" s="1"/>
  <c r="V133" i="10" s="1"/>
  <c r="S129" i="10"/>
  <c r="T129" i="10" s="1"/>
  <c r="X129" i="10" s="1"/>
  <c r="S125" i="10"/>
  <c r="T125" i="10" s="1"/>
  <c r="Z125" i="10" s="1"/>
  <c r="S121" i="10"/>
  <c r="T121" i="10" s="1"/>
  <c r="S117" i="10"/>
  <c r="T117" i="10" s="1"/>
  <c r="S113" i="10"/>
  <c r="T113" i="10" s="1"/>
  <c r="V113" i="10" s="1"/>
  <c r="S109" i="10"/>
  <c r="T109" i="10" s="1"/>
  <c r="V109" i="10" s="1"/>
  <c r="S105" i="10"/>
  <c r="T105" i="10" s="1"/>
  <c r="C20" i="11" s="1"/>
  <c r="S101" i="10"/>
  <c r="T101" i="10" s="1"/>
  <c r="X101" i="10" s="1"/>
  <c r="S97" i="10"/>
  <c r="T97" i="10" s="1"/>
  <c r="V97" i="10" s="1"/>
  <c r="S93" i="10"/>
  <c r="T93" i="10" s="1"/>
  <c r="Z93" i="10" s="1"/>
  <c r="S89" i="10"/>
  <c r="T89" i="10" s="1"/>
  <c r="V89" i="10" s="1"/>
  <c r="S85" i="10"/>
  <c r="T85" i="10" s="1"/>
  <c r="V85" i="10" s="1"/>
  <c r="S81" i="10"/>
  <c r="T81" i="10" s="1"/>
  <c r="V81" i="10" s="1"/>
  <c r="S77" i="10"/>
  <c r="T77" i="10" s="1"/>
  <c r="X77" i="10" s="1"/>
  <c r="S73" i="10"/>
  <c r="T73" i="10" s="1"/>
  <c r="Z73" i="10" s="1"/>
  <c r="S69" i="10"/>
  <c r="T69" i="10" s="1"/>
  <c r="X69" i="10" s="1"/>
  <c r="S65" i="10"/>
  <c r="T65" i="10" s="1"/>
  <c r="X65" i="10" s="1"/>
  <c r="S61" i="10"/>
  <c r="T61" i="10" s="1"/>
  <c r="Z61" i="10" s="1"/>
  <c r="S57" i="10"/>
  <c r="T57" i="10" s="1"/>
  <c r="X57" i="10" s="1"/>
  <c r="S53" i="10"/>
  <c r="T53" i="10" s="1"/>
  <c r="Z53" i="10" s="1"/>
  <c r="S49" i="10"/>
  <c r="T49" i="10" s="1"/>
  <c r="V49" i="10" s="1"/>
  <c r="S45" i="10"/>
  <c r="T45" i="10" s="1"/>
  <c r="S41" i="10"/>
  <c r="T41" i="10" s="1"/>
  <c r="X41" i="10" s="1"/>
  <c r="S37" i="10"/>
  <c r="T37" i="10" s="1"/>
  <c r="V37" i="10" s="1"/>
  <c r="S33" i="10"/>
  <c r="T33" i="10" s="1"/>
  <c r="Z33" i="10" s="1"/>
  <c r="S29" i="10"/>
  <c r="T29" i="10" s="1"/>
  <c r="V29" i="10" s="1"/>
  <c r="S25" i="10"/>
  <c r="T25" i="10" s="1"/>
  <c r="V25" i="10" s="1"/>
  <c r="S21" i="10"/>
  <c r="T21" i="10" s="1"/>
  <c r="X21" i="10" s="1"/>
  <c r="S17" i="10"/>
  <c r="T17" i="10" s="1"/>
  <c r="V17" i="10" s="1"/>
  <c r="S13" i="10"/>
  <c r="T13" i="10" s="1"/>
  <c r="S9" i="10"/>
  <c r="T9" i="10" s="1"/>
  <c r="Z9" i="10" s="1"/>
  <c r="S171" i="10"/>
  <c r="T171" i="10" s="1"/>
  <c r="X171" i="10" s="1"/>
  <c r="S167" i="10"/>
  <c r="T167" i="10" s="1"/>
  <c r="V167" i="10" s="1"/>
  <c r="S163" i="10"/>
  <c r="T163" i="10" s="1"/>
  <c r="V163" i="10" s="1"/>
  <c r="S159" i="10"/>
  <c r="T159" i="10" s="1"/>
  <c r="X159" i="10" s="1"/>
  <c r="S155" i="10"/>
  <c r="T155" i="10" s="1"/>
  <c r="V155" i="10" s="1"/>
  <c r="S151" i="10"/>
  <c r="T151" i="10" s="1"/>
  <c r="Z151" i="10" s="1"/>
  <c r="S147" i="10"/>
  <c r="T147" i="10" s="1"/>
  <c r="V147" i="10" s="1"/>
  <c r="S143" i="10"/>
  <c r="T143" i="10" s="1"/>
  <c r="Z143" i="10" s="1"/>
  <c r="S139" i="10"/>
  <c r="T139" i="10" s="1"/>
  <c r="C28" i="11" s="1"/>
  <c r="S135" i="10"/>
  <c r="T135" i="10" s="1"/>
  <c r="Z135" i="10" s="1"/>
  <c r="S131" i="10"/>
  <c r="T131" i="10" s="1"/>
  <c r="S127" i="10"/>
  <c r="T127" i="10" s="1"/>
  <c r="X127" i="10" s="1"/>
  <c r="S123" i="10"/>
  <c r="T123" i="10" s="1"/>
  <c r="Z123" i="10" s="1"/>
  <c r="S119" i="10"/>
  <c r="T119" i="10" s="1"/>
  <c r="X119" i="10" s="1"/>
  <c r="S115" i="10"/>
  <c r="T115" i="10" s="1"/>
  <c r="S111" i="10"/>
  <c r="T111" i="10" s="1"/>
  <c r="X111" i="10" s="1"/>
  <c r="S107" i="10"/>
  <c r="T107" i="10" s="1"/>
  <c r="V107" i="10" s="1"/>
  <c r="S103" i="10"/>
  <c r="T103" i="10" s="1"/>
  <c r="X103" i="10" s="1"/>
  <c r="S99" i="10"/>
  <c r="T99" i="10" s="1"/>
  <c r="X99" i="10" s="1"/>
  <c r="S95" i="10"/>
  <c r="T95" i="10" s="1"/>
  <c r="X95" i="10" s="1"/>
  <c r="S91" i="10"/>
  <c r="T91" i="10" s="1"/>
  <c r="S87" i="10"/>
  <c r="T87" i="10" s="1"/>
  <c r="C17" i="11" s="1"/>
  <c r="S83" i="10"/>
  <c r="T83" i="10" s="1"/>
  <c r="S79" i="10"/>
  <c r="T79" i="10" s="1"/>
  <c r="V79" i="10" s="1"/>
  <c r="S75" i="10"/>
  <c r="T75" i="10" s="1"/>
  <c r="Z75" i="10" s="1"/>
  <c r="S71" i="10"/>
  <c r="T71" i="10" s="1"/>
  <c r="V71" i="10" s="1"/>
  <c r="S67" i="10"/>
  <c r="T67" i="10" s="1"/>
  <c r="X67" i="10" s="1"/>
  <c r="S63" i="10"/>
  <c r="T63" i="10" s="1"/>
  <c r="V63" i="10" s="1"/>
  <c r="S59" i="10"/>
  <c r="T59" i="10" s="1"/>
  <c r="V59" i="10" s="1"/>
  <c r="S55" i="10"/>
  <c r="T55" i="10" s="1"/>
  <c r="V55" i="10" s="1"/>
  <c r="S51" i="10"/>
  <c r="T51" i="10" s="1"/>
  <c r="X51" i="10" s="1"/>
  <c r="S47" i="10"/>
  <c r="T47" i="10" s="1"/>
  <c r="Z47" i="10" s="1"/>
  <c r="S43" i="10"/>
  <c r="T43" i="10" s="1"/>
  <c r="V43" i="10" s="1"/>
  <c r="S39" i="10"/>
  <c r="T39" i="10" s="1"/>
  <c r="X39" i="10" s="1"/>
  <c r="S35" i="10"/>
  <c r="T35" i="10" s="1"/>
  <c r="V35" i="10" s="1"/>
  <c r="S31" i="10"/>
  <c r="T31" i="10" s="1"/>
  <c r="Z31" i="10" s="1"/>
  <c r="S27" i="10"/>
  <c r="T27" i="10" s="1"/>
  <c r="X27" i="10" s="1"/>
  <c r="S23" i="10"/>
  <c r="T23" i="10" s="1"/>
  <c r="X23" i="10" s="1"/>
  <c r="S19" i="10"/>
  <c r="T19" i="10" s="1"/>
  <c r="V19" i="10" s="1"/>
  <c r="S15" i="10"/>
  <c r="T15" i="10" s="1"/>
  <c r="X15" i="10" s="1"/>
  <c r="S11" i="10"/>
  <c r="T11" i="10" s="1"/>
  <c r="Z11" i="10" s="1"/>
  <c r="S7" i="10"/>
  <c r="T7" i="10" s="1"/>
  <c r="X7" i="10" s="1"/>
  <c r="R190" i="10"/>
  <c r="X122" i="10"/>
  <c r="Z152" i="10"/>
  <c r="X189" i="10"/>
  <c r="E42" i="11" s="1"/>
  <c r="V189" i="10"/>
  <c r="D42" i="11" s="1"/>
  <c r="X85" i="10"/>
  <c r="X100" i="10"/>
  <c r="V100" i="10"/>
  <c r="X24" i="10"/>
  <c r="V106" i="10"/>
  <c r="Z68" i="10"/>
  <c r="V68" i="10"/>
  <c r="Z92" i="10"/>
  <c r="X92" i="10"/>
  <c r="X81" i="10"/>
  <c r="V10" i="10"/>
  <c r="X10" i="10"/>
  <c r="Z132" i="10"/>
  <c r="V132" i="10"/>
  <c r="V156" i="10"/>
  <c r="X131" i="10"/>
  <c r="V40" i="10"/>
  <c r="Z119" i="10"/>
  <c r="X183" i="10"/>
  <c r="V64" i="10"/>
  <c r="V175" i="10"/>
  <c r="V90" i="10"/>
  <c r="Z36" i="10"/>
  <c r="V60" i="10"/>
  <c r="Z60" i="10"/>
  <c r="Z17" i="10"/>
  <c r="V14" i="10"/>
  <c r="Z30" i="10"/>
  <c r="V46" i="10"/>
  <c r="Z78" i="10"/>
  <c r="X78" i="10"/>
  <c r="X94" i="10"/>
  <c r="Z126" i="10"/>
  <c r="Z142" i="10"/>
  <c r="X158" i="10"/>
  <c r="X182" i="10"/>
  <c r="V185" i="10"/>
  <c r="X167" i="10"/>
  <c r="Z155" i="10"/>
  <c r="X176" i="10"/>
  <c r="C42" i="11"/>
  <c r="V173" i="10"/>
  <c r="V165" i="10"/>
  <c r="X157" i="10"/>
  <c r="X141" i="10"/>
  <c r="X133" i="10"/>
  <c r="V125" i="10"/>
  <c r="X117" i="10"/>
  <c r="X109" i="10"/>
  <c r="X75" i="10"/>
  <c r="X128" i="10"/>
  <c r="V80" i="10"/>
  <c r="X16" i="10"/>
  <c r="Z21" i="10"/>
  <c r="X13" i="10"/>
  <c r="V23" i="10"/>
  <c r="V18" i="10"/>
  <c r="X18" i="10"/>
  <c r="Z50" i="10"/>
  <c r="X50" i="10"/>
  <c r="V82" i="10"/>
  <c r="X114" i="10"/>
  <c r="V114" i="10"/>
  <c r="X146" i="10"/>
  <c r="V27" i="10"/>
  <c r="X20" i="10"/>
  <c r="V84" i="10"/>
  <c r="X84" i="10"/>
  <c r="V148" i="10"/>
  <c r="V44" i="10"/>
  <c r="X108" i="10"/>
  <c r="Z108" i="10"/>
  <c r="Z124" i="10"/>
  <c r="Z7" i="10"/>
  <c r="X42" i="10"/>
  <c r="Z42" i="10"/>
  <c r="V53" i="10"/>
  <c r="V88" i="10"/>
  <c r="X96" i="10"/>
  <c r="Z96" i="10"/>
  <c r="X11" i="10"/>
  <c r="V74" i="10"/>
  <c r="Z74" i="10"/>
  <c r="Z107" i="10"/>
  <c r="Z28" i="10"/>
  <c r="V28" i="10"/>
  <c r="V171" i="10"/>
  <c r="X139" i="10"/>
  <c r="X123" i="10"/>
  <c r="V123" i="10"/>
  <c r="V69" i="10"/>
  <c r="Z69" i="10"/>
  <c r="V136" i="10"/>
  <c r="X72" i="10"/>
  <c r="Z72" i="10"/>
  <c r="Z8" i="10"/>
  <c r="X9" i="10"/>
  <c r="X19" i="10"/>
  <c r="Z159" i="10"/>
  <c r="Z101" i="10"/>
  <c r="V101" i="10"/>
  <c r="X120" i="10"/>
  <c r="X83" i="10"/>
  <c r="V83" i="10"/>
  <c r="V95" i="10"/>
  <c r="X26" i="10"/>
  <c r="X154" i="10"/>
  <c r="V154" i="10"/>
  <c r="Z164" i="10"/>
  <c r="X29" i="10"/>
  <c r="Z29" i="10"/>
  <c r="V57" i="10"/>
  <c r="X6" i="10"/>
  <c r="X22" i="10"/>
  <c r="V22" i="10"/>
  <c r="V38" i="10"/>
  <c r="Z38" i="10"/>
  <c r="X54" i="10"/>
  <c r="X70" i="10"/>
  <c r="V70" i="10"/>
  <c r="X86" i="10"/>
  <c r="Z102" i="10"/>
  <c r="V102" i="10"/>
  <c r="V118" i="10"/>
  <c r="V134" i="10"/>
  <c r="Z134" i="10"/>
  <c r="V150" i="10"/>
  <c r="X150" i="10"/>
  <c r="Z166" i="10"/>
  <c r="X178" i="10"/>
  <c r="V178" i="10"/>
  <c r="V186" i="10"/>
  <c r="X186" i="10"/>
  <c r="V177" i="10"/>
  <c r="X163" i="10"/>
  <c r="Z163" i="10"/>
  <c r="C34" i="11"/>
  <c r="Z147" i="10"/>
  <c r="X147" i="10"/>
  <c r="Z172" i="10"/>
  <c r="X172" i="10"/>
  <c r="V180" i="10"/>
  <c r="C39" i="11"/>
  <c r="Z188" i="10"/>
  <c r="F41" i="11" s="1"/>
  <c r="Z181" i="10"/>
  <c r="X181" i="10"/>
  <c r="X169" i="10"/>
  <c r="X161" i="10"/>
  <c r="V153" i="10"/>
  <c r="X153" i="10"/>
  <c r="X145" i="10"/>
  <c r="C31" i="11"/>
  <c r="V137" i="10"/>
  <c r="Z129" i="10"/>
  <c r="V129" i="10"/>
  <c r="X121" i="10"/>
  <c r="Z113" i="10"/>
  <c r="V87" i="10"/>
  <c r="X61" i="10"/>
  <c r="Z41" i="10"/>
  <c r="X144" i="10"/>
  <c r="X112" i="10"/>
  <c r="Z112" i="10"/>
  <c r="Z48" i="10"/>
  <c r="X48" i="10"/>
  <c r="X71" i="10"/>
  <c r="Z37" i="10"/>
  <c r="X37" i="10"/>
  <c r="Z49" i="10"/>
  <c r="Z99" i="10"/>
  <c r="V99" i="10"/>
  <c r="V34" i="10"/>
  <c r="V66" i="10"/>
  <c r="X66" i="10"/>
  <c r="V98" i="10"/>
  <c r="X98" i="10"/>
  <c r="Z130" i="10"/>
  <c r="V130" i="10"/>
  <c r="V162" i="10"/>
  <c r="Z77" i="10"/>
  <c r="V52" i="10"/>
  <c r="X116" i="10"/>
  <c r="Z116" i="10"/>
  <c r="V15" i="10"/>
  <c r="Z12" i="10"/>
  <c r="V12" i="10"/>
  <c r="V76" i="10"/>
  <c r="V140" i="10"/>
  <c r="Z140" i="10"/>
  <c r="C33" i="11" l="1"/>
  <c r="X79" i="10"/>
  <c r="X25" i="10"/>
  <c r="V31" i="10"/>
  <c r="V135" i="10"/>
  <c r="X105" i="10"/>
  <c r="V127" i="10"/>
  <c r="Z39" i="10"/>
  <c r="Z65" i="10"/>
  <c r="C14" i="11"/>
  <c r="V143" i="10"/>
  <c r="X47" i="10"/>
  <c r="V151" i="10"/>
  <c r="X33" i="10"/>
  <c r="Z89" i="10"/>
  <c r="X63" i="10"/>
  <c r="Z111" i="10"/>
  <c r="Z71" i="10"/>
  <c r="X87" i="10"/>
  <c r="V103" i="10"/>
  <c r="X113" i="10"/>
  <c r="C35" i="11"/>
  <c r="Z79" i="10"/>
  <c r="S190" i="10"/>
  <c r="Z25" i="10"/>
  <c r="X31" i="10"/>
  <c r="X135" i="10"/>
  <c r="Z105" i="10"/>
  <c r="V7" i="10"/>
  <c r="V65" i="10"/>
  <c r="V73" i="10"/>
  <c r="Z97" i="10"/>
  <c r="X184" i="10"/>
  <c r="Z176" i="10"/>
  <c r="Z167" i="10"/>
  <c r="Z170" i="10"/>
  <c r="C15" i="11"/>
  <c r="Z90" i="10"/>
  <c r="X55" i="10"/>
  <c r="V119" i="10"/>
  <c r="C38" i="11"/>
  <c r="V47" i="10"/>
  <c r="X151" i="10"/>
  <c r="V138" i="10"/>
  <c r="Z81" i="10"/>
  <c r="X89" i="10"/>
  <c r="X58" i="10"/>
  <c r="Z106" i="10"/>
  <c r="Z122" i="10"/>
  <c r="C10" i="11"/>
  <c r="C11" i="11"/>
  <c r="C24" i="11"/>
  <c r="X140" i="10"/>
  <c r="E29" i="11" s="1"/>
  <c r="X76" i="10"/>
  <c r="Z15" i="10"/>
  <c r="X52" i="10"/>
  <c r="Z162" i="10"/>
  <c r="C19" i="11"/>
  <c r="C12" i="11"/>
  <c r="Z66" i="10"/>
  <c r="X34" i="10"/>
  <c r="X49" i="10"/>
  <c r="C41" i="11"/>
  <c r="V41" i="10"/>
  <c r="Z87" i="10"/>
  <c r="Z103" i="10"/>
  <c r="V121" i="10"/>
  <c r="Z121" i="10"/>
  <c r="Z137" i="10"/>
  <c r="V145" i="10"/>
  <c r="Z145" i="10"/>
  <c r="V161" i="10"/>
  <c r="V169" i="10"/>
  <c r="Z169" i="10"/>
  <c r="X188" i="10"/>
  <c r="E41" i="11" s="1"/>
  <c r="X180" i="10"/>
  <c r="V172" i="10"/>
  <c r="Z177" i="10"/>
  <c r="Z57" i="10"/>
  <c r="V164" i="10"/>
  <c r="V26" i="10"/>
  <c r="Z95" i="10"/>
  <c r="V159" i="10"/>
  <c r="V9" i="10"/>
  <c r="V105" i="10"/>
  <c r="Z127" i="10"/>
  <c r="V39" i="10"/>
  <c r="X124" i="10"/>
  <c r="Z44" i="10"/>
  <c r="X148" i="10"/>
  <c r="V20" i="10"/>
  <c r="D7" i="11" s="1"/>
  <c r="V146" i="10"/>
  <c r="X82" i="10"/>
  <c r="Z18" i="10"/>
  <c r="X73" i="10"/>
  <c r="Z23" i="10"/>
  <c r="X97" i="10"/>
  <c r="V184" i="10"/>
  <c r="Z185" i="10"/>
  <c r="X170" i="10"/>
  <c r="X17" i="10"/>
  <c r="X36" i="10"/>
  <c r="Z55" i="10"/>
  <c r="X143" i="10"/>
  <c r="X156" i="10"/>
  <c r="X138" i="10"/>
  <c r="V33" i="10"/>
  <c r="Z58" i="10"/>
  <c r="Z63" i="10"/>
  <c r="V111" i="10"/>
  <c r="C16" i="11"/>
  <c r="C27" i="11"/>
  <c r="C22" i="11"/>
  <c r="C25" i="11"/>
  <c r="E6" i="11"/>
  <c r="X35" i="10"/>
  <c r="Z67" i="10"/>
  <c r="Z51" i="10"/>
  <c r="V51" i="10"/>
  <c r="V179" i="10"/>
  <c r="X93" i="10"/>
  <c r="E18" i="11" s="1"/>
  <c r="Z43" i="10"/>
  <c r="X43" i="10"/>
  <c r="X59" i="10"/>
  <c r="Z59" i="10"/>
  <c r="C18" i="11"/>
  <c r="Z91" i="10"/>
  <c r="X91" i="10"/>
  <c r="X115" i="10"/>
  <c r="E22" i="11" s="1"/>
  <c r="Z115" i="10"/>
  <c r="Z131" i="10"/>
  <c r="C26" i="11"/>
  <c r="V13" i="10"/>
  <c r="C5" i="11"/>
  <c r="V45" i="10"/>
  <c r="D10" i="11" s="1"/>
  <c r="X45" i="10"/>
  <c r="C23" i="11"/>
  <c r="V117" i="10"/>
  <c r="D23" i="11" s="1"/>
  <c r="Z117" i="10"/>
  <c r="F23" i="11" s="1"/>
  <c r="C30" i="11"/>
  <c r="V141" i="10"/>
  <c r="V149" i="10"/>
  <c r="X149" i="10"/>
  <c r="X165" i="10"/>
  <c r="Z165" i="10"/>
  <c r="Z182" i="10"/>
  <c r="F39" i="11" s="1"/>
  <c r="V182" i="10"/>
  <c r="X174" i="10"/>
  <c r="V174" i="10"/>
  <c r="Z158" i="10"/>
  <c r="V158" i="10"/>
  <c r="X142" i="10"/>
  <c r="V142" i="10"/>
  <c r="V110" i="10"/>
  <c r="Z110" i="10"/>
  <c r="F21" i="11" s="1"/>
  <c r="V62" i="10"/>
  <c r="Z62" i="10"/>
  <c r="V30" i="10"/>
  <c r="X30" i="10"/>
  <c r="E8" i="11" s="1"/>
  <c r="X187" i="10"/>
  <c r="Z187" i="10"/>
  <c r="Z168" i="10"/>
  <c r="V168" i="10"/>
  <c r="V160" i="10"/>
  <c r="Z160" i="10"/>
  <c r="V104" i="10"/>
  <c r="X104" i="10"/>
  <c r="X80" i="10"/>
  <c r="Z80" i="10"/>
  <c r="Z64" i="10"/>
  <c r="F12" i="11" s="1"/>
  <c r="X64" i="10"/>
  <c r="X56" i="10"/>
  <c r="V56" i="10"/>
  <c r="X32" i="10"/>
  <c r="V32" i="10"/>
  <c r="Z16" i="10"/>
  <c r="F6" i="11" s="1"/>
  <c r="C6" i="11"/>
  <c r="V77" i="10"/>
  <c r="E19" i="11"/>
  <c r="D19" i="11"/>
  <c r="E12" i="11"/>
  <c r="D12" i="11"/>
  <c r="D9" i="11"/>
  <c r="C9" i="11"/>
  <c r="V48" i="10"/>
  <c r="C21" i="11"/>
  <c r="V112" i="10"/>
  <c r="V144" i="10"/>
  <c r="D31" i="11" s="1"/>
  <c r="V61" i="10"/>
  <c r="F31" i="11"/>
  <c r="D35" i="11"/>
  <c r="C40" i="11"/>
  <c r="X166" i="10"/>
  <c r="E35" i="11" s="1"/>
  <c r="X118" i="10"/>
  <c r="V86" i="10"/>
  <c r="V54" i="10"/>
  <c r="C8" i="11"/>
  <c r="V6" i="10"/>
  <c r="Z83" i="10"/>
  <c r="Z120" i="10"/>
  <c r="F24" i="11" s="1"/>
  <c r="Z19" i="10"/>
  <c r="F7" i="11" s="1"/>
  <c r="V8" i="10"/>
  <c r="Z136" i="10"/>
  <c r="X136" i="10"/>
  <c r="E27" i="11" s="1"/>
  <c r="V139" i="10"/>
  <c r="D28" i="11" s="1"/>
  <c r="Z139" i="10"/>
  <c r="F28" i="11" s="1"/>
  <c r="Z171" i="10"/>
  <c r="F36" i="11" s="1"/>
  <c r="X107" i="10"/>
  <c r="V11" i="10"/>
  <c r="Z88" i="10"/>
  <c r="X53" i="10"/>
  <c r="Z27" i="10"/>
  <c r="Z13" i="10"/>
  <c r="V21" i="10"/>
  <c r="V16" i="10"/>
  <c r="D6" i="11" s="1"/>
  <c r="Z128" i="10"/>
  <c r="X160" i="10"/>
  <c r="V75" i="10"/>
  <c r="Z109" i="10"/>
  <c r="X125" i="10"/>
  <c r="Z133" i="10"/>
  <c r="Z141" i="10"/>
  <c r="F30" i="11" s="1"/>
  <c r="Z149" i="10"/>
  <c r="V157" i="10"/>
  <c r="X173" i="10"/>
  <c r="X168" i="10"/>
  <c r="E36" i="11" s="1"/>
  <c r="X155" i="10"/>
  <c r="V126" i="10"/>
  <c r="X110" i="10"/>
  <c r="Z94" i="10"/>
  <c r="X62" i="10"/>
  <c r="Z46" i="10"/>
  <c r="Z14" i="10"/>
  <c r="V91" i="10"/>
  <c r="V67" i="10"/>
  <c r="D13" i="11" s="1"/>
  <c r="Z35" i="10"/>
  <c r="Z175" i="10"/>
  <c r="Z183" i="10"/>
  <c r="Z56" i="10"/>
  <c r="X179" i="10"/>
  <c r="E39" i="11" s="1"/>
  <c r="X40" i="10"/>
  <c r="Z104" i="10"/>
  <c r="V93" i="10"/>
  <c r="V115" i="10"/>
  <c r="V131" i="10"/>
  <c r="Z45" i="10"/>
  <c r="Z32" i="10"/>
  <c r="V24" i="10"/>
  <c r="Z85" i="10"/>
  <c r="X152" i="10"/>
  <c r="E21" i="11"/>
  <c r="E31" i="11"/>
  <c r="E9" i="11"/>
  <c r="F35" i="11"/>
  <c r="F8" i="11"/>
  <c r="D41" i="11"/>
  <c r="F34" i="11"/>
  <c r="E28" i="11"/>
  <c r="F29" i="11"/>
  <c r="F38" i="11"/>
  <c r="D32" i="11"/>
  <c r="D34" i="11"/>
  <c r="D29" i="11"/>
  <c r="D38" i="11"/>
  <c r="E38" i="11"/>
  <c r="F19" i="11"/>
  <c r="E32" i="11"/>
  <c r="F32" i="11"/>
  <c r="D39" i="11"/>
  <c r="E34" i="11"/>
  <c r="E40" i="11"/>
  <c r="D40" i="11"/>
  <c r="D33" i="11"/>
  <c r="E10" i="11"/>
  <c r="F22" i="11"/>
  <c r="D25" i="11"/>
  <c r="F25" i="11"/>
  <c r="E7" i="11"/>
  <c r="D14" i="11"/>
  <c r="E5" i="11"/>
  <c r="F5" i="11"/>
  <c r="D11" i="11"/>
  <c r="E26" i="11"/>
  <c r="F15" i="11"/>
  <c r="F37" i="11"/>
  <c r="E23" i="11"/>
  <c r="E30" i="11"/>
  <c r="F27" i="11"/>
  <c r="E17" i="11"/>
  <c r="F17" i="11"/>
  <c r="F13" i="11"/>
  <c r="D16" i="11"/>
  <c r="E24" i="11"/>
  <c r="F33" i="11"/>
  <c r="T190" i="10"/>
  <c r="X5" i="10"/>
  <c r="Z5" i="10"/>
  <c r="C4" i="11"/>
  <c r="C43" i="11" s="1"/>
  <c r="I5" i="11" s="1"/>
  <c r="I7" i="11" s="1"/>
  <c r="V5" i="10"/>
  <c r="D36" i="11"/>
  <c r="D22" i="11"/>
  <c r="E25" i="11"/>
  <c r="E14" i="11"/>
  <c r="F14" i="11"/>
  <c r="D5" i="11"/>
  <c r="D26" i="11"/>
  <c r="D15" i="11"/>
  <c r="E37" i="11"/>
  <c r="D30" i="11"/>
  <c r="D27" i="11"/>
  <c r="D17" i="11"/>
  <c r="E13" i="11"/>
  <c r="E16" i="11"/>
  <c r="D24" i="11"/>
  <c r="E20" i="11" l="1"/>
  <c r="E11" i="11"/>
  <c r="F16" i="11"/>
  <c r="F26" i="11"/>
  <c r="F18" i="11"/>
  <c r="F11" i="11"/>
  <c r="E15" i="11"/>
  <c r="D20" i="11"/>
  <c r="D37" i="11"/>
  <c r="E33" i="11"/>
  <c r="F10" i="11"/>
  <c r="F20" i="11"/>
  <c r="F40" i="11"/>
  <c r="D18" i="11"/>
  <c r="F9" i="11"/>
  <c r="D8" i="11"/>
  <c r="D21" i="11"/>
  <c r="E4" i="11"/>
  <c r="E43" i="11" s="1"/>
  <c r="K5" i="11" s="1"/>
  <c r="X190" i="10"/>
  <c r="D4" i="11"/>
  <c r="V190" i="10"/>
  <c r="Z190" i="10"/>
  <c r="F4" i="11"/>
  <c r="F43" i="11" l="1"/>
  <c r="L5" i="11" s="1"/>
  <c r="D43" i="11"/>
  <c r="J5" i="11" s="1"/>
  <c r="J7" i="11" s="1"/>
</calcChain>
</file>

<file path=xl/sharedStrings.xml><?xml version="1.0" encoding="utf-8"?>
<sst xmlns="http://schemas.openxmlformats.org/spreadsheetml/2006/main" count="7845" uniqueCount="982">
  <si>
    <t>ﾜｰｸｼｰﾄ名</t>
  </si>
  <si>
    <t>説明</t>
  </si>
  <si>
    <t>備考</t>
  </si>
  <si>
    <t>利用上の注意</t>
    <rPh sb="0" eb="3">
      <t>リヨウジョウ</t>
    </rPh>
    <rPh sb="4" eb="6">
      <t>チュウイ</t>
    </rPh>
    <phoneticPr fontId="4"/>
  </si>
  <si>
    <t>最終需要額</t>
    <rPh sb="0" eb="2">
      <t>サイシュウ</t>
    </rPh>
    <rPh sb="2" eb="5">
      <t>ジュヨウガク</t>
    </rPh>
    <phoneticPr fontId="4"/>
  </si>
  <si>
    <t>データ入力</t>
    <rPh sb="3" eb="5">
      <t>ニュウリョク</t>
    </rPh>
    <phoneticPr fontId="4"/>
  </si>
  <si>
    <t>経済効果集計</t>
    <rPh sb="0" eb="2">
      <t>ケイザイ</t>
    </rPh>
    <rPh sb="2" eb="4">
      <t>コウカ</t>
    </rPh>
    <rPh sb="4" eb="6">
      <t>シュウケイ</t>
    </rPh>
    <phoneticPr fontId="4"/>
  </si>
  <si>
    <t>投入分析表</t>
    <rPh sb="0" eb="2">
      <t>トウニュウ</t>
    </rPh>
    <rPh sb="2" eb="5">
      <t>ブンセキヒョウ</t>
    </rPh>
    <phoneticPr fontId="4"/>
  </si>
  <si>
    <t>最終需要投入分析</t>
    <rPh sb="0" eb="2">
      <t>サイシュウ</t>
    </rPh>
    <rPh sb="2" eb="4">
      <t>ジュヨウ</t>
    </rPh>
    <rPh sb="4" eb="6">
      <t>トウニュウ</t>
    </rPh>
    <rPh sb="6" eb="8">
      <t>ブンセキ</t>
    </rPh>
    <phoneticPr fontId="4"/>
  </si>
  <si>
    <t>経済波及効果WS</t>
    <rPh sb="0" eb="2">
      <t>ケイザイ</t>
    </rPh>
    <rPh sb="2" eb="4">
      <t>ハキュウ</t>
    </rPh>
    <rPh sb="4" eb="6">
      <t>コウカ</t>
    </rPh>
    <phoneticPr fontId="4"/>
  </si>
  <si>
    <t>経済効果の推計</t>
    <rPh sb="0" eb="2">
      <t>ケイザイ</t>
    </rPh>
    <rPh sb="2" eb="4">
      <t>コウカ</t>
    </rPh>
    <rPh sb="5" eb="7">
      <t>スイケイ</t>
    </rPh>
    <phoneticPr fontId="4"/>
  </si>
  <si>
    <t>取引基本表</t>
    <rPh sb="0" eb="2">
      <t>トリヒキ</t>
    </rPh>
    <rPh sb="2" eb="5">
      <t>キホンヒョウ</t>
    </rPh>
    <phoneticPr fontId="4"/>
  </si>
  <si>
    <t>投入係数表</t>
    <rPh sb="0" eb="2">
      <t>トウニュウ</t>
    </rPh>
    <rPh sb="2" eb="4">
      <t>ケイスウ</t>
    </rPh>
    <rPh sb="4" eb="5">
      <t>ヒョウ</t>
    </rPh>
    <phoneticPr fontId="4"/>
  </si>
  <si>
    <t>逆行列係数表</t>
    <rPh sb="0" eb="1">
      <t>ギャク</t>
    </rPh>
    <rPh sb="1" eb="3">
      <t>ギョウレツ</t>
    </rPh>
    <rPh sb="3" eb="5">
      <t>ケイスウ</t>
    </rPh>
    <rPh sb="5" eb="6">
      <t>ヒョウ</t>
    </rPh>
    <phoneticPr fontId="4"/>
  </si>
  <si>
    <t>分析係数表</t>
    <rPh sb="0" eb="2">
      <t>ブンセキ</t>
    </rPh>
    <rPh sb="2" eb="4">
      <t>ケイスウ</t>
    </rPh>
    <rPh sb="4" eb="5">
      <t>ヒョウ</t>
    </rPh>
    <phoneticPr fontId="4"/>
  </si>
  <si>
    <t>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</si>
  <si>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</si>
  <si>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</si>
  <si>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</si>
  <si>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</si>
  <si>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</si>
  <si>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</si>
  <si>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</si>
  <si>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</si>
  <si>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</si>
  <si>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</si>
  <si>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</si>
  <si>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</si>
  <si>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</si>
  <si>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</si>
  <si>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</si>
  <si>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</si>
  <si>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</si>
  <si>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</si>
  <si>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</si>
  <si>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</si>
  <si>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</si>
  <si>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</si>
  <si>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</si>
  <si>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</si>
  <si>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</si>
  <si>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</si>
  <si>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</si>
  <si>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</si>
  <si>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</si>
  <si>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</si>
  <si>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</si>
  <si>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</si>
  <si>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</si>
  <si>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</si>
  <si>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</si>
  <si>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</si>
  <si>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</si>
  <si>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</si>
  <si>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</si>
  <si>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</si>
  <si>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</si>
  <si>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</si>
  <si>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</si>
  <si>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</si>
  <si>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</si>
  <si>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</si>
  <si>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</si>
  <si>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</si>
  <si>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</si>
  <si>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</si>
  <si>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</si>
  <si>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</si>
  <si>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</si>
  <si>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</si>
  <si>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</si>
  <si>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</si>
  <si>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</si>
  <si>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</si>
  <si>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</si>
  <si>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</si>
  <si>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</si>
  <si>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</si>
  <si>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</si>
  <si>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</si>
  <si>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</si>
  <si>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</si>
  <si>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</si>
  <si>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</si>
  <si>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</si>
  <si>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</si>
  <si>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</si>
  <si>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</si>
  <si>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</si>
  <si>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</si>
  <si>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</si>
  <si>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</si>
  <si>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</si>
  <si>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</si>
  <si>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</si>
  <si>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</si>
  <si>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</si>
  <si>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</si>
  <si>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</si>
  <si>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</si>
  <si>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</si>
  <si>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</si>
  <si>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</si>
  <si>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</si>
  <si>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</si>
  <si>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</si>
  <si>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</si>
  <si>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</si>
  <si>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</si>
  <si>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</si>
  <si>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</si>
  <si>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</si>
  <si>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</si>
  <si>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</si>
  <si>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</si>
  <si>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</si>
  <si>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</si>
  <si>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</si>
  <si>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</si>
  <si>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</si>
  <si>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</si>
  <si>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</si>
  <si>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</si>
  <si>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</si>
  <si>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</si>
  <si>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</si>
  <si>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</si>
  <si>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</si>
  <si>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</si>
  <si>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</si>
  <si>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</si>
  <si>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</si>
  <si>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</si>
  <si>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</si>
  <si>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</si>
  <si>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</si>
  <si>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</si>
  <si>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</si>
  <si>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</si>
  <si>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</si>
  <si>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</si>
  <si>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</si>
  <si>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</si>
  <si>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</si>
  <si>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</si>
  <si>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</si>
  <si>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</si>
  <si>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</si>
  <si>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</si>
  <si>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</si>
  <si>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</si>
  <si>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</si>
  <si>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</si>
  <si>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</si>
  <si>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</si>
  <si>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</si>
  <si>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</si>
  <si>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</si>
  <si>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</si>
  <si>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</si>
  <si>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</si>
  <si>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</si>
  <si>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</si>
  <si>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</si>
  <si>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</si>
  <si>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</si>
  <si>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</si>
  <si>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</si>
  <si>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</si>
  <si>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</si>
  <si>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</si>
  <si>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</si>
  <si>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</si>
  <si>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</si>
  <si>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</si>
  <si>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</si>
  <si>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</si>
  <si>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</si>
  <si>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</si>
  <si>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</si>
  <si>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</si>
  <si>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</si>
  <si>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</si>
  <si>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</si>
  <si>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</si>
  <si>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</si>
  <si>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</si>
  <si>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</si>
  <si>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</si>
  <si>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</si>
  <si>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</si>
  <si>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</si>
  <si>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</si>
  <si>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</si>
  <si>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</si>
  <si>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</si>
  <si>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</si>
  <si>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</si>
  <si>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</si>
  <si>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</si>
  <si>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</si>
  <si>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</si>
  <si>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</si>
  <si>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</si>
  <si>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</si>
  <si>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</si>
  <si>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</si>
  <si>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</si>
  <si>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</si>
  <si>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</si>
  <si>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</si>
  <si>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</si>
  <si>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</si>
  <si>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</si>
  <si>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</si>
  <si>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</si>
  <si>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</si>
  <si>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</si>
  <si>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</si>
  <si>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</si>
  <si>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</si>
  <si>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</si>
  <si>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</si>
  <si>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</si>
  <si>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</si>
  <si>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</si>
  <si>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</si>
  <si>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</si>
  <si>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0111</t>
  </si>
  <si>
    <t>0112</t>
  </si>
  <si>
    <t>0113</t>
  </si>
  <si>
    <t>0114</t>
  </si>
  <si>
    <t>0115</t>
  </si>
  <si>
    <t>0116</t>
  </si>
  <si>
    <t>0121</t>
  </si>
  <si>
    <t>0131</t>
  </si>
  <si>
    <t>0611</t>
  </si>
  <si>
    <t>0621</t>
  </si>
  <si>
    <t>1111</t>
  </si>
  <si>
    <t>1112</t>
  </si>
  <si>
    <t>1113</t>
  </si>
  <si>
    <t>1114</t>
  </si>
  <si>
    <t>1115</t>
  </si>
  <si>
    <t>1116</t>
  </si>
  <si>
    <t>1119</t>
  </si>
  <si>
    <t>1121</t>
  </si>
  <si>
    <t>1129</t>
  </si>
  <si>
    <t>1131</t>
  </si>
  <si>
    <t>1141</t>
  </si>
  <si>
    <t>1511</t>
  </si>
  <si>
    <t>1512</t>
  </si>
  <si>
    <t>1513</t>
  </si>
  <si>
    <t>1514</t>
  </si>
  <si>
    <t>1519</t>
  </si>
  <si>
    <t>1521</t>
  </si>
  <si>
    <t>1522</t>
  </si>
  <si>
    <t>1529</t>
  </si>
  <si>
    <t>1611</t>
  </si>
  <si>
    <t>1619</t>
  </si>
  <si>
    <t>1911</t>
  </si>
  <si>
    <t>2011</t>
  </si>
  <si>
    <t>2021</t>
  </si>
  <si>
    <t>2029</t>
  </si>
  <si>
    <t>2031</t>
  </si>
  <si>
    <t>2041</t>
  </si>
  <si>
    <t>2051</t>
  </si>
  <si>
    <t>2061</t>
  </si>
  <si>
    <t>2071</t>
  </si>
  <si>
    <t>2111</t>
  </si>
  <si>
    <t>2121</t>
  </si>
  <si>
    <t>2211</t>
  </si>
  <si>
    <t>2311</t>
  </si>
  <si>
    <t>2511</t>
  </si>
  <si>
    <t>2521</t>
  </si>
  <si>
    <t>2531</t>
  </si>
  <si>
    <t>2599</t>
  </si>
  <si>
    <t>2611</t>
  </si>
  <si>
    <t>2612</t>
  </si>
  <si>
    <t>2621</t>
  </si>
  <si>
    <t>2622</t>
  </si>
  <si>
    <t>2623</t>
  </si>
  <si>
    <t>2631</t>
  </si>
  <si>
    <t>2711</t>
  </si>
  <si>
    <t>2712</t>
  </si>
  <si>
    <t>2721</t>
  </si>
  <si>
    <t>2811</t>
  </si>
  <si>
    <t>2812</t>
  </si>
  <si>
    <t>2891</t>
  </si>
  <si>
    <t>2899</t>
  </si>
  <si>
    <t>3011</t>
  </si>
  <si>
    <t>3012</t>
  </si>
  <si>
    <t>3013</t>
  </si>
  <si>
    <t>3019</t>
  </si>
  <si>
    <t>3111</t>
  </si>
  <si>
    <t>3112</t>
  </si>
  <si>
    <t>3211</t>
  </si>
  <si>
    <t>3311</t>
  </si>
  <si>
    <t>3321</t>
  </si>
  <si>
    <t>3331</t>
  </si>
  <si>
    <t>3411</t>
  </si>
  <si>
    <t>3421</t>
  </si>
  <si>
    <t>3511</t>
  </si>
  <si>
    <t>3521</t>
  </si>
  <si>
    <t>3531</t>
  </si>
  <si>
    <t>3541</t>
  </si>
  <si>
    <t>3911</t>
  </si>
  <si>
    <t>3919</t>
  </si>
  <si>
    <t>4111</t>
  </si>
  <si>
    <t>4112</t>
  </si>
  <si>
    <t>4121</t>
  </si>
  <si>
    <t>4131</t>
  </si>
  <si>
    <t>5111</t>
  </si>
  <si>
    <t>6111</t>
  </si>
  <si>
    <t>6112</t>
  </si>
  <si>
    <t>6411</t>
  </si>
  <si>
    <t>6421</t>
  </si>
  <si>
    <t>7111</t>
  </si>
  <si>
    <t>7311</t>
  </si>
  <si>
    <t>7321</t>
  </si>
  <si>
    <t>8411</t>
  </si>
  <si>
    <t>8511</t>
  </si>
  <si>
    <t>8611</t>
  </si>
  <si>
    <t>穀類</t>
  </si>
  <si>
    <t>いも・豆類</t>
  </si>
  <si>
    <t>野菜</t>
  </si>
  <si>
    <t>果実</t>
  </si>
  <si>
    <t>その他の食用作物</t>
  </si>
  <si>
    <t>非食用作物</t>
  </si>
  <si>
    <t>畜産</t>
  </si>
  <si>
    <t>農業サービス</t>
  </si>
  <si>
    <t>育林</t>
  </si>
  <si>
    <t>素材</t>
  </si>
  <si>
    <t>特用林産物</t>
  </si>
  <si>
    <t>海面漁業</t>
  </si>
  <si>
    <t>内水面漁業</t>
  </si>
  <si>
    <t>砂利・砕石</t>
  </si>
  <si>
    <t>畜産食料品</t>
  </si>
  <si>
    <t>水産食料品</t>
  </si>
  <si>
    <t>精穀・製粉</t>
  </si>
  <si>
    <t>めん・パン・菓子類</t>
  </si>
  <si>
    <t>農産保存食料品</t>
  </si>
  <si>
    <t>砂糖・油脂・調味料類</t>
  </si>
  <si>
    <t>その他の食料品</t>
  </si>
  <si>
    <t>酒類</t>
  </si>
  <si>
    <t>その他の飲料</t>
  </si>
  <si>
    <t>たばこ</t>
  </si>
  <si>
    <t>織物</t>
  </si>
  <si>
    <t>ニット生地</t>
  </si>
  <si>
    <t>染色整理</t>
  </si>
  <si>
    <t>その他の繊維工業製品</t>
  </si>
  <si>
    <t>その他の衣服・身の回り品</t>
  </si>
  <si>
    <t>その他の繊維既製品</t>
  </si>
  <si>
    <t>その他の木製品</t>
  </si>
  <si>
    <t>家具・装備品</t>
  </si>
  <si>
    <t>パルプ</t>
  </si>
  <si>
    <t>紙・板紙</t>
  </si>
  <si>
    <t>加工紙</t>
  </si>
  <si>
    <t>紙製容器</t>
  </si>
  <si>
    <t>その他の紙加工品</t>
  </si>
  <si>
    <t>化学肥料</t>
  </si>
  <si>
    <t>ソーダ工業製品</t>
  </si>
  <si>
    <t>合成ゴム</t>
  </si>
  <si>
    <t>合成樹脂</t>
  </si>
  <si>
    <t>化学繊維</t>
  </si>
  <si>
    <t>医薬品</t>
  </si>
  <si>
    <t>塗料・印刷インキ</t>
  </si>
  <si>
    <t>農薬</t>
  </si>
  <si>
    <t>その他の化学最終製品</t>
  </si>
  <si>
    <t>石油製品</t>
  </si>
  <si>
    <t>石炭製品</t>
  </si>
  <si>
    <t>プラスチック製品</t>
  </si>
  <si>
    <t>タイヤ・チューブ</t>
  </si>
  <si>
    <t>その他のゴム製品</t>
  </si>
  <si>
    <t>革製履物</t>
  </si>
  <si>
    <t>陶磁器</t>
  </si>
  <si>
    <t>その他の窯業・土石製品</t>
  </si>
  <si>
    <t>銑鉄・粗鋼</t>
  </si>
  <si>
    <t>鉄屑</t>
  </si>
  <si>
    <t>熱間圧延鋼材</t>
  </si>
  <si>
    <t>鋼管</t>
  </si>
  <si>
    <t>冷延・めっき鋼材</t>
  </si>
  <si>
    <t>その他の鉄鋼製品</t>
  </si>
  <si>
    <t>非鉄金属製錬・精製</t>
  </si>
  <si>
    <t>非鉄金属屑</t>
  </si>
  <si>
    <t>電線・ケーブル</t>
  </si>
  <si>
    <t>その他の非鉄金属製品</t>
  </si>
  <si>
    <t>建設用金属製品</t>
  </si>
  <si>
    <t>建築用金属製品</t>
  </si>
  <si>
    <t>その他の金属製品</t>
  </si>
  <si>
    <t>運搬機械</t>
  </si>
  <si>
    <t>冷凍機・温湿調整装置</t>
  </si>
  <si>
    <t>建設・鉱山機械</t>
  </si>
  <si>
    <t>事務用機械</t>
  </si>
  <si>
    <t>民生用電気機器</t>
  </si>
  <si>
    <t>電子応用装置</t>
  </si>
  <si>
    <t>電気計測器</t>
  </si>
  <si>
    <t>乗用車</t>
  </si>
  <si>
    <t>トラック・バス・その他の自動車</t>
  </si>
  <si>
    <t>二輪自動車</t>
  </si>
  <si>
    <t>船舶・同修理</t>
  </si>
  <si>
    <t>鉄道車両・同修理</t>
  </si>
  <si>
    <t>航空機・同修理</t>
  </si>
  <si>
    <t>その他の輸送機械</t>
  </si>
  <si>
    <t>その他の製造工業製品</t>
  </si>
  <si>
    <t>住宅建築</t>
  </si>
  <si>
    <t>非住宅建築</t>
  </si>
  <si>
    <t>建設補修</t>
  </si>
  <si>
    <t>公共事業</t>
  </si>
  <si>
    <t>その他の土木建設</t>
  </si>
  <si>
    <t>電力</t>
  </si>
  <si>
    <t>都市ガス</t>
  </si>
  <si>
    <t>熱供給業</t>
  </si>
  <si>
    <t>水道</t>
  </si>
  <si>
    <t>廃棄物処理</t>
  </si>
  <si>
    <t>卸売</t>
  </si>
  <si>
    <t>小売</t>
  </si>
  <si>
    <t>金融</t>
  </si>
  <si>
    <t>保険</t>
  </si>
  <si>
    <t>不動産仲介及び賃貸</t>
  </si>
  <si>
    <t>住宅賃貸料</t>
  </si>
  <si>
    <t>鉄道旅客輸送</t>
  </si>
  <si>
    <t>鉄道貨物輸送</t>
  </si>
  <si>
    <t>道路旅客輸送</t>
  </si>
  <si>
    <t>外洋輸送</t>
  </si>
  <si>
    <t>沿海・内水面輸送</t>
  </si>
  <si>
    <t>港湾運送</t>
  </si>
  <si>
    <t>航空輸送</t>
  </si>
  <si>
    <t>倉庫</t>
  </si>
  <si>
    <t>こん包</t>
  </si>
  <si>
    <t>放送</t>
  </si>
  <si>
    <t>公務（中央）</t>
  </si>
  <si>
    <t>公務（地方）</t>
  </si>
  <si>
    <t>学校教育</t>
  </si>
  <si>
    <t>社会教育・その他の教育</t>
  </si>
  <si>
    <t>学術研究機関</t>
  </si>
  <si>
    <t>企業内研究開発</t>
  </si>
  <si>
    <t>医療</t>
  </si>
  <si>
    <t>介護</t>
  </si>
  <si>
    <t>広告</t>
  </si>
  <si>
    <t>貸自動車業</t>
  </si>
  <si>
    <t>機械修理</t>
  </si>
  <si>
    <t>その他の対事業所サービス</t>
  </si>
  <si>
    <t>娯楽サービス</t>
  </si>
  <si>
    <t>その他の対個人サービス</t>
  </si>
  <si>
    <t>事務用品</t>
  </si>
  <si>
    <t>分類不明</t>
  </si>
  <si>
    <t>内生部門計</t>
  </si>
  <si>
    <t>家計消費支出</t>
  </si>
  <si>
    <t>対家計民間非営利団体消費支出</t>
  </si>
  <si>
    <t>一般政府消費支出</t>
  </si>
  <si>
    <t>在庫純増</t>
  </si>
  <si>
    <t>県内需要合計</t>
  </si>
  <si>
    <t>輸出</t>
  </si>
  <si>
    <t>輸出（直接購入）</t>
  </si>
  <si>
    <t>輸出計</t>
  </si>
  <si>
    <t>最終需要計</t>
  </si>
  <si>
    <t>需要合計</t>
  </si>
  <si>
    <t>（控除）輸入</t>
  </si>
  <si>
    <t>（控除）輸入（直接購入）</t>
  </si>
  <si>
    <t>（控除）関税</t>
  </si>
  <si>
    <t>（控除）輸入品商品税</t>
  </si>
  <si>
    <t>（控除）輸入計</t>
  </si>
  <si>
    <t>最終需要部門計</t>
  </si>
  <si>
    <t>県内生産額</t>
  </si>
  <si>
    <t>家計外消費支出（行）</t>
  </si>
  <si>
    <t>賃金・俸給</t>
  </si>
  <si>
    <t>社会保険料（雇用主負担）</t>
  </si>
  <si>
    <t>その他の給与及び手当</t>
  </si>
  <si>
    <t>営業余剰</t>
  </si>
  <si>
    <t>資本減耗引当</t>
  </si>
  <si>
    <t>資本減耗引当(社会資本減耗分)</t>
  </si>
  <si>
    <t>間接税（除関税）</t>
  </si>
  <si>
    <t>（控除）経常補助金</t>
  </si>
  <si>
    <t>粗付加価値部門計</t>
  </si>
  <si>
    <t>9700</t>
  </si>
  <si>
    <t>行和</t>
  </si>
  <si>
    <t>列和</t>
  </si>
  <si>
    <t>各種係数表</t>
  </si>
  <si>
    <t>※取引基本表より</t>
  </si>
  <si>
    <t>（百万円）</t>
  </si>
  <si>
    <t>（人／百万円）</t>
  </si>
  <si>
    <t>県内自給率</t>
  </si>
  <si>
    <t>粗付加価値率</t>
  </si>
  <si>
    <t>雇用者所得率</t>
  </si>
  <si>
    <t>民間消費支出構成比</t>
  </si>
  <si>
    <t>移輸入計</t>
  </si>
  <si>
    <t>移輸入率</t>
  </si>
  <si>
    <t>就業者数</t>
  </si>
  <si>
    <t>民間消費支出</t>
  </si>
  <si>
    <t>Ａ</t>
  </si>
  <si>
    <t>Ｂ</t>
  </si>
  <si>
    <t>Ｃ＝Ｂ／Ａ</t>
  </si>
  <si>
    <t>Ｄ＝１－Ｃ</t>
  </si>
  <si>
    <t>D</t>
  </si>
  <si>
    <t>E</t>
  </si>
  <si>
    <t>F</t>
  </si>
  <si>
    <t>林業</t>
  </si>
  <si>
    <t>漁業</t>
  </si>
  <si>
    <t>公務</t>
  </si>
  <si>
    <t>県内自給率・移輸入係数表</t>
    <rPh sb="0" eb="2">
      <t>ケンナイ</t>
    </rPh>
    <phoneticPr fontId="4"/>
  </si>
  <si>
    <t>粗付加価値率・雇用者所得率</t>
    <phoneticPr fontId="4"/>
  </si>
  <si>
    <t>民間消費支出構成比</t>
    <phoneticPr fontId="4"/>
  </si>
  <si>
    <t>※取引基本表より</t>
    <rPh sb="1" eb="3">
      <t>トリヒキ</t>
    </rPh>
    <rPh sb="3" eb="6">
      <t>キホンヒョウ</t>
    </rPh>
    <phoneticPr fontId="4"/>
  </si>
  <si>
    <t>※就業・雇用者・・・雇用表より、県内生産額・・・取引基本表より</t>
    <rPh sb="1" eb="3">
      <t>シュウギョウ</t>
    </rPh>
    <rPh sb="4" eb="6">
      <t>コヨウ</t>
    </rPh>
    <rPh sb="6" eb="7">
      <t>シャ</t>
    </rPh>
    <rPh sb="10" eb="12">
      <t>コヨウ</t>
    </rPh>
    <rPh sb="12" eb="13">
      <t>ヒョウ</t>
    </rPh>
    <rPh sb="16" eb="18">
      <t>ケンナイ</t>
    </rPh>
    <rPh sb="18" eb="21">
      <t>セイサンガク</t>
    </rPh>
    <rPh sb="24" eb="26">
      <t>トリヒキ</t>
    </rPh>
    <rPh sb="26" eb="29">
      <t>キホンヒョウ</t>
    </rPh>
    <phoneticPr fontId="4"/>
  </si>
  <si>
    <t>※粗付加価値率は、SNAに合わせるため家計外消費を除いている。</t>
    <rPh sb="1" eb="4">
      <t>ソフカ</t>
    </rPh>
    <rPh sb="4" eb="6">
      <t>カチ</t>
    </rPh>
    <rPh sb="6" eb="7">
      <t>リツ</t>
    </rPh>
    <rPh sb="13" eb="14">
      <t>ア</t>
    </rPh>
    <rPh sb="19" eb="22">
      <t>カケイガイ</t>
    </rPh>
    <rPh sb="22" eb="24">
      <t>ショウヒ</t>
    </rPh>
    <rPh sb="25" eb="26">
      <t>ノゾ</t>
    </rPh>
    <phoneticPr fontId="4"/>
  </si>
  <si>
    <t>（就業地ベース）</t>
    <phoneticPr fontId="4"/>
  </si>
  <si>
    <t>雇用者数</t>
    <rPh sb="0" eb="3">
      <t>コヨウシャ</t>
    </rPh>
    <rPh sb="3" eb="4">
      <t>スウ</t>
    </rPh>
    <phoneticPr fontId="4"/>
  </si>
  <si>
    <t>粗付加価値率</t>
    <rPh sb="0" eb="3">
      <t>ソフカ</t>
    </rPh>
    <rPh sb="3" eb="5">
      <t>カチ</t>
    </rPh>
    <rPh sb="5" eb="6">
      <t>リツ</t>
    </rPh>
    <phoneticPr fontId="4"/>
  </si>
  <si>
    <t>雇用者所得率</t>
    <rPh sb="0" eb="3">
      <t>コヨウシャ</t>
    </rPh>
    <rPh sb="3" eb="6">
      <t>ショトクリツ</t>
    </rPh>
    <phoneticPr fontId="4"/>
  </si>
  <si>
    <t>民間消費支出構成比</t>
    <rPh sb="0" eb="2">
      <t>ミンカン</t>
    </rPh>
    <rPh sb="2" eb="4">
      <t>ショウヒ</t>
    </rPh>
    <rPh sb="4" eb="6">
      <t>シシュツ</t>
    </rPh>
    <rPh sb="6" eb="9">
      <t>コウセイヒ</t>
    </rPh>
    <phoneticPr fontId="4"/>
  </si>
  <si>
    <t>Ｂ</t>
    <phoneticPr fontId="4"/>
  </si>
  <si>
    <t>Ｃ</t>
    <phoneticPr fontId="4"/>
  </si>
  <si>
    <t>Ｄ＝Ａ／Ｃ</t>
    <phoneticPr fontId="4"/>
  </si>
  <si>
    <t>Ｅ＝Ｂ／Ｃ</t>
    <phoneticPr fontId="4"/>
  </si>
  <si>
    <t>A</t>
    <phoneticPr fontId="4"/>
  </si>
  <si>
    <t>B</t>
    <phoneticPr fontId="4"/>
  </si>
  <si>
    <t>B=A/ΣA</t>
    <phoneticPr fontId="4"/>
  </si>
  <si>
    <t>B</t>
  </si>
  <si>
    <t>C</t>
  </si>
  <si>
    <t>G</t>
  </si>
  <si>
    <t>合計</t>
  </si>
  <si>
    <t>H</t>
    <phoneticPr fontId="4"/>
  </si>
  <si>
    <t>I</t>
    <phoneticPr fontId="4"/>
  </si>
  <si>
    <t>J=Σ(A:H)/I</t>
    <phoneticPr fontId="4"/>
  </si>
  <si>
    <t>I=Σ(A:C)/I</t>
    <phoneticPr fontId="4"/>
  </si>
  <si>
    <t>③ 企業に過剰在庫が存在せず、需要に対しては、常に生産を行って供給する。</t>
  </si>
  <si>
    <t>④ 企業の生産能力に限界がなく、あらゆる需要にこたえられる。</t>
  </si>
  <si>
    <t>⑤ 一つの生産物は、ただ一つの生産部門（産業）から供給される。</t>
  </si>
  <si>
    <t>⑥ 原材料等の投入量は、その部門の生産量に比例する。</t>
  </si>
  <si>
    <t>⑧ 生産波及効果が達成される期間は、不明である。</t>
  </si>
  <si>
    <t>（４）その他</t>
  </si>
  <si>
    <t>産業連関分析上の留意点</t>
    <rPh sb="0" eb="2">
      <t>サンギョウ</t>
    </rPh>
    <rPh sb="2" eb="4">
      <t>レンカン</t>
    </rPh>
    <phoneticPr fontId="4"/>
  </si>
  <si>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4"/>
  </si>
  <si>
    <t>（１）「生産波及効果」とは</t>
    <phoneticPr fontId="4"/>
  </si>
  <si>
    <t xml:space="preserve">  ある産業部門の生産物に対する最終需要（投資・消費・移輸出）の変化が、直接・間接のルートを通じて、他の産業部門の生産に影響を及ぼしていくことを「生産波及効果」という。</t>
    <phoneticPr fontId="4"/>
  </si>
  <si>
    <t>生産波及効果分析では、産業間の因果連鎖に起因する生産波及効果のメカニズムを基に、最終的に各産業部門において誘発される生産額を測定する。</t>
    <phoneticPr fontId="4"/>
  </si>
  <si>
    <t>測定の道具として、「投入係数」と「逆行列係数」を使用する。</t>
    <phoneticPr fontId="4"/>
  </si>
  <si>
    <t>　生産波及効果には、「生産誘発効果」と「粗付加価値誘発効果」とがある。</t>
    <phoneticPr fontId="4"/>
  </si>
  <si>
    <t>このうち「生産誘発効果」には、原材料消費による誘発効果と雇用者所得（賃金・給与等）など家計を通じて消費支出される最終需要の増加による誘発効果などがある。</t>
    <phoneticPr fontId="4"/>
  </si>
  <si>
    <t xml:space="preserve">  波及効果（誘発効果）は、直接効果と間接波及効果（第１次、第２次……）に分けられる。</t>
    <phoneticPr fontId="4"/>
  </si>
  <si>
    <t>例えば、ある産業で 100億円の生産があった場合、直接効果は 100億円の生産そのものであり、間接波及効果は 100億円の生産活動に伴う原材料消費や民間消費支出による誘発効果である。</t>
    <phoneticPr fontId="4"/>
  </si>
  <si>
    <t>（２）分析の基本的仮定</t>
    <rPh sb="3" eb="5">
      <t>ブンセキ</t>
    </rPh>
    <phoneticPr fontId="4"/>
  </si>
  <si>
    <t>⑦ 各部門が生産活動を個別に行った効果の和は、それら部門が同時に行ったときの総効果に等しい。</t>
    <phoneticPr fontId="4"/>
  </si>
  <si>
    <t>（３）分析の前提条件</t>
    <rPh sb="3" eb="5">
      <t>ブンセキ</t>
    </rPh>
    <phoneticPr fontId="4"/>
  </si>
  <si>
    <r>
      <t>①</t>
    </r>
    <r>
      <rPr>
        <sz val="10.5"/>
        <color indexed="8"/>
        <rFont val="ＭＳ 明朝"/>
        <family val="1"/>
        <charset val="128"/>
      </rPr>
      <t>本事例では、各産業部門の平均的な投入構造によることとする。例えば、建設業であれば「建設部門」を１部門とする「投入係数」を用いて推計する。</t>
    </r>
    <rPh sb="7" eb="8">
      <t>カク</t>
    </rPh>
    <rPh sb="8" eb="10">
      <t>サンギョウ</t>
    </rPh>
    <rPh sb="10" eb="12">
      <t>ブモン</t>
    </rPh>
    <rPh sb="30" eb="31">
      <t>タト</t>
    </rPh>
    <rPh sb="34" eb="36">
      <t>ケンセツ</t>
    </rPh>
    <rPh sb="36" eb="37">
      <t>ギョウ</t>
    </rPh>
    <phoneticPr fontId="4"/>
  </si>
  <si>
    <r>
      <t>③</t>
    </r>
    <r>
      <rPr>
        <sz val="10.5"/>
        <color indexed="8"/>
        <rFont val="ＭＳ 明朝"/>
        <family val="1"/>
        <charset val="128"/>
      </rPr>
      <t>就業者数は、生産額に比例して増加することとする。</t>
    </r>
    <phoneticPr fontId="4"/>
  </si>
  <si>
    <r>
      <t>④</t>
    </r>
    <r>
      <rPr>
        <sz val="10.5"/>
        <color indexed="8"/>
        <rFont val="ＭＳ 明朝"/>
        <family val="1"/>
        <charset val="128"/>
      </rPr>
      <t>粗付加価値については、雇用者報酬の一定割合が、最終需要（消費）にまわるものとする。</t>
    </r>
    <rPh sb="15" eb="17">
      <t>ホウシュウ</t>
    </rPh>
    <phoneticPr fontId="4"/>
  </si>
  <si>
    <t>　これを所得の消費への転換と呼び、その一定割合を「消費への転換比率」という。</t>
    <phoneticPr fontId="4"/>
  </si>
  <si>
    <t>（注）雇用者報酬の消費への転換比率は、一般的に使われる「平均消費性向」（資料：総務省「家計調査」）を用いた。</t>
    <rPh sb="6" eb="8">
      <t>ホウシュウ</t>
    </rPh>
    <rPh sb="36" eb="38">
      <t>シリョウ</t>
    </rPh>
    <rPh sb="39" eb="42">
      <t>ソウムショウ</t>
    </rPh>
    <rPh sb="43" eb="45">
      <t>カケイ</t>
    </rPh>
    <rPh sb="45" eb="47">
      <t>チョウサ</t>
    </rPh>
    <phoneticPr fontId="4"/>
  </si>
  <si>
    <t>①生産波及効果分析では、新しく生み出された雇用者所得が、新たに消費需要の増加となって再び生産を誘発する過程を対象にした。</t>
    <phoneticPr fontId="4"/>
  </si>
  <si>
    <t>　計算上は次々に効果が波及していき、誘発される生産額が０になるまで分析は可能である。</t>
    <phoneticPr fontId="4"/>
  </si>
  <si>
    <t>　　実際には、生産波及過程で、「波及の中断」やタイム・ラグの問題などもあると考えられるが、分析の対象を、第２次間接波及効果までに限定した。</t>
    <phoneticPr fontId="4"/>
  </si>
  <si>
    <r>
      <t>②</t>
    </r>
    <r>
      <rPr>
        <sz val="10.5"/>
        <color indexed="8"/>
        <rFont val="ＭＳ 明朝"/>
        <family val="1"/>
        <charset val="128"/>
      </rPr>
      <t>雇用者報酬の外に営業余剰なども、一部、消費や投資に向って新たな需要を喚起する。</t>
    </r>
    <rPh sb="4" eb="6">
      <t>ホウシュウ</t>
    </rPh>
    <phoneticPr fontId="4"/>
  </si>
  <si>
    <t>　その転換比率となる指標に資料上の制約があり、比率が明確か、推定可能な特別の場合を除き、あまり計算されないため、計測の対象外とした。</t>
    <phoneticPr fontId="4"/>
  </si>
  <si>
    <t>農業　　　　　</t>
  </si>
  <si>
    <t>平成9年平均</t>
  </si>
  <si>
    <t>鉱業  　　　　　　　</t>
  </si>
  <si>
    <t>繊維製品　　　　　　</t>
  </si>
  <si>
    <t>パルプ・紙・木製品</t>
  </si>
  <si>
    <t>その他の製造工業製品（１／３）</t>
  </si>
  <si>
    <t>化学製品  　　　  　</t>
  </si>
  <si>
    <t>石油・石炭製品　　　</t>
  </si>
  <si>
    <t>その他の製造工業製品（２／３）</t>
  </si>
  <si>
    <t>窯業・土石製品　　</t>
  </si>
  <si>
    <t>鉄鋼　　　　　　　　</t>
  </si>
  <si>
    <t>非鉄金属　　　　　　</t>
  </si>
  <si>
    <t>金属製品　　　　　　</t>
  </si>
  <si>
    <t>輸送機械  　　　　　</t>
  </si>
  <si>
    <t>建設　　　　　　　　</t>
  </si>
  <si>
    <t>電力・ガス・熱供給　</t>
  </si>
  <si>
    <t>対事業所サービス</t>
  </si>
  <si>
    <t>対個人サービス</t>
  </si>
  <si>
    <t>・2次波及試算にあたっては、県産品自給率（純粋の県内への波及効果）を考慮</t>
  </si>
  <si>
    <t>部門別最終需要額</t>
    <rPh sb="0" eb="2">
      <t>ブモン</t>
    </rPh>
    <rPh sb="2" eb="3">
      <t>ベツ</t>
    </rPh>
    <rPh sb="3" eb="5">
      <t>サイシュウ</t>
    </rPh>
    <rPh sb="5" eb="8">
      <t>ジュヨウガク</t>
    </rPh>
    <phoneticPr fontId="4"/>
  </si>
  <si>
    <t>ﾃﾞｰﾀ入力欄</t>
    <rPh sb="4" eb="6">
      <t>ニュウリョク</t>
    </rPh>
    <rPh sb="6" eb="7">
      <t>ラン</t>
    </rPh>
    <phoneticPr fontId="4"/>
  </si>
  <si>
    <t>大分類コード</t>
    <rPh sb="0" eb="3">
      <t>ダイブンルイ</t>
    </rPh>
    <phoneticPr fontId="4"/>
  </si>
  <si>
    <t>雇用者報酬への転換比率</t>
    <rPh sb="0" eb="3">
      <t>コヨウシャ</t>
    </rPh>
    <rPh sb="3" eb="5">
      <t>ホウシュウ</t>
    </rPh>
    <rPh sb="7" eb="9">
      <t>テンカン</t>
    </rPh>
    <rPh sb="9" eb="11">
      <t>ヒリツ</t>
    </rPh>
    <phoneticPr fontId="4"/>
  </si>
  <si>
    <t>（百万円）</t>
    <rPh sb="1" eb="2">
      <t>ヒャク</t>
    </rPh>
    <rPh sb="2" eb="4">
      <t>マンエン</t>
    </rPh>
    <phoneticPr fontId="4"/>
  </si>
  <si>
    <t>平均消費性向（勤労者世帯）</t>
    <rPh sb="0" eb="2">
      <t>ヘイキン</t>
    </rPh>
    <rPh sb="7" eb="10">
      <t>キンロウシャ</t>
    </rPh>
    <rPh sb="10" eb="12">
      <t>セタイ</t>
    </rPh>
    <phoneticPr fontId="4"/>
  </si>
  <si>
    <t>神戸市</t>
    <rPh sb="0" eb="3">
      <t>コウベシ</t>
    </rPh>
    <phoneticPr fontId="4"/>
  </si>
  <si>
    <t>近畿</t>
    <rPh sb="0" eb="2">
      <t>キンキ</t>
    </rPh>
    <phoneticPr fontId="4"/>
  </si>
  <si>
    <t>平成10年平均</t>
    <rPh sb="0" eb="2">
      <t>ヘイセイ</t>
    </rPh>
    <rPh sb="4" eb="5">
      <t>ネン</t>
    </rPh>
    <rPh sb="5" eb="7">
      <t>ヘイキン</t>
    </rPh>
    <phoneticPr fontId="4"/>
  </si>
  <si>
    <t>平成11年平均</t>
    <rPh sb="0" eb="2">
      <t>ヘイセイ</t>
    </rPh>
    <rPh sb="4" eb="5">
      <t>ネン</t>
    </rPh>
    <rPh sb="5" eb="7">
      <t>ヘイキン</t>
    </rPh>
    <phoneticPr fontId="4"/>
  </si>
  <si>
    <t>平成12年平均</t>
    <rPh sb="0" eb="2">
      <t>ヘイセイ</t>
    </rPh>
    <rPh sb="4" eb="5">
      <t>ネン</t>
    </rPh>
    <rPh sb="5" eb="7">
      <t>ヘイキン</t>
    </rPh>
    <phoneticPr fontId="4"/>
  </si>
  <si>
    <t>平成13年平均</t>
    <rPh sb="0" eb="2">
      <t>ヘイセイ</t>
    </rPh>
    <rPh sb="4" eb="5">
      <t>ネン</t>
    </rPh>
    <rPh sb="5" eb="7">
      <t>ヘイキン</t>
    </rPh>
    <phoneticPr fontId="4"/>
  </si>
  <si>
    <t>（資料）総務省「家計調査」</t>
    <rPh sb="1" eb="3">
      <t>シリョウ</t>
    </rPh>
    <rPh sb="4" eb="7">
      <t>ソウムショウ</t>
    </rPh>
    <rPh sb="8" eb="10">
      <t>カケイ</t>
    </rPh>
    <rPh sb="10" eb="12">
      <t>チョウサ</t>
    </rPh>
    <phoneticPr fontId="4"/>
  </si>
  <si>
    <t>雇用者報酬転換比率</t>
    <rPh sb="0" eb="3">
      <t>コヨウシャ</t>
    </rPh>
    <rPh sb="3" eb="5">
      <t>ホウシュウ</t>
    </rPh>
    <rPh sb="5" eb="7">
      <t>テンカン</t>
    </rPh>
    <rPh sb="7" eb="9">
      <t>ヒリツ</t>
    </rPh>
    <phoneticPr fontId="4"/>
  </si>
  <si>
    <t>合計</t>
    <rPh sb="0" eb="2">
      <t>ゴウケイ</t>
    </rPh>
    <phoneticPr fontId="4"/>
  </si>
  <si>
    <t>01</t>
  </si>
  <si>
    <t>02</t>
  </si>
  <si>
    <t>03</t>
  </si>
  <si>
    <t>04</t>
  </si>
  <si>
    <t>05</t>
  </si>
  <si>
    <t>06</t>
  </si>
  <si>
    <t>07</t>
  </si>
  <si>
    <t>08</t>
  </si>
  <si>
    <t>09</t>
  </si>
  <si>
    <t>基本分類コード</t>
    <rPh sb="0" eb="2">
      <t>キホン</t>
    </rPh>
    <rPh sb="2" eb="4">
      <t>ブンルイ</t>
    </rPh>
    <phoneticPr fontId="4"/>
  </si>
  <si>
    <t>経済波及効果計算プロセス（投入分析表）</t>
  </si>
  <si>
    <t>大分類コード</t>
  </si>
  <si>
    <t>県内最終需要増加額
（直接効果）</t>
  </si>
  <si>
    <t>需要増加額</t>
  </si>
  <si>
    <t>県内需要
増加額</t>
  </si>
  <si>
    <t>1次間接
波及効果</t>
  </si>
  <si>
    <t>直接+1次間接波及効果</t>
  </si>
  <si>
    <t>雇用者
所得率</t>
  </si>
  <si>
    <t>雇用者所得誘発額（直接+1次間接波及効果）</t>
  </si>
  <si>
    <t>民間消費による需要
増加額</t>
  </si>
  <si>
    <t>民間消費による県内需要増加額</t>
  </si>
  <si>
    <t>2次間接
波及効果</t>
  </si>
  <si>
    <t>総合効果（直接+1次+2次間接波及効果）</t>
  </si>
  <si>
    <t>N</t>
  </si>
  <si>
    <t>O=M×N</t>
  </si>
  <si>
    <t>投入分析表</t>
  </si>
  <si>
    <t>投入係数</t>
    <phoneticPr fontId="4"/>
  </si>
  <si>
    <t>県内自給率</t>
    <rPh sb="0" eb="2">
      <t>ケンナイ</t>
    </rPh>
    <phoneticPr fontId="4"/>
  </si>
  <si>
    <t>付加価値誘発額</t>
    <rPh sb="0" eb="2">
      <t>フカ</t>
    </rPh>
    <rPh sb="2" eb="4">
      <t>カチ</t>
    </rPh>
    <rPh sb="4" eb="7">
      <t>ユウハツガク</t>
    </rPh>
    <phoneticPr fontId="4"/>
  </si>
  <si>
    <t>就業者創出（人）</t>
    <rPh sb="0" eb="3">
      <t>シュウギョウシャ</t>
    </rPh>
    <phoneticPr fontId="4"/>
  </si>
  <si>
    <t>雇用係数（百万円当り）</t>
    <rPh sb="0" eb="2">
      <t>コヨウ</t>
    </rPh>
    <rPh sb="2" eb="4">
      <t>ケイスウ</t>
    </rPh>
    <phoneticPr fontId="4"/>
  </si>
  <si>
    <t>雇用者創出（人）</t>
    <rPh sb="0" eb="2">
      <t>コヨウ</t>
    </rPh>
    <rPh sb="2" eb="3">
      <t>シャ</t>
    </rPh>
    <rPh sb="3" eb="5">
      <t>ソウシュツ</t>
    </rPh>
    <phoneticPr fontId="4"/>
  </si>
  <si>
    <t>C=A×B</t>
    <phoneticPr fontId="4"/>
  </si>
  <si>
    <t>D</t>
    <phoneticPr fontId="4"/>
  </si>
  <si>
    <t>E=C×D</t>
    <phoneticPr fontId="4"/>
  </si>
  <si>
    <t>F=逆行列係数×E</t>
    <rPh sb="2" eb="5">
      <t>ギャクギョウレツ</t>
    </rPh>
    <rPh sb="5" eb="7">
      <t>ケイスウ</t>
    </rPh>
    <phoneticPr fontId="4"/>
  </si>
  <si>
    <t>G=A+F</t>
    <phoneticPr fontId="4"/>
  </si>
  <si>
    <t>H</t>
    <phoneticPr fontId="4"/>
  </si>
  <si>
    <t>I=G×H</t>
    <phoneticPr fontId="4"/>
  </si>
  <si>
    <t>J</t>
    <phoneticPr fontId="4"/>
  </si>
  <si>
    <t>Ｋ=I×J</t>
    <phoneticPr fontId="4"/>
  </si>
  <si>
    <t>L</t>
    <phoneticPr fontId="4"/>
  </si>
  <si>
    <t>M=K×L</t>
    <phoneticPr fontId="4"/>
  </si>
  <si>
    <t>P＝逆行列係数×O</t>
    <rPh sb="2" eb="5">
      <t>ギャクギョウレツ</t>
    </rPh>
    <rPh sb="5" eb="7">
      <t>ケイスウ</t>
    </rPh>
    <phoneticPr fontId="4"/>
  </si>
  <si>
    <t>Q=G+P</t>
    <phoneticPr fontId="4"/>
  </si>
  <si>
    <t>R</t>
    <phoneticPr fontId="4"/>
  </si>
  <si>
    <t>S=Q×R</t>
    <phoneticPr fontId="4"/>
  </si>
  <si>
    <t>T</t>
    <phoneticPr fontId="4"/>
  </si>
  <si>
    <t>U=Q×T</t>
    <phoneticPr fontId="4"/>
  </si>
  <si>
    <t>V</t>
    <phoneticPr fontId="4"/>
  </si>
  <si>
    <t>W=Q×V</t>
    <phoneticPr fontId="4"/>
  </si>
  <si>
    <t xml:space="preserve"> </t>
    <phoneticPr fontId="4"/>
  </si>
  <si>
    <t>備考（参照WS)</t>
    <rPh sb="0" eb="2">
      <t>ビコウ</t>
    </rPh>
    <rPh sb="3" eb="5">
      <t>サンショウ</t>
    </rPh>
    <phoneticPr fontId="4"/>
  </si>
  <si>
    <t>最終需要推計</t>
    <rPh sb="0" eb="2">
      <t>サイシュウ</t>
    </rPh>
    <rPh sb="2" eb="4">
      <t>ジュヨウ</t>
    </rPh>
    <rPh sb="4" eb="6">
      <t>スイケイ</t>
    </rPh>
    <phoneticPr fontId="4"/>
  </si>
  <si>
    <t>投入分析表</t>
    <rPh sb="0" eb="2">
      <t>トウニュウ</t>
    </rPh>
    <rPh sb="2" eb="4">
      <t>ブンセキ</t>
    </rPh>
    <rPh sb="4" eb="5">
      <t>ヒョウ</t>
    </rPh>
    <phoneticPr fontId="4"/>
  </si>
  <si>
    <t>分析係数</t>
    <rPh sb="0" eb="2">
      <t>ブンセキ</t>
    </rPh>
    <rPh sb="2" eb="4">
      <t>ケイスウ</t>
    </rPh>
    <phoneticPr fontId="4"/>
  </si>
  <si>
    <t>逆行列係数表</t>
    <rPh sb="0" eb="3">
      <t>ギャクギョウレツ</t>
    </rPh>
    <rPh sb="3" eb="5">
      <t>ケイスウ</t>
    </rPh>
    <rPh sb="5" eb="6">
      <t>ヒョウ</t>
    </rPh>
    <phoneticPr fontId="4"/>
  </si>
  <si>
    <t>基本分類コード</t>
    <rPh sb="0" eb="2">
      <t>キホン</t>
    </rPh>
    <phoneticPr fontId="4"/>
  </si>
  <si>
    <t>生産誘発額合計（百万円）</t>
  </si>
  <si>
    <t>鉱業</t>
  </si>
  <si>
    <t>繊維製品</t>
  </si>
  <si>
    <t>化学製品</t>
  </si>
  <si>
    <t>石油・石炭製品</t>
  </si>
  <si>
    <t>窯業・土石製品</t>
  </si>
  <si>
    <t>鉄鋼</t>
  </si>
  <si>
    <t>非鉄金属</t>
  </si>
  <si>
    <t>金属製品</t>
  </si>
  <si>
    <t>電気機械</t>
  </si>
  <si>
    <t>建設</t>
  </si>
  <si>
    <t>金融・保険</t>
  </si>
  <si>
    <t>不動産</t>
  </si>
  <si>
    <t>教育・研究</t>
  </si>
  <si>
    <t>経済波及効果まとめ</t>
    <rPh sb="0" eb="2">
      <t>ケイザイ</t>
    </rPh>
    <rPh sb="2" eb="4">
      <t>ハキュウ</t>
    </rPh>
    <rPh sb="4" eb="6">
      <t>コウカ</t>
    </rPh>
    <phoneticPr fontId="4"/>
  </si>
  <si>
    <t>生産誘発額</t>
    <rPh sb="0" eb="2">
      <t>セイサン</t>
    </rPh>
    <rPh sb="2" eb="5">
      <t>ユウハツガク</t>
    </rPh>
    <phoneticPr fontId="4"/>
  </si>
  <si>
    <t>就業者誘発数</t>
    <rPh sb="0" eb="3">
      <t>シュウギョウシャ</t>
    </rPh>
    <rPh sb="3" eb="5">
      <t>ユウハツ</t>
    </rPh>
    <rPh sb="5" eb="6">
      <t>スウ</t>
    </rPh>
    <phoneticPr fontId="4"/>
  </si>
  <si>
    <t>雇用者誘発数</t>
    <rPh sb="0" eb="3">
      <t>コヨウシャ</t>
    </rPh>
    <rPh sb="3" eb="5">
      <t>ユウハツ</t>
    </rPh>
    <rPh sb="5" eb="6">
      <t>スウ</t>
    </rPh>
    <phoneticPr fontId="4"/>
  </si>
  <si>
    <t>（人）</t>
    <rPh sb="1" eb="2">
      <t>ニン</t>
    </rPh>
    <phoneticPr fontId="4"/>
  </si>
  <si>
    <t>経済波及効果(A)</t>
    <rPh sb="0" eb="2">
      <t>ケイザイ</t>
    </rPh>
    <rPh sb="2" eb="4">
      <t>ハキュウ</t>
    </rPh>
    <rPh sb="4" eb="6">
      <t>コウカ</t>
    </rPh>
    <phoneticPr fontId="4"/>
  </si>
  <si>
    <t>当初需要額・県GDP(B)</t>
    <rPh sb="0" eb="2">
      <t>トウショ</t>
    </rPh>
    <rPh sb="2" eb="4">
      <t>ジュヨウ</t>
    </rPh>
    <rPh sb="4" eb="5">
      <t>ガク</t>
    </rPh>
    <rPh sb="6" eb="7">
      <t>ケン</t>
    </rPh>
    <phoneticPr fontId="4"/>
  </si>
  <si>
    <t>－</t>
    <phoneticPr fontId="4"/>
  </si>
  <si>
    <t>当初比（C=A/B）</t>
    <rPh sb="0" eb="2">
      <t>トウショ</t>
    </rPh>
    <rPh sb="2" eb="3">
      <t>ヒ</t>
    </rPh>
    <phoneticPr fontId="4"/>
  </si>
  <si>
    <t>備考</t>
    <rPh sb="0" eb="2">
      <t>ビコウ</t>
    </rPh>
    <phoneticPr fontId="4"/>
  </si>
  <si>
    <t>雇用表</t>
  </si>
  <si>
    <t>取引基本表(生産者価格表)</t>
    <phoneticPr fontId="4"/>
  </si>
  <si>
    <t>3921</t>
  </si>
  <si>
    <t>石炭・原油・天然ガス</t>
  </si>
  <si>
    <t>印刷・製版・製本</t>
  </si>
  <si>
    <t>その他の無機化学工業製品</t>
  </si>
  <si>
    <t>その他の有機化学工業製品</t>
  </si>
  <si>
    <t>産業用電気機器</t>
  </si>
  <si>
    <t>がん具・運動用品</t>
  </si>
  <si>
    <t>貨物利用運送</t>
  </si>
  <si>
    <t>郵便・信書便</t>
  </si>
  <si>
    <t>情報サービス</t>
  </si>
  <si>
    <t>宿泊業</t>
  </si>
  <si>
    <t>洗濯・理容・美容・浴場業</t>
  </si>
  <si>
    <t>9311</t>
  </si>
  <si>
    <t>事例1　　経済波及効果（188部門分析シート）</t>
    <rPh sb="0" eb="2">
      <t>ジレイ</t>
    </rPh>
    <rPh sb="5" eb="7">
      <t>ケイザイ</t>
    </rPh>
    <rPh sb="7" eb="9">
      <t>ハキュウ</t>
    </rPh>
    <rPh sb="9" eb="11">
      <t>コウカ</t>
    </rPh>
    <rPh sb="15" eb="17">
      <t>ブモン</t>
    </rPh>
    <rPh sb="17" eb="19">
      <t>ブンセキ</t>
    </rPh>
    <phoneticPr fontId="4"/>
  </si>
  <si>
    <t>平成17年平均</t>
    <rPh sb="0" eb="2">
      <t>ヘイセイ</t>
    </rPh>
    <rPh sb="4" eb="5">
      <t>ネン</t>
    </rPh>
    <rPh sb="5" eb="7">
      <t>ヘイキン</t>
    </rPh>
    <phoneticPr fontId="4"/>
  </si>
  <si>
    <t>平成18年平均</t>
    <rPh sb="0" eb="2">
      <t>ヘイセイ</t>
    </rPh>
    <rPh sb="4" eb="5">
      <t>ネン</t>
    </rPh>
    <rPh sb="5" eb="7">
      <t>ヘイキン</t>
    </rPh>
    <phoneticPr fontId="4"/>
  </si>
  <si>
    <t>飲食料品　　　　　　　</t>
  </si>
  <si>
    <t>情報通信</t>
  </si>
  <si>
    <t>飲食料品　　　　　　　</t>
    <rPh sb="0" eb="1">
      <t>イン</t>
    </rPh>
    <rPh sb="1" eb="4">
      <t>ショクリョウヒン</t>
    </rPh>
    <phoneticPr fontId="0"/>
  </si>
  <si>
    <t>情報通信</t>
    <rPh sb="0" eb="2">
      <t>ジョウホウ</t>
    </rPh>
    <rPh sb="2" eb="4">
      <t>ツウシン</t>
    </rPh>
    <phoneticPr fontId="0"/>
  </si>
  <si>
    <t>粗付加価値　　　　　　　率</t>
    <rPh sb="0" eb="1">
      <t>ソ</t>
    </rPh>
    <rPh sb="1" eb="3">
      <t>フカ</t>
    </rPh>
    <rPh sb="3" eb="5">
      <t>カチ</t>
    </rPh>
    <rPh sb="12" eb="13">
      <t>リツ</t>
    </rPh>
    <phoneticPr fontId="4"/>
  </si>
  <si>
    <t>粗付加価値誘発額</t>
    <rPh sb="0" eb="1">
      <t>ソ</t>
    </rPh>
    <rPh sb="1" eb="3">
      <t>フカ</t>
    </rPh>
    <rPh sb="3" eb="5">
      <t>カチ</t>
    </rPh>
    <rPh sb="5" eb="8">
      <t>ユウハツガク</t>
    </rPh>
    <phoneticPr fontId="4"/>
  </si>
  <si>
    <t>就業係数（百万円当り）</t>
    <rPh sb="0" eb="2">
      <t>シュウギョウ</t>
    </rPh>
    <rPh sb="2" eb="4">
      <t>ケイスウ</t>
    </rPh>
    <phoneticPr fontId="4"/>
  </si>
  <si>
    <t>就業係数</t>
    <phoneticPr fontId="4"/>
  </si>
  <si>
    <t>雇用係数</t>
    <phoneticPr fontId="4"/>
  </si>
  <si>
    <t>雇用係数</t>
    <rPh sb="0" eb="2">
      <t>コヨウ</t>
    </rPh>
    <phoneticPr fontId="4"/>
  </si>
  <si>
    <t>就業・雇用係数表</t>
    <phoneticPr fontId="4"/>
  </si>
  <si>
    <t>経済波及効果計算プロセス（39部門集計表）</t>
    <rPh sb="15" eb="17">
      <t>ブモン</t>
    </rPh>
    <rPh sb="17" eb="19">
      <t>シュウケイ</t>
    </rPh>
    <rPh sb="19" eb="20">
      <t>ヒョウ</t>
    </rPh>
    <phoneticPr fontId="4"/>
  </si>
  <si>
    <t>0151</t>
  </si>
  <si>
    <t>0152</t>
  </si>
  <si>
    <t>0153</t>
  </si>
  <si>
    <t>0171</t>
  </si>
  <si>
    <t>0172</t>
  </si>
  <si>
    <t>1621</t>
  </si>
  <si>
    <t>1631</t>
  </si>
  <si>
    <t>1632</t>
  </si>
  <si>
    <t>1633</t>
  </si>
  <si>
    <t>1641</t>
  </si>
  <si>
    <t>1649</t>
  </si>
  <si>
    <t>2042</t>
  </si>
  <si>
    <t>2049</t>
  </si>
  <si>
    <t>2081</t>
  </si>
  <si>
    <t>2082</t>
  </si>
  <si>
    <t>2083</t>
  </si>
  <si>
    <t>2084</t>
  </si>
  <si>
    <t>2089</t>
  </si>
  <si>
    <t>2221</t>
  </si>
  <si>
    <t>2229</t>
  </si>
  <si>
    <t>2312</t>
  </si>
  <si>
    <t>2591</t>
  </si>
  <si>
    <t>2699</t>
  </si>
  <si>
    <t>2729</t>
  </si>
  <si>
    <t>2911</t>
  </si>
  <si>
    <t>2912</t>
  </si>
  <si>
    <t>2913</t>
  </si>
  <si>
    <t>2914</t>
  </si>
  <si>
    <t>2919</t>
  </si>
  <si>
    <t>3014</t>
  </si>
  <si>
    <t>3015</t>
  </si>
  <si>
    <t>3016</t>
  </si>
  <si>
    <t>3017</t>
  </si>
  <si>
    <t>3113</t>
  </si>
  <si>
    <t>3114</t>
  </si>
  <si>
    <t>3115</t>
  </si>
  <si>
    <t>3116</t>
  </si>
  <si>
    <t>3299</t>
  </si>
  <si>
    <t>3332</t>
  </si>
  <si>
    <t>3399</t>
  </si>
  <si>
    <t>3412</t>
  </si>
  <si>
    <t>3522</t>
  </si>
  <si>
    <t>3591</t>
  </si>
  <si>
    <t>3592</t>
  </si>
  <si>
    <t>3599</t>
  </si>
  <si>
    <t>4191</t>
  </si>
  <si>
    <t>4611</t>
  </si>
  <si>
    <t>4621</t>
  </si>
  <si>
    <t>4622</t>
  </si>
  <si>
    <t>4711</t>
  </si>
  <si>
    <t>4811</t>
  </si>
  <si>
    <t>5112</t>
  </si>
  <si>
    <t>5311</t>
  </si>
  <si>
    <t>5312</t>
  </si>
  <si>
    <t>5511</t>
  </si>
  <si>
    <t>5521</t>
  </si>
  <si>
    <t>5531</t>
  </si>
  <si>
    <t>5711</t>
  </si>
  <si>
    <t>5712</t>
  </si>
  <si>
    <t>5721</t>
  </si>
  <si>
    <t>5741</t>
  </si>
  <si>
    <t>5742</t>
  </si>
  <si>
    <t>5743</t>
  </si>
  <si>
    <t>5751</t>
  </si>
  <si>
    <t>5761</t>
  </si>
  <si>
    <t>5771</t>
  </si>
  <si>
    <t>5781</t>
  </si>
  <si>
    <t>5789</t>
  </si>
  <si>
    <t>5791</t>
  </si>
  <si>
    <t>5911</t>
  </si>
  <si>
    <t>5921</t>
  </si>
  <si>
    <t>5931</t>
  </si>
  <si>
    <t>5941</t>
  </si>
  <si>
    <t>5951</t>
  </si>
  <si>
    <t>6311</t>
  </si>
  <si>
    <t>6312</t>
  </si>
  <si>
    <t>6321</t>
  </si>
  <si>
    <t>6322</t>
  </si>
  <si>
    <t>6431</t>
  </si>
  <si>
    <t>6441</t>
  </si>
  <si>
    <t>6599</t>
  </si>
  <si>
    <t>6611</t>
  </si>
  <si>
    <t>6612</t>
  </si>
  <si>
    <t>6621</t>
  </si>
  <si>
    <t>6631</t>
  </si>
  <si>
    <t>6632</t>
  </si>
  <si>
    <t>6699</t>
  </si>
  <si>
    <t>6711</t>
  </si>
  <si>
    <t>6721</t>
  </si>
  <si>
    <t>6731</t>
  </si>
  <si>
    <t>6741</t>
  </si>
  <si>
    <t>6799</t>
  </si>
  <si>
    <t>6811</t>
  </si>
  <si>
    <t>6911</t>
  </si>
  <si>
    <t>7000</t>
  </si>
  <si>
    <t>7211</t>
  </si>
  <si>
    <t>7212</t>
  </si>
  <si>
    <t>7411</t>
  </si>
  <si>
    <t>7511</t>
  </si>
  <si>
    <t>7611</t>
  </si>
  <si>
    <t>7800</t>
  </si>
  <si>
    <t>7900</t>
  </si>
  <si>
    <t>8011</t>
  </si>
  <si>
    <t>8012</t>
  </si>
  <si>
    <t>8100</t>
  </si>
  <si>
    <t>8200</t>
  </si>
  <si>
    <t>8300</t>
  </si>
  <si>
    <t>8412</t>
  </si>
  <si>
    <t>8700</t>
  </si>
  <si>
    <t>10000</t>
  </si>
  <si>
    <t>10100</t>
  </si>
  <si>
    <t>8800</t>
  </si>
  <si>
    <t>その他の鉱物</t>
  </si>
  <si>
    <t>飼料・有機質肥料（別掲を除く。）</t>
  </si>
  <si>
    <t>木材</t>
  </si>
  <si>
    <t>ガラス・ガラス製品</t>
  </si>
  <si>
    <t>セメント・セメント製品</t>
  </si>
  <si>
    <t>建設用土石製品</t>
  </si>
  <si>
    <t>ボイラ・原動機</t>
  </si>
  <si>
    <t>ポンプ・圧縮機</t>
  </si>
  <si>
    <t>その他のはん用機械</t>
  </si>
  <si>
    <t>農業用機械</t>
  </si>
  <si>
    <t>繊維機械</t>
  </si>
  <si>
    <t>生活関連産業用機械</t>
  </si>
  <si>
    <t>基礎素材産業用機械</t>
  </si>
  <si>
    <t>金属加工機械</t>
  </si>
  <si>
    <t>半導体製造装置</t>
  </si>
  <si>
    <t>その他の生産用機械</t>
  </si>
  <si>
    <t>計測機器</t>
  </si>
  <si>
    <t>医療用機械器具</t>
  </si>
  <si>
    <t>光学機械・レンズ</t>
  </si>
  <si>
    <t>武器</t>
  </si>
  <si>
    <t>電子デバイス</t>
  </si>
  <si>
    <t>その他の電子部品</t>
  </si>
  <si>
    <t>その他の電気機械</t>
  </si>
  <si>
    <t>電子計算機・同附属装置</t>
  </si>
  <si>
    <t>自動車部品・同附属品</t>
  </si>
  <si>
    <t>再生資源回収・加工処理</t>
  </si>
  <si>
    <t>住宅賃貸料（帰属家賃）</t>
  </si>
  <si>
    <t>その他の運輸附帯サービス</t>
  </si>
  <si>
    <t>インターネット附随サービス</t>
  </si>
  <si>
    <t>映像・音声・文字情報制作</t>
  </si>
  <si>
    <t>保健衛生</t>
  </si>
  <si>
    <t>社会保険・社会福祉</t>
  </si>
  <si>
    <t>物品賃貸業（貸自動車業を除く。）</t>
  </si>
  <si>
    <t>自動車整備</t>
  </si>
  <si>
    <t>飲食サービス</t>
  </si>
  <si>
    <t>家計外消費支出（列）</t>
  </si>
  <si>
    <t>一般政府消費支出（社会資本等減耗分）</t>
  </si>
  <si>
    <t>5722</t>
  </si>
  <si>
    <t>道路貨物輸送（自家輸送を除く。）</t>
  </si>
  <si>
    <t>9111</t>
  </si>
  <si>
    <t>9112</t>
  </si>
  <si>
    <t>9113</t>
  </si>
  <si>
    <t>9211</t>
  </si>
  <si>
    <t>9321</t>
  </si>
  <si>
    <t>資本減耗引当（社会資本等減耗分）</t>
  </si>
  <si>
    <t>9411</t>
  </si>
  <si>
    <t>間接税（関税・輸入品商品税を除く。）</t>
  </si>
  <si>
    <t>9511</t>
  </si>
  <si>
    <t>9600</t>
  </si>
  <si>
    <t>雇用表(付帯表）</t>
    <rPh sb="4" eb="6">
      <t>フタイ</t>
    </rPh>
    <rPh sb="6" eb="7">
      <t>ヒョウ</t>
    </rPh>
    <phoneticPr fontId="4"/>
  </si>
  <si>
    <t>（単位：人）</t>
  </si>
  <si>
    <t>従業者総数</t>
  </si>
  <si>
    <t>個人業主</t>
  </si>
  <si>
    <t>家族従業者</t>
  </si>
  <si>
    <t>有給役員_x000D_
雇用者</t>
  </si>
  <si>
    <t>有給役員</t>
  </si>
  <si>
    <t>雇用者</t>
  </si>
  <si>
    <t>常用雇用者</t>
  </si>
  <si>
    <t>臨時雇用者</t>
  </si>
  <si>
    <t>正社員・
正職員</t>
  </si>
  <si>
    <t>正社員・_x000D_
正職員以外</t>
  </si>
  <si>
    <t>備考(39部門分類）</t>
    <rPh sb="0" eb="2">
      <t>ビコウ</t>
    </rPh>
    <rPh sb="5" eb="7">
      <t>ブモン</t>
    </rPh>
    <rPh sb="7" eb="9">
      <t>ブンルイ</t>
    </rPh>
    <phoneticPr fontId="4"/>
  </si>
  <si>
    <t>農業</t>
    <rPh sb="0" eb="2">
      <t>ノウギョウ</t>
    </rPh>
    <phoneticPr fontId="2"/>
  </si>
  <si>
    <t>はん用機械</t>
  </si>
  <si>
    <t>生産用機械</t>
  </si>
  <si>
    <t>業務用機械</t>
  </si>
  <si>
    <t>水道　　</t>
  </si>
  <si>
    <t>平成14年平均</t>
    <rPh sb="0" eb="2">
      <t>ヘイセイ</t>
    </rPh>
    <rPh sb="4" eb="5">
      <t>ネン</t>
    </rPh>
    <rPh sb="5" eb="7">
      <t>ヘイキン</t>
    </rPh>
    <phoneticPr fontId="4"/>
  </si>
  <si>
    <t>平成15年平均</t>
    <rPh sb="0" eb="2">
      <t>ヘイセイ</t>
    </rPh>
    <rPh sb="4" eb="5">
      <t>ネン</t>
    </rPh>
    <rPh sb="5" eb="7">
      <t>ヘイキン</t>
    </rPh>
    <phoneticPr fontId="4"/>
  </si>
  <si>
    <t>平成16年平均</t>
    <rPh sb="0" eb="2">
      <t>ヘイセイ</t>
    </rPh>
    <rPh sb="4" eb="5">
      <t>ネン</t>
    </rPh>
    <rPh sb="5" eb="7">
      <t>ヘイキン</t>
    </rPh>
    <phoneticPr fontId="4"/>
  </si>
  <si>
    <t>平成19年平均</t>
    <rPh sb="0" eb="2">
      <t>ヘイセイ</t>
    </rPh>
    <rPh sb="4" eb="5">
      <t>ネン</t>
    </rPh>
    <rPh sb="5" eb="7">
      <t>ヘイキン</t>
    </rPh>
    <phoneticPr fontId="4"/>
  </si>
  <si>
    <t>平成20年平均</t>
    <rPh sb="0" eb="2">
      <t>ヘイセイ</t>
    </rPh>
    <rPh sb="4" eb="5">
      <t>ネン</t>
    </rPh>
    <rPh sb="5" eb="7">
      <t>ヘイキン</t>
    </rPh>
    <phoneticPr fontId="4"/>
  </si>
  <si>
    <t>平成21年平均</t>
    <rPh sb="0" eb="2">
      <t>ヘイセイ</t>
    </rPh>
    <rPh sb="4" eb="5">
      <t>ネン</t>
    </rPh>
    <rPh sb="5" eb="7">
      <t>ヘイキン</t>
    </rPh>
    <phoneticPr fontId="4"/>
  </si>
  <si>
    <t>平成22年平均</t>
    <rPh sb="0" eb="2">
      <t>ヘイセイ</t>
    </rPh>
    <rPh sb="4" eb="5">
      <t>ネン</t>
    </rPh>
    <rPh sb="5" eb="7">
      <t>ヘイキン</t>
    </rPh>
    <phoneticPr fontId="4"/>
  </si>
  <si>
    <t>平成23年平均</t>
    <rPh sb="0" eb="2">
      <t>ヘイセイ</t>
    </rPh>
    <rPh sb="4" eb="5">
      <t>ネン</t>
    </rPh>
    <rPh sb="5" eb="7">
      <t>ヘイキン</t>
    </rPh>
    <phoneticPr fontId="4"/>
  </si>
  <si>
    <t>平成24年平均</t>
    <rPh sb="0" eb="2">
      <t>ヘイセイ</t>
    </rPh>
    <rPh sb="4" eb="5">
      <t>ネン</t>
    </rPh>
    <rPh sb="5" eb="7">
      <t>ヘイキン</t>
    </rPh>
    <phoneticPr fontId="4"/>
  </si>
  <si>
    <t>平成25年平均</t>
    <rPh sb="0" eb="2">
      <t>ヘイセイ</t>
    </rPh>
    <rPh sb="4" eb="5">
      <t>ネン</t>
    </rPh>
    <rPh sb="5" eb="7">
      <t>ヘイキン</t>
    </rPh>
    <phoneticPr fontId="4"/>
  </si>
  <si>
    <t>平成26年平均</t>
    <rPh sb="0" eb="2">
      <t>ヘイセイ</t>
    </rPh>
    <rPh sb="4" eb="5">
      <t>ネン</t>
    </rPh>
    <rPh sb="5" eb="7">
      <t>ヘイキン</t>
    </rPh>
    <phoneticPr fontId="4"/>
  </si>
  <si>
    <t>平成27年平均</t>
    <rPh sb="0" eb="2">
      <t>ヘイセイ</t>
    </rPh>
    <rPh sb="4" eb="5">
      <t>ネン</t>
    </rPh>
    <rPh sb="5" eb="7">
      <t>ヘイキン</t>
    </rPh>
    <phoneticPr fontId="4"/>
  </si>
  <si>
    <t xml:space="preserve"> </t>
    <phoneticPr fontId="0"/>
  </si>
  <si>
    <t>電子部品</t>
    <rPh sb="0" eb="2">
      <t>デンシ</t>
    </rPh>
    <rPh sb="2" eb="4">
      <t>ブヒン</t>
    </rPh>
    <phoneticPr fontId="7"/>
  </si>
  <si>
    <t>医療・福祉</t>
    <rPh sb="3" eb="5">
      <t>フクシ</t>
    </rPh>
    <phoneticPr fontId="7"/>
  </si>
  <si>
    <t xml:space="preserve"> </t>
    <phoneticPr fontId="4"/>
  </si>
  <si>
    <t>39部門</t>
    <rPh sb="2" eb="4">
      <t>ブモン</t>
    </rPh>
    <phoneticPr fontId="4"/>
  </si>
  <si>
    <t>推計結果(39部門）</t>
    <rPh sb="0" eb="2">
      <t>スイケイ</t>
    </rPh>
    <rPh sb="2" eb="4">
      <t>ケッカ</t>
    </rPh>
    <rPh sb="7" eb="9">
      <t>ブモン</t>
    </rPh>
    <phoneticPr fontId="4"/>
  </si>
  <si>
    <t>補正</t>
    <rPh sb="0" eb="2">
      <t>ホセイ</t>
    </rPh>
    <phoneticPr fontId="4"/>
  </si>
  <si>
    <t>就業者誘発数（人）</t>
    <rPh sb="0" eb="3">
      <t>シュウギョウシャ</t>
    </rPh>
    <rPh sb="3" eb="5">
      <t>ユウハツ</t>
    </rPh>
    <rPh sb="5" eb="6">
      <t>スウ</t>
    </rPh>
    <phoneticPr fontId="4"/>
  </si>
  <si>
    <t>雇用者誘発数（人）</t>
    <rPh sb="0" eb="3">
      <t>コヨウシャ</t>
    </rPh>
    <rPh sb="3" eb="5">
      <t>ユウハツ</t>
    </rPh>
    <rPh sb="5" eb="6">
      <t>スウ</t>
    </rPh>
    <phoneticPr fontId="4"/>
  </si>
  <si>
    <t>事例1　　経済波及効果（185部門分析シート）目次</t>
    <rPh sb="0" eb="2">
      <t>ジレイ</t>
    </rPh>
    <rPh sb="5" eb="7">
      <t>ケイザイ</t>
    </rPh>
    <rPh sb="7" eb="9">
      <t>ハキュウ</t>
    </rPh>
    <rPh sb="9" eb="11">
      <t>コウカ</t>
    </rPh>
    <rPh sb="15" eb="17">
      <t>ブモン</t>
    </rPh>
    <rPh sb="17" eb="19">
      <t>ブンセキ</t>
    </rPh>
    <rPh sb="23" eb="25">
      <t>モクジ</t>
    </rPh>
    <phoneticPr fontId="4"/>
  </si>
  <si>
    <t>H27県産業連関表ﾃﾞｰﾀ</t>
  </si>
  <si>
    <t>H27県産業連関表ﾃﾞｰﾀ</t>
    <phoneticPr fontId="4"/>
  </si>
  <si>
    <t>① 平成27年の産業構造において分析しており、「投入係数」「逆行列係数」を一定と仮定している。</t>
    <phoneticPr fontId="4"/>
  </si>
  <si>
    <t>② 価格は平成27年価格である。</t>
    <phoneticPr fontId="4"/>
  </si>
  <si>
    <r>
      <t>②</t>
    </r>
    <r>
      <rPr>
        <sz val="10.5"/>
        <color indexed="8"/>
        <rFont val="ＭＳ 明朝"/>
        <family val="1"/>
        <charset val="128"/>
      </rPr>
      <t>波及効果の測定には、185部門表（平成27年表）を用い、最終需要増加に伴う原材料による波及効果、付加価値による波及効果の２段階に分けて行う。</t>
    </r>
    <rPh sb="29" eb="31">
      <t>サイシュウ</t>
    </rPh>
    <rPh sb="31" eb="33">
      <t>ジュヨウ</t>
    </rPh>
    <rPh sb="33" eb="35">
      <t>ゾウカ</t>
    </rPh>
    <rPh sb="36" eb="37">
      <t>トモナ</t>
    </rPh>
    <phoneticPr fontId="4"/>
  </si>
  <si>
    <t>各部門(185部門）の生産額（最終需要額）が増加した場合の県内への経済波及効果</t>
    <phoneticPr fontId="4"/>
  </si>
  <si>
    <t>185部門</t>
    <rPh sb="3" eb="5">
      <t>ブモン</t>
    </rPh>
    <phoneticPr fontId="4"/>
  </si>
  <si>
    <t>紡績糸</t>
  </si>
  <si>
    <t>織物製・ニット製衣服</t>
  </si>
  <si>
    <t>石油化学系基礎製品</t>
  </si>
  <si>
    <t>脂肪族中間物・環式中間物・合成染料・有機顔料</t>
  </si>
  <si>
    <t>油脂加工製品・界面活性剤</t>
  </si>
  <si>
    <t>化粧品・歯磨</t>
  </si>
  <si>
    <t>なめし革・革製品・毛皮（革製履物を除く。）</t>
  </si>
  <si>
    <t>鋳鍛造品（鉄）</t>
  </si>
  <si>
    <t>ガス・石油機器・暖房・調理装置</t>
  </si>
  <si>
    <t>サービス用・娯楽用機器</t>
  </si>
  <si>
    <t>通信機器</t>
  </si>
  <si>
    <t>映像・音響機器</t>
  </si>
  <si>
    <t>通信</t>
  </si>
  <si>
    <t>他に分類されない会員制団体</t>
  </si>
  <si>
    <t>0629</t>
  </si>
  <si>
    <t>プラスチック・ゴム製品</t>
    <rPh sb="9" eb="11">
      <t>セイヒン</t>
    </rPh>
    <phoneticPr fontId="4"/>
  </si>
  <si>
    <t>情報通信機器</t>
  </si>
  <si>
    <t>情報通信機器</t>
    <phoneticPr fontId="4"/>
  </si>
  <si>
    <t>その他の製造工業製品(3/3)</t>
  </si>
  <si>
    <t>水道</t>
    <rPh sb="0" eb="2">
      <t>スイドウ</t>
    </rPh>
    <phoneticPr fontId="4"/>
  </si>
  <si>
    <t>廃棄物処理</t>
    <rPh sb="0" eb="3">
      <t>ハイキブツ</t>
    </rPh>
    <rPh sb="3" eb="5">
      <t>ショリ</t>
    </rPh>
    <phoneticPr fontId="4"/>
  </si>
  <si>
    <t>商業　　　　　　　　</t>
    <phoneticPr fontId="4"/>
  </si>
  <si>
    <t>金融・保険　　　　　</t>
    <phoneticPr fontId="4"/>
  </si>
  <si>
    <t>不動産　　　　　　　</t>
    <phoneticPr fontId="4"/>
  </si>
  <si>
    <t>運輸・郵便</t>
    <rPh sb="0" eb="2">
      <t>ウンユ</t>
    </rPh>
    <rPh sb="3" eb="5">
      <t>ユウビン</t>
    </rPh>
    <phoneticPr fontId="4"/>
  </si>
  <si>
    <t>公務　　　　　　　　</t>
    <phoneticPr fontId="4"/>
  </si>
  <si>
    <t>教育・研究</t>
    <rPh sb="0" eb="2">
      <t>キョウイク</t>
    </rPh>
    <rPh sb="3" eb="5">
      <t>ケンキュウ</t>
    </rPh>
    <phoneticPr fontId="4"/>
  </si>
  <si>
    <t>医療・福祉</t>
    <rPh sb="0" eb="2">
      <t>イリョウ</t>
    </rPh>
    <rPh sb="3" eb="5">
      <t>フクシ</t>
    </rPh>
    <phoneticPr fontId="4"/>
  </si>
  <si>
    <t>対事業所サービス</t>
    <rPh sb="0" eb="1">
      <t>タイ</t>
    </rPh>
    <rPh sb="1" eb="4">
      <t>ジギョウショ</t>
    </rPh>
    <phoneticPr fontId="4"/>
  </si>
  <si>
    <t>対個人サービス</t>
    <phoneticPr fontId="4"/>
  </si>
  <si>
    <t>事務用品</t>
    <rPh sb="0" eb="2">
      <t>ジム</t>
    </rPh>
    <rPh sb="2" eb="4">
      <t>ヨウヒン</t>
    </rPh>
    <phoneticPr fontId="4"/>
  </si>
  <si>
    <t>分類不明</t>
    <rPh sb="0" eb="2">
      <t>ブンルイ</t>
    </rPh>
    <rPh sb="2" eb="4">
      <t>フメイ</t>
    </rPh>
    <phoneticPr fontId="4"/>
  </si>
  <si>
    <t>・分析には「平成27年兵庫県産業連関表（185部門分類）」を使用</t>
    <phoneticPr fontId="4"/>
  </si>
  <si>
    <t>・雇用者誘発数の基礎となる雇用係数は、「平成27兵庫県産業連関表・雇用表（185部門分類）」を使用</t>
    <phoneticPr fontId="4"/>
  </si>
  <si>
    <t>・平均消費性向は家計調査年報（平成30年）近畿の値（0.682）を使用し、波及効果の試算は2次波及まで</t>
    <phoneticPr fontId="4"/>
  </si>
  <si>
    <t>平成28年平均</t>
    <rPh sb="0" eb="2">
      <t>ヘイセイ</t>
    </rPh>
    <rPh sb="4" eb="5">
      <t>ネン</t>
    </rPh>
    <rPh sb="5" eb="7">
      <t>ヘイキン</t>
    </rPh>
    <phoneticPr fontId="4"/>
  </si>
  <si>
    <t>平成29年平均</t>
    <rPh sb="0" eb="2">
      <t>ヘイセイ</t>
    </rPh>
    <rPh sb="4" eb="5">
      <t>ネン</t>
    </rPh>
    <rPh sb="5" eb="7">
      <t>ヘイキン</t>
    </rPh>
    <phoneticPr fontId="4"/>
  </si>
  <si>
    <t>平成30年平均</t>
    <rPh sb="0" eb="2">
      <t>ヘイセイ</t>
    </rPh>
    <rPh sb="4" eb="5">
      <t>ネン</t>
    </rPh>
    <rPh sb="5" eb="7">
      <t>ヘイキン</t>
    </rPh>
    <phoneticPr fontId="4"/>
  </si>
  <si>
    <t>平均消費
性向
（H30/近畿）</t>
    <rPh sb="13" eb="15">
      <t>キンキ</t>
    </rPh>
    <phoneticPr fontId="4"/>
  </si>
  <si>
    <t>林業</t>
    <rPh sb="0" eb="2">
      <t>リンギョウ</t>
    </rPh>
    <phoneticPr fontId="7"/>
  </si>
  <si>
    <t>漁業</t>
    <rPh sb="0" eb="2">
      <t>ギョギョウ</t>
    </rPh>
    <phoneticPr fontId="7"/>
  </si>
  <si>
    <t>プラスチック・ゴム製品</t>
    <rPh sb="9" eb="11">
      <t>セイヒン</t>
    </rPh>
    <phoneticPr fontId="4"/>
  </si>
  <si>
    <t>廃棄物処理</t>
    <rPh sb="0" eb="3">
      <t>ハイキブツ</t>
    </rPh>
    <rPh sb="3" eb="5">
      <t>ショリ</t>
    </rPh>
    <phoneticPr fontId="7"/>
  </si>
  <si>
    <t>商業</t>
    <rPh sb="0" eb="2">
      <t>ショウギョウ</t>
    </rPh>
    <phoneticPr fontId="7"/>
  </si>
  <si>
    <t>運輸・郵便</t>
    <rPh sb="3" eb="5">
      <t>ユウビン</t>
    </rPh>
    <phoneticPr fontId="7"/>
  </si>
  <si>
    <t>他に分類されない会員制団体</t>
    <rPh sb="0" eb="1">
      <t>ホカ</t>
    </rPh>
    <rPh sb="2" eb="4">
      <t>ブンルイ</t>
    </rPh>
    <rPh sb="8" eb="11">
      <t>カイインセイ</t>
    </rPh>
    <rPh sb="11" eb="13">
      <t>ダンタイ</t>
    </rPh>
    <phoneticPr fontId="7"/>
  </si>
  <si>
    <t>事務用品</t>
    <rPh sb="0" eb="2">
      <t>ジム</t>
    </rPh>
    <rPh sb="2" eb="4">
      <t>ヨウヒン</t>
    </rPh>
    <phoneticPr fontId="7"/>
  </si>
  <si>
    <t>分類不明</t>
    <rPh sb="0" eb="2">
      <t>ブンルイ</t>
    </rPh>
    <rPh sb="2" eb="4">
      <t>フメイ</t>
    </rPh>
    <phoneticPr fontId="7"/>
  </si>
  <si>
    <t>平成27年兵庫県産業連関表</t>
    <phoneticPr fontId="4"/>
  </si>
  <si>
    <t xml:space="preserve"> </t>
    <phoneticPr fontId="4"/>
  </si>
  <si>
    <t>（単位：百万円）</t>
    <phoneticPr fontId="4"/>
  </si>
  <si>
    <t>基本分類（185部門）</t>
    <phoneticPr fontId="4"/>
  </si>
  <si>
    <t>県内総固定資本形成（公的）</t>
    <rPh sb="0" eb="1">
      <t>ケン</t>
    </rPh>
    <phoneticPr fontId="2"/>
  </si>
  <si>
    <t>県内総固定資本形成（民間）</t>
    <rPh sb="0" eb="1">
      <t>ケン</t>
    </rPh>
    <phoneticPr fontId="2"/>
  </si>
  <si>
    <t>県内最終需要計</t>
    <rPh sb="0" eb="1">
      <t>ケン</t>
    </rPh>
    <phoneticPr fontId="2"/>
  </si>
  <si>
    <t>県内需要合計</t>
    <rPh sb="0" eb="1">
      <t>ケン</t>
    </rPh>
    <phoneticPr fontId="2"/>
  </si>
  <si>
    <t>移出</t>
    <rPh sb="0" eb="2">
      <t>イシュツ</t>
    </rPh>
    <phoneticPr fontId="2"/>
  </si>
  <si>
    <t>移輸出計</t>
    <rPh sb="0" eb="1">
      <t>イ</t>
    </rPh>
    <rPh sb="1" eb="3">
      <t>ユシュツ</t>
    </rPh>
    <rPh sb="3" eb="4">
      <t>ケイ</t>
    </rPh>
    <phoneticPr fontId="2"/>
  </si>
  <si>
    <t>（控除）移入</t>
    <rPh sb="1" eb="3">
      <t>コウジョ</t>
    </rPh>
    <rPh sb="4" eb="6">
      <t>イニュウ</t>
    </rPh>
    <phoneticPr fontId="2"/>
  </si>
  <si>
    <t>（控除）移輸入計</t>
    <rPh sb="1" eb="3">
      <t>コウジョ</t>
    </rPh>
    <rPh sb="4" eb="5">
      <t>イ</t>
    </rPh>
    <rPh sb="5" eb="7">
      <t>ユニュウ</t>
    </rPh>
    <rPh sb="7" eb="8">
      <t>ケイ</t>
    </rPh>
    <phoneticPr fontId="2"/>
  </si>
  <si>
    <t>県内生産額</t>
    <rPh sb="0" eb="1">
      <t>ケン</t>
    </rPh>
    <phoneticPr fontId="2"/>
  </si>
  <si>
    <t>平成27年兵庫県産業連関表</t>
    <phoneticPr fontId="4"/>
  </si>
  <si>
    <t>基本分類（185部門）</t>
    <phoneticPr fontId="4"/>
  </si>
  <si>
    <t>平成27年兵庫県産業連関表</t>
    <phoneticPr fontId="4"/>
  </si>
  <si>
    <t>基本分類（185部門）</t>
    <phoneticPr fontId="4"/>
  </si>
  <si>
    <t>基本分類（185部門）</t>
    <rPh sb="0" eb="2">
      <t>キホン</t>
    </rPh>
    <rPh sb="2" eb="4">
      <t>ブンルイ</t>
    </rPh>
    <rPh sb="8" eb="10">
      <t>ブモン</t>
    </rPh>
    <phoneticPr fontId="4"/>
  </si>
  <si>
    <r>
      <t>逆行列係数　〔I-(I-M)A〕</t>
    </r>
    <r>
      <rPr>
        <vertAlign val="superscript"/>
        <sz val="10"/>
        <rFont val="ＭＳ Ｐゴシック"/>
        <family val="3"/>
        <charset val="128"/>
      </rPr>
      <t>-1</t>
    </r>
    <r>
      <rPr>
        <sz val="10"/>
        <rFont val="ＭＳ Ｐゴシック"/>
        <family val="3"/>
        <charset val="128"/>
      </rPr>
      <t>型</t>
    </r>
    <phoneticPr fontId="4"/>
  </si>
  <si>
    <t>基本分類（185部門）</t>
    <phoneticPr fontId="4"/>
  </si>
  <si>
    <t>基本分類（185部門）</t>
    <phoneticPr fontId="4"/>
  </si>
  <si>
    <t>平成27年兵庫県産業連関表</t>
    <phoneticPr fontId="4"/>
  </si>
  <si>
    <t>経済波及効果計算プロセス（185部門分析ｼｰﾄ）</t>
    <rPh sb="16" eb="18">
      <t>ブモン</t>
    </rPh>
    <rPh sb="18" eb="20">
      <t>ブンセキ</t>
    </rPh>
    <phoneticPr fontId="4"/>
  </si>
  <si>
    <t>（資料：兵庫県統計課「平成27年兵庫県産業連関表」）</t>
    <rPh sb="1" eb="3">
      <t>シリョウ</t>
    </rPh>
    <rPh sb="4" eb="7">
      <t>ヒョウゴケン</t>
    </rPh>
    <rPh sb="7" eb="9">
      <t>トウケイ</t>
    </rPh>
    <rPh sb="9" eb="10">
      <t>カ</t>
    </rPh>
    <rPh sb="11" eb="13">
      <t>ヘイセイ</t>
    </rPh>
    <rPh sb="15" eb="16">
      <t>ネン</t>
    </rPh>
    <rPh sb="16" eb="19">
      <t>ヒョウゴケン</t>
    </rPh>
    <rPh sb="19" eb="21">
      <t>サンギョウ</t>
    </rPh>
    <rPh sb="21" eb="24">
      <t>レンカンヒョウ</t>
    </rPh>
    <phoneticPr fontId="4"/>
  </si>
  <si>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
  </si>
  <si>
    <t>H29年度県ＧＤＰ（名目値）</t>
    <rPh sb="5" eb="6">
      <t>ケン</t>
    </rPh>
    <rPh sb="10" eb="13">
      <t>メイモクチ</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</si>
</sst>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quot;¥&quot;\-#,##0"/>
    <numFmt numFmtId="176" formatCode="0.0_ "/>
    <numFmt numFmtId="177" formatCode="0_ "/>
    <numFmt numFmtId="178" formatCode="0.000_ "/>
    <numFmt numFmtId="179" formatCode="0.000000_ "/>
    <numFmt numFmtId="180" formatCode="0.0_);[Red]\(0.0\)"/>
    <numFmt numFmtId="181" formatCode="0_);[Red]\(0\)"/>
    <numFmt numFmtId="182" formatCode="0.000000_);[Red]\(0.000000\)"/>
    <numFmt numFmtId="183" formatCode="#,##0.000000;[Red]\-#,##0.000000"/>
    <numFmt numFmtId="184" formatCode="#,##0.0;[Red]\-#,##0.0"/>
    <numFmt numFmtId="185" formatCode="#,##0.000;[Red]\-#,##0.000"/>
    <numFmt numFmtId="186" formatCode="#,##0_ ;[Red]\-#,##0\ "/>
    <numFmt numFmtId="187" formatCode="#,##0.00_ ;[Red]\-#,##0.00\ "/>
    <numFmt numFmtId="188" formatCode="#,##0.000_ ;[Red]\-#,##0.000\ "/>
    <numFmt numFmtId="189" formatCode="#,##0;&quot;▲ &quot;#,##0"/>
    <numFmt numFmtId="190" formatCode="#,##0.000000;&quot;▲ &quot;#,##0.000000"/>
    <numFmt numFmtId="191" formatCode="#,##0.00000;&quot;▲ &quot;#,##0.00000"/>
    <numFmt numFmtId="192" formatCode="0.000000_ ;[Red]\-0.000000\ "/>
  </numFmts>
  <fonts count="20">
    <font>
      <sz val="11"/>
      <name val="ＭＳ Ｐゴシック"/>
      <family val="3"/>
      <charset val="128"/>
    </font>
    <font>
      <sz val="11"/>
      <name val="ＭＳ Ｐゴシック"/>
      <family val="3"/>
      <charset val="128"/>
    </font>
    <font>
      <u/>
      <sz val="11"/>
      <color indexed="12"/>
      <name val="ＭＳ Ｐゴシック"/>
      <family val="3"/>
      <charset val="128"/>
    </font>
    <font>
      <sz val="14"/>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12"/>
      <color indexed="8"/>
      <name val="ＭＳ 明朝"/>
      <family val="1"/>
      <charset val="128"/>
    </font>
    <font>
      <sz val="10.5"/>
      <color indexed="8"/>
      <name val="ＭＳ 明朝"/>
      <family val="1"/>
      <charset val="128"/>
    </font>
    <font>
      <sz val="10.5"/>
      <color indexed="8"/>
      <name val="Century"/>
      <family val="1"/>
    </font>
    <font>
      <b/>
      <sz val="10.5"/>
      <color indexed="8"/>
      <name val="ＭＳ 明朝"/>
      <family val="1"/>
      <charset val="128"/>
    </font>
    <font>
      <sz val="10.5"/>
      <color indexed="8"/>
      <name val="ＭＳ Ｐ明朝"/>
      <family val="1"/>
      <charset val="128"/>
    </font>
    <font>
      <sz val="10"/>
      <color indexed="8"/>
      <name val="ＭＳ 明朝"/>
      <family val="1"/>
      <charset val="128"/>
    </font>
    <font>
      <b/>
      <sz val="10"/>
      <name val="ＭＳ Ｐゴシック"/>
      <family val="3"/>
      <charset val="128"/>
    </font>
    <font>
      <sz val="10"/>
      <name val="ＭＳ Ｐゴシック"/>
      <family val="3"/>
      <charset val="128"/>
    </font>
    <font>
      <sz val="8"/>
      <name val="ＭＳ Ｐゴシック"/>
      <family val="3"/>
      <charset val="128"/>
    </font>
    <font>
      <sz val="11"/>
      <name val="ＭＳ Ｐゴシック"/>
      <family val="3"/>
      <charset val="128"/>
    </font>
    <font>
      <vertAlign val="superscript"/>
      <sz val="10"/>
      <name val="ＭＳ Ｐゴシック"/>
      <family val="3"/>
      <charset val="128"/>
    </font>
    <font>
      <sz val="11"/>
      <color theme="1"/>
      <name val="ＭＳ Ｐゴシック"/>
      <family val="3"/>
      <charset val="128"/>
      <scheme val="minor"/>
    </font>
    <font>
      <sz val="10"/>
      <color theme="1"/>
      <name val="ＭＳ Ｐゴシック"/>
      <family val="3"/>
      <charset val="128"/>
    </font>
  </fonts>
  <fills count="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9" tint="0.59999389629810485"/>
        <bgColor indexed="64"/>
      </patternFill>
    </fill>
  </fills>
  <borders count="16">
    <border>
      <left/>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4">
    <xf numFmtId="0" fontId="0" fillId="0" borderId="0"/>
    <xf numFmtId="38" fontId="1" fillId="0" borderId="0" applyFont="0" applyFill="0" applyBorder="0" applyAlignment="0" applyProtection="0"/>
    <xf numFmtId="0" fontId="18" fillId="0" borderId="0">
      <alignment vertical="center"/>
    </xf>
    <xf numFmtId="0" fontId="3" fillId="0" borderId="0"/>
  </cellStyleXfs>
  <cellXfs count="380">
    <xf numFmtId="0" fontId="0" fillId="0" borderId="0" xfId="0"/>
    <xf numFmtId="0" fontId="5" fillId="2" borderId="0" xfId="0" applyFont="1" applyFill="1" applyBorder="1"/>
    <xf numFmtId="0" fontId="0" fillId="0" borderId="1" xfId="0" applyBorder="1"/>
    <xf numFmtId="0" fontId="0" fillId="0" borderId="2" xfId="0" applyBorder="1"/>
    <xf numFmtId="0" fontId="6" fillId="0" borderId="3" xfId="0"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0" fontId="7" fillId="0" borderId="0" xfId="0" applyFont="1" applyAlignment="1">
      <alignment horizontal="left"/>
    </xf>
    <xf numFmtId="0" fontId="0" fillId="0" borderId="8" xfId="0" applyBorder="1"/>
    <xf numFmtId="0" fontId="8" fillId="0" borderId="9" xfId="0" applyFont="1" applyBorder="1" applyAlignment="1">
      <alignment horizontal="left"/>
    </xf>
    <xf numFmtId="0" fontId="0" fillId="0" borderId="9" xfId="0" applyBorder="1"/>
    <xf numFmtId="0" fontId="0" fillId="0" borderId="10" xfId="0" applyBorder="1"/>
    <xf numFmtId="0" fontId="9" fillId="0" borderId="0" xfId="0" applyFont="1" applyBorder="1" applyAlignment="1">
      <alignment horizontal="left"/>
    </xf>
    <xf numFmtId="0" fontId="0" fillId="0" borderId="0" xfId="0" applyBorder="1"/>
    <xf numFmtId="0" fontId="10" fillId="0" borderId="1" xfId="0" applyFont="1" applyBorder="1" applyAlignment="1">
      <alignment horizontal="left"/>
    </xf>
    <xf numFmtId="0" fontId="8" fillId="0" borderId="0" xfId="0" applyFont="1" applyBorder="1" applyAlignment="1">
      <alignment horizontal="left"/>
    </xf>
    <xf numFmtId="0" fontId="8" fillId="0" borderId="0" xfId="0" applyFont="1" applyBorder="1" applyAlignment="1">
      <alignment vertical="top"/>
    </xf>
    <xf numFmtId="0" fontId="9" fillId="0" borderId="0" xfId="0" applyFont="1" applyBorder="1" applyAlignment="1">
      <alignment vertical="top"/>
    </xf>
    <xf numFmtId="0" fontId="10" fillId="0" borderId="1" xfId="0" applyFont="1" applyBorder="1" applyAlignment="1"/>
    <xf numFmtId="0" fontId="11" fillId="0" borderId="0" xfId="0" applyFont="1" applyBorder="1" applyAlignment="1">
      <alignment vertical="top"/>
    </xf>
    <xf numFmtId="0" fontId="12" fillId="0" borderId="0" xfId="0" applyFont="1" applyBorder="1" applyAlignment="1">
      <alignment vertical="top"/>
    </xf>
    <xf numFmtId="0" fontId="0" fillId="0" borderId="11" xfId="0" applyBorder="1"/>
    <xf numFmtId="0" fontId="9" fillId="0" borderId="6" xfId="0" applyFont="1" applyBorder="1" applyAlignment="1">
      <alignment horizontal="left"/>
    </xf>
    <xf numFmtId="0" fontId="0" fillId="0" borderId="6" xfId="0" applyBorder="1"/>
    <xf numFmtId="0" fontId="0" fillId="0" borderId="5" xfId="0" applyBorder="1"/>
    <xf numFmtId="0" fontId="0" fillId="0" borderId="0" xfId="0" applyAlignment="1"/>
    <xf numFmtId="0" fontId="0" fillId="2" borderId="0" xfId="0" applyFill="1" applyBorder="1"/>
    <xf numFmtId="0" fontId="5" fillId="3" borderId="3" xfId="0" applyFont="1" applyFill="1" applyBorder="1"/>
    <xf numFmtId="0" fontId="0" fillId="3" borderId="3" xfId="0" applyFill="1" applyBorder="1"/>
    <xf numFmtId="0" fontId="0" fillId="3" borderId="13" xfId="0" applyFill="1" applyBorder="1"/>
    <xf numFmtId="0" fontId="5" fillId="0" borderId="0" xfId="0" applyFont="1" applyAlignment="1">
      <alignment vertical="top"/>
    </xf>
    <xf numFmtId="0" fontId="13" fillId="4" borderId="0" xfId="0" applyFont="1" applyFill="1"/>
    <xf numFmtId="0" fontId="5" fillId="0" borderId="0" xfId="0" applyFont="1" applyBorder="1"/>
    <xf numFmtId="0" fontId="14" fillId="0" borderId="9" xfId="0" applyFont="1" applyBorder="1"/>
    <xf numFmtId="0" fontId="14" fillId="0" borderId="8" xfId="0" applyFont="1" applyFill="1" applyBorder="1"/>
    <xf numFmtId="0" fontId="14" fillId="0" borderId="1" xfId="0" applyFont="1" applyFill="1" applyBorder="1"/>
    <xf numFmtId="0" fontId="14" fillId="0" borderId="14" xfId="0" applyFont="1" applyBorder="1"/>
    <xf numFmtId="0" fontId="14" fillId="0" borderId="7" xfId="0" applyFont="1" applyBorder="1"/>
    <xf numFmtId="0" fontId="14" fillId="0" borderId="0" xfId="0" applyFont="1" applyFill="1" applyBorder="1"/>
    <xf numFmtId="0" fontId="14" fillId="0" borderId="6" xfId="0" applyFont="1" applyBorder="1"/>
    <xf numFmtId="0" fontId="14" fillId="0" borderId="0" xfId="0" applyFont="1" applyBorder="1"/>
    <xf numFmtId="0" fontId="14" fillId="0" borderId="4" xfId="0" applyFont="1" applyBorder="1"/>
    <xf numFmtId="0" fontId="14" fillId="0" borderId="12" xfId="0" applyFont="1" applyBorder="1"/>
    <xf numFmtId="0" fontId="14" fillId="0" borderId="8" xfId="0" applyFont="1" applyFill="1" applyBorder="1" applyAlignment="1">
      <alignment horizontal="center"/>
    </xf>
    <xf numFmtId="0" fontId="14" fillId="0" borderId="1" xfId="0" applyFont="1" applyFill="1" applyBorder="1" applyAlignment="1">
      <alignment horizontal="center"/>
    </xf>
    <xf numFmtId="0" fontId="14" fillId="0" borderId="1" xfId="0" applyFont="1" applyBorder="1" applyAlignment="1">
      <alignment horizontal="center"/>
    </xf>
    <xf numFmtId="0" fontId="14" fillId="0" borderId="11" xfId="0" applyFont="1" applyBorder="1" applyAlignment="1">
      <alignment horizontal="center"/>
    </xf>
    <xf numFmtId="0" fontId="14" fillId="0" borderId="4" xfId="0" applyFont="1" applyBorder="1" applyAlignment="1">
      <alignment horizontal="center"/>
    </xf>
    <xf numFmtId="0" fontId="14" fillId="0" borderId="0" xfId="0" applyFont="1" applyBorder="1" applyAlignment="1">
      <alignment horizontal="center"/>
    </xf>
    <xf numFmtId="0" fontId="14" fillId="0" borderId="7" xfId="0" applyFont="1" applyBorder="1" applyAlignment="1">
      <alignment horizontal="center"/>
    </xf>
    <xf numFmtId="0" fontId="14" fillId="0" borderId="0" xfId="0" applyFont="1"/>
    <xf numFmtId="0" fontId="14" fillId="0" borderId="12" xfId="0" applyFont="1" applyBorder="1" applyAlignment="1">
      <alignment horizontal="center" vertical="center"/>
    </xf>
    <xf numFmtId="38" fontId="14" fillId="5" borderId="3" xfId="0" applyNumberFormat="1" applyFont="1" applyFill="1" applyBorder="1"/>
    <xf numFmtId="38" fontId="14" fillId="5" borderId="0" xfId="0" applyNumberFormat="1" applyFont="1" applyFill="1" applyBorder="1"/>
    <xf numFmtId="184" fontId="14" fillId="0" borderId="0" xfId="1" applyNumberFormat="1" applyFont="1" applyBorder="1"/>
    <xf numFmtId="184" fontId="14" fillId="0" borderId="3" xfId="1" applyNumberFormat="1" applyFont="1" applyBorder="1"/>
    <xf numFmtId="184" fontId="14" fillId="0" borderId="1" xfId="1" applyNumberFormat="1" applyFont="1" applyBorder="1"/>
    <xf numFmtId="0" fontId="13" fillId="0" borderId="0" xfId="0" applyFont="1" applyAlignment="1">
      <alignment vertical="top"/>
    </xf>
    <xf numFmtId="0" fontId="14" fillId="0" borderId="0" xfId="0" applyFont="1" applyAlignment="1">
      <alignment horizontal="center"/>
    </xf>
    <xf numFmtId="0" fontId="14" fillId="0" borderId="8" xfId="0" applyFont="1" applyBorder="1" applyAlignment="1">
      <alignment horizontal="center"/>
    </xf>
    <xf numFmtId="0" fontId="14" fillId="0" borderId="12" xfId="0" applyFont="1" applyBorder="1" applyAlignment="1">
      <alignment horizontal="center"/>
    </xf>
    <xf numFmtId="0" fontId="14" fillId="0" borderId="14" xfId="0" applyFont="1" applyBorder="1" applyAlignment="1">
      <alignment horizontal="center"/>
    </xf>
    <xf numFmtId="0" fontId="14" fillId="0" borderId="3" xfId="0" applyFont="1" applyBorder="1"/>
    <xf numFmtId="0" fontId="14" fillId="0" borderId="0" xfId="0" applyFont="1" applyAlignment="1">
      <alignment horizontal="centerContinuous"/>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14" fillId="0" borderId="4" xfId="0" applyFont="1" applyBorder="1" applyAlignment="1">
      <alignment horizontal="center" vertical="center"/>
    </xf>
    <xf numFmtId="0" fontId="6" fillId="0" borderId="3" xfId="0" applyFont="1" applyBorder="1" applyAlignment="1">
      <alignment horizontal="center" vertical="center" wrapText="1"/>
    </xf>
    <xf numFmtId="0" fontId="6" fillId="3" borderId="8"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4" fillId="0" borderId="14" xfId="0" applyFont="1" applyBorder="1" applyAlignment="1">
      <alignment horizontal="center" vertical="center"/>
    </xf>
    <xf numFmtId="0" fontId="15" fillId="0" borderId="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 xfId="0" applyFont="1" applyBorder="1" applyAlignment="1">
      <alignment horizontal="center" vertical="center"/>
    </xf>
    <xf numFmtId="0" fontId="15" fillId="0" borderId="3" xfId="0" applyFont="1" applyBorder="1" applyAlignment="1">
      <alignment horizontal="center" vertical="center" wrapText="1"/>
    </xf>
    <xf numFmtId="0" fontId="15" fillId="0" borderId="13" xfId="0" applyFont="1" applyBorder="1" applyAlignment="1">
      <alignment horizontal="center" vertical="center" wrapText="1"/>
    </xf>
    <xf numFmtId="0" fontId="14" fillId="0" borderId="15" xfId="0" applyFont="1" applyBorder="1"/>
    <xf numFmtId="181" fontId="14" fillId="0" borderId="1" xfId="0" applyNumberFormat="1" applyFont="1" applyBorder="1"/>
    <xf numFmtId="182" fontId="14" fillId="5" borderId="0" xfId="0" applyNumberFormat="1" applyFont="1" applyFill="1" applyBorder="1" applyAlignment="1" applyProtection="1">
      <alignment vertical="center"/>
      <protection locked="0"/>
    </xf>
    <xf numFmtId="184" fontId="14" fillId="0" borderId="0" xfId="1" applyNumberFormat="1" applyFont="1" applyBorder="1" applyAlignment="1">
      <alignment vertical="center"/>
    </xf>
    <xf numFmtId="180" fontId="14" fillId="0" borderId="0" xfId="0" applyNumberFormat="1" applyFont="1" applyBorder="1"/>
    <xf numFmtId="183" fontId="14" fillId="0" borderId="0" xfId="1" applyNumberFormat="1" applyFont="1" applyBorder="1"/>
    <xf numFmtId="180" fontId="14" fillId="0" borderId="2" xfId="0" applyNumberFormat="1" applyFont="1" applyBorder="1"/>
    <xf numFmtId="178" fontId="14" fillId="5" borderId="0" xfId="0" applyNumberFormat="1" applyFont="1" applyFill="1" applyBorder="1" applyAlignment="1">
      <alignment vertical="center"/>
    </xf>
    <xf numFmtId="176" fontId="14" fillId="5" borderId="0" xfId="0" applyNumberFormat="1" applyFont="1" applyFill="1" applyBorder="1" applyAlignment="1">
      <alignment vertical="center"/>
    </xf>
    <xf numFmtId="176" fontId="14" fillId="0" borderId="0" xfId="0" applyNumberFormat="1" applyFont="1" applyBorder="1"/>
    <xf numFmtId="186" fontId="14" fillId="3" borderId="1" xfId="0" applyNumberFormat="1" applyFont="1" applyFill="1" applyBorder="1"/>
    <xf numFmtId="184" fontId="14" fillId="3" borderId="0" xfId="1" applyNumberFormat="1" applyFont="1" applyFill="1" applyBorder="1"/>
    <xf numFmtId="38" fontId="14" fillId="3" borderId="0" xfId="1" applyFont="1" applyFill="1" applyBorder="1"/>
    <xf numFmtId="38" fontId="14" fillId="3" borderId="2" xfId="1" applyFont="1" applyFill="1" applyBorder="1"/>
    <xf numFmtId="0" fontId="14" fillId="2" borderId="14" xfId="0" applyFont="1" applyFill="1" applyBorder="1"/>
    <xf numFmtId="0" fontId="14" fillId="5" borderId="0" xfId="0" applyFont="1" applyFill="1" applyBorder="1"/>
    <xf numFmtId="181" fontId="14" fillId="0" borderId="12" xfId="0" applyNumberFormat="1" applyFont="1" applyBorder="1"/>
    <xf numFmtId="182" fontId="14" fillId="5" borderId="3" xfId="0" applyNumberFormat="1" applyFont="1" applyFill="1" applyBorder="1" applyAlignment="1" applyProtection="1">
      <alignment vertical="center"/>
      <protection locked="0"/>
    </xf>
    <xf numFmtId="184" fontId="14" fillId="0" borderId="3" xfId="0" applyNumberFormat="1" applyFont="1" applyBorder="1"/>
    <xf numFmtId="40" fontId="14" fillId="0" borderId="3" xfId="1" applyNumberFormat="1" applyFont="1" applyBorder="1"/>
    <xf numFmtId="183" fontId="14" fillId="0" borderId="3" xfId="1" applyNumberFormat="1" applyFont="1" applyBorder="1"/>
    <xf numFmtId="180" fontId="14" fillId="0" borderId="13" xfId="0" applyNumberFormat="1" applyFont="1" applyBorder="1"/>
    <xf numFmtId="180" fontId="14" fillId="0" borderId="3" xfId="0" applyNumberFormat="1" applyFont="1" applyBorder="1"/>
    <xf numFmtId="176" fontId="14" fillId="0" borderId="3" xfId="0" applyNumberFormat="1" applyFont="1" applyBorder="1"/>
    <xf numFmtId="186" fontId="14" fillId="3" borderId="12" xfId="0" applyNumberFormat="1" applyFont="1" applyFill="1" applyBorder="1"/>
    <xf numFmtId="184" fontId="14" fillId="3" borderId="3" xfId="0" applyNumberFormat="1" applyFont="1" applyFill="1" applyBorder="1"/>
    <xf numFmtId="38" fontId="14" fillId="3" borderId="9" xfId="1" applyFont="1" applyFill="1" applyBorder="1"/>
    <xf numFmtId="38" fontId="14" fillId="3" borderId="13" xfId="1" applyFont="1" applyFill="1" applyBorder="1"/>
    <xf numFmtId="0" fontId="14" fillId="0" borderId="9" xfId="0" applyFont="1" applyFill="1" applyBorder="1"/>
    <xf numFmtId="0" fontId="14" fillId="2" borderId="0" xfId="0" applyFont="1" applyFill="1" applyBorder="1" applyAlignment="1">
      <alignment horizontal="center"/>
    </xf>
    <xf numFmtId="0" fontId="14" fillId="0" borderId="10" xfId="0" applyFont="1" applyBorder="1"/>
    <xf numFmtId="0" fontId="14" fillId="0" borderId="13" xfId="0" applyFont="1" applyBorder="1"/>
    <xf numFmtId="0" fontId="14" fillId="0" borderId="1" xfId="0" applyFont="1" applyBorder="1"/>
    <xf numFmtId="0" fontId="14" fillId="0" borderId="11" xfId="0" applyFont="1" applyBorder="1"/>
    <xf numFmtId="0" fontId="14" fillId="0" borderId="15" xfId="0" applyFont="1" applyBorder="1" applyAlignment="1">
      <alignment horizontal="center"/>
    </xf>
    <xf numFmtId="0" fontId="5" fillId="2" borderId="0" xfId="0" applyFont="1" applyFill="1" applyBorder="1" applyAlignment="1">
      <alignment vertical="center"/>
    </xf>
    <xf numFmtId="0" fontId="0" fillId="0" borderId="0" xfId="0" applyAlignment="1">
      <alignment vertical="center"/>
    </xf>
    <xf numFmtId="0" fontId="1" fillId="0" borderId="12" xfId="0" applyFont="1" applyBorder="1" applyAlignment="1">
      <alignment vertical="center"/>
    </xf>
    <xf numFmtId="0" fontId="1" fillId="0" borderId="13" xfId="0" applyFont="1" applyBorder="1" applyAlignment="1">
      <alignment vertical="center"/>
    </xf>
    <xf numFmtId="0" fontId="1" fillId="0" borderId="4" xfId="0" applyFont="1" applyBorder="1" applyAlignment="1">
      <alignment vertical="center"/>
    </xf>
    <xf numFmtId="0" fontId="1" fillId="0" borderId="8" xfId="0" applyFont="1" applyBorder="1" applyAlignment="1">
      <alignment vertical="center"/>
    </xf>
    <xf numFmtId="0" fontId="1" fillId="0" borderId="10" xfId="0" applyFont="1" applyBorder="1" applyAlignment="1">
      <alignment vertical="center"/>
    </xf>
    <xf numFmtId="0" fontId="1" fillId="0" borderId="15" xfId="0" applyFont="1" applyBorder="1" applyAlignment="1">
      <alignment vertical="center"/>
    </xf>
    <xf numFmtId="0" fontId="0" fillId="5" borderId="1" xfId="0" applyFill="1" applyBorder="1" applyAlignment="1">
      <alignment vertical="center"/>
    </xf>
    <xf numFmtId="0" fontId="0" fillId="5" borderId="2" xfId="0" applyFill="1" applyBorder="1" applyAlignment="1">
      <alignment vertical="center"/>
    </xf>
    <xf numFmtId="0" fontId="0" fillId="0" borderId="14" xfId="0" applyBorder="1" applyAlignment="1">
      <alignment vertical="center"/>
    </xf>
    <xf numFmtId="0" fontId="0" fillId="2" borderId="1" xfId="0" applyFill="1" applyBorder="1" applyAlignment="1">
      <alignment vertical="center"/>
    </xf>
    <xf numFmtId="0" fontId="0" fillId="2" borderId="2" xfId="0" applyFill="1"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3" borderId="8" xfId="0" applyFill="1" applyBorder="1" applyAlignment="1">
      <alignment vertical="center"/>
    </xf>
    <xf numFmtId="0" fontId="0" fillId="3" borderId="10" xfId="0" applyFill="1" applyBorder="1" applyAlignment="1">
      <alignment vertical="center"/>
    </xf>
    <xf numFmtId="0" fontId="0" fillId="0" borderId="15" xfId="0" applyBorder="1" applyAlignment="1">
      <alignment vertical="center"/>
    </xf>
    <xf numFmtId="0" fontId="0" fillId="3" borderId="1" xfId="0" applyFill="1" applyBorder="1" applyAlignment="1">
      <alignment vertical="center"/>
    </xf>
    <xf numFmtId="0" fontId="0" fillId="3" borderId="2" xfId="0" applyFill="1" applyBorder="1" applyAlignment="1">
      <alignment vertical="center"/>
    </xf>
    <xf numFmtId="0" fontId="0" fillId="3" borderId="11" xfId="0" applyFill="1" applyBorder="1" applyAlignment="1">
      <alignment vertical="center"/>
    </xf>
    <xf numFmtId="0" fontId="0" fillId="3" borderId="5" xfId="0" applyFill="1" applyBorder="1" applyAlignment="1">
      <alignment vertical="center"/>
    </xf>
    <xf numFmtId="0" fontId="0" fillId="0" borderId="7" xfId="0" applyBorder="1" applyAlignment="1">
      <alignment vertical="center"/>
    </xf>
    <xf numFmtId="49" fontId="14" fillId="0" borderId="0" xfId="0" applyNumberFormat="1" applyFont="1"/>
    <xf numFmtId="0" fontId="14" fillId="0" borderId="8" xfId="0" applyFont="1" applyBorder="1"/>
    <xf numFmtId="49" fontId="14" fillId="0" borderId="9" xfId="0" applyNumberFormat="1" applyFont="1" applyBorder="1"/>
    <xf numFmtId="49" fontId="14" fillId="0" borderId="0" xfId="0" applyNumberFormat="1" applyFont="1" applyBorder="1"/>
    <xf numFmtId="0" fontId="14" fillId="0" borderId="2" xfId="0" applyFont="1" applyBorder="1"/>
    <xf numFmtId="49" fontId="14" fillId="0" borderId="6" xfId="0" applyNumberFormat="1" applyFont="1" applyBorder="1" applyAlignment="1">
      <alignment vertical="top" wrapText="1"/>
    </xf>
    <xf numFmtId="0" fontId="14" fillId="0" borderId="5" xfId="0" applyFont="1" applyBorder="1" applyAlignment="1">
      <alignment vertical="top" wrapText="1"/>
    </xf>
    <xf numFmtId="0" fontId="14" fillId="0" borderId="0" xfId="0" applyFont="1" applyBorder="1" applyAlignment="1">
      <alignment vertical="top" wrapText="1"/>
    </xf>
    <xf numFmtId="0" fontId="14" fillId="0" borderId="14" xfId="0" applyFont="1" applyBorder="1" applyAlignment="1">
      <alignment vertical="top" wrapText="1"/>
    </xf>
    <xf numFmtId="49" fontId="14" fillId="0" borderId="14" xfId="0" applyNumberFormat="1" applyFont="1" applyBorder="1"/>
    <xf numFmtId="49" fontId="14" fillId="0" borderId="4" xfId="0" applyNumberFormat="1" applyFont="1" applyBorder="1"/>
    <xf numFmtId="49" fontId="14" fillId="0" borderId="15" xfId="0" applyNumberFormat="1" applyFont="1" applyBorder="1"/>
    <xf numFmtId="49" fontId="14" fillId="0" borderId="7" xfId="0" applyNumberFormat="1" applyFont="1" applyBorder="1"/>
    <xf numFmtId="0" fontId="14" fillId="0" borderId="5" xfId="0" applyFont="1" applyBorder="1"/>
    <xf numFmtId="0" fontId="14" fillId="0" borderId="2" xfId="0" applyFont="1" applyBorder="1" applyAlignment="1">
      <alignment vertical="top" wrapText="1"/>
    </xf>
    <xf numFmtId="49" fontId="14" fillId="0" borderId="8" xfId="0" applyNumberFormat="1" applyFont="1" applyBorder="1" applyAlignment="1"/>
    <xf numFmtId="0" fontId="14" fillId="0" borderId="10" xfId="0" applyFont="1" applyBorder="1" applyAlignment="1"/>
    <xf numFmtId="0" fontId="14" fillId="0" borderId="9" xfId="0" applyFont="1" applyFill="1" applyBorder="1" applyAlignment="1">
      <alignment horizontal="center"/>
    </xf>
    <xf numFmtId="0" fontId="14" fillId="0" borderId="15" xfId="0" applyFont="1" applyFill="1" applyBorder="1"/>
    <xf numFmtId="0" fontId="14" fillId="0" borderId="10" xfId="0" applyFont="1" applyFill="1" applyBorder="1"/>
    <xf numFmtId="0" fontId="14" fillId="0" borderId="8" xfId="0" applyFont="1" applyBorder="1" applyAlignment="1"/>
    <xf numFmtId="0" fontId="14" fillId="0" borderId="9" xfId="0" applyFont="1" applyBorder="1" applyAlignment="1"/>
    <xf numFmtId="49" fontId="14" fillId="0" borderId="1" xfId="0" applyNumberFormat="1" applyFont="1" applyBorder="1" applyAlignment="1"/>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Border="1" applyAlignment="1"/>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 xfId="0" applyFont="1" applyFill="1" applyBorder="1" applyAlignment="1">
      <alignment horizontal="center" vertical="center" wrapText="1"/>
    </xf>
    <xf numFmtId="0" fontId="14" fillId="0" borderId="2" xfId="0" applyFont="1" applyBorder="1" applyAlignment="1">
      <alignment horizontal="center" vertical="center" wrapText="1"/>
    </xf>
    <xf numFmtId="49" fontId="14" fillId="0" borderId="11" xfId="0" applyNumberFormat="1" applyFont="1" applyBorder="1"/>
    <xf numFmtId="0" fontId="14" fillId="0" borderId="7" xfId="0" applyFont="1" applyFill="1" applyBorder="1" applyAlignment="1">
      <alignment horizontal="center"/>
    </xf>
    <xf numFmtId="0" fontId="14" fillId="0" borderId="5" xfId="0" applyFont="1" applyFill="1" applyBorder="1" applyAlignment="1">
      <alignment horizontal="center"/>
    </xf>
    <xf numFmtId="0" fontId="14" fillId="0" borderId="5" xfId="0" applyFont="1" applyBorder="1" applyAlignment="1">
      <alignment horizontal="center"/>
    </xf>
    <xf numFmtId="49" fontId="14" fillId="0" borderId="1" xfId="0" applyNumberFormat="1" applyFont="1" applyBorder="1"/>
    <xf numFmtId="179" fontId="14" fillId="0" borderId="14" xfId="0" applyNumberFormat="1" applyFont="1" applyFill="1" applyBorder="1"/>
    <xf numFmtId="179" fontId="14" fillId="0" borderId="15" xfId="0" applyNumberFormat="1" applyFont="1" applyBorder="1"/>
    <xf numFmtId="38" fontId="14" fillId="0" borderId="15" xfId="1" applyFont="1" applyBorder="1"/>
    <xf numFmtId="179" fontId="14" fillId="0" borderId="2" xfId="0" applyNumberFormat="1" applyFont="1" applyBorder="1"/>
    <xf numFmtId="179" fontId="14" fillId="0" borderId="14" xfId="0" applyNumberFormat="1" applyFont="1" applyBorder="1"/>
    <xf numFmtId="38" fontId="14" fillId="0" borderId="8" xfId="1" applyFont="1" applyFill="1" applyBorder="1"/>
    <xf numFmtId="38" fontId="14" fillId="0" borderId="9" xfId="1" applyFont="1" applyBorder="1"/>
    <xf numFmtId="38" fontId="14" fillId="0" borderId="14" xfId="1" applyFont="1" applyBorder="1"/>
    <xf numFmtId="38" fontId="14" fillId="0" borderId="1" xfId="1" applyFont="1" applyFill="1" applyBorder="1"/>
    <xf numFmtId="38" fontId="14" fillId="0" borderId="0" xfId="1" applyFont="1" applyBorder="1"/>
    <xf numFmtId="38" fontId="14" fillId="0" borderId="14" xfId="1" applyFont="1" applyFill="1" applyBorder="1"/>
    <xf numFmtId="0" fontId="14" fillId="0" borderId="0" xfId="0" applyFont="1" applyFill="1"/>
    <xf numFmtId="49" fontId="14" fillId="0" borderId="12" xfId="0" applyNumberFormat="1" applyFont="1" applyBorder="1"/>
    <xf numFmtId="179" fontId="14" fillId="0" borderId="4" xfId="0" applyNumberFormat="1" applyFont="1" applyFill="1" applyBorder="1"/>
    <xf numFmtId="179" fontId="14" fillId="0" borderId="4" xfId="0" applyNumberFormat="1" applyFont="1" applyBorder="1"/>
    <xf numFmtId="38" fontId="14" fillId="0" borderId="3" xfId="1" applyFont="1" applyFill="1" applyBorder="1"/>
    <xf numFmtId="38" fontId="14" fillId="0" borderId="4" xfId="1" applyFont="1" applyBorder="1"/>
    <xf numFmtId="38" fontId="14" fillId="0" borderId="3" xfId="1" applyFont="1" applyBorder="1"/>
    <xf numFmtId="0" fontId="14" fillId="0" borderId="0" xfId="0" applyFont="1" applyFill="1" applyBorder="1" applyAlignment="1">
      <alignment horizontal="center"/>
    </xf>
    <xf numFmtId="0" fontId="14" fillId="0" borderId="1" xfId="0" applyFont="1" applyBorder="1" applyAlignment="1">
      <alignment horizontal="center" vertical="center" wrapText="1"/>
    </xf>
    <xf numFmtId="0" fontId="14" fillId="0" borderId="15" xfId="0" applyFont="1" applyFill="1" applyBorder="1" applyAlignment="1">
      <alignment horizontal="center"/>
    </xf>
    <xf numFmtId="38" fontId="14" fillId="0" borderId="15" xfId="1" applyFont="1" applyFill="1" applyBorder="1"/>
    <xf numFmtId="38" fontId="14" fillId="0" borderId="4" xfId="1" applyFont="1" applyFill="1" applyBorder="1"/>
    <xf numFmtId="0" fontId="19" fillId="0" borderId="15"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8" xfId="2" applyFont="1" applyBorder="1" applyAlignment="1">
      <alignment horizontal="center" vertical="center" wrapText="1"/>
    </xf>
    <xf numFmtId="0" fontId="19" fillId="0" borderId="3" xfId="2" applyFont="1" applyBorder="1" applyAlignment="1">
      <alignment horizontal="center" vertical="center" wrapText="1"/>
    </xf>
    <xf numFmtId="0" fontId="19" fillId="0" borderId="13" xfId="2" applyFont="1" applyBorder="1" applyAlignment="1">
      <alignment horizontal="center" vertical="center" wrapText="1"/>
    </xf>
    <xf numFmtId="0" fontId="19" fillId="6" borderId="2" xfId="2" applyFont="1" applyFill="1" applyBorder="1" applyAlignment="1">
      <alignment horizontal="center" vertical="center" wrapText="1"/>
    </xf>
    <xf numFmtId="0" fontId="19" fillId="0" borderId="14" xfId="2" applyFont="1" applyBorder="1" applyAlignment="1">
      <alignment horizontal="center" vertical="center" wrapText="1"/>
    </xf>
    <xf numFmtId="0" fontId="19" fillId="6" borderId="0" xfId="2" applyFont="1" applyFill="1" applyBorder="1" applyAlignment="1">
      <alignment horizontal="center" vertical="center" wrapText="1"/>
    </xf>
    <xf numFmtId="0" fontId="19" fillId="6" borderId="14" xfId="2" applyFont="1" applyFill="1" applyBorder="1" applyAlignment="1">
      <alignment horizontal="center" vertical="center" wrapText="1"/>
    </xf>
    <xf numFmtId="0" fontId="19" fillId="0" borderId="1" xfId="2" applyFont="1" applyBorder="1" applyAlignment="1">
      <alignment horizontal="center" vertical="center" wrapText="1"/>
    </xf>
    <xf numFmtId="0" fontId="19" fillId="6" borderId="15" xfId="2" applyFont="1" applyFill="1" applyBorder="1" applyAlignment="1">
      <alignment horizontal="center" vertical="center" wrapText="1"/>
    </xf>
    <xf numFmtId="0" fontId="19" fillId="0" borderId="0" xfId="2" applyFont="1" applyBorder="1" applyAlignment="1">
      <alignment horizontal="center" vertical="center" wrapText="1"/>
    </xf>
    <xf numFmtId="0" fontId="19" fillId="6" borderId="10" xfId="2" applyFont="1" applyFill="1" applyBorder="1" applyAlignment="1">
      <alignment horizontal="center" vertical="center" wrapText="1"/>
    </xf>
    <xf numFmtId="0" fontId="19" fillId="6" borderId="5" xfId="2" applyFont="1" applyFill="1" applyBorder="1">
      <alignment vertical="center"/>
    </xf>
    <xf numFmtId="0" fontId="19" fillId="0" borderId="7" xfId="2" applyFont="1" applyBorder="1" applyAlignment="1">
      <alignment horizontal="center" vertical="center" wrapText="1"/>
    </xf>
    <xf numFmtId="0" fontId="19" fillId="6" borderId="6" xfId="2" applyFont="1" applyFill="1" applyBorder="1" applyAlignment="1">
      <alignment horizontal="center" vertical="center" wrapText="1"/>
    </xf>
    <xf numFmtId="0" fontId="19" fillId="6" borderId="7" xfId="2" applyFont="1" applyFill="1" applyBorder="1" applyAlignment="1">
      <alignment horizontal="center" vertical="center" wrapText="1"/>
    </xf>
    <xf numFmtId="0" fontId="19" fillId="0" borderId="11" xfId="2" applyFont="1" applyBorder="1" applyAlignment="1">
      <alignment horizontal="center" vertical="center" wrapText="1"/>
    </xf>
    <xf numFmtId="0" fontId="19" fillId="0" borderId="6" xfId="2" applyFont="1" applyBorder="1" applyAlignment="1">
      <alignment horizontal="center" vertical="center" wrapText="1"/>
    </xf>
    <xf numFmtId="0" fontId="19" fillId="6" borderId="4" xfId="2" applyFont="1" applyFill="1" applyBorder="1" applyAlignment="1">
      <alignment horizontal="center" vertical="center" wrapText="1"/>
    </xf>
    <xf numFmtId="38" fontId="14" fillId="0" borderId="1" xfId="1" applyFont="1" applyBorder="1"/>
    <xf numFmtId="38" fontId="14" fillId="0" borderId="2" xfId="1" applyFont="1" applyBorder="1"/>
    <xf numFmtId="38" fontId="14" fillId="0" borderId="12" xfId="1" applyFont="1" applyBorder="1"/>
    <xf numFmtId="38" fontId="14" fillId="0" borderId="13" xfId="1" applyFont="1" applyBorder="1"/>
    <xf numFmtId="179" fontId="14" fillId="0" borderId="13" xfId="0" applyNumberFormat="1" applyFont="1" applyBorder="1"/>
    <xf numFmtId="3" fontId="14" fillId="0" borderId="8" xfId="0" applyNumberFormat="1" applyFont="1" applyBorder="1"/>
    <xf numFmtId="3" fontId="14" fillId="0" borderId="1" xfId="0" applyNumberFormat="1" applyFont="1" applyBorder="1"/>
    <xf numFmtId="0" fontId="14" fillId="0" borderId="8" xfId="0" applyFont="1" applyBorder="1" applyAlignment="1">
      <alignment horizontal="center" vertical="center" wrapText="1"/>
    </xf>
    <xf numFmtId="3" fontId="14" fillId="0" borderId="12" xfId="0" applyNumberFormat="1" applyFont="1" applyBorder="1"/>
    <xf numFmtId="38" fontId="1" fillId="3" borderId="0" xfId="1" applyFill="1" applyBorder="1"/>
    <xf numFmtId="38" fontId="1" fillId="3" borderId="9" xfId="1" applyFill="1" applyBorder="1"/>
    <xf numFmtId="0" fontId="0" fillId="0" borderId="3" xfId="0" applyBorder="1"/>
    <xf numFmtId="38" fontId="1" fillId="0" borderId="3" xfId="1" applyBorder="1"/>
    <xf numFmtId="0" fontId="16" fillId="0" borderId="0" xfId="0" applyFont="1" applyBorder="1"/>
    <xf numFmtId="0" fontId="16" fillId="0" borderId="10" xfId="0" applyFont="1" applyBorder="1"/>
    <xf numFmtId="0" fontId="16" fillId="0" borderId="11" xfId="0" applyFont="1" applyBorder="1"/>
    <xf numFmtId="0" fontId="16" fillId="0" borderId="12" xfId="0" applyFont="1" applyBorder="1"/>
    <xf numFmtId="0" fontId="16" fillId="0" borderId="4" xfId="0" applyFont="1" applyBorder="1"/>
    <xf numFmtId="185" fontId="16" fillId="0" borderId="15" xfId="1" applyNumberFormat="1" applyFont="1" applyBorder="1"/>
    <xf numFmtId="185" fontId="0" fillId="0" borderId="10" xfId="1" applyNumberFormat="1" applyFont="1" applyBorder="1"/>
    <xf numFmtId="185" fontId="16" fillId="0" borderId="14" xfId="1" applyNumberFormat="1" applyFont="1" applyBorder="1"/>
    <xf numFmtId="185" fontId="16" fillId="0" borderId="2" xfId="1" applyNumberFormat="1" applyFont="1" applyBorder="1"/>
    <xf numFmtId="185" fontId="0" fillId="0" borderId="14" xfId="1" applyNumberFormat="1" applyFont="1" applyBorder="1"/>
    <xf numFmtId="185" fontId="0" fillId="0" borderId="2" xfId="1" applyNumberFormat="1" applyFont="1" applyBorder="1"/>
    <xf numFmtId="0" fontId="0" fillId="0" borderId="14" xfId="0" applyBorder="1"/>
    <xf numFmtId="0" fontId="14" fillId="6" borderId="1" xfId="0" applyFont="1" applyFill="1" applyBorder="1"/>
    <xf numFmtId="0" fontId="0" fillId="6" borderId="14" xfId="0" applyFill="1" applyBorder="1"/>
    <xf numFmtId="0" fontId="0" fillId="6" borderId="2" xfId="0" applyFill="1" applyBorder="1"/>
    <xf numFmtId="0" fontId="14" fillId="3" borderId="9" xfId="0" applyFont="1" applyFill="1" applyBorder="1"/>
    <xf numFmtId="0" fontId="14" fillId="3" borderId="0" xfId="0" applyFont="1" applyFill="1" applyBorder="1"/>
    <xf numFmtId="0" fontId="6" fillId="0" borderId="15" xfId="0" applyFont="1" applyBorder="1"/>
    <xf numFmtId="0" fontId="6" fillId="0" borderId="14" xfId="0" applyFont="1" applyBorder="1"/>
    <xf numFmtId="0" fontId="14" fillId="0" borderId="3" xfId="0" applyFont="1" applyBorder="1" applyAlignment="1">
      <alignment horizontal="center"/>
    </xf>
    <xf numFmtId="38" fontId="1" fillId="3" borderId="3" xfId="1" applyFill="1" applyBorder="1"/>
    <xf numFmtId="0" fontId="14" fillId="0" borderId="9" xfId="0" applyFont="1" applyBorder="1" applyAlignment="1">
      <alignment horizontal="center"/>
    </xf>
    <xf numFmtId="0" fontId="14" fillId="0" borderId="6" xfId="0" applyFont="1" applyBorder="1" applyAlignment="1">
      <alignment horizontal="center"/>
    </xf>
    <xf numFmtId="38" fontId="1" fillId="3" borderId="6" xfId="1" applyFill="1" applyBorder="1"/>
    <xf numFmtId="0" fontId="14" fillId="0" borderId="3" xfId="0" applyFont="1" applyFill="1" applyBorder="1"/>
    <xf numFmtId="177" fontId="13" fillId="0" borderId="0" xfId="0" applyNumberFormat="1" applyFont="1" applyAlignment="1">
      <alignment vertical="top"/>
    </xf>
    <xf numFmtId="0" fontId="13" fillId="0" borderId="0" xfId="0" applyFont="1" applyFill="1" applyBorder="1"/>
    <xf numFmtId="184" fontId="14" fillId="5" borderId="9" xfId="1" applyNumberFormat="1" applyFont="1" applyFill="1" applyBorder="1"/>
    <xf numFmtId="38" fontId="14" fillId="5" borderId="9" xfId="1" applyFont="1" applyFill="1" applyBorder="1"/>
    <xf numFmtId="38" fontId="14" fillId="5" borderId="10" xfId="1" applyFont="1" applyFill="1" applyBorder="1"/>
    <xf numFmtId="184" fontId="14" fillId="5" borderId="0" xfId="1" applyNumberFormat="1" applyFont="1" applyFill="1" applyBorder="1"/>
    <xf numFmtId="38" fontId="14" fillId="5" borderId="0" xfId="1" applyFont="1" applyFill="1" applyBorder="1"/>
    <xf numFmtId="38" fontId="14" fillId="5" borderId="2" xfId="1" applyFont="1" applyFill="1" applyBorder="1"/>
    <xf numFmtId="38" fontId="14" fillId="5" borderId="13" xfId="1" applyFont="1" applyFill="1" applyBorder="1"/>
    <xf numFmtId="0" fontId="14" fillId="5" borderId="9" xfId="0" applyFont="1" applyFill="1" applyBorder="1" applyAlignment="1">
      <alignment horizontal="center" vertical="center" wrapText="1"/>
    </xf>
    <xf numFmtId="0" fontId="14" fillId="5" borderId="9" xfId="0" applyFont="1" applyFill="1" applyBorder="1" applyAlignment="1">
      <alignment vertical="center" wrapText="1"/>
    </xf>
    <xf numFmtId="0" fontId="14" fillId="5" borderId="10" xfId="0" applyFont="1" applyFill="1" applyBorder="1" applyAlignment="1">
      <alignment horizontal="center" vertical="center" wrapText="1"/>
    </xf>
    <xf numFmtId="184" fontId="14" fillId="5" borderId="8" xfId="1" applyNumberFormat="1" applyFont="1" applyFill="1" applyBorder="1"/>
    <xf numFmtId="184" fontId="14" fillId="5" borderId="1" xfId="1" applyNumberFormat="1" applyFont="1" applyFill="1" applyBorder="1"/>
    <xf numFmtId="184" fontId="14" fillId="5" borderId="12" xfId="1" applyNumberFormat="1" applyFont="1" applyFill="1" applyBorder="1"/>
    <xf numFmtId="184" fontId="14" fillId="5" borderId="3" xfId="1" applyNumberFormat="1" applyFont="1" applyFill="1" applyBorder="1"/>
    <xf numFmtId="38" fontId="14" fillId="5" borderId="3" xfId="1" applyFont="1" applyFill="1" applyBorder="1"/>
    <xf numFmtId="184" fontId="14" fillId="5" borderId="14" xfId="1" applyNumberFormat="1" applyFont="1" applyFill="1" applyBorder="1"/>
    <xf numFmtId="184" fontId="14" fillId="5" borderId="4" xfId="1" applyNumberFormat="1" applyFont="1" applyFill="1" applyBorder="1"/>
    <xf numFmtId="0" fontId="14" fillId="0" borderId="8" xfId="0" applyFont="1" applyBorder="1" applyAlignment="1">
      <alignment horizontal="center"/>
    </xf>
    <xf numFmtId="38" fontId="1" fillId="3" borderId="13" xfId="1" applyFill="1" applyBorder="1"/>
    <xf numFmtId="0" fontId="0" fillId="0" borderId="14" xfId="0" applyFill="1" applyBorder="1"/>
    <xf numFmtId="0" fontId="14" fillId="0" borderId="14" xfId="0" applyFont="1" applyFill="1" applyBorder="1"/>
    <xf numFmtId="178" fontId="0" fillId="0" borderId="14" xfId="0" applyNumberFormat="1" applyFill="1" applyBorder="1"/>
    <xf numFmtId="0" fontId="14" fillId="6" borderId="11" xfId="0" applyFont="1" applyFill="1" applyBorder="1"/>
    <xf numFmtId="0" fontId="0" fillId="0" borderId="7" xfId="0" applyBorder="1"/>
    <xf numFmtId="0" fontId="1" fillId="0" borderId="0" xfId="0" applyFont="1" applyFill="1" applyBorder="1"/>
    <xf numFmtId="0" fontId="1" fillId="0" borderId="0" xfId="0" applyFont="1" applyBorder="1"/>
    <xf numFmtId="188" fontId="1" fillId="3" borderId="4" xfId="1" applyNumberFormat="1" applyFont="1" applyFill="1" applyBorder="1"/>
    <xf numFmtId="0" fontId="0" fillId="0" borderId="2" xfId="0" applyFill="1" applyBorder="1"/>
    <xf numFmtId="0" fontId="14" fillId="0" borderId="9" xfId="0" applyFont="1" applyFill="1" applyBorder="1" applyAlignment="1">
      <alignment shrinkToFit="1"/>
    </xf>
    <xf numFmtId="0" fontId="14" fillId="0" borderId="0" xfId="0" applyFont="1" applyFill="1" applyBorder="1" applyAlignment="1">
      <alignment shrinkToFit="1"/>
    </xf>
    <xf numFmtId="0" fontId="14" fillId="0" borderId="6" xfId="0" applyFont="1" applyFill="1" applyBorder="1" applyAlignment="1">
      <alignment shrinkToFit="1"/>
    </xf>
    <xf numFmtId="0" fontId="14" fillId="0" borderId="3" xfId="0" applyFont="1" applyFill="1" applyBorder="1" applyAlignment="1">
      <alignment shrinkToFit="1"/>
    </xf>
    <xf numFmtId="0" fontId="14" fillId="0" borderId="12" xfId="0" applyFont="1" applyFill="1" applyBorder="1" applyAlignment="1">
      <alignment horizontal="center"/>
    </xf>
    <xf numFmtId="0" fontId="14" fillId="0" borderId="3" xfId="0" applyFont="1" applyFill="1" applyBorder="1" applyAlignment="1">
      <alignment horizontal="center" vertical="center"/>
    </xf>
    <xf numFmtId="0" fontId="14" fillId="0" borderId="8" xfId="0" applyFont="1" applyFill="1" applyBorder="1" applyAlignment="1"/>
    <xf numFmtId="0" fontId="14" fillId="0" borderId="10" xfId="0" applyFont="1" applyFill="1" applyBorder="1" applyAlignment="1"/>
    <xf numFmtId="0" fontId="14" fillId="0" borderId="7" xfId="0" applyFont="1" applyFill="1" applyBorder="1"/>
    <xf numFmtId="0" fontId="14" fillId="0" borderId="6" xfId="0" applyFont="1" applyFill="1" applyBorder="1" applyAlignment="1">
      <alignment horizontal="center"/>
    </xf>
    <xf numFmtId="0" fontId="14" fillId="0" borderId="11" xfId="0" applyFont="1" applyFill="1" applyBorder="1" applyAlignment="1">
      <alignment horizontal="center"/>
    </xf>
    <xf numFmtId="0" fontId="14" fillId="0" borderId="14" xfId="0" applyFont="1" applyFill="1" applyBorder="1" applyAlignment="1"/>
    <xf numFmtId="187" fontId="14" fillId="0" borderId="0" xfId="0" applyNumberFormat="1" applyFont="1" applyFill="1" applyBorder="1"/>
    <xf numFmtId="38" fontId="14" fillId="0" borderId="2" xfId="1" applyFont="1" applyFill="1" applyBorder="1"/>
    <xf numFmtId="38" fontId="14" fillId="0" borderId="0" xfId="1" applyFont="1" applyFill="1" applyBorder="1"/>
    <xf numFmtId="38" fontId="14" fillId="0" borderId="1" xfId="1" applyFont="1" applyFill="1" applyBorder="1" applyAlignment="1">
      <alignment horizontal="center"/>
    </xf>
    <xf numFmtId="38" fontId="14" fillId="0" borderId="2" xfId="1" applyFont="1" applyFill="1" applyBorder="1" applyAlignment="1">
      <alignment horizontal="center"/>
    </xf>
    <xf numFmtId="40" fontId="14" fillId="0" borderId="0" xfId="1" applyNumberFormat="1" applyFont="1" applyFill="1" applyBorder="1"/>
    <xf numFmtId="10" fontId="14" fillId="0" borderId="0" xfId="1" applyNumberFormat="1" applyFont="1" applyFill="1" applyBorder="1"/>
    <xf numFmtId="0" fontId="14" fillId="0" borderId="4" xfId="0" applyFont="1" applyFill="1" applyBorder="1" applyAlignment="1"/>
    <xf numFmtId="38" fontId="14" fillId="0" borderId="12" xfId="1" applyFont="1" applyFill="1" applyBorder="1"/>
    <xf numFmtId="38" fontId="14" fillId="0" borderId="13" xfId="1" applyFont="1" applyFill="1" applyBorder="1"/>
    <xf numFmtId="0" fontId="14" fillId="0" borderId="0" xfId="0" applyFont="1" applyAlignment="1">
      <alignment horizontal="right"/>
    </xf>
    <xf numFmtId="0" fontId="14" fillId="0" borderId="3" xfId="0" applyFont="1" applyBorder="1" applyAlignment="1">
      <alignment horizontal="left"/>
    </xf>
    <xf numFmtId="189" fontId="14" fillId="0" borderId="8" xfId="1" applyNumberFormat="1" applyFont="1" applyBorder="1"/>
    <xf numFmtId="189" fontId="14" fillId="0" borderId="9" xfId="1" applyNumberFormat="1" applyFont="1" applyBorder="1"/>
    <xf numFmtId="189" fontId="14" fillId="0" borderId="15" xfId="1" applyNumberFormat="1" applyFont="1" applyBorder="1"/>
    <xf numFmtId="189" fontId="14" fillId="0" borderId="10" xfId="1" applyNumberFormat="1" applyFont="1" applyBorder="1"/>
    <xf numFmtId="189" fontId="14" fillId="0" borderId="0" xfId="1" applyNumberFormat="1" applyFont="1" applyBorder="1"/>
    <xf numFmtId="189" fontId="14" fillId="0" borderId="14" xfId="1" applyNumberFormat="1" applyFont="1" applyBorder="1"/>
    <xf numFmtId="189" fontId="14" fillId="0" borderId="2" xfId="1" applyNumberFormat="1" applyFont="1" applyBorder="1"/>
    <xf numFmtId="189" fontId="14" fillId="0" borderId="3" xfId="1" applyNumberFormat="1" applyFont="1" applyBorder="1"/>
    <xf numFmtId="189" fontId="14" fillId="0" borderId="4" xfId="1" applyNumberFormat="1" applyFont="1" applyBorder="1"/>
    <xf numFmtId="189" fontId="14" fillId="0" borderId="13" xfId="1" applyNumberFormat="1" applyFont="1" applyBorder="1"/>
    <xf numFmtId="189" fontId="14" fillId="0" borderId="0" xfId="1" applyNumberFormat="1" applyFont="1"/>
    <xf numFmtId="189" fontId="14" fillId="0" borderId="6" xfId="1" applyNumberFormat="1" applyFont="1" applyBorder="1"/>
    <xf numFmtId="189" fontId="14" fillId="0" borderId="7" xfId="1" applyNumberFormat="1" applyFont="1" applyBorder="1"/>
    <xf numFmtId="0" fontId="14" fillId="0" borderId="1" xfId="0" applyFont="1" applyBorder="1" applyAlignment="1">
      <alignment vertical="top" wrapText="1"/>
    </xf>
    <xf numFmtId="191" fontId="14" fillId="0" borderId="9" xfId="1" applyNumberFormat="1" applyFont="1" applyBorder="1"/>
    <xf numFmtId="191" fontId="14" fillId="0" borderId="15" xfId="1" applyNumberFormat="1" applyFont="1" applyBorder="1"/>
    <xf numFmtId="191" fontId="14" fillId="0" borderId="0" xfId="1" applyNumberFormat="1" applyFont="1" applyBorder="1"/>
    <xf numFmtId="191" fontId="14" fillId="0" borderId="14" xfId="1" applyNumberFormat="1" applyFont="1" applyBorder="1"/>
    <xf numFmtId="191" fontId="14" fillId="0" borderId="3" xfId="1" applyNumberFormat="1" applyFont="1" applyBorder="1"/>
    <xf numFmtId="191" fontId="14" fillId="0" borderId="4" xfId="1" applyNumberFormat="1" applyFont="1" applyBorder="1"/>
    <xf numFmtId="191" fontId="14" fillId="0" borderId="0" xfId="1" applyNumberFormat="1" applyFont="1"/>
    <xf numFmtId="191" fontId="14" fillId="0" borderId="6" xfId="1" applyNumberFormat="1" applyFont="1" applyBorder="1"/>
    <xf numFmtId="191" fontId="14" fillId="0" borderId="7" xfId="1" applyNumberFormat="1" applyFont="1" applyBorder="1"/>
    <xf numFmtId="0" fontId="14" fillId="0" borderId="7" xfId="0" applyFont="1" applyBorder="1" applyAlignment="1">
      <alignment horizontal="center" vertical="top" wrapText="1"/>
    </xf>
    <xf numFmtId="190" fontId="14" fillId="0" borderId="8" xfId="1" applyNumberFormat="1" applyFont="1" applyBorder="1"/>
    <xf numFmtId="190" fontId="14" fillId="0" borderId="9" xfId="1" applyNumberFormat="1" applyFont="1" applyBorder="1"/>
    <xf numFmtId="190" fontId="14" fillId="0" borderId="14" xfId="1" applyNumberFormat="1" applyFont="1" applyBorder="1"/>
    <xf numFmtId="190" fontId="14" fillId="0" borderId="0" xfId="1" applyNumberFormat="1" applyFont="1" applyBorder="1"/>
    <xf numFmtId="190" fontId="14" fillId="0" borderId="7" xfId="1" applyNumberFormat="1" applyFont="1" applyBorder="1"/>
    <xf numFmtId="190" fontId="14" fillId="0" borderId="3" xfId="1" applyNumberFormat="1" applyFont="1" applyBorder="1"/>
    <xf numFmtId="190" fontId="14" fillId="0" borderId="13" xfId="1" applyNumberFormat="1" applyFont="1" applyBorder="1"/>
    <xf numFmtId="0" fontId="14" fillId="0" borderId="14" xfId="0" applyFont="1" applyBorder="1" applyAlignment="1">
      <alignment shrinkToFit="1"/>
    </xf>
    <xf numFmtId="186" fontId="14" fillId="0" borderId="15" xfId="0" applyNumberFormat="1" applyFont="1" applyBorder="1"/>
    <xf numFmtId="186" fontId="14" fillId="0" borderId="14" xfId="0" applyNumberFormat="1" applyFont="1" applyBorder="1"/>
    <xf numFmtId="192" fontId="14" fillId="0" borderId="2" xfId="0" applyNumberFormat="1" applyFont="1" applyFill="1" applyBorder="1"/>
    <xf numFmtId="192" fontId="14" fillId="0" borderId="13" xfId="0" applyNumberFormat="1" applyFont="1" applyFill="1" applyBorder="1"/>
    <xf numFmtId="186" fontId="14" fillId="0" borderId="4" xfId="0" applyNumberFormat="1" applyFont="1" applyBorder="1"/>
    <xf numFmtId="192" fontId="14" fillId="0" borderId="0" xfId="0" applyNumberFormat="1" applyFont="1" applyBorder="1"/>
    <xf numFmtId="192" fontId="14" fillId="0" borderId="3" xfId="0" applyNumberFormat="1" applyFont="1" applyBorder="1"/>
    <xf numFmtId="192" fontId="14" fillId="0" borderId="2" xfId="0" applyNumberFormat="1" applyFont="1" applyBorder="1"/>
    <xf numFmtId="192" fontId="14" fillId="0" borderId="4" xfId="0" applyNumberFormat="1" applyFont="1" applyBorder="1"/>
    <xf numFmtId="192" fontId="14" fillId="0" borderId="15" xfId="0" applyNumberFormat="1" applyFont="1" applyBorder="1"/>
    <xf numFmtId="192" fontId="14" fillId="0" borderId="14" xfId="0" applyNumberFormat="1" applyFont="1" applyBorder="1"/>
    <xf numFmtId="0" fontId="0" fillId="3" borderId="12" xfId="0" applyFont="1" applyFill="1" applyBorder="1"/>
    <xf numFmtId="0" fontId="0" fillId="0" borderId="0" xfId="0" applyFill="1" applyBorder="1"/>
    <xf numFmtId="0" fontId="0" fillId="0" borderId="0" xfId="0" applyFill="1"/>
    <xf numFmtId="186" fontId="14" fillId="7" borderId="14" xfId="0" applyNumberFormat="1" applyFont="1" applyFill="1" applyBorder="1"/>
    <xf numFmtId="0" fontId="14" fillId="7" borderId="0" xfId="0" applyFont="1" applyFill="1" applyBorder="1"/>
    <xf numFmtId="38" fontId="14" fillId="7" borderId="14" xfId="1" applyFont="1" applyFill="1" applyBorder="1"/>
    <xf numFmtId="38" fontId="14" fillId="0" borderId="0" xfId="0" applyNumberFormat="1" applyFont="1" applyFill="1"/>
    <xf numFmtId="190" fontId="14" fillId="0" borderId="15" xfId="1" applyNumberFormat="1" applyFont="1" applyBorder="1"/>
    <xf numFmtId="190" fontId="14" fillId="0" borderId="1" xfId="1" applyNumberFormat="1" applyFont="1" applyBorder="1"/>
    <xf numFmtId="190" fontId="14" fillId="0" borderId="4" xfId="1" applyNumberFormat="1" applyFont="1" applyBorder="1"/>
    <xf numFmtId="190" fontId="14" fillId="0" borderId="12" xfId="1" applyNumberFormat="1" applyFont="1" applyBorder="1"/>
    <xf numFmtId="0" fontId="14" fillId="0" borderId="15" xfId="0" applyFont="1" applyBorder="1" applyAlignment="1">
      <alignment vertical="center"/>
    </xf>
    <xf numFmtId="0" fontId="0" fillId="0" borderId="14" xfId="0" applyBorder="1" applyAlignment="1">
      <alignment vertical="center"/>
    </xf>
    <xf numFmtId="0" fontId="14" fillId="0" borderId="10" xfId="0" applyFont="1" applyBorder="1" applyAlignment="1">
      <alignment horizontal="center" vertical="center"/>
    </xf>
    <xf numFmtId="0" fontId="0" fillId="0" borderId="2" xfId="0" applyBorder="1" applyAlignment="1">
      <alignment vertical="center"/>
    </xf>
    <xf numFmtId="0" fontId="14" fillId="0" borderId="8" xfId="0" applyFont="1" applyBorder="1" applyAlignment="1">
      <alignment wrapText="1"/>
    </xf>
    <xf numFmtId="0" fontId="0" fillId="0" borderId="1" xfId="0" applyBorder="1" applyAlignment="1">
      <alignment wrapText="1"/>
    </xf>
    <xf numFmtId="0" fontId="14" fillId="0" borderId="9" xfId="0" applyFont="1" applyBorder="1" applyAlignment="1">
      <alignment wrapText="1"/>
    </xf>
    <xf numFmtId="0" fontId="0" fillId="0" borderId="0" xfId="0" applyBorder="1" applyAlignment="1">
      <alignment wrapText="1"/>
    </xf>
    <xf numFmtId="0" fontId="14" fillId="0" borderId="12" xfId="0" applyFont="1" applyFill="1" applyBorder="1" applyAlignment="1">
      <alignment horizontal="center"/>
    </xf>
    <xf numFmtId="0" fontId="14" fillId="0" borderId="13" xfId="0" applyFont="1" applyFill="1" applyBorder="1" applyAlignment="1">
      <alignment horizontal="center"/>
    </xf>
    <xf numFmtId="5" fontId="14" fillId="0" borderId="8" xfId="0" applyNumberFormat="1" applyFont="1" applyBorder="1" applyAlignment="1">
      <alignment horizontal="center"/>
    </xf>
    <xf numFmtId="5" fontId="14" fillId="0" borderId="9" xfId="0" applyNumberFormat="1" applyFont="1" applyBorder="1" applyAlignment="1">
      <alignment horizontal="center"/>
    </xf>
    <xf numFmtId="0" fontId="14" fillId="0" borderId="8" xfId="0" applyFont="1" applyBorder="1" applyAlignment="1">
      <alignment horizontal="center"/>
    </xf>
    <xf numFmtId="0" fontId="14" fillId="0" borderId="10" xfId="0" applyFont="1" applyBorder="1" applyAlignment="1">
      <alignment horizontal="center"/>
    </xf>
  </cellXfs>
  <cellStyles count="4">
    <cellStyle name="桁区切り" xfId="1" builtinId="6"/>
    <cellStyle name="標準" xfId="0" builtinId="0"/>
    <cellStyle name="標準 10" xfId="2"/>
    <cellStyle name="未定義"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workbookViewId="0">
      <pane xSplit="1" ySplit="2" topLeftCell="B3" activePane="bottomRight" state="frozen"/>
      <selection pane="topRight" activeCell="B1" sqref="B1"/>
      <selection pane="bottomLeft" activeCell="A3" sqref="A3"/>
      <selection pane="bottomRight" activeCell="D4" sqref="D4"/>
    </sheetView>
  </sheetViews>
  <sheetFormatPr defaultRowHeight="13.5"/>
  <cols>
    <col min="1" max="1" width="14.75" style="118" customWidth="1"/>
    <col min="2" max="2" width="20.625" style="118" bestFit="1" customWidth="1"/>
    <col min="3" max="16384" width="9" style="118"/>
  </cols>
  <sheetData>
    <row r="1" spans="1:3">
      <c r="A1" s="117" t="s">
        <v>900</v>
      </c>
    </row>
    <row r="2" spans="1:3">
      <c r="A2" s="119" t="s">
        <v>0</v>
      </c>
      <c r="B2" s="120" t="s">
        <v>1</v>
      </c>
      <c r="C2" s="121" t="s">
        <v>2</v>
      </c>
    </row>
    <row r="3" spans="1:3" ht="16.5" customHeight="1">
      <c r="A3" s="122" t="s">
        <v>3</v>
      </c>
      <c r="B3" s="123"/>
      <c r="C3" s="124"/>
    </row>
    <row r="4" spans="1:3" ht="16.5" customHeight="1">
      <c r="A4" s="125" t="s">
        <v>4</v>
      </c>
      <c r="B4" s="126" t="s">
        <v>5</v>
      </c>
      <c r="C4" s="127"/>
    </row>
    <row r="5" spans="1:3" ht="16.5" customHeight="1">
      <c r="A5" s="125" t="s">
        <v>6</v>
      </c>
      <c r="B5" s="126" t="s">
        <v>896</v>
      </c>
      <c r="C5" s="127"/>
    </row>
    <row r="6" spans="1:3" ht="16.5" customHeight="1">
      <c r="A6" s="128" t="s">
        <v>7</v>
      </c>
      <c r="B6" s="129" t="s">
        <v>8</v>
      </c>
      <c r="C6" s="127"/>
    </row>
    <row r="7" spans="1:3" ht="16.5" customHeight="1">
      <c r="A7" s="130" t="s">
        <v>9</v>
      </c>
      <c r="B7" s="131" t="s">
        <v>10</v>
      </c>
      <c r="C7" s="127"/>
    </row>
    <row r="8" spans="1:3" ht="16.5" customHeight="1">
      <c r="A8" s="132" t="s">
        <v>11</v>
      </c>
      <c r="B8" s="133" t="s">
        <v>902</v>
      </c>
      <c r="C8" s="134"/>
    </row>
    <row r="9" spans="1:3" ht="16.5" customHeight="1">
      <c r="A9" s="135" t="s">
        <v>12</v>
      </c>
      <c r="B9" s="136" t="s">
        <v>901</v>
      </c>
      <c r="C9" s="127"/>
    </row>
    <row r="10" spans="1:3" ht="16.5" customHeight="1">
      <c r="A10" s="135" t="s">
        <v>13</v>
      </c>
      <c r="B10" s="136" t="s">
        <v>901</v>
      </c>
      <c r="C10" s="127"/>
    </row>
    <row r="11" spans="1:3" ht="16.5" customHeight="1">
      <c r="A11" s="135" t="s">
        <v>670</v>
      </c>
      <c r="B11" s="136" t="s">
        <v>901</v>
      </c>
      <c r="C11" s="127"/>
    </row>
    <row r="12" spans="1:3" ht="16.5" customHeight="1">
      <c r="A12" s="137" t="s">
        <v>14</v>
      </c>
      <c r="B12" s="138" t="s">
        <v>901</v>
      </c>
      <c r="C12" s="139"/>
    </row>
  </sheetData>
  <phoneticPr fontId="4"/>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G196"/>
  <sheetViews>
    <sheetView workbookViewId="0">
      <pane xSplit="3" ySplit="5" topLeftCell="D6" activePane="bottomRight" state="frozen"/>
      <selection activeCell="E42" sqref="E42"/>
      <selection pane="topRight" activeCell="E42" sqref="E42"/>
      <selection pane="bottomLeft" activeCell="E42" sqref="E42"/>
      <selection pane="bottomRight" activeCell="D6" sqref="D6"/>
    </sheetView>
  </sheetViews>
  <sheetFormatPr defaultRowHeight="12"/>
  <cols>
    <col min="1" max="1" width="3.625" style="52" customWidth="1"/>
    <col min="2" max="2" width="5.75" style="140" customWidth="1"/>
    <col min="3" max="3" width="23.75" style="52" bestFit="1" customWidth="1"/>
    <col min="4" max="189" width="10.625" style="52" customWidth="1"/>
    <col min="190" max="16384" width="9" style="52"/>
  </cols>
  <sheetData>
    <row r="1" spans="1:189">
      <c r="A1" s="52" t="s">
        <v>971</v>
      </c>
    </row>
    <row r="2" spans="1:189" ht="14.25">
      <c r="A2" s="52" t="s">
        <v>974</v>
      </c>
    </row>
    <row r="3" spans="1:189">
      <c r="A3" s="141"/>
      <c r="B3" s="142"/>
      <c r="C3" s="112" t="s">
        <v>15</v>
      </c>
      <c r="D3" s="64" t="s">
        <v>16</v>
      </c>
      <c r="E3" s="64" t="s">
        <v>17</v>
      </c>
      <c r="F3" s="64" t="s">
        <v>18</v>
      </c>
      <c r="G3" s="64" t="s">
        <v>19</v>
      </c>
      <c r="H3" s="64" t="s">
        <v>20</v>
      </c>
      <c r="I3" s="64" t="s">
        <v>21</v>
      </c>
      <c r="J3" s="64" t="s">
        <v>22</v>
      </c>
      <c r="K3" s="64" t="s">
        <v>23</v>
      </c>
      <c r="L3" s="64" t="s">
        <v>24</v>
      </c>
      <c r="M3" s="64" t="s">
        <v>25</v>
      </c>
      <c r="N3" s="64" t="s">
        <v>26</v>
      </c>
      <c r="O3" s="64" t="s">
        <v>27</v>
      </c>
      <c r="P3" s="64" t="s">
        <v>28</v>
      </c>
      <c r="Q3" s="64" t="s">
        <v>29</v>
      </c>
      <c r="R3" s="64" t="s">
        <v>30</v>
      </c>
      <c r="S3" s="64" t="s">
        <v>31</v>
      </c>
      <c r="T3" s="64" t="s">
        <v>32</v>
      </c>
      <c r="U3" s="64" t="s">
        <v>33</v>
      </c>
      <c r="V3" s="64" t="s">
        <v>34</v>
      </c>
      <c r="W3" s="64" t="s">
        <v>35</v>
      </c>
      <c r="X3" s="64" t="s">
        <v>36</v>
      </c>
      <c r="Y3" s="64" t="s">
        <v>37</v>
      </c>
      <c r="Z3" s="64" t="s">
        <v>38</v>
      </c>
      <c r="AA3" s="64" t="s">
        <v>39</v>
      </c>
      <c r="AB3" s="64" t="s">
        <v>40</v>
      </c>
      <c r="AC3" s="64" t="s">
        <v>41</v>
      </c>
      <c r="AD3" s="64" t="s">
        <v>42</v>
      </c>
      <c r="AE3" s="64" t="s">
        <v>43</v>
      </c>
      <c r="AF3" s="64" t="s">
        <v>44</v>
      </c>
      <c r="AG3" s="64" t="s">
        <v>45</v>
      </c>
      <c r="AH3" s="64" t="s">
        <v>46</v>
      </c>
      <c r="AI3" s="64" t="s">
        <v>47</v>
      </c>
      <c r="AJ3" s="64" t="s">
        <v>48</v>
      </c>
      <c r="AK3" s="64" t="s">
        <v>49</v>
      </c>
      <c r="AL3" s="64" t="s">
        <v>50</v>
      </c>
      <c r="AM3" s="64" t="s">
        <v>51</v>
      </c>
      <c r="AN3" s="64" t="s">
        <v>52</v>
      </c>
      <c r="AO3" s="64" t="s">
        <v>53</v>
      </c>
      <c r="AP3" s="64" t="s">
        <v>54</v>
      </c>
      <c r="AQ3" s="64" t="s">
        <v>55</v>
      </c>
      <c r="AR3" s="64" t="s">
        <v>56</v>
      </c>
      <c r="AS3" s="64" t="s">
        <v>57</v>
      </c>
      <c r="AT3" s="64" t="s">
        <v>58</v>
      </c>
      <c r="AU3" s="64" t="s">
        <v>59</v>
      </c>
      <c r="AV3" s="64" t="s">
        <v>60</v>
      </c>
      <c r="AW3" s="64" t="s">
        <v>61</v>
      </c>
      <c r="AX3" s="64" t="s">
        <v>62</v>
      </c>
      <c r="AY3" s="64" t="s">
        <v>63</v>
      </c>
      <c r="AZ3" s="64" t="s">
        <v>64</v>
      </c>
      <c r="BA3" s="64" t="s">
        <v>65</v>
      </c>
      <c r="BB3" s="64" t="s">
        <v>66</v>
      </c>
      <c r="BC3" s="64" t="s">
        <v>67</v>
      </c>
      <c r="BD3" s="64" t="s">
        <v>68</v>
      </c>
      <c r="BE3" s="64" t="s">
        <v>69</v>
      </c>
      <c r="BF3" s="64" t="s">
        <v>70</v>
      </c>
      <c r="BG3" s="64" t="s">
        <v>71</v>
      </c>
      <c r="BH3" s="64" t="s">
        <v>72</v>
      </c>
      <c r="BI3" s="64" t="s">
        <v>73</v>
      </c>
      <c r="BJ3" s="64" t="s">
        <v>74</v>
      </c>
      <c r="BK3" s="64" t="s">
        <v>75</v>
      </c>
      <c r="BL3" s="64" t="s">
        <v>76</v>
      </c>
      <c r="BM3" s="64" t="s">
        <v>77</v>
      </c>
      <c r="BN3" s="64" t="s">
        <v>78</v>
      </c>
      <c r="BO3" s="64" t="s">
        <v>79</v>
      </c>
      <c r="BP3" s="64" t="s">
        <v>80</v>
      </c>
      <c r="BQ3" s="64" t="s">
        <v>81</v>
      </c>
      <c r="BR3" s="64" t="s">
        <v>82</v>
      </c>
      <c r="BS3" s="64" t="s">
        <v>83</v>
      </c>
      <c r="BT3" s="64" t="s">
        <v>84</v>
      </c>
      <c r="BU3" s="64" t="s">
        <v>85</v>
      </c>
      <c r="BV3" s="64" t="s">
        <v>86</v>
      </c>
      <c r="BW3" s="64" t="s">
        <v>87</v>
      </c>
      <c r="BX3" s="64" t="s">
        <v>88</v>
      </c>
      <c r="BY3" s="64" t="s">
        <v>89</v>
      </c>
      <c r="BZ3" s="64" t="s">
        <v>90</v>
      </c>
      <c r="CA3" s="64" t="s">
        <v>91</v>
      </c>
      <c r="CB3" s="64" t="s">
        <v>92</v>
      </c>
      <c r="CC3" s="64" t="s">
        <v>93</v>
      </c>
      <c r="CD3" s="64" t="s">
        <v>94</v>
      </c>
      <c r="CE3" s="64" t="s">
        <v>95</v>
      </c>
      <c r="CF3" s="64" t="s">
        <v>96</v>
      </c>
      <c r="CG3" s="64" t="s">
        <v>97</v>
      </c>
      <c r="CH3" s="64" t="s">
        <v>98</v>
      </c>
      <c r="CI3" s="64" t="s">
        <v>99</v>
      </c>
      <c r="CJ3" s="64" t="s">
        <v>100</v>
      </c>
      <c r="CK3" s="64" t="s">
        <v>101</v>
      </c>
      <c r="CL3" s="64" t="s">
        <v>102</v>
      </c>
      <c r="CM3" s="64" t="s">
        <v>103</v>
      </c>
      <c r="CN3" s="64" t="s">
        <v>104</v>
      </c>
      <c r="CO3" s="64" t="s">
        <v>105</v>
      </c>
      <c r="CP3" s="64" t="s">
        <v>106</v>
      </c>
      <c r="CQ3" s="64" t="s">
        <v>107</v>
      </c>
      <c r="CR3" s="64" t="s">
        <v>108</v>
      </c>
      <c r="CS3" s="64" t="s">
        <v>109</v>
      </c>
      <c r="CT3" s="64" t="s">
        <v>110</v>
      </c>
      <c r="CU3" s="64" t="s">
        <v>111</v>
      </c>
      <c r="CV3" s="64" t="s">
        <v>112</v>
      </c>
      <c r="CW3" s="64" t="s">
        <v>113</v>
      </c>
      <c r="CX3" s="64" t="s">
        <v>114</v>
      </c>
      <c r="CY3" s="64" t="s">
        <v>115</v>
      </c>
      <c r="CZ3" s="64" t="s">
        <v>116</v>
      </c>
      <c r="DA3" s="64" t="s">
        <v>117</v>
      </c>
      <c r="DB3" s="64" t="s">
        <v>118</v>
      </c>
      <c r="DC3" s="64" t="s">
        <v>119</v>
      </c>
      <c r="DD3" s="64" t="s">
        <v>120</v>
      </c>
      <c r="DE3" s="64" t="s">
        <v>121</v>
      </c>
      <c r="DF3" s="64" t="s">
        <v>122</v>
      </c>
      <c r="DG3" s="64" t="s">
        <v>123</v>
      </c>
      <c r="DH3" s="64" t="s">
        <v>124</v>
      </c>
      <c r="DI3" s="64" t="s">
        <v>125</v>
      </c>
      <c r="DJ3" s="64" t="s">
        <v>126</v>
      </c>
      <c r="DK3" s="64" t="s">
        <v>127</v>
      </c>
      <c r="DL3" s="64" t="s">
        <v>128</v>
      </c>
      <c r="DM3" s="64" t="s">
        <v>129</v>
      </c>
      <c r="DN3" s="64" t="s">
        <v>130</v>
      </c>
      <c r="DO3" s="64" t="s">
        <v>131</v>
      </c>
      <c r="DP3" s="64" t="s">
        <v>132</v>
      </c>
      <c r="DQ3" s="64" t="s">
        <v>133</v>
      </c>
      <c r="DR3" s="64" t="s">
        <v>134</v>
      </c>
      <c r="DS3" s="64" t="s">
        <v>135</v>
      </c>
      <c r="DT3" s="64" t="s">
        <v>136</v>
      </c>
      <c r="DU3" s="64" t="s">
        <v>137</v>
      </c>
      <c r="DV3" s="64" t="s">
        <v>138</v>
      </c>
      <c r="DW3" s="64" t="s">
        <v>139</v>
      </c>
      <c r="DX3" s="64" t="s">
        <v>140</v>
      </c>
      <c r="DY3" s="64" t="s">
        <v>141</v>
      </c>
      <c r="DZ3" s="64" t="s">
        <v>142</v>
      </c>
      <c r="EA3" s="64" t="s">
        <v>143</v>
      </c>
      <c r="EB3" s="64" t="s">
        <v>144</v>
      </c>
      <c r="EC3" s="64" t="s">
        <v>145</v>
      </c>
      <c r="ED3" s="64" t="s">
        <v>146</v>
      </c>
      <c r="EE3" s="64" t="s">
        <v>147</v>
      </c>
      <c r="EF3" s="64" t="s">
        <v>148</v>
      </c>
      <c r="EG3" s="64" t="s">
        <v>149</v>
      </c>
      <c r="EH3" s="64" t="s">
        <v>150</v>
      </c>
      <c r="EI3" s="64" t="s">
        <v>151</v>
      </c>
      <c r="EJ3" s="64" t="s">
        <v>152</v>
      </c>
      <c r="EK3" s="64" t="s">
        <v>153</v>
      </c>
      <c r="EL3" s="64" t="s">
        <v>154</v>
      </c>
      <c r="EM3" s="64" t="s">
        <v>155</v>
      </c>
      <c r="EN3" s="64" t="s">
        <v>156</v>
      </c>
      <c r="EO3" s="64" t="s">
        <v>157</v>
      </c>
      <c r="EP3" s="64" t="s">
        <v>158</v>
      </c>
      <c r="EQ3" s="64" t="s">
        <v>159</v>
      </c>
      <c r="ER3" s="64" t="s">
        <v>160</v>
      </c>
      <c r="ES3" s="64" t="s">
        <v>161</v>
      </c>
      <c r="ET3" s="64" t="s">
        <v>162</v>
      </c>
      <c r="EU3" s="64" t="s">
        <v>163</v>
      </c>
      <c r="EV3" s="64" t="s">
        <v>164</v>
      </c>
      <c r="EW3" s="64" t="s">
        <v>165</v>
      </c>
      <c r="EX3" s="64" t="s">
        <v>166</v>
      </c>
      <c r="EY3" s="64" t="s">
        <v>167</v>
      </c>
      <c r="EZ3" s="64" t="s">
        <v>168</v>
      </c>
      <c r="FA3" s="64" t="s">
        <v>169</v>
      </c>
      <c r="FB3" s="64" t="s">
        <v>170</v>
      </c>
      <c r="FC3" s="64" t="s">
        <v>171</v>
      </c>
      <c r="FD3" s="64" t="s">
        <v>172</v>
      </c>
      <c r="FE3" s="64" t="s">
        <v>173</v>
      </c>
      <c r="FF3" s="64" t="s">
        <v>174</v>
      </c>
      <c r="FG3" s="64" t="s">
        <v>175</v>
      </c>
      <c r="FH3" s="64" t="s">
        <v>176</v>
      </c>
      <c r="FI3" s="64" t="s">
        <v>177</v>
      </c>
      <c r="FJ3" s="64" t="s">
        <v>178</v>
      </c>
      <c r="FK3" s="64" t="s">
        <v>179</v>
      </c>
      <c r="FL3" s="64" t="s">
        <v>180</v>
      </c>
      <c r="FM3" s="64" t="s">
        <v>181</v>
      </c>
      <c r="FN3" s="64" t="s">
        <v>182</v>
      </c>
      <c r="FO3" s="64" t="s">
        <v>183</v>
      </c>
      <c r="FP3" s="64" t="s">
        <v>184</v>
      </c>
      <c r="FQ3" s="64" t="s">
        <v>185</v>
      </c>
      <c r="FR3" s="64" t="s">
        <v>186</v>
      </c>
      <c r="FS3" s="64" t="s">
        <v>187</v>
      </c>
      <c r="FT3" s="64" t="s">
        <v>188</v>
      </c>
      <c r="FU3" s="64" t="s">
        <v>189</v>
      </c>
      <c r="FV3" s="64" t="s">
        <v>190</v>
      </c>
      <c r="FW3" s="64" t="s">
        <v>191</v>
      </c>
      <c r="FX3" s="64" t="s">
        <v>192</v>
      </c>
      <c r="FY3" s="64" t="s">
        <v>193</v>
      </c>
      <c r="FZ3" s="64" t="s">
        <v>194</v>
      </c>
      <c r="GA3" s="64" t="s">
        <v>195</v>
      </c>
      <c r="GB3" s="64" t="s">
        <v>196</v>
      </c>
      <c r="GC3" s="64" t="s">
        <v>197</v>
      </c>
      <c r="GD3" s="64" t="s">
        <v>198</v>
      </c>
      <c r="GE3" s="64" t="s">
        <v>199</v>
      </c>
      <c r="GF3" s="64" t="s">
        <v>200</v>
      </c>
      <c r="GG3" s="82"/>
    </row>
    <row r="4" spans="1:189">
      <c r="A4" s="114"/>
      <c r="B4" s="143"/>
      <c r="C4" s="144"/>
      <c r="D4" s="42" t="s">
        <v>228</v>
      </c>
      <c r="E4" s="42" t="s">
        <v>229</v>
      </c>
      <c r="F4" s="42" t="s">
        <v>230</v>
      </c>
      <c r="G4" s="42" t="s">
        <v>231</v>
      </c>
      <c r="H4" s="42" t="s">
        <v>232</v>
      </c>
      <c r="I4" s="42" t="s">
        <v>233</v>
      </c>
      <c r="J4" s="42" t="s">
        <v>234</v>
      </c>
      <c r="K4" s="42" t="s">
        <v>235</v>
      </c>
      <c r="L4" s="42" t="s">
        <v>700</v>
      </c>
      <c r="M4" s="42" t="s">
        <v>701</v>
      </c>
      <c r="N4" s="42" t="s">
        <v>702</v>
      </c>
      <c r="O4" s="42" t="s">
        <v>703</v>
      </c>
      <c r="P4" s="42" t="s">
        <v>704</v>
      </c>
      <c r="Q4" s="42" t="s">
        <v>236</v>
      </c>
      <c r="R4" s="42" t="s">
        <v>237</v>
      </c>
      <c r="S4" s="42" t="s">
        <v>922</v>
      </c>
      <c r="T4" s="42" t="s">
        <v>238</v>
      </c>
      <c r="U4" s="42" t="s">
        <v>239</v>
      </c>
      <c r="V4" s="42" t="s">
        <v>240</v>
      </c>
      <c r="W4" s="42" t="s">
        <v>241</v>
      </c>
      <c r="X4" s="42" t="s">
        <v>242</v>
      </c>
      <c r="Y4" s="42" t="s">
        <v>243</v>
      </c>
      <c r="Z4" s="42" t="s">
        <v>244</v>
      </c>
      <c r="AA4" s="42" t="s">
        <v>245</v>
      </c>
      <c r="AB4" s="42" t="s">
        <v>246</v>
      </c>
      <c r="AC4" s="42" t="s">
        <v>247</v>
      </c>
      <c r="AD4" s="42" t="s">
        <v>248</v>
      </c>
      <c r="AE4" s="42" t="s">
        <v>249</v>
      </c>
      <c r="AF4" s="42" t="s">
        <v>250</v>
      </c>
      <c r="AG4" s="42" t="s">
        <v>251</v>
      </c>
      <c r="AH4" s="42" t="s">
        <v>252</v>
      </c>
      <c r="AI4" s="42" t="s">
        <v>253</v>
      </c>
      <c r="AJ4" s="42" t="s">
        <v>254</v>
      </c>
      <c r="AK4" s="42" t="s">
        <v>255</v>
      </c>
      <c r="AL4" s="42" t="s">
        <v>256</v>
      </c>
      <c r="AM4" s="42" t="s">
        <v>257</v>
      </c>
      <c r="AN4" s="42" t="s">
        <v>258</v>
      </c>
      <c r="AO4" s="42" t="s">
        <v>705</v>
      </c>
      <c r="AP4" s="42" t="s">
        <v>706</v>
      </c>
      <c r="AQ4" s="42" t="s">
        <v>707</v>
      </c>
      <c r="AR4" s="42" t="s">
        <v>708</v>
      </c>
      <c r="AS4" s="42" t="s">
        <v>709</v>
      </c>
      <c r="AT4" s="42" t="s">
        <v>710</v>
      </c>
      <c r="AU4" s="42" t="s">
        <v>259</v>
      </c>
      <c r="AV4" s="42" t="s">
        <v>260</v>
      </c>
      <c r="AW4" s="42" t="s">
        <v>261</v>
      </c>
      <c r="AX4" s="42" t="s">
        <v>262</v>
      </c>
      <c r="AY4" s="42" t="s">
        <v>263</v>
      </c>
      <c r="AZ4" s="42" t="s">
        <v>264</v>
      </c>
      <c r="BA4" s="42" t="s">
        <v>711</v>
      </c>
      <c r="BB4" s="42" t="s">
        <v>712</v>
      </c>
      <c r="BC4" s="42" t="s">
        <v>265</v>
      </c>
      <c r="BD4" s="42" t="s">
        <v>266</v>
      </c>
      <c r="BE4" s="42" t="s">
        <v>267</v>
      </c>
      <c r="BF4" s="42" t="s">
        <v>713</v>
      </c>
      <c r="BG4" s="42" t="s">
        <v>714</v>
      </c>
      <c r="BH4" s="42" t="s">
        <v>715</v>
      </c>
      <c r="BI4" s="42" t="s">
        <v>716</v>
      </c>
      <c r="BJ4" s="42" t="s">
        <v>717</v>
      </c>
      <c r="BK4" s="42" t="s">
        <v>268</v>
      </c>
      <c r="BL4" s="42" t="s">
        <v>269</v>
      </c>
      <c r="BM4" s="42" t="s">
        <v>270</v>
      </c>
      <c r="BN4" s="42" t="s">
        <v>718</v>
      </c>
      <c r="BO4" s="42" t="s">
        <v>719</v>
      </c>
      <c r="BP4" s="42" t="s">
        <v>271</v>
      </c>
      <c r="BQ4" s="42" t="s">
        <v>720</v>
      </c>
      <c r="BR4" s="42" t="s">
        <v>272</v>
      </c>
      <c r="BS4" s="42" t="s">
        <v>273</v>
      </c>
      <c r="BT4" s="42" t="s">
        <v>274</v>
      </c>
      <c r="BU4" s="42" t="s">
        <v>721</v>
      </c>
      <c r="BV4" s="42" t="s">
        <v>275</v>
      </c>
      <c r="BW4" s="42" t="s">
        <v>276</v>
      </c>
      <c r="BX4" s="42" t="s">
        <v>277</v>
      </c>
      <c r="BY4" s="42" t="s">
        <v>278</v>
      </c>
      <c r="BZ4" s="42" t="s">
        <v>279</v>
      </c>
      <c r="CA4" s="42" t="s">
        <v>280</v>
      </c>
      <c r="CB4" s="42" t="s">
        <v>281</v>
      </c>
      <c r="CC4" s="42" t="s">
        <v>722</v>
      </c>
      <c r="CD4" s="42" t="s">
        <v>282</v>
      </c>
      <c r="CE4" s="42" t="s">
        <v>283</v>
      </c>
      <c r="CF4" s="42" t="s">
        <v>284</v>
      </c>
      <c r="CG4" s="42" t="s">
        <v>723</v>
      </c>
      <c r="CH4" s="42" t="s">
        <v>285</v>
      </c>
      <c r="CI4" s="42" t="s">
        <v>286</v>
      </c>
      <c r="CJ4" s="42" t="s">
        <v>287</v>
      </c>
      <c r="CK4" s="42" t="s">
        <v>288</v>
      </c>
      <c r="CL4" s="42" t="s">
        <v>724</v>
      </c>
      <c r="CM4" s="42" t="s">
        <v>725</v>
      </c>
      <c r="CN4" s="42" t="s">
        <v>726</v>
      </c>
      <c r="CO4" s="42" t="s">
        <v>727</v>
      </c>
      <c r="CP4" s="42" t="s">
        <v>728</v>
      </c>
      <c r="CQ4" s="42" t="s">
        <v>289</v>
      </c>
      <c r="CR4" s="42" t="s">
        <v>290</v>
      </c>
      <c r="CS4" s="42" t="s">
        <v>291</v>
      </c>
      <c r="CT4" s="42" t="s">
        <v>729</v>
      </c>
      <c r="CU4" s="42" t="s">
        <v>730</v>
      </c>
      <c r="CV4" s="42" t="s">
        <v>731</v>
      </c>
      <c r="CW4" s="42" t="s">
        <v>732</v>
      </c>
      <c r="CX4" s="42" t="s">
        <v>292</v>
      </c>
      <c r="CY4" s="42" t="s">
        <v>293</v>
      </c>
      <c r="CZ4" s="42" t="s">
        <v>294</v>
      </c>
      <c r="DA4" s="42" t="s">
        <v>733</v>
      </c>
      <c r="DB4" s="42" t="s">
        <v>734</v>
      </c>
      <c r="DC4" s="42" t="s">
        <v>735</v>
      </c>
      <c r="DD4" s="42" t="s">
        <v>736</v>
      </c>
      <c r="DE4" s="42" t="s">
        <v>295</v>
      </c>
      <c r="DF4" s="42" t="s">
        <v>737</v>
      </c>
      <c r="DG4" s="42" t="s">
        <v>296</v>
      </c>
      <c r="DH4" s="42" t="s">
        <v>297</v>
      </c>
      <c r="DI4" s="42" t="s">
        <v>298</v>
      </c>
      <c r="DJ4" s="42" t="s">
        <v>738</v>
      </c>
      <c r="DK4" s="42" t="s">
        <v>739</v>
      </c>
      <c r="DL4" s="42" t="s">
        <v>299</v>
      </c>
      <c r="DM4" s="42" t="s">
        <v>740</v>
      </c>
      <c r="DN4" s="42" t="s">
        <v>300</v>
      </c>
      <c r="DO4" s="42" t="s">
        <v>301</v>
      </c>
      <c r="DP4" s="42" t="s">
        <v>302</v>
      </c>
      <c r="DQ4" s="42" t="s">
        <v>741</v>
      </c>
      <c r="DR4" s="42" t="s">
        <v>303</v>
      </c>
      <c r="DS4" s="42" t="s">
        <v>304</v>
      </c>
      <c r="DT4" s="42" t="s">
        <v>742</v>
      </c>
      <c r="DU4" s="42" t="s">
        <v>743</v>
      </c>
      <c r="DV4" s="42" t="s">
        <v>744</v>
      </c>
      <c r="DW4" s="42" t="s">
        <v>305</v>
      </c>
      <c r="DX4" s="42" t="s">
        <v>306</v>
      </c>
      <c r="DY4" s="42" t="s">
        <v>672</v>
      </c>
      <c r="DZ4" s="42" t="s">
        <v>307</v>
      </c>
      <c r="EA4" s="42" t="s">
        <v>308</v>
      </c>
      <c r="EB4" s="42" t="s">
        <v>309</v>
      </c>
      <c r="EC4" s="42" t="s">
        <v>310</v>
      </c>
      <c r="ED4" s="42" t="s">
        <v>745</v>
      </c>
      <c r="EE4" s="42" t="s">
        <v>746</v>
      </c>
      <c r="EF4" s="42" t="s">
        <v>747</v>
      </c>
      <c r="EG4" s="42" t="s">
        <v>748</v>
      </c>
      <c r="EH4" s="42" t="s">
        <v>749</v>
      </c>
      <c r="EI4" s="42" t="s">
        <v>750</v>
      </c>
      <c r="EJ4" s="42" t="s">
        <v>311</v>
      </c>
      <c r="EK4" s="42" t="s">
        <v>751</v>
      </c>
      <c r="EL4" s="42" t="s">
        <v>752</v>
      </c>
      <c r="EM4" s="42" t="s">
        <v>753</v>
      </c>
      <c r="EN4" s="42" t="s">
        <v>754</v>
      </c>
      <c r="EO4" s="42" t="s">
        <v>755</v>
      </c>
      <c r="EP4" s="42" t="s">
        <v>756</v>
      </c>
      <c r="EQ4" s="42" t="s">
        <v>757</v>
      </c>
      <c r="ER4" s="42" t="s">
        <v>758</v>
      </c>
      <c r="ES4" s="42" t="s">
        <v>759</v>
      </c>
      <c r="ET4" s="42" t="s">
        <v>849</v>
      </c>
      <c r="EU4" s="42" t="s">
        <v>760</v>
      </c>
      <c r="EV4" s="42" t="s">
        <v>761</v>
      </c>
      <c r="EW4" s="42" t="s">
        <v>762</v>
      </c>
      <c r="EX4" s="42" t="s">
        <v>763</v>
      </c>
      <c r="EY4" s="42" t="s">
        <v>764</v>
      </c>
      <c r="EZ4" s="42" t="s">
        <v>765</v>
      </c>
      <c r="FA4" s="42" t="s">
        <v>766</v>
      </c>
      <c r="FB4" s="42" t="s">
        <v>767</v>
      </c>
      <c r="FC4" s="42" t="s">
        <v>768</v>
      </c>
      <c r="FD4" s="42" t="s">
        <v>769</v>
      </c>
      <c r="FE4" s="42" t="s">
        <v>770</v>
      </c>
      <c r="FF4" s="42" t="s">
        <v>771</v>
      </c>
      <c r="FG4" s="42" t="s">
        <v>772</v>
      </c>
      <c r="FH4" s="42" t="s">
        <v>773</v>
      </c>
      <c r="FI4" s="42" t="s">
        <v>312</v>
      </c>
      <c r="FJ4" s="42" t="s">
        <v>313</v>
      </c>
      <c r="FK4" s="42" t="s">
        <v>774</v>
      </c>
      <c r="FL4" s="42" t="s">
        <v>775</v>
      </c>
      <c r="FM4" s="42" t="s">
        <v>776</v>
      </c>
      <c r="FN4" s="42" t="s">
        <v>777</v>
      </c>
      <c r="FO4" s="42" t="s">
        <v>314</v>
      </c>
      <c r="FP4" s="42" t="s">
        <v>315</v>
      </c>
      <c r="FQ4" s="42" t="s">
        <v>778</v>
      </c>
      <c r="FR4" s="42" t="s">
        <v>779</v>
      </c>
      <c r="FS4" s="42" t="s">
        <v>780</v>
      </c>
      <c r="FT4" s="42" t="s">
        <v>781</v>
      </c>
      <c r="FU4" s="42" t="s">
        <v>782</v>
      </c>
      <c r="FV4" s="42" t="s">
        <v>783</v>
      </c>
      <c r="FW4" s="42" t="s">
        <v>784</v>
      </c>
      <c r="FX4" s="42" t="s">
        <v>785</v>
      </c>
      <c r="FY4" s="42" t="s">
        <v>786</v>
      </c>
      <c r="FZ4" s="42" t="s">
        <v>787</v>
      </c>
      <c r="GA4" s="42" t="s">
        <v>788</v>
      </c>
      <c r="GB4" s="42" t="s">
        <v>789</v>
      </c>
      <c r="GC4" s="42" t="s">
        <v>790</v>
      </c>
      <c r="GD4" s="42" t="s">
        <v>791</v>
      </c>
      <c r="GE4" s="42" t="s">
        <v>792</v>
      </c>
      <c r="GF4" s="42" t="s">
        <v>793</v>
      </c>
      <c r="GG4" s="38"/>
    </row>
    <row r="5" spans="1:189" ht="48">
      <c r="A5" s="115" t="s">
        <v>15</v>
      </c>
      <c r="B5" s="145" t="s">
        <v>15</v>
      </c>
      <c r="C5" s="146" t="s">
        <v>972</v>
      </c>
      <c r="D5" s="147" t="s">
        <v>322</v>
      </c>
      <c r="E5" s="147" t="s">
        <v>323</v>
      </c>
      <c r="F5" s="147" t="s">
        <v>324</v>
      </c>
      <c r="G5" s="147" t="s">
        <v>325</v>
      </c>
      <c r="H5" s="147" t="s">
        <v>326</v>
      </c>
      <c r="I5" s="147" t="s">
        <v>327</v>
      </c>
      <c r="J5" s="147" t="s">
        <v>328</v>
      </c>
      <c r="K5" s="147" t="s">
        <v>329</v>
      </c>
      <c r="L5" s="147" t="s">
        <v>330</v>
      </c>
      <c r="M5" s="147" t="s">
        <v>331</v>
      </c>
      <c r="N5" s="147" t="s">
        <v>332</v>
      </c>
      <c r="O5" s="147" t="s">
        <v>333</v>
      </c>
      <c r="P5" s="147" t="s">
        <v>334</v>
      </c>
      <c r="Q5" s="147" t="s">
        <v>673</v>
      </c>
      <c r="R5" s="147" t="s">
        <v>335</v>
      </c>
      <c r="S5" s="147" t="s">
        <v>812</v>
      </c>
      <c r="T5" s="147" t="s">
        <v>336</v>
      </c>
      <c r="U5" s="147" t="s">
        <v>337</v>
      </c>
      <c r="V5" s="147" t="s">
        <v>338</v>
      </c>
      <c r="W5" s="147" t="s">
        <v>339</v>
      </c>
      <c r="X5" s="147" t="s">
        <v>340</v>
      </c>
      <c r="Y5" s="147" t="s">
        <v>341</v>
      </c>
      <c r="Z5" s="147" t="s">
        <v>342</v>
      </c>
      <c r="AA5" s="147" t="s">
        <v>343</v>
      </c>
      <c r="AB5" s="147" t="s">
        <v>344</v>
      </c>
      <c r="AC5" s="147" t="s">
        <v>813</v>
      </c>
      <c r="AD5" s="147" t="s">
        <v>345</v>
      </c>
      <c r="AE5" s="147" t="s">
        <v>908</v>
      </c>
      <c r="AF5" s="147" t="s">
        <v>346</v>
      </c>
      <c r="AG5" s="147" t="s">
        <v>347</v>
      </c>
      <c r="AH5" s="147" t="s">
        <v>348</v>
      </c>
      <c r="AI5" s="147" t="s">
        <v>349</v>
      </c>
      <c r="AJ5" s="147" t="s">
        <v>909</v>
      </c>
      <c r="AK5" s="147" t="s">
        <v>350</v>
      </c>
      <c r="AL5" s="147" t="s">
        <v>351</v>
      </c>
      <c r="AM5" s="147" t="s">
        <v>814</v>
      </c>
      <c r="AN5" s="147" t="s">
        <v>352</v>
      </c>
      <c r="AO5" s="147" t="s">
        <v>353</v>
      </c>
      <c r="AP5" s="147" t="s">
        <v>354</v>
      </c>
      <c r="AQ5" s="147" t="s">
        <v>355</v>
      </c>
      <c r="AR5" s="147" t="s">
        <v>356</v>
      </c>
      <c r="AS5" s="147" t="s">
        <v>357</v>
      </c>
      <c r="AT5" s="147" t="s">
        <v>358</v>
      </c>
      <c r="AU5" s="147" t="s">
        <v>674</v>
      </c>
      <c r="AV5" s="147" t="s">
        <v>359</v>
      </c>
      <c r="AW5" s="147" t="s">
        <v>360</v>
      </c>
      <c r="AX5" s="147" t="s">
        <v>675</v>
      </c>
      <c r="AY5" s="147" t="s">
        <v>910</v>
      </c>
      <c r="AZ5" s="147" t="s">
        <v>911</v>
      </c>
      <c r="BA5" s="147" t="s">
        <v>361</v>
      </c>
      <c r="BB5" s="147" t="s">
        <v>676</v>
      </c>
      <c r="BC5" s="147" t="s">
        <v>362</v>
      </c>
      <c r="BD5" s="147" t="s">
        <v>363</v>
      </c>
      <c r="BE5" s="147" t="s">
        <v>364</v>
      </c>
      <c r="BF5" s="147" t="s">
        <v>912</v>
      </c>
      <c r="BG5" s="147" t="s">
        <v>913</v>
      </c>
      <c r="BH5" s="147" t="s">
        <v>365</v>
      </c>
      <c r="BI5" s="147" t="s">
        <v>366</v>
      </c>
      <c r="BJ5" s="147" t="s">
        <v>367</v>
      </c>
      <c r="BK5" s="147" t="s">
        <v>368</v>
      </c>
      <c r="BL5" s="147" t="s">
        <v>369</v>
      </c>
      <c r="BM5" s="147" t="s">
        <v>370</v>
      </c>
      <c r="BN5" s="147" t="s">
        <v>371</v>
      </c>
      <c r="BO5" s="147" t="s">
        <v>372</v>
      </c>
      <c r="BP5" s="147" t="s">
        <v>373</v>
      </c>
      <c r="BQ5" s="147" t="s">
        <v>914</v>
      </c>
      <c r="BR5" s="147" t="s">
        <v>815</v>
      </c>
      <c r="BS5" s="147" t="s">
        <v>816</v>
      </c>
      <c r="BT5" s="147" t="s">
        <v>374</v>
      </c>
      <c r="BU5" s="147" t="s">
        <v>817</v>
      </c>
      <c r="BV5" s="147" t="s">
        <v>375</v>
      </c>
      <c r="BW5" s="147" t="s">
        <v>376</v>
      </c>
      <c r="BX5" s="147" t="s">
        <v>377</v>
      </c>
      <c r="BY5" s="147" t="s">
        <v>378</v>
      </c>
      <c r="BZ5" s="147" t="s">
        <v>379</v>
      </c>
      <c r="CA5" s="147" t="s">
        <v>380</v>
      </c>
      <c r="CB5" s="147" t="s">
        <v>915</v>
      </c>
      <c r="CC5" s="147" t="s">
        <v>381</v>
      </c>
      <c r="CD5" s="147" t="s">
        <v>382</v>
      </c>
      <c r="CE5" s="147" t="s">
        <v>383</v>
      </c>
      <c r="CF5" s="147" t="s">
        <v>384</v>
      </c>
      <c r="CG5" s="147" t="s">
        <v>385</v>
      </c>
      <c r="CH5" s="147" t="s">
        <v>386</v>
      </c>
      <c r="CI5" s="147" t="s">
        <v>387</v>
      </c>
      <c r="CJ5" s="147" t="s">
        <v>916</v>
      </c>
      <c r="CK5" s="147" t="s">
        <v>388</v>
      </c>
      <c r="CL5" s="147" t="s">
        <v>818</v>
      </c>
      <c r="CM5" s="147" t="s">
        <v>819</v>
      </c>
      <c r="CN5" s="147" t="s">
        <v>389</v>
      </c>
      <c r="CO5" s="147" t="s">
        <v>390</v>
      </c>
      <c r="CP5" s="147" t="s">
        <v>820</v>
      </c>
      <c r="CQ5" s="147" t="s">
        <v>821</v>
      </c>
      <c r="CR5" s="147" t="s">
        <v>391</v>
      </c>
      <c r="CS5" s="147" t="s">
        <v>822</v>
      </c>
      <c r="CT5" s="147" t="s">
        <v>823</v>
      </c>
      <c r="CU5" s="147" t="s">
        <v>824</v>
      </c>
      <c r="CV5" s="147" t="s">
        <v>825</v>
      </c>
      <c r="CW5" s="147" t="s">
        <v>826</v>
      </c>
      <c r="CX5" s="147" t="s">
        <v>827</v>
      </c>
      <c r="CY5" s="147" t="s">
        <v>392</v>
      </c>
      <c r="CZ5" s="147" t="s">
        <v>917</v>
      </c>
      <c r="DA5" s="147" t="s">
        <v>828</v>
      </c>
      <c r="DB5" s="147" t="s">
        <v>829</v>
      </c>
      <c r="DC5" s="147" t="s">
        <v>830</v>
      </c>
      <c r="DD5" s="147" t="s">
        <v>831</v>
      </c>
      <c r="DE5" s="147" t="s">
        <v>832</v>
      </c>
      <c r="DF5" s="147" t="s">
        <v>833</v>
      </c>
      <c r="DG5" s="147" t="s">
        <v>677</v>
      </c>
      <c r="DH5" s="147" t="s">
        <v>393</v>
      </c>
      <c r="DI5" s="147" t="s">
        <v>394</v>
      </c>
      <c r="DJ5" s="147" t="s">
        <v>395</v>
      </c>
      <c r="DK5" s="147" t="s">
        <v>834</v>
      </c>
      <c r="DL5" s="147" t="s">
        <v>918</v>
      </c>
      <c r="DM5" s="147" t="s">
        <v>919</v>
      </c>
      <c r="DN5" s="147" t="s">
        <v>835</v>
      </c>
      <c r="DO5" s="147" t="s">
        <v>396</v>
      </c>
      <c r="DP5" s="147" t="s">
        <v>397</v>
      </c>
      <c r="DQ5" s="147" t="s">
        <v>398</v>
      </c>
      <c r="DR5" s="147" t="s">
        <v>836</v>
      </c>
      <c r="DS5" s="147" t="s">
        <v>399</v>
      </c>
      <c r="DT5" s="147" t="s">
        <v>400</v>
      </c>
      <c r="DU5" s="147" t="s">
        <v>401</v>
      </c>
      <c r="DV5" s="147" t="s">
        <v>402</v>
      </c>
      <c r="DW5" s="147" t="s">
        <v>678</v>
      </c>
      <c r="DX5" s="147" t="s">
        <v>403</v>
      </c>
      <c r="DY5" s="147" t="s">
        <v>837</v>
      </c>
      <c r="DZ5" s="147" t="s">
        <v>404</v>
      </c>
      <c r="EA5" s="147" t="s">
        <v>405</v>
      </c>
      <c r="EB5" s="147" t="s">
        <v>406</v>
      </c>
      <c r="EC5" s="147" t="s">
        <v>407</v>
      </c>
      <c r="ED5" s="147" t="s">
        <v>408</v>
      </c>
      <c r="EE5" s="147" t="s">
        <v>409</v>
      </c>
      <c r="EF5" s="147" t="s">
        <v>410</v>
      </c>
      <c r="EG5" s="147" t="s">
        <v>411</v>
      </c>
      <c r="EH5" s="147" t="s">
        <v>412</v>
      </c>
      <c r="EI5" s="147" t="s">
        <v>413</v>
      </c>
      <c r="EJ5" s="147" t="s">
        <v>414</v>
      </c>
      <c r="EK5" s="147" t="s">
        <v>415</v>
      </c>
      <c r="EL5" s="147" t="s">
        <v>416</v>
      </c>
      <c r="EM5" s="147" t="s">
        <v>417</v>
      </c>
      <c r="EN5" s="147" t="s">
        <v>418</v>
      </c>
      <c r="EO5" s="147" t="s">
        <v>419</v>
      </c>
      <c r="EP5" s="147" t="s">
        <v>838</v>
      </c>
      <c r="EQ5" s="147" t="s">
        <v>420</v>
      </c>
      <c r="ER5" s="147" t="s">
        <v>421</v>
      </c>
      <c r="ES5" s="147" t="s">
        <v>422</v>
      </c>
      <c r="ET5" s="147" t="s">
        <v>850</v>
      </c>
      <c r="EU5" s="147" t="s">
        <v>423</v>
      </c>
      <c r="EV5" s="147" t="s">
        <v>424</v>
      </c>
      <c r="EW5" s="147" t="s">
        <v>425</v>
      </c>
      <c r="EX5" s="147" t="s">
        <v>426</v>
      </c>
      <c r="EY5" s="147" t="s">
        <v>679</v>
      </c>
      <c r="EZ5" s="147" t="s">
        <v>427</v>
      </c>
      <c r="FA5" s="147" t="s">
        <v>428</v>
      </c>
      <c r="FB5" s="147" t="s">
        <v>839</v>
      </c>
      <c r="FC5" s="147" t="s">
        <v>680</v>
      </c>
      <c r="FD5" s="147" t="s">
        <v>920</v>
      </c>
      <c r="FE5" s="147" t="s">
        <v>429</v>
      </c>
      <c r="FF5" s="147" t="s">
        <v>681</v>
      </c>
      <c r="FG5" s="147" t="s">
        <v>840</v>
      </c>
      <c r="FH5" s="147" t="s">
        <v>841</v>
      </c>
      <c r="FI5" s="147" t="s">
        <v>430</v>
      </c>
      <c r="FJ5" s="147" t="s">
        <v>431</v>
      </c>
      <c r="FK5" s="147" t="s">
        <v>432</v>
      </c>
      <c r="FL5" s="147" t="s">
        <v>433</v>
      </c>
      <c r="FM5" s="147" t="s">
        <v>434</v>
      </c>
      <c r="FN5" s="147" t="s">
        <v>435</v>
      </c>
      <c r="FO5" s="147" t="s">
        <v>436</v>
      </c>
      <c r="FP5" s="147" t="s">
        <v>842</v>
      </c>
      <c r="FQ5" s="147" t="s">
        <v>843</v>
      </c>
      <c r="FR5" s="147" t="s">
        <v>437</v>
      </c>
      <c r="FS5" s="147" t="s">
        <v>921</v>
      </c>
      <c r="FT5" s="147" t="s">
        <v>844</v>
      </c>
      <c r="FU5" s="147" t="s">
        <v>439</v>
      </c>
      <c r="FV5" s="147" t="s">
        <v>438</v>
      </c>
      <c r="FW5" s="147" t="s">
        <v>845</v>
      </c>
      <c r="FX5" s="147" t="s">
        <v>440</v>
      </c>
      <c r="FY5" s="147" t="s">
        <v>441</v>
      </c>
      <c r="FZ5" s="147" t="s">
        <v>682</v>
      </c>
      <c r="GA5" s="147" t="s">
        <v>846</v>
      </c>
      <c r="GB5" s="147" t="s">
        <v>683</v>
      </c>
      <c r="GC5" s="147" t="s">
        <v>442</v>
      </c>
      <c r="GD5" s="147" t="s">
        <v>443</v>
      </c>
      <c r="GE5" s="147" t="s">
        <v>444</v>
      </c>
      <c r="GF5" s="147" t="s">
        <v>445</v>
      </c>
      <c r="GG5" s="335" t="s">
        <v>475</v>
      </c>
    </row>
    <row r="6" spans="1:189">
      <c r="A6" s="114" t="s">
        <v>16</v>
      </c>
      <c r="B6" s="149" t="s">
        <v>228</v>
      </c>
      <c r="C6" s="144" t="s">
        <v>322</v>
      </c>
      <c r="D6" s="336">
        <v>1.0037100363389229</v>
      </c>
      <c r="E6" s="337">
        <v>1.1427833093728061E-3</v>
      </c>
      <c r="F6" s="337">
        <v>8.0047583209207898E-4</v>
      </c>
      <c r="G6" s="337">
        <v>1.2357586197716131E-3</v>
      </c>
      <c r="H6" s="337">
        <v>2.5661184656211996E-3</v>
      </c>
      <c r="I6" s="337">
        <v>3.6598710746237879E-3</v>
      </c>
      <c r="J6" s="337">
        <v>3.8815860691089484E-3</v>
      </c>
      <c r="K6" s="337">
        <v>1.0073892718210165E-3</v>
      </c>
      <c r="L6" s="337">
        <v>6.9303242729174705E-8</v>
      </c>
      <c r="M6" s="337">
        <v>1.2716781133298238E-7</v>
      </c>
      <c r="N6" s="337">
        <v>3.2235595201209094E-3</v>
      </c>
      <c r="O6" s="337">
        <v>2.3764071616483017E-4</v>
      </c>
      <c r="P6" s="337">
        <v>4.0423939317685048E-4</v>
      </c>
      <c r="Q6" s="337">
        <v>0</v>
      </c>
      <c r="R6" s="337">
        <v>5.0910522226491391E-7</v>
      </c>
      <c r="S6" s="337">
        <v>6.1782284112511745E-7</v>
      </c>
      <c r="T6" s="337">
        <v>2.4614846477390932E-4</v>
      </c>
      <c r="U6" s="337">
        <v>6.6199555304382468E-5</v>
      </c>
      <c r="V6" s="337">
        <v>0.14998136298670117</v>
      </c>
      <c r="W6" s="337">
        <v>4.1149083999476718E-3</v>
      </c>
      <c r="X6" s="337">
        <v>3.9882081558579926E-5</v>
      </c>
      <c r="Y6" s="337">
        <v>6.8253011943430271E-4</v>
      </c>
      <c r="Z6" s="337">
        <v>2.7082328066310936E-3</v>
      </c>
      <c r="AA6" s="337">
        <v>2.2872128064594468E-3</v>
      </c>
      <c r="AB6" s="337">
        <v>7.3320102470227313E-5</v>
      </c>
      <c r="AC6" s="337">
        <v>1.056890601726939E-2</v>
      </c>
      <c r="AD6" s="337">
        <v>0</v>
      </c>
      <c r="AE6" s="337">
        <v>3.0493015822711296E-5</v>
      </c>
      <c r="AF6" s="337">
        <v>2.5469810940936752E-6</v>
      </c>
      <c r="AG6" s="337">
        <v>0</v>
      </c>
      <c r="AH6" s="337">
        <v>7.6741098009375762E-7</v>
      </c>
      <c r="AI6" s="337">
        <v>3.4293146886493971E-6</v>
      </c>
      <c r="AJ6" s="337">
        <v>1.9821141101097634E-6</v>
      </c>
      <c r="AK6" s="337">
        <v>2.7640630550162226E-6</v>
      </c>
      <c r="AL6" s="337">
        <v>4.2013901741188136E-6</v>
      </c>
      <c r="AM6" s="337">
        <v>8.2804172797201029E-5</v>
      </c>
      <c r="AN6" s="337">
        <v>7.7329215233762854E-6</v>
      </c>
      <c r="AO6" s="337">
        <v>2.0889367125244597E-6</v>
      </c>
      <c r="AP6" s="337">
        <v>7.2222499466685976E-6</v>
      </c>
      <c r="AQ6" s="337">
        <v>-6.5552289301793438E-7</v>
      </c>
      <c r="AR6" s="337">
        <v>6.0541875856618639E-7</v>
      </c>
      <c r="AS6" s="337">
        <v>3.0296674525702523E-7</v>
      </c>
      <c r="AT6" s="337">
        <v>2.0996180502141449E-7</v>
      </c>
      <c r="AU6" s="337">
        <v>1.1652597605321479E-7</v>
      </c>
      <c r="AV6" s="337">
        <v>2.1478773489830874E-6</v>
      </c>
      <c r="AW6" s="337">
        <v>1.8400131948148714E-7</v>
      </c>
      <c r="AX6" s="337">
        <v>5.6931080019315294E-7</v>
      </c>
      <c r="AY6" s="337">
        <v>5.0554529862762479E-8</v>
      </c>
      <c r="AZ6" s="337">
        <v>1.1868831922138421E-7</v>
      </c>
      <c r="BA6" s="337">
        <v>1.7391327908198496E-7</v>
      </c>
      <c r="BB6" s="337">
        <v>5.7317658149904413E-6</v>
      </c>
      <c r="BC6" s="337">
        <v>1.3740870470067282E-7</v>
      </c>
      <c r="BD6" s="337">
        <v>4.283817722699971E-7</v>
      </c>
      <c r="BE6" s="337">
        <v>2.6464625069511597E-6</v>
      </c>
      <c r="BF6" s="337">
        <v>8.5019678373725947E-6</v>
      </c>
      <c r="BG6" s="337">
        <v>2.9869063060861911E-7</v>
      </c>
      <c r="BH6" s="337">
        <v>1.3444827069914772E-6</v>
      </c>
      <c r="BI6" s="337">
        <v>3.6713735215248983E-7</v>
      </c>
      <c r="BJ6" s="337">
        <v>6.6065551644334276E-6</v>
      </c>
      <c r="BK6" s="337">
        <v>1.432490864428747E-8</v>
      </c>
      <c r="BL6" s="337">
        <v>6.12402073081991E-8</v>
      </c>
      <c r="BM6" s="337">
        <v>1.238410612960538E-7</v>
      </c>
      <c r="BN6" s="337">
        <v>2.344288670523412E-5</v>
      </c>
      <c r="BO6" s="337">
        <v>1.7083957656062562E-6</v>
      </c>
      <c r="BP6" s="337">
        <v>2.0032639003139196E-6</v>
      </c>
      <c r="BQ6" s="337">
        <v>2.8065984151408249E-5</v>
      </c>
      <c r="BR6" s="337">
        <v>4.7026162189657626E-7</v>
      </c>
      <c r="BS6" s="337">
        <v>2.4714428737014192E-7</v>
      </c>
      <c r="BT6" s="337">
        <v>6.5968349871088095E-7</v>
      </c>
      <c r="BU6" s="337">
        <v>5.0320064329590811E-7</v>
      </c>
      <c r="BV6" s="337">
        <v>6.6067732059491823E-7</v>
      </c>
      <c r="BW6" s="337">
        <v>9.6499317258015971E-8</v>
      </c>
      <c r="BX6" s="337">
        <v>0</v>
      </c>
      <c r="BY6" s="337">
        <v>2.2190736836571446E-7</v>
      </c>
      <c r="BZ6" s="337">
        <v>2.5274083199659786E-7</v>
      </c>
      <c r="CA6" s="337">
        <v>2.2357441464193121E-7</v>
      </c>
      <c r="CB6" s="337">
        <v>3.2215628777959679E-7</v>
      </c>
      <c r="CC6" s="337">
        <v>1.3756162688316599E-7</v>
      </c>
      <c r="CD6" s="337">
        <v>7.337077863511133E-8</v>
      </c>
      <c r="CE6" s="337">
        <v>-1.8292296739260706E-25</v>
      </c>
      <c r="CF6" s="337">
        <v>2.2784895054005034E-7</v>
      </c>
      <c r="CG6" s="337">
        <v>1.5661924933450679E-7</v>
      </c>
      <c r="CH6" s="337">
        <v>1.8309562064296586E-7</v>
      </c>
      <c r="CI6" s="337">
        <v>1.2274261636239014E-7</v>
      </c>
      <c r="CJ6" s="337">
        <v>9.9025550114087157E-8</v>
      </c>
      <c r="CK6" s="337">
        <v>1.4390623588450431E-7</v>
      </c>
      <c r="CL6" s="337">
        <v>1.1903208448784537E-7</v>
      </c>
      <c r="CM6" s="337">
        <v>2.1098584493983514E-7</v>
      </c>
      <c r="CN6" s="337">
        <v>1.7612848604735445E-7</v>
      </c>
      <c r="CO6" s="337">
        <v>2.6234274675869028E-7</v>
      </c>
      <c r="CP6" s="337">
        <v>2.0022152140671551E-7</v>
      </c>
      <c r="CQ6" s="337">
        <v>2.5889210531335912E-7</v>
      </c>
      <c r="CR6" s="337">
        <v>4.2981455143891627E-7</v>
      </c>
      <c r="CS6" s="337">
        <v>1.2295827106810654E-7</v>
      </c>
      <c r="CT6" s="337">
        <v>3.1605742487058693E-7</v>
      </c>
      <c r="CU6" s="337">
        <v>1.8769547061237737E-7</v>
      </c>
      <c r="CV6" s="337">
        <v>7.7340855563613242E-7</v>
      </c>
      <c r="CW6" s="337">
        <v>1.5456002413629015E-7</v>
      </c>
      <c r="CX6" s="337">
        <v>2.319764156664738E-7</v>
      </c>
      <c r="CY6" s="337">
        <v>3.8255713548798234E-7</v>
      </c>
      <c r="CZ6" s="337">
        <v>2.2489570386695142E-7</v>
      </c>
      <c r="DA6" s="337">
        <v>2.0475442680700084E-7</v>
      </c>
      <c r="DB6" s="337">
        <v>3.0576516670895674E-7</v>
      </c>
      <c r="DC6" s="337">
        <v>2.7288824801372628E-7</v>
      </c>
      <c r="DD6" s="337">
        <v>6.5756925382592448E-7</v>
      </c>
      <c r="DE6" s="337">
        <v>1.6525757775122085E-7</v>
      </c>
      <c r="DF6" s="337">
        <v>2.5043655146812895E-7</v>
      </c>
      <c r="DG6" s="337">
        <v>1.7731879199033672E-7</v>
      </c>
      <c r="DH6" s="337">
        <v>1.5897163471749855E-7</v>
      </c>
      <c r="DI6" s="337">
        <v>1.1687851753385509E-7</v>
      </c>
      <c r="DJ6" s="337">
        <v>5.1080585291211853E-7</v>
      </c>
      <c r="DK6" s="337">
        <v>2.2397851320605263E-7</v>
      </c>
      <c r="DL6" s="337">
        <v>3.3664821439710728E-7</v>
      </c>
      <c r="DM6" s="337">
        <v>3.3703676793075133E-7</v>
      </c>
      <c r="DN6" s="337">
        <v>1.3530697131306598E-7</v>
      </c>
      <c r="DO6" s="337">
        <v>0</v>
      </c>
      <c r="DP6" s="337">
        <v>2.9906207510010705E-7</v>
      </c>
      <c r="DQ6" s="337">
        <v>1.4666887331329524E-7</v>
      </c>
      <c r="DR6" s="337">
        <v>1.159436765955608E-7</v>
      </c>
      <c r="DS6" s="337">
        <v>2.077954440575829E-7</v>
      </c>
      <c r="DT6" s="337">
        <v>2.1964299881372059E-7</v>
      </c>
      <c r="DU6" s="337">
        <v>8.4211040871563629E-8</v>
      </c>
      <c r="DV6" s="337">
        <v>2.6029452358275883E-7</v>
      </c>
      <c r="DW6" s="337">
        <v>2.8676020235847747E-6</v>
      </c>
      <c r="DX6" s="337">
        <v>1.1081464412863291E-3</v>
      </c>
      <c r="DY6" s="337">
        <v>1.7969320522059734E-7</v>
      </c>
      <c r="DZ6" s="337">
        <v>1.1246592831041076E-6</v>
      </c>
      <c r="EA6" s="337">
        <v>5.7915843581494447E-7</v>
      </c>
      <c r="EB6" s="337">
        <v>2.912210756391615E-6</v>
      </c>
      <c r="EC6" s="337">
        <v>1.2630794203951372E-6</v>
      </c>
      <c r="ED6" s="337">
        <v>8.2228208504009576E-7</v>
      </c>
      <c r="EE6" s="337">
        <v>2.0534550862853792E-7</v>
      </c>
      <c r="EF6" s="337">
        <v>2.6547835865799191E-7</v>
      </c>
      <c r="EG6" s="337">
        <v>2.3754005608427778E-7</v>
      </c>
      <c r="EH6" s="337">
        <v>5.9430402037695798E-7</v>
      </c>
      <c r="EI6" s="337">
        <v>3.0028202069456925E-7</v>
      </c>
      <c r="EJ6" s="337">
        <v>1.7894616068973394E-7</v>
      </c>
      <c r="EK6" s="337">
        <v>6.5695497910411387E-7</v>
      </c>
      <c r="EL6" s="337">
        <v>2.1503881746669109E-7</v>
      </c>
      <c r="EM6" s="337">
        <v>2.8058940104792877E-7</v>
      </c>
      <c r="EN6" s="337">
        <v>1.7844576818922011E-7</v>
      </c>
      <c r="EO6" s="337">
        <v>1.3452473720759197E-7</v>
      </c>
      <c r="EP6" s="337">
        <v>5.4762548830252755E-8</v>
      </c>
      <c r="EQ6" s="337">
        <v>4.6046941488729357E-7</v>
      </c>
      <c r="ER6" s="337">
        <v>3.3962441589506484E-7</v>
      </c>
      <c r="ES6" s="337">
        <v>2.9773524077093631E-7</v>
      </c>
      <c r="ET6" s="337">
        <v>1.8386944971318433E-7</v>
      </c>
      <c r="EU6" s="337">
        <v>1.4841077993557162E-7</v>
      </c>
      <c r="EV6" s="337">
        <v>2.7727940915757532E-7</v>
      </c>
      <c r="EW6" s="337">
        <v>1.7649756740723194E-7</v>
      </c>
      <c r="EX6" s="337">
        <v>1.3371748042657E-7</v>
      </c>
      <c r="EY6" s="337">
        <v>1.702076944409394E-7</v>
      </c>
      <c r="EZ6" s="337">
        <v>3.1565535898061831E-7</v>
      </c>
      <c r="FA6" s="337">
        <v>5.3915656481031634E-7</v>
      </c>
      <c r="FB6" s="337">
        <v>2.2771608180472148E-6</v>
      </c>
      <c r="FC6" s="337">
        <v>8.0354039791765201E-8</v>
      </c>
      <c r="FD6" s="337">
        <v>5.0427321672583071E-7</v>
      </c>
      <c r="FE6" s="337">
        <v>1.1611551994342461E-6</v>
      </c>
      <c r="FF6" s="337">
        <v>8.7839330001503629E-7</v>
      </c>
      <c r="FG6" s="337">
        <v>5.3615059937486745E-7</v>
      </c>
      <c r="FH6" s="337">
        <v>7.6773373342811909E-7</v>
      </c>
      <c r="FI6" s="337">
        <v>5.3088498811862616E-6</v>
      </c>
      <c r="FJ6" s="337">
        <v>3.1000357701448517E-7</v>
      </c>
      <c r="FK6" s="337">
        <v>2.7082894143675488E-5</v>
      </c>
      <c r="FL6" s="337">
        <v>5.0802047483156783E-5</v>
      </c>
      <c r="FM6" s="337">
        <v>8.5996828137171822E-6</v>
      </c>
      <c r="FN6" s="337">
        <v>2.2993583437048048E-5</v>
      </c>
      <c r="FO6" s="337">
        <v>1.9988055177588453E-5</v>
      </c>
      <c r="FP6" s="337">
        <v>2.3528818125982069E-7</v>
      </c>
      <c r="FQ6" s="337">
        <v>5.2329227057278971E-5</v>
      </c>
      <c r="FR6" s="337">
        <v>1.3801835602642048E-4</v>
      </c>
      <c r="FS6" s="337">
        <v>3.4131898271129953E-5</v>
      </c>
      <c r="FT6" s="337">
        <v>9.2646214449303304E-7</v>
      </c>
      <c r="FU6" s="337">
        <v>4.0457040081448057E-7</v>
      </c>
      <c r="FV6" s="337">
        <v>8.1736225748476573E-7</v>
      </c>
      <c r="FW6" s="337">
        <v>7.6698791904163181E-7</v>
      </c>
      <c r="FX6" s="337">
        <v>2.322114297095305E-7</v>
      </c>
      <c r="FY6" s="337">
        <v>5.5900106693525706E-7</v>
      </c>
      <c r="FZ6" s="337">
        <v>3.03834897410866E-4</v>
      </c>
      <c r="GA6" s="337">
        <v>6.3683907557066284E-4</v>
      </c>
      <c r="GB6" s="337">
        <v>7.1833043939644261E-7</v>
      </c>
      <c r="GC6" s="337">
        <v>2.1732642858826581E-5</v>
      </c>
      <c r="GD6" s="337">
        <v>3.1872571610918235E-5</v>
      </c>
      <c r="GE6" s="337">
        <v>4.7149650033360205E-6</v>
      </c>
      <c r="GF6" s="337">
        <v>4.0126396099821071E-6</v>
      </c>
      <c r="GG6" s="338">
        <v>1.1953825419711601</v>
      </c>
    </row>
    <row r="7" spans="1:189">
      <c r="A7" s="114" t="s">
        <v>17</v>
      </c>
      <c r="B7" s="149" t="s">
        <v>229</v>
      </c>
      <c r="C7" s="144" t="s">
        <v>323</v>
      </c>
      <c r="D7" s="339">
        <v>1.3718522753335892E-6</v>
      </c>
      <c r="E7" s="339">
        <v>1.002406715572344</v>
      </c>
      <c r="F7" s="339">
        <v>1.2940962414384385E-4</v>
      </c>
      <c r="G7" s="339">
        <v>5.1860733970277365E-7</v>
      </c>
      <c r="H7" s="339">
        <v>1.1771699962046812E-6</v>
      </c>
      <c r="I7" s="339">
        <v>1.1395148768577403E-6</v>
      </c>
      <c r="J7" s="339">
        <v>5.2898159275004285E-5</v>
      </c>
      <c r="K7" s="339">
        <v>1.8696422971208941E-6</v>
      </c>
      <c r="L7" s="339">
        <v>2.2102325999742723E-9</v>
      </c>
      <c r="M7" s="339">
        <v>3.6880732712556328E-9</v>
      </c>
      <c r="N7" s="339">
        <v>1.1231931413114589E-5</v>
      </c>
      <c r="O7" s="339">
        <v>6.7207863665021025E-6</v>
      </c>
      <c r="P7" s="339">
        <v>1.0261583217431023E-5</v>
      </c>
      <c r="Q7" s="339">
        <v>0</v>
      </c>
      <c r="R7" s="339">
        <v>7.5629828860542694E-8</v>
      </c>
      <c r="S7" s="339">
        <v>7.8536321189303005E-8</v>
      </c>
      <c r="T7" s="339">
        <v>1.5176180845037135E-5</v>
      </c>
      <c r="U7" s="339">
        <v>2.8886441919813237E-5</v>
      </c>
      <c r="V7" s="339">
        <v>3.9675788566832169E-5</v>
      </c>
      <c r="W7" s="339">
        <v>2.4155531970704809E-4</v>
      </c>
      <c r="X7" s="339">
        <v>1.5253090775981573E-4</v>
      </c>
      <c r="Y7" s="339">
        <v>2.9377816972394237E-3</v>
      </c>
      <c r="Z7" s="339">
        <v>5.9714309520768013E-4</v>
      </c>
      <c r="AA7" s="339">
        <v>6.1181898374833871E-5</v>
      </c>
      <c r="AB7" s="339">
        <v>4.9463743455804207E-5</v>
      </c>
      <c r="AC7" s="339">
        <v>2.6698027443081531E-4</v>
      </c>
      <c r="AD7" s="339">
        <v>0</v>
      </c>
      <c r="AE7" s="339">
        <v>9.7377028561828875E-8</v>
      </c>
      <c r="AF7" s="339">
        <v>5.2158473853306655E-7</v>
      </c>
      <c r="AG7" s="339">
        <v>0</v>
      </c>
      <c r="AH7" s="339">
        <v>5.493430478731644E-7</v>
      </c>
      <c r="AI7" s="339">
        <v>5.8509281319324954E-8</v>
      </c>
      <c r="AJ7" s="339">
        <v>2.4094074819223378E-8</v>
      </c>
      <c r="AK7" s="339">
        <v>3.5283503200189061E-8</v>
      </c>
      <c r="AL7" s="339">
        <v>1.7702137360500052E-7</v>
      </c>
      <c r="AM7" s="339">
        <v>1.5290120354527105E-7</v>
      </c>
      <c r="AN7" s="339">
        <v>6.6692100925766822E-8</v>
      </c>
      <c r="AO7" s="339">
        <v>8.381576818227247E-8</v>
      </c>
      <c r="AP7" s="339">
        <v>5.8735684024831812E-8</v>
      </c>
      <c r="AQ7" s="339">
        <v>1.73209374091058E-6</v>
      </c>
      <c r="AR7" s="339">
        <v>1.9722393129359111E-6</v>
      </c>
      <c r="AS7" s="339">
        <v>4.5332490053680636E-7</v>
      </c>
      <c r="AT7" s="339">
        <v>7.8567315173944736E-8</v>
      </c>
      <c r="AU7" s="339">
        <v>8.858510561384289E-8</v>
      </c>
      <c r="AV7" s="339">
        <v>1.6483342100209664E-7</v>
      </c>
      <c r="AW7" s="339">
        <v>2.7077886993716081E-8</v>
      </c>
      <c r="AX7" s="339">
        <v>3.8836829560792792E-7</v>
      </c>
      <c r="AY7" s="339">
        <v>1.4786222741008517E-8</v>
      </c>
      <c r="AZ7" s="339">
        <v>7.1764221228141986E-8</v>
      </c>
      <c r="BA7" s="339">
        <v>1.1683552554239145E-7</v>
      </c>
      <c r="BB7" s="339">
        <v>9.5327441048514927E-6</v>
      </c>
      <c r="BC7" s="339">
        <v>1.2315339280478433E-7</v>
      </c>
      <c r="BD7" s="339">
        <v>6.4091872974972722E-8</v>
      </c>
      <c r="BE7" s="339">
        <v>5.0822467287159837E-6</v>
      </c>
      <c r="BF7" s="339">
        <v>3.5919746921783605E-5</v>
      </c>
      <c r="BG7" s="339">
        <v>3.3454429283667133E-7</v>
      </c>
      <c r="BH7" s="339">
        <v>4.2337057113843063E-6</v>
      </c>
      <c r="BI7" s="339">
        <v>2.6492160248015059E-7</v>
      </c>
      <c r="BJ7" s="339">
        <v>8.4704683654476137E-6</v>
      </c>
      <c r="BK7" s="339">
        <v>2.9380502259147111E-9</v>
      </c>
      <c r="BL7" s="339">
        <v>2.518801528240295E-8</v>
      </c>
      <c r="BM7" s="339">
        <v>6.4429132575112663E-8</v>
      </c>
      <c r="BN7" s="339">
        <v>8.3038044152567859E-8</v>
      </c>
      <c r="BO7" s="339">
        <v>1.0482160137700006E-7</v>
      </c>
      <c r="BP7" s="339">
        <v>1.6834866597455005E-8</v>
      </c>
      <c r="BQ7" s="339">
        <v>7.7257643549285638E-7</v>
      </c>
      <c r="BR7" s="339">
        <v>4.8936533419327634E-8</v>
      </c>
      <c r="BS7" s="339">
        <v>3.6121103699190883E-8</v>
      </c>
      <c r="BT7" s="339">
        <v>5.2935322359134981E-7</v>
      </c>
      <c r="BU7" s="339">
        <v>3.5409463212120018E-7</v>
      </c>
      <c r="BV7" s="339">
        <v>1.4441831591498834E-6</v>
      </c>
      <c r="BW7" s="339">
        <v>4.3833517243304224E-9</v>
      </c>
      <c r="BX7" s="339">
        <v>0</v>
      </c>
      <c r="BY7" s="339">
        <v>5.1942266451407378E-9</v>
      </c>
      <c r="BZ7" s="339">
        <v>3.1125964705888719E-9</v>
      </c>
      <c r="CA7" s="339">
        <v>8.561642500316573E-9</v>
      </c>
      <c r="CB7" s="339">
        <v>2.563163703122904E-8</v>
      </c>
      <c r="CC7" s="339">
        <v>4.10023272623692E-9</v>
      </c>
      <c r="CD7" s="339">
        <v>2.8131985995577356E-9</v>
      </c>
      <c r="CE7" s="339">
        <v>-1.5133536376884996E-26</v>
      </c>
      <c r="CF7" s="339">
        <v>2.1866654967018313E-8</v>
      </c>
      <c r="CG7" s="339">
        <v>1.4462013509253117E-8</v>
      </c>
      <c r="CH7" s="339">
        <v>2.2684626352388666E-8</v>
      </c>
      <c r="CI7" s="339">
        <v>9.5637317694465928E-9</v>
      </c>
      <c r="CJ7" s="339">
        <v>1.1814766369954071E-8</v>
      </c>
      <c r="CK7" s="339">
        <v>1.5720807404804689E-8</v>
      </c>
      <c r="CL7" s="339">
        <v>4.7437180544618342E-9</v>
      </c>
      <c r="CM7" s="339">
        <v>1.0679670918951225E-8</v>
      </c>
      <c r="CN7" s="339">
        <v>8.7610955751802428E-9</v>
      </c>
      <c r="CO7" s="339">
        <v>1.6987522335343056E-8</v>
      </c>
      <c r="CP7" s="339">
        <v>1.4507629755033647E-8</v>
      </c>
      <c r="CQ7" s="339">
        <v>1.0408080237883043E-8</v>
      </c>
      <c r="CR7" s="339">
        <v>1.0030876470362513E-8</v>
      </c>
      <c r="CS7" s="339">
        <v>1.4036258974947375E-8</v>
      </c>
      <c r="CT7" s="339">
        <v>1.1174636090216275E-8</v>
      </c>
      <c r="CU7" s="339">
        <v>1.2578080498138173E-8</v>
      </c>
      <c r="CV7" s="339">
        <v>1.1465826517101983E-8</v>
      </c>
      <c r="CW7" s="339">
        <v>1.1736736753299293E-8</v>
      </c>
      <c r="CX7" s="339">
        <v>1.3993364106457829E-8</v>
      </c>
      <c r="CY7" s="339">
        <v>7.3777588341546304E-8</v>
      </c>
      <c r="CZ7" s="339">
        <v>2.4414900446948606E-8</v>
      </c>
      <c r="DA7" s="339">
        <v>1.0106778254660493E-8</v>
      </c>
      <c r="DB7" s="339">
        <v>1.5150362258168929E-8</v>
      </c>
      <c r="DC7" s="339">
        <v>4.817026484707268E-9</v>
      </c>
      <c r="DD7" s="339">
        <v>2.7989284274824205E-7</v>
      </c>
      <c r="DE7" s="339">
        <v>2.465708435036612E-8</v>
      </c>
      <c r="DF7" s="339">
        <v>2.4028658694510768E-8</v>
      </c>
      <c r="DG7" s="339">
        <v>1.8360900052156592E-8</v>
      </c>
      <c r="DH7" s="339">
        <v>2.1375975805398162E-8</v>
      </c>
      <c r="DI7" s="339">
        <v>8.2905352232313711E-9</v>
      </c>
      <c r="DJ7" s="339">
        <v>1.1696733243241106E-8</v>
      </c>
      <c r="DK7" s="339">
        <v>3.2665014662238449E-8</v>
      </c>
      <c r="DL7" s="339">
        <v>1.8002647540668581E-8</v>
      </c>
      <c r="DM7" s="339">
        <v>2.0406739339749969E-8</v>
      </c>
      <c r="DN7" s="339">
        <v>2.2258927560628871E-8</v>
      </c>
      <c r="DO7" s="339">
        <v>0</v>
      </c>
      <c r="DP7" s="339">
        <v>1.9776355494295627E-8</v>
      </c>
      <c r="DQ7" s="339">
        <v>2.6399059232509369E-8</v>
      </c>
      <c r="DR7" s="339">
        <v>3.57878187799016E-8</v>
      </c>
      <c r="DS7" s="339">
        <v>2.6840771902180081E-8</v>
      </c>
      <c r="DT7" s="339">
        <v>1.2740406809894256E-8</v>
      </c>
      <c r="DU7" s="339">
        <v>6.8380186316005616E-9</v>
      </c>
      <c r="DV7" s="339">
        <v>1.5073280171087174E-8</v>
      </c>
      <c r="DW7" s="339">
        <v>6.4128518274619401E-8</v>
      </c>
      <c r="DX7" s="339">
        <v>2.7894154950446465E-7</v>
      </c>
      <c r="DY7" s="339">
        <v>4.6221216086289817E-9</v>
      </c>
      <c r="DZ7" s="339">
        <v>2.9240250401097301E-8</v>
      </c>
      <c r="EA7" s="339">
        <v>1.8472381502069684E-8</v>
      </c>
      <c r="EB7" s="339">
        <v>2.3366746893428878E-8</v>
      </c>
      <c r="EC7" s="339">
        <v>2.0102108870832705E-8</v>
      </c>
      <c r="ED7" s="339">
        <v>1.5473526394530584E-8</v>
      </c>
      <c r="EE7" s="339">
        <v>3.9797324172848784E-9</v>
      </c>
      <c r="EF7" s="339">
        <v>1.1494361919815264E-8</v>
      </c>
      <c r="EG7" s="339">
        <v>6.2326362284910179E-9</v>
      </c>
      <c r="EH7" s="339">
        <v>1.1598855290607482E-8</v>
      </c>
      <c r="EI7" s="339">
        <v>1.596146031200514E-8</v>
      </c>
      <c r="EJ7" s="339">
        <v>6.8449956968562253E-9</v>
      </c>
      <c r="EK7" s="339">
        <v>1.5850553875837944E-8</v>
      </c>
      <c r="EL7" s="339">
        <v>3.5944536972345748E-9</v>
      </c>
      <c r="EM7" s="339">
        <v>4.1484637585254064E-9</v>
      </c>
      <c r="EN7" s="339">
        <v>5.2531596627153786E-9</v>
      </c>
      <c r="EO7" s="339">
        <v>2.9303706570627657E-9</v>
      </c>
      <c r="EP7" s="339">
        <v>1.293619391063676E-9</v>
      </c>
      <c r="EQ7" s="339">
        <v>5.6628085612023476E-9</v>
      </c>
      <c r="ER7" s="339">
        <v>5.5462955483871016E-9</v>
      </c>
      <c r="ES7" s="339">
        <v>5.6704914894680858E-9</v>
      </c>
      <c r="ET7" s="339">
        <v>5.6338053481252119E-9</v>
      </c>
      <c r="EU7" s="339">
        <v>3.5316275352842805E-9</v>
      </c>
      <c r="EV7" s="339">
        <v>6.3001253201614409E-9</v>
      </c>
      <c r="EW7" s="339">
        <v>3.4679200894869151E-9</v>
      </c>
      <c r="EX7" s="339">
        <v>3.6626637509940124E-9</v>
      </c>
      <c r="EY7" s="339">
        <v>5.8106171407679028E-9</v>
      </c>
      <c r="EZ7" s="339">
        <v>1.0585109093818177E-8</v>
      </c>
      <c r="FA7" s="339">
        <v>6.6327634160445596E-8</v>
      </c>
      <c r="FB7" s="339">
        <v>4.9589766250556754E-8</v>
      </c>
      <c r="FC7" s="339">
        <v>2.3144149368959718E-9</v>
      </c>
      <c r="FD7" s="339">
        <v>5.8653364534496447E-9</v>
      </c>
      <c r="FE7" s="339">
        <v>1.7107891460845899E-8</v>
      </c>
      <c r="FF7" s="339">
        <v>1.2417845995086998E-8</v>
      </c>
      <c r="FG7" s="339">
        <v>6.8776379501423818E-9</v>
      </c>
      <c r="FH7" s="339">
        <v>5.4349317072264342E-8</v>
      </c>
      <c r="FI7" s="339">
        <v>5.9361061118022826E-8</v>
      </c>
      <c r="FJ7" s="339">
        <v>2.2193012550873588E-8</v>
      </c>
      <c r="FK7" s="339">
        <v>3.4653773120309169E-6</v>
      </c>
      <c r="FL7" s="339">
        <v>3.7850145068164921E-7</v>
      </c>
      <c r="FM7" s="339">
        <v>2.1394213871697159E-7</v>
      </c>
      <c r="FN7" s="339">
        <v>5.850808274181712E-7</v>
      </c>
      <c r="FO7" s="339">
        <v>1.4851219975537072E-6</v>
      </c>
      <c r="FP7" s="339">
        <v>5.4622745403649912E-8</v>
      </c>
      <c r="FQ7" s="339">
        <v>7.1028657231441426E-6</v>
      </c>
      <c r="FR7" s="339">
        <v>1.2937894768233564E-5</v>
      </c>
      <c r="FS7" s="339">
        <v>9.6712981164262516E-8</v>
      </c>
      <c r="FT7" s="339">
        <v>1.8539413309519614E-8</v>
      </c>
      <c r="FU7" s="339">
        <v>8.7958776231799256E-9</v>
      </c>
      <c r="FV7" s="339">
        <v>2.4340038707460645E-8</v>
      </c>
      <c r="FW7" s="339">
        <v>2.3651309664841696E-8</v>
      </c>
      <c r="FX7" s="339">
        <v>8.767216618985272E-9</v>
      </c>
      <c r="FY7" s="339">
        <v>1.9169247619359365E-8</v>
      </c>
      <c r="FZ7" s="339">
        <v>3.5996394344409048E-5</v>
      </c>
      <c r="GA7" s="339">
        <v>7.081672477853624E-5</v>
      </c>
      <c r="GB7" s="339">
        <v>4.8844691759754053E-8</v>
      </c>
      <c r="GC7" s="339">
        <v>1.7429468742674784E-7</v>
      </c>
      <c r="GD7" s="339">
        <v>2.259559893918058E-6</v>
      </c>
      <c r="GE7" s="339">
        <v>6.4535435718908896E-8</v>
      </c>
      <c r="GF7" s="339">
        <v>1.0144661093260311E-7</v>
      </c>
      <c r="GG7" s="338">
        <v>1.0072261271871978</v>
      </c>
    </row>
    <row r="8" spans="1:189">
      <c r="A8" s="114" t="s">
        <v>18</v>
      </c>
      <c r="B8" s="149" t="s">
        <v>230</v>
      </c>
      <c r="C8" s="144" t="s">
        <v>324</v>
      </c>
      <c r="D8" s="339">
        <v>3.2019395833150076E-7</v>
      </c>
      <c r="E8" s="339">
        <v>3.4250027006231508E-7</v>
      </c>
      <c r="F8" s="339">
        <v>1.0000729622857132</v>
      </c>
      <c r="G8" s="339">
        <v>1.3726357954889004E-7</v>
      </c>
      <c r="H8" s="339">
        <v>2.5537847940418839E-7</v>
      </c>
      <c r="I8" s="339">
        <v>2.5546993759646004E-7</v>
      </c>
      <c r="J8" s="339">
        <v>1.3398476358683977E-5</v>
      </c>
      <c r="K8" s="339">
        <v>5.8591349408825014E-7</v>
      </c>
      <c r="L8" s="339">
        <v>9.4183542698190655E-9</v>
      </c>
      <c r="M8" s="339">
        <v>7.3929020586725422E-8</v>
      </c>
      <c r="N8" s="339">
        <v>4.6472716344314512E-5</v>
      </c>
      <c r="O8" s="339">
        <v>8.4113856795382478E-6</v>
      </c>
      <c r="P8" s="339">
        <v>2.4592787991242091E-6</v>
      </c>
      <c r="Q8" s="339">
        <v>0</v>
      </c>
      <c r="R8" s="339">
        <v>2.3804233579299048E-7</v>
      </c>
      <c r="S8" s="339">
        <v>2.466623789914309E-7</v>
      </c>
      <c r="T8" s="339">
        <v>1.4693472752283466E-4</v>
      </c>
      <c r="U8" s="339">
        <v>5.374760848217971E-4</v>
      </c>
      <c r="V8" s="339">
        <v>5.198393737824599E-7</v>
      </c>
      <c r="W8" s="339">
        <v>5.9720842065421253E-4</v>
      </c>
      <c r="X8" s="339">
        <v>2.1139646114617751E-2</v>
      </c>
      <c r="Y8" s="339">
        <v>9.9310145600290853E-4</v>
      </c>
      <c r="Z8" s="339">
        <v>3.8573362469426697E-3</v>
      </c>
      <c r="AA8" s="339">
        <v>1.0775671674089548E-5</v>
      </c>
      <c r="AB8" s="339">
        <v>2.0306568993619744E-4</v>
      </c>
      <c r="AC8" s="339">
        <v>5.0020650062495355E-5</v>
      </c>
      <c r="AD8" s="339">
        <v>0</v>
      </c>
      <c r="AE8" s="339">
        <v>1.469859904586873E-7</v>
      </c>
      <c r="AF8" s="339">
        <v>2.1504592803633039E-7</v>
      </c>
      <c r="AG8" s="339">
        <v>0</v>
      </c>
      <c r="AH8" s="339">
        <v>2.4993452987674986E-7</v>
      </c>
      <c r="AI8" s="339">
        <v>5.5648231542690284E-8</v>
      </c>
      <c r="AJ8" s="339">
        <v>1.1811051431871615E-7</v>
      </c>
      <c r="AK8" s="339">
        <v>1.4640508616747661E-7</v>
      </c>
      <c r="AL8" s="339">
        <v>9.4279722086788698E-7</v>
      </c>
      <c r="AM8" s="339">
        <v>1.2235440770159223E-7</v>
      </c>
      <c r="AN8" s="339">
        <v>1.1814374917503384E-7</v>
      </c>
      <c r="AO8" s="339">
        <v>2.0694133134967244E-7</v>
      </c>
      <c r="AP8" s="339">
        <v>8.4958530160830105E-8</v>
      </c>
      <c r="AQ8" s="339">
        <v>7.0403261465585273E-7</v>
      </c>
      <c r="AR8" s="339">
        <v>7.292072331898037E-7</v>
      </c>
      <c r="AS8" s="339">
        <v>2.5054824013082381E-7</v>
      </c>
      <c r="AT8" s="339">
        <v>8.6733622599315825E-8</v>
      </c>
      <c r="AU8" s="339">
        <v>1.0043849175807061E-7</v>
      </c>
      <c r="AV8" s="339">
        <v>1.5206994327570225E-7</v>
      </c>
      <c r="AW8" s="339">
        <v>1.0299474734340767E-7</v>
      </c>
      <c r="AX8" s="339">
        <v>5.7044283071269692E-7</v>
      </c>
      <c r="AY8" s="339">
        <v>3.0901116851322994E-8</v>
      </c>
      <c r="AZ8" s="339">
        <v>7.4062479587321087E-8</v>
      </c>
      <c r="BA8" s="339">
        <v>1.1676806154455225E-7</v>
      </c>
      <c r="BB8" s="339">
        <v>3.3036033434138806E-6</v>
      </c>
      <c r="BC8" s="339">
        <v>1.124818974624178E-7</v>
      </c>
      <c r="BD8" s="339">
        <v>8.9467195354655907E-8</v>
      </c>
      <c r="BE8" s="339">
        <v>2.094725373279047E-6</v>
      </c>
      <c r="BF8" s="339">
        <v>1.2233095892871044E-5</v>
      </c>
      <c r="BG8" s="339">
        <v>2.7347475443306715E-7</v>
      </c>
      <c r="BH8" s="339">
        <v>1.5448636037736232E-6</v>
      </c>
      <c r="BI8" s="339">
        <v>1.8898909685810984E-7</v>
      </c>
      <c r="BJ8" s="339">
        <v>2.943303722094459E-6</v>
      </c>
      <c r="BK8" s="339">
        <v>1.2570997793988948E-8</v>
      </c>
      <c r="BL8" s="339">
        <v>5.4236241436257779E-8</v>
      </c>
      <c r="BM8" s="339">
        <v>7.5805841526436578E-8</v>
      </c>
      <c r="BN8" s="339">
        <v>1.76208663416852E-7</v>
      </c>
      <c r="BO8" s="339">
        <v>8.2357495079847106E-8</v>
      </c>
      <c r="BP8" s="339">
        <v>8.2460496935917168E-8</v>
      </c>
      <c r="BQ8" s="339">
        <v>4.9095131941247853E-6</v>
      </c>
      <c r="BR8" s="339">
        <v>9.7598433244310872E-8</v>
      </c>
      <c r="BS8" s="339">
        <v>1.6180194747007965E-7</v>
      </c>
      <c r="BT8" s="339">
        <v>2.4339535309317479E-7</v>
      </c>
      <c r="BU8" s="339">
        <v>1.9300123665216789E-7</v>
      </c>
      <c r="BV8" s="339">
        <v>5.5060601472406629E-7</v>
      </c>
      <c r="BW8" s="339">
        <v>7.8973869258266967E-8</v>
      </c>
      <c r="BX8" s="339">
        <v>0</v>
      </c>
      <c r="BY8" s="339">
        <v>8.9305721244728067E-8</v>
      </c>
      <c r="BZ8" s="339">
        <v>6.9098220716329217E-8</v>
      </c>
      <c r="CA8" s="339">
        <v>5.9397932981398192E-8</v>
      </c>
      <c r="CB8" s="339">
        <v>1.4490416559464627E-7</v>
      </c>
      <c r="CC8" s="339">
        <v>9.3372460314540773E-8</v>
      </c>
      <c r="CD8" s="339">
        <v>5.492160610814705E-8</v>
      </c>
      <c r="CE8" s="339">
        <v>-8.1317217617267016E-25</v>
      </c>
      <c r="CF8" s="339">
        <v>7.3183956125279311E-8</v>
      </c>
      <c r="CG8" s="339">
        <v>5.3629447595596521E-8</v>
      </c>
      <c r="CH8" s="339">
        <v>1.2242713035528181E-7</v>
      </c>
      <c r="CI8" s="339">
        <v>4.6826786272818974E-8</v>
      </c>
      <c r="CJ8" s="339">
        <v>5.9602220458444106E-8</v>
      </c>
      <c r="CK8" s="339">
        <v>9.7621161387962927E-8</v>
      </c>
      <c r="CL8" s="339">
        <v>8.4039802620305256E-8</v>
      </c>
      <c r="CM8" s="339">
        <v>2.0208438220847769E-7</v>
      </c>
      <c r="CN8" s="339">
        <v>9.0167043636230269E-8</v>
      </c>
      <c r="CO8" s="339">
        <v>2.4153468746866484E-7</v>
      </c>
      <c r="CP8" s="339">
        <v>1.8011183278218108E-7</v>
      </c>
      <c r="CQ8" s="339">
        <v>5.1173790027367904E-8</v>
      </c>
      <c r="CR8" s="339">
        <v>7.5287264620053074E-8</v>
      </c>
      <c r="CS8" s="339">
        <v>6.9060937050096952E-8</v>
      </c>
      <c r="CT8" s="339">
        <v>3.7113189526698966E-7</v>
      </c>
      <c r="CU8" s="339">
        <v>1.7551311187299321E-7</v>
      </c>
      <c r="CV8" s="339">
        <v>1.0628057092320334E-7</v>
      </c>
      <c r="CW8" s="339">
        <v>1.3623203298139496E-7</v>
      </c>
      <c r="CX8" s="339">
        <v>1.4266133312802953E-7</v>
      </c>
      <c r="CY8" s="339">
        <v>1.6905306296331735E-7</v>
      </c>
      <c r="CZ8" s="339">
        <v>2.2346609051269184E-7</v>
      </c>
      <c r="DA8" s="339">
        <v>6.9726967165816903E-8</v>
      </c>
      <c r="DB8" s="339">
        <v>6.2292388837516033E-8</v>
      </c>
      <c r="DC8" s="339">
        <v>6.8727319731311038E-8</v>
      </c>
      <c r="DD8" s="339">
        <v>1.7752326022578461E-7</v>
      </c>
      <c r="DE8" s="339">
        <v>7.5595957344218057E-8</v>
      </c>
      <c r="DF8" s="339">
        <v>7.5555201805277325E-8</v>
      </c>
      <c r="DG8" s="339">
        <v>6.8360537654745894E-8</v>
      </c>
      <c r="DH8" s="339">
        <v>4.3623315310798098E-8</v>
      </c>
      <c r="DI8" s="339">
        <v>6.4122053615882014E-8</v>
      </c>
      <c r="DJ8" s="339">
        <v>6.9857217032365348E-8</v>
      </c>
      <c r="DK8" s="339">
        <v>1.2267585513696468E-7</v>
      </c>
      <c r="DL8" s="339">
        <v>9.2525903178130906E-8</v>
      </c>
      <c r="DM8" s="339">
        <v>4.4797970571684584E-8</v>
      </c>
      <c r="DN8" s="339">
        <v>7.4375492368445833E-8</v>
      </c>
      <c r="DO8" s="339">
        <v>0</v>
      </c>
      <c r="DP8" s="339">
        <v>4.237266451587867E-8</v>
      </c>
      <c r="DQ8" s="339">
        <v>6.2211979295931055E-8</v>
      </c>
      <c r="DR8" s="339">
        <v>3.7485570688424709E-8</v>
      </c>
      <c r="DS8" s="339">
        <v>9.8685457170906238E-8</v>
      </c>
      <c r="DT8" s="339">
        <v>9.6326770822899985E-8</v>
      </c>
      <c r="DU8" s="339">
        <v>4.8043449783553906E-8</v>
      </c>
      <c r="DV8" s="339">
        <v>1.2383782112734647E-7</v>
      </c>
      <c r="DW8" s="339">
        <v>1.334912850250719E-7</v>
      </c>
      <c r="DX8" s="339">
        <v>4.7085792029023875E-7</v>
      </c>
      <c r="DY8" s="339">
        <v>1.7446054581885585E-7</v>
      </c>
      <c r="DZ8" s="339">
        <v>9.2693688911795911E-8</v>
      </c>
      <c r="EA8" s="339">
        <v>1.5504041613830033E-7</v>
      </c>
      <c r="EB8" s="339">
        <v>1.9468674347718993E-7</v>
      </c>
      <c r="EC8" s="339">
        <v>1.434966827206355E-7</v>
      </c>
      <c r="ED8" s="339">
        <v>1.5585525930062152E-7</v>
      </c>
      <c r="EE8" s="339">
        <v>8.2634540660565484E-8</v>
      </c>
      <c r="EF8" s="339">
        <v>2.4143540419228604E-7</v>
      </c>
      <c r="EG8" s="339">
        <v>2.1925210008899818E-7</v>
      </c>
      <c r="EH8" s="339">
        <v>5.8866251179133887E-7</v>
      </c>
      <c r="EI8" s="339">
        <v>1.7830039678762765E-7</v>
      </c>
      <c r="EJ8" s="339">
        <v>1.5811472462007723E-7</v>
      </c>
      <c r="EK8" s="339">
        <v>1.5937909454285583E-7</v>
      </c>
      <c r="EL8" s="339">
        <v>1.8636275334694739E-7</v>
      </c>
      <c r="EM8" s="339">
        <v>2.728324118641203E-7</v>
      </c>
      <c r="EN8" s="339">
        <v>2.1822716384275085E-7</v>
      </c>
      <c r="EO8" s="339">
        <v>1.4728041427351599E-7</v>
      </c>
      <c r="EP8" s="339">
        <v>4.6842795477540144E-8</v>
      </c>
      <c r="EQ8" s="339">
        <v>1.4108361924303471E-7</v>
      </c>
      <c r="ER8" s="339">
        <v>8.9012098860312387E-8</v>
      </c>
      <c r="ES8" s="339">
        <v>2.9325652884392595E-7</v>
      </c>
      <c r="ET8" s="339">
        <v>1.4833359130301151E-7</v>
      </c>
      <c r="EU8" s="339">
        <v>1.2700431585015833E-7</v>
      </c>
      <c r="EV8" s="339">
        <v>2.1229768170223517E-7</v>
      </c>
      <c r="EW8" s="339">
        <v>1.7867315552929581E-7</v>
      </c>
      <c r="EX8" s="339">
        <v>1.9064611841703035E-7</v>
      </c>
      <c r="EY8" s="339">
        <v>1.1966660511991795E-7</v>
      </c>
      <c r="EZ8" s="339">
        <v>3.1866345428768119E-7</v>
      </c>
      <c r="FA8" s="339">
        <v>1.1831691827583057E-7</v>
      </c>
      <c r="FB8" s="339">
        <v>1.0210404683005372E-5</v>
      </c>
      <c r="FC8" s="339">
        <v>4.7653224226051377E-8</v>
      </c>
      <c r="FD8" s="339">
        <v>1.560644950991157E-7</v>
      </c>
      <c r="FE8" s="339">
        <v>8.9836360688983666E-7</v>
      </c>
      <c r="FF8" s="339">
        <v>2.7790620600311807E-7</v>
      </c>
      <c r="FG8" s="339">
        <v>1.339520090049172E-7</v>
      </c>
      <c r="FH8" s="339">
        <v>7.2418263074050731E-7</v>
      </c>
      <c r="FI8" s="339">
        <v>1.0255586715126677E-5</v>
      </c>
      <c r="FJ8" s="339">
        <v>1.6943940625355095E-7</v>
      </c>
      <c r="FK8" s="339">
        <v>1.784766988352232E-4</v>
      </c>
      <c r="FL8" s="339">
        <v>2.7560203421479339E-7</v>
      </c>
      <c r="FM8" s="339">
        <v>4.5508654157183992E-7</v>
      </c>
      <c r="FN8" s="339">
        <v>7.31731917450717E-7</v>
      </c>
      <c r="FO8" s="339">
        <v>1.1341524995174429E-4</v>
      </c>
      <c r="FP8" s="339">
        <v>1.3201716191558942E-7</v>
      </c>
      <c r="FQ8" s="339">
        <v>2.8880734848228174E-4</v>
      </c>
      <c r="FR8" s="339">
        <v>4.8439277538514774E-4</v>
      </c>
      <c r="FS8" s="339">
        <v>5.7336965446617462E-5</v>
      </c>
      <c r="FT8" s="339">
        <v>2.1752088336788574E-7</v>
      </c>
      <c r="FU8" s="339">
        <v>5.5106471508232431E-7</v>
      </c>
      <c r="FV8" s="339">
        <v>7.2123377284728354E-7</v>
      </c>
      <c r="FW8" s="339">
        <v>1.3593971570497121E-7</v>
      </c>
      <c r="FX8" s="339">
        <v>2.006868055131763E-7</v>
      </c>
      <c r="FY8" s="339">
        <v>2.4534261823975852E-7</v>
      </c>
      <c r="FZ8" s="339">
        <v>1.027660481489635E-3</v>
      </c>
      <c r="GA8" s="339">
        <v>2.1701813223000193E-3</v>
      </c>
      <c r="GB8" s="339">
        <v>3.3989860736296129E-7</v>
      </c>
      <c r="GC8" s="339">
        <v>1.7321768518444987E-5</v>
      </c>
      <c r="GD8" s="339">
        <v>1.1550695151586274E-4</v>
      </c>
      <c r="GE8" s="339">
        <v>6.030932272608828E-8</v>
      </c>
      <c r="GF8" s="339">
        <v>1.4773926730824388E-6</v>
      </c>
      <c r="GG8" s="338">
        <v>1.0322094564902911</v>
      </c>
    </row>
    <row r="9" spans="1:189">
      <c r="A9" s="114" t="s">
        <v>19</v>
      </c>
      <c r="B9" s="149" t="s">
        <v>231</v>
      </c>
      <c r="C9" s="144" t="s">
        <v>325</v>
      </c>
      <c r="D9" s="339">
        <v>1.6635640460015562E-8</v>
      </c>
      <c r="E9" s="339">
        <v>2.2371275067898138E-8</v>
      </c>
      <c r="F9" s="339">
        <v>1.0390133283975088E-8</v>
      </c>
      <c r="G9" s="339">
        <v>1.0000000094682966</v>
      </c>
      <c r="H9" s="339">
        <v>1.0128951300800743E-8</v>
      </c>
      <c r="I9" s="339">
        <v>1.3344416847499185E-8</v>
      </c>
      <c r="J9" s="339">
        <v>5.5143764792689874E-7</v>
      </c>
      <c r="K9" s="339">
        <v>5.7271241545639008E-8</v>
      </c>
      <c r="L9" s="339">
        <v>2.4560382075859931E-9</v>
      </c>
      <c r="M9" s="339">
        <v>1.0979531548473815E-8</v>
      </c>
      <c r="N9" s="339">
        <v>4.0966303151358317E-6</v>
      </c>
      <c r="O9" s="339">
        <v>8.1516102694843213E-7</v>
      </c>
      <c r="P9" s="339">
        <v>1.2420872960624032E-7</v>
      </c>
      <c r="Q9" s="339">
        <v>0</v>
      </c>
      <c r="R9" s="339">
        <v>6.8090517276307937E-8</v>
      </c>
      <c r="S9" s="339">
        <v>7.5438349893223863E-8</v>
      </c>
      <c r="T9" s="339">
        <v>9.7029531748213656E-7</v>
      </c>
      <c r="U9" s="339">
        <v>1.5351807854794266E-5</v>
      </c>
      <c r="V9" s="339">
        <v>2.270197125465424E-8</v>
      </c>
      <c r="W9" s="339">
        <v>7.9040833800954498E-5</v>
      </c>
      <c r="X9" s="339">
        <v>8.8174676451095182E-4</v>
      </c>
      <c r="Y9" s="339">
        <v>8.8933881238356519E-6</v>
      </c>
      <c r="Z9" s="339">
        <v>3.4339433418638761E-4</v>
      </c>
      <c r="AA9" s="339">
        <v>2.1988612222816822E-5</v>
      </c>
      <c r="AB9" s="339">
        <v>1.3995845201466908E-4</v>
      </c>
      <c r="AC9" s="339">
        <v>6.0736141105937795E-7</v>
      </c>
      <c r="AD9" s="339">
        <v>0</v>
      </c>
      <c r="AE9" s="339">
        <v>4.5024028552967972E-8</v>
      </c>
      <c r="AF9" s="339">
        <v>1.2614773309595171E-8</v>
      </c>
      <c r="AG9" s="339">
        <v>0</v>
      </c>
      <c r="AH9" s="339">
        <v>2.3388461170502136E-8</v>
      </c>
      <c r="AI9" s="339">
        <v>1.1645307745301085E-8</v>
      </c>
      <c r="AJ9" s="339">
        <v>3.349169321727322E-8</v>
      </c>
      <c r="AK9" s="339">
        <v>2.7660591517208241E-8</v>
      </c>
      <c r="AL9" s="339">
        <v>1.4409652998318525E-8</v>
      </c>
      <c r="AM9" s="339">
        <v>2.3018169198778485E-8</v>
      </c>
      <c r="AN9" s="339">
        <v>2.9985596518952455E-8</v>
      </c>
      <c r="AO9" s="339">
        <v>6.4914526309839196E-8</v>
      </c>
      <c r="AP9" s="339">
        <v>2.2045992195205779E-8</v>
      </c>
      <c r="AQ9" s="339">
        <v>3.1849854615375779E-8</v>
      </c>
      <c r="AR9" s="339">
        <v>2.5367228782796554E-8</v>
      </c>
      <c r="AS9" s="339">
        <v>3.4179390244734139E-8</v>
      </c>
      <c r="AT9" s="339">
        <v>1.8569573563043095E-8</v>
      </c>
      <c r="AU9" s="339">
        <v>2.0892718684703884E-8</v>
      </c>
      <c r="AV9" s="339">
        <v>3.5782098954600329E-8</v>
      </c>
      <c r="AW9" s="339">
        <v>3.0361610244734949E-8</v>
      </c>
      <c r="AX9" s="339">
        <v>1.6698107272256447E-7</v>
      </c>
      <c r="AY9" s="339">
        <v>9.27199666241432E-9</v>
      </c>
      <c r="AZ9" s="339">
        <v>1.6092064526010779E-8</v>
      </c>
      <c r="BA9" s="339">
        <v>2.7320468275496135E-8</v>
      </c>
      <c r="BB9" s="339">
        <v>5.629966553735478E-8</v>
      </c>
      <c r="BC9" s="339">
        <v>2.4678565954228437E-8</v>
      </c>
      <c r="BD9" s="339">
        <v>1.80857499905094E-8</v>
      </c>
      <c r="BE9" s="339">
        <v>9.4137151971225483E-8</v>
      </c>
      <c r="BF9" s="339">
        <v>1.3810327950030383E-7</v>
      </c>
      <c r="BG9" s="339">
        <v>5.5654947037846912E-8</v>
      </c>
      <c r="BH9" s="339">
        <v>3.3246986056247331E-8</v>
      </c>
      <c r="BI9" s="339">
        <v>3.0090961041690464E-8</v>
      </c>
      <c r="BJ9" s="339">
        <v>4.5747076938827486E-8</v>
      </c>
      <c r="BK9" s="339">
        <v>3.9924419537101099E-9</v>
      </c>
      <c r="BL9" s="339">
        <v>1.4902713179401852E-8</v>
      </c>
      <c r="BM9" s="339">
        <v>1.6988826148461958E-8</v>
      </c>
      <c r="BN9" s="339">
        <v>5.3163557263075834E-8</v>
      </c>
      <c r="BO9" s="339">
        <v>1.2674648434609273E-8</v>
      </c>
      <c r="BP9" s="339">
        <v>5.8927550908211481E-9</v>
      </c>
      <c r="BQ9" s="339">
        <v>4.7034581222526566E-8</v>
      </c>
      <c r="BR9" s="339">
        <v>2.3329580679623132E-8</v>
      </c>
      <c r="BS9" s="339">
        <v>4.9106605429211553E-8</v>
      </c>
      <c r="BT9" s="339">
        <v>2.3195615510574167E-8</v>
      </c>
      <c r="BU9" s="339">
        <v>2.0785701837785722E-8</v>
      </c>
      <c r="BV9" s="339">
        <v>2.2917005122650219E-8</v>
      </c>
      <c r="BW9" s="339">
        <v>2.5693764098673296E-8</v>
      </c>
      <c r="BX9" s="339">
        <v>0</v>
      </c>
      <c r="BY9" s="339">
        <v>3.017606309115964E-8</v>
      </c>
      <c r="BZ9" s="339">
        <v>2.1500848124215059E-8</v>
      </c>
      <c r="CA9" s="339">
        <v>1.6952462719041121E-8</v>
      </c>
      <c r="CB9" s="339">
        <v>4.4160527528201572E-8</v>
      </c>
      <c r="CC9" s="339">
        <v>2.7319887903638077E-8</v>
      </c>
      <c r="CD9" s="339">
        <v>1.5692969323836998E-8</v>
      </c>
      <c r="CE9" s="339">
        <v>-7.6927567241065516E-26</v>
      </c>
      <c r="CF9" s="339">
        <v>1.6578307809914699E-8</v>
      </c>
      <c r="CG9" s="339">
        <v>1.4104822461655661E-8</v>
      </c>
      <c r="CH9" s="339">
        <v>3.879974721969375E-8</v>
      </c>
      <c r="CI9" s="339">
        <v>1.1791281946367396E-8</v>
      </c>
      <c r="CJ9" s="339">
        <v>1.5248890430081069E-8</v>
      </c>
      <c r="CK9" s="339">
        <v>2.9663081671626144E-8</v>
      </c>
      <c r="CL9" s="339">
        <v>2.5841846136439645E-8</v>
      </c>
      <c r="CM9" s="339">
        <v>6.9896045261706682E-8</v>
      </c>
      <c r="CN9" s="339">
        <v>2.5972838415179295E-8</v>
      </c>
      <c r="CO9" s="339">
        <v>8.7300800650250198E-8</v>
      </c>
      <c r="CP9" s="339">
        <v>5.9215279921504227E-8</v>
      </c>
      <c r="CQ9" s="339">
        <v>1.375715163150085E-8</v>
      </c>
      <c r="CR9" s="339">
        <v>2.087946031401024E-8</v>
      </c>
      <c r="CS9" s="339">
        <v>2.0101849880281527E-8</v>
      </c>
      <c r="CT9" s="339">
        <v>1.3574134008424001E-7</v>
      </c>
      <c r="CU9" s="339">
        <v>3.7432156810431725E-8</v>
      </c>
      <c r="CV9" s="339">
        <v>3.3879897266012378E-8</v>
      </c>
      <c r="CW9" s="339">
        <v>4.6729465104514952E-8</v>
      </c>
      <c r="CX9" s="339">
        <v>4.7524535054619687E-8</v>
      </c>
      <c r="CY9" s="339">
        <v>4.1541418651508218E-8</v>
      </c>
      <c r="CZ9" s="339">
        <v>7.7645205759425303E-8</v>
      </c>
      <c r="DA9" s="339">
        <v>2.007145781012733E-8</v>
      </c>
      <c r="DB9" s="339">
        <v>1.7779031769055028E-8</v>
      </c>
      <c r="DC9" s="339">
        <v>2.1458647813593738E-8</v>
      </c>
      <c r="DD9" s="339">
        <v>2.9285810221219638E-8</v>
      </c>
      <c r="DE9" s="339">
        <v>2.0517993053045286E-8</v>
      </c>
      <c r="DF9" s="339">
        <v>2.1541013533574467E-8</v>
      </c>
      <c r="DG9" s="339">
        <v>1.7467900426760831E-8</v>
      </c>
      <c r="DH9" s="339">
        <v>8.6021942488119252E-9</v>
      </c>
      <c r="DI9" s="339">
        <v>2.056848241208863E-8</v>
      </c>
      <c r="DJ9" s="339">
        <v>2.0600579375071994E-8</v>
      </c>
      <c r="DK9" s="339">
        <v>3.560925393116242E-8</v>
      </c>
      <c r="DL9" s="339">
        <v>2.8795290200275726E-8</v>
      </c>
      <c r="DM9" s="339">
        <v>1.0345413626875889E-8</v>
      </c>
      <c r="DN9" s="339">
        <v>2.1769153625781662E-8</v>
      </c>
      <c r="DO9" s="339">
        <v>0</v>
      </c>
      <c r="DP9" s="339">
        <v>1.0038742314823742E-8</v>
      </c>
      <c r="DQ9" s="339">
        <v>1.6279049560208936E-8</v>
      </c>
      <c r="DR9" s="339">
        <v>6.5451758042046267E-9</v>
      </c>
      <c r="DS9" s="339">
        <v>2.4762245986258557E-8</v>
      </c>
      <c r="DT9" s="339">
        <v>2.1511357997246264E-8</v>
      </c>
      <c r="DU9" s="339">
        <v>1.3277217624453827E-8</v>
      </c>
      <c r="DV9" s="339">
        <v>4.0203809553403082E-8</v>
      </c>
      <c r="DW9" s="339">
        <v>3.0746800454559503E-8</v>
      </c>
      <c r="DX9" s="339">
        <v>4.3520622947865147E-8</v>
      </c>
      <c r="DY9" s="339">
        <v>5.6685448286862E-8</v>
      </c>
      <c r="DZ9" s="339">
        <v>1.7852811162496508E-8</v>
      </c>
      <c r="EA9" s="339">
        <v>3.9569654295320775E-8</v>
      </c>
      <c r="EB9" s="339">
        <v>5.9195852818465036E-8</v>
      </c>
      <c r="EC9" s="339">
        <v>3.5833308606999255E-8</v>
      </c>
      <c r="ED9" s="339">
        <v>4.0552240799326684E-8</v>
      </c>
      <c r="EE9" s="339">
        <v>2.67995004509141E-8</v>
      </c>
      <c r="EF9" s="339">
        <v>8.8321397381836257E-8</v>
      </c>
      <c r="EG9" s="339">
        <v>5.755823813362424E-8</v>
      </c>
      <c r="EH9" s="339">
        <v>2.1129747616124439E-7</v>
      </c>
      <c r="EI9" s="339">
        <v>5.6529572559719305E-8</v>
      </c>
      <c r="EJ9" s="339">
        <v>2.6967842062562161E-8</v>
      </c>
      <c r="EK9" s="339">
        <v>3.5054563302001625E-8</v>
      </c>
      <c r="EL9" s="339">
        <v>6.1726575850016423E-8</v>
      </c>
      <c r="EM9" s="339">
        <v>9.4385259411611288E-8</v>
      </c>
      <c r="EN9" s="339">
        <v>4.1041931600957745E-8</v>
      </c>
      <c r="EO9" s="339">
        <v>3.4873444208606712E-8</v>
      </c>
      <c r="EP9" s="339">
        <v>7.7721382072330321E-9</v>
      </c>
      <c r="EQ9" s="339">
        <v>3.755271282409456E-8</v>
      </c>
      <c r="ER9" s="339">
        <v>2.3946094427560545E-8</v>
      </c>
      <c r="ES9" s="339">
        <v>8.2812332046483488E-8</v>
      </c>
      <c r="ET9" s="339">
        <v>3.9563431199339407E-8</v>
      </c>
      <c r="EU9" s="339">
        <v>3.203140617319881E-8</v>
      </c>
      <c r="EV9" s="339">
        <v>5.1616943489636167E-8</v>
      </c>
      <c r="EW9" s="339">
        <v>5.1304086998371809E-8</v>
      </c>
      <c r="EX9" s="339">
        <v>2.7068736103368894E-8</v>
      </c>
      <c r="EY9" s="339">
        <v>3.3121233418998136E-8</v>
      </c>
      <c r="EZ9" s="339">
        <v>1.0853079540659292E-7</v>
      </c>
      <c r="FA9" s="339">
        <v>1.8378936894921204E-8</v>
      </c>
      <c r="FB9" s="339">
        <v>1.2347059175450532E-6</v>
      </c>
      <c r="FC9" s="339">
        <v>8.4164873320414752E-9</v>
      </c>
      <c r="FD9" s="339">
        <v>4.1727146479876147E-8</v>
      </c>
      <c r="FE9" s="339">
        <v>1.2306703477607063E-7</v>
      </c>
      <c r="FF9" s="339">
        <v>4.730089724348713E-8</v>
      </c>
      <c r="FG9" s="339">
        <v>3.5544280237769501E-8</v>
      </c>
      <c r="FH9" s="339">
        <v>9.845524463906365E-8</v>
      </c>
      <c r="FI9" s="339">
        <v>5.3269906760400035E-7</v>
      </c>
      <c r="FJ9" s="339">
        <v>2.2160607739087366E-8</v>
      </c>
      <c r="FK9" s="339">
        <v>1.4034720400106873E-5</v>
      </c>
      <c r="FL9" s="339">
        <v>3.4455699751924284E-8</v>
      </c>
      <c r="FM9" s="339">
        <v>9.7375801076171745E-8</v>
      </c>
      <c r="FN9" s="339">
        <v>1.466961754279643E-7</v>
      </c>
      <c r="FO9" s="339">
        <v>8.4253557930984234E-6</v>
      </c>
      <c r="FP9" s="339">
        <v>2.8712324280348387E-8</v>
      </c>
      <c r="FQ9" s="339">
        <v>2.8006289980652235E-5</v>
      </c>
      <c r="FR9" s="339">
        <v>4.7338882329653669E-5</v>
      </c>
      <c r="FS9" s="339">
        <v>2.248662598325981E-5</v>
      </c>
      <c r="FT9" s="339">
        <v>5.0251440725645608E-8</v>
      </c>
      <c r="FU9" s="339">
        <v>1.4694660343164356E-7</v>
      </c>
      <c r="FV9" s="339">
        <v>1.146149186794404E-7</v>
      </c>
      <c r="FW9" s="339">
        <v>4.2729702301668604E-8</v>
      </c>
      <c r="FX9" s="339">
        <v>4.9928707729746948E-8</v>
      </c>
      <c r="FY9" s="339">
        <v>5.7206530514198769E-8</v>
      </c>
      <c r="FZ9" s="339">
        <v>9.4030278731953445E-5</v>
      </c>
      <c r="GA9" s="339">
        <v>2.0477094690747643E-4</v>
      </c>
      <c r="GB9" s="339">
        <v>5.8271912065412244E-8</v>
      </c>
      <c r="GC9" s="339">
        <v>1.8302708469215231E-7</v>
      </c>
      <c r="GD9" s="339">
        <v>9.9977104820712682E-6</v>
      </c>
      <c r="GE9" s="339">
        <v>9.4155167947162031E-9</v>
      </c>
      <c r="GF9" s="339">
        <v>2.0430385446210497E-7</v>
      </c>
      <c r="GG9" s="338">
        <v>1.0019348826655299</v>
      </c>
    </row>
    <row r="10" spans="1:189">
      <c r="A10" s="114" t="s">
        <v>20</v>
      </c>
      <c r="B10" s="149" t="s">
        <v>232</v>
      </c>
      <c r="C10" s="144" t="s">
        <v>326</v>
      </c>
      <c r="D10" s="339">
        <v>5.8893247721824964E-7</v>
      </c>
      <c r="E10" s="339">
        <v>5.8508349509717265E-7</v>
      </c>
      <c r="F10" s="339">
        <v>3.1832352871200996E-7</v>
      </c>
      <c r="G10" s="339">
        <v>2.1823588800726846E-7</v>
      </c>
      <c r="H10" s="339">
        <v>1.0000004978366395</v>
      </c>
      <c r="I10" s="339">
        <v>7.9941101795695397E-7</v>
      </c>
      <c r="J10" s="339">
        <v>1.8359685899313937E-5</v>
      </c>
      <c r="K10" s="339">
        <v>7.925862197252506E-7</v>
      </c>
      <c r="L10" s="339">
        <v>6.3233788991833085E-11</v>
      </c>
      <c r="M10" s="339">
        <v>1.3990695048188409E-10</v>
      </c>
      <c r="N10" s="339">
        <v>1.8285550256612756E-6</v>
      </c>
      <c r="O10" s="339">
        <v>2.6645059762095497E-6</v>
      </c>
      <c r="P10" s="339">
        <v>4.4852980785618243E-6</v>
      </c>
      <c r="Q10" s="339">
        <v>0</v>
      </c>
      <c r="R10" s="339">
        <v>1.8047008868183751E-9</v>
      </c>
      <c r="S10" s="339">
        <v>2.0945999177308846E-9</v>
      </c>
      <c r="T10" s="339">
        <v>1.419867238196008E-6</v>
      </c>
      <c r="U10" s="339">
        <v>1.0382397798788662E-6</v>
      </c>
      <c r="V10" s="339">
        <v>1.3510580494253741E-5</v>
      </c>
      <c r="W10" s="339">
        <v>3.3506962658465546E-6</v>
      </c>
      <c r="X10" s="339">
        <v>1.0625904898357222E-6</v>
      </c>
      <c r="Y10" s="339">
        <v>7.1774333023129466E-5</v>
      </c>
      <c r="Z10" s="339">
        <v>3.2189568311559695E-6</v>
      </c>
      <c r="AA10" s="339">
        <v>8.5760224371656175E-7</v>
      </c>
      <c r="AB10" s="339">
        <v>6.014168536658827E-5</v>
      </c>
      <c r="AC10" s="339">
        <v>1.1637385157736348E-4</v>
      </c>
      <c r="AD10" s="339">
        <v>0</v>
      </c>
      <c r="AE10" s="339">
        <v>3.0211826504111053E-8</v>
      </c>
      <c r="AF10" s="339">
        <v>1.8949102154960978E-8</v>
      </c>
      <c r="AG10" s="339">
        <v>0</v>
      </c>
      <c r="AH10" s="339">
        <v>1.3432714669708299E-8</v>
      </c>
      <c r="AI10" s="339">
        <v>5.315475679469829E-9</v>
      </c>
      <c r="AJ10" s="339">
        <v>9.6458663768242459E-10</v>
      </c>
      <c r="AK10" s="339">
        <v>1.7725622603859572E-9</v>
      </c>
      <c r="AL10" s="339">
        <v>1.700047873532205E-8</v>
      </c>
      <c r="AM10" s="339">
        <v>1.0441960475056363E-8</v>
      </c>
      <c r="AN10" s="339">
        <v>2.5186296444863899E-9</v>
      </c>
      <c r="AO10" s="339">
        <v>2.2262942841742121E-9</v>
      </c>
      <c r="AP10" s="339">
        <v>2.2264619166996201E-9</v>
      </c>
      <c r="AQ10" s="339">
        <v>4.2602334790073701E-8</v>
      </c>
      <c r="AR10" s="339">
        <v>4.8055413975058713E-8</v>
      </c>
      <c r="AS10" s="339">
        <v>1.1036934728794369E-8</v>
      </c>
      <c r="AT10" s="339">
        <v>1.9486500735884269E-9</v>
      </c>
      <c r="AU10" s="339">
        <v>2.204308976167622E-9</v>
      </c>
      <c r="AV10" s="339">
        <v>2.2369824444297505E-8</v>
      </c>
      <c r="AW10" s="339">
        <v>7.8037163407694679E-10</v>
      </c>
      <c r="AX10" s="339">
        <v>9.7772528017805509E-9</v>
      </c>
      <c r="AY10" s="339">
        <v>3.8003011361781907E-10</v>
      </c>
      <c r="AZ10" s="339">
        <v>1.9017295095011235E-9</v>
      </c>
      <c r="BA10" s="339">
        <v>2.9145384749574363E-9</v>
      </c>
      <c r="BB10" s="339">
        <v>2.8461046764395998E-7</v>
      </c>
      <c r="BC10" s="339">
        <v>3.1271650756723272E-9</v>
      </c>
      <c r="BD10" s="339">
        <v>1.6310236866521376E-9</v>
      </c>
      <c r="BE10" s="339">
        <v>1.2612623071585781E-7</v>
      </c>
      <c r="BF10" s="339">
        <v>8.7774694206577434E-7</v>
      </c>
      <c r="BG10" s="339">
        <v>8.3332268675040364E-9</v>
      </c>
      <c r="BH10" s="339">
        <v>1.045740106350743E-7</v>
      </c>
      <c r="BI10" s="339">
        <v>6.6190678128630271E-9</v>
      </c>
      <c r="BJ10" s="339">
        <v>1.8985226329218955E-7</v>
      </c>
      <c r="BK10" s="339">
        <v>7.2463916579523668E-11</v>
      </c>
      <c r="BL10" s="339">
        <v>6.0916947896841524E-10</v>
      </c>
      <c r="BM10" s="339">
        <v>1.7209315437428632E-9</v>
      </c>
      <c r="BN10" s="339">
        <v>7.1340417327283593E-9</v>
      </c>
      <c r="BO10" s="339">
        <v>3.1502285784852268E-9</v>
      </c>
      <c r="BP10" s="339">
        <v>1.7345135507489036E-9</v>
      </c>
      <c r="BQ10" s="339">
        <v>1.3092184413169793E-7</v>
      </c>
      <c r="BR10" s="339">
        <v>1.4151490755297837E-9</v>
      </c>
      <c r="BS10" s="339">
        <v>9.2984340350139775E-10</v>
      </c>
      <c r="BT10" s="339">
        <v>1.3175790733763082E-8</v>
      </c>
      <c r="BU10" s="339">
        <v>8.7508201095854556E-9</v>
      </c>
      <c r="BV10" s="339">
        <v>3.5401540019640544E-8</v>
      </c>
      <c r="BW10" s="339">
        <v>1.1749300473103816E-10</v>
      </c>
      <c r="BX10" s="339">
        <v>0</v>
      </c>
      <c r="BY10" s="339">
        <v>1.484859752007685E-10</v>
      </c>
      <c r="BZ10" s="339">
        <v>1.0005641145391849E-10</v>
      </c>
      <c r="CA10" s="339">
        <v>2.5864633410173592E-10</v>
      </c>
      <c r="CB10" s="339">
        <v>6.7849845358544301E-10</v>
      </c>
      <c r="CC10" s="339">
        <v>1.2141005016290134E-10</v>
      </c>
      <c r="CD10" s="339">
        <v>8.2928169499625363E-11</v>
      </c>
      <c r="CE10" s="339">
        <v>-6.7897794851840599E-29</v>
      </c>
      <c r="CF10" s="339">
        <v>6.006787552914764E-10</v>
      </c>
      <c r="CG10" s="339">
        <v>3.6396452657651438E-10</v>
      </c>
      <c r="CH10" s="339">
        <v>7.5181715453565745E-10</v>
      </c>
      <c r="CI10" s="339">
        <v>2.5299953166771423E-10</v>
      </c>
      <c r="CJ10" s="339">
        <v>3.2261985447034746E-10</v>
      </c>
      <c r="CK10" s="339">
        <v>4.355144688981145E-10</v>
      </c>
      <c r="CL10" s="339">
        <v>1.5700674466300611E-10</v>
      </c>
      <c r="CM10" s="339">
        <v>3.2782029686344222E-10</v>
      </c>
      <c r="CN10" s="339">
        <v>3.773767652241827E-10</v>
      </c>
      <c r="CO10" s="339">
        <v>5.8443023196806762E-10</v>
      </c>
      <c r="CP10" s="339">
        <v>4.6619690698809414E-10</v>
      </c>
      <c r="CQ10" s="339">
        <v>3.8318466280269667E-10</v>
      </c>
      <c r="CR10" s="339">
        <v>4.2013853960173246E-10</v>
      </c>
      <c r="CS10" s="339">
        <v>3.6559547095036507E-10</v>
      </c>
      <c r="CT10" s="339">
        <v>3.8147339266084924E-10</v>
      </c>
      <c r="CU10" s="339">
        <v>4.3391029450011664E-10</v>
      </c>
      <c r="CV10" s="339">
        <v>3.8707557010719815E-10</v>
      </c>
      <c r="CW10" s="339">
        <v>3.5198422166195215E-10</v>
      </c>
      <c r="CX10" s="339">
        <v>4.2393846303186174E-10</v>
      </c>
      <c r="CY10" s="339">
        <v>1.7818298320595266E-9</v>
      </c>
      <c r="CZ10" s="339">
        <v>6.9667974243330211E-10</v>
      </c>
      <c r="DA10" s="339">
        <v>3.4040904444042338E-10</v>
      </c>
      <c r="DB10" s="339">
        <v>4.5723517756650944E-10</v>
      </c>
      <c r="DC10" s="339">
        <v>2.4765774991817106E-10</v>
      </c>
      <c r="DD10" s="339">
        <v>6.4062424792486209E-9</v>
      </c>
      <c r="DE10" s="339">
        <v>7.2980893351310583E-10</v>
      </c>
      <c r="DF10" s="339">
        <v>8.1025726122207524E-10</v>
      </c>
      <c r="DG10" s="339">
        <v>5.771660131165261E-10</v>
      </c>
      <c r="DH10" s="339">
        <v>8.3295575708667476E-10</v>
      </c>
      <c r="DI10" s="339">
        <v>3.1287712391056686E-10</v>
      </c>
      <c r="DJ10" s="339">
        <v>4.4561113215470116E-10</v>
      </c>
      <c r="DK10" s="339">
        <v>9.5239874858569957E-10</v>
      </c>
      <c r="DL10" s="339">
        <v>8.4332340829885761E-10</v>
      </c>
      <c r="DM10" s="339">
        <v>6.2544561032726329E-10</v>
      </c>
      <c r="DN10" s="339">
        <v>5.7261377162772807E-10</v>
      </c>
      <c r="DO10" s="339">
        <v>0</v>
      </c>
      <c r="DP10" s="339">
        <v>5.6822137843077528E-10</v>
      </c>
      <c r="DQ10" s="339">
        <v>6.891562442541437E-10</v>
      </c>
      <c r="DR10" s="339">
        <v>8.6233883416925126E-10</v>
      </c>
      <c r="DS10" s="339">
        <v>7.893292711832537E-10</v>
      </c>
      <c r="DT10" s="339">
        <v>3.4233472562318769E-10</v>
      </c>
      <c r="DU10" s="339">
        <v>1.9161692651956194E-10</v>
      </c>
      <c r="DV10" s="339">
        <v>4.2329207667110619E-10</v>
      </c>
      <c r="DW10" s="339">
        <v>2.1406778894410352E-9</v>
      </c>
      <c r="DX10" s="339">
        <v>5.4440582847380088E-8</v>
      </c>
      <c r="DY10" s="339">
        <v>1.4839497161935942E-10</v>
      </c>
      <c r="DZ10" s="339">
        <v>8.5682497647189922E-10</v>
      </c>
      <c r="EA10" s="339">
        <v>5.6745902920313229E-10</v>
      </c>
      <c r="EB10" s="339">
        <v>6.5501899041191509E-10</v>
      </c>
      <c r="EC10" s="339">
        <v>4.0679341619920726E-9</v>
      </c>
      <c r="ED10" s="339">
        <v>4.9737271269997634E-10</v>
      </c>
      <c r="EE10" s="339">
        <v>1.9236781329758138E-10</v>
      </c>
      <c r="EF10" s="339">
        <v>3.5673485925892931E-10</v>
      </c>
      <c r="EG10" s="339">
        <v>1.597968464909735E-10</v>
      </c>
      <c r="EH10" s="339">
        <v>3.3869140638037466E-10</v>
      </c>
      <c r="EI10" s="339">
        <v>4.3335909687203855E-10</v>
      </c>
      <c r="EJ10" s="339">
        <v>1.0541757722796903E-9</v>
      </c>
      <c r="EK10" s="339">
        <v>4.801004838741646E-9</v>
      </c>
      <c r="EL10" s="339">
        <v>1.4342451190447359E-10</v>
      </c>
      <c r="EM10" s="339">
        <v>1.8471477652005958E-10</v>
      </c>
      <c r="EN10" s="339">
        <v>1.0739978802527385E-10</v>
      </c>
      <c r="EO10" s="339">
        <v>7.3289126649544738E-11</v>
      </c>
      <c r="EP10" s="339">
        <v>2.8011189991908982E-11</v>
      </c>
      <c r="EQ10" s="339">
        <v>1.0113619110638843E-9</v>
      </c>
      <c r="ER10" s="339">
        <v>6.16453934229935E-10</v>
      </c>
      <c r="ES10" s="339">
        <v>1.884915313253117E-10</v>
      </c>
      <c r="ET10" s="339">
        <v>1.7735318666939098E-10</v>
      </c>
      <c r="EU10" s="339">
        <v>8.4978778140397306E-11</v>
      </c>
      <c r="EV10" s="339">
        <v>2.0642742385402707E-10</v>
      </c>
      <c r="EW10" s="339">
        <v>1.3976007617708824E-10</v>
      </c>
      <c r="EX10" s="339">
        <v>1.1056589505106927E-10</v>
      </c>
      <c r="EY10" s="339">
        <v>2.3504381019651905E-10</v>
      </c>
      <c r="EZ10" s="339">
        <v>3.2571397687944765E-10</v>
      </c>
      <c r="FA10" s="339">
        <v>1.7128023318356175E-9</v>
      </c>
      <c r="FB10" s="339">
        <v>1.7419238777800903E-9</v>
      </c>
      <c r="FC10" s="339">
        <v>1.0407752066005903E-10</v>
      </c>
      <c r="FD10" s="339">
        <v>8.7256160969036662E-10</v>
      </c>
      <c r="FE10" s="339">
        <v>2.2553123857531735E-9</v>
      </c>
      <c r="FF10" s="339">
        <v>8.008481449644305E-10</v>
      </c>
      <c r="FG10" s="339">
        <v>1.0877006879988456E-9</v>
      </c>
      <c r="FH10" s="339">
        <v>1.7898987196894043E-9</v>
      </c>
      <c r="FI10" s="339">
        <v>2.02170079109096E-9</v>
      </c>
      <c r="FJ10" s="339">
        <v>3.6925926869310388E-10</v>
      </c>
      <c r="FK10" s="339">
        <v>1.7864430898407552E-8</v>
      </c>
      <c r="FL10" s="339">
        <v>1.6187628740397627E-7</v>
      </c>
      <c r="FM10" s="339">
        <v>8.6131736546121993E-8</v>
      </c>
      <c r="FN10" s="339">
        <v>2.3429956249855078E-7</v>
      </c>
      <c r="FO10" s="339">
        <v>1.7299836384796212E-8</v>
      </c>
      <c r="FP10" s="339">
        <v>1.3192001065137359E-9</v>
      </c>
      <c r="FQ10" s="339">
        <v>4.2046287787350536E-8</v>
      </c>
      <c r="FR10" s="339">
        <v>7.7806838451607366E-8</v>
      </c>
      <c r="FS10" s="339">
        <v>4.2716111464667446E-9</v>
      </c>
      <c r="FT10" s="339">
        <v>5.4889920802818974E-10</v>
      </c>
      <c r="FU10" s="339">
        <v>2.2988940400648216E-10</v>
      </c>
      <c r="FV10" s="339">
        <v>1.3209769302296261E-9</v>
      </c>
      <c r="FW10" s="339">
        <v>7.4015988105605336E-10</v>
      </c>
      <c r="FX10" s="339">
        <v>2.4229077369411543E-10</v>
      </c>
      <c r="FY10" s="339">
        <v>5.9149198221792322E-10</v>
      </c>
      <c r="FZ10" s="339">
        <v>1.6502364914541322E-7</v>
      </c>
      <c r="GA10" s="339">
        <v>5.7045727123006176E-7</v>
      </c>
      <c r="GB10" s="339">
        <v>1.3440759333100183E-9</v>
      </c>
      <c r="GC10" s="339">
        <v>6.9957873823340787E-8</v>
      </c>
      <c r="GD10" s="339">
        <v>1.8093714638192833E-8</v>
      </c>
      <c r="GE10" s="339">
        <v>1.9854799885592431E-9</v>
      </c>
      <c r="GF10" s="339">
        <v>1.7313927671655576E-9</v>
      </c>
      <c r="GG10" s="338">
        <v>1.0003075397046868</v>
      </c>
    </row>
    <row r="11" spans="1:189">
      <c r="A11" s="114" t="s">
        <v>21</v>
      </c>
      <c r="B11" s="149" t="s">
        <v>233</v>
      </c>
      <c r="C11" s="144" t="s">
        <v>327</v>
      </c>
      <c r="D11" s="339">
        <v>2.9238796756376069E-5</v>
      </c>
      <c r="E11" s="339">
        <v>6.049039649892446E-4</v>
      </c>
      <c r="F11" s="339">
        <v>1.5084946450808921E-3</v>
      </c>
      <c r="G11" s="339">
        <v>1.9462633749466212E-4</v>
      </c>
      <c r="H11" s="339">
        <v>5.4090103792483991E-4</v>
      </c>
      <c r="I11" s="339">
        <v>1.0048483713826639</v>
      </c>
      <c r="J11" s="339">
        <v>3.557382673226498E-3</v>
      </c>
      <c r="K11" s="339">
        <v>1.7359907359275326E-4</v>
      </c>
      <c r="L11" s="339">
        <v>6.740900601062339E-7</v>
      </c>
      <c r="M11" s="339">
        <v>5.3946736665479509E-6</v>
      </c>
      <c r="N11" s="339">
        <v>1.6592174657504672E-5</v>
      </c>
      <c r="O11" s="339">
        <v>2.2337145764025656E-5</v>
      </c>
      <c r="P11" s="339">
        <v>3.4480588196970394E-5</v>
      </c>
      <c r="Q11" s="339">
        <v>0</v>
      </c>
      <c r="R11" s="339">
        <v>1.8541977984317334E-5</v>
      </c>
      <c r="S11" s="339">
        <v>1.4088985862358239E-5</v>
      </c>
      <c r="T11" s="339">
        <v>2.1978594117728507E-4</v>
      </c>
      <c r="U11" s="339">
        <v>6.0788243575704008E-6</v>
      </c>
      <c r="V11" s="339">
        <v>4.8900069089757242E-6</v>
      </c>
      <c r="W11" s="339">
        <v>1.5507906207295621E-5</v>
      </c>
      <c r="X11" s="339">
        <v>3.2931423271729116E-5</v>
      </c>
      <c r="Y11" s="339">
        <v>7.8486370052856017E-6</v>
      </c>
      <c r="Z11" s="339">
        <v>1.9907999392705037E-5</v>
      </c>
      <c r="AA11" s="339">
        <v>1.1368082756283448E-6</v>
      </c>
      <c r="AB11" s="339">
        <v>4.0358715112093098E-6</v>
      </c>
      <c r="AC11" s="339">
        <v>8.5285268647953259E-4</v>
      </c>
      <c r="AD11" s="339">
        <v>0</v>
      </c>
      <c r="AE11" s="339">
        <v>6.9255378713740708E-3</v>
      </c>
      <c r="AF11" s="339">
        <v>2.798248281170346E-4</v>
      </c>
      <c r="AG11" s="339">
        <v>0</v>
      </c>
      <c r="AH11" s="339">
        <v>1.3692848014355987E-4</v>
      </c>
      <c r="AI11" s="339">
        <v>6.9760586083004073E-4</v>
      </c>
      <c r="AJ11" s="339">
        <v>1.846490144510057E-5</v>
      </c>
      <c r="AK11" s="339">
        <v>2.3064560169302259E-5</v>
      </c>
      <c r="AL11" s="339">
        <v>2.1749869659497945E-4</v>
      </c>
      <c r="AM11" s="339">
        <v>3.0126988726927765E-6</v>
      </c>
      <c r="AN11" s="339">
        <v>7.0392759112185591E-6</v>
      </c>
      <c r="AO11" s="339">
        <v>2.3385199928190155E-6</v>
      </c>
      <c r="AP11" s="339">
        <v>3.2056958699502614E-4</v>
      </c>
      <c r="AQ11" s="339">
        <v>-6.0281612974239415E-5</v>
      </c>
      <c r="AR11" s="339">
        <v>1.8678086997681533E-6</v>
      </c>
      <c r="AS11" s="339">
        <v>3.7599012614182318E-6</v>
      </c>
      <c r="AT11" s="339">
        <v>1.3147113961493765E-6</v>
      </c>
      <c r="AU11" s="339">
        <v>8.5819618262028097E-7</v>
      </c>
      <c r="AV11" s="339">
        <v>1.4931183149391275E-6</v>
      </c>
      <c r="AW11" s="339">
        <v>7.0274949285439507E-7</v>
      </c>
      <c r="AX11" s="339">
        <v>1.093792968349376E-6</v>
      </c>
      <c r="AY11" s="339">
        <v>3.6325717193187054E-7</v>
      </c>
      <c r="AZ11" s="339">
        <v>2.6541592572186284E-6</v>
      </c>
      <c r="BA11" s="339">
        <v>1.0181343883546801E-6</v>
      </c>
      <c r="BB11" s="339">
        <v>1.6014885855042755E-5</v>
      </c>
      <c r="BC11" s="339">
        <v>4.8674089770091812E-7</v>
      </c>
      <c r="BD11" s="339">
        <v>9.3031328076601866E-5</v>
      </c>
      <c r="BE11" s="339">
        <v>2.4526857133366515E-4</v>
      </c>
      <c r="BF11" s="339">
        <v>1.2751248324030244E-6</v>
      </c>
      <c r="BG11" s="339">
        <v>1.954351491880333E-6</v>
      </c>
      <c r="BH11" s="339">
        <v>9.2602967146328368E-7</v>
      </c>
      <c r="BI11" s="339">
        <v>2.5388416774607817E-6</v>
      </c>
      <c r="BJ11" s="339">
        <v>1.0383878878465132E-4</v>
      </c>
      <c r="BK11" s="339">
        <v>8.3039890158485495E-8</v>
      </c>
      <c r="BL11" s="339">
        <v>4.8592725720821114E-7</v>
      </c>
      <c r="BM11" s="339">
        <v>6.1621122261479374E-7</v>
      </c>
      <c r="BN11" s="339">
        <v>6.3773898045718083E-3</v>
      </c>
      <c r="BO11" s="339">
        <v>4.2796430711904056E-4</v>
      </c>
      <c r="BP11" s="339">
        <v>8.521176482649221E-6</v>
      </c>
      <c r="BQ11" s="339">
        <v>2.6477484848491655E-5</v>
      </c>
      <c r="BR11" s="339">
        <v>1.2139415978547557E-6</v>
      </c>
      <c r="BS11" s="339">
        <v>3.6234710556048779E-6</v>
      </c>
      <c r="BT11" s="339">
        <v>7.3102743925796026E-7</v>
      </c>
      <c r="BU11" s="339">
        <v>1.219344117644382E-6</v>
      </c>
      <c r="BV11" s="339">
        <v>2.3783172812331145E-5</v>
      </c>
      <c r="BW11" s="339">
        <v>4.1483353048999893E-7</v>
      </c>
      <c r="BX11" s="339">
        <v>0</v>
      </c>
      <c r="BY11" s="339">
        <v>5.84032879099855E-7</v>
      </c>
      <c r="BZ11" s="339">
        <v>6.7985573298624226E-7</v>
      </c>
      <c r="CA11" s="339">
        <v>6.4789775686522286E-7</v>
      </c>
      <c r="CB11" s="339">
        <v>8.6758807726187465E-7</v>
      </c>
      <c r="CC11" s="339">
        <v>6.0548658143811857E-7</v>
      </c>
      <c r="CD11" s="339">
        <v>5.1677193779122885E-7</v>
      </c>
      <c r="CE11" s="339">
        <v>-2.2447570234815383E-24</v>
      </c>
      <c r="CF11" s="339">
        <v>5.266396193087004E-6</v>
      </c>
      <c r="CG11" s="339">
        <v>6.1824376351150393E-7</v>
      </c>
      <c r="CH11" s="339">
        <v>1.082214762047858E-6</v>
      </c>
      <c r="CI11" s="339">
        <v>9.3524984212736858E-7</v>
      </c>
      <c r="CJ11" s="339">
        <v>1.1029404780681833E-6</v>
      </c>
      <c r="CK11" s="339">
        <v>7.951887457596856E-7</v>
      </c>
      <c r="CL11" s="339">
        <v>7.2587568671280894E-7</v>
      </c>
      <c r="CM11" s="339">
        <v>1.4844090781729246E-6</v>
      </c>
      <c r="CN11" s="339">
        <v>1.6701339710479567E-6</v>
      </c>
      <c r="CO11" s="339">
        <v>1.202874783481544E-6</v>
      </c>
      <c r="CP11" s="339">
        <v>8.9147672922458499E-7</v>
      </c>
      <c r="CQ11" s="339">
        <v>3.6269338445947714E-5</v>
      </c>
      <c r="CR11" s="339">
        <v>7.8873058375949408E-5</v>
      </c>
      <c r="CS11" s="339">
        <v>1.2245436781321455E-6</v>
      </c>
      <c r="CT11" s="339">
        <v>1.2229569208735201E-6</v>
      </c>
      <c r="CU11" s="339">
        <v>1.9976695107117411E-6</v>
      </c>
      <c r="CV11" s="339">
        <v>9.5628274151967994E-7</v>
      </c>
      <c r="CW11" s="339">
        <v>9.0685248890849384E-7</v>
      </c>
      <c r="CX11" s="339">
        <v>9.0872534179655952E-7</v>
      </c>
      <c r="CY11" s="339">
        <v>2.217291644516226E-6</v>
      </c>
      <c r="CZ11" s="339">
        <v>1.8691769459370865E-6</v>
      </c>
      <c r="DA11" s="339">
        <v>9.5507821513377258E-7</v>
      </c>
      <c r="DB11" s="339">
        <v>2.2711384670703478E-6</v>
      </c>
      <c r="DC11" s="339">
        <v>6.7608048701841717E-7</v>
      </c>
      <c r="DD11" s="339">
        <v>5.0830559397397376E-6</v>
      </c>
      <c r="DE11" s="339">
        <v>7.3921653233953918E-7</v>
      </c>
      <c r="DF11" s="339">
        <v>5.6535018632956406E-7</v>
      </c>
      <c r="DG11" s="339">
        <v>1.1190482423133036E-6</v>
      </c>
      <c r="DH11" s="339">
        <v>1.3620109294832092E-6</v>
      </c>
      <c r="DI11" s="339">
        <v>3.6943223589842148E-7</v>
      </c>
      <c r="DJ11" s="339">
        <v>5.8775237574200991E-7</v>
      </c>
      <c r="DK11" s="339">
        <v>8.5920672097693698E-7</v>
      </c>
      <c r="DL11" s="339">
        <v>8.2025533853423341E-7</v>
      </c>
      <c r="DM11" s="339">
        <v>8.0858626168702716E-7</v>
      </c>
      <c r="DN11" s="339">
        <v>7.50151347274858E-7</v>
      </c>
      <c r="DO11" s="339">
        <v>0</v>
      </c>
      <c r="DP11" s="339">
        <v>5.326912864013333E-5</v>
      </c>
      <c r="DQ11" s="339">
        <v>2.1562130529718193E-5</v>
      </c>
      <c r="DR11" s="339">
        <v>1.4859705085569083E-6</v>
      </c>
      <c r="DS11" s="339">
        <v>1.2697277430746131E-6</v>
      </c>
      <c r="DT11" s="339">
        <v>1.7390256151817142E-6</v>
      </c>
      <c r="DU11" s="339">
        <v>1.1519064056789003E-6</v>
      </c>
      <c r="DV11" s="339">
        <v>2.0421655778105199E-5</v>
      </c>
      <c r="DW11" s="339">
        <v>3.1834382061091335E-5</v>
      </c>
      <c r="DX11" s="339">
        <v>1.357131691698898E-4</v>
      </c>
      <c r="DY11" s="339">
        <v>3.0899964135464994E-6</v>
      </c>
      <c r="DZ11" s="339">
        <v>3.5823367273009625E-5</v>
      </c>
      <c r="EA11" s="339">
        <v>5.4046261423226373E-5</v>
      </c>
      <c r="EB11" s="339">
        <v>2.0210776796978108E-6</v>
      </c>
      <c r="EC11" s="339">
        <v>1.3822868659532436E-4</v>
      </c>
      <c r="ED11" s="339">
        <v>9.441083443606236E-5</v>
      </c>
      <c r="EE11" s="339">
        <v>5.5851288787017366E-7</v>
      </c>
      <c r="EF11" s="339">
        <v>8.4803747602467287E-7</v>
      </c>
      <c r="EG11" s="339">
        <v>8.5458795785199463E-7</v>
      </c>
      <c r="EH11" s="339">
        <v>1.5912216095225256E-6</v>
      </c>
      <c r="EI11" s="339">
        <v>2.7930478693806016E-6</v>
      </c>
      <c r="EJ11" s="339">
        <v>1.943043874946514E-6</v>
      </c>
      <c r="EK11" s="339">
        <v>1.6900367867917789E-5</v>
      </c>
      <c r="EL11" s="339">
        <v>8.42248427283718E-7</v>
      </c>
      <c r="EM11" s="339">
        <v>7.8252758153775202E-7</v>
      </c>
      <c r="EN11" s="339">
        <v>9.9282495830139227E-7</v>
      </c>
      <c r="EO11" s="339">
        <v>6.88703227225129E-7</v>
      </c>
      <c r="EP11" s="339">
        <v>3.6886886585082284E-7</v>
      </c>
      <c r="EQ11" s="339">
        <v>8.4045861713227484E-7</v>
      </c>
      <c r="ER11" s="339">
        <v>6.7620982498691444E-7</v>
      </c>
      <c r="ES11" s="339">
        <v>6.3690028443437616E-6</v>
      </c>
      <c r="ET11" s="339">
        <v>5.5605900024951667E-6</v>
      </c>
      <c r="EU11" s="339">
        <v>4.0279046784916252E-7</v>
      </c>
      <c r="EV11" s="339">
        <v>1.609871802929005E-6</v>
      </c>
      <c r="EW11" s="339">
        <v>1.0641563604126821E-6</v>
      </c>
      <c r="EX11" s="339">
        <v>5.0934608100095854E-7</v>
      </c>
      <c r="EY11" s="339">
        <v>1.9739789820584879E-6</v>
      </c>
      <c r="EZ11" s="339">
        <v>9.0197177974647671E-7</v>
      </c>
      <c r="FA11" s="339">
        <v>1.3817400206115423E-6</v>
      </c>
      <c r="FB11" s="339">
        <v>1.1741591911191581E-6</v>
      </c>
      <c r="FC11" s="339">
        <v>1.0201891080670315E-6</v>
      </c>
      <c r="FD11" s="339">
        <v>1.1364144209645315E-6</v>
      </c>
      <c r="FE11" s="339">
        <v>7.437036213296969E-6</v>
      </c>
      <c r="FF11" s="339">
        <v>1.6570816957544221E-6</v>
      </c>
      <c r="FG11" s="339">
        <v>1.0003667661215638E-6</v>
      </c>
      <c r="FH11" s="339">
        <v>4.6617129899932488E-6</v>
      </c>
      <c r="FI11" s="339">
        <v>2.1068139549221109E-6</v>
      </c>
      <c r="FJ11" s="339">
        <v>2.926026917288993E-6</v>
      </c>
      <c r="FK11" s="339">
        <v>1.3781930868397238E-6</v>
      </c>
      <c r="FL11" s="339">
        <v>5.0876069099060511E-5</v>
      </c>
      <c r="FM11" s="339">
        <v>2.7642464319358563E-6</v>
      </c>
      <c r="FN11" s="339">
        <v>4.8309598901614436E-6</v>
      </c>
      <c r="FO11" s="339">
        <v>7.1837874885447583E-6</v>
      </c>
      <c r="FP11" s="339">
        <v>1.8689359916254811E-6</v>
      </c>
      <c r="FQ11" s="339">
        <v>1.0674619485002356E-5</v>
      </c>
      <c r="FR11" s="339">
        <v>5.0031181572108529E-6</v>
      </c>
      <c r="FS11" s="339">
        <v>6.3500941143691407E-5</v>
      </c>
      <c r="FT11" s="339">
        <v>7.1861577261018549E-6</v>
      </c>
      <c r="FU11" s="339">
        <v>1.0150095356381092E-5</v>
      </c>
      <c r="FV11" s="339">
        <v>4.1214650042973568E-6</v>
      </c>
      <c r="FW11" s="339">
        <v>1.5422871253176676E-4</v>
      </c>
      <c r="FX11" s="339">
        <v>1.8523605948284815E-6</v>
      </c>
      <c r="FY11" s="339">
        <v>1.1709576976358639E-6</v>
      </c>
      <c r="FZ11" s="339">
        <v>2.2230256630251066E-5</v>
      </c>
      <c r="GA11" s="339">
        <v>3.4080575696258547E-5</v>
      </c>
      <c r="GB11" s="339">
        <v>7.1835493083410075E-6</v>
      </c>
      <c r="GC11" s="339">
        <v>2.273553958016256E-4</v>
      </c>
      <c r="GD11" s="339">
        <v>2.540682798134113E-4</v>
      </c>
      <c r="GE11" s="339">
        <v>3.3967265687882157E-6</v>
      </c>
      <c r="GF11" s="339">
        <v>2.5288695503920008E-6</v>
      </c>
      <c r="GG11" s="338">
        <v>1.030369555954024</v>
      </c>
    </row>
    <row r="12" spans="1:189">
      <c r="A12" s="114" t="s">
        <v>22</v>
      </c>
      <c r="B12" s="149" t="s">
        <v>234</v>
      </c>
      <c r="C12" s="144" t="s">
        <v>328</v>
      </c>
      <c r="D12" s="339">
        <v>1.2306245765064177E-3</v>
      </c>
      <c r="E12" s="339">
        <v>1.9354456088261033E-3</v>
      </c>
      <c r="F12" s="339">
        <v>8.2146866667468866E-4</v>
      </c>
      <c r="G12" s="339">
        <v>4.7201641296494671E-4</v>
      </c>
      <c r="H12" s="339">
        <v>3.0042062443347011E-3</v>
      </c>
      <c r="I12" s="339">
        <v>1.2163382689771881E-3</v>
      </c>
      <c r="J12" s="339">
        <v>1.0164884135486403</v>
      </c>
      <c r="K12" s="339">
        <v>2.0493220461133268E-3</v>
      </c>
      <c r="L12" s="339">
        <v>4.4121451093938286E-8</v>
      </c>
      <c r="M12" s="339">
        <v>2.3826923109749798E-7</v>
      </c>
      <c r="N12" s="339">
        <v>5.6400387259169572E-5</v>
      </c>
      <c r="O12" s="339">
        <v>2.2791955881565157E-5</v>
      </c>
      <c r="P12" s="339">
        <v>2.935035604327767E-5</v>
      </c>
      <c r="Q12" s="339">
        <v>0</v>
      </c>
      <c r="R12" s="339">
        <v>1.2951520391322685E-6</v>
      </c>
      <c r="S12" s="339">
        <v>1.2170942494563599E-6</v>
      </c>
      <c r="T12" s="339">
        <v>6.2533072591069327E-2</v>
      </c>
      <c r="U12" s="339">
        <v>4.7215600188998735E-4</v>
      </c>
      <c r="V12" s="339">
        <v>1.845046233490694E-4</v>
      </c>
      <c r="W12" s="339">
        <v>1.5873520428915976E-3</v>
      </c>
      <c r="X12" s="339">
        <v>3.3624455966385859E-5</v>
      </c>
      <c r="Y12" s="339">
        <v>1.1119721664310728E-3</v>
      </c>
      <c r="Z12" s="339">
        <v>3.5803351192144339E-3</v>
      </c>
      <c r="AA12" s="339">
        <v>1.6548131630432335E-5</v>
      </c>
      <c r="AB12" s="339">
        <v>8.0556534191545055E-4</v>
      </c>
      <c r="AC12" s="339">
        <v>6.8422903177198116E-4</v>
      </c>
      <c r="AD12" s="339">
        <v>0</v>
      </c>
      <c r="AE12" s="339">
        <v>1.3473652562110512E-3</v>
      </c>
      <c r="AF12" s="339">
        <v>3.5688307968520966E-4</v>
      </c>
      <c r="AG12" s="339">
        <v>0</v>
      </c>
      <c r="AH12" s="339">
        <v>1.854601233728537E-6</v>
      </c>
      <c r="AI12" s="339">
        <v>2.0146042319835509E-4</v>
      </c>
      <c r="AJ12" s="339">
        <v>1.214246145526307E-5</v>
      </c>
      <c r="AK12" s="339">
        <v>3.9303848211689972E-5</v>
      </c>
      <c r="AL12" s="339">
        <v>7.4764728544484045E-4</v>
      </c>
      <c r="AM12" s="339">
        <v>2.0420384508653424E-6</v>
      </c>
      <c r="AN12" s="339">
        <v>8.233542830715692E-7</v>
      </c>
      <c r="AO12" s="339">
        <v>1.9051767254199843E-6</v>
      </c>
      <c r="AP12" s="339">
        <v>7.6089275786295333E-7</v>
      </c>
      <c r="AQ12" s="339">
        <v>1.8758146192820913E-5</v>
      </c>
      <c r="AR12" s="339">
        <v>3.0961718371786857E-6</v>
      </c>
      <c r="AS12" s="339">
        <v>1.4266834095624018E-6</v>
      </c>
      <c r="AT12" s="339">
        <v>1.0456696231555947E-6</v>
      </c>
      <c r="AU12" s="339">
        <v>7.4985009805256987E-7</v>
      </c>
      <c r="AV12" s="339">
        <v>1.1227528850620224E-4</v>
      </c>
      <c r="AW12" s="339">
        <v>8.9901604016355187E-8</v>
      </c>
      <c r="AX12" s="339">
        <v>4.061810392767765E-7</v>
      </c>
      <c r="AY12" s="339">
        <v>2.2308210327363875E-7</v>
      </c>
      <c r="AZ12" s="339">
        <v>5.0025723099174701E-7</v>
      </c>
      <c r="BA12" s="339">
        <v>5.4427123602951018E-7</v>
      </c>
      <c r="BB12" s="339">
        <v>4.6614172083441636E-6</v>
      </c>
      <c r="BC12" s="339">
        <v>5.1184987575060586E-7</v>
      </c>
      <c r="BD12" s="339">
        <v>8.3067306334846486E-7</v>
      </c>
      <c r="BE12" s="339">
        <v>7.6084563536122726E-5</v>
      </c>
      <c r="BF12" s="339">
        <v>1.4268634481115377E-5</v>
      </c>
      <c r="BG12" s="339">
        <v>1.5742816458124089E-6</v>
      </c>
      <c r="BH12" s="339">
        <v>2.4162487255310898E-5</v>
      </c>
      <c r="BI12" s="339">
        <v>2.5729176707249496E-6</v>
      </c>
      <c r="BJ12" s="339">
        <v>1.3252200602448724E-4</v>
      </c>
      <c r="BK12" s="339">
        <v>3.6885086491343719E-8</v>
      </c>
      <c r="BL12" s="339">
        <v>8.3190606247110951E-8</v>
      </c>
      <c r="BM12" s="339">
        <v>3.450432395032044E-7</v>
      </c>
      <c r="BN12" s="339">
        <v>8.970805489096547E-6</v>
      </c>
      <c r="BO12" s="339">
        <v>2.4947077202315984E-6</v>
      </c>
      <c r="BP12" s="339">
        <v>6.8155426222290128E-5</v>
      </c>
      <c r="BQ12" s="339">
        <v>6.6071980122594182E-3</v>
      </c>
      <c r="BR12" s="339">
        <v>9.2429043799663847E-7</v>
      </c>
      <c r="BS12" s="339">
        <v>3.7149166861337236E-7</v>
      </c>
      <c r="BT12" s="339">
        <v>7.3664386893161931E-7</v>
      </c>
      <c r="BU12" s="339">
        <v>5.3729253811315096E-7</v>
      </c>
      <c r="BV12" s="339">
        <v>1.9379274426876217E-6</v>
      </c>
      <c r="BW12" s="339">
        <v>1.8028818436929648E-8</v>
      </c>
      <c r="BX12" s="339">
        <v>0</v>
      </c>
      <c r="BY12" s="339">
        <v>5.3068917085970152E-8</v>
      </c>
      <c r="BZ12" s="339">
        <v>2.5794025863772743E-7</v>
      </c>
      <c r="CA12" s="339">
        <v>1.1041611214015545E-7</v>
      </c>
      <c r="CB12" s="339">
        <v>2.1533000139974183E-7</v>
      </c>
      <c r="CC12" s="339">
        <v>6.4008749501967266E-8</v>
      </c>
      <c r="CD12" s="339">
        <v>4.8027352662428148E-8</v>
      </c>
      <c r="CE12" s="339">
        <v>-5.2927457271504869E-25</v>
      </c>
      <c r="CF12" s="339">
        <v>2.5978231222550297E-7</v>
      </c>
      <c r="CG12" s="339">
        <v>2.3423748758749626E-7</v>
      </c>
      <c r="CH12" s="339">
        <v>2.2385047944203926E-7</v>
      </c>
      <c r="CI12" s="339">
        <v>1.2757424102088937E-7</v>
      </c>
      <c r="CJ12" s="339">
        <v>1.4099516843726247E-7</v>
      </c>
      <c r="CK12" s="339">
        <v>1.531826942979268E-7</v>
      </c>
      <c r="CL12" s="339">
        <v>7.2078091560047403E-8</v>
      </c>
      <c r="CM12" s="339">
        <v>1.6578389058354701E-7</v>
      </c>
      <c r="CN12" s="339">
        <v>1.2936128565413979E-7</v>
      </c>
      <c r="CO12" s="339">
        <v>1.1205477816083796E-7</v>
      </c>
      <c r="CP12" s="339">
        <v>1.2892349366023403E-7</v>
      </c>
      <c r="CQ12" s="339">
        <v>1.6320223601762706E-7</v>
      </c>
      <c r="CR12" s="339">
        <v>2.0614158465053207E-7</v>
      </c>
      <c r="CS12" s="339">
        <v>1.3132422059035096E-7</v>
      </c>
      <c r="CT12" s="339">
        <v>1.070202477580715E-7</v>
      </c>
      <c r="CU12" s="339">
        <v>1.7536331920933257E-7</v>
      </c>
      <c r="CV12" s="339">
        <v>1.9462859606384985E-7</v>
      </c>
      <c r="CW12" s="339">
        <v>2.3605323233007706E-7</v>
      </c>
      <c r="CX12" s="339">
        <v>1.540851518891617E-7</v>
      </c>
      <c r="CY12" s="339">
        <v>9.0867876661084176E-7</v>
      </c>
      <c r="CZ12" s="339">
        <v>1.2256707800008738E-7</v>
      </c>
      <c r="DA12" s="339">
        <v>1.0697032349612733E-6</v>
      </c>
      <c r="DB12" s="339">
        <v>2.076694962555077E-7</v>
      </c>
      <c r="DC12" s="339">
        <v>5.0895551477956887E-6</v>
      </c>
      <c r="DD12" s="339">
        <v>4.8820907412360304E-6</v>
      </c>
      <c r="DE12" s="339">
        <v>3.0150124045460464E-7</v>
      </c>
      <c r="DF12" s="339">
        <v>3.4274420158896377E-7</v>
      </c>
      <c r="DG12" s="339">
        <v>1.9156431315576555E-7</v>
      </c>
      <c r="DH12" s="339">
        <v>1.0829361655730416E-6</v>
      </c>
      <c r="DI12" s="339">
        <v>1.5851344243170834E-7</v>
      </c>
      <c r="DJ12" s="339">
        <v>3.0280869660399773E-7</v>
      </c>
      <c r="DK12" s="339">
        <v>3.7709629288127855E-7</v>
      </c>
      <c r="DL12" s="339">
        <v>3.0907818263150423E-7</v>
      </c>
      <c r="DM12" s="339">
        <v>2.7000728928987175E-7</v>
      </c>
      <c r="DN12" s="339">
        <v>2.9660618345017094E-7</v>
      </c>
      <c r="DO12" s="339">
        <v>0</v>
      </c>
      <c r="DP12" s="339">
        <v>4.0238565169513531E-7</v>
      </c>
      <c r="DQ12" s="339">
        <v>1.9900218169684815E-7</v>
      </c>
      <c r="DR12" s="339">
        <v>6.5066689217518245E-7</v>
      </c>
      <c r="DS12" s="339">
        <v>3.6747352920404689E-7</v>
      </c>
      <c r="DT12" s="339">
        <v>2.691598964227443E-7</v>
      </c>
      <c r="DU12" s="339">
        <v>9.4947781699813311E-8</v>
      </c>
      <c r="DV12" s="339">
        <v>2.0847372211523207E-7</v>
      </c>
      <c r="DW12" s="339">
        <v>1.4305457898295637E-5</v>
      </c>
      <c r="DX12" s="339">
        <v>1.3349092289339324E-4</v>
      </c>
      <c r="DY12" s="339">
        <v>1.570131434147649E-7</v>
      </c>
      <c r="DZ12" s="339">
        <v>7.4830976199839672E-7</v>
      </c>
      <c r="EA12" s="339">
        <v>1.007139341461574E-6</v>
      </c>
      <c r="EB12" s="339">
        <v>3.5772902856530813E-7</v>
      </c>
      <c r="EC12" s="339">
        <v>5.4813944899553915E-7</v>
      </c>
      <c r="ED12" s="339">
        <v>5.9610455152039755E-7</v>
      </c>
      <c r="EE12" s="339">
        <v>9.0622076322206913E-8</v>
      </c>
      <c r="EF12" s="339">
        <v>1.2889229054532355E-6</v>
      </c>
      <c r="EG12" s="339">
        <v>2.6953799040741822E-7</v>
      </c>
      <c r="EH12" s="339">
        <v>2.6870873468091966E-7</v>
      </c>
      <c r="EI12" s="339">
        <v>3.3175749501825151E-7</v>
      </c>
      <c r="EJ12" s="339">
        <v>3.5630616746320337E-7</v>
      </c>
      <c r="EK12" s="339">
        <v>2.8295395942363785E-7</v>
      </c>
      <c r="EL12" s="339">
        <v>1.2460697155526313E-7</v>
      </c>
      <c r="EM12" s="339">
        <v>1.8667831071465836E-7</v>
      </c>
      <c r="EN12" s="339">
        <v>1.5162842937165488E-7</v>
      </c>
      <c r="EO12" s="339">
        <v>8.372538374298697E-8</v>
      </c>
      <c r="EP12" s="339">
        <v>3.5088276717795292E-8</v>
      </c>
      <c r="EQ12" s="339">
        <v>2.2107425200391877E-7</v>
      </c>
      <c r="ER12" s="339">
        <v>1.3277753974503691E-7</v>
      </c>
      <c r="ES12" s="339">
        <v>1.6801644281667611E-7</v>
      </c>
      <c r="ET12" s="339">
        <v>1.1988811546246624E-7</v>
      </c>
      <c r="EU12" s="339">
        <v>1.1452787201450941E-7</v>
      </c>
      <c r="EV12" s="339">
        <v>6.4656776562746151E-7</v>
      </c>
      <c r="EW12" s="339">
        <v>3.5393522984002106E-7</v>
      </c>
      <c r="EX12" s="339">
        <v>1.6948807950723825E-7</v>
      </c>
      <c r="EY12" s="339">
        <v>1.0607317012367993E-7</v>
      </c>
      <c r="EZ12" s="339">
        <v>2.8692767142996955E-7</v>
      </c>
      <c r="FA12" s="339">
        <v>6.318126715562181E-7</v>
      </c>
      <c r="FB12" s="339">
        <v>4.2757808707200746E-6</v>
      </c>
      <c r="FC12" s="339">
        <v>2.109115289522646E-7</v>
      </c>
      <c r="FD12" s="339">
        <v>1.694111306190939E-6</v>
      </c>
      <c r="FE12" s="339">
        <v>5.9273806921556436E-7</v>
      </c>
      <c r="FF12" s="339">
        <v>3.7570744043879054E-7</v>
      </c>
      <c r="FG12" s="339">
        <v>8.4906327118145459E-7</v>
      </c>
      <c r="FH12" s="339">
        <v>8.2933606573641225E-7</v>
      </c>
      <c r="FI12" s="339">
        <v>5.2466396942679776E-6</v>
      </c>
      <c r="FJ12" s="339">
        <v>8.3981957697947E-7</v>
      </c>
      <c r="FK12" s="339">
        <v>1.1888033663018422E-4</v>
      </c>
      <c r="FL12" s="339">
        <v>1.561098946601481E-5</v>
      </c>
      <c r="FM12" s="339">
        <v>1.847259767301504E-4</v>
      </c>
      <c r="FN12" s="339">
        <v>2.9153821021646293E-4</v>
      </c>
      <c r="FO12" s="339">
        <v>5.1795565310507513E-5</v>
      </c>
      <c r="FP12" s="339">
        <v>9.8298243557765706E-7</v>
      </c>
      <c r="FQ12" s="339">
        <v>1.487526315511331E-4</v>
      </c>
      <c r="FR12" s="339">
        <v>2.7871776046899848E-4</v>
      </c>
      <c r="FS12" s="339">
        <v>1.5765371771714936E-6</v>
      </c>
      <c r="FT12" s="339">
        <v>1.3967595198443925E-6</v>
      </c>
      <c r="FU12" s="339">
        <v>2.1678453441535102E-7</v>
      </c>
      <c r="FV12" s="339">
        <v>5.4862288535586706E-7</v>
      </c>
      <c r="FW12" s="339">
        <v>3.9303021985158852E-7</v>
      </c>
      <c r="FX12" s="339">
        <v>1.6651594238038202E-7</v>
      </c>
      <c r="FY12" s="339">
        <v>3.3499635146487791E-7</v>
      </c>
      <c r="FZ12" s="339">
        <v>6.9114984654699229E-4</v>
      </c>
      <c r="GA12" s="339">
        <v>2.3203677709182904E-3</v>
      </c>
      <c r="GB12" s="339">
        <v>1.111645337325286E-6</v>
      </c>
      <c r="GC12" s="339">
        <v>5.2322598983115157E-6</v>
      </c>
      <c r="GD12" s="339">
        <v>7.8315908322470988E-5</v>
      </c>
      <c r="GE12" s="339">
        <v>2.3639823087910004E-6</v>
      </c>
      <c r="GF12" s="339">
        <v>1.179310255532081E-6</v>
      </c>
      <c r="GG12" s="338">
        <v>1.1125287093484777</v>
      </c>
    </row>
    <row r="13" spans="1:189">
      <c r="A13" s="114" t="s">
        <v>23</v>
      </c>
      <c r="B13" s="149" t="s">
        <v>235</v>
      </c>
      <c r="C13" s="144" t="s">
        <v>329</v>
      </c>
      <c r="D13" s="339">
        <v>0.10524447283594927</v>
      </c>
      <c r="E13" s="339">
        <v>0.13742196702026696</v>
      </c>
      <c r="F13" s="339">
        <v>3.0848103956124487E-2</v>
      </c>
      <c r="G13" s="339">
        <v>4.9092819409112073E-2</v>
      </c>
      <c r="H13" s="339">
        <v>2.7210888519257837E-2</v>
      </c>
      <c r="I13" s="339">
        <v>1.1411396844784467E-2</v>
      </c>
      <c r="J13" s="339">
        <v>5.12056275357601E-2</v>
      </c>
      <c r="K13" s="339">
        <v>1.0002116795196974</v>
      </c>
      <c r="L13" s="339">
        <v>6.3666190528016288E-8</v>
      </c>
      <c r="M13" s="339">
        <v>1.0762948638595543E-6</v>
      </c>
      <c r="N13" s="339">
        <v>3.4428638819251716E-4</v>
      </c>
      <c r="O13" s="339">
        <v>2.7803765452291061E-5</v>
      </c>
      <c r="P13" s="339">
        <v>4.6016813854000341E-5</v>
      </c>
      <c r="Q13" s="339">
        <v>0</v>
      </c>
      <c r="R13" s="339">
        <v>1.190198291275967E-6</v>
      </c>
      <c r="S13" s="339">
        <v>5.2663164337934188E-6</v>
      </c>
      <c r="T13" s="339">
        <v>3.1575615126809265E-3</v>
      </c>
      <c r="U13" s="339">
        <v>5.2910252316908462E-5</v>
      </c>
      <c r="V13" s="339">
        <v>1.5732523760798551E-2</v>
      </c>
      <c r="W13" s="339">
        <v>5.6671484095175491E-4</v>
      </c>
      <c r="X13" s="339">
        <v>7.2397498926890643E-4</v>
      </c>
      <c r="Y13" s="339">
        <v>5.6264634354859168E-4</v>
      </c>
      <c r="Z13" s="339">
        <v>6.8182944641073575E-4</v>
      </c>
      <c r="AA13" s="339">
        <v>2.5058327360671066E-4</v>
      </c>
      <c r="AB13" s="339">
        <v>6.9816953342746906E-5</v>
      </c>
      <c r="AC13" s="339">
        <v>1.1929822392636668E-3</v>
      </c>
      <c r="AD13" s="339">
        <v>0</v>
      </c>
      <c r="AE13" s="339">
        <v>1.4624419868702966E-4</v>
      </c>
      <c r="AF13" s="339">
        <v>2.1378860824747155E-5</v>
      </c>
      <c r="AG13" s="339">
        <v>0</v>
      </c>
      <c r="AH13" s="339">
        <v>2.0667178016867325E-6</v>
      </c>
      <c r="AI13" s="339">
        <v>1.8228396758456004E-5</v>
      </c>
      <c r="AJ13" s="339">
        <v>1.5074496297739534E-6</v>
      </c>
      <c r="AK13" s="339">
        <v>2.8008559186283097E-6</v>
      </c>
      <c r="AL13" s="339">
        <v>4.038491938668008E-5</v>
      </c>
      <c r="AM13" s="339">
        <v>9.365271866805382E-6</v>
      </c>
      <c r="AN13" s="339">
        <v>1.3525059300899677E-6</v>
      </c>
      <c r="AO13" s="339">
        <v>1.304509472269221E-6</v>
      </c>
      <c r="AP13" s="339">
        <v>5.0535581165762224E-6</v>
      </c>
      <c r="AQ13" s="339">
        <v>1.292024052092332E-6</v>
      </c>
      <c r="AR13" s="339">
        <v>7.6141917760234909E-7</v>
      </c>
      <c r="AS13" s="339">
        <v>4.2430081723419069E-7</v>
      </c>
      <c r="AT13" s="339">
        <v>8.6267329946886697E-7</v>
      </c>
      <c r="AU13" s="339">
        <v>3.5157944511467976E-7</v>
      </c>
      <c r="AV13" s="339">
        <v>6.2923957743477742E-6</v>
      </c>
      <c r="AW13" s="339">
        <v>1.8203712959658748E-6</v>
      </c>
      <c r="AX13" s="339">
        <v>9.3812910675026228E-7</v>
      </c>
      <c r="AY13" s="339">
        <v>8.5049526250791919E-7</v>
      </c>
      <c r="AZ13" s="339">
        <v>1.0449670339598699E-6</v>
      </c>
      <c r="BA13" s="339">
        <v>1.1131857577591557E-6</v>
      </c>
      <c r="BB13" s="339">
        <v>2.9321424563332445E-6</v>
      </c>
      <c r="BC13" s="339">
        <v>1.2063816815920311E-6</v>
      </c>
      <c r="BD13" s="339">
        <v>2.1678958376511562E-6</v>
      </c>
      <c r="BE13" s="339">
        <v>8.7176212674564063E-6</v>
      </c>
      <c r="BF13" s="339">
        <v>7.8432746391642981E-6</v>
      </c>
      <c r="BG13" s="339">
        <v>1.5955003794811558E-6</v>
      </c>
      <c r="BH13" s="339">
        <v>3.5853106269958088E-6</v>
      </c>
      <c r="BI13" s="339">
        <v>3.4665983877656942E-6</v>
      </c>
      <c r="BJ13" s="339">
        <v>1.0877656411833127E-5</v>
      </c>
      <c r="BK13" s="339">
        <v>4.9533342901845714E-8</v>
      </c>
      <c r="BL13" s="339">
        <v>1.2873432839658008E-7</v>
      </c>
      <c r="BM13" s="339">
        <v>6.3725245957220362E-7</v>
      </c>
      <c r="BN13" s="339">
        <v>7.2829388219596705E-5</v>
      </c>
      <c r="BO13" s="339">
        <v>5.4431266446756148E-6</v>
      </c>
      <c r="BP13" s="339">
        <v>3.8531048268850681E-6</v>
      </c>
      <c r="BQ13" s="339">
        <v>3.3356393418603413E-4</v>
      </c>
      <c r="BR13" s="339">
        <v>1.0717612186296881E-6</v>
      </c>
      <c r="BS13" s="339">
        <v>1.418427676824517E-6</v>
      </c>
      <c r="BT13" s="339">
        <v>4.0273215777959876E-6</v>
      </c>
      <c r="BU13" s="339">
        <v>2.0066228110066156E-6</v>
      </c>
      <c r="BV13" s="339">
        <v>1.2565099132204516E-6</v>
      </c>
      <c r="BW13" s="339">
        <v>2.4747004763614169E-7</v>
      </c>
      <c r="BX13" s="339">
        <v>0</v>
      </c>
      <c r="BY13" s="339">
        <v>2.9990451226142972E-7</v>
      </c>
      <c r="BZ13" s="339">
        <v>1.9355876017512543E-7</v>
      </c>
      <c r="CA13" s="339">
        <v>6.3174715089108E-7</v>
      </c>
      <c r="CB13" s="339">
        <v>1.0715612478499812E-6</v>
      </c>
      <c r="CC13" s="339">
        <v>2.1751194120701535E-7</v>
      </c>
      <c r="CD13" s="339">
        <v>2.1945546699887408E-7</v>
      </c>
      <c r="CE13" s="339">
        <v>8.2926067238647334E-25</v>
      </c>
      <c r="CF13" s="339">
        <v>2.7063854937536209E-7</v>
      </c>
      <c r="CG13" s="339">
        <v>2.9994591588113152E-7</v>
      </c>
      <c r="CH13" s="339">
        <v>3.5921994857704191E-6</v>
      </c>
      <c r="CI13" s="339">
        <v>2.052423806000144E-7</v>
      </c>
      <c r="CJ13" s="339">
        <v>5.0032738336708112E-7</v>
      </c>
      <c r="CK13" s="339">
        <v>8.4005935994201919E-7</v>
      </c>
      <c r="CL13" s="339">
        <v>6.2455483694412271E-7</v>
      </c>
      <c r="CM13" s="339">
        <v>1.2882857446559165E-6</v>
      </c>
      <c r="CN13" s="339">
        <v>2.9724608616980273E-6</v>
      </c>
      <c r="CO13" s="339">
        <v>2.3914222405532509E-6</v>
      </c>
      <c r="CP13" s="339">
        <v>1.9717041499135041E-6</v>
      </c>
      <c r="CQ13" s="339">
        <v>2.1574559602768565E-6</v>
      </c>
      <c r="CR13" s="339">
        <v>2.8910078683195674E-6</v>
      </c>
      <c r="CS13" s="339">
        <v>3.8002296462655222E-7</v>
      </c>
      <c r="CT13" s="339">
        <v>1.7577834639576455E-6</v>
      </c>
      <c r="CU13" s="339">
        <v>2.0204222196287559E-6</v>
      </c>
      <c r="CV13" s="339">
        <v>9.8793132763643274E-7</v>
      </c>
      <c r="CW13" s="339">
        <v>9.3917833559518773E-7</v>
      </c>
      <c r="CX13" s="339">
        <v>1.1863218087070566E-6</v>
      </c>
      <c r="CY13" s="339">
        <v>1.0538909399899933E-6</v>
      </c>
      <c r="CZ13" s="339">
        <v>1.0206885307836989E-6</v>
      </c>
      <c r="DA13" s="339">
        <v>1.205212753050079E-6</v>
      </c>
      <c r="DB13" s="339">
        <v>1.2392790120832865E-6</v>
      </c>
      <c r="DC13" s="339">
        <v>5.3172831802150992E-7</v>
      </c>
      <c r="DD13" s="339">
        <v>1.8637232980871286E-6</v>
      </c>
      <c r="DE13" s="339">
        <v>1.4001418739662678E-6</v>
      </c>
      <c r="DF13" s="339">
        <v>4.3838161163603971E-6</v>
      </c>
      <c r="DG13" s="339">
        <v>2.3627622397218817E-6</v>
      </c>
      <c r="DH13" s="339">
        <v>5.1009992905000422E-6</v>
      </c>
      <c r="DI13" s="339">
        <v>2.0760946600584127E-6</v>
      </c>
      <c r="DJ13" s="339">
        <v>2.5087381912709361E-6</v>
      </c>
      <c r="DK13" s="339">
        <v>2.8561349190063038E-6</v>
      </c>
      <c r="DL13" s="339">
        <v>7.7123701582758943E-6</v>
      </c>
      <c r="DM13" s="339">
        <v>1.7150929884345176E-6</v>
      </c>
      <c r="DN13" s="339">
        <v>7.0378194667321372E-7</v>
      </c>
      <c r="DO13" s="339">
        <v>0</v>
      </c>
      <c r="DP13" s="339">
        <v>1.2590282025228205E-6</v>
      </c>
      <c r="DQ13" s="339">
        <v>6.3476745600842114E-7</v>
      </c>
      <c r="DR13" s="339">
        <v>6.1542172910187076E-7</v>
      </c>
      <c r="DS13" s="339">
        <v>2.5875840733018907E-6</v>
      </c>
      <c r="DT13" s="339">
        <v>5.4169668382588695E-7</v>
      </c>
      <c r="DU13" s="339">
        <v>3.5014052495348035E-7</v>
      </c>
      <c r="DV13" s="339">
        <v>8.2626004080099197E-7</v>
      </c>
      <c r="DW13" s="339">
        <v>1.7095284733366377E-6</v>
      </c>
      <c r="DX13" s="339">
        <v>1.2477376220154256E-4</v>
      </c>
      <c r="DY13" s="339">
        <v>5.8898409559264407E-7</v>
      </c>
      <c r="DZ13" s="339">
        <v>1.334657964165901E-6</v>
      </c>
      <c r="EA13" s="339">
        <v>1.6275964388369059E-6</v>
      </c>
      <c r="EB13" s="339">
        <v>8.3461253550104971E-7</v>
      </c>
      <c r="EC13" s="339">
        <v>2.4080863708468756E-6</v>
      </c>
      <c r="ED13" s="339">
        <v>1.8918254333488663E-6</v>
      </c>
      <c r="EE13" s="339">
        <v>1.7710310923363868E-6</v>
      </c>
      <c r="EF13" s="339">
        <v>1.365121389537996E-6</v>
      </c>
      <c r="EG13" s="339">
        <v>6.0352420838274143E-7</v>
      </c>
      <c r="EH13" s="339">
        <v>9.0257572251176203E-7</v>
      </c>
      <c r="EI13" s="339">
        <v>1.028816978593754E-6</v>
      </c>
      <c r="EJ13" s="339">
        <v>9.7334096424108697E-7</v>
      </c>
      <c r="EK13" s="339">
        <v>1.4703197737221006E-6</v>
      </c>
      <c r="EL13" s="339">
        <v>9.9732392158113472E-7</v>
      </c>
      <c r="EM13" s="339">
        <v>1.551698512410815E-6</v>
      </c>
      <c r="EN13" s="339">
        <v>3.8960808708904296E-7</v>
      </c>
      <c r="EO13" s="339">
        <v>2.7484593142686539E-7</v>
      </c>
      <c r="EP13" s="339">
        <v>8.8352541007580402E-8</v>
      </c>
      <c r="EQ13" s="339">
        <v>1.772259047544714E-5</v>
      </c>
      <c r="ER13" s="339">
        <v>9.9235938954801099E-6</v>
      </c>
      <c r="ES13" s="339">
        <v>1.172560854748463E-6</v>
      </c>
      <c r="ET13" s="339">
        <v>8.1048018292153914E-7</v>
      </c>
      <c r="EU13" s="339">
        <v>2.3606076722092463E-7</v>
      </c>
      <c r="EV13" s="339">
        <v>6.2307036757606445E-7</v>
      </c>
      <c r="EW13" s="339">
        <v>1.1275059031826973E-6</v>
      </c>
      <c r="EX13" s="339">
        <v>3.9018757911706401E-7</v>
      </c>
      <c r="EY13" s="339">
        <v>1.677759623879516E-6</v>
      </c>
      <c r="EZ13" s="339">
        <v>1.2326184495025836E-6</v>
      </c>
      <c r="FA13" s="339">
        <v>7.7928940539793078E-7</v>
      </c>
      <c r="FB13" s="339">
        <v>2.0485758437481811E-6</v>
      </c>
      <c r="FC13" s="339">
        <v>7.9903230669340095E-7</v>
      </c>
      <c r="FD13" s="339">
        <v>1.4313412947858595E-5</v>
      </c>
      <c r="FE13" s="339">
        <v>4.1240818767140802E-5</v>
      </c>
      <c r="FF13" s="339">
        <v>1.0481993618099753E-5</v>
      </c>
      <c r="FG13" s="339">
        <v>1.8342479806337787E-5</v>
      </c>
      <c r="FH13" s="339">
        <v>1.2494943695239592E-5</v>
      </c>
      <c r="FI13" s="339">
        <v>2.6460438905699891E-6</v>
      </c>
      <c r="FJ13" s="339">
        <v>5.0950929899452818E-7</v>
      </c>
      <c r="FK13" s="339">
        <v>1.5707035512269138E-5</v>
      </c>
      <c r="FL13" s="339">
        <v>3.0915309854370283E-3</v>
      </c>
      <c r="FM13" s="339">
        <v>1.07849938860718E-5</v>
      </c>
      <c r="FN13" s="339">
        <v>1.7770339785144473E-5</v>
      </c>
      <c r="FO13" s="339">
        <v>9.3551376377565178E-6</v>
      </c>
      <c r="FP13" s="339">
        <v>4.7061150497820416E-7</v>
      </c>
      <c r="FQ13" s="339">
        <v>2.4775117294638872E-5</v>
      </c>
      <c r="FR13" s="339">
        <v>4.7638262054547902E-5</v>
      </c>
      <c r="FS13" s="339">
        <v>7.7484698323425743E-6</v>
      </c>
      <c r="FT13" s="339">
        <v>1.5346764181773246E-6</v>
      </c>
      <c r="FU13" s="339">
        <v>1.3982319030751295E-6</v>
      </c>
      <c r="FV13" s="339">
        <v>1.7538823779598061E-5</v>
      </c>
      <c r="FW13" s="339">
        <v>1.9383107378158766E-6</v>
      </c>
      <c r="FX13" s="339">
        <v>5.2848949022709408E-7</v>
      </c>
      <c r="FY13" s="339">
        <v>1.9088338959102052E-6</v>
      </c>
      <c r="FZ13" s="339">
        <v>1.1027783648766443E-4</v>
      </c>
      <c r="GA13" s="339">
        <v>2.7083591910551742E-4</v>
      </c>
      <c r="GB13" s="339">
        <v>3.2639576030495278E-6</v>
      </c>
      <c r="GC13" s="339">
        <v>1.458916656773714E-3</v>
      </c>
      <c r="GD13" s="339">
        <v>1.6809825866948021E-5</v>
      </c>
      <c r="GE13" s="339">
        <v>9.2662068548473485E-7</v>
      </c>
      <c r="GF13" s="339">
        <v>2.3865810209957973E-6</v>
      </c>
      <c r="GG13" s="338">
        <v>1.4422722309656901</v>
      </c>
    </row>
    <row r="14" spans="1:189">
      <c r="A14" s="114" t="s">
        <v>24</v>
      </c>
      <c r="B14" s="149" t="s">
        <v>700</v>
      </c>
      <c r="C14" s="144" t="s">
        <v>330</v>
      </c>
      <c r="D14" s="339">
        <v>8.0825838983225687E-7</v>
      </c>
      <c r="E14" s="339">
        <v>9.1188453979187621E-7</v>
      </c>
      <c r="F14" s="339">
        <v>1.8763063871495842E-6</v>
      </c>
      <c r="G14" s="339">
        <v>2.925861038638454E-5</v>
      </c>
      <c r="H14" s="339">
        <v>1.2270152156552805E-6</v>
      </c>
      <c r="I14" s="339">
        <v>1.6144545771418639E-6</v>
      </c>
      <c r="J14" s="339">
        <v>1.8378308183692435E-5</v>
      </c>
      <c r="K14" s="339">
        <v>1.2019260213577731E-6</v>
      </c>
      <c r="L14" s="339">
        <v>1.0217090897594405</v>
      </c>
      <c r="M14" s="339">
        <v>0.31084949143913049</v>
      </c>
      <c r="N14" s="339">
        <v>8.7115328921873909E-3</v>
      </c>
      <c r="O14" s="339">
        <v>1.8940957992947672E-6</v>
      </c>
      <c r="P14" s="339">
        <v>2.0265153667177885E-6</v>
      </c>
      <c r="Q14" s="339">
        <v>0</v>
      </c>
      <c r="R14" s="339">
        <v>5.1444983169263142E-6</v>
      </c>
      <c r="S14" s="339">
        <v>2.0631762892771952E-6</v>
      </c>
      <c r="T14" s="339">
        <v>6.5383317560952956E-6</v>
      </c>
      <c r="U14" s="339">
        <v>3.2618552720001635E-6</v>
      </c>
      <c r="V14" s="339">
        <v>5.8313854358813047E-7</v>
      </c>
      <c r="W14" s="339">
        <v>1.2314495331831967E-6</v>
      </c>
      <c r="X14" s="339">
        <v>1.7593172366199062E-6</v>
      </c>
      <c r="Y14" s="339">
        <v>7.712069397971535E-7</v>
      </c>
      <c r="Z14" s="339">
        <v>3.0159245697180403E-6</v>
      </c>
      <c r="AA14" s="339">
        <v>1.5871627013553345E-6</v>
      </c>
      <c r="AB14" s="339">
        <v>1.018602832719459E-6</v>
      </c>
      <c r="AC14" s="339">
        <v>2.5893297548350804E-5</v>
      </c>
      <c r="AD14" s="339">
        <v>0</v>
      </c>
      <c r="AE14" s="339">
        <v>8.8017771836208109E-7</v>
      </c>
      <c r="AF14" s="339">
        <v>-2.1358252782790754E-7</v>
      </c>
      <c r="AG14" s="339">
        <v>0</v>
      </c>
      <c r="AH14" s="339">
        <v>2.2392821104097801E-6</v>
      </c>
      <c r="AI14" s="339">
        <v>4.0386529643189428E-7</v>
      </c>
      <c r="AJ14" s="339">
        <v>8.8398489540749895E-7</v>
      </c>
      <c r="AK14" s="339">
        <v>2.923486678481228E-6</v>
      </c>
      <c r="AL14" s="339">
        <v>9.1442354368927459E-7</v>
      </c>
      <c r="AM14" s="339">
        <v>3.3748519122808407E-2</v>
      </c>
      <c r="AN14" s="339">
        <v>1.2314781864749312E-3</v>
      </c>
      <c r="AO14" s="339">
        <v>4.9940759926338674E-4</v>
      </c>
      <c r="AP14" s="339">
        <v>2.6945530959485149E-3</v>
      </c>
      <c r="AQ14" s="339">
        <v>-5.1079344424497354E-4</v>
      </c>
      <c r="AR14" s="339">
        <v>-1.4931136728010539E-6</v>
      </c>
      <c r="AS14" s="339">
        <v>2.1656040591806379E-5</v>
      </c>
      <c r="AT14" s="339">
        <v>3.3656117302167428E-5</v>
      </c>
      <c r="AU14" s="339">
        <v>1.6384281824564788E-6</v>
      </c>
      <c r="AV14" s="339">
        <v>2.3344270531456653E-6</v>
      </c>
      <c r="AW14" s="339">
        <v>1.0122930093406712E-5</v>
      </c>
      <c r="AX14" s="339">
        <v>4.4054867403411791E-6</v>
      </c>
      <c r="AY14" s="339">
        <v>2.4520924086012517E-7</v>
      </c>
      <c r="AZ14" s="339">
        <v>1.541541614138907E-6</v>
      </c>
      <c r="BA14" s="339">
        <v>3.7620254919267535E-6</v>
      </c>
      <c r="BB14" s="339">
        <v>2.0529300636800173E-6</v>
      </c>
      <c r="BC14" s="339">
        <v>-2.1806778903019082E-6</v>
      </c>
      <c r="BD14" s="339">
        <v>-2.958281444860013E-5</v>
      </c>
      <c r="BE14" s="339">
        <v>9.5663622208498427E-7</v>
      </c>
      <c r="BF14" s="339">
        <v>1.1689015582258045E-6</v>
      </c>
      <c r="BG14" s="339">
        <v>1.9732545290633453E-6</v>
      </c>
      <c r="BH14" s="339">
        <v>9.392416021705274E-7</v>
      </c>
      <c r="BI14" s="339">
        <v>2.1058548390509103E-6</v>
      </c>
      <c r="BJ14" s="339">
        <v>2.4863818200105868E-6</v>
      </c>
      <c r="BK14" s="339">
        <v>2.997748872316591E-7</v>
      </c>
      <c r="BL14" s="339">
        <v>5.5506746689825337E-7</v>
      </c>
      <c r="BM14" s="339">
        <v>1.4702157983790752E-6</v>
      </c>
      <c r="BN14" s="339">
        <v>1.3541194558510246E-6</v>
      </c>
      <c r="BO14" s="339">
        <v>1.0890425595504384E-6</v>
      </c>
      <c r="BP14" s="339">
        <v>2.0689311225506343E-6</v>
      </c>
      <c r="BQ14" s="339">
        <v>7.3762386393202554E-6</v>
      </c>
      <c r="BR14" s="339">
        <v>5.8814702716727616E-6</v>
      </c>
      <c r="BS14" s="339">
        <v>3.0093479171173626E-6</v>
      </c>
      <c r="BT14" s="339">
        <v>1.0618577758613945E-5</v>
      </c>
      <c r="BU14" s="339">
        <v>3.1241161342397914E-6</v>
      </c>
      <c r="BV14" s="339">
        <v>2.6086976467851672E-6</v>
      </c>
      <c r="BW14" s="339">
        <v>1.8669079279098757E-6</v>
      </c>
      <c r="BX14" s="339">
        <v>0</v>
      </c>
      <c r="BY14" s="339">
        <v>2.2869242826563445E-6</v>
      </c>
      <c r="BZ14" s="339">
        <v>9.6319290082885691E-7</v>
      </c>
      <c r="CA14" s="339">
        <v>3.5591800434699909E-6</v>
      </c>
      <c r="CB14" s="339">
        <v>4.0871925427698698E-6</v>
      </c>
      <c r="CC14" s="339">
        <v>1.0697201571033152E-6</v>
      </c>
      <c r="CD14" s="339">
        <v>1.7993071850096363E-6</v>
      </c>
      <c r="CE14" s="339">
        <v>-5.4950331275872361E-26</v>
      </c>
      <c r="CF14" s="339">
        <v>3.1169563176199347E-6</v>
      </c>
      <c r="CG14" s="339">
        <v>1.3288679461408403E-6</v>
      </c>
      <c r="CH14" s="339">
        <v>8.3538028848906903E-7</v>
      </c>
      <c r="CI14" s="339">
        <v>1.4139870432968167E-5</v>
      </c>
      <c r="CJ14" s="339">
        <v>1.5794801984821922E-6</v>
      </c>
      <c r="CK14" s="339">
        <v>2.3216220613165352E-6</v>
      </c>
      <c r="CL14" s="339">
        <v>9.7382992611250316E-7</v>
      </c>
      <c r="CM14" s="339">
        <v>8.9261451882816325E-7</v>
      </c>
      <c r="CN14" s="339">
        <v>5.4325078488261271E-7</v>
      </c>
      <c r="CO14" s="339">
        <v>1.6879450870765838E-6</v>
      </c>
      <c r="CP14" s="339">
        <v>8.3145461206676578E-7</v>
      </c>
      <c r="CQ14" s="339">
        <v>8.3147444698722087E-7</v>
      </c>
      <c r="CR14" s="339">
        <v>8.6704893499187809E-7</v>
      </c>
      <c r="CS14" s="339">
        <v>9.9537858058886392E-7</v>
      </c>
      <c r="CT14" s="339">
        <v>9.7566809905679656E-7</v>
      </c>
      <c r="CU14" s="339">
        <v>6.5934689256150252E-7</v>
      </c>
      <c r="CV14" s="339">
        <v>8.4537904102472995E-7</v>
      </c>
      <c r="CW14" s="339">
        <v>5.4909218668464804E-7</v>
      </c>
      <c r="CX14" s="339">
        <v>7.2091073054997883E-7</v>
      </c>
      <c r="CY14" s="339">
        <v>1.2139372702046997E-6</v>
      </c>
      <c r="CZ14" s="339">
        <v>1.4598967907769258E-5</v>
      </c>
      <c r="DA14" s="339">
        <v>1.2250586759825024E-6</v>
      </c>
      <c r="DB14" s="339">
        <v>1.1370394032450627E-6</v>
      </c>
      <c r="DC14" s="339">
        <v>1.0408536593457434E-6</v>
      </c>
      <c r="DD14" s="339">
        <v>1.1141163556069715E-6</v>
      </c>
      <c r="DE14" s="339">
        <v>1.0568822820742663E-6</v>
      </c>
      <c r="DF14" s="339">
        <v>1.2306071781427415E-6</v>
      </c>
      <c r="DG14" s="339">
        <v>1.5512229557641065E-6</v>
      </c>
      <c r="DH14" s="339">
        <v>1.2324175527590806E-6</v>
      </c>
      <c r="DI14" s="339">
        <v>5.9668878286546619E-7</v>
      </c>
      <c r="DJ14" s="339">
        <v>5.4585552612065684E-7</v>
      </c>
      <c r="DK14" s="339">
        <v>9.8021062005107369E-7</v>
      </c>
      <c r="DL14" s="339">
        <v>4.2658121097874143E-7</v>
      </c>
      <c r="DM14" s="339">
        <v>4.2199464887911678E-6</v>
      </c>
      <c r="DN14" s="339">
        <v>6.9860358883159912E-7</v>
      </c>
      <c r="DO14" s="339">
        <v>0</v>
      </c>
      <c r="DP14" s="339">
        <v>1.0825747792397062E-6</v>
      </c>
      <c r="DQ14" s="339">
        <v>9.8128690162511376E-7</v>
      </c>
      <c r="DR14" s="339">
        <v>8.9029986309601924E-7</v>
      </c>
      <c r="DS14" s="339">
        <v>6.9421692089893111E-6</v>
      </c>
      <c r="DT14" s="339">
        <v>1.1068615277407504E-5</v>
      </c>
      <c r="DU14" s="339">
        <v>7.9636013311048912E-7</v>
      </c>
      <c r="DV14" s="339">
        <v>7.5781316590965703E-7</v>
      </c>
      <c r="DW14" s="339">
        <v>3.0534720059948065E-5</v>
      </c>
      <c r="DX14" s="339">
        <v>4.0421580245657239E-5</v>
      </c>
      <c r="DY14" s="339">
        <v>1.1418930648993953E-6</v>
      </c>
      <c r="DZ14" s="339">
        <v>2.5739755967982151E-4</v>
      </c>
      <c r="EA14" s="339">
        <v>4.760592981210367E-5</v>
      </c>
      <c r="EB14" s="339">
        <v>5.294126443283989E-5</v>
      </c>
      <c r="EC14" s="339">
        <v>1.4262518018840231E-5</v>
      </c>
      <c r="ED14" s="339">
        <v>1.713065654344374E-5</v>
      </c>
      <c r="EE14" s="339">
        <v>2.457590110436819E-5</v>
      </c>
      <c r="EF14" s="339">
        <v>1.9256105150538933E-6</v>
      </c>
      <c r="EG14" s="339">
        <v>3.958580533524842E-6</v>
      </c>
      <c r="EH14" s="339">
        <v>3.1817726050316674E-6</v>
      </c>
      <c r="EI14" s="339">
        <v>2.6206290578993413E-6</v>
      </c>
      <c r="EJ14" s="339">
        <v>2.0459991595753094E-6</v>
      </c>
      <c r="EK14" s="339">
        <v>3.2052791712518165E-6</v>
      </c>
      <c r="EL14" s="339">
        <v>4.8198912845039754E-7</v>
      </c>
      <c r="EM14" s="339">
        <v>5.2027391807735185E-7</v>
      </c>
      <c r="EN14" s="339">
        <v>7.1631180979821101E-7</v>
      </c>
      <c r="EO14" s="339">
        <v>8.7462927803905231E-7</v>
      </c>
      <c r="EP14" s="339">
        <v>5.8206895284767101E-7</v>
      </c>
      <c r="EQ14" s="339">
        <v>2.5461922481780913E-6</v>
      </c>
      <c r="ER14" s="339">
        <v>2.7465419729640506E-6</v>
      </c>
      <c r="ES14" s="339">
        <v>2.2447801666625932E-7</v>
      </c>
      <c r="ET14" s="339">
        <v>6.704569875379734E-7</v>
      </c>
      <c r="EU14" s="339">
        <v>2.518151839281186E-7</v>
      </c>
      <c r="EV14" s="339">
        <v>1.3430665811217336E-6</v>
      </c>
      <c r="EW14" s="339">
        <v>1.428284383853695E-6</v>
      </c>
      <c r="EX14" s="339">
        <v>4.0799560156401312E-7</v>
      </c>
      <c r="EY14" s="339">
        <v>3.2293287137174695E-6</v>
      </c>
      <c r="EZ14" s="339">
        <v>3.6075246733946659E-6</v>
      </c>
      <c r="FA14" s="339">
        <v>1.3714204481581638E-4</v>
      </c>
      <c r="FB14" s="339">
        <v>1.3450591256719829E-6</v>
      </c>
      <c r="FC14" s="339">
        <v>3.7100211073672459E-7</v>
      </c>
      <c r="FD14" s="339">
        <v>7.3214972373266688E-7</v>
      </c>
      <c r="FE14" s="339">
        <v>1.01730537970938E-6</v>
      </c>
      <c r="FF14" s="339">
        <v>2.1533419768986489E-7</v>
      </c>
      <c r="FG14" s="339">
        <v>7.9096233351704699E-7</v>
      </c>
      <c r="FH14" s="339">
        <v>1.0088598780570117E-5</v>
      </c>
      <c r="FI14" s="339">
        <v>8.1423098458615498E-7</v>
      </c>
      <c r="FJ14" s="339">
        <v>1.1091407394699944E-6</v>
      </c>
      <c r="FK14" s="339">
        <v>9.7305316124675835E-7</v>
      </c>
      <c r="FL14" s="339">
        <v>2.0564146189658405E-6</v>
      </c>
      <c r="FM14" s="339">
        <v>1.0158197852994814E-6</v>
      </c>
      <c r="FN14" s="339">
        <v>6.3178073588715142E-7</v>
      </c>
      <c r="FO14" s="339">
        <v>5.2575278541730957E-7</v>
      </c>
      <c r="FP14" s="339">
        <v>6.4813766913377874E-7</v>
      </c>
      <c r="FQ14" s="339">
        <v>1.1847777883447102E-6</v>
      </c>
      <c r="FR14" s="339">
        <v>9.1575129379593231E-7</v>
      </c>
      <c r="FS14" s="339">
        <v>9.1498788683331273E-7</v>
      </c>
      <c r="FT14" s="339">
        <v>4.0459541689174348E-7</v>
      </c>
      <c r="FU14" s="339">
        <v>4.6220423051343917E-7</v>
      </c>
      <c r="FV14" s="339">
        <v>9.8345181089037105E-7</v>
      </c>
      <c r="FW14" s="339">
        <v>5.6593818729704375E-7</v>
      </c>
      <c r="FX14" s="339">
        <v>3.7596592739979933E-7</v>
      </c>
      <c r="FY14" s="339">
        <v>8.172673797486339E-7</v>
      </c>
      <c r="FZ14" s="339">
        <v>2.6189553614533841E-6</v>
      </c>
      <c r="GA14" s="339">
        <v>3.3043267663235642E-6</v>
      </c>
      <c r="GB14" s="339">
        <v>1.1720203196533471E-6</v>
      </c>
      <c r="GC14" s="339">
        <v>1.929394998675056E-6</v>
      </c>
      <c r="GD14" s="339">
        <v>1.8196700585883528E-6</v>
      </c>
      <c r="GE14" s="339">
        <v>-3.718192049082308E-6</v>
      </c>
      <c r="GF14" s="339">
        <v>1.0109058798397097E-6</v>
      </c>
      <c r="GG14" s="338">
        <v>1.3799531557902953</v>
      </c>
    </row>
    <row r="15" spans="1:189">
      <c r="A15" s="114" t="s">
        <v>25</v>
      </c>
      <c r="B15" s="149" t="s">
        <v>701</v>
      </c>
      <c r="C15" s="144" t="s">
        <v>331</v>
      </c>
      <c r="D15" s="339">
        <v>2.6001225113635676E-6</v>
      </c>
      <c r="E15" s="339">
        <v>2.9334821011500241E-6</v>
      </c>
      <c r="F15" s="339">
        <v>6.0359738133437405E-6</v>
      </c>
      <c r="G15" s="339">
        <v>9.4123330452088307E-5</v>
      </c>
      <c r="H15" s="339">
        <v>3.9472400461850317E-6</v>
      </c>
      <c r="I15" s="339">
        <v>5.1936110313333121E-6</v>
      </c>
      <c r="J15" s="339">
        <v>5.9122000378014379E-5</v>
      </c>
      <c r="K15" s="339">
        <v>3.8665294965568839E-6</v>
      </c>
      <c r="L15" s="339">
        <v>4.3249490346931379E-5</v>
      </c>
      <c r="M15" s="339">
        <v>0.99998561166131583</v>
      </c>
      <c r="N15" s="339">
        <v>2.8024519221089086E-2</v>
      </c>
      <c r="O15" s="339">
        <v>6.0932013677551637E-6</v>
      </c>
      <c r="P15" s="339">
        <v>6.5191877881040812E-6</v>
      </c>
      <c r="Q15" s="339">
        <v>0</v>
      </c>
      <c r="R15" s="339">
        <v>1.6549566390876772E-5</v>
      </c>
      <c r="S15" s="339">
        <v>6.6371239471755053E-6</v>
      </c>
      <c r="T15" s="339">
        <v>2.1033451430445258E-5</v>
      </c>
      <c r="U15" s="339">
        <v>1.0493207900134167E-5</v>
      </c>
      <c r="V15" s="339">
        <v>1.8759244240470381E-6</v>
      </c>
      <c r="W15" s="339">
        <v>3.9615050002788107E-6</v>
      </c>
      <c r="X15" s="339">
        <v>5.6596261902270204E-6</v>
      </c>
      <c r="Y15" s="339">
        <v>2.4809300470144767E-6</v>
      </c>
      <c r="Z15" s="339">
        <v>9.7020624406086422E-6</v>
      </c>
      <c r="AA15" s="339">
        <v>5.1058145772505762E-6</v>
      </c>
      <c r="AB15" s="339">
        <v>3.2767889437463461E-6</v>
      </c>
      <c r="AC15" s="339">
        <v>8.3297305287328402E-5</v>
      </c>
      <c r="AD15" s="339">
        <v>0</v>
      </c>
      <c r="AE15" s="339">
        <v>2.8314830112543973E-6</v>
      </c>
      <c r="AF15" s="339">
        <v>-6.8708317244257927E-7</v>
      </c>
      <c r="AG15" s="339">
        <v>0</v>
      </c>
      <c r="AH15" s="339">
        <v>7.2036466281266171E-6</v>
      </c>
      <c r="AI15" s="339">
        <v>1.2992123088620491E-6</v>
      </c>
      <c r="AJ15" s="339">
        <v>2.8437304891217063E-6</v>
      </c>
      <c r="AK15" s="339">
        <v>9.4046948599792667E-6</v>
      </c>
      <c r="AL15" s="339">
        <v>2.9416499361803979E-6</v>
      </c>
      <c r="AM15" s="339">
        <v>0.1085671183872392</v>
      </c>
      <c r="AN15" s="339">
        <v>3.9615971763326584E-3</v>
      </c>
      <c r="AO15" s="339">
        <v>1.6065666097944964E-3</v>
      </c>
      <c r="AP15" s="339">
        <v>8.6682281940731413E-3</v>
      </c>
      <c r="AQ15" s="339">
        <v>-1.6431942430117199E-3</v>
      </c>
      <c r="AR15" s="339">
        <v>-4.8032640570306615E-6</v>
      </c>
      <c r="AS15" s="339">
        <v>6.9666284146391603E-5</v>
      </c>
      <c r="AT15" s="339">
        <v>1.0826986684372049E-4</v>
      </c>
      <c r="AU15" s="339">
        <v>5.2707327929397853E-6</v>
      </c>
      <c r="AV15" s="339">
        <v>7.5097226436212609E-6</v>
      </c>
      <c r="AW15" s="339">
        <v>3.2564905911201281E-5</v>
      </c>
      <c r="AX15" s="339">
        <v>1.4172207045635608E-5</v>
      </c>
      <c r="AY15" s="339">
        <v>7.888245580563691E-7</v>
      </c>
      <c r="AZ15" s="339">
        <v>4.9590540643297862E-6</v>
      </c>
      <c r="BA15" s="339">
        <v>1.2102227818399035E-5</v>
      </c>
      <c r="BB15" s="339">
        <v>6.6041624064518002E-6</v>
      </c>
      <c r="BC15" s="339">
        <v>-7.0151200951759276E-6</v>
      </c>
      <c r="BD15" s="339">
        <v>-9.516627697890039E-5</v>
      </c>
      <c r="BE15" s="339">
        <v>3.077445786545049E-6</v>
      </c>
      <c r="BF15" s="339">
        <v>3.7602916262231793E-6</v>
      </c>
      <c r="BG15" s="339">
        <v>6.3478506208052199E-6</v>
      </c>
      <c r="BH15" s="339">
        <v>3.0214882568922128E-6</v>
      </c>
      <c r="BI15" s="339">
        <v>6.7744184799820471E-6</v>
      </c>
      <c r="BJ15" s="339">
        <v>7.9985527195039042E-6</v>
      </c>
      <c r="BK15" s="339">
        <v>9.643592227904697E-7</v>
      </c>
      <c r="BL15" s="339">
        <v>1.7856213237789294E-6</v>
      </c>
      <c r="BM15" s="339">
        <v>4.729602862175241E-6</v>
      </c>
      <c r="BN15" s="339">
        <v>4.3561273529920846E-6</v>
      </c>
      <c r="BO15" s="339">
        <v>3.5033896468526146E-6</v>
      </c>
      <c r="BP15" s="339">
        <v>6.6556369273457674E-6</v>
      </c>
      <c r="BQ15" s="339">
        <v>2.3728951504316256E-5</v>
      </c>
      <c r="BR15" s="339">
        <v>1.8920364385534809E-5</v>
      </c>
      <c r="BS15" s="339">
        <v>9.6809057131418372E-6</v>
      </c>
      <c r="BT15" s="339">
        <v>3.4159377021210526E-5</v>
      </c>
      <c r="BU15" s="339">
        <v>1.0050108716393088E-5</v>
      </c>
      <c r="BV15" s="339">
        <v>8.3920359653241385E-6</v>
      </c>
      <c r="BW15" s="339">
        <v>6.0057394900769316E-6</v>
      </c>
      <c r="BX15" s="339">
        <v>0</v>
      </c>
      <c r="BY15" s="339">
        <v>7.356908859743245E-6</v>
      </c>
      <c r="BZ15" s="339">
        <v>3.0985382592198585E-6</v>
      </c>
      <c r="CA15" s="339">
        <v>1.1449685236107343E-5</v>
      </c>
      <c r="CB15" s="339">
        <v>1.3148272226334416E-5</v>
      </c>
      <c r="CC15" s="339">
        <v>3.4412305474749785E-6</v>
      </c>
      <c r="CD15" s="339">
        <v>5.7882716411675101E-6</v>
      </c>
      <c r="CE15" s="339">
        <v>-1.7677217478303384E-25</v>
      </c>
      <c r="CF15" s="339">
        <v>1.002707598254867E-5</v>
      </c>
      <c r="CG15" s="339">
        <v>4.2748946436638312E-6</v>
      </c>
      <c r="CH15" s="339">
        <v>2.6873721584264755E-6</v>
      </c>
      <c r="CI15" s="339">
        <v>4.5487180687545729E-5</v>
      </c>
      <c r="CJ15" s="339">
        <v>5.0811003906546068E-6</v>
      </c>
      <c r="CK15" s="339">
        <v>7.4685296935305626E-6</v>
      </c>
      <c r="CL15" s="339">
        <v>3.1327569809082189E-6</v>
      </c>
      <c r="CM15" s="339">
        <v>2.8714915101057464E-6</v>
      </c>
      <c r="CN15" s="339">
        <v>1.7476077116655198E-6</v>
      </c>
      <c r="CO15" s="339">
        <v>5.4300259348550806E-6</v>
      </c>
      <c r="CP15" s="339">
        <v>2.6747434746214384E-6</v>
      </c>
      <c r="CQ15" s="339">
        <v>2.674807282462885E-6</v>
      </c>
      <c r="CR15" s="339">
        <v>2.7892484416945748E-6</v>
      </c>
      <c r="CS15" s="339">
        <v>3.2020778098639305E-6</v>
      </c>
      <c r="CT15" s="339">
        <v>3.1386702815461853E-6</v>
      </c>
      <c r="CU15" s="339">
        <v>2.121082465351922E-6</v>
      </c>
      <c r="CV15" s="339">
        <v>2.7195375920063497E-6</v>
      </c>
      <c r="CW15" s="339">
        <v>1.7663991780016057E-6</v>
      </c>
      <c r="CX15" s="339">
        <v>2.3191299252403346E-6</v>
      </c>
      <c r="CY15" s="339">
        <v>3.9051690193992827E-6</v>
      </c>
      <c r="CZ15" s="339">
        <v>4.6964071857692722E-5</v>
      </c>
      <c r="DA15" s="339">
        <v>3.9409459663319022E-6</v>
      </c>
      <c r="DB15" s="339">
        <v>3.6577928368902598E-6</v>
      </c>
      <c r="DC15" s="339">
        <v>3.3483686216504103E-6</v>
      </c>
      <c r="DD15" s="339">
        <v>3.5840506611916812E-6</v>
      </c>
      <c r="DE15" s="339">
        <v>3.399931813949886E-6</v>
      </c>
      <c r="DF15" s="339">
        <v>3.9587951907292901E-6</v>
      </c>
      <c r="DG15" s="339">
        <v>4.990198404576111E-6</v>
      </c>
      <c r="DH15" s="339">
        <v>3.9646190656845764E-6</v>
      </c>
      <c r="DI15" s="339">
        <v>1.9195147939368889E-6</v>
      </c>
      <c r="DJ15" s="339">
        <v>1.7559870200828705E-6</v>
      </c>
      <c r="DK15" s="339">
        <v>3.1532833202033065E-6</v>
      </c>
      <c r="DL15" s="339">
        <v>1.3722881488687659E-6</v>
      </c>
      <c r="DM15" s="339">
        <v>1.35753343241296E-5</v>
      </c>
      <c r="DN15" s="339">
        <v>2.2473690848014574E-6</v>
      </c>
      <c r="DO15" s="339">
        <v>0</v>
      </c>
      <c r="DP15" s="339">
        <v>3.4825831555176111E-6</v>
      </c>
      <c r="DQ15" s="339">
        <v>3.1567456584659605E-6</v>
      </c>
      <c r="DR15" s="339">
        <v>2.8640453907076496E-6</v>
      </c>
      <c r="DS15" s="339">
        <v>2.2332574168186804E-5</v>
      </c>
      <c r="DT15" s="339">
        <v>3.5607122814255971E-5</v>
      </c>
      <c r="DU15" s="339">
        <v>2.5618464779348619E-6</v>
      </c>
      <c r="DV15" s="339">
        <v>2.4378430176250009E-6</v>
      </c>
      <c r="DW15" s="339">
        <v>9.8228504652494647E-5</v>
      </c>
      <c r="DX15" s="339">
        <v>1.3003398673465622E-4</v>
      </c>
      <c r="DY15" s="339">
        <v>3.6734067978323689E-6</v>
      </c>
      <c r="DZ15" s="339">
        <v>8.2803370520217958E-4</v>
      </c>
      <c r="EA15" s="339">
        <v>1.5314564171060922E-4</v>
      </c>
      <c r="EB15" s="339">
        <v>1.7030911793003046E-4</v>
      </c>
      <c r="EC15" s="339">
        <v>3.5830143961122904E-5</v>
      </c>
      <c r="ED15" s="339">
        <v>5.5108374095924589E-5</v>
      </c>
      <c r="EE15" s="339">
        <v>7.9059313831278811E-5</v>
      </c>
      <c r="EF15" s="339">
        <v>6.1945824643393069E-6</v>
      </c>
      <c r="EG15" s="339">
        <v>1.2734534509935215E-5</v>
      </c>
      <c r="EH15" s="339">
        <v>1.0235586392242324E-5</v>
      </c>
      <c r="EI15" s="339">
        <v>8.4304186545984634E-6</v>
      </c>
      <c r="EJ15" s="339">
        <v>6.5818660715006802E-6</v>
      </c>
      <c r="EK15" s="339">
        <v>1.0311205714927675E-5</v>
      </c>
      <c r="EL15" s="339">
        <v>1.5505323531209815E-6</v>
      </c>
      <c r="EM15" s="339">
        <v>1.67369240268449E-6</v>
      </c>
      <c r="EN15" s="339">
        <v>2.3043354516845077E-6</v>
      </c>
      <c r="EO15" s="339">
        <v>2.8136339857838934E-6</v>
      </c>
      <c r="EP15" s="339">
        <v>1.8724836098257447E-6</v>
      </c>
      <c r="EQ15" s="339">
        <v>8.1909595570313154E-6</v>
      </c>
      <c r="ER15" s="339">
        <v>8.8354735343864794E-6</v>
      </c>
      <c r="ES15" s="339">
        <v>7.2213335708314753E-7</v>
      </c>
      <c r="ET15" s="339">
        <v>2.1568230260625933E-6</v>
      </c>
      <c r="EU15" s="339">
        <v>8.1007551133560534E-7</v>
      </c>
      <c r="EV15" s="339">
        <v>4.3205708666500433E-6</v>
      </c>
      <c r="EW15" s="339">
        <v>4.5947118221163986E-6</v>
      </c>
      <c r="EX15" s="339">
        <v>1.3124992719024841E-6</v>
      </c>
      <c r="EY15" s="339">
        <v>1.0388571762146703E-5</v>
      </c>
      <c r="EZ15" s="339">
        <v>1.1605207235200696E-5</v>
      </c>
      <c r="FA15" s="339">
        <v>4.4117836878134977E-4</v>
      </c>
      <c r="FB15" s="339">
        <v>4.326980772201501E-6</v>
      </c>
      <c r="FC15" s="339">
        <v>1.193493259117492E-6</v>
      </c>
      <c r="FD15" s="339">
        <v>2.3552851443472264E-6</v>
      </c>
      <c r="FE15" s="339">
        <v>3.2726151092135026E-6</v>
      </c>
      <c r="FF15" s="339">
        <v>6.9271819745171981E-7</v>
      </c>
      <c r="FG15" s="339">
        <v>2.5444820553550349E-6</v>
      </c>
      <c r="FH15" s="339">
        <v>3.2454463977688387E-5</v>
      </c>
      <c r="FI15" s="339">
        <v>2.6193360181656255E-6</v>
      </c>
      <c r="FJ15" s="339">
        <v>3.5680443794278225E-6</v>
      </c>
      <c r="FK15" s="339">
        <v>3.1302581713210042E-6</v>
      </c>
      <c r="FL15" s="339">
        <v>6.6153720279722656E-6</v>
      </c>
      <c r="FM15" s="339">
        <v>3.2678360342091154E-6</v>
      </c>
      <c r="FN15" s="339">
        <v>2.0324036648316694E-6</v>
      </c>
      <c r="FO15" s="339">
        <v>1.691317615718598E-6</v>
      </c>
      <c r="FP15" s="339">
        <v>2.0850230138993028E-6</v>
      </c>
      <c r="FQ15" s="339">
        <v>3.8113645799308701E-6</v>
      </c>
      <c r="FR15" s="339">
        <v>2.9459212347963052E-6</v>
      </c>
      <c r="FS15" s="339">
        <v>2.9434653968442235E-6</v>
      </c>
      <c r="FT15" s="339">
        <v>1.3015610659767819E-6</v>
      </c>
      <c r="FU15" s="339">
        <v>1.4868854313468785E-6</v>
      </c>
      <c r="FV15" s="339">
        <v>3.1637100517669985E-6</v>
      </c>
      <c r="FW15" s="339">
        <v>1.8205918297201049E-6</v>
      </c>
      <c r="FX15" s="339">
        <v>1.2094615826267857E-6</v>
      </c>
      <c r="FY15" s="339">
        <v>2.6291039333703107E-6</v>
      </c>
      <c r="FZ15" s="339">
        <v>8.4250344657535745E-6</v>
      </c>
      <c r="GA15" s="339">
        <v>1.0629836347015419E-5</v>
      </c>
      <c r="GB15" s="339">
        <v>3.770324509144456E-6</v>
      </c>
      <c r="GC15" s="339">
        <v>6.2067569387166329E-6</v>
      </c>
      <c r="GD15" s="339">
        <v>5.853777878596186E-6</v>
      </c>
      <c r="GE15" s="339">
        <v>-1.1961218058495319E-5</v>
      </c>
      <c r="GF15" s="339">
        <v>3.2520282722787797E-6</v>
      </c>
      <c r="GG15" s="338">
        <v>1.1524845332274058</v>
      </c>
    </row>
    <row r="16" spans="1:189">
      <c r="A16" s="114" t="s">
        <v>26</v>
      </c>
      <c r="B16" s="149" t="s">
        <v>702</v>
      </c>
      <c r="C16" s="144" t="s">
        <v>332</v>
      </c>
      <c r="D16" s="339">
        <v>7.824329867744012E-8</v>
      </c>
      <c r="E16" s="339">
        <v>1.3851585955160531E-7</v>
      </c>
      <c r="F16" s="339">
        <v>6.8407030896092892E-5</v>
      </c>
      <c r="G16" s="339">
        <v>9.6663954255608262E-8</v>
      </c>
      <c r="H16" s="339">
        <v>4.5572229829341337E-8</v>
      </c>
      <c r="I16" s="339">
        <v>1.7620091481592234E-5</v>
      </c>
      <c r="J16" s="339">
        <v>4.1238988382977391E-7</v>
      </c>
      <c r="K16" s="339">
        <v>9.245156881877092E-8</v>
      </c>
      <c r="L16" s="339">
        <v>4.4798883235877965E-8</v>
      </c>
      <c r="M16" s="339">
        <v>5.4634406665751679E-8</v>
      </c>
      <c r="N16" s="339">
        <v>1.0000026600323844</v>
      </c>
      <c r="O16" s="339">
        <v>2.232411310310983E-5</v>
      </c>
      <c r="P16" s="339">
        <v>3.3179470249410491E-7</v>
      </c>
      <c r="Q16" s="339">
        <v>0</v>
      </c>
      <c r="R16" s="339">
        <v>1.1862355368289157E-6</v>
      </c>
      <c r="S16" s="339">
        <v>1.1399747633951554E-6</v>
      </c>
      <c r="T16" s="339">
        <v>5.8458037664118303E-7</v>
      </c>
      <c r="U16" s="339">
        <v>2.2735542025564889E-5</v>
      </c>
      <c r="V16" s="339">
        <v>3.218499537517211E-8</v>
      </c>
      <c r="W16" s="339">
        <v>2.5262913143854388E-5</v>
      </c>
      <c r="X16" s="339">
        <v>8.2041884041605853E-5</v>
      </c>
      <c r="Y16" s="339">
        <v>8.429497426194186E-7</v>
      </c>
      <c r="Z16" s="339">
        <v>2.2024312476236229E-4</v>
      </c>
      <c r="AA16" s="339">
        <v>5.8847638590421048E-7</v>
      </c>
      <c r="AB16" s="339">
        <v>5.9352798419136622E-7</v>
      </c>
      <c r="AC16" s="339">
        <v>2.1994854460387395E-7</v>
      </c>
      <c r="AD16" s="339">
        <v>0</v>
      </c>
      <c r="AE16" s="339">
        <v>1.6838274945368259E-7</v>
      </c>
      <c r="AF16" s="339">
        <v>1.656448595813722E-7</v>
      </c>
      <c r="AG16" s="339">
        <v>0</v>
      </c>
      <c r="AH16" s="339">
        <v>1.8047258960856155E-6</v>
      </c>
      <c r="AI16" s="339">
        <v>4.9340264815969237E-7</v>
      </c>
      <c r="AJ16" s="339">
        <v>1.8941013934911466E-7</v>
      </c>
      <c r="AK16" s="339">
        <v>1.0904713293279077E-6</v>
      </c>
      <c r="AL16" s="339">
        <v>9.0859588819125346E-7</v>
      </c>
      <c r="AM16" s="339">
        <v>1.9077033364197097E-6</v>
      </c>
      <c r="AN16" s="339">
        <v>2.0945826831786477E-4</v>
      </c>
      <c r="AO16" s="339">
        <v>3.8980986365798454E-6</v>
      </c>
      <c r="AP16" s="339">
        <v>3.7956722593250974E-7</v>
      </c>
      <c r="AQ16" s="339">
        <v>2.9520133030853255E-7</v>
      </c>
      <c r="AR16" s="339">
        <v>1.7860078242868474E-6</v>
      </c>
      <c r="AS16" s="339">
        <v>9.6282436461091128E-7</v>
      </c>
      <c r="AT16" s="339">
        <v>4.709425908555256E-7</v>
      </c>
      <c r="AU16" s="339">
        <v>4.0181415457314135E-7</v>
      </c>
      <c r="AV16" s="339">
        <v>1.1075995483453756E-6</v>
      </c>
      <c r="AW16" s="339">
        <v>1.358140193401274E-6</v>
      </c>
      <c r="AX16" s="339">
        <v>4.0181451615650367E-5</v>
      </c>
      <c r="AY16" s="339">
        <v>3.1716901182404599E-7</v>
      </c>
      <c r="AZ16" s="339">
        <v>4.6543088802017807E-7</v>
      </c>
      <c r="BA16" s="339">
        <v>6.0338510966231782E-7</v>
      </c>
      <c r="BB16" s="339">
        <v>1.1897905230492332E-6</v>
      </c>
      <c r="BC16" s="339">
        <v>5.6315909054196398E-7</v>
      </c>
      <c r="BD16" s="339">
        <v>7.7220861962116655E-7</v>
      </c>
      <c r="BE16" s="339">
        <v>8.9718724488163081E-7</v>
      </c>
      <c r="BF16" s="339">
        <v>9.7441614807842706E-7</v>
      </c>
      <c r="BG16" s="339">
        <v>1.4987081661820118E-6</v>
      </c>
      <c r="BH16" s="339">
        <v>1.9104858742887003E-5</v>
      </c>
      <c r="BI16" s="339">
        <v>2.9113132392175984E-6</v>
      </c>
      <c r="BJ16" s="339">
        <v>1.3302853569041094E-4</v>
      </c>
      <c r="BK16" s="339">
        <v>3.5039947279088113E-8</v>
      </c>
      <c r="BL16" s="339">
        <v>1.2420293456674688E-7</v>
      </c>
      <c r="BM16" s="339">
        <v>2.8676883954172944E-7</v>
      </c>
      <c r="BN16" s="339">
        <v>9.3075089606324881E-7</v>
      </c>
      <c r="BO16" s="339">
        <v>4.8294241259779305E-7</v>
      </c>
      <c r="BP16" s="339">
        <v>7.4768685080995806E-6</v>
      </c>
      <c r="BQ16" s="339">
        <v>6.9839095076254271E-4</v>
      </c>
      <c r="BR16" s="339">
        <v>8.6523702890723058E-7</v>
      </c>
      <c r="BS16" s="339">
        <v>3.649116844810582E-7</v>
      </c>
      <c r="BT16" s="339">
        <v>1.6966350703508103E-6</v>
      </c>
      <c r="BU16" s="339">
        <v>5.7096568029425526E-7</v>
      </c>
      <c r="BV16" s="339">
        <v>1.3415325286732758E-6</v>
      </c>
      <c r="BW16" s="339">
        <v>1.3095691875855633E-7</v>
      </c>
      <c r="BX16" s="339">
        <v>0</v>
      </c>
      <c r="BY16" s="339">
        <v>1.0908617320604832E-7</v>
      </c>
      <c r="BZ16" s="339">
        <v>7.544196031256586E-8</v>
      </c>
      <c r="CA16" s="339">
        <v>1.4671751797593826E-7</v>
      </c>
      <c r="CB16" s="339">
        <v>2.0028580111841964E-7</v>
      </c>
      <c r="CC16" s="339">
        <v>5.0084173282353218E-8</v>
      </c>
      <c r="CD16" s="339">
        <v>5.5184207899941718E-8</v>
      </c>
      <c r="CE16" s="339">
        <v>-8.0518542425021569E-26</v>
      </c>
      <c r="CF16" s="339">
        <v>4.5914397022108007E-7</v>
      </c>
      <c r="CG16" s="339">
        <v>2.337456813730496E-7</v>
      </c>
      <c r="CH16" s="339">
        <v>2.1016305704873682E-7</v>
      </c>
      <c r="CI16" s="339">
        <v>1.2784783996292237E-7</v>
      </c>
      <c r="CJ16" s="339">
        <v>8.2432846520035234E-8</v>
      </c>
      <c r="CK16" s="339">
        <v>1.6129899244724882E-7</v>
      </c>
      <c r="CL16" s="339">
        <v>5.4850704016586941E-8</v>
      </c>
      <c r="CM16" s="339">
        <v>1.3284945205918706E-7</v>
      </c>
      <c r="CN16" s="339">
        <v>5.8343977544575996E-8</v>
      </c>
      <c r="CO16" s="339">
        <v>1.1895192095085419E-7</v>
      </c>
      <c r="CP16" s="339">
        <v>1.0241139878245652E-7</v>
      </c>
      <c r="CQ16" s="339">
        <v>8.9335380221435219E-8</v>
      </c>
      <c r="CR16" s="339">
        <v>7.2009338595501579E-8</v>
      </c>
      <c r="CS16" s="339">
        <v>1.124020068412969E-7</v>
      </c>
      <c r="CT16" s="339">
        <v>7.6060873208555696E-8</v>
      </c>
      <c r="CU16" s="339">
        <v>8.9292392738519406E-8</v>
      </c>
      <c r="CV16" s="339">
        <v>1.1227777427274071E-7</v>
      </c>
      <c r="CW16" s="339">
        <v>6.0901790645876047E-8</v>
      </c>
      <c r="CX16" s="339">
        <v>8.7055099499073688E-8</v>
      </c>
      <c r="CY16" s="339">
        <v>8.6294243269371035E-7</v>
      </c>
      <c r="CZ16" s="339">
        <v>1.4121373232035852E-7</v>
      </c>
      <c r="DA16" s="339">
        <v>2.7548667322219791E-7</v>
      </c>
      <c r="DB16" s="339">
        <v>1.6803688925212309E-7</v>
      </c>
      <c r="DC16" s="339">
        <v>5.91876795868964E-7</v>
      </c>
      <c r="DD16" s="339">
        <v>4.4840022242225869E-6</v>
      </c>
      <c r="DE16" s="339">
        <v>2.3758925664040683E-7</v>
      </c>
      <c r="DF16" s="339">
        <v>2.5766648978470125E-7</v>
      </c>
      <c r="DG16" s="339">
        <v>1.6589579801172479E-7</v>
      </c>
      <c r="DH16" s="339">
        <v>1.1979717590763865E-7</v>
      </c>
      <c r="DI16" s="339">
        <v>1.0666769759179166E-7</v>
      </c>
      <c r="DJ16" s="339">
        <v>1.0033689741103046E-7</v>
      </c>
      <c r="DK16" s="339">
        <v>4.4724301299942672E-7</v>
      </c>
      <c r="DL16" s="339">
        <v>1.4062601595017385E-7</v>
      </c>
      <c r="DM16" s="339">
        <v>1.4640591191713931E-7</v>
      </c>
      <c r="DN16" s="339">
        <v>2.6741013596523242E-7</v>
      </c>
      <c r="DO16" s="339">
        <v>0</v>
      </c>
      <c r="DP16" s="339">
        <v>1.54163994550712E-7</v>
      </c>
      <c r="DQ16" s="339">
        <v>1.3555813851115948E-7</v>
      </c>
      <c r="DR16" s="339">
        <v>5.2817005782341237E-7</v>
      </c>
      <c r="DS16" s="339">
        <v>2.5264839473313775E-7</v>
      </c>
      <c r="DT16" s="339">
        <v>3.1221161043905374E-7</v>
      </c>
      <c r="DU16" s="339">
        <v>5.882339953165283E-8</v>
      </c>
      <c r="DV16" s="339">
        <v>1.1835938184980187E-7</v>
      </c>
      <c r="DW16" s="339">
        <v>9.581060441858363E-5</v>
      </c>
      <c r="DX16" s="339">
        <v>3.335359846599399E-5</v>
      </c>
      <c r="DY16" s="339">
        <v>6.0624785010711224E-8</v>
      </c>
      <c r="DZ16" s="339">
        <v>3.5054387036498511E-6</v>
      </c>
      <c r="EA16" s="339">
        <v>1.7117797718098404E-6</v>
      </c>
      <c r="EB16" s="339">
        <v>4.9614958216283915E-6</v>
      </c>
      <c r="EC16" s="339">
        <v>3.4337866521162272E-6</v>
      </c>
      <c r="ED16" s="339">
        <v>1.2528464901277728E-6</v>
      </c>
      <c r="EE16" s="339">
        <v>1.0833654909686062E-7</v>
      </c>
      <c r="EF16" s="339">
        <v>3.9775585380693893E-7</v>
      </c>
      <c r="EG16" s="339">
        <v>1.1198723891990475E-7</v>
      </c>
      <c r="EH16" s="339">
        <v>3.1989333016463276E-7</v>
      </c>
      <c r="EI16" s="339">
        <v>2.4951870096174834E-7</v>
      </c>
      <c r="EJ16" s="339">
        <v>1.3517331799277688E-7</v>
      </c>
      <c r="EK16" s="339">
        <v>9.1466740723056895E-8</v>
      </c>
      <c r="EL16" s="339">
        <v>5.4343211569772465E-8</v>
      </c>
      <c r="EM16" s="339">
        <v>5.4515519086451199E-8</v>
      </c>
      <c r="EN16" s="339">
        <v>5.7854428381638517E-8</v>
      </c>
      <c r="EO16" s="339">
        <v>7.5877357658879848E-8</v>
      </c>
      <c r="EP16" s="339">
        <v>5.7488182811795394E-8</v>
      </c>
      <c r="EQ16" s="339">
        <v>1.0969569622661052E-7</v>
      </c>
      <c r="ER16" s="339">
        <v>9.0434625741514313E-8</v>
      </c>
      <c r="ES16" s="339">
        <v>4.0338358907196429E-8</v>
      </c>
      <c r="ET16" s="339">
        <v>4.9710979555382739E-8</v>
      </c>
      <c r="EU16" s="339">
        <v>2.0555246870421979E-8</v>
      </c>
      <c r="EV16" s="339">
        <v>7.5199460245027572E-8</v>
      </c>
      <c r="EW16" s="339">
        <v>9.3612372729212058E-8</v>
      </c>
      <c r="EX16" s="339">
        <v>3.0376715212560284E-8</v>
      </c>
      <c r="EY16" s="339">
        <v>9.0525678642612169E-8</v>
      </c>
      <c r="EZ16" s="339">
        <v>1.7921017925445803E-7</v>
      </c>
      <c r="FA16" s="339">
        <v>2.2006461312246635E-6</v>
      </c>
      <c r="FB16" s="339">
        <v>1.2626625732952102E-7</v>
      </c>
      <c r="FC16" s="339">
        <v>3.6258431550082924E-8</v>
      </c>
      <c r="FD16" s="339">
        <v>2.2184571384803891E-7</v>
      </c>
      <c r="FE16" s="339">
        <v>1.6135216729852866E-7</v>
      </c>
      <c r="FF16" s="339">
        <v>1.2401192793709382E-7</v>
      </c>
      <c r="FG16" s="339">
        <v>1.4741974051570515E-7</v>
      </c>
      <c r="FH16" s="339">
        <v>2.9174921237749088E-7</v>
      </c>
      <c r="FI16" s="339">
        <v>1.3383523758641003E-6</v>
      </c>
      <c r="FJ16" s="339">
        <v>1.158730640520472E-7</v>
      </c>
      <c r="FK16" s="339">
        <v>9.0589057225837539E-6</v>
      </c>
      <c r="FL16" s="339">
        <v>1.4558526346285649E-7</v>
      </c>
      <c r="FM16" s="339">
        <v>2.392131284548676E-7</v>
      </c>
      <c r="FN16" s="339">
        <v>7.3507140670735382E-7</v>
      </c>
      <c r="FO16" s="339">
        <v>1.6858906387857854E-6</v>
      </c>
      <c r="FP16" s="339">
        <v>6.0460394325137144E-7</v>
      </c>
      <c r="FQ16" s="339">
        <v>1.4078238047743851E-5</v>
      </c>
      <c r="FR16" s="339">
        <v>2.6628948565755962E-5</v>
      </c>
      <c r="FS16" s="339">
        <v>2.6358862329927641E-7</v>
      </c>
      <c r="FT16" s="339">
        <v>2.9329589673174292E-7</v>
      </c>
      <c r="FU16" s="339">
        <v>5.3211605591999364E-8</v>
      </c>
      <c r="FV16" s="339">
        <v>1.7057702447619003E-7</v>
      </c>
      <c r="FW16" s="339">
        <v>1.393766780057925E-7</v>
      </c>
      <c r="FX16" s="339">
        <v>7.1927437242895277E-8</v>
      </c>
      <c r="FY16" s="339">
        <v>1.8985038591708023E-7</v>
      </c>
      <c r="FZ16" s="339">
        <v>1.142720045939029E-4</v>
      </c>
      <c r="GA16" s="339">
        <v>2.0574502718607966E-4</v>
      </c>
      <c r="GB16" s="339">
        <v>1.7686237115613071E-7</v>
      </c>
      <c r="GC16" s="339">
        <v>1.5851482104034275E-7</v>
      </c>
      <c r="GD16" s="339">
        <v>1.2847992492213847E-5</v>
      </c>
      <c r="GE16" s="339">
        <v>7.6448490912464867E-7</v>
      </c>
      <c r="GF16" s="339">
        <v>2.4506610351428734E-7</v>
      </c>
      <c r="GG16" s="338">
        <v>1.0021628972164587</v>
      </c>
    </row>
    <row r="17" spans="1:189">
      <c r="A17" s="114" t="s">
        <v>27</v>
      </c>
      <c r="B17" s="149" t="s">
        <v>703</v>
      </c>
      <c r="C17" s="144" t="s">
        <v>333</v>
      </c>
      <c r="D17" s="339">
        <v>8.3162632292231489E-6</v>
      </c>
      <c r="E17" s="339">
        <v>8.4064684337562234E-6</v>
      </c>
      <c r="F17" s="339">
        <v>4.4901591711839273E-6</v>
      </c>
      <c r="G17" s="339">
        <v>3.4975092594182998E-6</v>
      </c>
      <c r="H17" s="339">
        <v>6.7956790656358581E-6</v>
      </c>
      <c r="I17" s="339">
        <v>6.7598157569507742E-6</v>
      </c>
      <c r="J17" s="339">
        <v>2.3883507023234223E-4</v>
      </c>
      <c r="K17" s="339">
        <v>1.1859830787768283E-5</v>
      </c>
      <c r="L17" s="339">
        <v>4.0325867820391068E-7</v>
      </c>
      <c r="M17" s="339">
        <v>6.6221487081997303E-7</v>
      </c>
      <c r="N17" s="339">
        <v>9.740951243868231E-5</v>
      </c>
      <c r="O17" s="339">
        <v>1.0292652753883402</v>
      </c>
      <c r="P17" s="339">
        <v>1.6127366617274351E-4</v>
      </c>
      <c r="Q17" s="339">
        <v>0</v>
      </c>
      <c r="R17" s="339">
        <v>3.1063783063906045E-6</v>
      </c>
      <c r="S17" s="339">
        <v>4.0606236919571686E-6</v>
      </c>
      <c r="T17" s="339">
        <v>1.8099050944699044E-4</v>
      </c>
      <c r="U17" s="339">
        <v>0.14192383777985482</v>
      </c>
      <c r="V17" s="339">
        <v>1.574940471075331E-6</v>
      </c>
      <c r="W17" s="339">
        <v>3.0014736451755233E-4</v>
      </c>
      <c r="X17" s="339">
        <v>6.2896770286069727E-5</v>
      </c>
      <c r="Y17" s="339">
        <v>3.3400153995806557E-4</v>
      </c>
      <c r="Z17" s="339">
        <v>6.209128550340246E-3</v>
      </c>
      <c r="AA17" s="339">
        <v>1.637137987927407E-5</v>
      </c>
      <c r="AB17" s="339">
        <v>6.6550363131017174E-6</v>
      </c>
      <c r="AC17" s="339">
        <v>1.5494011093124035E-3</v>
      </c>
      <c r="AD17" s="339">
        <v>0</v>
      </c>
      <c r="AE17" s="339">
        <v>1.6668295515131756E-6</v>
      </c>
      <c r="AF17" s="339">
        <v>4.6991237821636583E-7</v>
      </c>
      <c r="AG17" s="339">
        <v>0</v>
      </c>
      <c r="AH17" s="339">
        <v>5.2539271246696123E-7</v>
      </c>
      <c r="AI17" s="339">
        <v>1.0683380708900752E-6</v>
      </c>
      <c r="AJ17" s="339">
        <v>2.9654877971495477E-5</v>
      </c>
      <c r="AK17" s="339">
        <v>4.0552632269386614E-5</v>
      </c>
      <c r="AL17" s="339">
        <v>8.6294505443632207E-6</v>
      </c>
      <c r="AM17" s="339">
        <v>3.0315177108833201E-7</v>
      </c>
      <c r="AN17" s="339">
        <v>4.8592667634522623E-6</v>
      </c>
      <c r="AO17" s="339">
        <v>1.0291383726013323E-5</v>
      </c>
      <c r="AP17" s="339">
        <v>3.137375435415262E-7</v>
      </c>
      <c r="AQ17" s="339">
        <v>2.2122954922629679E-6</v>
      </c>
      <c r="AR17" s="339">
        <v>7.466225017382346E-7</v>
      </c>
      <c r="AS17" s="339">
        <v>6.2744055263748012E-7</v>
      </c>
      <c r="AT17" s="339">
        <v>4.1307423801348757E-7</v>
      </c>
      <c r="AU17" s="339">
        <v>5.3160977095821343E-7</v>
      </c>
      <c r="AV17" s="339">
        <v>6.2659539974452788E-7</v>
      </c>
      <c r="AW17" s="339">
        <v>5.5135456602954087E-7</v>
      </c>
      <c r="AX17" s="339">
        <v>6.3485975719118304E-7</v>
      </c>
      <c r="AY17" s="339">
        <v>9.8445290632880134E-8</v>
      </c>
      <c r="AZ17" s="339">
        <v>2.8678333233585862E-7</v>
      </c>
      <c r="BA17" s="339">
        <v>4.2660221235527643E-7</v>
      </c>
      <c r="BB17" s="339">
        <v>3.4751411285071535E-6</v>
      </c>
      <c r="BC17" s="339">
        <v>3.1787919077393507E-7</v>
      </c>
      <c r="BD17" s="339">
        <v>4.2675518629183657E-7</v>
      </c>
      <c r="BE17" s="339">
        <v>1.1280279724777436E-4</v>
      </c>
      <c r="BF17" s="339">
        <v>4.7919644154897259E-6</v>
      </c>
      <c r="BG17" s="339">
        <v>6.2275663868900607E-7</v>
      </c>
      <c r="BH17" s="339">
        <v>2.0852581952935671E-6</v>
      </c>
      <c r="BI17" s="339">
        <v>4.6632933032715628E-7</v>
      </c>
      <c r="BJ17" s="339">
        <v>2.0663204855125601E-6</v>
      </c>
      <c r="BK17" s="339">
        <v>4.1976481944473555E-8</v>
      </c>
      <c r="BL17" s="339">
        <v>2.5960262537836429E-7</v>
      </c>
      <c r="BM17" s="339">
        <v>6.1567574556199004E-7</v>
      </c>
      <c r="BN17" s="339">
        <v>1.1371157082276654E-6</v>
      </c>
      <c r="BO17" s="339">
        <v>6.5468253191402574E-7</v>
      </c>
      <c r="BP17" s="339">
        <v>2.734721928619762E-5</v>
      </c>
      <c r="BQ17" s="339">
        <v>1.168824478950523E-5</v>
      </c>
      <c r="BR17" s="339">
        <v>5.4267662562093949E-6</v>
      </c>
      <c r="BS17" s="339">
        <v>9.1924794875757049E-7</v>
      </c>
      <c r="BT17" s="339">
        <v>6.0233537291272006E-6</v>
      </c>
      <c r="BU17" s="339">
        <v>4.6367912484916991E-6</v>
      </c>
      <c r="BV17" s="339">
        <v>1.8489665028731311E-6</v>
      </c>
      <c r="BW17" s="339">
        <v>2.0546869716506495E-7</v>
      </c>
      <c r="BX17" s="339">
        <v>0</v>
      </c>
      <c r="BY17" s="339">
        <v>2.2133022107347352E-6</v>
      </c>
      <c r="BZ17" s="339">
        <v>3.083366763685288E-6</v>
      </c>
      <c r="CA17" s="339">
        <v>2.4432891618020169E-6</v>
      </c>
      <c r="CB17" s="339">
        <v>2.4371397982088725E-6</v>
      </c>
      <c r="CC17" s="339">
        <v>6.3107163634759279E-7</v>
      </c>
      <c r="CD17" s="339">
        <v>2.215100739548613E-7</v>
      </c>
      <c r="CE17" s="339">
        <v>-1.2030663114400346E-24</v>
      </c>
      <c r="CF17" s="339">
        <v>1.635468055916411E-6</v>
      </c>
      <c r="CG17" s="339">
        <v>1.6441131544308646E-6</v>
      </c>
      <c r="CH17" s="339">
        <v>5.8415995105005588E-7</v>
      </c>
      <c r="CI17" s="339">
        <v>4.2173961000193963E-7</v>
      </c>
      <c r="CJ17" s="339">
        <v>3.6565005700597274E-7</v>
      </c>
      <c r="CK17" s="339">
        <v>6.7319105476253857E-7</v>
      </c>
      <c r="CL17" s="339">
        <v>5.225527745745617E-7</v>
      </c>
      <c r="CM17" s="339">
        <v>5.9885882769483874E-7</v>
      </c>
      <c r="CN17" s="339">
        <v>6.3889220646309264E-7</v>
      </c>
      <c r="CO17" s="339">
        <v>7.2874208514659482E-7</v>
      </c>
      <c r="CP17" s="339">
        <v>5.5156656147587759E-7</v>
      </c>
      <c r="CQ17" s="339">
        <v>6.1807929464605301E-7</v>
      </c>
      <c r="CR17" s="339">
        <v>5.8820921846538427E-7</v>
      </c>
      <c r="CS17" s="339">
        <v>6.1867753687627415E-7</v>
      </c>
      <c r="CT17" s="339">
        <v>6.8126351154341582E-7</v>
      </c>
      <c r="CU17" s="339">
        <v>9.0548838825122073E-7</v>
      </c>
      <c r="CV17" s="339">
        <v>1.1112269991616593E-5</v>
      </c>
      <c r="CW17" s="339">
        <v>6.4755154107314567E-7</v>
      </c>
      <c r="CX17" s="339">
        <v>1.7266979128592658E-6</v>
      </c>
      <c r="CY17" s="339">
        <v>3.7972779480236145E-6</v>
      </c>
      <c r="CZ17" s="339">
        <v>4.2228739672189789E-7</v>
      </c>
      <c r="DA17" s="339">
        <v>2.0454958473584216E-6</v>
      </c>
      <c r="DB17" s="339">
        <v>3.7605683315319054E-6</v>
      </c>
      <c r="DC17" s="339">
        <v>3.1601656801843434E-6</v>
      </c>
      <c r="DD17" s="339">
        <v>5.8681507918489895E-6</v>
      </c>
      <c r="DE17" s="339">
        <v>1.319622883148543E-6</v>
      </c>
      <c r="DF17" s="339">
        <v>1.8820471725347928E-6</v>
      </c>
      <c r="DG17" s="339">
        <v>1.273848797929962E-6</v>
      </c>
      <c r="DH17" s="339">
        <v>5.9699706358941349E-7</v>
      </c>
      <c r="DI17" s="339">
        <v>5.9259783909659579E-7</v>
      </c>
      <c r="DJ17" s="339">
        <v>7.062579964556779E-6</v>
      </c>
      <c r="DK17" s="339">
        <v>1.4410432607941835E-6</v>
      </c>
      <c r="DL17" s="339">
        <v>2.4402503832746511E-6</v>
      </c>
      <c r="DM17" s="339">
        <v>4.29472837573351E-6</v>
      </c>
      <c r="DN17" s="339">
        <v>1.0710360385701144E-6</v>
      </c>
      <c r="DO17" s="339">
        <v>0</v>
      </c>
      <c r="DP17" s="339">
        <v>1.0261725056462424E-6</v>
      </c>
      <c r="DQ17" s="339">
        <v>2.8886741201151997E-7</v>
      </c>
      <c r="DR17" s="339">
        <v>9.8758073738871907E-7</v>
      </c>
      <c r="DS17" s="339">
        <v>9.042745539690188E-7</v>
      </c>
      <c r="DT17" s="339">
        <v>9.1104471284746242E-7</v>
      </c>
      <c r="DU17" s="339">
        <v>5.0012394816049849E-7</v>
      </c>
      <c r="DV17" s="339">
        <v>1.3493124936806044E-6</v>
      </c>
      <c r="DW17" s="339">
        <v>3.7960808816053564E-5</v>
      </c>
      <c r="DX17" s="339">
        <v>1.8411416825844882E-2</v>
      </c>
      <c r="DY17" s="339">
        <v>7.2748730109123849E-7</v>
      </c>
      <c r="DZ17" s="339">
        <v>3.1653045632374934E-6</v>
      </c>
      <c r="EA17" s="339">
        <v>1.6006805451752698E-6</v>
      </c>
      <c r="EB17" s="339">
        <v>7.3311154053338088E-6</v>
      </c>
      <c r="EC17" s="339">
        <v>5.1234391813165799E-6</v>
      </c>
      <c r="ED17" s="339">
        <v>5.2420939763537594E-6</v>
      </c>
      <c r="EE17" s="339">
        <v>4.5733042690104839E-7</v>
      </c>
      <c r="EF17" s="339">
        <v>4.9465241771815284E-7</v>
      </c>
      <c r="EG17" s="339">
        <v>7.6062558586567691E-7</v>
      </c>
      <c r="EH17" s="339">
        <v>2.2490930218321546E-6</v>
      </c>
      <c r="EI17" s="339">
        <v>1.5104115207088404E-6</v>
      </c>
      <c r="EJ17" s="339">
        <v>1.2934445315546681E-6</v>
      </c>
      <c r="EK17" s="339">
        <v>1.524667115400459E-6</v>
      </c>
      <c r="EL17" s="339">
        <v>1.3049363476015766E-6</v>
      </c>
      <c r="EM17" s="339">
        <v>1.2865310413385918E-6</v>
      </c>
      <c r="EN17" s="339">
        <v>1.0261871844287006E-6</v>
      </c>
      <c r="EO17" s="339">
        <v>6.6160167796255595E-7</v>
      </c>
      <c r="EP17" s="339">
        <v>2.4106975906075741E-7</v>
      </c>
      <c r="EQ17" s="339">
        <v>7.0726149904525547E-7</v>
      </c>
      <c r="ER17" s="339">
        <v>5.820116908012155E-7</v>
      </c>
      <c r="ES17" s="339">
        <v>1.393248795428072E-6</v>
      </c>
      <c r="ET17" s="339">
        <v>6.6262318750703695E-7</v>
      </c>
      <c r="EU17" s="339">
        <v>3.8929261233342421E-7</v>
      </c>
      <c r="EV17" s="339">
        <v>2.3601665008738139E-6</v>
      </c>
      <c r="EW17" s="339">
        <v>8.404832145542013E-7</v>
      </c>
      <c r="EX17" s="339">
        <v>9.5208936854307743E-7</v>
      </c>
      <c r="EY17" s="339">
        <v>9.356166893451642E-7</v>
      </c>
      <c r="EZ17" s="339">
        <v>1.183468204106125E-6</v>
      </c>
      <c r="FA17" s="339">
        <v>9.2881522113610417E-7</v>
      </c>
      <c r="FB17" s="339">
        <v>9.6208184708974777E-6</v>
      </c>
      <c r="FC17" s="339">
        <v>6.0231887467105476E-7</v>
      </c>
      <c r="FD17" s="339">
        <v>2.881698251313057E-6</v>
      </c>
      <c r="FE17" s="339">
        <v>5.4166589737956514E-6</v>
      </c>
      <c r="FF17" s="339">
        <v>1.0282863958297264E-5</v>
      </c>
      <c r="FG17" s="339">
        <v>2.4977055635393887E-6</v>
      </c>
      <c r="FH17" s="339">
        <v>6.2956103409624795E-6</v>
      </c>
      <c r="FI17" s="339">
        <v>1.7491978284982603E-5</v>
      </c>
      <c r="FJ17" s="339">
        <v>2.2937257980753312E-6</v>
      </c>
      <c r="FK17" s="339">
        <v>8.7840924612584738E-5</v>
      </c>
      <c r="FL17" s="339">
        <v>5.5624572734819304E-6</v>
      </c>
      <c r="FM17" s="339">
        <v>4.7360868871189105E-6</v>
      </c>
      <c r="FN17" s="339">
        <v>1.7607511662988599E-5</v>
      </c>
      <c r="FO17" s="339">
        <v>1.8874255158760235E-4</v>
      </c>
      <c r="FP17" s="339">
        <v>1.6365146407173741E-6</v>
      </c>
      <c r="FQ17" s="339">
        <v>5.7252315793148963E-4</v>
      </c>
      <c r="FR17" s="339">
        <v>1.2543057887806797E-3</v>
      </c>
      <c r="FS17" s="339">
        <v>8.1682844858399676E-6</v>
      </c>
      <c r="FT17" s="339">
        <v>1.2728450592656156E-5</v>
      </c>
      <c r="FU17" s="339">
        <v>1.0044435168845541E-6</v>
      </c>
      <c r="FV17" s="339">
        <v>5.9468672580718489E-6</v>
      </c>
      <c r="FW17" s="339">
        <v>2.0486080688972474E-6</v>
      </c>
      <c r="FX17" s="339">
        <v>1.9516843971380642E-6</v>
      </c>
      <c r="FY17" s="339">
        <v>6.8340625685807471E-6</v>
      </c>
      <c r="FZ17" s="339">
        <v>2.5779121654628053E-3</v>
      </c>
      <c r="GA17" s="339">
        <v>3.8478805610154582E-3</v>
      </c>
      <c r="GB17" s="339">
        <v>8.2715128000131859E-6</v>
      </c>
      <c r="GC17" s="339">
        <v>1.0525734094227297E-5</v>
      </c>
      <c r="GD17" s="339">
        <v>2.7485671604644899E-4</v>
      </c>
      <c r="GE17" s="339">
        <v>7.6866853073873049E-5</v>
      </c>
      <c r="GF17" s="339">
        <v>3.0453744981767153E-6</v>
      </c>
      <c r="GG17" s="338">
        <v>1.2083074897871384</v>
      </c>
    </row>
    <row r="18" spans="1:189">
      <c r="A18" s="114" t="s">
        <v>28</v>
      </c>
      <c r="B18" s="149" t="s">
        <v>704</v>
      </c>
      <c r="C18" s="144" t="s">
        <v>334</v>
      </c>
      <c r="D18" s="339">
        <v>1.509123861087078E-8</v>
      </c>
      <c r="E18" s="339">
        <v>3.0063525107878567E-8</v>
      </c>
      <c r="F18" s="339">
        <v>1.0811431794927413E-8</v>
      </c>
      <c r="G18" s="339">
        <v>8.5613969727023537E-9</v>
      </c>
      <c r="H18" s="339">
        <v>2.7414567631358234E-8</v>
      </c>
      <c r="I18" s="339">
        <v>6.6776915773696582E-9</v>
      </c>
      <c r="J18" s="339">
        <v>7.8424111710312506E-8</v>
      </c>
      <c r="K18" s="339">
        <v>4.0097884019639803E-9</v>
      </c>
      <c r="L18" s="339">
        <v>1.742613542898302E-10</v>
      </c>
      <c r="M18" s="339">
        <v>1.2836327183256472E-9</v>
      </c>
      <c r="N18" s="339">
        <v>5.3482188431402648E-7</v>
      </c>
      <c r="O18" s="339">
        <v>8.7931036981343382E-7</v>
      </c>
      <c r="P18" s="339">
        <v>1.004338548917866</v>
      </c>
      <c r="Q18" s="339">
        <v>0</v>
      </c>
      <c r="R18" s="339">
        <v>1.4236597697951179E-9</v>
      </c>
      <c r="S18" s="339">
        <v>1.3378756778787959E-9</v>
      </c>
      <c r="T18" s="339">
        <v>9.3389760371412599E-8</v>
      </c>
      <c r="U18" s="339">
        <v>1.6250135490926231E-4</v>
      </c>
      <c r="V18" s="339">
        <v>2.708367674854838E-9</v>
      </c>
      <c r="W18" s="339">
        <v>8.9448574836590271E-7</v>
      </c>
      <c r="X18" s="339">
        <v>7.1841203521028121E-8</v>
      </c>
      <c r="Y18" s="339">
        <v>1.9023880011019706E-7</v>
      </c>
      <c r="Z18" s="339">
        <v>4.4967769833501415E-5</v>
      </c>
      <c r="AA18" s="339">
        <v>8.8980720047337056E-8</v>
      </c>
      <c r="AB18" s="339">
        <v>1.0256264326703254E-8</v>
      </c>
      <c r="AC18" s="339">
        <v>1.3342356361600719E-7</v>
      </c>
      <c r="AD18" s="339">
        <v>0</v>
      </c>
      <c r="AE18" s="339">
        <v>6.0299786275363004E-10</v>
      </c>
      <c r="AF18" s="339">
        <v>4.5850404815047845E-10</v>
      </c>
      <c r="AG18" s="339">
        <v>0</v>
      </c>
      <c r="AH18" s="339">
        <v>4.3100979215484689E-10</v>
      </c>
      <c r="AI18" s="339">
        <v>4.0876544927411223E-10</v>
      </c>
      <c r="AJ18" s="339">
        <v>6.7044314204102567E-9</v>
      </c>
      <c r="AK18" s="339">
        <v>8.6161232732950484E-9</v>
      </c>
      <c r="AL18" s="339">
        <v>2.3750974483981112E-9</v>
      </c>
      <c r="AM18" s="339">
        <v>4.7766123002671729E-10</v>
      </c>
      <c r="AN18" s="339">
        <v>1.4344847695470799E-9</v>
      </c>
      <c r="AO18" s="339">
        <v>2.4635207086703761E-9</v>
      </c>
      <c r="AP18" s="339">
        <v>3.0680826555869508E-10</v>
      </c>
      <c r="AQ18" s="339">
        <v>8.2013130530925818E-10</v>
      </c>
      <c r="AR18" s="339">
        <v>5.6536174319201584E-10</v>
      </c>
      <c r="AS18" s="339">
        <v>4.9487867804181592E-10</v>
      </c>
      <c r="AT18" s="339">
        <v>4.1141973738966375E-10</v>
      </c>
      <c r="AU18" s="339">
        <v>5.7009837224364263E-10</v>
      </c>
      <c r="AV18" s="339">
        <v>1.7846998744363852E-6</v>
      </c>
      <c r="AW18" s="339">
        <v>1.0358768236386651E-10</v>
      </c>
      <c r="AX18" s="339">
        <v>2.4474623641520429E-9</v>
      </c>
      <c r="AY18" s="339">
        <v>9.0019453478491496E-11</v>
      </c>
      <c r="AZ18" s="339">
        <v>2.6314109306956902E-9</v>
      </c>
      <c r="BA18" s="339">
        <v>4.4121877362395804E-10</v>
      </c>
      <c r="BB18" s="339">
        <v>3.4999853273907147E-9</v>
      </c>
      <c r="BC18" s="339">
        <v>1.3394441334567678E-9</v>
      </c>
      <c r="BD18" s="339">
        <v>9.3231539150738682E-10</v>
      </c>
      <c r="BE18" s="339">
        <v>2.0049053120287443E-9</v>
      </c>
      <c r="BF18" s="339">
        <v>3.3466152040438051E-9</v>
      </c>
      <c r="BG18" s="339">
        <v>8.2162205640319234E-10</v>
      </c>
      <c r="BH18" s="339">
        <v>1.1210987114668392E-9</v>
      </c>
      <c r="BI18" s="339">
        <v>6.7361555719041257E-10</v>
      </c>
      <c r="BJ18" s="339">
        <v>3.2088623117534494E-9</v>
      </c>
      <c r="BK18" s="339">
        <v>4.4907093253317515E-11</v>
      </c>
      <c r="BL18" s="339">
        <v>-6.0878104422114901E-10</v>
      </c>
      <c r="BM18" s="339">
        <v>4.6690482223394401E-10</v>
      </c>
      <c r="BN18" s="339">
        <v>6.7621688935673997E-10</v>
      </c>
      <c r="BO18" s="339">
        <v>5.4402946102023124E-10</v>
      </c>
      <c r="BP18" s="339">
        <v>5.9961186122671043E-9</v>
      </c>
      <c r="BQ18" s="339">
        <v>5.0748070170297757E-9</v>
      </c>
      <c r="BR18" s="339">
        <v>1.6327572141135235E-9</v>
      </c>
      <c r="BS18" s="339">
        <v>7.2421988592861654E-10</v>
      </c>
      <c r="BT18" s="339">
        <v>1.4904716312914628E-9</v>
      </c>
      <c r="BU18" s="339">
        <v>1.4499638704250464E-9</v>
      </c>
      <c r="BV18" s="339">
        <v>7.9513172862988014E-10</v>
      </c>
      <c r="BW18" s="339">
        <v>-2.9532354473207051E-11</v>
      </c>
      <c r="BX18" s="339">
        <v>0</v>
      </c>
      <c r="BY18" s="339">
        <v>5.5735990779573338E-10</v>
      </c>
      <c r="BZ18" s="339">
        <v>9.1764422747300632E-10</v>
      </c>
      <c r="CA18" s="339">
        <v>1.0367941863152224E-9</v>
      </c>
      <c r="CB18" s="339">
        <v>9.3571424112934114E-10</v>
      </c>
      <c r="CC18" s="339">
        <v>6.1102699988440759E-10</v>
      </c>
      <c r="CD18" s="339">
        <v>3.9250345676511282E-10</v>
      </c>
      <c r="CE18" s="339">
        <v>-1.8965034107673862E-26</v>
      </c>
      <c r="CF18" s="339">
        <v>8.0715825553220916E-10</v>
      </c>
      <c r="CG18" s="339">
        <v>6.7631892755392538E-10</v>
      </c>
      <c r="CH18" s="339">
        <v>5.3315820548802386E-10</v>
      </c>
      <c r="CI18" s="339">
        <v>4.1515434506982638E-10</v>
      </c>
      <c r="CJ18" s="339">
        <v>4.2506648396083152E-10</v>
      </c>
      <c r="CK18" s="339">
        <v>5.3589137284854182E-10</v>
      </c>
      <c r="CL18" s="339">
        <v>4.8105968166633954E-10</v>
      </c>
      <c r="CM18" s="339">
        <v>5.971962928270442E-10</v>
      </c>
      <c r="CN18" s="339">
        <v>5.9759704731205383E-10</v>
      </c>
      <c r="CO18" s="339">
        <v>4.3418932416085078E-10</v>
      </c>
      <c r="CP18" s="339">
        <v>7.1521222037551624E-10</v>
      </c>
      <c r="CQ18" s="339">
        <v>3.6180009432784166E-10</v>
      </c>
      <c r="CR18" s="339">
        <v>5.3608969080469611E-10</v>
      </c>
      <c r="CS18" s="339">
        <v>3.6913395347867654E-10</v>
      </c>
      <c r="CT18" s="339">
        <v>6.9775089649631167E-10</v>
      </c>
      <c r="CU18" s="339">
        <v>2.3846174125652408E-9</v>
      </c>
      <c r="CV18" s="339">
        <v>2.6581885086607665E-9</v>
      </c>
      <c r="CW18" s="339">
        <v>4.5220184568815817E-10</v>
      </c>
      <c r="CX18" s="339">
        <v>7.5604719807479547E-10</v>
      </c>
      <c r="CY18" s="339">
        <v>1.8608537305634776E-9</v>
      </c>
      <c r="CZ18" s="339">
        <v>5.6657921597120066E-10</v>
      </c>
      <c r="DA18" s="339">
        <v>8.1344676782927128E-10</v>
      </c>
      <c r="DB18" s="339">
        <v>1.0828014903733371E-9</v>
      </c>
      <c r="DC18" s="339">
        <v>8.4642106827271564E-10</v>
      </c>
      <c r="DD18" s="339">
        <v>1.5015131020848067E-9</v>
      </c>
      <c r="DE18" s="339">
        <v>7.030457844001765E-10</v>
      </c>
      <c r="DF18" s="339">
        <v>7.5788336128732035E-10</v>
      </c>
      <c r="DG18" s="339">
        <v>7.3148072243367553E-10</v>
      </c>
      <c r="DH18" s="339">
        <v>5.208348546171724E-10</v>
      </c>
      <c r="DI18" s="339">
        <v>3.6358523786495748E-10</v>
      </c>
      <c r="DJ18" s="339">
        <v>1.8370371144590939E-9</v>
      </c>
      <c r="DK18" s="339">
        <v>9.8968127647770857E-10</v>
      </c>
      <c r="DL18" s="339">
        <v>8.7834750052096879E-10</v>
      </c>
      <c r="DM18" s="339">
        <v>1.2008673848613367E-9</v>
      </c>
      <c r="DN18" s="339">
        <v>5.3826079141430872E-10</v>
      </c>
      <c r="DO18" s="339">
        <v>0</v>
      </c>
      <c r="DP18" s="339">
        <v>4.9207420395805172E-10</v>
      </c>
      <c r="DQ18" s="339">
        <v>3.756050912113827E-10</v>
      </c>
      <c r="DR18" s="339">
        <v>4.6252839349293926E-10</v>
      </c>
      <c r="DS18" s="339">
        <v>8.0849813787645887E-10</v>
      </c>
      <c r="DT18" s="339">
        <v>9.6588117284695592E-10</v>
      </c>
      <c r="DU18" s="339">
        <v>3.9411670961426092E-10</v>
      </c>
      <c r="DV18" s="339">
        <v>6.6929961407893108E-10</v>
      </c>
      <c r="DW18" s="339">
        <v>8.315716978904559E-9</v>
      </c>
      <c r="DX18" s="339">
        <v>3.7681866505047332E-6</v>
      </c>
      <c r="DY18" s="339">
        <v>8.2446473710803036E-10</v>
      </c>
      <c r="DZ18" s="339">
        <v>1.4694553123909124E-9</v>
      </c>
      <c r="EA18" s="339">
        <v>1.4049442420285322E-9</v>
      </c>
      <c r="EB18" s="339">
        <v>2.2398397207983608E-9</v>
      </c>
      <c r="EC18" s="339">
        <v>2.3729309541585859E-9</v>
      </c>
      <c r="ED18" s="339">
        <v>2.35169406936856E-9</v>
      </c>
      <c r="EE18" s="339">
        <v>4.2712400602162914E-10</v>
      </c>
      <c r="EF18" s="339">
        <v>4.5558949416696579E-10</v>
      </c>
      <c r="EG18" s="339">
        <v>2.0224456053644313E-9</v>
      </c>
      <c r="EH18" s="339">
        <v>1.7249499481301521E-9</v>
      </c>
      <c r="EI18" s="339">
        <v>8.0680857849854405E-10</v>
      </c>
      <c r="EJ18" s="339">
        <v>2.8377307362942812E-9</v>
      </c>
      <c r="EK18" s="339">
        <v>2.1865697633987304E-9</v>
      </c>
      <c r="EL18" s="339">
        <v>1.0388982130297997E-9</v>
      </c>
      <c r="EM18" s="339">
        <v>1.0948429708958564E-9</v>
      </c>
      <c r="EN18" s="339">
        <v>3.4763882259149669E-9</v>
      </c>
      <c r="EO18" s="339">
        <v>1.8554055798563755E-9</v>
      </c>
      <c r="EP18" s="339">
        <v>8.5164516956604083E-10</v>
      </c>
      <c r="EQ18" s="339">
        <v>8.3853029335219663E-10</v>
      </c>
      <c r="ER18" s="339">
        <v>5.5757546113680547E-10</v>
      </c>
      <c r="ES18" s="339">
        <v>2.0990266545697342E-9</v>
      </c>
      <c r="ET18" s="339">
        <v>1.0159724699297955E-9</v>
      </c>
      <c r="EU18" s="339">
        <v>6.5706962317791919E-10</v>
      </c>
      <c r="EV18" s="339">
        <v>1.4604055176656256E-9</v>
      </c>
      <c r="EW18" s="339">
        <v>1.5298839943386945E-9</v>
      </c>
      <c r="EX18" s="339">
        <v>8.1278853812434641E-10</v>
      </c>
      <c r="EY18" s="339">
        <v>9.3526479186025596E-10</v>
      </c>
      <c r="EZ18" s="339">
        <v>1.3584848615239529E-9</v>
      </c>
      <c r="FA18" s="339">
        <v>1.5081389478887795E-9</v>
      </c>
      <c r="FB18" s="339">
        <v>2.3381268633575904E-9</v>
      </c>
      <c r="FC18" s="339">
        <v>8.3072589396076502E-10</v>
      </c>
      <c r="FD18" s="339">
        <v>1.9607545902388784E-9</v>
      </c>
      <c r="FE18" s="339">
        <v>2.0632657137515237E-8</v>
      </c>
      <c r="FF18" s="339">
        <v>6.7548797359541701E-9</v>
      </c>
      <c r="FG18" s="339">
        <v>1.7285250276158963E-9</v>
      </c>
      <c r="FH18" s="339">
        <v>1.5694427451002526E-8</v>
      </c>
      <c r="FI18" s="339">
        <v>9.1416450983522666E-8</v>
      </c>
      <c r="FJ18" s="339">
        <v>2.5373854778137134E-9</v>
      </c>
      <c r="FK18" s="339">
        <v>1.6762524893760154E-7</v>
      </c>
      <c r="FL18" s="339">
        <v>4.7522176886600809E-9</v>
      </c>
      <c r="FM18" s="339">
        <v>5.8333536854498495E-9</v>
      </c>
      <c r="FN18" s="339">
        <v>1.0567795869939987E-8</v>
      </c>
      <c r="FO18" s="339">
        <v>1.337883475470307E-6</v>
      </c>
      <c r="FP18" s="339">
        <v>1.2918342814168734E-9</v>
      </c>
      <c r="FQ18" s="339">
        <v>3.1672050939426169E-6</v>
      </c>
      <c r="FR18" s="339">
        <v>6.0658800368583991E-6</v>
      </c>
      <c r="FS18" s="339">
        <v>8.2481515561467593E-9</v>
      </c>
      <c r="FT18" s="339">
        <v>5.0380008035648536E-9</v>
      </c>
      <c r="FU18" s="339">
        <v>4.9239299281367354E-9</v>
      </c>
      <c r="FV18" s="339">
        <v>1.4743051189335413E-8</v>
      </c>
      <c r="FW18" s="339">
        <v>9.9105182287172546E-10</v>
      </c>
      <c r="FX18" s="339">
        <v>2.4724466100311993E-9</v>
      </c>
      <c r="FY18" s="339">
        <v>4.1970538529791399E-9</v>
      </c>
      <c r="FZ18" s="339">
        <v>2.4655415575989826E-5</v>
      </c>
      <c r="GA18" s="339">
        <v>7.0532582102129663E-5</v>
      </c>
      <c r="GB18" s="339">
        <v>6.8962956063434596E-9</v>
      </c>
      <c r="GC18" s="339">
        <v>5.9186308485652154E-7</v>
      </c>
      <c r="GD18" s="339">
        <v>2.7918556737172539E-6</v>
      </c>
      <c r="GE18" s="339">
        <v>1.6065263026062168E-8</v>
      </c>
      <c r="GF18" s="339">
        <v>1.2115880048780855E-8</v>
      </c>
      <c r="GG18" s="338">
        <v>1.0046643648363252</v>
      </c>
    </row>
    <row r="19" spans="1:189">
      <c r="A19" s="114" t="s">
        <v>29</v>
      </c>
      <c r="B19" s="149" t="s">
        <v>236</v>
      </c>
      <c r="C19" s="144" t="s">
        <v>673</v>
      </c>
      <c r="D19" s="339">
        <v>0</v>
      </c>
      <c r="E19" s="339">
        <v>0</v>
      </c>
      <c r="F19" s="339">
        <v>0</v>
      </c>
      <c r="G19" s="339">
        <v>0</v>
      </c>
      <c r="H19" s="339">
        <v>0</v>
      </c>
      <c r="I19" s="339">
        <v>0</v>
      </c>
      <c r="J19" s="339">
        <v>0</v>
      </c>
      <c r="K19" s="339">
        <v>0</v>
      </c>
      <c r="L19" s="339">
        <v>0</v>
      </c>
      <c r="M19" s="339">
        <v>0</v>
      </c>
      <c r="N19" s="339">
        <v>0</v>
      </c>
      <c r="O19" s="339">
        <v>0</v>
      </c>
      <c r="P19" s="339">
        <v>0</v>
      </c>
      <c r="Q19" s="339">
        <v>1</v>
      </c>
      <c r="R19" s="339">
        <v>0</v>
      </c>
      <c r="S19" s="339">
        <v>0</v>
      </c>
      <c r="T19" s="339">
        <v>0</v>
      </c>
      <c r="U19" s="339">
        <v>0</v>
      </c>
      <c r="V19" s="339">
        <v>0</v>
      </c>
      <c r="W19" s="339">
        <v>0</v>
      </c>
      <c r="X19" s="339">
        <v>0</v>
      </c>
      <c r="Y19" s="339">
        <v>0</v>
      </c>
      <c r="Z19" s="339">
        <v>0</v>
      </c>
      <c r="AA19" s="339">
        <v>0</v>
      </c>
      <c r="AB19" s="339">
        <v>0</v>
      </c>
      <c r="AC19" s="339">
        <v>0</v>
      </c>
      <c r="AD19" s="339">
        <v>0</v>
      </c>
      <c r="AE19" s="339">
        <v>0</v>
      </c>
      <c r="AF19" s="339">
        <v>0</v>
      </c>
      <c r="AG19" s="339">
        <v>0</v>
      </c>
      <c r="AH19" s="339">
        <v>0</v>
      </c>
      <c r="AI19" s="339">
        <v>0</v>
      </c>
      <c r="AJ19" s="339">
        <v>0</v>
      </c>
      <c r="AK19" s="339">
        <v>0</v>
      </c>
      <c r="AL19" s="339">
        <v>0</v>
      </c>
      <c r="AM19" s="339">
        <v>0</v>
      </c>
      <c r="AN19" s="339">
        <v>0</v>
      </c>
      <c r="AO19" s="339">
        <v>0</v>
      </c>
      <c r="AP19" s="339">
        <v>0</v>
      </c>
      <c r="AQ19" s="339">
        <v>0</v>
      </c>
      <c r="AR19" s="339">
        <v>0</v>
      </c>
      <c r="AS19" s="339">
        <v>0</v>
      </c>
      <c r="AT19" s="339">
        <v>0</v>
      </c>
      <c r="AU19" s="339">
        <v>0</v>
      </c>
      <c r="AV19" s="339">
        <v>0</v>
      </c>
      <c r="AW19" s="339">
        <v>0</v>
      </c>
      <c r="AX19" s="339">
        <v>0</v>
      </c>
      <c r="AY19" s="339">
        <v>0</v>
      </c>
      <c r="AZ19" s="339">
        <v>0</v>
      </c>
      <c r="BA19" s="339">
        <v>0</v>
      </c>
      <c r="BB19" s="339">
        <v>0</v>
      </c>
      <c r="BC19" s="339">
        <v>0</v>
      </c>
      <c r="BD19" s="339">
        <v>0</v>
      </c>
      <c r="BE19" s="339">
        <v>0</v>
      </c>
      <c r="BF19" s="339">
        <v>0</v>
      </c>
      <c r="BG19" s="339">
        <v>0</v>
      </c>
      <c r="BH19" s="339">
        <v>0</v>
      </c>
      <c r="BI19" s="339">
        <v>0</v>
      </c>
      <c r="BJ19" s="339">
        <v>0</v>
      </c>
      <c r="BK19" s="339">
        <v>0</v>
      </c>
      <c r="BL19" s="339">
        <v>0</v>
      </c>
      <c r="BM19" s="339">
        <v>0</v>
      </c>
      <c r="BN19" s="339">
        <v>0</v>
      </c>
      <c r="BO19" s="339">
        <v>0</v>
      </c>
      <c r="BP19" s="339">
        <v>0</v>
      </c>
      <c r="BQ19" s="339">
        <v>0</v>
      </c>
      <c r="BR19" s="339">
        <v>0</v>
      </c>
      <c r="BS19" s="339">
        <v>0</v>
      </c>
      <c r="BT19" s="339">
        <v>0</v>
      </c>
      <c r="BU19" s="339">
        <v>0</v>
      </c>
      <c r="BV19" s="339">
        <v>0</v>
      </c>
      <c r="BW19" s="339">
        <v>0</v>
      </c>
      <c r="BX19" s="339">
        <v>0</v>
      </c>
      <c r="BY19" s="339">
        <v>0</v>
      </c>
      <c r="BZ19" s="339">
        <v>0</v>
      </c>
      <c r="CA19" s="339">
        <v>0</v>
      </c>
      <c r="CB19" s="339">
        <v>0</v>
      </c>
      <c r="CC19" s="339">
        <v>0</v>
      </c>
      <c r="CD19" s="339">
        <v>0</v>
      </c>
      <c r="CE19" s="339">
        <v>0</v>
      </c>
      <c r="CF19" s="339">
        <v>0</v>
      </c>
      <c r="CG19" s="339">
        <v>0</v>
      </c>
      <c r="CH19" s="339">
        <v>0</v>
      </c>
      <c r="CI19" s="339">
        <v>0</v>
      </c>
      <c r="CJ19" s="339">
        <v>0</v>
      </c>
      <c r="CK19" s="339">
        <v>0</v>
      </c>
      <c r="CL19" s="339">
        <v>0</v>
      </c>
      <c r="CM19" s="339">
        <v>0</v>
      </c>
      <c r="CN19" s="339">
        <v>0</v>
      </c>
      <c r="CO19" s="339">
        <v>0</v>
      </c>
      <c r="CP19" s="339">
        <v>0</v>
      </c>
      <c r="CQ19" s="339">
        <v>0</v>
      </c>
      <c r="CR19" s="339">
        <v>0</v>
      </c>
      <c r="CS19" s="339">
        <v>0</v>
      </c>
      <c r="CT19" s="339">
        <v>0</v>
      </c>
      <c r="CU19" s="339">
        <v>0</v>
      </c>
      <c r="CV19" s="339">
        <v>0</v>
      </c>
      <c r="CW19" s="339">
        <v>0</v>
      </c>
      <c r="CX19" s="339">
        <v>0</v>
      </c>
      <c r="CY19" s="339">
        <v>0</v>
      </c>
      <c r="CZ19" s="339">
        <v>0</v>
      </c>
      <c r="DA19" s="339">
        <v>0</v>
      </c>
      <c r="DB19" s="339">
        <v>0</v>
      </c>
      <c r="DC19" s="339">
        <v>0</v>
      </c>
      <c r="DD19" s="339">
        <v>0</v>
      </c>
      <c r="DE19" s="339">
        <v>0</v>
      </c>
      <c r="DF19" s="339">
        <v>0</v>
      </c>
      <c r="DG19" s="339">
        <v>0</v>
      </c>
      <c r="DH19" s="339">
        <v>0</v>
      </c>
      <c r="DI19" s="339">
        <v>0</v>
      </c>
      <c r="DJ19" s="339">
        <v>0</v>
      </c>
      <c r="DK19" s="339">
        <v>0</v>
      </c>
      <c r="DL19" s="339">
        <v>0</v>
      </c>
      <c r="DM19" s="339">
        <v>0</v>
      </c>
      <c r="DN19" s="339">
        <v>0</v>
      </c>
      <c r="DO19" s="339">
        <v>0</v>
      </c>
      <c r="DP19" s="339">
        <v>0</v>
      </c>
      <c r="DQ19" s="339">
        <v>0</v>
      </c>
      <c r="DR19" s="339">
        <v>0</v>
      </c>
      <c r="DS19" s="339">
        <v>0</v>
      </c>
      <c r="DT19" s="339">
        <v>0</v>
      </c>
      <c r="DU19" s="339">
        <v>0</v>
      </c>
      <c r="DV19" s="339">
        <v>0</v>
      </c>
      <c r="DW19" s="339">
        <v>0</v>
      </c>
      <c r="DX19" s="339">
        <v>0</v>
      </c>
      <c r="DY19" s="339">
        <v>0</v>
      </c>
      <c r="DZ19" s="339">
        <v>0</v>
      </c>
      <c r="EA19" s="339">
        <v>0</v>
      </c>
      <c r="EB19" s="339">
        <v>0</v>
      </c>
      <c r="EC19" s="339">
        <v>0</v>
      </c>
      <c r="ED19" s="339">
        <v>0</v>
      </c>
      <c r="EE19" s="339">
        <v>0</v>
      </c>
      <c r="EF19" s="339">
        <v>0</v>
      </c>
      <c r="EG19" s="339">
        <v>0</v>
      </c>
      <c r="EH19" s="339">
        <v>0</v>
      </c>
      <c r="EI19" s="339">
        <v>0</v>
      </c>
      <c r="EJ19" s="339">
        <v>0</v>
      </c>
      <c r="EK19" s="339">
        <v>0</v>
      </c>
      <c r="EL19" s="339">
        <v>0</v>
      </c>
      <c r="EM19" s="339">
        <v>0</v>
      </c>
      <c r="EN19" s="339">
        <v>0</v>
      </c>
      <c r="EO19" s="339">
        <v>0</v>
      </c>
      <c r="EP19" s="339">
        <v>0</v>
      </c>
      <c r="EQ19" s="339">
        <v>0</v>
      </c>
      <c r="ER19" s="339">
        <v>0</v>
      </c>
      <c r="ES19" s="339">
        <v>0</v>
      </c>
      <c r="ET19" s="339">
        <v>0</v>
      </c>
      <c r="EU19" s="339">
        <v>0</v>
      </c>
      <c r="EV19" s="339">
        <v>0</v>
      </c>
      <c r="EW19" s="339">
        <v>0</v>
      </c>
      <c r="EX19" s="339">
        <v>0</v>
      </c>
      <c r="EY19" s="339">
        <v>0</v>
      </c>
      <c r="EZ19" s="339">
        <v>0</v>
      </c>
      <c r="FA19" s="339">
        <v>0</v>
      </c>
      <c r="FB19" s="339">
        <v>0</v>
      </c>
      <c r="FC19" s="339">
        <v>0</v>
      </c>
      <c r="FD19" s="339">
        <v>0</v>
      </c>
      <c r="FE19" s="339">
        <v>0</v>
      </c>
      <c r="FF19" s="339">
        <v>0</v>
      </c>
      <c r="FG19" s="339">
        <v>0</v>
      </c>
      <c r="FH19" s="339">
        <v>0</v>
      </c>
      <c r="FI19" s="339">
        <v>0</v>
      </c>
      <c r="FJ19" s="339">
        <v>0</v>
      </c>
      <c r="FK19" s="339">
        <v>0</v>
      </c>
      <c r="FL19" s="339">
        <v>0</v>
      </c>
      <c r="FM19" s="339">
        <v>0</v>
      </c>
      <c r="FN19" s="339">
        <v>0</v>
      </c>
      <c r="FO19" s="339">
        <v>0</v>
      </c>
      <c r="FP19" s="339">
        <v>0</v>
      </c>
      <c r="FQ19" s="339">
        <v>0</v>
      </c>
      <c r="FR19" s="339">
        <v>0</v>
      </c>
      <c r="FS19" s="339">
        <v>0</v>
      </c>
      <c r="FT19" s="339">
        <v>0</v>
      </c>
      <c r="FU19" s="339">
        <v>0</v>
      </c>
      <c r="FV19" s="339">
        <v>0</v>
      </c>
      <c r="FW19" s="339">
        <v>0</v>
      </c>
      <c r="FX19" s="339">
        <v>0</v>
      </c>
      <c r="FY19" s="339">
        <v>0</v>
      </c>
      <c r="FZ19" s="339">
        <v>0</v>
      </c>
      <c r="GA19" s="339">
        <v>0</v>
      </c>
      <c r="GB19" s="339">
        <v>0</v>
      </c>
      <c r="GC19" s="339">
        <v>0</v>
      </c>
      <c r="GD19" s="339">
        <v>0</v>
      </c>
      <c r="GE19" s="339">
        <v>0</v>
      </c>
      <c r="GF19" s="339">
        <v>0</v>
      </c>
      <c r="GG19" s="338">
        <v>1</v>
      </c>
    </row>
    <row r="20" spans="1:189">
      <c r="A20" s="114" t="s">
        <v>30</v>
      </c>
      <c r="B20" s="149" t="s">
        <v>237</v>
      </c>
      <c r="C20" s="144" t="s">
        <v>335</v>
      </c>
      <c r="D20" s="339">
        <v>1.0848202669890148E-5</v>
      </c>
      <c r="E20" s="339">
        <v>1.0990285909801122E-5</v>
      </c>
      <c r="F20" s="339">
        <v>1.0538236647583128E-5</v>
      </c>
      <c r="G20" s="339">
        <v>8.0615509817660642E-6</v>
      </c>
      <c r="H20" s="339">
        <v>1.3547915552897733E-5</v>
      </c>
      <c r="I20" s="339">
        <v>1.9665005929636623E-5</v>
      </c>
      <c r="J20" s="339">
        <v>7.6102666108474289E-6</v>
      </c>
      <c r="K20" s="339">
        <v>1.1478341594980378E-5</v>
      </c>
      <c r="L20" s="339">
        <v>6.6551412592175216E-4</v>
      </c>
      <c r="M20" s="339">
        <v>2.0582787156912647E-4</v>
      </c>
      <c r="N20" s="339">
        <v>1.9509866450604829E-5</v>
      </c>
      <c r="O20" s="339">
        <v>3.9933926322177105E-6</v>
      </c>
      <c r="P20" s="339">
        <v>1.1777223875962042E-5</v>
      </c>
      <c r="Q20" s="339">
        <v>0</v>
      </c>
      <c r="R20" s="339">
        <v>1.0000224918092713</v>
      </c>
      <c r="S20" s="339">
        <v>2.5594028510925052E-5</v>
      </c>
      <c r="T20" s="339">
        <v>6.2733968814996266E-6</v>
      </c>
      <c r="U20" s="339">
        <v>7.5783378953106721E-6</v>
      </c>
      <c r="V20" s="339">
        <v>5.7251910393673523E-6</v>
      </c>
      <c r="W20" s="339">
        <v>6.1083050242624744E-6</v>
      </c>
      <c r="X20" s="339">
        <v>6.172622939765447E-6</v>
      </c>
      <c r="Y20" s="339">
        <v>7.5998792720556908E-6</v>
      </c>
      <c r="Z20" s="339">
        <v>7.0640390476592097E-6</v>
      </c>
      <c r="AA20" s="339">
        <v>7.3351785385953527E-6</v>
      </c>
      <c r="AB20" s="339">
        <v>6.7699602713386598E-6</v>
      </c>
      <c r="AC20" s="339">
        <v>6.3469770537282011E-6</v>
      </c>
      <c r="AD20" s="339">
        <v>0</v>
      </c>
      <c r="AE20" s="339">
        <v>1.2923818023739307E-5</v>
      </c>
      <c r="AF20" s="339">
        <v>9.8739118952736866E-6</v>
      </c>
      <c r="AG20" s="339">
        <v>0</v>
      </c>
      <c r="AH20" s="339">
        <v>2.7801360115284029E-5</v>
      </c>
      <c r="AI20" s="339">
        <v>1.4287981234097434E-5</v>
      </c>
      <c r="AJ20" s="339">
        <v>9.1849368832153446E-6</v>
      </c>
      <c r="AK20" s="339">
        <v>1.6107842940492445E-5</v>
      </c>
      <c r="AL20" s="339">
        <v>6.489155976152106E-6</v>
      </c>
      <c r="AM20" s="339">
        <v>2.8282269343144116E-5</v>
      </c>
      <c r="AN20" s="339">
        <v>1.2471806587037564E-5</v>
      </c>
      <c r="AO20" s="339">
        <v>8.0996866229617768E-6</v>
      </c>
      <c r="AP20" s="339">
        <v>4.5354627842712681E-5</v>
      </c>
      <c r="AQ20" s="339">
        <v>7.293685489923526E-5</v>
      </c>
      <c r="AR20" s="339">
        <v>1.44931996147477E-5</v>
      </c>
      <c r="AS20" s="339">
        <v>1.1453090979642674E-5</v>
      </c>
      <c r="AT20" s="339">
        <v>1.2366111430226694E-5</v>
      </c>
      <c r="AU20" s="339">
        <v>1.1493032021966027E-5</v>
      </c>
      <c r="AV20" s="339">
        <v>6.5260100929685489E-5</v>
      </c>
      <c r="AW20" s="339">
        <v>1.44288250457332E-4</v>
      </c>
      <c r="AX20" s="339">
        <v>6.8910178077357333E-5</v>
      </c>
      <c r="AY20" s="339">
        <v>7.8673407826421102E-6</v>
      </c>
      <c r="AZ20" s="339">
        <v>2.2474034914886339E-5</v>
      </c>
      <c r="BA20" s="339">
        <v>6.3932351315224345E-5</v>
      </c>
      <c r="BB20" s="339">
        <v>1.2268721140898121E-4</v>
      </c>
      <c r="BC20" s="339">
        <v>1.6463991572454267E-5</v>
      </c>
      <c r="BD20" s="339">
        <v>4.450501757210536E-5</v>
      </c>
      <c r="BE20" s="339">
        <v>8.6553294305555979E-6</v>
      </c>
      <c r="BF20" s="339">
        <v>1.6810236878137033E-5</v>
      </c>
      <c r="BG20" s="339">
        <v>1.2547120825926931E-5</v>
      </c>
      <c r="BH20" s="339">
        <v>1.2119043438276947E-5</v>
      </c>
      <c r="BI20" s="339">
        <v>1.8103601627408786E-5</v>
      </c>
      <c r="BJ20" s="339">
        <v>1.6441819658985813E-5</v>
      </c>
      <c r="BK20" s="339">
        <v>3.8331650197577373E-6</v>
      </c>
      <c r="BL20" s="339">
        <v>9.2539755093922864E-3</v>
      </c>
      <c r="BM20" s="339">
        <v>1.5970319075628255E-5</v>
      </c>
      <c r="BN20" s="339">
        <v>1.9489080000180362E-5</v>
      </c>
      <c r="BO20" s="339">
        <v>1.3858760922699407E-5</v>
      </c>
      <c r="BP20" s="339">
        <v>5.0898933519553899E-6</v>
      </c>
      <c r="BQ20" s="339">
        <v>5.6097787248571096E-6</v>
      </c>
      <c r="BR20" s="339">
        <v>2.4789764137088189E-5</v>
      </c>
      <c r="BS20" s="339">
        <v>4.4317558931194614E-2</v>
      </c>
      <c r="BT20" s="339">
        <v>3.1507838016615955E-5</v>
      </c>
      <c r="BU20" s="339">
        <v>1.3998550948567671E-4</v>
      </c>
      <c r="BV20" s="339">
        <v>1.6205674320737933E-2</v>
      </c>
      <c r="BW20" s="339">
        <v>-4.5379114421768181E-3</v>
      </c>
      <c r="BX20" s="339">
        <v>0</v>
      </c>
      <c r="BY20" s="339">
        <v>-1.7339556140530256E-3</v>
      </c>
      <c r="BZ20" s="339">
        <v>-2.0925590189364794E-4</v>
      </c>
      <c r="CA20" s="339">
        <v>-1.6528757021787925E-4</v>
      </c>
      <c r="CB20" s="339">
        <v>-1.8303821730197747E-4</v>
      </c>
      <c r="CC20" s="339">
        <v>-1.1550228470332063E-4</v>
      </c>
      <c r="CD20" s="339">
        <v>4.6051333431657308E-5</v>
      </c>
      <c r="CE20" s="339">
        <v>-2.527037275981843E-25</v>
      </c>
      <c r="CF20" s="339">
        <v>1.2235048802957786E-5</v>
      </c>
      <c r="CG20" s="339">
        <v>1.6573254205511884E-5</v>
      </c>
      <c r="CH20" s="339">
        <v>-8.0014758606127795E-5</v>
      </c>
      <c r="CI20" s="339">
        <v>2.4046383243280846E-6</v>
      </c>
      <c r="CJ20" s="339">
        <v>-2.0179470762719606E-5</v>
      </c>
      <c r="CK20" s="339">
        <v>-6.0287715319271156E-6</v>
      </c>
      <c r="CL20" s="339">
        <v>-8.8576584260543826E-6</v>
      </c>
      <c r="CM20" s="339">
        <v>-1.4723496120843154E-5</v>
      </c>
      <c r="CN20" s="339">
        <v>-7.1259535115647385E-6</v>
      </c>
      <c r="CO20" s="339">
        <v>2.2941769277111839E-6</v>
      </c>
      <c r="CP20" s="339">
        <v>-1.7052569797972008E-5</v>
      </c>
      <c r="CQ20" s="339">
        <v>-1.4291331176089164E-5</v>
      </c>
      <c r="CR20" s="339">
        <v>-6.1690725477011235E-6</v>
      </c>
      <c r="CS20" s="339">
        <v>7.9681503087247044E-7</v>
      </c>
      <c r="CT20" s="339">
        <v>-4.1723373539890797E-6</v>
      </c>
      <c r="CU20" s="339">
        <v>-5.7192914563208577E-6</v>
      </c>
      <c r="CV20" s="339">
        <v>-6.4895425654377928E-6</v>
      </c>
      <c r="CW20" s="339">
        <v>2.8526507456924738E-6</v>
      </c>
      <c r="CX20" s="339">
        <v>-5.0692686523251422E-6</v>
      </c>
      <c r="CY20" s="339">
        <v>8.0977658830284135E-6</v>
      </c>
      <c r="CZ20" s="339">
        <v>-8.3981688077475883E-7</v>
      </c>
      <c r="DA20" s="339">
        <v>3.2969262336601384E-6</v>
      </c>
      <c r="DB20" s="339">
        <v>4.3814323848012947E-6</v>
      </c>
      <c r="DC20" s="339">
        <v>1.1630907631177038E-5</v>
      </c>
      <c r="DD20" s="339">
        <v>8.6233179195361934E-7</v>
      </c>
      <c r="DE20" s="339">
        <v>1.683529936041105E-5</v>
      </c>
      <c r="DF20" s="339">
        <v>1.6574747649431143E-5</v>
      </c>
      <c r="DG20" s="339">
        <v>1.9765552298622007E-6</v>
      </c>
      <c r="DH20" s="339">
        <v>1.5618988331859777E-6</v>
      </c>
      <c r="DI20" s="339">
        <v>4.1230688621218087E-6</v>
      </c>
      <c r="DJ20" s="339">
        <v>5.7391305566698007E-6</v>
      </c>
      <c r="DK20" s="339">
        <v>1.2982097708431287E-5</v>
      </c>
      <c r="DL20" s="339">
        <v>5.1535564864173475E-6</v>
      </c>
      <c r="DM20" s="339">
        <v>7.1766675917147451E-6</v>
      </c>
      <c r="DN20" s="339">
        <v>4.3791940064216843E-6</v>
      </c>
      <c r="DO20" s="339">
        <v>0</v>
      </c>
      <c r="DP20" s="339">
        <v>-9.114606661603441E-6</v>
      </c>
      <c r="DQ20" s="339">
        <v>1.920800559370235E-6</v>
      </c>
      <c r="DR20" s="339">
        <v>-3.1277524251303375E-7</v>
      </c>
      <c r="DS20" s="339">
        <v>-1.8364536583730128E-5</v>
      </c>
      <c r="DT20" s="339">
        <v>-5.5006280968227855E-6</v>
      </c>
      <c r="DU20" s="339">
        <v>7.535814668033242E-6</v>
      </c>
      <c r="DV20" s="339">
        <v>-1.0551852807351287E-5</v>
      </c>
      <c r="DW20" s="339">
        <v>1.3182927539236369E-5</v>
      </c>
      <c r="DX20" s="339">
        <v>2.2930906065793922E-5</v>
      </c>
      <c r="DY20" s="339">
        <v>1.366707507301775E-5</v>
      </c>
      <c r="DZ20" s="339">
        <v>2.5359637796488199E-3</v>
      </c>
      <c r="EA20" s="339">
        <v>3.4143235803565557E-3</v>
      </c>
      <c r="EB20" s="339">
        <v>1.2113799938785227E-3</v>
      </c>
      <c r="EC20" s="339">
        <v>1.6669572077900086E-2</v>
      </c>
      <c r="ED20" s="339">
        <v>1.6363603703023383E-2</v>
      </c>
      <c r="EE20" s="339">
        <v>3.2096979634638076E-4</v>
      </c>
      <c r="EF20" s="339">
        <v>3.7612267119538143E-5</v>
      </c>
      <c r="EG20" s="339">
        <v>5.440649193978028E-5</v>
      </c>
      <c r="EH20" s="339">
        <v>5.9169812610809306E-5</v>
      </c>
      <c r="EI20" s="339">
        <v>4.1305954914787358E-5</v>
      </c>
      <c r="EJ20" s="339">
        <v>6.4840424356896771E-6</v>
      </c>
      <c r="EK20" s="339">
        <v>1.7662355490203095E-5</v>
      </c>
      <c r="EL20" s="339">
        <v>5.8979421925088166E-6</v>
      </c>
      <c r="EM20" s="339">
        <v>6.5841395394730634E-6</v>
      </c>
      <c r="EN20" s="339">
        <v>1.1158428459608022E-5</v>
      </c>
      <c r="EO20" s="339">
        <v>1.7146703551509553E-5</v>
      </c>
      <c r="EP20" s="339">
        <v>1.5307878775361803E-5</v>
      </c>
      <c r="EQ20" s="339">
        <v>3.8145403798694712E-5</v>
      </c>
      <c r="ER20" s="339">
        <v>2.9700954009521795E-5</v>
      </c>
      <c r="ES20" s="339">
        <v>3.1672011595414993E-6</v>
      </c>
      <c r="ET20" s="339">
        <v>3.907639921934644E-6</v>
      </c>
      <c r="EU20" s="339">
        <v>1.8411674520076357E-6</v>
      </c>
      <c r="EV20" s="339">
        <v>7.1770662819491219E-6</v>
      </c>
      <c r="EW20" s="339">
        <v>7.5005911215516244E-6</v>
      </c>
      <c r="EX20" s="339">
        <v>2.3779516887336546E-6</v>
      </c>
      <c r="EY20" s="339">
        <v>7.9464472683541841E-6</v>
      </c>
      <c r="EZ20" s="339">
        <v>3.161378719089428E-5</v>
      </c>
      <c r="FA20" s="339">
        <v>3.7725881971158821E-6</v>
      </c>
      <c r="FB20" s="339">
        <v>2.3842813902787238E-5</v>
      </c>
      <c r="FC20" s="339">
        <v>4.685771688618112E-6</v>
      </c>
      <c r="FD20" s="339">
        <v>9.5159411299352051E-6</v>
      </c>
      <c r="FE20" s="339">
        <v>7.3734368305931937E-6</v>
      </c>
      <c r="FF20" s="339">
        <v>3.0753549667394874E-6</v>
      </c>
      <c r="FG20" s="339">
        <v>1.1171518149835004E-5</v>
      </c>
      <c r="FH20" s="339">
        <v>5.8725064039086247E-6</v>
      </c>
      <c r="FI20" s="339">
        <v>3.4528070766169507E-5</v>
      </c>
      <c r="FJ20" s="339">
        <v>2.0137848460828794E-5</v>
      </c>
      <c r="FK20" s="339">
        <v>1.5479763417529403E-5</v>
      </c>
      <c r="FL20" s="339">
        <v>3.2163540953319225E-5</v>
      </c>
      <c r="FM20" s="339">
        <v>1.4331639502197413E-5</v>
      </c>
      <c r="FN20" s="339">
        <v>9.3731770645871913E-6</v>
      </c>
      <c r="FO20" s="339">
        <v>6.3033179844121318E-6</v>
      </c>
      <c r="FP20" s="339">
        <v>8.4372630694341792E-6</v>
      </c>
      <c r="FQ20" s="339">
        <v>1.2314119481339349E-5</v>
      </c>
      <c r="FR20" s="339">
        <v>8.6328977224000655E-6</v>
      </c>
      <c r="FS20" s="339">
        <v>6.4221657863562674E-6</v>
      </c>
      <c r="FT20" s="339">
        <v>4.2393066755594669E-6</v>
      </c>
      <c r="FU20" s="339">
        <v>6.16855659296259E-6</v>
      </c>
      <c r="FV20" s="339">
        <v>5.1840420369331189E-6</v>
      </c>
      <c r="FW20" s="339">
        <v>3.5196003665424623E-6</v>
      </c>
      <c r="FX20" s="339">
        <v>2.963781694274535E-6</v>
      </c>
      <c r="FY20" s="339">
        <v>4.4294492813392687E-6</v>
      </c>
      <c r="FZ20" s="339">
        <v>1.9316660649890015E-5</v>
      </c>
      <c r="GA20" s="339">
        <v>1.5625773649174126E-5</v>
      </c>
      <c r="GB20" s="339">
        <v>1.4913596493617864E-5</v>
      </c>
      <c r="GC20" s="339">
        <v>1.6635852109626873E-5</v>
      </c>
      <c r="GD20" s="339">
        <v>1.2708711662532523E-5</v>
      </c>
      <c r="GE20" s="339">
        <v>6.6121450431732307E-6</v>
      </c>
      <c r="GF20" s="339">
        <v>3.3550737004037581E-5</v>
      </c>
      <c r="GG20" s="338">
        <v>1.1064733675567209</v>
      </c>
    </row>
    <row r="21" spans="1:189">
      <c r="A21" s="114" t="s">
        <v>31</v>
      </c>
      <c r="B21" s="149" t="s">
        <v>922</v>
      </c>
      <c r="C21" s="144" t="s">
        <v>812</v>
      </c>
      <c r="D21" s="339">
        <v>2.2991120292395947E-7</v>
      </c>
      <c r="E21" s="339">
        <v>4.3019618792471033E-7</v>
      </c>
      <c r="F21" s="339">
        <v>1.6170923059129281E-7</v>
      </c>
      <c r="G21" s="339">
        <v>1.6556848072962307E-7</v>
      </c>
      <c r="H21" s="339">
        <v>2.0094437912615267E-7</v>
      </c>
      <c r="I21" s="339">
        <v>1.6294295789092025E-7</v>
      </c>
      <c r="J21" s="339">
        <v>1.3927983541988384E-7</v>
      </c>
      <c r="K21" s="339">
        <v>1.3074553891790855E-7</v>
      </c>
      <c r="L21" s="339">
        <v>1.232417305425951E-8</v>
      </c>
      <c r="M21" s="339">
        <v>4.1178076187812269E-8</v>
      </c>
      <c r="N21" s="339">
        <v>1.5041043176957285E-7</v>
      </c>
      <c r="O21" s="339">
        <v>2.1177107415876015E-7</v>
      </c>
      <c r="P21" s="339">
        <v>1.0889851928133097E-7</v>
      </c>
      <c r="Q21" s="339">
        <v>0</v>
      </c>
      <c r="R21" s="339">
        <v>1.7012776357349156E-7</v>
      </c>
      <c r="S21" s="339">
        <v>1.0000316838554777</v>
      </c>
      <c r="T21" s="339">
        <v>2.0900704894602969E-7</v>
      </c>
      <c r="U21" s="339">
        <v>2.3623486570649333E-7</v>
      </c>
      <c r="V21" s="339">
        <v>6.4501450942206265E-8</v>
      </c>
      <c r="W21" s="339">
        <v>2.9427717398161497E-7</v>
      </c>
      <c r="X21" s="339">
        <v>2.6862280338296295E-7</v>
      </c>
      <c r="Y21" s="339">
        <v>4.864191997371986E-7</v>
      </c>
      <c r="Z21" s="339">
        <v>9.0602449524457715E-8</v>
      </c>
      <c r="AA21" s="339">
        <v>1.1357723297591981E-6</v>
      </c>
      <c r="AB21" s="339">
        <v>6.9763359528321139E-7</v>
      </c>
      <c r="AC21" s="339">
        <v>5.9005493643988907E-7</v>
      </c>
      <c r="AD21" s="339">
        <v>0</v>
      </c>
      <c r="AE21" s="339">
        <v>3.4500359622261819E-8</v>
      </c>
      <c r="AF21" s="339">
        <v>6.4369573953826649E-8</v>
      </c>
      <c r="AG21" s="339">
        <v>0</v>
      </c>
      <c r="AH21" s="339">
        <v>1.6584307106402693E-6</v>
      </c>
      <c r="AI21" s="339">
        <v>9.3785258675102357E-8</v>
      </c>
      <c r="AJ21" s="339">
        <v>1.1669674856513168E-7</v>
      </c>
      <c r="AK21" s="339">
        <v>6.451770091166743E-8</v>
      </c>
      <c r="AL21" s="339">
        <v>9.3309441715594124E-8</v>
      </c>
      <c r="AM21" s="339">
        <v>7.0609469413601914E-8</v>
      </c>
      <c r="AN21" s="339">
        <v>1.2360256212344637E-7</v>
      </c>
      <c r="AO21" s="339">
        <v>9.9534189825514217E-7</v>
      </c>
      <c r="AP21" s="339">
        <v>2.3888671411062597E-6</v>
      </c>
      <c r="AQ21" s="339">
        <v>7.6145170949854255E-6</v>
      </c>
      <c r="AR21" s="339">
        <v>4.1100643164961694E-6</v>
      </c>
      <c r="AS21" s="339">
        <v>8.3632009514986987E-7</v>
      </c>
      <c r="AT21" s="339">
        <v>3.2702066657730876E-7</v>
      </c>
      <c r="AU21" s="339">
        <v>1.6842455932654252E-7</v>
      </c>
      <c r="AV21" s="339">
        <v>1.1524943246030735E-5</v>
      </c>
      <c r="AW21" s="339">
        <v>2.4197794961635069E-5</v>
      </c>
      <c r="AX21" s="339">
        <v>1.1749266815010131E-4</v>
      </c>
      <c r="AY21" s="339">
        <v>2.8234710628821659E-7</v>
      </c>
      <c r="AZ21" s="339">
        <v>6.1244017245738888E-7</v>
      </c>
      <c r="BA21" s="339">
        <v>3.3695013906314666E-7</v>
      </c>
      <c r="BB21" s="339">
        <v>2.5644012432728657E-6</v>
      </c>
      <c r="BC21" s="339">
        <v>1.2357941323790053E-6</v>
      </c>
      <c r="BD21" s="339">
        <v>3.8212218998324636E-7</v>
      </c>
      <c r="BE21" s="339">
        <v>1.4932851623659902E-6</v>
      </c>
      <c r="BF21" s="339">
        <v>1.2392860510064898E-6</v>
      </c>
      <c r="BG21" s="339">
        <v>1.7469958604406312E-6</v>
      </c>
      <c r="BH21" s="339">
        <v>3.7018258654978046E-6</v>
      </c>
      <c r="BI21" s="339">
        <v>7.1857716528299508E-6</v>
      </c>
      <c r="BJ21" s="339">
        <v>1.6732871563815406E-6</v>
      </c>
      <c r="BK21" s="339">
        <v>-3.3722006174169572E-6</v>
      </c>
      <c r="BL21" s="339">
        <v>4.2333273656192271E-7</v>
      </c>
      <c r="BM21" s="339">
        <v>3.6420256689160153E-7</v>
      </c>
      <c r="BN21" s="339">
        <v>2.8812619846062837E-6</v>
      </c>
      <c r="BO21" s="339">
        <v>1.2572056828080007E-6</v>
      </c>
      <c r="BP21" s="339">
        <v>6.0703173890244733E-8</v>
      </c>
      <c r="BQ21" s="339">
        <v>4.6469248599920075E-7</v>
      </c>
      <c r="BR21" s="339">
        <v>2.1332520997646999E-4</v>
      </c>
      <c r="BS21" s="339">
        <v>8.7269396382680931E-5</v>
      </c>
      <c r="BT21" s="339">
        <v>1.7505793931161837E-4</v>
      </c>
      <c r="BU21" s="339">
        <v>2.1923321132716122E-4</v>
      </c>
      <c r="BV21" s="339">
        <v>1.4086184797193189E-4</v>
      </c>
      <c r="BW21" s="339">
        <v>5.2324182432635796E-4</v>
      </c>
      <c r="BX21" s="339">
        <v>0</v>
      </c>
      <c r="BY21" s="339">
        <v>2.1595813331383256E-4</v>
      </c>
      <c r="BZ21" s="339">
        <v>3.1985551944933002E-5</v>
      </c>
      <c r="CA21" s="339">
        <v>2.5434085313699834E-5</v>
      </c>
      <c r="CB21" s="339">
        <v>5.393999953978008E-5</v>
      </c>
      <c r="CC21" s="339">
        <v>1.5772962910560922E-5</v>
      </c>
      <c r="CD21" s="339">
        <v>1.048991259257768E-3</v>
      </c>
      <c r="CE21" s="339">
        <v>-1.2389686094045216E-24</v>
      </c>
      <c r="CF21" s="339">
        <v>1.3151701590564683E-6</v>
      </c>
      <c r="CG21" s="339">
        <v>1.7945954041925278E-6</v>
      </c>
      <c r="CH21" s="339">
        <v>1.2324316535977426E-5</v>
      </c>
      <c r="CI21" s="339">
        <v>2.7417464214008343E-6</v>
      </c>
      <c r="CJ21" s="339">
        <v>3.9754761178920807E-6</v>
      </c>
      <c r="CK21" s="339">
        <v>3.4087464556620059E-6</v>
      </c>
      <c r="CL21" s="339">
        <v>3.2365128001370378E-6</v>
      </c>
      <c r="CM21" s="339">
        <v>3.443914568153925E-6</v>
      </c>
      <c r="CN21" s="339">
        <v>2.103419632407464E-6</v>
      </c>
      <c r="CO21" s="339">
        <v>1.4513033385226369E-6</v>
      </c>
      <c r="CP21" s="339">
        <v>5.417616135226457E-6</v>
      </c>
      <c r="CQ21" s="339">
        <v>2.895937892971703E-6</v>
      </c>
      <c r="CR21" s="339">
        <v>2.1827619364855638E-6</v>
      </c>
      <c r="CS21" s="339">
        <v>1.837946810781959E-6</v>
      </c>
      <c r="CT21" s="339">
        <v>2.7221511048982094E-6</v>
      </c>
      <c r="CU21" s="339">
        <v>2.183824623154045E-6</v>
      </c>
      <c r="CV21" s="339">
        <v>2.8941978822161246E-6</v>
      </c>
      <c r="CW21" s="339">
        <v>9.3238727513102103E-7</v>
      </c>
      <c r="CX21" s="339">
        <v>2.6867489054590769E-6</v>
      </c>
      <c r="CY21" s="339">
        <v>4.280153975923713E-7</v>
      </c>
      <c r="CZ21" s="339">
        <v>9.2026184431579069E-7</v>
      </c>
      <c r="DA21" s="339">
        <v>1.0455729486535318E-6</v>
      </c>
      <c r="DB21" s="339">
        <v>2.2144240631433092E-6</v>
      </c>
      <c r="DC21" s="339">
        <v>7.4412393889494614E-6</v>
      </c>
      <c r="DD21" s="339">
        <v>1.2369023039049755E-6</v>
      </c>
      <c r="DE21" s="339">
        <v>6.9256272513453301E-7</v>
      </c>
      <c r="DF21" s="339">
        <v>1.4620949312370884E-6</v>
      </c>
      <c r="DG21" s="339">
        <v>1.3051724310447636E-6</v>
      </c>
      <c r="DH21" s="339">
        <v>8.5010046693589255E-7</v>
      </c>
      <c r="DI21" s="339">
        <v>2.5789318520832204E-7</v>
      </c>
      <c r="DJ21" s="339">
        <v>2.5323693612556677E-7</v>
      </c>
      <c r="DK21" s="339">
        <v>2.0628630689096588E-6</v>
      </c>
      <c r="DL21" s="339">
        <v>2.8881765112983365E-7</v>
      </c>
      <c r="DM21" s="339">
        <v>3.4562873327928907E-7</v>
      </c>
      <c r="DN21" s="339">
        <v>2.5037440019907912E-7</v>
      </c>
      <c r="DO21" s="339">
        <v>0</v>
      </c>
      <c r="DP21" s="339">
        <v>1.9533803218678609E-6</v>
      </c>
      <c r="DQ21" s="339">
        <v>1.7158040401163679E-7</v>
      </c>
      <c r="DR21" s="339">
        <v>1.2669608731670332E-6</v>
      </c>
      <c r="DS21" s="339">
        <v>4.5298000056834516E-6</v>
      </c>
      <c r="DT21" s="339">
        <v>3.8144360788333767E-6</v>
      </c>
      <c r="DU21" s="339">
        <v>8.2356349239868249E-7</v>
      </c>
      <c r="DV21" s="339">
        <v>2.8272485277778051E-6</v>
      </c>
      <c r="DW21" s="339">
        <v>1.2523469492316282E-6</v>
      </c>
      <c r="DX21" s="339">
        <v>5.6231823451427077E-6</v>
      </c>
      <c r="DY21" s="339">
        <v>4.7668107687680822E-8</v>
      </c>
      <c r="DZ21" s="339">
        <v>3.1721628334479632E-6</v>
      </c>
      <c r="EA21" s="339">
        <v>3.512527901634416E-6</v>
      </c>
      <c r="EB21" s="339">
        <v>3.5519396158433518E-6</v>
      </c>
      <c r="EC21" s="339">
        <v>4.8458445257916818E-6</v>
      </c>
      <c r="ED21" s="339">
        <v>4.2373835259505426E-6</v>
      </c>
      <c r="EE21" s="339">
        <v>2.5040735669681044E-8</v>
      </c>
      <c r="EF21" s="339">
        <v>1.0468991424176792E-7</v>
      </c>
      <c r="EG21" s="339">
        <v>7.0222103615539526E-8</v>
      </c>
      <c r="EH21" s="339">
        <v>3.7788334809098993E-7</v>
      </c>
      <c r="EI21" s="339">
        <v>2.5397571727278715E-7</v>
      </c>
      <c r="EJ21" s="339">
        <v>3.7510134175194921E-8</v>
      </c>
      <c r="EK21" s="339">
        <v>5.0298710317278716E-8</v>
      </c>
      <c r="EL21" s="339">
        <v>2.4830929420223318E-8</v>
      </c>
      <c r="EM21" s="339">
        <v>2.8475135185383939E-8</v>
      </c>
      <c r="EN21" s="339">
        <v>3.3597639791870828E-8</v>
      </c>
      <c r="EO21" s="339">
        <v>4.8374952867056117E-8</v>
      </c>
      <c r="EP21" s="339">
        <v>4.3684343500085423E-8</v>
      </c>
      <c r="EQ21" s="339">
        <v>1.4876613622647309E-7</v>
      </c>
      <c r="ER21" s="339">
        <v>3.3429094643811885E-7</v>
      </c>
      <c r="ES21" s="339">
        <v>4.2932089685759299E-8</v>
      </c>
      <c r="ET21" s="339">
        <v>4.5175840489585284E-8</v>
      </c>
      <c r="EU21" s="339">
        <v>4.1193589332285886E-8</v>
      </c>
      <c r="EV21" s="339">
        <v>1.9308530047565274E-7</v>
      </c>
      <c r="EW21" s="339">
        <v>9.1470709218300338E-8</v>
      </c>
      <c r="EX21" s="339">
        <v>4.3865393932174018E-8</v>
      </c>
      <c r="EY21" s="339">
        <v>3.9351598901914625E-8</v>
      </c>
      <c r="EZ21" s="339">
        <v>1.0487766372795911E-7</v>
      </c>
      <c r="FA21" s="339">
        <v>2.681755358756136E-7</v>
      </c>
      <c r="FB21" s="339">
        <v>8.9441501722993751E-8</v>
      </c>
      <c r="FC21" s="339">
        <v>1.486968243470623E-8</v>
      </c>
      <c r="FD21" s="339">
        <v>3.395442446767793E-8</v>
      </c>
      <c r="FE21" s="339">
        <v>5.0646969972071207E-8</v>
      </c>
      <c r="FF21" s="339">
        <v>2.4943851314208616E-8</v>
      </c>
      <c r="FG21" s="339">
        <v>3.8617810575170041E-8</v>
      </c>
      <c r="FH21" s="339">
        <v>1.3231597880819591E-7</v>
      </c>
      <c r="FI21" s="339">
        <v>6.3411701160912821E-8</v>
      </c>
      <c r="FJ21" s="339">
        <v>8.4647943619909397E-8</v>
      </c>
      <c r="FK21" s="339">
        <v>7.3431126350944039E-8</v>
      </c>
      <c r="FL21" s="339">
        <v>1.0050763156264952E-7</v>
      </c>
      <c r="FM21" s="339">
        <v>2.0702410867810206E-7</v>
      </c>
      <c r="FN21" s="339">
        <v>3.354422648325824E-7</v>
      </c>
      <c r="FO21" s="339">
        <v>8.5573529824654795E-8</v>
      </c>
      <c r="FP21" s="339">
        <v>6.1418408516443869E-7</v>
      </c>
      <c r="FQ21" s="339">
        <v>8.9431674766702392E-8</v>
      </c>
      <c r="FR21" s="339">
        <v>6.4809090875465491E-8</v>
      </c>
      <c r="FS21" s="339">
        <v>4.6790732661985894E-8</v>
      </c>
      <c r="FT21" s="339">
        <v>5.5624069046610385E-8</v>
      </c>
      <c r="FU21" s="339">
        <v>6.2304494925653823E-8</v>
      </c>
      <c r="FV21" s="339">
        <v>4.6569908523882602E-8</v>
      </c>
      <c r="FW21" s="339">
        <v>4.9715287593339444E-7</v>
      </c>
      <c r="FX21" s="339">
        <v>2.5555413364536694E-7</v>
      </c>
      <c r="FY21" s="339">
        <v>2.337671078830745E-8</v>
      </c>
      <c r="FZ21" s="339">
        <v>-9.0681312216197533E-8</v>
      </c>
      <c r="GA21" s="339">
        <v>-2.9231318043906393E-9</v>
      </c>
      <c r="GB21" s="339">
        <v>7.3342420075090024E-8</v>
      </c>
      <c r="GC21" s="339">
        <v>1.9317277479838955E-7</v>
      </c>
      <c r="GD21" s="339">
        <v>3.9122387939707424E-7</v>
      </c>
      <c r="GE21" s="339">
        <v>1.8710706661670731E-7</v>
      </c>
      <c r="GF21" s="339">
        <v>1.2668164275522893E-6</v>
      </c>
      <c r="GG21" s="338">
        <v>1.003115448312339</v>
      </c>
    </row>
    <row r="22" spans="1:189">
      <c r="A22" s="114" t="s">
        <v>32</v>
      </c>
      <c r="B22" s="149" t="s">
        <v>238</v>
      </c>
      <c r="C22" s="144" t="s">
        <v>336</v>
      </c>
      <c r="D22" s="339">
        <v>4.9803422807907952E-5</v>
      </c>
      <c r="E22" s="339">
        <v>4.6156349109312663E-5</v>
      </c>
      <c r="F22" s="339">
        <v>2.4953864484012942E-5</v>
      </c>
      <c r="G22" s="339">
        <v>1.7488651180229014E-5</v>
      </c>
      <c r="H22" s="339">
        <v>3.7302690250417129E-5</v>
      </c>
      <c r="I22" s="339">
        <v>3.6706397707759843E-5</v>
      </c>
      <c r="J22" s="339">
        <v>1.4079151183663922E-3</v>
      </c>
      <c r="K22" s="339">
        <v>7.2631818165706317E-5</v>
      </c>
      <c r="L22" s="339">
        <v>5.873464436223278E-7</v>
      </c>
      <c r="M22" s="339">
        <v>1.5793849834646441E-6</v>
      </c>
      <c r="N22" s="339">
        <v>4.8570218481738543E-4</v>
      </c>
      <c r="O22" s="339">
        <v>2.5060720805510599E-4</v>
      </c>
      <c r="P22" s="339">
        <v>3.4672485185805249E-4</v>
      </c>
      <c r="Q22" s="339">
        <v>0</v>
      </c>
      <c r="R22" s="339">
        <v>1.9943569800384419E-5</v>
      </c>
      <c r="S22" s="339">
        <v>1.9124939479926829E-5</v>
      </c>
      <c r="T22" s="339">
        <v>1.0676594771698722</v>
      </c>
      <c r="U22" s="339">
        <v>1.9800626764206004E-3</v>
      </c>
      <c r="V22" s="339">
        <v>1.1310780278427828E-5</v>
      </c>
      <c r="W22" s="339">
        <v>1.6650082122581275E-2</v>
      </c>
      <c r="X22" s="339">
        <v>1.2350800814999236E-4</v>
      </c>
      <c r="Y22" s="339">
        <v>8.355199424825566E-3</v>
      </c>
      <c r="Z22" s="339">
        <v>3.0407532730653313E-2</v>
      </c>
      <c r="AA22" s="339">
        <v>1.4742528040652647E-4</v>
      </c>
      <c r="AB22" s="339">
        <v>1.3675952235640528E-2</v>
      </c>
      <c r="AC22" s="339">
        <v>8.4893710480439949E-3</v>
      </c>
      <c r="AD22" s="339">
        <v>0</v>
      </c>
      <c r="AE22" s="339">
        <v>2.8553767851167213E-6</v>
      </c>
      <c r="AF22" s="339">
        <v>5.8069602460322513E-6</v>
      </c>
      <c r="AG22" s="339">
        <v>0</v>
      </c>
      <c r="AH22" s="339">
        <v>2.2742538446465702E-5</v>
      </c>
      <c r="AI22" s="339">
        <v>8.4633615856082332E-6</v>
      </c>
      <c r="AJ22" s="339">
        <v>2.0905470605821264E-5</v>
      </c>
      <c r="AK22" s="339">
        <v>3.9740386574483216E-4</v>
      </c>
      <c r="AL22" s="339">
        <v>6.4331847634589174E-3</v>
      </c>
      <c r="AM22" s="339">
        <v>3.1918435321526766E-5</v>
      </c>
      <c r="AN22" s="339">
        <v>1.2373636911560854E-5</v>
      </c>
      <c r="AO22" s="339">
        <v>1.6588610130847298E-5</v>
      </c>
      <c r="AP22" s="339">
        <v>3.5547495366348776E-6</v>
      </c>
      <c r="AQ22" s="339">
        <v>3.1182647929716215E-4</v>
      </c>
      <c r="AR22" s="339">
        <v>4.3808981698150422E-5</v>
      </c>
      <c r="AS22" s="339">
        <v>2.0794572917171977E-5</v>
      </c>
      <c r="AT22" s="339">
        <v>1.2710778389142098E-5</v>
      </c>
      <c r="AU22" s="339">
        <v>1.1343394044126145E-5</v>
      </c>
      <c r="AV22" s="339">
        <v>1.0805255611336455E-5</v>
      </c>
      <c r="AW22" s="339">
        <v>1.0384538471687396E-6</v>
      </c>
      <c r="AX22" s="339">
        <v>2.9565961833151369E-6</v>
      </c>
      <c r="AY22" s="339">
        <v>3.6221052525557777E-6</v>
      </c>
      <c r="AZ22" s="339">
        <v>5.5112364358694251E-6</v>
      </c>
      <c r="BA22" s="339">
        <v>8.4002474134972918E-6</v>
      </c>
      <c r="BB22" s="339">
        <v>4.2067848837116457E-5</v>
      </c>
      <c r="BC22" s="339">
        <v>6.8689134950075944E-6</v>
      </c>
      <c r="BD22" s="339">
        <v>1.0889327829112999E-5</v>
      </c>
      <c r="BE22" s="339">
        <v>1.2251335936956135E-3</v>
      </c>
      <c r="BF22" s="339">
        <v>1.1253442993526276E-4</v>
      </c>
      <c r="BG22" s="339">
        <v>2.4871687496294079E-5</v>
      </c>
      <c r="BH22" s="339">
        <v>3.9652079135782435E-4</v>
      </c>
      <c r="BI22" s="339">
        <v>4.2100046878285433E-5</v>
      </c>
      <c r="BJ22" s="339">
        <v>2.226447735931393E-3</v>
      </c>
      <c r="BK22" s="339">
        <v>5.6772025550860472E-7</v>
      </c>
      <c r="BL22" s="339">
        <v>2.0215642744216039E-6</v>
      </c>
      <c r="BM22" s="339">
        <v>4.030249235352458E-6</v>
      </c>
      <c r="BN22" s="339">
        <v>2.8031990378710293E-6</v>
      </c>
      <c r="BO22" s="339">
        <v>6.215219396974147E-6</v>
      </c>
      <c r="BP22" s="339">
        <v>3.570109854576661E-4</v>
      </c>
      <c r="BQ22" s="339">
        <v>3.4629140646919666E-2</v>
      </c>
      <c r="BR22" s="339">
        <v>8.00628127370943E-6</v>
      </c>
      <c r="BS22" s="339">
        <v>5.4894313743507547E-6</v>
      </c>
      <c r="BT22" s="339">
        <v>5.2257609679048103E-6</v>
      </c>
      <c r="BU22" s="339">
        <v>6.3092076552941458E-6</v>
      </c>
      <c r="BV22" s="339">
        <v>2.3850129370053922E-5</v>
      </c>
      <c r="BW22" s="339">
        <v>3.8965223598923999E-7</v>
      </c>
      <c r="BX22" s="339">
        <v>0</v>
      </c>
      <c r="BY22" s="339">
        <v>6.3676471601482223E-7</v>
      </c>
      <c r="BZ22" s="339">
        <v>1.6665896600568832E-6</v>
      </c>
      <c r="CA22" s="339">
        <v>1.025473303794673E-6</v>
      </c>
      <c r="CB22" s="339">
        <v>2.2671585031081005E-6</v>
      </c>
      <c r="CC22" s="339">
        <v>5.7138865261891889E-7</v>
      </c>
      <c r="CD22" s="339">
        <v>4.2669003141017287E-7</v>
      </c>
      <c r="CE22" s="339">
        <v>-4.9384652722270168E-24</v>
      </c>
      <c r="CF22" s="339">
        <v>1.5851801526783337E-6</v>
      </c>
      <c r="CG22" s="339">
        <v>3.2065374359087898E-6</v>
      </c>
      <c r="CH22" s="339">
        <v>2.5038446539837984E-6</v>
      </c>
      <c r="CI22" s="339">
        <v>1.5541801201612708E-6</v>
      </c>
      <c r="CJ22" s="339">
        <v>1.3909730449410821E-6</v>
      </c>
      <c r="CK22" s="339">
        <v>1.9047414035353885E-6</v>
      </c>
      <c r="CL22" s="339">
        <v>7.4516979609054358E-7</v>
      </c>
      <c r="CM22" s="339">
        <v>2.0846034797642066E-6</v>
      </c>
      <c r="CN22" s="339">
        <v>1.1734328917893793E-6</v>
      </c>
      <c r="CO22" s="339">
        <v>1.2483701002369193E-6</v>
      </c>
      <c r="CP22" s="339">
        <v>1.3845033918435927E-6</v>
      </c>
      <c r="CQ22" s="339">
        <v>1.4185287688256761E-6</v>
      </c>
      <c r="CR22" s="339">
        <v>1.0526078136069395E-6</v>
      </c>
      <c r="CS22" s="339">
        <v>1.641885501207364E-6</v>
      </c>
      <c r="CT22" s="339">
        <v>1.0466072763922311E-6</v>
      </c>
      <c r="CU22" s="339">
        <v>1.7315099441170444E-6</v>
      </c>
      <c r="CV22" s="339">
        <v>2.1303604005581235E-6</v>
      </c>
      <c r="CW22" s="339">
        <v>1.2638940026872761E-6</v>
      </c>
      <c r="CX22" s="339">
        <v>1.4751507250079059E-6</v>
      </c>
      <c r="CY22" s="339">
        <v>1.4330749055507374E-5</v>
      </c>
      <c r="CZ22" s="339">
        <v>1.5021744511077521E-6</v>
      </c>
      <c r="DA22" s="339">
        <v>6.8953129851257368E-6</v>
      </c>
      <c r="DB22" s="339">
        <v>2.1247010137517124E-6</v>
      </c>
      <c r="DC22" s="339">
        <v>2.7072516588142981E-5</v>
      </c>
      <c r="DD22" s="339">
        <v>7.5938393602129897E-5</v>
      </c>
      <c r="DE22" s="339">
        <v>2.8569524210741023E-6</v>
      </c>
      <c r="DF22" s="339">
        <v>3.8739179586213601E-6</v>
      </c>
      <c r="DG22" s="339">
        <v>2.4102140012906747E-6</v>
      </c>
      <c r="DH22" s="339">
        <v>9.1435929242920012E-6</v>
      </c>
      <c r="DI22" s="339">
        <v>1.597346085524348E-6</v>
      </c>
      <c r="DJ22" s="339">
        <v>2.469993863738871E-6</v>
      </c>
      <c r="DK22" s="339">
        <v>3.8011287251222313E-6</v>
      </c>
      <c r="DL22" s="339">
        <v>2.8420591244384186E-6</v>
      </c>
      <c r="DM22" s="339">
        <v>2.4092098118085894E-6</v>
      </c>
      <c r="DN22" s="339">
        <v>4.192058783662186E-6</v>
      </c>
      <c r="DO22" s="339">
        <v>0</v>
      </c>
      <c r="DP22" s="339">
        <v>3.6464017902843963E-6</v>
      </c>
      <c r="DQ22" s="339">
        <v>2.497425980907112E-6</v>
      </c>
      <c r="DR22" s="339">
        <v>8.9479799562118305E-6</v>
      </c>
      <c r="DS22" s="339">
        <v>3.8110017249099119E-6</v>
      </c>
      <c r="DT22" s="339">
        <v>1.8928198145181624E-6</v>
      </c>
      <c r="DU22" s="339">
        <v>9.6444264208625646E-7</v>
      </c>
      <c r="DV22" s="339">
        <v>2.0964728842235113E-6</v>
      </c>
      <c r="DW22" s="339">
        <v>9.5669910867585779E-5</v>
      </c>
      <c r="DX22" s="339">
        <v>1.4137375148145141E-3</v>
      </c>
      <c r="DY22" s="339">
        <v>1.3482603160391381E-6</v>
      </c>
      <c r="DZ22" s="339">
        <v>7.391161605199583E-6</v>
      </c>
      <c r="EA22" s="339">
        <v>8.8249375072965265E-6</v>
      </c>
      <c r="EB22" s="339">
        <v>3.3064910732981519E-6</v>
      </c>
      <c r="EC22" s="339">
        <v>3.9820910352714751E-6</v>
      </c>
      <c r="ED22" s="339">
        <v>5.3189300697092729E-6</v>
      </c>
      <c r="EE22" s="339">
        <v>8.789504114849617E-7</v>
      </c>
      <c r="EF22" s="339">
        <v>8.5738878307023372E-6</v>
      </c>
      <c r="EG22" s="339">
        <v>2.1112557458281186E-6</v>
      </c>
      <c r="EH22" s="339">
        <v>2.7309789409473174E-6</v>
      </c>
      <c r="EI22" s="339">
        <v>3.9276906381395197E-6</v>
      </c>
      <c r="EJ22" s="339">
        <v>3.1563125038880114E-6</v>
      </c>
      <c r="EK22" s="339">
        <v>2.3408716116948084E-6</v>
      </c>
      <c r="EL22" s="339">
        <v>1.0738843049203733E-6</v>
      </c>
      <c r="EM22" s="339">
        <v>1.4057072616022958E-6</v>
      </c>
      <c r="EN22" s="339">
        <v>1.4367263266841131E-6</v>
      </c>
      <c r="EO22" s="339">
        <v>7.852026642466013E-7</v>
      </c>
      <c r="EP22" s="339">
        <v>3.255350639704839E-7</v>
      </c>
      <c r="EQ22" s="339">
        <v>1.5102954957608787E-6</v>
      </c>
      <c r="ER22" s="339">
        <v>9.8374160784035351E-7</v>
      </c>
      <c r="ES22" s="339">
        <v>1.4840861429817614E-6</v>
      </c>
      <c r="ET22" s="339">
        <v>1.1415263651807579E-6</v>
      </c>
      <c r="EU22" s="339">
        <v>8.4837379780322274E-7</v>
      </c>
      <c r="EV22" s="339">
        <v>4.8980676368267428E-6</v>
      </c>
      <c r="EW22" s="339">
        <v>2.4240016630625875E-6</v>
      </c>
      <c r="EX22" s="339">
        <v>1.4732329104038148E-6</v>
      </c>
      <c r="EY22" s="339">
        <v>9.1499321992894611E-7</v>
      </c>
      <c r="EZ22" s="339">
        <v>2.7305126283897173E-6</v>
      </c>
      <c r="FA22" s="339">
        <v>5.9379038560527625E-6</v>
      </c>
      <c r="FB22" s="339">
        <v>3.2849036319709179E-5</v>
      </c>
      <c r="FC22" s="339">
        <v>1.5718310627211041E-6</v>
      </c>
      <c r="FD22" s="339">
        <v>9.4022928565278388E-6</v>
      </c>
      <c r="FE22" s="339">
        <v>4.6672875374344908E-6</v>
      </c>
      <c r="FF22" s="339">
        <v>3.8144507003447788E-6</v>
      </c>
      <c r="FG22" s="339">
        <v>5.0181578151281295E-6</v>
      </c>
      <c r="FH22" s="339">
        <v>1.0197988217973336E-5</v>
      </c>
      <c r="FI22" s="339">
        <v>6.1221375507044379E-5</v>
      </c>
      <c r="FJ22" s="339">
        <v>1.0048840780435057E-5</v>
      </c>
      <c r="FK22" s="339">
        <v>1.3641463607554623E-3</v>
      </c>
      <c r="FL22" s="339">
        <v>7.7539802006714028E-5</v>
      </c>
      <c r="FM22" s="339">
        <v>1.3720114094888958E-5</v>
      </c>
      <c r="FN22" s="339">
        <v>3.0325650270407537E-5</v>
      </c>
      <c r="FO22" s="339">
        <v>4.3376856919034922E-4</v>
      </c>
      <c r="FP22" s="339">
        <v>1.1968559642461641E-5</v>
      </c>
      <c r="FQ22" s="339">
        <v>1.1336292208814977E-3</v>
      </c>
      <c r="FR22" s="339">
        <v>2.0255941100829089E-3</v>
      </c>
      <c r="FS22" s="339">
        <v>1.232652838807223E-5</v>
      </c>
      <c r="FT22" s="339">
        <v>1.2576811106953933E-5</v>
      </c>
      <c r="FU22" s="339">
        <v>1.9543087677520804E-6</v>
      </c>
      <c r="FV22" s="339">
        <v>5.3551117196907363E-6</v>
      </c>
      <c r="FW22" s="339">
        <v>2.45753924451015E-6</v>
      </c>
      <c r="FX22" s="339">
        <v>1.7045092597192849E-6</v>
      </c>
      <c r="FY22" s="339">
        <v>4.0161714653960717E-6</v>
      </c>
      <c r="FZ22" s="339">
        <v>6.3348292201833656E-3</v>
      </c>
      <c r="GA22" s="339">
        <v>2.2362946373077234E-2</v>
      </c>
      <c r="GB22" s="339">
        <v>1.0158054405736167E-5</v>
      </c>
      <c r="GC22" s="339">
        <v>2.0268023300387644E-5</v>
      </c>
      <c r="GD22" s="339">
        <v>7.4702220219342538E-4</v>
      </c>
      <c r="GE22" s="339">
        <v>2.4317724728390565E-5</v>
      </c>
      <c r="GF22" s="339">
        <v>1.1107489468607317E-5</v>
      </c>
      <c r="GG22" s="338">
        <v>1.2334419093300624</v>
      </c>
    </row>
    <row r="23" spans="1:189">
      <c r="A23" s="114" t="s">
        <v>33</v>
      </c>
      <c r="B23" s="149" t="s">
        <v>239</v>
      </c>
      <c r="C23" s="144" t="s">
        <v>337</v>
      </c>
      <c r="D23" s="339">
        <v>3.6725333124012672E-6</v>
      </c>
      <c r="E23" s="339">
        <v>3.6534901638295648E-6</v>
      </c>
      <c r="F23" s="339">
        <v>1.9878196535532674E-6</v>
      </c>
      <c r="G23" s="339">
        <v>1.3744288505162075E-6</v>
      </c>
      <c r="H23" s="339">
        <v>3.0773995881015946E-6</v>
      </c>
      <c r="I23" s="339">
        <v>3.0261000266545498E-6</v>
      </c>
      <c r="J23" s="339">
        <v>1.1127648169598896E-4</v>
      </c>
      <c r="K23" s="339">
        <v>5.0250848380522855E-6</v>
      </c>
      <c r="L23" s="339">
        <v>5.8561117213736866E-9</v>
      </c>
      <c r="M23" s="339">
        <v>6.9384146683199604E-8</v>
      </c>
      <c r="N23" s="339">
        <v>4.6768233619358447E-5</v>
      </c>
      <c r="O23" s="339">
        <v>5.2189588785533517E-3</v>
      </c>
      <c r="P23" s="339">
        <v>7.5710767870372433E-4</v>
      </c>
      <c r="Q23" s="339">
        <v>0</v>
      </c>
      <c r="R23" s="339">
        <v>9.1615448033041552E-8</v>
      </c>
      <c r="S23" s="339">
        <v>9.3959363858109234E-8</v>
      </c>
      <c r="T23" s="339">
        <v>7.6289686272378905E-5</v>
      </c>
      <c r="U23" s="339">
        <v>1.0170436018966407</v>
      </c>
      <c r="V23" s="339">
        <v>8.7581373221810441E-7</v>
      </c>
      <c r="W23" s="339">
        <v>5.7758331636299201E-4</v>
      </c>
      <c r="X23" s="339">
        <v>4.2063517707046369E-4</v>
      </c>
      <c r="Y23" s="339">
        <v>6.9797278056979439E-4</v>
      </c>
      <c r="Z23" s="339">
        <v>3.0554897235823835E-3</v>
      </c>
      <c r="AA23" s="339">
        <v>7.6667921184450612E-6</v>
      </c>
      <c r="AB23" s="339">
        <v>6.5283619421700057E-6</v>
      </c>
      <c r="AC23" s="339">
        <v>7.1803523885290274E-4</v>
      </c>
      <c r="AD23" s="339">
        <v>0</v>
      </c>
      <c r="AE23" s="339">
        <v>1.9190179770184462E-7</v>
      </c>
      <c r="AF23" s="339">
        <v>1.7857989848960146E-7</v>
      </c>
      <c r="AG23" s="339">
        <v>0</v>
      </c>
      <c r="AH23" s="339">
        <v>1.4571905607282906E-7</v>
      </c>
      <c r="AI23" s="339">
        <v>5.1735408227150318E-8</v>
      </c>
      <c r="AJ23" s="339">
        <v>1.8948578577745607E-7</v>
      </c>
      <c r="AK23" s="339">
        <v>2.6101035907505216E-7</v>
      </c>
      <c r="AL23" s="339">
        <v>5.7013112055671809E-7</v>
      </c>
      <c r="AM23" s="339">
        <v>6.7085314537213053E-8</v>
      </c>
      <c r="AN23" s="339">
        <v>6.8658035495306751E-8</v>
      </c>
      <c r="AO23" s="339">
        <v>9.3539304859133705E-8</v>
      </c>
      <c r="AP23" s="339">
        <v>3.229898264557762E-8</v>
      </c>
      <c r="AQ23" s="339">
        <v>4.5985092688927739E-7</v>
      </c>
      <c r="AR23" s="339">
        <v>4.8817649670687569E-7</v>
      </c>
      <c r="AS23" s="339">
        <v>1.2964485291000647E-7</v>
      </c>
      <c r="AT23" s="339">
        <v>4.1272903067261067E-8</v>
      </c>
      <c r="AU23" s="339">
        <v>4.7506229931733614E-8</v>
      </c>
      <c r="AV23" s="339">
        <v>1.6818756457276638E-7</v>
      </c>
      <c r="AW23" s="339">
        <v>3.6079573447522389E-8</v>
      </c>
      <c r="AX23" s="339">
        <v>1.2288281378127996E-7</v>
      </c>
      <c r="AY23" s="339">
        <v>8.725275053338436E-9</v>
      </c>
      <c r="AZ23" s="339">
        <v>3.2612275712852499E-8</v>
      </c>
      <c r="BA23" s="339">
        <v>4.3549085084535588E-8</v>
      </c>
      <c r="BB23" s="339">
        <v>2.2928996149350437E-6</v>
      </c>
      <c r="BC23" s="339">
        <v>4.5543064860737669E-8</v>
      </c>
      <c r="BD23" s="339">
        <v>5.2535563945956805E-8</v>
      </c>
      <c r="BE23" s="339">
        <v>5.1231251026324252E-6</v>
      </c>
      <c r="BF23" s="339">
        <v>8.5596862150821334E-6</v>
      </c>
      <c r="BG23" s="339">
        <v>1.1069953578906173E-7</v>
      </c>
      <c r="BH23" s="339">
        <v>1.0590019508546389E-6</v>
      </c>
      <c r="BI23" s="339">
        <v>1.1591003766158232E-7</v>
      </c>
      <c r="BJ23" s="339">
        <v>1.9937367668644135E-6</v>
      </c>
      <c r="BK23" s="339">
        <v>3.0482488503580875E-9</v>
      </c>
      <c r="BL23" s="339">
        <v>1.8441445218594391E-8</v>
      </c>
      <c r="BM23" s="339">
        <v>3.504275673658531E-8</v>
      </c>
      <c r="BN23" s="339">
        <v>6.5633148340307832E-8</v>
      </c>
      <c r="BO23" s="339">
        <v>5.3901620659516237E-8</v>
      </c>
      <c r="BP23" s="339">
        <v>1.9353492260286956E-7</v>
      </c>
      <c r="BQ23" s="339">
        <v>3.0614296551590746E-6</v>
      </c>
      <c r="BR23" s="339">
        <v>7.3432545979932202E-8</v>
      </c>
      <c r="BS23" s="339">
        <v>5.427902854211063E-8</v>
      </c>
      <c r="BT23" s="339">
        <v>1.7673165433244795E-7</v>
      </c>
      <c r="BU23" s="339">
        <v>1.487358108068966E-7</v>
      </c>
      <c r="BV23" s="339">
        <v>3.7653617786436071E-7</v>
      </c>
      <c r="BW23" s="339">
        <v>2.1587548801241925E-8</v>
      </c>
      <c r="BX23" s="339">
        <v>0</v>
      </c>
      <c r="BY23" s="339">
        <v>2.9239488706938153E-8</v>
      </c>
      <c r="BZ23" s="339">
        <v>3.6904576638699201E-8</v>
      </c>
      <c r="CA23" s="339">
        <v>3.5263245784854096E-8</v>
      </c>
      <c r="CB23" s="339">
        <v>6.180624392344621E-8</v>
      </c>
      <c r="CC23" s="339">
        <v>4.1287772186037723E-8</v>
      </c>
      <c r="CD23" s="339">
        <v>2.2874798345214058E-8</v>
      </c>
      <c r="CE23" s="339">
        <v>-7.780032129879202E-25</v>
      </c>
      <c r="CF23" s="339">
        <v>5.4554290465445087E-8</v>
      </c>
      <c r="CG23" s="339">
        <v>3.0432133261630892E-8</v>
      </c>
      <c r="CH23" s="339">
        <v>3.7593011984920751E-8</v>
      </c>
      <c r="CI23" s="339">
        <v>2.4717148868810505E-8</v>
      </c>
      <c r="CJ23" s="339">
        <v>3.2669173108573621E-8</v>
      </c>
      <c r="CK23" s="339">
        <v>3.4346077415018473E-8</v>
      </c>
      <c r="CL23" s="339">
        <v>3.1366283935088321E-8</v>
      </c>
      <c r="CM23" s="339">
        <v>4.1382382186286072E-8</v>
      </c>
      <c r="CN23" s="339">
        <v>4.5108766590938182E-8</v>
      </c>
      <c r="CO23" s="339">
        <v>3.6648700969974707E-8</v>
      </c>
      <c r="CP23" s="339">
        <v>4.7542461310920597E-8</v>
      </c>
      <c r="CQ23" s="339">
        <v>3.114216775371393E-8</v>
      </c>
      <c r="CR23" s="339">
        <v>3.9952622884301225E-8</v>
      </c>
      <c r="CS23" s="339">
        <v>3.0416869337249617E-8</v>
      </c>
      <c r="CT23" s="339">
        <v>4.3967940620651363E-8</v>
      </c>
      <c r="CU23" s="339">
        <v>1.1214011813056376E-7</v>
      </c>
      <c r="CV23" s="339">
        <v>8.6035963445941302E-8</v>
      </c>
      <c r="CW23" s="339">
        <v>2.8770403248805792E-8</v>
      </c>
      <c r="CX23" s="339">
        <v>4.0791585578846595E-8</v>
      </c>
      <c r="CY23" s="339">
        <v>9.0922001297897652E-8</v>
      </c>
      <c r="CZ23" s="339">
        <v>3.5478500421679606E-8</v>
      </c>
      <c r="DA23" s="339">
        <v>3.5416341620623704E-8</v>
      </c>
      <c r="DB23" s="339">
        <v>4.176200535085704E-8</v>
      </c>
      <c r="DC23" s="339">
        <v>3.3556079105778204E-8</v>
      </c>
      <c r="DD23" s="339">
        <v>1.1108929501752264E-7</v>
      </c>
      <c r="DE23" s="339">
        <v>3.5682850756431545E-8</v>
      </c>
      <c r="DF23" s="339">
        <v>4.0661612584687288E-8</v>
      </c>
      <c r="DG23" s="339">
        <v>4.0754908910497394E-8</v>
      </c>
      <c r="DH23" s="339">
        <v>3.609798034752174E-8</v>
      </c>
      <c r="DI23" s="339">
        <v>2.1446014441712273E-8</v>
      </c>
      <c r="DJ23" s="339">
        <v>6.0868497325504904E-8</v>
      </c>
      <c r="DK23" s="339">
        <v>5.00050087357351E-8</v>
      </c>
      <c r="DL23" s="339">
        <v>4.9497672793548712E-8</v>
      </c>
      <c r="DM23" s="339">
        <v>4.5766627689567364E-8</v>
      </c>
      <c r="DN23" s="339">
        <v>2.7764040305633342E-8</v>
      </c>
      <c r="DO23" s="339">
        <v>0</v>
      </c>
      <c r="DP23" s="339">
        <v>2.4661393239985402E-8</v>
      </c>
      <c r="DQ23" s="339">
        <v>2.5322729417410604E-8</v>
      </c>
      <c r="DR23" s="339">
        <v>2.6149139561551043E-8</v>
      </c>
      <c r="DS23" s="339">
        <v>5.7609961069995E-8</v>
      </c>
      <c r="DT23" s="339">
        <v>7.1265627184782032E-8</v>
      </c>
      <c r="DU23" s="339">
        <v>2.30787233991219E-8</v>
      </c>
      <c r="DV23" s="339">
        <v>3.7434777889673687E-8</v>
      </c>
      <c r="DW23" s="339">
        <v>2.4395751447845705E-7</v>
      </c>
      <c r="DX23" s="339">
        <v>9.3517148169561641E-5</v>
      </c>
      <c r="DY23" s="339">
        <v>4.4009455483336359E-8</v>
      </c>
      <c r="DZ23" s="339">
        <v>8.2623721266317409E-8</v>
      </c>
      <c r="EA23" s="339">
        <v>8.859952087678967E-8</v>
      </c>
      <c r="EB23" s="339">
        <v>1.0385786122551025E-7</v>
      </c>
      <c r="EC23" s="339">
        <v>1.153307634863043E-7</v>
      </c>
      <c r="ED23" s="339">
        <v>9.8699767082033902E-8</v>
      </c>
      <c r="EE23" s="339">
        <v>2.6031499956511119E-8</v>
      </c>
      <c r="EF23" s="339">
        <v>2.5693380634210095E-8</v>
      </c>
      <c r="EG23" s="339">
        <v>1.0812012808794462E-7</v>
      </c>
      <c r="EH23" s="339">
        <v>8.5363536126080093E-8</v>
      </c>
      <c r="EI23" s="339">
        <v>6.6486641493297536E-8</v>
      </c>
      <c r="EJ23" s="339">
        <v>1.2552717657685918E-7</v>
      </c>
      <c r="EK23" s="339">
        <v>1.2658352860438773E-7</v>
      </c>
      <c r="EL23" s="339">
        <v>4.7003680242467535E-8</v>
      </c>
      <c r="EM23" s="339">
        <v>5.5085695272176276E-8</v>
      </c>
      <c r="EN23" s="339">
        <v>1.5409240582269712E-7</v>
      </c>
      <c r="EO23" s="339">
        <v>7.81498168530483E-8</v>
      </c>
      <c r="EP23" s="339">
        <v>3.5443612786266286E-8</v>
      </c>
      <c r="EQ23" s="339">
        <v>8.6660084112593109E-8</v>
      </c>
      <c r="ER23" s="339">
        <v>7.2889352430724292E-8</v>
      </c>
      <c r="ES23" s="339">
        <v>1.0940993773345425E-7</v>
      </c>
      <c r="ET23" s="339">
        <v>6.5081990249820725E-8</v>
      </c>
      <c r="EU23" s="339">
        <v>6.1489868136145473E-8</v>
      </c>
      <c r="EV23" s="339">
        <v>8.191578163002348E-8</v>
      </c>
      <c r="EW23" s="339">
        <v>6.773683195739E-8</v>
      </c>
      <c r="EX23" s="339">
        <v>8.0156549737444062E-8</v>
      </c>
      <c r="EY23" s="339">
        <v>4.642066729862785E-8</v>
      </c>
      <c r="EZ23" s="339">
        <v>6.4372441381064758E-8</v>
      </c>
      <c r="FA23" s="339">
        <v>9.11591776843548E-8</v>
      </c>
      <c r="FB23" s="339">
        <v>2.8250937259732297E-6</v>
      </c>
      <c r="FC23" s="339">
        <v>3.7814070488224761E-8</v>
      </c>
      <c r="FD23" s="339">
        <v>1.0375886865153539E-7</v>
      </c>
      <c r="FE23" s="339">
        <v>2.8137428728923764E-7</v>
      </c>
      <c r="FF23" s="339">
        <v>2.679071840030485E-7</v>
      </c>
      <c r="FG23" s="339">
        <v>1.0001696800332679E-7</v>
      </c>
      <c r="FH23" s="339">
        <v>4.9148394853996305E-7</v>
      </c>
      <c r="FI23" s="339">
        <v>1.6839217975637146E-5</v>
      </c>
      <c r="FJ23" s="339">
        <v>5.8495688065501892E-7</v>
      </c>
      <c r="FK23" s="339">
        <v>8.8490203643972875E-5</v>
      </c>
      <c r="FL23" s="339">
        <v>6.3078353505013805E-6</v>
      </c>
      <c r="FM23" s="339">
        <v>7.6155815047937603E-7</v>
      </c>
      <c r="FN23" s="339">
        <v>1.838934840714797E-6</v>
      </c>
      <c r="FO23" s="339">
        <v>8.6294790673692437E-5</v>
      </c>
      <c r="FP23" s="339">
        <v>8.7880791218217102E-8</v>
      </c>
      <c r="FQ23" s="339">
        <v>3.4177442606363423E-4</v>
      </c>
      <c r="FR23" s="339">
        <v>6.175879497113978E-4</v>
      </c>
      <c r="FS23" s="339">
        <v>4.6684986214649917E-7</v>
      </c>
      <c r="FT23" s="339">
        <v>1.7851133374145828E-7</v>
      </c>
      <c r="FU23" s="339">
        <v>2.3366674042490951E-7</v>
      </c>
      <c r="FV23" s="339">
        <v>4.0073872888926783E-7</v>
      </c>
      <c r="FW23" s="339">
        <v>4.1693806058952984E-8</v>
      </c>
      <c r="FX23" s="339">
        <v>1.0567555485386475E-7</v>
      </c>
      <c r="FY23" s="339">
        <v>1.6231890319214858E-7</v>
      </c>
      <c r="FZ23" s="339">
        <v>1.1751711102194196E-3</v>
      </c>
      <c r="GA23" s="339">
        <v>3.4899323556768203E-3</v>
      </c>
      <c r="GB23" s="339">
        <v>2.8388503550865734E-7</v>
      </c>
      <c r="GC23" s="339">
        <v>2.4098088498851122E-6</v>
      </c>
      <c r="GD23" s="339">
        <v>1.1372474174656297E-4</v>
      </c>
      <c r="GE23" s="339">
        <v>4.2499719819210634E-7</v>
      </c>
      <c r="GF23" s="339">
        <v>1.9531687406859843E-6</v>
      </c>
      <c r="GG23" s="338">
        <v>1.0348362309088011</v>
      </c>
    </row>
    <row r="24" spans="1:189">
      <c r="A24" s="114" t="s">
        <v>34</v>
      </c>
      <c r="B24" s="149" t="s">
        <v>240</v>
      </c>
      <c r="C24" s="144" t="s">
        <v>338</v>
      </c>
      <c r="D24" s="339">
        <v>6.3275433199113699E-5</v>
      </c>
      <c r="E24" s="339">
        <v>6.3105146881110993E-5</v>
      </c>
      <c r="F24" s="339">
        <v>3.4652673980647286E-5</v>
      </c>
      <c r="G24" s="339">
        <v>2.3562168744276208E-5</v>
      </c>
      <c r="H24" s="339">
        <v>5.394068969656203E-5</v>
      </c>
      <c r="I24" s="339">
        <v>5.2511713175679197E-5</v>
      </c>
      <c r="J24" s="339">
        <v>2.2865135089874746E-3</v>
      </c>
      <c r="K24" s="339">
        <v>8.5430857256969093E-5</v>
      </c>
      <c r="L24" s="339">
        <v>2.6847055482887925E-7</v>
      </c>
      <c r="M24" s="339">
        <v>3.2553599805229754E-7</v>
      </c>
      <c r="N24" s="339">
        <v>6.1273609263142771E-3</v>
      </c>
      <c r="O24" s="339">
        <v>2.9342523333842534E-4</v>
      </c>
      <c r="P24" s="339">
        <v>4.7308379868867792E-4</v>
      </c>
      <c r="Q24" s="339">
        <v>0</v>
      </c>
      <c r="R24" s="339">
        <v>1.3783165366561431E-6</v>
      </c>
      <c r="S24" s="339">
        <v>1.4357164073704227E-6</v>
      </c>
      <c r="T24" s="339">
        <v>1.7803366102101244E-4</v>
      </c>
      <c r="U24" s="339">
        <v>2.2322457269213677E-4</v>
      </c>
      <c r="V24" s="339">
        <v>1.0082581733873244</v>
      </c>
      <c r="W24" s="339">
        <v>2.7560261293388896E-2</v>
      </c>
      <c r="X24" s="339">
        <v>1.1013623690872842E-4</v>
      </c>
      <c r="Y24" s="339">
        <v>2.0635882201238439E-3</v>
      </c>
      <c r="Z24" s="339">
        <v>1.6950884646699336E-2</v>
      </c>
      <c r="AA24" s="339">
        <v>1.3606844024990516E-2</v>
      </c>
      <c r="AB24" s="339">
        <v>1.79189674289985E-5</v>
      </c>
      <c r="AC24" s="339">
        <v>1.2357878480231689E-2</v>
      </c>
      <c r="AD24" s="339">
        <v>0</v>
      </c>
      <c r="AE24" s="339">
        <v>3.9249822728007491E-6</v>
      </c>
      <c r="AF24" s="339">
        <v>1.3704170425733147E-6</v>
      </c>
      <c r="AG24" s="339">
        <v>0</v>
      </c>
      <c r="AH24" s="339">
        <v>9.4569682478607445E-7</v>
      </c>
      <c r="AI24" s="339">
        <v>7.8806764492786103E-7</v>
      </c>
      <c r="AJ24" s="339">
        <v>5.0693557230656583E-7</v>
      </c>
      <c r="AK24" s="339">
        <v>5.7911179230861126E-7</v>
      </c>
      <c r="AL24" s="339">
        <v>2.288330140287606E-6</v>
      </c>
      <c r="AM24" s="339">
        <v>5.5620485184197936E-4</v>
      </c>
      <c r="AN24" s="339">
        <v>4.645600545145178E-5</v>
      </c>
      <c r="AO24" s="339">
        <v>9.5124951596389651E-6</v>
      </c>
      <c r="AP24" s="339">
        <v>4.0381038824856868E-5</v>
      </c>
      <c r="AQ24" s="339">
        <v>-5.8812401230771449E-6</v>
      </c>
      <c r="AR24" s="339">
        <v>1.952854977508274E-6</v>
      </c>
      <c r="AS24" s="339">
        <v>1.196080169153735E-6</v>
      </c>
      <c r="AT24" s="339">
        <v>9.8815095459463268E-7</v>
      </c>
      <c r="AU24" s="339">
        <v>3.9742457494789233E-7</v>
      </c>
      <c r="AV24" s="339">
        <v>2.6689907715309112E-6</v>
      </c>
      <c r="AW24" s="339">
        <v>6.0737121406413879E-7</v>
      </c>
      <c r="AX24" s="339">
        <v>2.4139743322986775E-6</v>
      </c>
      <c r="AY24" s="339">
        <v>1.5943294456659027E-7</v>
      </c>
      <c r="AZ24" s="339">
        <v>3.710242451521135E-7</v>
      </c>
      <c r="BA24" s="339">
        <v>5.6742703430866705E-7</v>
      </c>
      <c r="BB24" s="339">
        <v>2.8780235310058658E-5</v>
      </c>
      <c r="BC24" s="339">
        <v>4.5800524690390853E-7</v>
      </c>
      <c r="BD24" s="339">
        <v>9.1096238781739333E-8</v>
      </c>
      <c r="BE24" s="339">
        <v>5.1575456917183365E-6</v>
      </c>
      <c r="BF24" s="339">
        <v>2.5788908510717745E-5</v>
      </c>
      <c r="BG24" s="339">
        <v>1.2131309861602004E-6</v>
      </c>
      <c r="BH24" s="339">
        <v>3.7326136397513429E-6</v>
      </c>
      <c r="BI24" s="339">
        <v>1.515984826477076E-6</v>
      </c>
      <c r="BJ24" s="339">
        <v>2.970012121892104E-5</v>
      </c>
      <c r="BK24" s="339">
        <v>6.2554119477655167E-8</v>
      </c>
      <c r="BL24" s="339">
        <v>2.3435511188651354E-7</v>
      </c>
      <c r="BM24" s="339">
        <v>3.8433236519075516E-7</v>
      </c>
      <c r="BN24" s="339">
        <v>1.1583538268024339E-6</v>
      </c>
      <c r="BO24" s="339">
        <v>5.3135638962921577E-7</v>
      </c>
      <c r="BP24" s="339">
        <v>4.6373057343653833E-7</v>
      </c>
      <c r="BQ24" s="339">
        <v>2.0636329598372402E-5</v>
      </c>
      <c r="BR24" s="339">
        <v>6.8915910694649695E-7</v>
      </c>
      <c r="BS24" s="339">
        <v>8.7770773145951989E-7</v>
      </c>
      <c r="BT24" s="339">
        <v>1.0332785540068832E-6</v>
      </c>
      <c r="BU24" s="339">
        <v>8.5727294889895824E-7</v>
      </c>
      <c r="BV24" s="339">
        <v>1.7168892146035428E-6</v>
      </c>
      <c r="BW24" s="339">
        <v>4.1302996743907358E-7</v>
      </c>
      <c r="BX24" s="339">
        <v>0</v>
      </c>
      <c r="BY24" s="339">
        <v>4.3635047902528976E-7</v>
      </c>
      <c r="BZ24" s="339">
        <v>3.5397489933901517E-7</v>
      </c>
      <c r="CA24" s="339">
        <v>3.4594511083694912E-7</v>
      </c>
      <c r="CB24" s="339">
        <v>8.8365873370704066E-7</v>
      </c>
      <c r="CC24" s="339">
        <v>5.583880028153281E-7</v>
      </c>
      <c r="CD24" s="339">
        <v>2.9868983307072515E-7</v>
      </c>
      <c r="CE24" s="339">
        <v>-1.4732620694216027E-24</v>
      </c>
      <c r="CF24" s="339">
        <v>6.3230984410806657E-7</v>
      </c>
      <c r="CG24" s="339">
        <v>2.8439911894364257E-7</v>
      </c>
      <c r="CH24" s="339">
        <v>5.2641005916972234E-7</v>
      </c>
      <c r="CI24" s="339">
        <v>4.7538385935107365E-7</v>
      </c>
      <c r="CJ24" s="339">
        <v>3.9028187266842476E-7</v>
      </c>
      <c r="CK24" s="339">
        <v>5.0940891026370515E-7</v>
      </c>
      <c r="CL24" s="339">
        <v>4.5806090090449354E-7</v>
      </c>
      <c r="CM24" s="339">
        <v>9.5914729381445498E-7</v>
      </c>
      <c r="CN24" s="339">
        <v>5.2911913759931605E-7</v>
      </c>
      <c r="CO24" s="339">
        <v>1.1325547777983857E-6</v>
      </c>
      <c r="CP24" s="339">
        <v>8.3662833100531632E-7</v>
      </c>
      <c r="CQ24" s="339">
        <v>3.6897616816527972E-7</v>
      </c>
      <c r="CR24" s="339">
        <v>4.6153537202103906E-7</v>
      </c>
      <c r="CS24" s="339">
        <v>4.4665361517477649E-7</v>
      </c>
      <c r="CT24" s="339">
        <v>1.5695701279285312E-6</v>
      </c>
      <c r="CU24" s="339">
        <v>6.4354605618444084E-7</v>
      </c>
      <c r="CV24" s="339">
        <v>5.3115509380299151E-7</v>
      </c>
      <c r="CW24" s="339">
        <v>6.1397090319038959E-7</v>
      </c>
      <c r="CX24" s="339">
        <v>6.6438223169848525E-7</v>
      </c>
      <c r="CY24" s="339">
        <v>7.970036952302259E-7</v>
      </c>
      <c r="CZ24" s="339">
        <v>1.1586494516310342E-6</v>
      </c>
      <c r="DA24" s="339">
        <v>3.3506409081085082E-7</v>
      </c>
      <c r="DB24" s="339">
        <v>3.0874561832322025E-7</v>
      </c>
      <c r="DC24" s="339">
        <v>3.4674816620253084E-7</v>
      </c>
      <c r="DD24" s="339">
        <v>1.3428232780952339E-6</v>
      </c>
      <c r="DE24" s="339">
        <v>3.5320201148995271E-7</v>
      </c>
      <c r="DF24" s="339">
        <v>3.5312030965787459E-7</v>
      </c>
      <c r="DG24" s="339">
        <v>3.5575804308873888E-7</v>
      </c>
      <c r="DH24" s="339">
        <v>2.1579431549074194E-7</v>
      </c>
      <c r="DI24" s="339">
        <v>2.8711192184451569E-7</v>
      </c>
      <c r="DJ24" s="339">
        <v>2.8247470039457263E-7</v>
      </c>
      <c r="DK24" s="339">
        <v>5.4737495735663469E-7</v>
      </c>
      <c r="DL24" s="339">
        <v>4.1071767471269696E-7</v>
      </c>
      <c r="DM24" s="339">
        <v>2.7304889811200115E-7</v>
      </c>
      <c r="DN24" s="339">
        <v>3.3912458419533256E-7</v>
      </c>
      <c r="DO24" s="339">
        <v>0</v>
      </c>
      <c r="DP24" s="339">
        <v>1.8993771716351735E-7</v>
      </c>
      <c r="DQ24" s="339">
        <v>2.7484996675590119E-7</v>
      </c>
      <c r="DR24" s="339">
        <v>2.266912705926707E-7</v>
      </c>
      <c r="DS24" s="339">
        <v>6.5769672383733573E-7</v>
      </c>
      <c r="DT24" s="339">
        <v>9.1783789808798106E-7</v>
      </c>
      <c r="DU24" s="339">
        <v>2.605996269574166E-7</v>
      </c>
      <c r="DV24" s="339">
        <v>5.9873177822064801E-7</v>
      </c>
      <c r="DW24" s="339">
        <v>1.1939766510958852E-6</v>
      </c>
      <c r="DX24" s="339">
        <v>9.0968792114554176E-6</v>
      </c>
      <c r="DY24" s="339">
        <v>7.5401634862674097E-7</v>
      </c>
      <c r="DZ24" s="339">
        <v>5.1979419779624996E-6</v>
      </c>
      <c r="EA24" s="339">
        <v>1.7339216137560137E-6</v>
      </c>
      <c r="EB24" s="339">
        <v>2.010610036247909E-6</v>
      </c>
      <c r="EC24" s="339">
        <v>1.0984100333144165E-6</v>
      </c>
      <c r="ED24" s="339">
        <v>9.8267561142431721E-7</v>
      </c>
      <c r="EE24" s="339">
        <v>7.879055711490347E-7</v>
      </c>
      <c r="EF24" s="339">
        <v>1.0235814536919556E-6</v>
      </c>
      <c r="EG24" s="339">
        <v>1.0882614812967751E-6</v>
      </c>
      <c r="EH24" s="339">
        <v>2.4819027631944274E-6</v>
      </c>
      <c r="EI24" s="339">
        <v>1.1232445949289322E-6</v>
      </c>
      <c r="EJ24" s="339">
        <v>5.4321856206640774E-7</v>
      </c>
      <c r="EK24" s="339">
        <v>1.1146542702058172E-6</v>
      </c>
      <c r="EL24" s="339">
        <v>7.6057018525849097E-7</v>
      </c>
      <c r="EM24" s="339">
        <v>1.146831132711989E-6</v>
      </c>
      <c r="EN24" s="339">
        <v>7.4699156603564602E-7</v>
      </c>
      <c r="EO24" s="339">
        <v>4.8133905435174891E-7</v>
      </c>
      <c r="EP24" s="339">
        <v>1.3241778854519168E-7</v>
      </c>
      <c r="EQ24" s="339">
        <v>7.3084572069596324E-7</v>
      </c>
      <c r="ER24" s="339">
        <v>8.2286602857755196E-7</v>
      </c>
      <c r="ES24" s="339">
        <v>1.186663659422644E-6</v>
      </c>
      <c r="ET24" s="339">
        <v>7.3259711847146998E-7</v>
      </c>
      <c r="EU24" s="339">
        <v>7.7566869273952655E-7</v>
      </c>
      <c r="EV24" s="339">
        <v>7.5056802488703928E-7</v>
      </c>
      <c r="EW24" s="339">
        <v>6.6681202267776602E-7</v>
      </c>
      <c r="EX24" s="339">
        <v>4.9432846924480556E-7</v>
      </c>
      <c r="EY24" s="339">
        <v>4.8866353817253358E-7</v>
      </c>
      <c r="EZ24" s="339">
        <v>1.3178906811168229E-6</v>
      </c>
      <c r="FA24" s="339">
        <v>3.0463829033771241E-6</v>
      </c>
      <c r="FB24" s="339">
        <v>1.3997255300767633E-5</v>
      </c>
      <c r="FC24" s="339">
        <v>1.7433968829452708E-7</v>
      </c>
      <c r="FD24" s="339">
        <v>6.5424111163528262E-7</v>
      </c>
      <c r="FE24" s="339">
        <v>1.8746806571823855E-6</v>
      </c>
      <c r="FF24" s="339">
        <v>7.6650570555471853E-7</v>
      </c>
      <c r="FG24" s="339">
        <v>5.8395936642875889E-7</v>
      </c>
      <c r="FH24" s="339">
        <v>1.6821650426671786E-6</v>
      </c>
      <c r="FI24" s="339">
        <v>3.372816707847066E-5</v>
      </c>
      <c r="FJ24" s="339">
        <v>9.1560143153633901E-7</v>
      </c>
      <c r="FK24" s="339">
        <v>1.7642897877351884E-4</v>
      </c>
      <c r="FL24" s="339">
        <v>1.7754218800597381E-5</v>
      </c>
      <c r="FM24" s="339">
        <v>1.0443374269055675E-5</v>
      </c>
      <c r="FN24" s="339">
        <v>2.6957240639240278E-5</v>
      </c>
      <c r="FO24" s="339">
        <v>1.2993934386179359E-4</v>
      </c>
      <c r="FP24" s="339">
        <v>7.8003419835320121E-7</v>
      </c>
      <c r="FQ24" s="339">
        <v>3.4098341598486417E-4</v>
      </c>
      <c r="FR24" s="339">
        <v>9.1173385537326199E-4</v>
      </c>
      <c r="FS24" s="339">
        <v>2.2420595423396672E-4</v>
      </c>
      <c r="FT24" s="339">
        <v>7.6346598235033222E-7</v>
      </c>
      <c r="FU24" s="339">
        <v>2.0453917863589874E-6</v>
      </c>
      <c r="FV24" s="339">
        <v>1.6535727471165061E-6</v>
      </c>
      <c r="FW24" s="339">
        <v>5.1224290856337374E-7</v>
      </c>
      <c r="FX24" s="339">
        <v>7.1127388417001666E-7</v>
      </c>
      <c r="FY24" s="339">
        <v>8.1513615871285384E-7</v>
      </c>
      <c r="FZ24" s="339">
        <v>1.9916773230293748E-3</v>
      </c>
      <c r="GA24" s="339">
        <v>4.1362360715925675E-3</v>
      </c>
      <c r="GB24" s="339">
        <v>1.0355049391507546E-6</v>
      </c>
      <c r="GC24" s="339">
        <v>9.5474054463087239E-6</v>
      </c>
      <c r="GD24" s="339">
        <v>1.9832506181808083E-4</v>
      </c>
      <c r="GE24" s="339">
        <v>3.2172802825454267E-7</v>
      </c>
      <c r="GF24" s="339">
        <v>2.3645499765074595E-5</v>
      </c>
      <c r="GG24" s="338">
        <v>1.1000122583492102</v>
      </c>
    </row>
    <row r="25" spans="1:189">
      <c r="A25" s="114" t="s">
        <v>35</v>
      </c>
      <c r="B25" s="149" t="s">
        <v>241</v>
      </c>
      <c r="C25" s="144" t="s">
        <v>339</v>
      </c>
      <c r="D25" s="339">
        <v>5.8147191838152667E-7</v>
      </c>
      <c r="E25" s="339">
        <v>6.4081731556247677E-7</v>
      </c>
      <c r="F25" s="339">
        <v>3.3097408325788627E-7</v>
      </c>
      <c r="G25" s="339">
        <v>2.6515515634520227E-7</v>
      </c>
      <c r="H25" s="339">
        <v>4.1481428943911447E-7</v>
      </c>
      <c r="I25" s="339">
        <v>4.6072521458247462E-7</v>
      </c>
      <c r="J25" s="339">
        <v>1.2148224631781534E-5</v>
      </c>
      <c r="K25" s="339">
        <v>1.1840299459951374E-6</v>
      </c>
      <c r="L25" s="339">
        <v>3.1302135943591015E-8</v>
      </c>
      <c r="M25" s="339">
        <v>1.7005595830497345E-7</v>
      </c>
      <c r="N25" s="339">
        <v>4.1642471516248311E-6</v>
      </c>
      <c r="O25" s="339">
        <v>4.6017597263723611E-6</v>
      </c>
      <c r="P25" s="339">
        <v>3.1611395410033821E-6</v>
      </c>
      <c r="Q25" s="339">
        <v>0</v>
      </c>
      <c r="R25" s="339">
        <v>8.6002180114606386E-7</v>
      </c>
      <c r="S25" s="339">
        <v>9.4635927556776632E-7</v>
      </c>
      <c r="T25" s="339">
        <v>1.4897116321328027E-6</v>
      </c>
      <c r="U25" s="339">
        <v>1.4253018839420293E-6</v>
      </c>
      <c r="V25" s="339">
        <v>3.2884541792921641E-7</v>
      </c>
      <c r="W25" s="339">
        <v>1.0048613032907161</v>
      </c>
      <c r="X25" s="339">
        <v>2.4356242753539884E-7</v>
      </c>
      <c r="Y25" s="339">
        <v>7.0898669814267871E-7</v>
      </c>
      <c r="Z25" s="339">
        <v>2.3036162241523472E-4</v>
      </c>
      <c r="AA25" s="339">
        <v>1.0230537256177356E-6</v>
      </c>
      <c r="AB25" s="339">
        <v>3.8939073500162041E-7</v>
      </c>
      <c r="AC25" s="339">
        <v>7.9152300771011535E-5</v>
      </c>
      <c r="AD25" s="339">
        <v>0</v>
      </c>
      <c r="AE25" s="339">
        <v>5.5707527565357541E-7</v>
      </c>
      <c r="AF25" s="339">
        <v>1.4432659508135241E-7</v>
      </c>
      <c r="AG25" s="339">
        <v>0</v>
      </c>
      <c r="AH25" s="339">
        <v>2.6757526863235335E-7</v>
      </c>
      <c r="AI25" s="339">
        <v>1.4714654913151327E-7</v>
      </c>
      <c r="AJ25" s="339">
        <v>4.1158133285860426E-7</v>
      </c>
      <c r="AK25" s="339">
        <v>3.3774119998543433E-7</v>
      </c>
      <c r="AL25" s="339">
        <v>1.2409726020402042E-7</v>
      </c>
      <c r="AM25" s="339">
        <v>3.0471370896820359E-7</v>
      </c>
      <c r="AN25" s="339">
        <v>3.5904122489289651E-7</v>
      </c>
      <c r="AO25" s="339">
        <v>7.8442039189780677E-7</v>
      </c>
      <c r="AP25" s="339">
        <v>2.7220442278315244E-7</v>
      </c>
      <c r="AQ25" s="339">
        <v>3.2682380681187753E-7</v>
      </c>
      <c r="AR25" s="339">
        <v>2.4207534727841038E-7</v>
      </c>
      <c r="AS25" s="339">
        <v>4.0307015265458573E-7</v>
      </c>
      <c r="AT25" s="339">
        <v>2.3213686770166857E-7</v>
      </c>
      <c r="AU25" s="339">
        <v>2.5742819382641247E-7</v>
      </c>
      <c r="AV25" s="339">
        <v>4.4142498481881375E-7</v>
      </c>
      <c r="AW25" s="339">
        <v>3.7468767350507966E-7</v>
      </c>
      <c r="AX25" s="339">
        <v>1.9940828354168522E-6</v>
      </c>
      <c r="AY25" s="339">
        <v>1.1192756442010771E-7</v>
      </c>
      <c r="AZ25" s="339">
        <v>1.9458015510408292E-7</v>
      </c>
      <c r="BA25" s="339">
        <v>3.284808105548554E-7</v>
      </c>
      <c r="BB25" s="339">
        <v>3.365486416669733E-7</v>
      </c>
      <c r="BC25" s="339">
        <v>2.9718566093445205E-7</v>
      </c>
      <c r="BD25" s="339">
        <v>2.3720894886509599E-7</v>
      </c>
      <c r="BE25" s="339">
        <v>9.36805223703707E-7</v>
      </c>
      <c r="BF25" s="339">
        <v>3.6849746450091793E-7</v>
      </c>
      <c r="BG25" s="339">
        <v>6.6140605892254105E-7</v>
      </c>
      <c r="BH25" s="339">
        <v>2.4869229759322737E-7</v>
      </c>
      <c r="BI25" s="339">
        <v>4.0212983464412091E-7</v>
      </c>
      <c r="BJ25" s="339">
        <v>2.5300284866880637E-7</v>
      </c>
      <c r="BK25" s="339">
        <v>4.8961811251315636E-8</v>
      </c>
      <c r="BL25" s="339">
        <v>1.8298291827617563E-7</v>
      </c>
      <c r="BM25" s="339">
        <v>2.087179735683417E-7</v>
      </c>
      <c r="BN25" s="339">
        <v>6.5083153787619272E-7</v>
      </c>
      <c r="BO25" s="339">
        <v>1.6614026935327066E-7</v>
      </c>
      <c r="BP25" s="339">
        <v>8.0129236024605604E-8</v>
      </c>
      <c r="BQ25" s="339">
        <v>2.4203352988796253E-7</v>
      </c>
      <c r="BR25" s="339">
        <v>3.0077268343002926E-7</v>
      </c>
      <c r="BS25" s="339">
        <v>6.1908085412553381E-7</v>
      </c>
      <c r="BT25" s="339">
        <v>2.6641919447166645E-7</v>
      </c>
      <c r="BU25" s="339">
        <v>2.709327300988901E-7</v>
      </c>
      <c r="BV25" s="339">
        <v>2.4368447129140426E-7</v>
      </c>
      <c r="BW25" s="339">
        <v>3.2258785373565529E-7</v>
      </c>
      <c r="BX25" s="339">
        <v>0</v>
      </c>
      <c r="BY25" s="339">
        <v>3.7244167122523177E-7</v>
      </c>
      <c r="BZ25" s="339">
        <v>2.7225412898760025E-7</v>
      </c>
      <c r="CA25" s="339">
        <v>2.1578364092381943E-7</v>
      </c>
      <c r="CB25" s="339">
        <v>5.6891642143477823E-7</v>
      </c>
      <c r="CC25" s="339">
        <v>3.5967192879065009E-7</v>
      </c>
      <c r="CD25" s="339">
        <v>2.0192723979422468E-7</v>
      </c>
      <c r="CE25" s="339">
        <v>-1.0954279970717979E-24</v>
      </c>
      <c r="CF25" s="339">
        <v>2.3868609425679857E-7</v>
      </c>
      <c r="CG25" s="339">
        <v>1.7850791982245459E-7</v>
      </c>
      <c r="CH25" s="339">
        <v>4.7535733057293885E-7</v>
      </c>
      <c r="CI25" s="339">
        <v>1.5471256516326904E-7</v>
      </c>
      <c r="CJ25" s="339">
        <v>2.0676224564378305E-7</v>
      </c>
      <c r="CK25" s="339">
        <v>3.7347599992043473E-7</v>
      </c>
      <c r="CL25" s="339">
        <v>3.3100198700389264E-7</v>
      </c>
      <c r="CM25" s="339">
        <v>8.6320265322043952E-7</v>
      </c>
      <c r="CN25" s="339">
        <v>3.400848491277255E-7</v>
      </c>
      <c r="CO25" s="339">
        <v>1.0670964769766879E-6</v>
      </c>
      <c r="CP25" s="339">
        <v>7.3464627602767169E-7</v>
      </c>
      <c r="CQ25" s="339">
        <v>1.8760610184626229E-7</v>
      </c>
      <c r="CR25" s="339">
        <v>2.7624523917598903E-7</v>
      </c>
      <c r="CS25" s="339">
        <v>2.6512693902001243E-7</v>
      </c>
      <c r="CT25" s="339">
        <v>1.6466900694850927E-6</v>
      </c>
      <c r="CU25" s="339">
        <v>4.8519954156062025E-7</v>
      </c>
      <c r="CV25" s="339">
        <v>4.2431390821700138E-7</v>
      </c>
      <c r="CW25" s="339">
        <v>5.7428252739564537E-7</v>
      </c>
      <c r="CX25" s="339">
        <v>5.8812212702347577E-7</v>
      </c>
      <c r="CY25" s="339">
        <v>5.1837422364919694E-7</v>
      </c>
      <c r="CZ25" s="339">
        <v>9.415871163479593E-7</v>
      </c>
      <c r="DA25" s="339">
        <v>2.4999407092495942E-7</v>
      </c>
      <c r="DB25" s="339">
        <v>2.2177674937457232E-7</v>
      </c>
      <c r="DC25" s="339">
        <v>2.6742375963791181E-7</v>
      </c>
      <c r="DD25" s="339">
        <v>3.4871099019412343E-7</v>
      </c>
      <c r="DE25" s="339">
        <v>2.5362814840354162E-7</v>
      </c>
      <c r="DF25" s="339">
        <v>2.6344402601345996E-7</v>
      </c>
      <c r="DG25" s="339">
        <v>2.2312102953679506E-7</v>
      </c>
      <c r="DH25" s="339">
        <v>1.0846736471356165E-7</v>
      </c>
      <c r="DI25" s="339">
        <v>2.5217849610599233E-7</v>
      </c>
      <c r="DJ25" s="339">
        <v>2.5185478179937771E-7</v>
      </c>
      <c r="DK25" s="339">
        <v>4.3950290454290358E-7</v>
      </c>
      <c r="DL25" s="339">
        <v>3.5120981795235991E-7</v>
      </c>
      <c r="DM25" s="339">
        <v>1.3064528328442176E-7</v>
      </c>
      <c r="DN25" s="339">
        <v>2.6719828101436549E-7</v>
      </c>
      <c r="DO25" s="339">
        <v>0</v>
      </c>
      <c r="DP25" s="339">
        <v>1.2511118707538967E-7</v>
      </c>
      <c r="DQ25" s="339">
        <v>2.0315046176786297E-7</v>
      </c>
      <c r="DR25" s="339">
        <v>8.1511900647487023E-8</v>
      </c>
      <c r="DS25" s="339">
        <v>3.2845429339537885E-7</v>
      </c>
      <c r="DT25" s="339">
        <v>3.1668780504896262E-7</v>
      </c>
      <c r="DU25" s="339">
        <v>1.7202672787253435E-7</v>
      </c>
      <c r="DV25" s="339">
        <v>5.0046533273362481E-7</v>
      </c>
      <c r="DW25" s="339">
        <v>3.7259371195703584E-7</v>
      </c>
      <c r="DX25" s="339">
        <v>4.1863038514229709E-7</v>
      </c>
      <c r="DY25" s="339">
        <v>7.010668219767377E-7</v>
      </c>
      <c r="DZ25" s="339">
        <v>2.6120345055447809E-7</v>
      </c>
      <c r="EA25" s="339">
        <v>5.3287962521045932E-7</v>
      </c>
      <c r="EB25" s="339">
        <v>7.6406122439228697E-7</v>
      </c>
      <c r="EC25" s="339">
        <v>4.5943828051623741E-7</v>
      </c>
      <c r="ED25" s="339">
        <v>5.2231256353918846E-7</v>
      </c>
      <c r="EE25" s="339">
        <v>3.3356163517043937E-7</v>
      </c>
      <c r="EF25" s="339">
        <v>1.0651323956601168E-6</v>
      </c>
      <c r="EG25" s="339">
        <v>7.487924264437021E-7</v>
      </c>
      <c r="EH25" s="339">
        <v>2.5671058013357085E-6</v>
      </c>
      <c r="EI25" s="339">
        <v>7.3399306061789148E-7</v>
      </c>
      <c r="EJ25" s="339">
        <v>3.3938774739628146E-7</v>
      </c>
      <c r="EK25" s="339">
        <v>4.5114830296645273E-7</v>
      </c>
      <c r="EL25" s="339">
        <v>7.5662287911072242E-7</v>
      </c>
      <c r="EM25" s="339">
        <v>1.1542894781167752E-6</v>
      </c>
      <c r="EN25" s="339">
        <v>5.4430402203982601E-7</v>
      </c>
      <c r="EO25" s="339">
        <v>4.3876100072358332E-7</v>
      </c>
      <c r="EP25" s="339">
        <v>1.0193396821919451E-7</v>
      </c>
      <c r="EQ25" s="339">
        <v>4.8524150026564955E-7</v>
      </c>
      <c r="ER25" s="339">
        <v>3.4489498662793818E-7</v>
      </c>
      <c r="ES25" s="339">
        <v>1.0462801539944427E-6</v>
      </c>
      <c r="ET25" s="339">
        <v>5.1871062021721439E-7</v>
      </c>
      <c r="EU25" s="339">
        <v>4.4527733917415951E-7</v>
      </c>
      <c r="EV25" s="339">
        <v>6.6472426804403503E-7</v>
      </c>
      <c r="EW25" s="339">
        <v>6.3399358063323685E-7</v>
      </c>
      <c r="EX25" s="339">
        <v>3.9550220332464487E-7</v>
      </c>
      <c r="EY25" s="339">
        <v>4.1283646074770156E-7</v>
      </c>
      <c r="EZ25" s="339">
        <v>1.320287723120505E-6</v>
      </c>
      <c r="FA25" s="339">
        <v>2.5593900901411253E-7</v>
      </c>
      <c r="FB25" s="339">
        <v>1.8197465740018562E-5</v>
      </c>
      <c r="FC25" s="339">
        <v>1.1325504436554217E-7</v>
      </c>
      <c r="FD25" s="339">
        <v>5.2160865857915303E-7</v>
      </c>
      <c r="FE25" s="339">
        <v>1.5401636769277959E-6</v>
      </c>
      <c r="FF25" s="339">
        <v>6.129588620916954E-7</v>
      </c>
      <c r="FG25" s="339">
        <v>4.4299009374938905E-7</v>
      </c>
      <c r="FH25" s="339">
        <v>1.276933557261203E-6</v>
      </c>
      <c r="FI25" s="339">
        <v>2.2307332768221139E-5</v>
      </c>
      <c r="FJ25" s="339">
        <v>9.1314456010513506E-6</v>
      </c>
      <c r="FK25" s="339">
        <v>2.0674877127864361E-4</v>
      </c>
      <c r="FL25" s="339">
        <v>5.4908402487433168E-7</v>
      </c>
      <c r="FM25" s="339">
        <v>1.2706337172517968E-6</v>
      </c>
      <c r="FN25" s="339">
        <v>1.9892545910863722E-6</v>
      </c>
      <c r="FO25" s="339">
        <v>9.0556791334554855E-5</v>
      </c>
      <c r="FP25" s="339">
        <v>3.8834567962143361E-7</v>
      </c>
      <c r="FQ25" s="339">
        <v>3.2399219188736136E-4</v>
      </c>
      <c r="FR25" s="339">
        <v>6.326332146682264E-4</v>
      </c>
      <c r="FS25" s="339">
        <v>2.6893980900887893E-4</v>
      </c>
      <c r="FT25" s="339">
        <v>6.3466345250904332E-7</v>
      </c>
      <c r="FU25" s="339">
        <v>1.8510648205609482E-6</v>
      </c>
      <c r="FV25" s="339">
        <v>1.4550404815770417E-6</v>
      </c>
      <c r="FW25" s="339">
        <v>5.1762650772684611E-7</v>
      </c>
      <c r="FX25" s="339">
        <v>6.2899821395409369E-7</v>
      </c>
      <c r="FY25" s="339">
        <v>7.1710361713191201E-7</v>
      </c>
      <c r="FZ25" s="339">
        <v>1.4098304656392643E-3</v>
      </c>
      <c r="GA25" s="339">
        <v>7.579452999249045E-3</v>
      </c>
      <c r="GB25" s="339">
        <v>7.6314914631323196E-7</v>
      </c>
      <c r="GC25" s="339">
        <v>2.2980379127516479E-6</v>
      </c>
      <c r="GD25" s="339">
        <v>1.4448991356962588E-4</v>
      </c>
      <c r="GE25" s="339">
        <v>1.1887080269408606E-7</v>
      </c>
      <c r="GF25" s="339">
        <v>5.0406818057396519E-6</v>
      </c>
      <c r="GG25" s="338">
        <v>1.0159893689709059</v>
      </c>
    </row>
    <row r="26" spans="1:189">
      <c r="A26" s="114" t="s">
        <v>36</v>
      </c>
      <c r="B26" s="149" t="s">
        <v>242</v>
      </c>
      <c r="C26" s="144" t="s">
        <v>340</v>
      </c>
      <c r="D26" s="339">
        <v>2.2667333356473875E-7</v>
      </c>
      <c r="E26" s="339">
        <v>2.3097553288850949E-7</v>
      </c>
      <c r="F26" s="339">
        <v>1.2902010885444967E-7</v>
      </c>
      <c r="G26" s="339">
        <v>9.1017876671729501E-8</v>
      </c>
      <c r="H26" s="339">
        <v>1.8925807513637682E-7</v>
      </c>
      <c r="I26" s="339">
        <v>1.823412399294303E-7</v>
      </c>
      <c r="J26" s="339">
        <v>9.8392823811611365E-6</v>
      </c>
      <c r="K26" s="339">
        <v>3.4576143502282316E-7</v>
      </c>
      <c r="L26" s="339">
        <v>1.8856883211574551E-9</v>
      </c>
      <c r="M26" s="339">
        <v>2.4606192865111046E-8</v>
      </c>
      <c r="N26" s="339">
        <v>2.8545058772001614E-5</v>
      </c>
      <c r="O26" s="339">
        <v>6.3738969801494976E-6</v>
      </c>
      <c r="P26" s="339">
        <v>2.9147324752116642E-6</v>
      </c>
      <c r="Q26" s="339">
        <v>0</v>
      </c>
      <c r="R26" s="339">
        <v>4.3636810298866895E-8</v>
      </c>
      <c r="S26" s="339">
        <v>4.0373411749176987E-8</v>
      </c>
      <c r="T26" s="339">
        <v>1.6561655345008795E-4</v>
      </c>
      <c r="U26" s="339">
        <v>5.6057043490452635E-5</v>
      </c>
      <c r="V26" s="339">
        <v>3.7932869528199752E-7</v>
      </c>
      <c r="W26" s="339">
        <v>2.6595166287362035E-3</v>
      </c>
      <c r="X26" s="339">
        <v>1.0101253370953045</v>
      </c>
      <c r="Y26" s="339">
        <v>8.0374669979762505E-4</v>
      </c>
      <c r="Z26" s="339">
        <v>2.3601071258972676E-3</v>
      </c>
      <c r="AA26" s="339">
        <v>4.3783795224136938E-5</v>
      </c>
      <c r="AB26" s="339">
        <v>2.2252157013010854E-3</v>
      </c>
      <c r="AC26" s="339">
        <v>4.040401435467053E-5</v>
      </c>
      <c r="AD26" s="339">
        <v>0</v>
      </c>
      <c r="AE26" s="339">
        <v>2.6106038077180829E-8</v>
      </c>
      <c r="AF26" s="339">
        <v>1.485288863750663E-7</v>
      </c>
      <c r="AG26" s="339">
        <v>0</v>
      </c>
      <c r="AH26" s="339">
        <v>1.5674472186042458E-7</v>
      </c>
      <c r="AI26" s="339">
        <v>2.0223887754471801E-8</v>
      </c>
      <c r="AJ26" s="339">
        <v>2.2387438842181494E-8</v>
      </c>
      <c r="AK26" s="339">
        <v>7.779495470152094E-8</v>
      </c>
      <c r="AL26" s="339">
        <v>1.0251765478581281E-6</v>
      </c>
      <c r="AM26" s="339">
        <v>5.0682830909681188E-8</v>
      </c>
      <c r="AN26" s="339">
        <v>3.1974897119234112E-8</v>
      </c>
      <c r="AO26" s="339">
        <v>3.384841604720461E-8</v>
      </c>
      <c r="AP26" s="339">
        <v>2.2511099764888824E-8</v>
      </c>
      <c r="AQ26" s="339">
        <v>5.2702458522447477E-7</v>
      </c>
      <c r="AR26" s="339">
        <v>5.5007021944101544E-7</v>
      </c>
      <c r="AS26" s="339">
        <v>1.3409415885692468E-7</v>
      </c>
      <c r="AT26" s="339">
        <v>3.0760023904360127E-8</v>
      </c>
      <c r="AU26" s="339">
        <v>3.5235747041334051E-8</v>
      </c>
      <c r="AV26" s="339">
        <v>4.8104721782851633E-8</v>
      </c>
      <c r="AW26" s="339">
        <v>1.7314002776139862E-8</v>
      </c>
      <c r="AX26" s="339">
        <v>1.2132539250873683E-7</v>
      </c>
      <c r="AY26" s="339">
        <v>5.7204340302986914E-9</v>
      </c>
      <c r="AZ26" s="339">
        <v>2.5070852598759778E-8</v>
      </c>
      <c r="BA26" s="339">
        <v>3.7713132805032174E-8</v>
      </c>
      <c r="BB26" s="339">
        <v>2.6155331715380255E-6</v>
      </c>
      <c r="BC26" s="339">
        <v>3.9604631542663233E-8</v>
      </c>
      <c r="BD26" s="339">
        <v>3.1050890045387687E-8</v>
      </c>
      <c r="BE26" s="339">
        <v>1.5871729453459738E-6</v>
      </c>
      <c r="BF26" s="339">
        <v>9.8367045730912226E-6</v>
      </c>
      <c r="BG26" s="339">
        <v>1.0393050886258357E-7</v>
      </c>
      <c r="BH26" s="339">
        <v>1.2234947058004912E-6</v>
      </c>
      <c r="BI26" s="339">
        <v>9.1702178937908697E-8</v>
      </c>
      <c r="BJ26" s="339">
        <v>2.4355106958044248E-6</v>
      </c>
      <c r="BK26" s="339">
        <v>1.7641950626526322E-9</v>
      </c>
      <c r="BL26" s="339">
        <v>1.1684435288028652E-8</v>
      </c>
      <c r="BM26" s="339">
        <v>2.4567582808956286E-8</v>
      </c>
      <c r="BN26" s="339">
        <v>3.2116495973072724E-8</v>
      </c>
      <c r="BO26" s="339">
        <v>3.8316448216862438E-8</v>
      </c>
      <c r="BP26" s="339">
        <v>6.7335849354083816E-8</v>
      </c>
      <c r="BQ26" s="339">
        <v>5.4528861838473975E-6</v>
      </c>
      <c r="BR26" s="339">
        <v>2.7082192041889084E-8</v>
      </c>
      <c r="BS26" s="339">
        <v>2.5593868931902841E-8</v>
      </c>
      <c r="BT26" s="339">
        <v>1.5100875905980285E-7</v>
      </c>
      <c r="BU26" s="339">
        <v>1.1166385938962298E-7</v>
      </c>
      <c r="BV26" s="339">
        <v>4.0556878497972805E-7</v>
      </c>
      <c r="BW26" s="339">
        <v>8.9874011385584768E-9</v>
      </c>
      <c r="BX26" s="339">
        <v>0</v>
      </c>
      <c r="BY26" s="339">
        <v>8.33529550297471E-9</v>
      </c>
      <c r="BZ26" s="339">
        <v>9.2100741571825804E-9</v>
      </c>
      <c r="CA26" s="339">
        <v>1.0474324251831944E-8</v>
      </c>
      <c r="CB26" s="339">
        <v>2.3399756265370581E-8</v>
      </c>
      <c r="CC26" s="339">
        <v>1.5739583379336714E-8</v>
      </c>
      <c r="CD26" s="339">
        <v>8.93161946809767E-9</v>
      </c>
      <c r="CE26" s="339">
        <v>-2.9810367874133476E-25</v>
      </c>
      <c r="CF26" s="339">
        <v>2.1467753630451375E-8</v>
      </c>
      <c r="CG26" s="339">
        <v>1.1600494071677648E-8</v>
      </c>
      <c r="CH26" s="339">
        <v>1.6137690087678835E-8</v>
      </c>
      <c r="CI26" s="339">
        <v>1.0716338001334133E-8</v>
      </c>
      <c r="CJ26" s="339">
        <v>1.3851374743896827E-8</v>
      </c>
      <c r="CK26" s="339">
        <v>1.4951152836106488E-8</v>
      </c>
      <c r="CL26" s="339">
        <v>1.1987990887294933E-8</v>
      </c>
      <c r="CM26" s="339">
        <v>1.7421367150631795E-8</v>
      </c>
      <c r="CN26" s="339">
        <v>1.5788882013130928E-8</v>
      </c>
      <c r="CO26" s="339">
        <v>1.6202535624288475E-8</v>
      </c>
      <c r="CP26" s="339">
        <v>1.97683187302846E-8</v>
      </c>
      <c r="CQ26" s="339">
        <v>1.1440862310637237E-8</v>
      </c>
      <c r="CR26" s="339">
        <v>1.4676175682847813E-8</v>
      </c>
      <c r="CS26" s="339">
        <v>1.3015259365054744E-8</v>
      </c>
      <c r="CT26" s="339">
        <v>1.9882647005477626E-8</v>
      </c>
      <c r="CU26" s="339">
        <v>4.2619459409642666E-8</v>
      </c>
      <c r="CV26" s="339">
        <v>1.3788368156496612E-8</v>
      </c>
      <c r="CW26" s="339">
        <v>1.2573107033529287E-8</v>
      </c>
      <c r="CX26" s="339">
        <v>1.5253012346780478E-8</v>
      </c>
      <c r="CY26" s="339">
        <v>4.2235143940314869E-8</v>
      </c>
      <c r="CZ26" s="339">
        <v>1.889773203923616E-8</v>
      </c>
      <c r="DA26" s="339">
        <v>1.1882211385543849E-8</v>
      </c>
      <c r="DB26" s="339">
        <v>1.1366037867413178E-8</v>
      </c>
      <c r="DC26" s="339">
        <v>1.1230491133706878E-8</v>
      </c>
      <c r="DD26" s="339">
        <v>8.6707354947214668E-8</v>
      </c>
      <c r="DE26" s="339">
        <v>1.5521235129447287E-8</v>
      </c>
      <c r="DF26" s="339">
        <v>1.4058466910481759E-8</v>
      </c>
      <c r="DG26" s="339">
        <v>1.5467909730440606E-8</v>
      </c>
      <c r="DH26" s="339">
        <v>1.4337799925669856E-8</v>
      </c>
      <c r="DI26" s="339">
        <v>7.8331067287478952E-9</v>
      </c>
      <c r="DJ26" s="339">
        <v>1.0929662828019308E-8</v>
      </c>
      <c r="DK26" s="339">
        <v>2.1534969122131478E-8</v>
      </c>
      <c r="DL26" s="339">
        <v>1.2930910082327347E-8</v>
      </c>
      <c r="DM26" s="339">
        <v>1.2363974247739433E-8</v>
      </c>
      <c r="DN26" s="339">
        <v>1.3126991247569649E-8</v>
      </c>
      <c r="DO26" s="339">
        <v>0</v>
      </c>
      <c r="DP26" s="339">
        <v>1.1232361604549305E-8</v>
      </c>
      <c r="DQ26" s="339">
        <v>1.4263068382701541E-8</v>
      </c>
      <c r="DR26" s="339">
        <v>1.5267739151149804E-8</v>
      </c>
      <c r="DS26" s="339">
        <v>2.387350718696601E-8</v>
      </c>
      <c r="DT26" s="339">
        <v>2.7195648701596577E-8</v>
      </c>
      <c r="DU26" s="339">
        <v>9.21061026012114E-9</v>
      </c>
      <c r="DV26" s="339">
        <v>1.5196244932941012E-8</v>
      </c>
      <c r="DW26" s="339">
        <v>4.4256815809393961E-8</v>
      </c>
      <c r="DX26" s="339">
        <v>3.7568762510060354E-7</v>
      </c>
      <c r="DY26" s="339">
        <v>1.6716614718656762E-8</v>
      </c>
      <c r="DZ26" s="339">
        <v>3.0621599334716963E-8</v>
      </c>
      <c r="EA26" s="339">
        <v>3.4363335354506759E-8</v>
      </c>
      <c r="EB26" s="339">
        <v>3.04862868448557E-8</v>
      </c>
      <c r="EC26" s="339">
        <v>2.9499656085634759E-8</v>
      </c>
      <c r="ED26" s="339">
        <v>3.0733199522104275E-8</v>
      </c>
      <c r="EE26" s="339">
        <v>9.1508732935841337E-9</v>
      </c>
      <c r="EF26" s="339">
        <v>1.3339888933426173E-8</v>
      </c>
      <c r="EG26" s="339">
        <v>4.1089868632811959E-8</v>
      </c>
      <c r="EH26" s="339">
        <v>3.5333653709090696E-8</v>
      </c>
      <c r="EI26" s="339">
        <v>2.4674638611240728E-8</v>
      </c>
      <c r="EJ26" s="339">
        <v>7.8106744585940385E-8</v>
      </c>
      <c r="EK26" s="339">
        <v>5.1067804347586079E-8</v>
      </c>
      <c r="EL26" s="339">
        <v>1.6874141390756199E-8</v>
      </c>
      <c r="EM26" s="339">
        <v>2.0488925995644297E-8</v>
      </c>
      <c r="EN26" s="339">
        <v>5.7882357425494441E-8</v>
      </c>
      <c r="EO26" s="339">
        <v>2.965286350462052E-8</v>
      </c>
      <c r="EP26" s="339">
        <v>1.3358030004881501E-8</v>
      </c>
      <c r="EQ26" s="339">
        <v>1.760626984305564E-8</v>
      </c>
      <c r="ER26" s="339">
        <v>1.9530964287134693E-8</v>
      </c>
      <c r="ES26" s="339">
        <v>3.8803190036850249E-8</v>
      </c>
      <c r="ET26" s="339">
        <v>2.3006551550192022E-8</v>
      </c>
      <c r="EU26" s="339">
        <v>2.087642934492684E-8</v>
      </c>
      <c r="EV26" s="339">
        <v>2.3189025254946708E-8</v>
      </c>
      <c r="EW26" s="339">
        <v>2.5368245033316653E-8</v>
      </c>
      <c r="EX26" s="339">
        <v>1.6229068967901301E-8</v>
      </c>
      <c r="EY26" s="339">
        <v>1.5526962426705124E-8</v>
      </c>
      <c r="EZ26" s="339">
        <v>2.6396093246089392E-8</v>
      </c>
      <c r="FA26" s="339">
        <v>4.523830075280903E-8</v>
      </c>
      <c r="FB26" s="339">
        <v>1.2708404943649947E-7</v>
      </c>
      <c r="FC26" s="339">
        <v>1.3136054992617073E-8</v>
      </c>
      <c r="FD26" s="339">
        <v>2.6276732469568283E-8</v>
      </c>
      <c r="FE26" s="339">
        <v>7.9726950487714583E-8</v>
      </c>
      <c r="FF26" s="339">
        <v>7.8006740469515155E-8</v>
      </c>
      <c r="FG26" s="339">
        <v>2.2202127365796102E-8</v>
      </c>
      <c r="FH26" s="339">
        <v>1.8082090169841312E-7</v>
      </c>
      <c r="FI26" s="339">
        <v>5.5855506300066215E-6</v>
      </c>
      <c r="FJ26" s="339">
        <v>1.0510847343192235E-7</v>
      </c>
      <c r="FK26" s="339">
        <v>4.9600913878059937E-5</v>
      </c>
      <c r="FL26" s="339">
        <v>1.2020681942874515E-7</v>
      </c>
      <c r="FM26" s="339">
        <v>1.1739097003876622E-7</v>
      </c>
      <c r="FN26" s="339">
        <v>2.1872775197987902E-7</v>
      </c>
      <c r="FO26" s="339">
        <v>2.9282330683484049E-5</v>
      </c>
      <c r="FP26" s="339">
        <v>3.9384024620305559E-8</v>
      </c>
      <c r="FQ26" s="339">
        <v>1.2206369196084903E-4</v>
      </c>
      <c r="FR26" s="339">
        <v>1.9504935777514841E-4</v>
      </c>
      <c r="FS26" s="339">
        <v>8.1750634936839195E-7</v>
      </c>
      <c r="FT26" s="339">
        <v>4.8250445632594776E-8</v>
      </c>
      <c r="FU26" s="339">
        <v>8.9062616881088216E-8</v>
      </c>
      <c r="FV26" s="339">
        <v>1.3817353995956413E-7</v>
      </c>
      <c r="FW26" s="339">
        <v>1.7755689908874079E-8</v>
      </c>
      <c r="FX26" s="339">
        <v>3.9345211571709563E-8</v>
      </c>
      <c r="FY26" s="339">
        <v>5.4091787655331895E-8</v>
      </c>
      <c r="FZ26" s="339">
        <v>3.9408282794244065E-4</v>
      </c>
      <c r="GA26" s="339">
        <v>1.4231722116686471E-3</v>
      </c>
      <c r="GB26" s="339">
        <v>1.0073450738463945E-7</v>
      </c>
      <c r="GC26" s="339">
        <v>1.3989069289970112E-7</v>
      </c>
      <c r="GD26" s="339">
        <v>4.3296083814335314E-5</v>
      </c>
      <c r="GE26" s="339">
        <v>2.8953688326086074E-8</v>
      </c>
      <c r="GF26" s="339">
        <v>6.9645219159382984E-7</v>
      </c>
      <c r="GG26" s="338">
        <v>1.0208243265092261</v>
      </c>
    </row>
    <row r="27" spans="1:189">
      <c r="A27" s="114" t="s">
        <v>37</v>
      </c>
      <c r="B27" s="149" t="s">
        <v>243</v>
      </c>
      <c r="C27" s="144" t="s">
        <v>341</v>
      </c>
      <c r="D27" s="339">
        <v>2.5335991170836975E-4</v>
      </c>
      <c r="E27" s="339">
        <v>2.5267537563248822E-4</v>
      </c>
      <c r="F27" s="339">
        <v>1.4125349942220269E-4</v>
      </c>
      <c r="G27" s="339">
        <v>9.7413376840347796E-5</v>
      </c>
      <c r="H27" s="339">
        <v>2.1433513765729278E-4</v>
      </c>
      <c r="I27" s="339">
        <v>2.1036760414255479E-4</v>
      </c>
      <c r="J27" s="339">
        <v>8.3539134958353269E-3</v>
      </c>
      <c r="K27" s="339">
        <v>3.47969587577977E-4</v>
      </c>
      <c r="L27" s="339">
        <v>6.7982071492635007E-7</v>
      </c>
      <c r="M27" s="339">
        <v>6.7392617282899769E-7</v>
      </c>
      <c r="N27" s="339">
        <v>8.6237398535571851E-4</v>
      </c>
      <c r="O27" s="339">
        <v>1.1723383739279092E-3</v>
      </c>
      <c r="P27" s="339">
        <v>1.9023861141012266E-3</v>
      </c>
      <c r="Q27" s="339">
        <v>0</v>
      </c>
      <c r="R27" s="339">
        <v>2.359371466285272E-5</v>
      </c>
      <c r="S27" s="339">
        <v>2.4655608104410479E-5</v>
      </c>
      <c r="T27" s="339">
        <v>4.3754428677210975E-3</v>
      </c>
      <c r="U27" s="339">
        <v>9.4803546497163795E-3</v>
      </c>
      <c r="V27" s="339">
        <v>4.6656491157704344E-4</v>
      </c>
      <c r="W27" s="339">
        <v>1.603092708355781E-2</v>
      </c>
      <c r="X27" s="339">
        <v>1.3554009179203812E-2</v>
      </c>
      <c r="Y27" s="339">
        <v>1.0406300405655824</v>
      </c>
      <c r="Z27" s="339">
        <v>1.0958182353541115E-2</v>
      </c>
      <c r="AA27" s="339">
        <v>2.5258135777844735E-3</v>
      </c>
      <c r="AB27" s="339">
        <v>6.2139858927503233E-3</v>
      </c>
      <c r="AC27" s="339">
        <v>4.9455309876613049E-2</v>
      </c>
      <c r="AD27" s="339">
        <v>0</v>
      </c>
      <c r="AE27" s="339">
        <v>1.9251354298905128E-5</v>
      </c>
      <c r="AF27" s="339">
        <v>1.8062460150637189E-4</v>
      </c>
      <c r="AG27" s="339">
        <v>0</v>
      </c>
      <c r="AH27" s="339">
        <v>1.9161456413591956E-4</v>
      </c>
      <c r="AI27" s="339">
        <v>1.7466578268807356E-5</v>
      </c>
      <c r="AJ27" s="339">
        <v>7.9170010396873882E-6</v>
      </c>
      <c r="AK27" s="339">
        <v>1.1587017425287058E-5</v>
      </c>
      <c r="AL27" s="339">
        <v>5.1145811100512369E-5</v>
      </c>
      <c r="AM27" s="339">
        <v>4.2059501880563846E-5</v>
      </c>
      <c r="AN27" s="339">
        <v>2.0814692368102369E-5</v>
      </c>
      <c r="AO27" s="339">
        <v>2.7889895736378652E-5</v>
      </c>
      <c r="AP27" s="339">
        <v>1.9597567803586777E-5</v>
      </c>
      <c r="AQ27" s="339">
        <v>6.1271307258344888E-4</v>
      </c>
      <c r="AR27" s="339">
        <v>6.9462538198406464E-4</v>
      </c>
      <c r="AS27" s="339">
        <v>1.5860743668205795E-4</v>
      </c>
      <c r="AT27" s="339">
        <v>2.6672468402545705E-5</v>
      </c>
      <c r="AU27" s="339">
        <v>3.0926556677480928E-5</v>
      </c>
      <c r="AV27" s="339">
        <v>5.0008458359760662E-5</v>
      </c>
      <c r="AW27" s="339">
        <v>9.2650653325179332E-6</v>
      </c>
      <c r="AX27" s="339">
        <v>1.3685483340034665E-4</v>
      </c>
      <c r="AY27" s="339">
        <v>4.7116765794655894E-6</v>
      </c>
      <c r="AZ27" s="339">
        <v>2.4593363770677487E-5</v>
      </c>
      <c r="BA27" s="339">
        <v>4.0178591475678562E-5</v>
      </c>
      <c r="BB27" s="339">
        <v>3.3742905931769852E-3</v>
      </c>
      <c r="BC27" s="339">
        <v>4.2615172438440688E-5</v>
      </c>
      <c r="BD27" s="339">
        <v>2.0959317118173819E-5</v>
      </c>
      <c r="BE27" s="339">
        <v>1.7967672347448075E-3</v>
      </c>
      <c r="BF27" s="339">
        <v>1.2722064458700267E-2</v>
      </c>
      <c r="BG27" s="339">
        <v>1.1517503364239438E-4</v>
      </c>
      <c r="BH27" s="339">
        <v>1.49867005242808E-3</v>
      </c>
      <c r="BI27" s="339">
        <v>8.7630973721777985E-5</v>
      </c>
      <c r="BJ27" s="339">
        <v>2.7024994498059908E-3</v>
      </c>
      <c r="BK27" s="339">
        <v>9.4603985626738922E-7</v>
      </c>
      <c r="BL27" s="339">
        <v>8.5825956134196759E-6</v>
      </c>
      <c r="BM27" s="339">
        <v>2.2238826718283982E-5</v>
      </c>
      <c r="BN27" s="339">
        <v>2.762526282534759E-5</v>
      </c>
      <c r="BO27" s="339">
        <v>3.6145587447989179E-5</v>
      </c>
      <c r="BP27" s="339">
        <v>4.7095561839673317E-6</v>
      </c>
      <c r="BQ27" s="339">
        <v>1.9184509417165138E-4</v>
      </c>
      <c r="BR27" s="339">
        <v>1.6803067376632778E-5</v>
      </c>
      <c r="BS27" s="339">
        <v>1.1657364896334525E-5</v>
      </c>
      <c r="BT27" s="339">
        <v>1.8718013479840376E-4</v>
      </c>
      <c r="BU27" s="339">
        <v>1.2445056583723787E-4</v>
      </c>
      <c r="BV27" s="339">
        <v>5.0868799433282025E-4</v>
      </c>
      <c r="BW27" s="339">
        <v>1.2997754459817245E-6</v>
      </c>
      <c r="BX27" s="339">
        <v>0</v>
      </c>
      <c r="BY27" s="339">
        <v>1.6073836466048675E-6</v>
      </c>
      <c r="BZ27" s="339">
        <v>8.41104010282453E-7</v>
      </c>
      <c r="CA27" s="339">
        <v>2.7700254596481863E-6</v>
      </c>
      <c r="CB27" s="339">
        <v>8.3421612280112519E-6</v>
      </c>
      <c r="CC27" s="339">
        <v>9.8609573452443384E-7</v>
      </c>
      <c r="CD27" s="339">
        <v>7.5768433622585562E-7</v>
      </c>
      <c r="CE27" s="339">
        <v>-7.0533975520333794E-25</v>
      </c>
      <c r="CF27" s="339">
        <v>7.1939317192580471E-6</v>
      </c>
      <c r="CG27" s="339">
        <v>4.5793027853867957E-6</v>
      </c>
      <c r="CH27" s="339">
        <v>7.7031608458166214E-6</v>
      </c>
      <c r="CI27" s="339">
        <v>3.0508932993859766E-6</v>
      </c>
      <c r="CJ27" s="339">
        <v>3.8025599721848555E-6</v>
      </c>
      <c r="CK27" s="339">
        <v>5.1826156181893956E-6</v>
      </c>
      <c r="CL27" s="339">
        <v>1.3114310731614132E-6</v>
      </c>
      <c r="CM27" s="339">
        <v>3.1309499660006159E-6</v>
      </c>
      <c r="CN27" s="339">
        <v>2.5880430933233908E-6</v>
      </c>
      <c r="CO27" s="339">
        <v>5.526649751461557E-6</v>
      </c>
      <c r="CP27" s="339">
        <v>4.6212773466897405E-6</v>
      </c>
      <c r="CQ27" s="339">
        <v>3.2563413183760473E-6</v>
      </c>
      <c r="CR27" s="339">
        <v>3.0946924530396003E-6</v>
      </c>
      <c r="CS27" s="339">
        <v>4.5042852721404874E-6</v>
      </c>
      <c r="CT27" s="339">
        <v>3.4222227640757603E-6</v>
      </c>
      <c r="CU27" s="339">
        <v>3.5986039695659841E-6</v>
      </c>
      <c r="CV27" s="339">
        <v>3.66332905551979E-6</v>
      </c>
      <c r="CW27" s="339">
        <v>3.8489540275651507E-6</v>
      </c>
      <c r="CX27" s="339">
        <v>4.5643332640291956E-6</v>
      </c>
      <c r="CY27" s="339">
        <v>2.3890373200770414E-5</v>
      </c>
      <c r="CZ27" s="339">
        <v>8.2859543057094719E-6</v>
      </c>
      <c r="DA27" s="339">
        <v>3.1412262512492574E-6</v>
      </c>
      <c r="DB27" s="339">
        <v>4.9999627433704918E-6</v>
      </c>
      <c r="DC27" s="339">
        <v>1.4343520182989493E-6</v>
      </c>
      <c r="DD27" s="339">
        <v>8.9321086777022072E-5</v>
      </c>
      <c r="DE27" s="339">
        <v>8.2617096773526193E-6</v>
      </c>
      <c r="DF27" s="339">
        <v>7.9118906422488889E-6</v>
      </c>
      <c r="DG27" s="339">
        <v>6.013914690683165E-6</v>
      </c>
      <c r="DH27" s="339">
        <v>7.2136491349535706E-6</v>
      </c>
      <c r="DI27" s="339">
        <v>2.6707665275265112E-6</v>
      </c>
      <c r="DJ27" s="339">
        <v>3.8776334946291427E-6</v>
      </c>
      <c r="DK27" s="339">
        <v>1.0911844368996771E-5</v>
      </c>
      <c r="DL27" s="339">
        <v>5.9232679239976705E-6</v>
      </c>
      <c r="DM27" s="339">
        <v>6.8701316125929184E-6</v>
      </c>
      <c r="DN27" s="339">
        <v>7.2582065950004749E-6</v>
      </c>
      <c r="DO27" s="339">
        <v>0</v>
      </c>
      <c r="DP27" s="339">
        <v>6.7681742647483312E-6</v>
      </c>
      <c r="DQ27" s="339">
        <v>9.1241406542887509E-6</v>
      </c>
      <c r="DR27" s="339">
        <v>1.1495858615497753E-5</v>
      </c>
      <c r="DS27" s="339">
        <v>8.7999468433888347E-6</v>
      </c>
      <c r="DT27" s="339">
        <v>3.6708013497744602E-6</v>
      </c>
      <c r="DU27" s="339">
        <v>2.1705149887901106E-6</v>
      </c>
      <c r="DV27" s="339">
        <v>4.866198951866697E-6</v>
      </c>
      <c r="DW27" s="339">
        <v>2.0956389487023099E-5</v>
      </c>
      <c r="DX27" s="339">
        <v>7.1288424970578516E-5</v>
      </c>
      <c r="DY27" s="339">
        <v>1.1734784450565485E-6</v>
      </c>
      <c r="DZ27" s="339">
        <v>9.3380886203530529E-6</v>
      </c>
      <c r="EA27" s="339">
        <v>5.530125232041097E-6</v>
      </c>
      <c r="EB27" s="339">
        <v>7.4010672417608044E-6</v>
      </c>
      <c r="EC27" s="339">
        <v>4.9760309050370959E-6</v>
      </c>
      <c r="ED27" s="339">
        <v>4.4924309335270398E-6</v>
      </c>
      <c r="EE27" s="339">
        <v>1.0950626924062401E-6</v>
      </c>
      <c r="EF27" s="339">
        <v>3.4567849096773137E-6</v>
      </c>
      <c r="EG27" s="339">
        <v>1.162321701014077E-6</v>
      </c>
      <c r="EH27" s="339">
        <v>3.070190109368557E-6</v>
      </c>
      <c r="EI27" s="339">
        <v>4.5687146196662039E-6</v>
      </c>
      <c r="EJ27" s="339">
        <v>1.3732637119989259E-6</v>
      </c>
      <c r="EK27" s="339">
        <v>3.1147984819986071E-6</v>
      </c>
      <c r="EL27" s="339">
        <v>8.4763280605213481E-7</v>
      </c>
      <c r="EM27" s="339">
        <v>9.1004040397381757E-7</v>
      </c>
      <c r="EN27" s="339">
        <v>7.4389585957619384E-7</v>
      </c>
      <c r="EO27" s="339">
        <v>4.9523992754631913E-7</v>
      </c>
      <c r="EP27" s="339">
        <v>2.3071242922740159E-7</v>
      </c>
      <c r="EQ27" s="339">
        <v>1.1767866228230836E-6</v>
      </c>
      <c r="ER27" s="339">
        <v>1.0489748679392732E-6</v>
      </c>
      <c r="ES27" s="339">
        <v>1.0744016694627272E-6</v>
      </c>
      <c r="ET27" s="339">
        <v>1.3232995821977768E-6</v>
      </c>
      <c r="EU27" s="339">
        <v>5.4497070553013823E-7</v>
      </c>
      <c r="EV27" s="339">
        <v>1.6630208795391909E-6</v>
      </c>
      <c r="EW27" s="339">
        <v>7.1319940070402133E-7</v>
      </c>
      <c r="EX27" s="339">
        <v>8.1842582958232632E-7</v>
      </c>
      <c r="EY27" s="339">
        <v>1.6988666356227076E-6</v>
      </c>
      <c r="EZ27" s="339">
        <v>3.111528708395534E-6</v>
      </c>
      <c r="FA27" s="339">
        <v>2.2602394893970691E-5</v>
      </c>
      <c r="FB27" s="339">
        <v>1.1560530660779734E-5</v>
      </c>
      <c r="FC27" s="339">
        <v>5.413883464694212E-7</v>
      </c>
      <c r="FD27" s="339">
        <v>1.2556620638172674E-6</v>
      </c>
      <c r="FE27" s="339">
        <v>3.6332458813465742E-6</v>
      </c>
      <c r="FF27" s="339">
        <v>2.7748642606615377E-6</v>
      </c>
      <c r="FG27" s="339">
        <v>1.6099235241487553E-6</v>
      </c>
      <c r="FH27" s="339">
        <v>1.6028367256132738E-5</v>
      </c>
      <c r="FI27" s="339">
        <v>1.3997950062481267E-5</v>
      </c>
      <c r="FJ27" s="339">
        <v>1.7686236335495344E-6</v>
      </c>
      <c r="FK27" s="339">
        <v>1.5881477383954175E-4</v>
      </c>
      <c r="FL27" s="339">
        <v>7.0361271531939077E-5</v>
      </c>
      <c r="FM27" s="339">
        <v>4.0288360049869115E-5</v>
      </c>
      <c r="FN27" s="339">
        <v>1.1242083585543043E-4</v>
      </c>
      <c r="FO27" s="339">
        <v>1.1288661451764158E-4</v>
      </c>
      <c r="FP27" s="339">
        <v>1.7705463861275739E-5</v>
      </c>
      <c r="FQ27" s="339">
        <v>2.9399591927912306E-4</v>
      </c>
      <c r="FR27" s="339">
        <v>5.2941824675680339E-4</v>
      </c>
      <c r="FS27" s="339">
        <v>8.1338804419628916E-6</v>
      </c>
      <c r="FT27" s="339">
        <v>5.2854272424829441E-6</v>
      </c>
      <c r="FU27" s="339">
        <v>1.2789118061970061E-6</v>
      </c>
      <c r="FV27" s="339">
        <v>5.9448349098946656E-6</v>
      </c>
      <c r="FW27" s="339">
        <v>8.0775700117637511E-6</v>
      </c>
      <c r="FX27" s="339">
        <v>2.308370393464071E-6</v>
      </c>
      <c r="FY27" s="339">
        <v>5.5765337762446066E-6</v>
      </c>
      <c r="FZ27" s="339">
        <v>1.0845699573275192E-3</v>
      </c>
      <c r="GA27" s="339">
        <v>4.0323804984542626E-3</v>
      </c>
      <c r="GB27" s="339">
        <v>1.5473574777755291E-5</v>
      </c>
      <c r="GC27" s="339">
        <v>3.2015009346054947E-5</v>
      </c>
      <c r="GD27" s="339">
        <v>1.2225223362936544E-4</v>
      </c>
      <c r="GE27" s="339">
        <v>2.1112101051451082E-5</v>
      </c>
      <c r="GF27" s="339">
        <v>7.4862297638054217E-6</v>
      </c>
      <c r="GG27" s="338">
        <v>1.2006923775072362</v>
      </c>
    </row>
    <row r="28" spans="1:189">
      <c r="A28" s="114" t="s">
        <v>38</v>
      </c>
      <c r="B28" s="149" t="s">
        <v>244</v>
      </c>
      <c r="C28" s="144" t="s">
        <v>342</v>
      </c>
      <c r="D28" s="339">
        <v>3.8231566752676494E-6</v>
      </c>
      <c r="E28" s="339">
        <v>4.7286935121475543E-6</v>
      </c>
      <c r="F28" s="339">
        <v>3.1136510242490736E-6</v>
      </c>
      <c r="G28" s="339">
        <v>1.4845210243039363E-6</v>
      </c>
      <c r="H28" s="339">
        <v>5.6940839665755266E-6</v>
      </c>
      <c r="I28" s="339">
        <v>3.5704604664155293E-6</v>
      </c>
      <c r="J28" s="339">
        <v>1.3833042513302556E-3</v>
      </c>
      <c r="K28" s="339">
        <v>5.8026817536005512E-6</v>
      </c>
      <c r="L28" s="339">
        <v>1.3624816277785064E-8</v>
      </c>
      <c r="M28" s="339">
        <v>2.0514295492766238E-7</v>
      </c>
      <c r="N28" s="339">
        <v>1.2116563527917772E-2</v>
      </c>
      <c r="O28" s="339">
        <v>9.9175662698105984E-4</v>
      </c>
      <c r="P28" s="339">
        <v>1.8189413870933186E-5</v>
      </c>
      <c r="Q28" s="339">
        <v>0</v>
      </c>
      <c r="R28" s="339">
        <v>3.0559238957870292E-7</v>
      </c>
      <c r="S28" s="339">
        <v>2.8367305302296561E-7</v>
      </c>
      <c r="T28" s="339">
        <v>1.8513037836472195E-3</v>
      </c>
      <c r="U28" s="339">
        <v>2.9058547904617484E-3</v>
      </c>
      <c r="V28" s="339">
        <v>1.470367449864098E-6</v>
      </c>
      <c r="W28" s="339">
        <v>1.84348942114472E-2</v>
      </c>
      <c r="X28" s="339">
        <v>8.8308657620601592E-5</v>
      </c>
      <c r="Y28" s="339">
        <v>1.7954468248934147E-3</v>
      </c>
      <c r="Z28" s="339">
        <v>1.0229362066999561</v>
      </c>
      <c r="AA28" s="339">
        <v>1.9756382420456982E-3</v>
      </c>
      <c r="AB28" s="339">
        <v>1.9805815053071762E-4</v>
      </c>
      <c r="AC28" s="339">
        <v>4.1323838316815391E-4</v>
      </c>
      <c r="AD28" s="339">
        <v>0</v>
      </c>
      <c r="AE28" s="339">
        <v>1.9149948421537835E-6</v>
      </c>
      <c r="AF28" s="339">
        <v>8.5603088991181357E-7</v>
      </c>
      <c r="AG28" s="339">
        <v>0</v>
      </c>
      <c r="AH28" s="339">
        <v>4.3330722647519073E-7</v>
      </c>
      <c r="AI28" s="339">
        <v>3.62533363635754E-7</v>
      </c>
      <c r="AJ28" s="339">
        <v>1.8537962813841165E-7</v>
      </c>
      <c r="AK28" s="339">
        <v>8.4368165935527635E-7</v>
      </c>
      <c r="AL28" s="339">
        <v>1.1773214415855494E-5</v>
      </c>
      <c r="AM28" s="339">
        <v>2.8519388366910984E-7</v>
      </c>
      <c r="AN28" s="339">
        <v>2.665100894662983E-6</v>
      </c>
      <c r="AO28" s="339">
        <v>2.0826691525905627E-7</v>
      </c>
      <c r="AP28" s="339">
        <v>1.0010617248994747E-7</v>
      </c>
      <c r="AQ28" s="339">
        <v>1.6512352869376016E-6</v>
      </c>
      <c r="AR28" s="339">
        <v>1.3427428465897969E-6</v>
      </c>
      <c r="AS28" s="339">
        <v>3.8404730195659227E-7</v>
      </c>
      <c r="AT28" s="339">
        <v>1.4023304818230573E-7</v>
      </c>
      <c r="AU28" s="339">
        <v>1.4834664178120485E-7</v>
      </c>
      <c r="AV28" s="339">
        <v>3.6703030368309942E-7</v>
      </c>
      <c r="AW28" s="339">
        <v>1.1144014240912885E-7</v>
      </c>
      <c r="AX28" s="339">
        <v>8.343875712892982E-7</v>
      </c>
      <c r="AY28" s="339">
        <v>2.9513980804361342E-8</v>
      </c>
      <c r="AZ28" s="339">
        <v>9.4500108786196117E-8</v>
      </c>
      <c r="BA28" s="339">
        <v>1.3152600422990329E-7</v>
      </c>
      <c r="BB28" s="339">
        <v>5.9126868108982644E-6</v>
      </c>
      <c r="BC28" s="339">
        <v>1.3461570717265384E-7</v>
      </c>
      <c r="BD28" s="339">
        <v>1.7769997253524103E-7</v>
      </c>
      <c r="BE28" s="339">
        <v>5.4499271384244661E-6</v>
      </c>
      <c r="BF28" s="339">
        <v>2.2044143147775613E-5</v>
      </c>
      <c r="BG28" s="339">
        <v>3.348289833163441E-7</v>
      </c>
      <c r="BH28" s="339">
        <v>3.5327801164620549E-6</v>
      </c>
      <c r="BI28" s="339">
        <v>4.4990190643159802E-7</v>
      </c>
      <c r="BJ28" s="339">
        <v>1.0135949821594774E-5</v>
      </c>
      <c r="BK28" s="339">
        <v>1.0525886678033717E-8</v>
      </c>
      <c r="BL28" s="339">
        <v>5.569972278828386E-8</v>
      </c>
      <c r="BM28" s="339">
        <v>9.8980446066697446E-8</v>
      </c>
      <c r="BN28" s="339">
        <v>1.6981898764728458E-7</v>
      </c>
      <c r="BO28" s="339">
        <v>1.6595163758842448E-7</v>
      </c>
      <c r="BP28" s="339">
        <v>8.7489096360990969E-7</v>
      </c>
      <c r="BQ28" s="339">
        <v>7.4826307539190178E-5</v>
      </c>
      <c r="BR28" s="339">
        <v>1.7135690685556055E-7</v>
      </c>
      <c r="BS28" s="339">
        <v>1.8241598292513367E-7</v>
      </c>
      <c r="BT28" s="339">
        <v>4.0209724372954126E-7</v>
      </c>
      <c r="BU28" s="339">
        <v>3.7922695187719118E-7</v>
      </c>
      <c r="BV28" s="339">
        <v>1.0212764480556212E-6</v>
      </c>
      <c r="BW28" s="339">
        <v>7.665356873612297E-8</v>
      </c>
      <c r="BX28" s="339">
        <v>0</v>
      </c>
      <c r="BY28" s="339">
        <v>6.7752107486522901E-8</v>
      </c>
      <c r="BZ28" s="339">
        <v>8.1373956182733009E-8</v>
      </c>
      <c r="CA28" s="339">
        <v>7.8522706167547392E-8</v>
      </c>
      <c r="CB28" s="339">
        <v>1.9138564551263911E-7</v>
      </c>
      <c r="CC28" s="339">
        <v>1.4434022029141029E-7</v>
      </c>
      <c r="CD28" s="339">
        <v>7.404707656859343E-8</v>
      </c>
      <c r="CE28" s="339">
        <v>-1.909072655306121E-24</v>
      </c>
      <c r="CF28" s="339">
        <v>1.8275491475728865E-7</v>
      </c>
      <c r="CG28" s="339">
        <v>7.6673748910496852E-8</v>
      </c>
      <c r="CH28" s="339">
        <v>9.6252418620522799E-8</v>
      </c>
      <c r="CI28" s="339">
        <v>7.8432341209728074E-8</v>
      </c>
      <c r="CJ28" s="339">
        <v>1.1326995314444036E-7</v>
      </c>
      <c r="CK28" s="339">
        <v>1.0790756384020595E-7</v>
      </c>
      <c r="CL28" s="339">
        <v>1.03884979612627E-7</v>
      </c>
      <c r="CM28" s="339">
        <v>1.437708397238018E-7</v>
      </c>
      <c r="CN28" s="339">
        <v>1.3630320469606311E-7</v>
      </c>
      <c r="CO28" s="339">
        <v>1.2439572745006443E-7</v>
      </c>
      <c r="CP28" s="339">
        <v>1.4960626291384333E-7</v>
      </c>
      <c r="CQ28" s="339">
        <v>9.988027406070515E-8</v>
      </c>
      <c r="CR28" s="339">
        <v>1.2375820773786707E-7</v>
      </c>
      <c r="CS28" s="339">
        <v>1.0948469908974815E-7</v>
      </c>
      <c r="CT28" s="339">
        <v>1.5087183311185669E-7</v>
      </c>
      <c r="CU28" s="339">
        <v>2.91938737935724E-7</v>
      </c>
      <c r="CV28" s="339">
        <v>1.1562350732450764E-7</v>
      </c>
      <c r="CW28" s="339">
        <v>9.1391262995347528E-8</v>
      </c>
      <c r="CX28" s="339">
        <v>1.1353082627334222E-7</v>
      </c>
      <c r="CY28" s="339">
        <v>2.3922324761346199E-7</v>
      </c>
      <c r="CZ28" s="339">
        <v>1.1267089517228536E-7</v>
      </c>
      <c r="DA28" s="339">
        <v>8.7259025790347992E-8</v>
      </c>
      <c r="DB28" s="339">
        <v>7.3659024461934612E-8</v>
      </c>
      <c r="DC28" s="339">
        <v>1.1682236076337773E-7</v>
      </c>
      <c r="DD28" s="339">
        <v>3.9274118856630937E-7</v>
      </c>
      <c r="DE28" s="339">
        <v>8.6191226608207779E-8</v>
      </c>
      <c r="DF28" s="339">
        <v>7.6895383856561963E-8</v>
      </c>
      <c r="DG28" s="339">
        <v>1.0034853932876523E-7</v>
      </c>
      <c r="DH28" s="339">
        <v>8.0887926046389227E-8</v>
      </c>
      <c r="DI28" s="339">
        <v>5.0902530431298389E-8</v>
      </c>
      <c r="DJ28" s="339">
        <v>6.9964933684233757E-8</v>
      </c>
      <c r="DK28" s="339">
        <v>1.2676385446602081E-7</v>
      </c>
      <c r="DL28" s="339">
        <v>7.5845400688110068E-8</v>
      </c>
      <c r="DM28" s="339">
        <v>7.0656035594324521E-8</v>
      </c>
      <c r="DN28" s="339">
        <v>7.467859644914239E-8</v>
      </c>
      <c r="DO28" s="339">
        <v>0</v>
      </c>
      <c r="DP28" s="339">
        <v>6.0580054259015477E-8</v>
      </c>
      <c r="DQ28" s="339">
        <v>7.6253174205163791E-8</v>
      </c>
      <c r="DR28" s="339">
        <v>7.6371942145482123E-8</v>
      </c>
      <c r="DS28" s="339">
        <v>1.7578085806283054E-7</v>
      </c>
      <c r="DT28" s="339">
        <v>2.5414237947560982E-7</v>
      </c>
      <c r="DU28" s="339">
        <v>7.0981081538988156E-8</v>
      </c>
      <c r="DV28" s="339">
        <v>1.1246705386223813E-7</v>
      </c>
      <c r="DW28" s="339">
        <v>1.4881319190947587E-6</v>
      </c>
      <c r="DX28" s="339">
        <v>2.0784923081910588E-5</v>
      </c>
      <c r="DY28" s="339">
        <v>1.3565661383938422E-7</v>
      </c>
      <c r="DZ28" s="339">
        <v>2.834130160400231E-7</v>
      </c>
      <c r="EA28" s="339">
        <v>3.1402668087764894E-7</v>
      </c>
      <c r="EB28" s="339">
        <v>3.2261381350695834E-7</v>
      </c>
      <c r="EC28" s="339">
        <v>2.5897431441680858E-7</v>
      </c>
      <c r="ED28" s="339">
        <v>2.4947963410705652E-7</v>
      </c>
      <c r="EE28" s="339">
        <v>7.4064976760737483E-8</v>
      </c>
      <c r="EF28" s="339">
        <v>9.8295760756762911E-8</v>
      </c>
      <c r="EG28" s="339">
        <v>3.3543229997088707E-7</v>
      </c>
      <c r="EH28" s="339">
        <v>2.750938048253102E-7</v>
      </c>
      <c r="EI28" s="339">
        <v>2.4128297363061215E-7</v>
      </c>
      <c r="EJ28" s="339">
        <v>3.2665314849315917E-7</v>
      </c>
      <c r="EK28" s="339">
        <v>2.8395231917695772E-7</v>
      </c>
      <c r="EL28" s="339">
        <v>1.2799563278591456E-7</v>
      </c>
      <c r="EM28" s="339">
        <v>1.6256813094884069E-7</v>
      </c>
      <c r="EN28" s="339">
        <v>4.0915494657364579E-7</v>
      </c>
      <c r="EO28" s="339">
        <v>1.9991092636519714E-7</v>
      </c>
      <c r="EP28" s="339">
        <v>8.8353744113459649E-8</v>
      </c>
      <c r="EQ28" s="339">
        <v>1.690188807637109E-7</v>
      </c>
      <c r="ER28" s="339">
        <v>2.1632638074312313E-7</v>
      </c>
      <c r="ES28" s="339">
        <v>3.1861766915293671E-7</v>
      </c>
      <c r="ET28" s="339">
        <v>2.1110362905870257E-7</v>
      </c>
      <c r="EU28" s="339">
        <v>2.3316580764016611E-7</v>
      </c>
      <c r="EV28" s="339">
        <v>2.2769241736102538E-7</v>
      </c>
      <c r="EW28" s="339">
        <v>1.7784439152368749E-7</v>
      </c>
      <c r="EX28" s="339">
        <v>2.4433100217513454E-7</v>
      </c>
      <c r="EY28" s="339">
        <v>1.1574114078496908E-7</v>
      </c>
      <c r="EZ28" s="339">
        <v>1.8589373155370241E-7</v>
      </c>
      <c r="FA28" s="339">
        <v>2.9079971468103932E-7</v>
      </c>
      <c r="FB28" s="339">
        <v>8.7740131203267984E-6</v>
      </c>
      <c r="FC28" s="339">
        <v>9.4854693413494707E-8</v>
      </c>
      <c r="FD28" s="339">
        <v>1.9693302594296779E-7</v>
      </c>
      <c r="FE28" s="339">
        <v>5.620183763042259E-7</v>
      </c>
      <c r="FF28" s="339">
        <v>5.1070409088103269E-7</v>
      </c>
      <c r="FG28" s="339">
        <v>1.5927771917100506E-7</v>
      </c>
      <c r="FH28" s="339">
        <v>1.1285457305712631E-6</v>
      </c>
      <c r="FI28" s="339">
        <v>1.9254988728620203E-5</v>
      </c>
      <c r="FJ28" s="339">
        <v>2.6237334278998094E-5</v>
      </c>
      <c r="FK28" s="339">
        <v>1.5230600622087852E-4</v>
      </c>
      <c r="FL28" s="339">
        <v>1.0739740730447548E-6</v>
      </c>
      <c r="FM28" s="339">
        <v>1.1123939846935869E-6</v>
      </c>
      <c r="FN28" s="339">
        <v>2.1110765445898687E-6</v>
      </c>
      <c r="FO28" s="339">
        <v>3.6521033500460591E-4</v>
      </c>
      <c r="FP28" s="339">
        <v>2.7588279435858079E-7</v>
      </c>
      <c r="FQ28" s="339">
        <v>6.7397521624036583E-4</v>
      </c>
      <c r="FR28" s="339">
        <v>1.2602472267845286E-3</v>
      </c>
      <c r="FS28" s="339">
        <v>5.630611746212413E-6</v>
      </c>
      <c r="FT28" s="339">
        <v>3.3633792933745344E-7</v>
      </c>
      <c r="FU28" s="339">
        <v>6.5731828743672658E-7</v>
      </c>
      <c r="FV28" s="339">
        <v>8.9316369445224962E-7</v>
      </c>
      <c r="FW28" s="339">
        <v>9.5539205317893207E-8</v>
      </c>
      <c r="FX28" s="339">
        <v>2.6727341304287107E-7</v>
      </c>
      <c r="FY28" s="339">
        <v>3.4355605983181419E-7</v>
      </c>
      <c r="FZ28" s="339">
        <v>2.4735591579094366E-3</v>
      </c>
      <c r="GA28" s="339">
        <v>7.7933651318992997E-3</v>
      </c>
      <c r="GB28" s="339">
        <v>6.4445781181616081E-7</v>
      </c>
      <c r="GC28" s="339">
        <v>1.0206218784086646E-6</v>
      </c>
      <c r="GD28" s="339">
        <v>2.7617348008276103E-4</v>
      </c>
      <c r="GE28" s="339">
        <v>2.1862571137563434E-7</v>
      </c>
      <c r="GF28" s="339">
        <v>8.6254595044291081E-6</v>
      </c>
      <c r="GG28" s="338">
        <v>1.0784003510307525</v>
      </c>
    </row>
    <row r="29" spans="1:189">
      <c r="A29" s="114" t="s">
        <v>39</v>
      </c>
      <c r="B29" s="149" t="s">
        <v>245</v>
      </c>
      <c r="C29" s="144" t="s">
        <v>343</v>
      </c>
      <c r="D29" s="339">
        <v>1.2593018447210586E-5</v>
      </c>
      <c r="E29" s="339">
        <v>1.0396311460983379E-5</v>
      </c>
      <c r="F29" s="339">
        <v>9.5037344207983125E-6</v>
      </c>
      <c r="G29" s="339">
        <v>1.0103020156916319E-5</v>
      </c>
      <c r="H29" s="339">
        <v>1.6796118344199392E-6</v>
      </c>
      <c r="I29" s="339">
        <v>3.6269603493287341E-6</v>
      </c>
      <c r="J29" s="339">
        <v>1.0558035404368497E-4</v>
      </c>
      <c r="K29" s="339">
        <v>3.649632562346616E-6</v>
      </c>
      <c r="L29" s="339">
        <v>7.8906064571961279E-7</v>
      </c>
      <c r="M29" s="339">
        <v>1.5623465331799927E-5</v>
      </c>
      <c r="N29" s="339">
        <v>3.3382364755850964E-6</v>
      </c>
      <c r="O29" s="339">
        <v>1.6542674269199331E-5</v>
      </c>
      <c r="P29" s="339">
        <v>2.6357552764707364E-5</v>
      </c>
      <c r="Q29" s="339">
        <v>0</v>
      </c>
      <c r="R29" s="339">
        <v>2.1694889817937143E-5</v>
      </c>
      <c r="S29" s="339">
        <v>2.2688670163928719E-5</v>
      </c>
      <c r="T29" s="339">
        <v>2.5220080390395969E-5</v>
      </c>
      <c r="U29" s="339">
        <v>7.3314823351451272E-4</v>
      </c>
      <c r="V29" s="339">
        <v>2.4690930767862299E-5</v>
      </c>
      <c r="W29" s="339">
        <v>2.9220386257052162E-4</v>
      </c>
      <c r="X29" s="339">
        <v>8.2868987999642465E-4</v>
      </c>
      <c r="Y29" s="339">
        <v>3.8581461497780561E-4</v>
      </c>
      <c r="Z29" s="339">
        <v>4.9043165535191109E-5</v>
      </c>
      <c r="AA29" s="339">
        <v>1.0061781035825814</v>
      </c>
      <c r="AB29" s="339">
        <v>1.6547141248493373E-5</v>
      </c>
      <c r="AC29" s="339">
        <v>4.719972358584154E-5</v>
      </c>
      <c r="AD29" s="339">
        <v>0</v>
      </c>
      <c r="AE29" s="339">
        <v>4.8719442805403422E-6</v>
      </c>
      <c r="AF29" s="339">
        <v>3.9220764344902093E-6</v>
      </c>
      <c r="AG29" s="339">
        <v>0</v>
      </c>
      <c r="AH29" s="339">
        <v>3.22662213409899E-6</v>
      </c>
      <c r="AI29" s="339">
        <v>3.8040773619803873E-6</v>
      </c>
      <c r="AJ29" s="339">
        <v>3.8455715195197299E-6</v>
      </c>
      <c r="AK29" s="339">
        <v>5.3019185059963468E-6</v>
      </c>
      <c r="AL29" s="339">
        <v>6.3387346219316542E-6</v>
      </c>
      <c r="AM29" s="339">
        <v>1.7039351546069663E-5</v>
      </c>
      <c r="AN29" s="339">
        <v>5.1176062285461119E-6</v>
      </c>
      <c r="AO29" s="339">
        <v>4.8177176155784817E-6</v>
      </c>
      <c r="AP29" s="339">
        <v>4.8679062969222355E-6</v>
      </c>
      <c r="AQ29" s="339">
        <v>5.0365709869458137E-6</v>
      </c>
      <c r="AR29" s="339">
        <v>4.5466310831088505E-6</v>
      </c>
      <c r="AS29" s="339">
        <v>4.5968999505812899E-6</v>
      </c>
      <c r="AT29" s="339">
        <v>5.8866877816886136E-6</v>
      </c>
      <c r="AU29" s="339">
        <v>3.9151773142826167E-6</v>
      </c>
      <c r="AV29" s="339">
        <v>2.0496981523857525E-6</v>
      </c>
      <c r="AW29" s="339">
        <v>4.8697899447965061E-6</v>
      </c>
      <c r="AX29" s="339">
        <v>5.2535664023813849E-6</v>
      </c>
      <c r="AY29" s="339">
        <v>5.4610267693556125E-7</v>
      </c>
      <c r="AZ29" s="339">
        <v>1.3174331195204923E-6</v>
      </c>
      <c r="BA29" s="339">
        <v>2.2107555362425887E-6</v>
      </c>
      <c r="BB29" s="339">
        <v>3.1534615895767166E-6</v>
      </c>
      <c r="BC29" s="339">
        <v>2.4788277021071986E-6</v>
      </c>
      <c r="BD29" s="339">
        <v>1.0265315396840666E-5</v>
      </c>
      <c r="BE29" s="339">
        <v>2.3986499605732565E-5</v>
      </c>
      <c r="BF29" s="339">
        <v>7.5317434142581345E-6</v>
      </c>
      <c r="BG29" s="339">
        <v>1.7765573902283921E-6</v>
      </c>
      <c r="BH29" s="339">
        <v>3.4770735693211431E-6</v>
      </c>
      <c r="BI29" s="339">
        <v>2.6709147550411679E-5</v>
      </c>
      <c r="BJ29" s="339">
        <v>3.9160594904576162E-6</v>
      </c>
      <c r="BK29" s="339">
        <v>5.755020320905582E-7</v>
      </c>
      <c r="BL29" s="339">
        <v>2.1374441055307651E-6</v>
      </c>
      <c r="BM29" s="339">
        <v>3.0547121464198221E-6</v>
      </c>
      <c r="BN29" s="339">
        <v>7.3154437921906721E-6</v>
      </c>
      <c r="BO29" s="339">
        <v>8.4487453515853506E-6</v>
      </c>
      <c r="BP29" s="339">
        <v>5.8146751515496936E-6</v>
      </c>
      <c r="BQ29" s="339">
        <v>8.0529806118735611E-6</v>
      </c>
      <c r="BR29" s="339">
        <v>1.0651931417484457E-5</v>
      </c>
      <c r="BS29" s="339">
        <v>1.54937317532197E-5</v>
      </c>
      <c r="BT29" s="339">
        <v>3.5140603469738764E-6</v>
      </c>
      <c r="BU29" s="339">
        <v>1.7158102741840037E-5</v>
      </c>
      <c r="BV29" s="339">
        <v>1.0569162811246E-5</v>
      </c>
      <c r="BW29" s="339">
        <v>7.2215944873820936E-6</v>
      </c>
      <c r="BX29" s="339">
        <v>0</v>
      </c>
      <c r="BY29" s="339">
        <v>5.224659639656918E-6</v>
      </c>
      <c r="BZ29" s="339">
        <v>6.9544630798455664E-6</v>
      </c>
      <c r="CA29" s="339">
        <v>5.8730915860207696E-6</v>
      </c>
      <c r="CB29" s="339">
        <v>2.0819781678224151E-5</v>
      </c>
      <c r="CC29" s="339">
        <v>1.6148980994060919E-5</v>
      </c>
      <c r="CD29" s="339">
        <v>6.2477338778441931E-6</v>
      </c>
      <c r="CE29" s="339">
        <v>-5.0405994331278751E-24</v>
      </c>
      <c r="CF29" s="339">
        <v>2.0657811419033536E-5</v>
      </c>
      <c r="CG29" s="339">
        <v>4.1740085438624781E-6</v>
      </c>
      <c r="CH29" s="339">
        <v>4.6891162859489084E-6</v>
      </c>
      <c r="CI29" s="339">
        <v>6.2378118549443653E-6</v>
      </c>
      <c r="CJ29" s="339">
        <v>1.2052097992957067E-5</v>
      </c>
      <c r="CK29" s="339">
        <v>8.7998834520823705E-6</v>
      </c>
      <c r="CL29" s="339">
        <v>1.0509683982664807E-5</v>
      </c>
      <c r="CM29" s="339">
        <v>1.3142495578644283E-5</v>
      </c>
      <c r="CN29" s="339">
        <v>1.4252329950931859E-5</v>
      </c>
      <c r="CO29" s="339">
        <v>1.1867460305394377E-5</v>
      </c>
      <c r="CP29" s="339">
        <v>1.2098593196346668E-5</v>
      </c>
      <c r="CQ29" s="339">
        <v>1.188022686643125E-5</v>
      </c>
      <c r="CR29" s="339">
        <v>1.2922398255862363E-5</v>
      </c>
      <c r="CS29" s="339">
        <v>1.2863446603425599E-5</v>
      </c>
      <c r="CT29" s="339">
        <v>1.0606018334305028E-5</v>
      </c>
      <c r="CU29" s="339">
        <v>1.0298896641306035E-5</v>
      </c>
      <c r="CV29" s="339">
        <v>9.1102368799423234E-6</v>
      </c>
      <c r="CW29" s="339">
        <v>7.3463985069559622E-6</v>
      </c>
      <c r="CX29" s="339">
        <v>9.3653817827472613E-6</v>
      </c>
      <c r="CY29" s="339">
        <v>8.2639228663401849E-6</v>
      </c>
      <c r="CZ29" s="339">
        <v>5.5378528476171631E-6</v>
      </c>
      <c r="DA29" s="339">
        <v>3.8808678300196494E-6</v>
      </c>
      <c r="DB29" s="339">
        <v>3.957440334203606E-6</v>
      </c>
      <c r="DC29" s="339">
        <v>5.2644653816953732E-6</v>
      </c>
      <c r="DD29" s="339">
        <v>3.5946679307369627E-6</v>
      </c>
      <c r="DE29" s="339">
        <v>3.1125948375751568E-6</v>
      </c>
      <c r="DF29" s="339">
        <v>1.9830510541393401E-6</v>
      </c>
      <c r="DG29" s="339">
        <v>6.0826190592215277E-6</v>
      </c>
      <c r="DH29" s="339">
        <v>1.7106810000528367E-6</v>
      </c>
      <c r="DI29" s="339">
        <v>2.4724500409989602E-6</v>
      </c>
      <c r="DJ29" s="339">
        <v>1.4826352131026572E-6</v>
      </c>
      <c r="DK29" s="339">
        <v>5.4900894816342138E-6</v>
      </c>
      <c r="DL29" s="339">
        <v>2.32945893642536E-6</v>
      </c>
      <c r="DM29" s="339">
        <v>2.8309382965696973E-6</v>
      </c>
      <c r="DN29" s="339">
        <v>2.7992782100128749E-6</v>
      </c>
      <c r="DO29" s="339">
        <v>0</v>
      </c>
      <c r="DP29" s="339">
        <v>1.894337409585158E-6</v>
      </c>
      <c r="DQ29" s="339">
        <v>3.7091477409907572E-6</v>
      </c>
      <c r="DR29" s="339">
        <v>1.428259243998344E-6</v>
      </c>
      <c r="DS29" s="339">
        <v>1.5494842803954672E-5</v>
      </c>
      <c r="DT29" s="339">
        <v>2.954571010728677E-5</v>
      </c>
      <c r="DU29" s="339">
        <v>6.1374073031305555E-6</v>
      </c>
      <c r="DV29" s="339">
        <v>9.4639854032905196E-6</v>
      </c>
      <c r="DW29" s="339">
        <v>4.3597547698905898E-6</v>
      </c>
      <c r="DX29" s="339">
        <v>3.600131244502005E-6</v>
      </c>
      <c r="DY29" s="339">
        <v>8.8611678653407535E-6</v>
      </c>
      <c r="DZ29" s="339">
        <v>2.3054811426899569E-5</v>
      </c>
      <c r="EA29" s="339">
        <v>2.8146930741308645E-5</v>
      </c>
      <c r="EB29" s="339">
        <v>2.8152867139219002E-5</v>
      </c>
      <c r="EC29" s="339">
        <v>9.8403907912235701E-6</v>
      </c>
      <c r="ED29" s="339">
        <v>1.4875070989235119E-5</v>
      </c>
      <c r="EE29" s="339">
        <v>5.7213721298880996E-6</v>
      </c>
      <c r="EF29" s="339">
        <v>3.6556870773106023E-6</v>
      </c>
      <c r="EG29" s="339">
        <v>2.4469645225478307E-5</v>
      </c>
      <c r="EH29" s="339">
        <v>1.6581362188011325E-5</v>
      </c>
      <c r="EI29" s="339">
        <v>2.9839215082126995E-5</v>
      </c>
      <c r="EJ29" s="339">
        <v>9.8729813793447285E-6</v>
      </c>
      <c r="EK29" s="339">
        <v>1.2686696747807931E-5</v>
      </c>
      <c r="EL29" s="339">
        <v>6.566213416389466E-6</v>
      </c>
      <c r="EM29" s="339">
        <v>1.0207423306130771E-5</v>
      </c>
      <c r="EN29" s="339">
        <v>1.3729158640660797E-5</v>
      </c>
      <c r="EO29" s="339">
        <v>3.6979372793288512E-6</v>
      </c>
      <c r="EP29" s="339">
        <v>1.0578207981191177E-6</v>
      </c>
      <c r="EQ29" s="339">
        <v>1.223798132518066E-5</v>
      </c>
      <c r="ER29" s="339">
        <v>3.022836258956108E-5</v>
      </c>
      <c r="ES29" s="339">
        <v>1.8603486924093918E-5</v>
      </c>
      <c r="ET29" s="339">
        <v>1.8594514893406535E-5</v>
      </c>
      <c r="EU29" s="339">
        <v>2.8060667918901796E-5</v>
      </c>
      <c r="EV29" s="339">
        <v>1.0950500063367146E-5</v>
      </c>
      <c r="EW29" s="339">
        <v>4.5931318712944916E-6</v>
      </c>
      <c r="EX29" s="339">
        <v>1.2439953525414875E-5</v>
      </c>
      <c r="EY29" s="339">
        <v>3.8185311455136066E-6</v>
      </c>
      <c r="EZ29" s="339">
        <v>7.312730617654426E-6</v>
      </c>
      <c r="FA29" s="339">
        <v>1.5039568174843484E-5</v>
      </c>
      <c r="FB29" s="339">
        <v>1.0777723776383798E-4</v>
      </c>
      <c r="FC29" s="339">
        <v>3.3782188030842902E-6</v>
      </c>
      <c r="FD29" s="339">
        <v>6.0045767286844623E-6</v>
      </c>
      <c r="FE29" s="339">
        <v>1.6720025237545092E-5</v>
      </c>
      <c r="FF29" s="339">
        <v>3.4961723614527299E-6</v>
      </c>
      <c r="FG29" s="339">
        <v>4.3614896599000288E-6</v>
      </c>
      <c r="FH29" s="339">
        <v>5.0768146451968427E-6</v>
      </c>
      <c r="FI29" s="339">
        <v>3.3829065985074734E-6</v>
      </c>
      <c r="FJ29" s="339">
        <v>3.4546765574636943E-6</v>
      </c>
      <c r="FK29" s="339">
        <v>7.5223503052160252E-5</v>
      </c>
      <c r="FL29" s="339">
        <v>6.1109651859802016E-6</v>
      </c>
      <c r="FM29" s="339">
        <v>5.9877321897619443E-6</v>
      </c>
      <c r="FN29" s="339">
        <v>1.6728015168328012E-5</v>
      </c>
      <c r="FO29" s="339">
        <v>3.9299318308944501E-5</v>
      </c>
      <c r="FP29" s="339">
        <v>2.136136400011171E-5</v>
      </c>
      <c r="FQ29" s="339">
        <v>5.2373138706712038E-5</v>
      </c>
      <c r="FR29" s="339">
        <v>1.1555258479044448E-4</v>
      </c>
      <c r="FS29" s="339">
        <v>7.8074340899717029E-6</v>
      </c>
      <c r="FT29" s="339">
        <v>7.2068703743955143E-6</v>
      </c>
      <c r="FU29" s="339">
        <v>2.6321880846401692E-5</v>
      </c>
      <c r="FV29" s="339">
        <v>7.027137829754985E-6</v>
      </c>
      <c r="FW29" s="339">
        <v>1.5175793600279074E-6</v>
      </c>
      <c r="FX29" s="339">
        <v>7.9115552945499874E-6</v>
      </c>
      <c r="FY29" s="339">
        <v>5.7215667521525245E-6</v>
      </c>
      <c r="FZ29" s="339">
        <v>8.9884514861961716E-3</v>
      </c>
      <c r="GA29" s="339">
        <v>2.7333293698825534E-2</v>
      </c>
      <c r="GB29" s="339">
        <v>1.2260542581785366E-5</v>
      </c>
      <c r="GC29" s="339">
        <v>3.8534263945240365E-6</v>
      </c>
      <c r="GD29" s="339">
        <v>3.9462938860801623E-4</v>
      </c>
      <c r="GE29" s="339">
        <v>3.8808466070088061E-6</v>
      </c>
      <c r="GF29" s="339">
        <v>1.3843213201001276E-3</v>
      </c>
      <c r="GG29" s="338">
        <v>1.0486154732713926</v>
      </c>
    </row>
    <row r="30" spans="1:189">
      <c r="A30" s="114" t="s">
        <v>40</v>
      </c>
      <c r="B30" s="149" t="s">
        <v>246</v>
      </c>
      <c r="C30" s="144" t="s">
        <v>344</v>
      </c>
      <c r="D30" s="339">
        <v>7.6572034081587835E-7</v>
      </c>
      <c r="E30" s="339">
        <v>1.1579996967037979E-6</v>
      </c>
      <c r="F30" s="339">
        <v>4.9103815240893941E-7</v>
      </c>
      <c r="G30" s="339">
        <v>5.1117454958344019E-7</v>
      </c>
      <c r="H30" s="339">
        <v>4.6091736771433285E-7</v>
      </c>
      <c r="I30" s="339">
        <v>5.0719456995462147E-7</v>
      </c>
      <c r="J30" s="339">
        <v>1.5090223723606909E-6</v>
      </c>
      <c r="K30" s="339">
        <v>4.1277598324364605E-6</v>
      </c>
      <c r="L30" s="339">
        <v>2.7432774728904729E-8</v>
      </c>
      <c r="M30" s="339">
        <v>9.3362240801616043E-8</v>
      </c>
      <c r="N30" s="339">
        <v>2.5186271484186775E-6</v>
      </c>
      <c r="O30" s="339">
        <v>1.3179616023689647E-3</v>
      </c>
      <c r="P30" s="339">
        <v>5.9576757858558339E-4</v>
      </c>
      <c r="Q30" s="339">
        <v>0</v>
      </c>
      <c r="R30" s="339">
        <v>2.5810926796450113E-7</v>
      </c>
      <c r="S30" s="339">
        <v>1.7900318015564119E-7</v>
      </c>
      <c r="T30" s="339">
        <v>3.4614293655985454E-4</v>
      </c>
      <c r="U30" s="339">
        <v>2.0723542296873732E-4</v>
      </c>
      <c r="V30" s="339">
        <v>3.0643282425863516E-7</v>
      </c>
      <c r="W30" s="339">
        <v>1.0710264860006913E-4</v>
      </c>
      <c r="X30" s="339">
        <v>7.6036410648830746E-4</v>
      </c>
      <c r="Y30" s="339">
        <v>6.0173526599461981E-6</v>
      </c>
      <c r="Z30" s="339">
        <v>1.7891220339886609E-4</v>
      </c>
      <c r="AA30" s="339">
        <v>4.7865651262464513E-5</v>
      </c>
      <c r="AB30" s="339">
        <v>1.0087704344696684</v>
      </c>
      <c r="AC30" s="339">
        <v>5.3230611598163993E-6</v>
      </c>
      <c r="AD30" s="339">
        <v>0</v>
      </c>
      <c r="AE30" s="339">
        <v>3.1422695908844655E-7</v>
      </c>
      <c r="AF30" s="339">
        <v>2.4183156193217293E-7</v>
      </c>
      <c r="AG30" s="339">
        <v>0</v>
      </c>
      <c r="AH30" s="339">
        <v>2.0012733758551294E-7</v>
      </c>
      <c r="AI30" s="339">
        <v>2.4323428562447522E-7</v>
      </c>
      <c r="AJ30" s="339">
        <v>3.9804379659268514E-7</v>
      </c>
      <c r="AK30" s="339">
        <v>6.3237638413914386E-7</v>
      </c>
      <c r="AL30" s="339">
        <v>2.4426805318423346E-6</v>
      </c>
      <c r="AM30" s="339">
        <v>2.9614791613350894E-7</v>
      </c>
      <c r="AN30" s="339">
        <v>2.6787131411806848E-7</v>
      </c>
      <c r="AO30" s="339">
        <v>3.5296608369982523E-7</v>
      </c>
      <c r="AP30" s="339">
        <v>3.7351078443653669E-7</v>
      </c>
      <c r="AQ30" s="339">
        <v>2.9681186651775949E-7</v>
      </c>
      <c r="AR30" s="339">
        <v>5.2970809676888772E-7</v>
      </c>
      <c r="AS30" s="339">
        <v>3.9741147769608339E-7</v>
      </c>
      <c r="AT30" s="339">
        <v>3.7304754881631659E-7</v>
      </c>
      <c r="AU30" s="339">
        <v>2.9499964244308374E-7</v>
      </c>
      <c r="AV30" s="339">
        <v>1.5803388297183742E-7</v>
      </c>
      <c r="AW30" s="339">
        <v>2.0785409872977782E-7</v>
      </c>
      <c r="AX30" s="339">
        <v>1.8087541690560513E-7</v>
      </c>
      <c r="AY30" s="339">
        <v>5.3825703222474504E-8</v>
      </c>
      <c r="AZ30" s="339">
        <v>1.1631415454387577E-7</v>
      </c>
      <c r="BA30" s="339">
        <v>1.3978846798110255E-7</v>
      </c>
      <c r="BB30" s="339">
        <v>2.8352401192201805E-7</v>
      </c>
      <c r="BC30" s="339">
        <v>1.4561809264975571E-7</v>
      </c>
      <c r="BD30" s="339">
        <v>2.4089956632918814E-7</v>
      </c>
      <c r="BE30" s="339">
        <v>1.4943375979753599E-6</v>
      </c>
      <c r="BF30" s="339">
        <v>3.1189785178789614E-7</v>
      </c>
      <c r="BG30" s="339">
        <v>2.0826420626100529E-7</v>
      </c>
      <c r="BH30" s="339">
        <v>4.479501399256301E-7</v>
      </c>
      <c r="BI30" s="339">
        <v>2.5212296039167852E-7</v>
      </c>
      <c r="BJ30" s="339">
        <v>1.9730579789376155E-6</v>
      </c>
      <c r="BK30" s="339">
        <v>3.5483831475124515E-8</v>
      </c>
      <c r="BL30" s="339">
        <v>1.0815291840768447E-7</v>
      </c>
      <c r="BM30" s="339">
        <v>2.4672060795438607E-7</v>
      </c>
      <c r="BN30" s="339">
        <v>2.5469650129897842E-7</v>
      </c>
      <c r="BO30" s="339">
        <v>2.1928040486745015E-7</v>
      </c>
      <c r="BP30" s="339">
        <v>5.8623975901174518E-7</v>
      </c>
      <c r="BQ30" s="339">
        <v>1.1584293686018861E-5</v>
      </c>
      <c r="BR30" s="339">
        <v>2.1851476811029558E-7</v>
      </c>
      <c r="BS30" s="339">
        <v>2.0222762767779314E-7</v>
      </c>
      <c r="BT30" s="339">
        <v>2.1458951181041936E-7</v>
      </c>
      <c r="BU30" s="339">
        <v>2.2576470879924193E-7</v>
      </c>
      <c r="BV30" s="339">
        <v>2.1414837297183133E-7</v>
      </c>
      <c r="BW30" s="339">
        <v>8.9630192861657683E-8</v>
      </c>
      <c r="BX30" s="339">
        <v>0</v>
      </c>
      <c r="BY30" s="339">
        <v>7.1304365006576154E-8</v>
      </c>
      <c r="BZ30" s="339">
        <v>1.3190368711824306E-7</v>
      </c>
      <c r="CA30" s="339">
        <v>2.1464856081222182E-7</v>
      </c>
      <c r="CB30" s="339">
        <v>1.5871517373331789E-7</v>
      </c>
      <c r="CC30" s="339">
        <v>3.2515114266344193E-7</v>
      </c>
      <c r="CD30" s="339">
        <v>9.9979074062368017E-8</v>
      </c>
      <c r="CE30" s="339">
        <v>-3.4782244420392969E-25</v>
      </c>
      <c r="CF30" s="339">
        <v>2.0309571825688131E-7</v>
      </c>
      <c r="CG30" s="339">
        <v>1.9793604286677991E-7</v>
      </c>
      <c r="CH30" s="339">
        <v>2.3606747276944807E-7</v>
      </c>
      <c r="CI30" s="339">
        <v>2.1739280147961325E-7</v>
      </c>
      <c r="CJ30" s="339">
        <v>2.1505049386916576E-7</v>
      </c>
      <c r="CK30" s="339">
        <v>2.0174314731814826E-7</v>
      </c>
      <c r="CL30" s="339">
        <v>2.1665713839325048E-7</v>
      </c>
      <c r="CM30" s="339">
        <v>1.9901905404082535E-7</v>
      </c>
      <c r="CN30" s="339">
        <v>2.1312255853185941E-7</v>
      </c>
      <c r="CO30" s="339">
        <v>1.9280475208730407E-7</v>
      </c>
      <c r="CP30" s="339">
        <v>2.124096338127121E-7</v>
      </c>
      <c r="CQ30" s="339">
        <v>1.834019243433217E-7</v>
      </c>
      <c r="CR30" s="339">
        <v>1.8578533978885571E-7</v>
      </c>
      <c r="CS30" s="339">
        <v>1.5670671492908227E-7</v>
      </c>
      <c r="CT30" s="339">
        <v>1.8453591658138893E-7</v>
      </c>
      <c r="CU30" s="339">
        <v>2.6744044531513627E-7</v>
      </c>
      <c r="CV30" s="339">
        <v>2.0985883071984266E-7</v>
      </c>
      <c r="CW30" s="339">
        <v>1.8378211419419394E-7</v>
      </c>
      <c r="CX30" s="339">
        <v>2.0826567945982806E-7</v>
      </c>
      <c r="CY30" s="339">
        <v>3.6664609275847891E-7</v>
      </c>
      <c r="CZ30" s="339">
        <v>2.354115996539391E-7</v>
      </c>
      <c r="DA30" s="339">
        <v>1.846241598355081E-7</v>
      </c>
      <c r="DB30" s="339">
        <v>2.1578061608577678E-7</v>
      </c>
      <c r="DC30" s="339">
        <v>1.9265327266831062E-7</v>
      </c>
      <c r="DD30" s="339">
        <v>2.8569482181056932E-7</v>
      </c>
      <c r="DE30" s="339">
        <v>2.1417856603424225E-7</v>
      </c>
      <c r="DF30" s="339">
        <v>1.8085246337366723E-7</v>
      </c>
      <c r="DG30" s="339">
        <v>2.435042774179335E-7</v>
      </c>
      <c r="DH30" s="339">
        <v>2.4410628933716365E-7</v>
      </c>
      <c r="DI30" s="339">
        <v>1.4953633839620215E-7</v>
      </c>
      <c r="DJ30" s="339">
        <v>1.9028509053324805E-7</v>
      </c>
      <c r="DK30" s="339">
        <v>2.3832573605323881E-7</v>
      </c>
      <c r="DL30" s="339">
        <v>2.0411299000843119E-7</v>
      </c>
      <c r="DM30" s="339">
        <v>2.3097600759624633E-7</v>
      </c>
      <c r="DN30" s="339">
        <v>1.8187514620790152E-7</v>
      </c>
      <c r="DO30" s="339">
        <v>0</v>
      </c>
      <c r="DP30" s="339">
        <v>9.8990423172386055E-8</v>
      </c>
      <c r="DQ30" s="339">
        <v>8.0154749418544504E-8</v>
      </c>
      <c r="DR30" s="339">
        <v>2.1478933579723737E-7</v>
      </c>
      <c r="DS30" s="339">
        <v>2.3209953163746009E-7</v>
      </c>
      <c r="DT30" s="339">
        <v>2.8848227144424721E-7</v>
      </c>
      <c r="DU30" s="339">
        <v>1.250241574441343E-7</v>
      </c>
      <c r="DV30" s="339">
        <v>2.1032362261430819E-7</v>
      </c>
      <c r="DW30" s="339">
        <v>5.309757151541496E-7</v>
      </c>
      <c r="DX30" s="339">
        <v>2.4417442952941416E-5</v>
      </c>
      <c r="DY30" s="339">
        <v>9.5766435399713076E-8</v>
      </c>
      <c r="DZ30" s="339">
        <v>3.2216592018161054E-7</v>
      </c>
      <c r="EA30" s="339">
        <v>3.0209825456313657E-7</v>
      </c>
      <c r="EB30" s="339">
        <v>3.3451064574134648E-7</v>
      </c>
      <c r="EC30" s="339">
        <v>2.9104940498699785E-7</v>
      </c>
      <c r="ED30" s="339">
        <v>2.3259437807515034E-7</v>
      </c>
      <c r="EE30" s="339">
        <v>1.254674753985078E-7</v>
      </c>
      <c r="EF30" s="339">
        <v>1.3182820776156856E-7</v>
      </c>
      <c r="EG30" s="339">
        <v>1.4793404723926711E-7</v>
      </c>
      <c r="EH30" s="339">
        <v>2.2381829594174839E-7</v>
      </c>
      <c r="EI30" s="339">
        <v>1.4439094245351959E-7</v>
      </c>
      <c r="EJ30" s="339">
        <v>1.4723595172861932E-5</v>
      </c>
      <c r="EK30" s="339">
        <v>6.3051702004874426E-6</v>
      </c>
      <c r="EL30" s="339">
        <v>1.0559628226333928E-7</v>
      </c>
      <c r="EM30" s="339">
        <v>1.176480183256974E-7</v>
      </c>
      <c r="EN30" s="339">
        <v>1.4849487906068043E-7</v>
      </c>
      <c r="EO30" s="339">
        <v>9.3635678592858347E-8</v>
      </c>
      <c r="EP30" s="339">
        <v>3.0915113247127622E-8</v>
      </c>
      <c r="EQ30" s="339">
        <v>9.5407001937445501E-8</v>
      </c>
      <c r="ER30" s="339">
        <v>8.5406717146943194E-8</v>
      </c>
      <c r="ES30" s="339">
        <v>1.4444021924734986E-7</v>
      </c>
      <c r="ET30" s="339">
        <v>1.0931847925799151E-7</v>
      </c>
      <c r="EU30" s="339">
        <v>8.74032031220057E-8</v>
      </c>
      <c r="EV30" s="339">
        <v>2.1562551337927921E-7</v>
      </c>
      <c r="EW30" s="339">
        <v>9.3722479290299738E-8</v>
      </c>
      <c r="EX30" s="339">
        <v>1.8623694875663621E-7</v>
      </c>
      <c r="EY30" s="339">
        <v>1.0693668523850379E-7</v>
      </c>
      <c r="EZ30" s="339">
        <v>1.5786309322779194E-7</v>
      </c>
      <c r="FA30" s="339">
        <v>2.5202997502153854E-7</v>
      </c>
      <c r="FB30" s="339">
        <v>8.1485696957474101E-6</v>
      </c>
      <c r="FC30" s="339">
        <v>6.412076331813894E-8</v>
      </c>
      <c r="FD30" s="339">
        <v>1.3251756355873941E-7</v>
      </c>
      <c r="FE30" s="339">
        <v>2.2918403751966167E-7</v>
      </c>
      <c r="FF30" s="339">
        <v>3.0207700239579557E-7</v>
      </c>
      <c r="FG30" s="339">
        <v>1.6308739116369065E-7</v>
      </c>
      <c r="FH30" s="339">
        <v>4.459553461933681E-7</v>
      </c>
      <c r="FI30" s="339">
        <v>4.9311069463789173E-6</v>
      </c>
      <c r="FJ30" s="339">
        <v>1.7166399538652886E-6</v>
      </c>
      <c r="FK30" s="339">
        <v>1.5443698627181416E-5</v>
      </c>
      <c r="FL30" s="339">
        <v>2.6907111108962892E-7</v>
      </c>
      <c r="FM30" s="339">
        <v>2.8612760050991226E-7</v>
      </c>
      <c r="FN30" s="339">
        <v>4.2518419693288495E-7</v>
      </c>
      <c r="FO30" s="339">
        <v>5.5600712888915349E-5</v>
      </c>
      <c r="FP30" s="339">
        <v>1.6566624453058775E-7</v>
      </c>
      <c r="FQ30" s="339">
        <v>1.4045336416376695E-4</v>
      </c>
      <c r="FR30" s="339">
        <v>2.7126529294640132E-4</v>
      </c>
      <c r="FS30" s="339">
        <v>3.7876925014823725E-7</v>
      </c>
      <c r="FT30" s="339">
        <v>2.3168223587662219E-7</v>
      </c>
      <c r="FU30" s="339">
        <v>1.8554925639808052E-7</v>
      </c>
      <c r="FV30" s="339">
        <v>3.0838917033753996E-7</v>
      </c>
      <c r="FW30" s="339">
        <v>2.4531251374289747E-7</v>
      </c>
      <c r="FX30" s="339">
        <v>3.5332334608256385E-7</v>
      </c>
      <c r="FY30" s="339">
        <v>9.7342519621227937E-7</v>
      </c>
      <c r="FZ30" s="339">
        <v>5.0732016275733518E-4</v>
      </c>
      <c r="GA30" s="339">
        <v>2.04869983148446E-3</v>
      </c>
      <c r="GB30" s="339">
        <v>2.941838411603713E-7</v>
      </c>
      <c r="GC30" s="339">
        <v>2.9362436014839826E-7</v>
      </c>
      <c r="GD30" s="339">
        <v>5.9352018998748867E-5</v>
      </c>
      <c r="GE30" s="339">
        <v>9.7356675289616125E-7</v>
      </c>
      <c r="GF30" s="339">
        <v>9.4294387355686732E-7</v>
      </c>
      <c r="GG30" s="338">
        <v>1.0155647597838424</v>
      </c>
    </row>
    <row r="31" spans="1:189">
      <c r="A31" s="114" t="s">
        <v>41</v>
      </c>
      <c r="B31" s="149" t="s">
        <v>247</v>
      </c>
      <c r="C31" s="144" t="s">
        <v>813</v>
      </c>
      <c r="D31" s="339">
        <v>5.1448466552051582E-3</v>
      </c>
      <c r="E31" s="339">
        <v>5.1024268744708163E-3</v>
      </c>
      <c r="F31" s="339">
        <v>2.7724579922635E-3</v>
      </c>
      <c r="G31" s="339">
        <v>1.9034583503361347E-3</v>
      </c>
      <c r="H31" s="339">
        <v>4.3301453678024652E-3</v>
      </c>
      <c r="I31" s="339">
        <v>4.2624999310974868E-3</v>
      </c>
      <c r="J31" s="339">
        <v>0.151386512092858</v>
      </c>
      <c r="K31" s="339">
        <v>6.9140441847011626E-3</v>
      </c>
      <c r="L31" s="339">
        <v>9.294867439305647E-8</v>
      </c>
      <c r="M31" s="339">
        <v>6.5805509866959549E-7</v>
      </c>
      <c r="N31" s="339">
        <v>1.5019131370347664E-2</v>
      </c>
      <c r="O31" s="339">
        <v>2.2587517056178827E-2</v>
      </c>
      <c r="P31" s="339">
        <v>3.8969471530094259E-2</v>
      </c>
      <c r="Q31" s="339">
        <v>0</v>
      </c>
      <c r="R31" s="339">
        <v>1.0909133431174342E-6</v>
      </c>
      <c r="S31" s="339">
        <v>2.8549163582589734E-6</v>
      </c>
      <c r="T31" s="339">
        <v>9.3088448752362447E-3</v>
      </c>
      <c r="U31" s="339">
        <v>3.1932689752461299E-3</v>
      </c>
      <c r="V31" s="339">
        <v>7.6930469098587979E-4</v>
      </c>
      <c r="W31" s="339">
        <v>2.6690612649774362E-4</v>
      </c>
      <c r="X31" s="339">
        <v>6.8403505063706653E-5</v>
      </c>
      <c r="Y31" s="339">
        <v>1.935533595420448E-4</v>
      </c>
      <c r="Z31" s="339">
        <v>7.0284610475407816E-4</v>
      </c>
      <c r="AA31" s="339">
        <v>1.470824529564207E-5</v>
      </c>
      <c r="AB31" s="339">
        <v>1.2186490540659442E-4</v>
      </c>
      <c r="AC31" s="339">
        <v>1.0192867914335637</v>
      </c>
      <c r="AD31" s="339">
        <v>0</v>
      </c>
      <c r="AE31" s="339">
        <v>2.2898261582278287E-4</v>
      </c>
      <c r="AF31" s="339">
        <v>5.4420004180952463E-5</v>
      </c>
      <c r="AG31" s="339">
        <v>0</v>
      </c>
      <c r="AH31" s="339">
        <v>1.1211191327880851E-6</v>
      </c>
      <c r="AI31" s="339">
        <v>3.3024137152677379E-5</v>
      </c>
      <c r="AJ31" s="339">
        <v>3.3169702834199857E-6</v>
      </c>
      <c r="AK31" s="339">
        <v>7.9248181121607859E-6</v>
      </c>
      <c r="AL31" s="339">
        <v>1.1267333368840334E-4</v>
      </c>
      <c r="AM31" s="339">
        <v>1.0740627064280666E-6</v>
      </c>
      <c r="AN31" s="339">
        <v>3.7342941046462092E-6</v>
      </c>
      <c r="AO31" s="339">
        <v>1.2929039098807858E-6</v>
      </c>
      <c r="AP31" s="339">
        <v>1.8354760251184338E-6</v>
      </c>
      <c r="AQ31" s="339">
        <v>3.0449154150122099E-6</v>
      </c>
      <c r="AR31" s="339">
        <v>6.766204634561478E-7</v>
      </c>
      <c r="AS31" s="339">
        <v>4.0694310367138923E-7</v>
      </c>
      <c r="AT31" s="339">
        <v>5.7375218983170304E-7</v>
      </c>
      <c r="AU31" s="339">
        <v>3.0949635610194092E-7</v>
      </c>
      <c r="AV31" s="339">
        <v>1.6912948283426637E-4</v>
      </c>
      <c r="AW31" s="339">
        <v>8.8242213177697849E-7</v>
      </c>
      <c r="AX31" s="339">
        <v>1.2622888295176608E-6</v>
      </c>
      <c r="AY31" s="339">
        <v>4.3444144955301763E-7</v>
      </c>
      <c r="AZ31" s="339">
        <v>7.7022100917102594E-7</v>
      </c>
      <c r="BA31" s="339">
        <v>6.4092979452494333E-7</v>
      </c>
      <c r="BB31" s="339">
        <v>1.397581109140154E-6</v>
      </c>
      <c r="BC31" s="339">
        <v>7.286650619488029E-7</v>
      </c>
      <c r="BD31" s="339">
        <v>1.0742901727984335E-6</v>
      </c>
      <c r="BE31" s="339">
        <v>1.5463379231870066E-5</v>
      </c>
      <c r="BF31" s="339">
        <v>3.0229095551184727E-6</v>
      </c>
      <c r="BG31" s="339">
        <v>9.6961012253512289E-7</v>
      </c>
      <c r="BH31" s="339">
        <v>4.7575771810567073E-6</v>
      </c>
      <c r="BI31" s="339">
        <v>1.9833643037703427E-6</v>
      </c>
      <c r="BJ31" s="339">
        <v>2.3007838067105149E-5</v>
      </c>
      <c r="BK31" s="339">
        <v>3.213978405873292E-8</v>
      </c>
      <c r="BL31" s="339">
        <v>1.6758920911351698E-8</v>
      </c>
      <c r="BM31" s="339">
        <v>3.7596288341800855E-7</v>
      </c>
      <c r="BN31" s="339">
        <v>2.7474118974945962E-5</v>
      </c>
      <c r="BO31" s="339">
        <v>2.4332541230008294E-6</v>
      </c>
      <c r="BP31" s="339">
        <v>1.1663231062828776E-5</v>
      </c>
      <c r="BQ31" s="339">
        <v>9.9469159575901875E-4</v>
      </c>
      <c r="BR31" s="339">
        <v>8.0958768562588858E-7</v>
      </c>
      <c r="BS31" s="339">
        <v>8.0696787418721281E-7</v>
      </c>
      <c r="BT31" s="339">
        <v>2.1843211155597029E-6</v>
      </c>
      <c r="BU31" s="339">
        <v>1.1543111645485772E-6</v>
      </c>
      <c r="BV31" s="339">
        <v>8.3030898211302214E-7</v>
      </c>
      <c r="BW31" s="339">
        <v>1.0463956587722702E-7</v>
      </c>
      <c r="BX31" s="339">
        <v>0</v>
      </c>
      <c r="BY31" s="339">
        <v>2.108626802167497E-7</v>
      </c>
      <c r="BZ31" s="339">
        <v>2.2300906488135531E-7</v>
      </c>
      <c r="CA31" s="339">
        <v>4.1161535734357845E-7</v>
      </c>
      <c r="CB31" s="339">
        <v>6.2620394890704106E-7</v>
      </c>
      <c r="CC31" s="339">
        <v>1.5728499807472613E-7</v>
      </c>
      <c r="CD31" s="339">
        <v>1.3975883272618247E-7</v>
      </c>
      <c r="CE31" s="339">
        <v>2.9035355281329762E-25</v>
      </c>
      <c r="CF31" s="339">
        <v>2.2722730681143186E-7</v>
      </c>
      <c r="CG31" s="339">
        <v>2.4298661478646028E-7</v>
      </c>
      <c r="CH31" s="339">
        <v>1.730708559957319E-6</v>
      </c>
      <c r="CI31" s="339">
        <v>1.6599996064115584E-7</v>
      </c>
      <c r="CJ31" s="339">
        <v>2.9467731005340418E-7</v>
      </c>
      <c r="CK31" s="339">
        <v>4.6630376227619794E-7</v>
      </c>
      <c r="CL31" s="339">
        <v>3.6896420880079607E-7</v>
      </c>
      <c r="CM31" s="339">
        <v>6.9910607875811728E-7</v>
      </c>
      <c r="CN31" s="339">
        <v>1.5293653549667395E-6</v>
      </c>
      <c r="CO31" s="339">
        <v>1.2488797214720384E-6</v>
      </c>
      <c r="CP31" s="339">
        <v>9.9820425153276604E-7</v>
      </c>
      <c r="CQ31" s="339">
        <v>1.1075115400161611E-6</v>
      </c>
      <c r="CR31" s="339">
        <v>1.3958476746606268E-6</v>
      </c>
      <c r="CS31" s="339">
        <v>2.7919503156342587E-7</v>
      </c>
      <c r="CT31" s="339">
        <v>9.3485140809596678E-7</v>
      </c>
      <c r="CU31" s="339">
        <v>1.3752934911557539E-6</v>
      </c>
      <c r="CV31" s="339">
        <v>9.7169107244175729E-7</v>
      </c>
      <c r="CW31" s="339">
        <v>5.4802734985715084E-7</v>
      </c>
      <c r="CX31" s="339">
        <v>7.2580994740175851E-7</v>
      </c>
      <c r="CY31" s="339">
        <v>8.2233964143929592E-7</v>
      </c>
      <c r="CZ31" s="339">
        <v>5.5813764006402813E-7</v>
      </c>
      <c r="DA31" s="339">
        <v>9.2870728789610005E-7</v>
      </c>
      <c r="DB31" s="339">
        <v>7.5156909819878832E-7</v>
      </c>
      <c r="DC31" s="339">
        <v>1.0704934268789926E-6</v>
      </c>
      <c r="DD31" s="339">
        <v>1.7427898276775464E-6</v>
      </c>
      <c r="DE31" s="339">
        <v>7.7320503291942886E-7</v>
      </c>
      <c r="DF31" s="339">
        <v>2.1596284619180861E-6</v>
      </c>
      <c r="DG31" s="339">
        <v>1.2072390418763264E-6</v>
      </c>
      <c r="DH31" s="339">
        <v>2.5315887632657299E-6</v>
      </c>
      <c r="DI31" s="339">
        <v>1.0162868885683479E-6</v>
      </c>
      <c r="DJ31" s="339">
        <v>1.4379259274931394E-6</v>
      </c>
      <c r="DK31" s="339">
        <v>1.4462306709778717E-6</v>
      </c>
      <c r="DL31" s="339">
        <v>3.7103963105001565E-6</v>
      </c>
      <c r="DM31" s="339">
        <v>1.0767627251357298E-6</v>
      </c>
      <c r="DN31" s="339">
        <v>4.7222854455467015E-7</v>
      </c>
      <c r="DO31" s="339">
        <v>0</v>
      </c>
      <c r="DP31" s="339">
        <v>6.3688702355769786E-7</v>
      </c>
      <c r="DQ31" s="339">
        <v>3.4339640145185066E-7</v>
      </c>
      <c r="DR31" s="339">
        <v>4.217920863160666E-7</v>
      </c>
      <c r="DS31" s="339">
        <v>1.3126293642848995E-6</v>
      </c>
      <c r="DT31" s="339">
        <v>3.7164128256188799E-7</v>
      </c>
      <c r="DU31" s="339">
        <v>2.3026311043898116E-7</v>
      </c>
      <c r="DV31" s="339">
        <v>4.7956824088438066E-7</v>
      </c>
      <c r="DW31" s="339">
        <v>5.5293102553776329E-6</v>
      </c>
      <c r="DX31" s="339">
        <v>4.3131320268264894E-4</v>
      </c>
      <c r="DY31" s="339">
        <v>3.9954504182054979E-7</v>
      </c>
      <c r="DZ31" s="339">
        <v>8.7942233038572462E-7</v>
      </c>
      <c r="EA31" s="339">
        <v>9.9438763370621127E-7</v>
      </c>
      <c r="EB31" s="339">
        <v>6.9655649239439301E-7</v>
      </c>
      <c r="EC31" s="339">
        <v>3.2912855234478234E-5</v>
      </c>
      <c r="ED31" s="339">
        <v>1.092659735466847E-6</v>
      </c>
      <c r="EE31" s="339">
        <v>8.562114175472651E-7</v>
      </c>
      <c r="EF31" s="339">
        <v>8.2262314076104793E-7</v>
      </c>
      <c r="EG31" s="339">
        <v>3.7448935555535467E-7</v>
      </c>
      <c r="EH31" s="339">
        <v>5.8133664700944093E-7</v>
      </c>
      <c r="EI31" s="339">
        <v>6.8622753242597119E-7</v>
      </c>
      <c r="EJ31" s="339">
        <v>6.6286187451633902E-7</v>
      </c>
      <c r="EK31" s="339">
        <v>3.781427903068876E-5</v>
      </c>
      <c r="EL31" s="339">
        <v>5.7086989611086589E-7</v>
      </c>
      <c r="EM31" s="339">
        <v>8.2806062283649803E-7</v>
      </c>
      <c r="EN31" s="339">
        <v>2.5495883359318708E-7</v>
      </c>
      <c r="EO31" s="339">
        <v>2.144795197987863E-7</v>
      </c>
      <c r="EP31" s="339">
        <v>6.6834785905708577E-8</v>
      </c>
      <c r="EQ31" s="339">
        <v>8.1951326977465071E-6</v>
      </c>
      <c r="ER31" s="339">
        <v>4.622299985199428E-6</v>
      </c>
      <c r="ES31" s="339">
        <v>6.8489350581419131E-7</v>
      </c>
      <c r="ET31" s="339">
        <v>5.147290534581731E-7</v>
      </c>
      <c r="EU31" s="339">
        <v>1.4906060551988006E-7</v>
      </c>
      <c r="EV31" s="339">
        <v>5.4376517134239312E-7</v>
      </c>
      <c r="EW31" s="339">
        <v>6.4447158618838318E-7</v>
      </c>
      <c r="EX31" s="339">
        <v>2.5859961979808275E-7</v>
      </c>
      <c r="EY31" s="339">
        <v>9.0897540390900233E-7</v>
      </c>
      <c r="EZ31" s="339">
        <v>6.9136406429766701E-7</v>
      </c>
      <c r="FA31" s="339">
        <v>5.3055035404091091E-7</v>
      </c>
      <c r="FB31" s="339">
        <v>1.5189581245129705E-6</v>
      </c>
      <c r="FC31" s="339">
        <v>5.2322536046535366E-7</v>
      </c>
      <c r="FD31" s="339">
        <v>6.8941045562641174E-6</v>
      </c>
      <c r="FE31" s="339">
        <v>1.7627378520890293E-5</v>
      </c>
      <c r="FF31" s="339">
        <v>5.2059354208927081E-6</v>
      </c>
      <c r="FG31" s="339">
        <v>8.6266143557603461E-6</v>
      </c>
      <c r="FH31" s="339">
        <v>5.6182155119088679E-6</v>
      </c>
      <c r="FI31" s="339">
        <v>2.0620629560877577E-6</v>
      </c>
      <c r="FJ31" s="339">
        <v>5.2600775433168687E-7</v>
      </c>
      <c r="FK31" s="339">
        <v>2.0615778964514719E-5</v>
      </c>
      <c r="FL31" s="339">
        <v>1.4163181744790603E-3</v>
      </c>
      <c r="FM31" s="339">
        <v>7.5003002419499654E-4</v>
      </c>
      <c r="FN31" s="339">
        <v>2.0409173031158308E-3</v>
      </c>
      <c r="FO31" s="339">
        <v>2.9176061218807665E-5</v>
      </c>
      <c r="FP31" s="339">
        <v>5.1052392750804687E-7</v>
      </c>
      <c r="FQ31" s="339">
        <v>6.084340352301291E-5</v>
      </c>
      <c r="FR31" s="339">
        <v>8.0786348373151516E-5</v>
      </c>
      <c r="FS31" s="339">
        <v>1.716506063242159E-6</v>
      </c>
      <c r="FT31" s="339">
        <v>1.3615412314597402E-6</v>
      </c>
      <c r="FU31" s="339">
        <v>7.3990662244663612E-7</v>
      </c>
      <c r="FV31" s="339">
        <v>7.7646096730881499E-6</v>
      </c>
      <c r="FW31" s="339">
        <v>9.198823277435949E-7</v>
      </c>
      <c r="FX31" s="339">
        <v>3.8613666796776465E-7</v>
      </c>
      <c r="FY31" s="339">
        <v>1.1982585575742989E-6</v>
      </c>
      <c r="FZ31" s="339">
        <v>1.6841453352902495E-4</v>
      </c>
      <c r="GA31" s="339">
        <v>4.4710203433773367E-4</v>
      </c>
      <c r="GB31" s="339">
        <v>2.1127943814779457E-6</v>
      </c>
      <c r="GC31" s="339">
        <v>6.1015824335950591E-4</v>
      </c>
      <c r="GD31" s="339">
        <v>2.1035477832776789E-5</v>
      </c>
      <c r="GE31" s="339">
        <v>4.1417211945434708E-6</v>
      </c>
      <c r="GF31" s="339">
        <v>1.2136023456650001E-6</v>
      </c>
      <c r="GG31" s="338">
        <v>1.3003401555967378</v>
      </c>
    </row>
    <row r="32" spans="1:189">
      <c r="A32" s="114" t="s">
        <v>42</v>
      </c>
      <c r="B32" s="149" t="s">
        <v>248</v>
      </c>
      <c r="C32" s="144" t="s">
        <v>345</v>
      </c>
      <c r="D32" s="339">
        <v>0</v>
      </c>
      <c r="E32" s="339">
        <v>0</v>
      </c>
      <c r="F32" s="339">
        <v>0</v>
      </c>
      <c r="G32" s="339">
        <v>0</v>
      </c>
      <c r="H32" s="339">
        <v>0</v>
      </c>
      <c r="I32" s="339">
        <v>0</v>
      </c>
      <c r="J32" s="339">
        <v>0</v>
      </c>
      <c r="K32" s="339">
        <v>0</v>
      </c>
      <c r="L32" s="339">
        <v>0</v>
      </c>
      <c r="M32" s="339">
        <v>0</v>
      </c>
      <c r="N32" s="339">
        <v>0</v>
      </c>
      <c r="O32" s="339">
        <v>0</v>
      </c>
      <c r="P32" s="339">
        <v>0</v>
      </c>
      <c r="Q32" s="339">
        <v>0</v>
      </c>
      <c r="R32" s="339">
        <v>0</v>
      </c>
      <c r="S32" s="339">
        <v>0</v>
      </c>
      <c r="T32" s="339">
        <v>0</v>
      </c>
      <c r="U32" s="339">
        <v>0</v>
      </c>
      <c r="V32" s="339">
        <v>0</v>
      </c>
      <c r="W32" s="339">
        <v>0</v>
      </c>
      <c r="X32" s="339">
        <v>0</v>
      </c>
      <c r="Y32" s="339">
        <v>0</v>
      </c>
      <c r="Z32" s="339">
        <v>0</v>
      </c>
      <c r="AA32" s="339">
        <v>0</v>
      </c>
      <c r="AB32" s="339">
        <v>0</v>
      </c>
      <c r="AC32" s="339">
        <v>0</v>
      </c>
      <c r="AD32" s="339">
        <v>1</v>
      </c>
      <c r="AE32" s="339">
        <v>0</v>
      </c>
      <c r="AF32" s="339">
        <v>0</v>
      </c>
      <c r="AG32" s="339">
        <v>0</v>
      </c>
      <c r="AH32" s="339">
        <v>0</v>
      </c>
      <c r="AI32" s="339">
        <v>0</v>
      </c>
      <c r="AJ32" s="339">
        <v>0</v>
      </c>
      <c r="AK32" s="339">
        <v>0</v>
      </c>
      <c r="AL32" s="339">
        <v>0</v>
      </c>
      <c r="AM32" s="339">
        <v>0</v>
      </c>
      <c r="AN32" s="339">
        <v>0</v>
      </c>
      <c r="AO32" s="339">
        <v>0</v>
      </c>
      <c r="AP32" s="339">
        <v>0</v>
      </c>
      <c r="AQ32" s="339">
        <v>0</v>
      </c>
      <c r="AR32" s="339">
        <v>0</v>
      </c>
      <c r="AS32" s="339">
        <v>0</v>
      </c>
      <c r="AT32" s="339">
        <v>0</v>
      </c>
      <c r="AU32" s="339">
        <v>0</v>
      </c>
      <c r="AV32" s="339">
        <v>0</v>
      </c>
      <c r="AW32" s="339">
        <v>0</v>
      </c>
      <c r="AX32" s="339">
        <v>0</v>
      </c>
      <c r="AY32" s="339">
        <v>0</v>
      </c>
      <c r="AZ32" s="339">
        <v>0</v>
      </c>
      <c r="BA32" s="339">
        <v>0</v>
      </c>
      <c r="BB32" s="339">
        <v>0</v>
      </c>
      <c r="BC32" s="339">
        <v>0</v>
      </c>
      <c r="BD32" s="339">
        <v>0</v>
      </c>
      <c r="BE32" s="339">
        <v>0</v>
      </c>
      <c r="BF32" s="339">
        <v>0</v>
      </c>
      <c r="BG32" s="339">
        <v>0</v>
      </c>
      <c r="BH32" s="339">
        <v>0</v>
      </c>
      <c r="BI32" s="339">
        <v>0</v>
      </c>
      <c r="BJ32" s="339">
        <v>0</v>
      </c>
      <c r="BK32" s="339">
        <v>0</v>
      </c>
      <c r="BL32" s="339">
        <v>0</v>
      </c>
      <c r="BM32" s="339">
        <v>0</v>
      </c>
      <c r="BN32" s="339">
        <v>0</v>
      </c>
      <c r="BO32" s="339">
        <v>0</v>
      </c>
      <c r="BP32" s="339">
        <v>0</v>
      </c>
      <c r="BQ32" s="339">
        <v>0</v>
      </c>
      <c r="BR32" s="339">
        <v>0</v>
      </c>
      <c r="BS32" s="339">
        <v>0</v>
      </c>
      <c r="BT32" s="339">
        <v>0</v>
      </c>
      <c r="BU32" s="339">
        <v>0</v>
      </c>
      <c r="BV32" s="339">
        <v>0</v>
      </c>
      <c r="BW32" s="339">
        <v>0</v>
      </c>
      <c r="BX32" s="339">
        <v>0</v>
      </c>
      <c r="BY32" s="339">
        <v>0</v>
      </c>
      <c r="BZ32" s="339">
        <v>0</v>
      </c>
      <c r="CA32" s="339">
        <v>0</v>
      </c>
      <c r="CB32" s="339">
        <v>0</v>
      </c>
      <c r="CC32" s="339">
        <v>0</v>
      </c>
      <c r="CD32" s="339">
        <v>0</v>
      </c>
      <c r="CE32" s="339">
        <v>0</v>
      </c>
      <c r="CF32" s="339">
        <v>0</v>
      </c>
      <c r="CG32" s="339">
        <v>0</v>
      </c>
      <c r="CH32" s="339">
        <v>0</v>
      </c>
      <c r="CI32" s="339">
        <v>0</v>
      </c>
      <c r="CJ32" s="339">
        <v>0</v>
      </c>
      <c r="CK32" s="339">
        <v>0</v>
      </c>
      <c r="CL32" s="339">
        <v>0</v>
      </c>
      <c r="CM32" s="339">
        <v>0</v>
      </c>
      <c r="CN32" s="339">
        <v>0</v>
      </c>
      <c r="CO32" s="339">
        <v>0</v>
      </c>
      <c r="CP32" s="339">
        <v>0</v>
      </c>
      <c r="CQ32" s="339">
        <v>0</v>
      </c>
      <c r="CR32" s="339">
        <v>0</v>
      </c>
      <c r="CS32" s="339">
        <v>0</v>
      </c>
      <c r="CT32" s="339">
        <v>0</v>
      </c>
      <c r="CU32" s="339">
        <v>0</v>
      </c>
      <c r="CV32" s="339">
        <v>0</v>
      </c>
      <c r="CW32" s="339">
        <v>0</v>
      </c>
      <c r="CX32" s="339">
        <v>0</v>
      </c>
      <c r="CY32" s="339">
        <v>0</v>
      </c>
      <c r="CZ32" s="339">
        <v>0</v>
      </c>
      <c r="DA32" s="339">
        <v>0</v>
      </c>
      <c r="DB32" s="339">
        <v>0</v>
      </c>
      <c r="DC32" s="339">
        <v>0</v>
      </c>
      <c r="DD32" s="339">
        <v>0</v>
      </c>
      <c r="DE32" s="339">
        <v>0</v>
      </c>
      <c r="DF32" s="339">
        <v>0</v>
      </c>
      <c r="DG32" s="339">
        <v>0</v>
      </c>
      <c r="DH32" s="339">
        <v>0</v>
      </c>
      <c r="DI32" s="339">
        <v>0</v>
      </c>
      <c r="DJ32" s="339">
        <v>0</v>
      </c>
      <c r="DK32" s="339">
        <v>0</v>
      </c>
      <c r="DL32" s="339">
        <v>0</v>
      </c>
      <c r="DM32" s="339">
        <v>0</v>
      </c>
      <c r="DN32" s="339">
        <v>0</v>
      </c>
      <c r="DO32" s="339">
        <v>0</v>
      </c>
      <c r="DP32" s="339">
        <v>0</v>
      </c>
      <c r="DQ32" s="339">
        <v>0</v>
      </c>
      <c r="DR32" s="339">
        <v>0</v>
      </c>
      <c r="DS32" s="339">
        <v>0</v>
      </c>
      <c r="DT32" s="339">
        <v>0</v>
      </c>
      <c r="DU32" s="339">
        <v>0</v>
      </c>
      <c r="DV32" s="339">
        <v>0</v>
      </c>
      <c r="DW32" s="339">
        <v>0</v>
      </c>
      <c r="DX32" s="339">
        <v>0</v>
      </c>
      <c r="DY32" s="339">
        <v>0</v>
      </c>
      <c r="DZ32" s="339">
        <v>0</v>
      </c>
      <c r="EA32" s="339">
        <v>0</v>
      </c>
      <c r="EB32" s="339">
        <v>0</v>
      </c>
      <c r="EC32" s="339">
        <v>0</v>
      </c>
      <c r="ED32" s="339">
        <v>0</v>
      </c>
      <c r="EE32" s="339">
        <v>0</v>
      </c>
      <c r="EF32" s="339">
        <v>0</v>
      </c>
      <c r="EG32" s="339">
        <v>0</v>
      </c>
      <c r="EH32" s="339">
        <v>0</v>
      </c>
      <c r="EI32" s="339">
        <v>0</v>
      </c>
      <c r="EJ32" s="339">
        <v>0</v>
      </c>
      <c r="EK32" s="339">
        <v>0</v>
      </c>
      <c r="EL32" s="339">
        <v>0</v>
      </c>
      <c r="EM32" s="339">
        <v>0</v>
      </c>
      <c r="EN32" s="339">
        <v>0</v>
      </c>
      <c r="EO32" s="339">
        <v>0</v>
      </c>
      <c r="EP32" s="339">
        <v>0</v>
      </c>
      <c r="EQ32" s="339">
        <v>0</v>
      </c>
      <c r="ER32" s="339">
        <v>0</v>
      </c>
      <c r="ES32" s="339">
        <v>0</v>
      </c>
      <c r="ET32" s="339">
        <v>0</v>
      </c>
      <c r="EU32" s="339">
        <v>0</v>
      </c>
      <c r="EV32" s="339">
        <v>0</v>
      </c>
      <c r="EW32" s="339">
        <v>0</v>
      </c>
      <c r="EX32" s="339">
        <v>0</v>
      </c>
      <c r="EY32" s="339">
        <v>0</v>
      </c>
      <c r="EZ32" s="339">
        <v>0</v>
      </c>
      <c r="FA32" s="339">
        <v>0</v>
      </c>
      <c r="FB32" s="339">
        <v>0</v>
      </c>
      <c r="FC32" s="339">
        <v>0</v>
      </c>
      <c r="FD32" s="339">
        <v>0</v>
      </c>
      <c r="FE32" s="339">
        <v>0</v>
      </c>
      <c r="FF32" s="339">
        <v>0</v>
      </c>
      <c r="FG32" s="339">
        <v>0</v>
      </c>
      <c r="FH32" s="339">
        <v>0</v>
      </c>
      <c r="FI32" s="339">
        <v>0</v>
      </c>
      <c r="FJ32" s="339">
        <v>0</v>
      </c>
      <c r="FK32" s="339">
        <v>0</v>
      </c>
      <c r="FL32" s="339">
        <v>0</v>
      </c>
      <c r="FM32" s="339">
        <v>0</v>
      </c>
      <c r="FN32" s="339">
        <v>0</v>
      </c>
      <c r="FO32" s="339">
        <v>0</v>
      </c>
      <c r="FP32" s="339">
        <v>0</v>
      </c>
      <c r="FQ32" s="339">
        <v>0</v>
      </c>
      <c r="FR32" s="339">
        <v>0</v>
      </c>
      <c r="FS32" s="339">
        <v>0</v>
      </c>
      <c r="FT32" s="339">
        <v>0</v>
      </c>
      <c r="FU32" s="339">
        <v>0</v>
      </c>
      <c r="FV32" s="339">
        <v>0</v>
      </c>
      <c r="FW32" s="339">
        <v>0</v>
      </c>
      <c r="FX32" s="339">
        <v>0</v>
      </c>
      <c r="FY32" s="339">
        <v>0</v>
      </c>
      <c r="FZ32" s="339">
        <v>0</v>
      </c>
      <c r="GA32" s="339">
        <v>0</v>
      </c>
      <c r="GB32" s="339">
        <v>0</v>
      </c>
      <c r="GC32" s="339">
        <v>0</v>
      </c>
      <c r="GD32" s="339">
        <v>0</v>
      </c>
      <c r="GE32" s="339">
        <v>0</v>
      </c>
      <c r="GF32" s="339">
        <v>0</v>
      </c>
      <c r="GG32" s="338">
        <v>1</v>
      </c>
    </row>
    <row r="33" spans="1:189">
      <c r="A33" s="114" t="s">
        <v>43</v>
      </c>
      <c r="B33" s="149" t="s">
        <v>249</v>
      </c>
      <c r="C33" s="144" t="s">
        <v>908</v>
      </c>
      <c r="D33" s="339">
        <v>2.2115838569946623E-6</v>
      </c>
      <c r="E33" s="339">
        <v>9.304781153266673E-7</v>
      </c>
      <c r="F33" s="339">
        <v>5.1844308009873014E-7</v>
      </c>
      <c r="G33" s="339">
        <v>6.7615528018705025E-7</v>
      </c>
      <c r="H33" s="339">
        <v>1.8980942174448404E-7</v>
      </c>
      <c r="I33" s="339">
        <v>4.4587288553441494E-7</v>
      </c>
      <c r="J33" s="339">
        <v>3.5506033631034679E-7</v>
      </c>
      <c r="K33" s="339">
        <v>4.0751707938527909E-6</v>
      </c>
      <c r="L33" s="339">
        <v>3.4076728595754324E-8</v>
      </c>
      <c r="M33" s="339">
        <v>1.227504214873948E-7</v>
      </c>
      <c r="N33" s="339">
        <v>1.7112299087148104E-6</v>
      </c>
      <c r="O33" s="339">
        <v>1.8001768599632743E-5</v>
      </c>
      <c r="P33" s="339">
        <v>5.7671318873806185E-7</v>
      </c>
      <c r="Q33" s="339">
        <v>0</v>
      </c>
      <c r="R33" s="339">
        <v>4.0591311707040368E-7</v>
      </c>
      <c r="S33" s="339">
        <v>2.7750091293427196E-7</v>
      </c>
      <c r="T33" s="339">
        <v>3.8667115530615827E-7</v>
      </c>
      <c r="U33" s="339">
        <v>2.6942174262908752E-6</v>
      </c>
      <c r="V33" s="339">
        <v>4.1141285201060244E-7</v>
      </c>
      <c r="W33" s="339">
        <v>2.307680778273789E-7</v>
      </c>
      <c r="X33" s="339">
        <v>2.135449242273048E-7</v>
      </c>
      <c r="Y33" s="339">
        <v>1.8606925025458071E-7</v>
      </c>
      <c r="Z33" s="339">
        <v>2.8938635873755055E-7</v>
      </c>
      <c r="AA33" s="339">
        <v>2.0688598895919184E-7</v>
      </c>
      <c r="AB33" s="339">
        <v>3.2483915332766939E-7</v>
      </c>
      <c r="AC33" s="339">
        <v>1.2983566586641589E-7</v>
      </c>
      <c r="AD33" s="339">
        <v>0</v>
      </c>
      <c r="AE33" s="339">
        <v>1.0001236544548453</v>
      </c>
      <c r="AF33" s="339">
        <v>4.4149910257811993E-3</v>
      </c>
      <c r="AG33" s="339">
        <v>0</v>
      </c>
      <c r="AH33" s="339">
        <v>2.3317869831403777E-6</v>
      </c>
      <c r="AI33" s="339">
        <v>9.0692712733039371E-4</v>
      </c>
      <c r="AJ33" s="339">
        <v>1.4251956900301766E-3</v>
      </c>
      <c r="AK33" s="339">
        <v>8.905898460421993E-4</v>
      </c>
      <c r="AL33" s="339">
        <v>2.0713780159902439E-3</v>
      </c>
      <c r="AM33" s="339">
        <v>2.3476979910923603E-7</v>
      </c>
      <c r="AN33" s="339">
        <v>3.0871571587377408E-6</v>
      </c>
      <c r="AO33" s="339">
        <v>1.3343916872500748E-5</v>
      </c>
      <c r="AP33" s="339">
        <v>1.3560797270650778E-6</v>
      </c>
      <c r="AQ33" s="339">
        <v>1.9296027182182114E-6</v>
      </c>
      <c r="AR33" s="339">
        <v>2.6468470309194223E-5</v>
      </c>
      <c r="AS33" s="339">
        <v>5.5798003909263214E-6</v>
      </c>
      <c r="AT33" s="339">
        <v>1.0190978217919488E-5</v>
      </c>
      <c r="AU33" s="339">
        <v>5.2648213365936289E-6</v>
      </c>
      <c r="AV33" s="339">
        <v>2.343052928748999E-6</v>
      </c>
      <c r="AW33" s="339">
        <v>1.3670843140101672E-7</v>
      </c>
      <c r="AX33" s="339">
        <v>1.9126134125019802E-7</v>
      </c>
      <c r="AY33" s="339">
        <v>1.7229034362787817E-8</v>
      </c>
      <c r="AZ33" s="339">
        <v>8.9548388353199193E-8</v>
      </c>
      <c r="BA33" s="339">
        <v>1.1894859202215664E-7</v>
      </c>
      <c r="BB33" s="339">
        <v>8.7285784489244155E-8</v>
      </c>
      <c r="BC33" s="339">
        <v>7.2476370684564483E-8</v>
      </c>
      <c r="BD33" s="339">
        <v>1.2596066253907251E-7</v>
      </c>
      <c r="BE33" s="339">
        <v>2.646538026870549E-7</v>
      </c>
      <c r="BF33" s="339">
        <v>2.7339339017431065E-7</v>
      </c>
      <c r="BG33" s="339">
        <v>3.4276318177616994E-7</v>
      </c>
      <c r="BH33" s="339">
        <v>1.016943593953703E-7</v>
      </c>
      <c r="BI33" s="339">
        <v>1.8172438410183015E-7</v>
      </c>
      <c r="BJ33" s="339">
        <v>8.0488399980618266E-7</v>
      </c>
      <c r="BK33" s="339">
        <v>1.1495861993173677E-8</v>
      </c>
      <c r="BL33" s="339">
        <v>5.6994818310800367E-8</v>
      </c>
      <c r="BM33" s="339">
        <v>8.9986796071238838E-6</v>
      </c>
      <c r="BN33" s="339">
        <v>1.2638437847101613E-5</v>
      </c>
      <c r="BO33" s="339">
        <v>2.0725165979321934E-4</v>
      </c>
      <c r="BP33" s="339">
        <v>1.0422627705584843E-4</v>
      </c>
      <c r="BQ33" s="339">
        <v>1.3531163721300837E-4</v>
      </c>
      <c r="BR33" s="339">
        <v>2.811458586681261E-6</v>
      </c>
      <c r="BS33" s="339">
        <v>1.9328263008304997E-7</v>
      </c>
      <c r="BT33" s="339">
        <v>4.4377476346709656E-7</v>
      </c>
      <c r="BU33" s="339">
        <v>1.6788966380345771E-7</v>
      </c>
      <c r="BV33" s="339">
        <v>3.9326468282622332E-6</v>
      </c>
      <c r="BW33" s="339">
        <v>5.8865991587427202E-8</v>
      </c>
      <c r="BX33" s="339">
        <v>0</v>
      </c>
      <c r="BY33" s="339">
        <v>7.2482105227554154E-8</v>
      </c>
      <c r="BZ33" s="339">
        <v>1.2143229388039602E-7</v>
      </c>
      <c r="CA33" s="339">
        <v>1.0091627179345604E-7</v>
      </c>
      <c r="CB33" s="339">
        <v>1.5515779901666019E-7</v>
      </c>
      <c r="CC33" s="339">
        <v>8.1724182014164624E-8</v>
      </c>
      <c r="CD33" s="339">
        <v>6.4029233509221314E-8</v>
      </c>
      <c r="CE33" s="339">
        <v>-1.8584179655369561E-25</v>
      </c>
      <c r="CF33" s="339">
        <v>2.3867522410693484E-5</v>
      </c>
      <c r="CG33" s="339">
        <v>8.7182528799177679E-8</v>
      </c>
      <c r="CH33" s="339">
        <v>1.4245571674178081E-7</v>
      </c>
      <c r="CI33" s="339">
        <v>2.4981811128609477E-7</v>
      </c>
      <c r="CJ33" s="339">
        <v>3.2180948714254324E-7</v>
      </c>
      <c r="CK33" s="339">
        <v>1.6773973919397923E-7</v>
      </c>
      <c r="CL33" s="339">
        <v>1.4041763908352597E-7</v>
      </c>
      <c r="CM33" s="339">
        <v>4.507472730151974E-7</v>
      </c>
      <c r="CN33" s="339">
        <v>6.4388286598992718E-7</v>
      </c>
      <c r="CO33" s="339">
        <v>3.8785684225323692E-7</v>
      </c>
      <c r="CP33" s="339">
        <v>1.8802397822256698E-7</v>
      </c>
      <c r="CQ33" s="339">
        <v>7.3915063721426527E-7</v>
      </c>
      <c r="CR33" s="339">
        <v>7.5931317927872152E-7</v>
      </c>
      <c r="CS33" s="339">
        <v>4.9886730589638234E-7</v>
      </c>
      <c r="CT33" s="339">
        <v>2.3300398530073371E-7</v>
      </c>
      <c r="CU33" s="339">
        <v>5.7390938769121487E-7</v>
      </c>
      <c r="CV33" s="339">
        <v>1.9257263945102612E-7</v>
      </c>
      <c r="CW33" s="339">
        <v>1.0409535168675477E-6</v>
      </c>
      <c r="CX33" s="339">
        <v>2.0805654530497719E-7</v>
      </c>
      <c r="CY33" s="339">
        <v>5.1349724159861045E-7</v>
      </c>
      <c r="CZ33" s="339">
        <v>6.3699625947846115E-7</v>
      </c>
      <c r="DA33" s="339">
        <v>3.2072475765411873E-7</v>
      </c>
      <c r="DB33" s="339">
        <v>1.278905342846665E-5</v>
      </c>
      <c r="DC33" s="339">
        <v>3.1783836014257716E-7</v>
      </c>
      <c r="DD33" s="339">
        <v>7.4650178798246874E-7</v>
      </c>
      <c r="DE33" s="339">
        <v>6.3148255884495872E-7</v>
      </c>
      <c r="DF33" s="339">
        <v>3.6421442964946291E-7</v>
      </c>
      <c r="DG33" s="339">
        <v>5.0866678481603397E-7</v>
      </c>
      <c r="DH33" s="339">
        <v>3.5237956239513153E-6</v>
      </c>
      <c r="DI33" s="339">
        <v>7.6093139890837474E-8</v>
      </c>
      <c r="DJ33" s="339">
        <v>1.7350878318792228E-7</v>
      </c>
      <c r="DK33" s="339">
        <v>1.5152744717143179E-6</v>
      </c>
      <c r="DL33" s="339">
        <v>4.1478531564549106E-7</v>
      </c>
      <c r="DM33" s="339">
        <v>3.1586289604953421E-6</v>
      </c>
      <c r="DN33" s="339">
        <v>1.9110950977281914E-7</v>
      </c>
      <c r="DO33" s="339">
        <v>0</v>
      </c>
      <c r="DP33" s="339">
        <v>6.6296418667745541E-7</v>
      </c>
      <c r="DQ33" s="339">
        <v>2.5141770634514719E-7</v>
      </c>
      <c r="DR33" s="339">
        <v>1.8500992875462195E-6</v>
      </c>
      <c r="DS33" s="339">
        <v>1.4375698109254464E-6</v>
      </c>
      <c r="DT33" s="339">
        <v>6.2088160895557764E-6</v>
      </c>
      <c r="DU33" s="339">
        <v>2.1562354411248165E-7</v>
      </c>
      <c r="DV33" s="339">
        <v>4.394624226596377E-7</v>
      </c>
      <c r="DW33" s="339">
        <v>9.2142900230144552E-5</v>
      </c>
      <c r="DX33" s="339">
        <v>1.1972860608805765E-5</v>
      </c>
      <c r="DY33" s="339">
        <v>3.6234115588043655E-7</v>
      </c>
      <c r="DZ33" s="339">
        <v>1.5508892213376945E-6</v>
      </c>
      <c r="EA33" s="339">
        <v>2.2945378070746641E-6</v>
      </c>
      <c r="EB33" s="339">
        <v>9.3782271846032501E-7</v>
      </c>
      <c r="EC33" s="339">
        <v>6.5478691893853944E-7</v>
      </c>
      <c r="ED33" s="339">
        <v>8.3195679113220098E-7</v>
      </c>
      <c r="EE33" s="339">
        <v>6.9346025970912048E-8</v>
      </c>
      <c r="EF33" s="339">
        <v>1.064048100149603E-7</v>
      </c>
      <c r="EG33" s="339">
        <v>9.863510260234053E-8</v>
      </c>
      <c r="EH33" s="339">
        <v>3.0283517186702598E-7</v>
      </c>
      <c r="EI33" s="339">
        <v>4.662375244840141E-7</v>
      </c>
      <c r="EJ33" s="339">
        <v>6.9615347449475417E-7</v>
      </c>
      <c r="EK33" s="339">
        <v>4.4021451260919896E-7</v>
      </c>
      <c r="EL33" s="339">
        <v>1.6014124852617399E-7</v>
      </c>
      <c r="EM33" s="339">
        <v>1.3298192166971885E-7</v>
      </c>
      <c r="EN33" s="339">
        <v>8.9475865042099959E-8</v>
      </c>
      <c r="EO33" s="339">
        <v>5.0639417733797882E-8</v>
      </c>
      <c r="EP33" s="339">
        <v>2.3951397580372948E-8</v>
      </c>
      <c r="EQ33" s="339">
        <v>3.4914533708096576E-7</v>
      </c>
      <c r="ER33" s="339">
        <v>5.2542174562194589E-7</v>
      </c>
      <c r="ES33" s="339">
        <v>2.1669984029880308E-7</v>
      </c>
      <c r="ET33" s="339">
        <v>1.8572575363722604E-7</v>
      </c>
      <c r="EU33" s="339">
        <v>3.135499927573515E-7</v>
      </c>
      <c r="EV33" s="339">
        <v>2.1163713897380834E-6</v>
      </c>
      <c r="EW33" s="339">
        <v>1.2490945978744724E-6</v>
      </c>
      <c r="EX33" s="339">
        <v>2.04326134291184E-7</v>
      </c>
      <c r="EY33" s="339">
        <v>2.199525309826876E-7</v>
      </c>
      <c r="EZ33" s="339">
        <v>6.2800183728648852E-7</v>
      </c>
      <c r="FA33" s="339">
        <v>2.3680466957635601E-6</v>
      </c>
      <c r="FB33" s="339">
        <v>3.1622208160750779E-7</v>
      </c>
      <c r="FC33" s="339">
        <v>2.706089793071645E-7</v>
      </c>
      <c r="FD33" s="339">
        <v>1.4597723222815458E-7</v>
      </c>
      <c r="FE33" s="339">
        <v>1.784800421925467E-7</v>
      </c>
      <c r="FF33" s="339">
        <v>2.250433742942874E-7</v>
      </c>
      <c r="FG33" s="339">
        <v>1.6524409259017945E-7</v>
      </c>
      <c r="FH33" s="339">
        <v>3.0601200906512694E-7</v>
      </c>
      <c r="FI33" s="339">
        <v>5.1798697531108749E-7</v>
      </c>
      <c r="FJ33" s="339">
        <v>9.194960484423529E-7</v>
      </c>
      <c r="FK33" s="339">
        <v>9.4098019008134814E-8</v>
      </c>
      <c r="FL33" s="339">
        <v>1.8476214022664434E-7</v>
      </c>
      <c r="FM33" s="339">
        <v>5.5517525447227986E-7</v>
      </c>
      <c r="FN33" s="339">
        <v>2.1149554509737607E-7</v>
      </c>
      <c r="FO33" s="339">
        <v>1.0000825908586823E-6</v>
      </c>
      <c r="FP33" s="339">
        <v>1.2435562449131148E-6</v>
      </c>
      <c r="FQ33" s="339">
        <v>1.510369720371049E-6</v>
      </c>
      <c r="FR33" s="339">
        <v>1.1046472540840166E-6</v>
      </c>
      <c r="FS33" s="339">
        <v>8.5177763558871057E-7</v>
      </c>
      <c r="FT33" s="339">
        <v>2.0162251006699728E-6</v>
      </c>
      <c r="FU33" s="339">
        <v>9.8006925840173613E-8</v>
      </c>
      <c r="FV33" s="339">
        <v>1.7401123806022669E-7</v>
      </c>
      <c r="FW33" s="339">
        <v>5.6021706070026384E-7</v>
      </c>
      <c r="FX33" s="339">
        <v>4.2152913153671159E-7</v>
      </c>
      <c r="FY33" s="339">
        <v>2.2485737344411908E-7</v>
      </c>
      <c r="FZ33" s="339">
        <v>5.2129961905604815E-6</v>
      </c>
      <c r="GA33" s="339">
        <v>3.5844488761409578E-7</v>
      </c>
      <c r="GB33" s="339">
        <v>2.1423309258982298E-6</v>
      </c>
      <c r="GC33" s="339">
        <v>8.8919880100338759E-7</v>
      </c>
      <c r="GD33" s="339">
        <v>7.1126408188361612E-6</v>
      </c>
      <c r="GE33" s="339">
        <v>6.2014018799809965E-6</v>
      </c>
      <c r="GF33" s="339">
        <v>8.5485323257757687E-7</v>
      </c>
      <c r="GG33" s="338">
        <v>1.0106456507330677</v>
      </c>
    </row>
    <row r="34" spans="1:189">
      <c r="A34" s="114" t="s">
        <v>44</v>
      </c>
      <c r="B34" s="149" t="s">
        <v>250</v>
      </c>
      <c r="C34" s="144" t="s">
        <v>346</v>
      </c>
      <c r="D34" s="339">
        <v>6.3697151545664645E-5</v>
      </c>
      <c r="E34" s="339">
        <v>1.8338720354980032E-5</v>
      </c>
      <c r="F34" s="339">
        <v>8.8071573865312357E-6</v>
      </c>
      <c r="G34" s="339">
        <v>1.183598831582984E-5</v>
      </c>
      <c r="H34" s="339">
        <v>4.9376596943793436E-6</v>
      </c>
      <c r="I34" s="339">
        <v>8.8800692127334632E-6</v>
      </c>
      <c r="J34" s="339">
        <v>6.8733261590941202E-6</v>
      </c>
      <c r="K34" s="339">
        <v>5.3833294745051755E-5</v>
      </c>
      <c r="L34" s="339">
        <v>2.379839982334703E-6</v>
      </c>
      <c r="M34" s="339">
        <v>7.2903167297028996E-6</v>
      </c>
      <c r="N34" s="339">
        <v>2.8725087066663261E-4</v>
      </c>
      <c r="O34" s="339">
        <v>2.542544044343103E-5</v>
      </c>
      <c r="P34" s="339">
        <v>9.518298555179432E-6</v>
      </c>
      <c r="Q34" s="339">
        <v>0</v>
      </c>
      <c r="R34" s="339">
        <v>1.6032411726585251E-5</v>
      </c>
      <c r="S34" s="339">
        <v>1.3160542693069119E-5</v>
      </c>
      <c r="T34" s="339">
        <v>3.9003311274861991E-6</v>
      </c>
      <c r="U34" s="339">
        <v>7.2172016829258071E-6</v>
      </c>
      <c r="V34" s="339">
        <v>1.2432059584281728E-5</v>
      </c>
      <c r="W34" s="339">
        <v>4.4994879914243762E-6</v>
      </c>
      <c r="X34" s="339">
        <v>4.5201592446584888E-6</v>
      </c>
      <c r="Y34" s="339">
        <v>3.830780357644723E-6</v>
      </c>
      <c r="Z34" s="339">
        <v>4.6370544407310546E-6</v>
      </c>
      <c r="AA34" s="339">
        <v>4.9153624075350022E-6</v>
      </c>
      <c r="AB34" s="339">
        <v>1.736567127947624E-5</v>
      </c>
      <c r="AC34" s="339">
        <v>3.7665237400148853E-6</v>
      </c>
      <c r="AD34" s="339">
        <v>0</v>
      </c>
      <c r="AE34" s="339">
        <v>4.298415750006431E-3</v>
      </c>
      <c r="AF34" s="339">
        <v>1.0004926855503034</v>
      </c>
      <c r="AG34" s="339">
        <v>0</v>
      </c>
      <c r="AH34" s="339">
        <v>4.6448428282002167E-4</v>
      </c>
      <c r="AI34" s="339">
        <v>1.7631573785936068E-3</v>
      </c>
      <c r="AJ34" s="339">
        <v>2.2140402250182385E-2</v>
      </c>
      <c r="AK34" s="339">
        <v>2.1130804074048763E-2</v>
      </c>
      <c r="AL34" s="339">
        <v>3.5872432177154745E-2</v>
      </c>
      <c r="AM34" s="339">
        <v>4.2649431274678645E-6</v>
      </c>
      <c r="AN34" s="339">
        <v>3.9643946696011439E-5</v>
      </c>
      <c r="AO34" s="339">
        <v>1.3771179860801069E-3</v>
      </c>
      <c r="AP34" s="339">
        <v>2.557155142633738E-4</v>
      </c>
      <c r="AQ34" s="339">
        <v>3.9897958919820644E-4</v>
      </c>
      <c r="AR34" s="339">
        <v>3.6371939615355568E-5</v>
      </c>
      <c r="AS34" s="339">
        <v>1.5247819003978526E-5</v>
      </c>
      <c r="AT34" s="339">
        <v>4.6578002095842624E-4</v>
      </c>
      <c r="AU34" s="339">
        <v>3.2326071493884985E-5</v>
      </c>
      <c r="AV34" s="339">
        <v>8.6952434742840377E-5</v>
      </c>
      <c r="AW34" s="339">
        <v>6.3724202729596926E-6</v>
      </c>
      <c r="AX34" s="339">
        <v>5.4380883177183563E-6</v>
      </c>
      <c r="AY34" s="339">
        <v>9.0334377761692044E-7</v>
      </c>
      <c r="AZ34" s="339">
        <v>2.8296233693891078E-6</v>
      </c>
      <c r="BA34" s="339">
        <v>4.5269273320669743E-6</v>
      </c>
      <c r="BB34" s="339">
        <v>3.4508674600145986E-6</v>
      </c>
      <c r="BC34" s="339">
        <v>2.5219941119088135E-6</v>
      </c>
      <c r="BD34" s="339">
        <v>1.6984792054015342E-6</v>
      </c>
      <c r="BE34" s="339">
        <v>4.8536370935771303E-6</v>
      </c>
      <c r="BF34" s="339">
        <v>5.0797940609815893E-6</v>
      </c>
      <c r="BG34" s="339">
        <v>5.8588532614924672E-6</v>
      </c>
      <c r="BH34" s="339">
        <v>3.4932159923748246E-6</v>
      </c>
      <c r="BI34" s="339">
        <v>5.7030239644561132E-6</v>
      </c>
      <c r="BJ34" s="339">
        <v>2.5210779118227844E-5</v>
      </c>
      <c r="BK34" s="339">
        <v>5.7004388020888233E-7</v>
      </c>
      <c r="BL34" s="339">
        <v>2.9591382579640649E-6</v>
      </c>
      <c r="BM34" s="339">
        <v>7.9553702371753751E-5</v>
      </c>
      <c r="BN34" s="339">
        <v>2.5575098136529912E-3</v>
      </c>
      <c r="BO34" s="339">
        <v>3.4321263129895537E-3</v>
      </c>
      <c r="BP34" s="339">
        <v>6.5706705142287952E-4</v>
      </c>
      <c r="BQ34" s="339">
        <v>2.59809910369826E-3</v>
      </c>
      <c r="BR34" s="339">
        <v>1.5455030463527064E-4</v>
      </c>
      <c r="BS34" s="339">
        <v>7.7773095080381108E-6</v>
      </c>
      <c r="BT34" s="339">
        <v>7.5483590708193227E-6</v>
      </c>
      <c r="BU34" s="339">
        <v>7.9712253067541923E-6</v>
      </c>
      <c r="BV34" s="339">
        <v>3.5402192927921287E-4</v>
      </c>
      <c r="BW34" s="339">
        <v>2.8747160867199415E-6</v>
      </c>
      <c r="BX34" s="339">
        <v>0</v>
      </c>
      <c r="BY34" s="339">
        <v>3.0061632370475068E-6</v>
      </c>
      <c r="BZ34" s="339">
        <v>3.3560804542447891E-6</v>
      </c>
      <c r="CA34" s="339">
        <v>4.2265259496933042E-6</v>
      </c>
      <c r="CB34" s="339">
        <v>5.581164977618691E-6</v>
      </c>
      <c r="CC34" s="339">
        <v>3.7302774735725761E-6</v>
      </c>
      <c r="CD34" s="339">
        <v>3.2733427461579635E-6</v>
      </c>
      <c r="CE34" s="339">
        <v>1.0294756101548518E-25</v>
      </c>
      <c r="CF34" s="339">
        <v>2.553455865219576E-4</v>
      </c>
      <c r="CG34" s="339">
        <v>5.2683313786409025E-6</v>
      </c>
      <c r="CH34" s="339">
        <v>4.4825846613323929E-6</v>
      </c>
      <c r="CI34" s="339">
        <v>1.5407864987378473E-5</v>
      </c>
      <c r="CJ34" s="339">
        <v>6.4038748031438313E-6</v>
      </c>
      <c r="CK34" s="339">
        <v>1.5723559608235343E-5</v>
      </c>
      <c r="CL34" s="339">
        <v>4.6250356893581043E-6</v>
      </c>
      <c r="CM34" s="339">
        <v>9.7789861010695187E-6</v>
      </c>
      <c r="CN34" s="339">
        <v>2.2833131225954239E-5</v>
      </c>
      <c r="CO34" s="339">
        <v>8.8301989882818374E-6</v>
      </c>
      <c r="CP34" s="339">
        <v>8.556744982338718E-6</v>
      </c>
      <c r="CQ34" s="339">
        <v>2.7147934054691648E-5</v>
      </c>
      <c r="CR34" s="339">
        <v>4.2953903888753186E-5</v>
      </c>
      <c r="CS34" s="339">
        <v>3.1850917213164891E-5</v>
      </c>
      <c r="CT34" s="339">
        <v>5.9329155514729982E-6</v>
      </c>
      <c r="CU34" s="339">
        <v>1.1984370255861423E-5</v>
      </c>
      <c r="CV34" s="339">
        <v>5.1699671379513639E-6</v>
      </c>
      <c r="CW34" s="339">
        <v>1.6374991170620975E-4</v>
      </c>
      <c r="CX34" s="339">
        <v>6.5281440850420941E-6</v>
      </c>
      <c r="CY34" s="339">
        <v>1.1632181507564725E-5</v>
      </c>
      <c r="CZ34" s="339">
        <v>1.2742485376637472E-5</v>
      </c>
      <c r="DA34" s="339">
        <v>1.5366307249507546E-5</v>
      </c>
      <c r="DB34" s="339">
        <v>3.2554108314388065E-5</v>
      </c>
      <c r="DC34" s="339">
        <v>1.1221341904200501E-5</v>
      </c>
      <c r="DD34" s="339">
        <v>1.5614543605780568E-5</v>
      </c>
      <c r="DE34" s="339">
        <v>8.8708382277037884E-5</v>
      </c>
      <c r="DF34" s="339">
        <v>3.1706744833842164E-5</v>
      </c>
      <c r="DG34" s="339">
        <v>1.0968486731261587E-5</v>
      </c>
      <c r="DH34" s="339">
        <v>1.8148183256607345E-4</v>
      </c>
      <c r="DI34" s="339">
        <v>4.0363531070683524E-6</v>
      </c>
      <c r="DJ34" s="339">
        <v>5.3742889576280775E-6</v>
      </c>
      <c r="DK34" s="339">
        <v>2.6746211797233377E-4</v>
      </c>
      <c r="DL34" s="339">
        <v>1.0256817337107959E-5</v>
      </c>
      <c r="DM34" s="339">
        <v>1.2116319747566076E-4</v>
      </c>
      <c r="DN34" s="339">
        <v>5.6876826492907024E-6</v>
      </c>
      <c r="DO34" s="339">
        <v>0</v>
      </c>
      <c r="DP34" s="339">
        <v>3.5361984756309424E-5</v>
      </c>
      <c r="DQ34" s="339">
        <v>1.7720051305037428E-5</v>
      </c>
      <c r="DR34" s="339">
        <v>1.4820334316614718E-4</v>
      </c>
      <c r="DS34" s="339">
        <v>2.1870836024772571E-4</v>
      </c>
      <c r="DT34" s="339">
        <v>2.4052465362365774E-4</v>
      </c>
      <c r="DU34" s="339">
        <v>2.1832941259746622E-5</v>
      </c>
      <c r="DV34" s="339">
        <v>2.3910708468508814E-5</v>
      </c>
      <c r="DW34" s="339">
        <v>8.2205804570971181E-4</v>
      </c>
      <c r="DX34" s="339">
        <v>1.7738656419486289E-4</v>
      </c>
      <c r="DY34" s="339">
        <v>1.2581964025970419E-5</v>
      </c>
      <c r="DZ34" s="339">
        <v>4.218332990113349E-5</v>
      </c>
      <c r="EA34" s="339">
        <v>5.3893288098296156E-5</v>
      </c>
      <c r="EB34" s="339">
        <v>1.0967221480055094E-4</v>
      </c>
      <c r="EC34" s="339">
        <v>1.6285745730050645E-5</v>
      </c>
      <c r="ED34" s="339">
        <v>1.6655184851431077E-5</v>
      </c>
      <c r="EE34" s="339">
        <v>4.0635883021676885E-6</v>
      </c>
      <c r="EF34" s="339">
        <v>5.3755216270807775E-6</v>
      </c>
      <c r="EG34" s="339">
        <v>5.3562933608318087E-6</v>
      </c>
      <c r="EH34" s="339">
        <v>1.3893483867875227E-5</v>
      </c>
      <c r="EI34" s="339">
        <v>1.3236077022187265E-5</v>
      </c>
      <c r="EJ34" s="339">
        <v>2.3012574863537516E-5</v>
      </c>
      <c r="EK34" s="339">
        <v>2.3883052828989987E-5</v>
      </c>
      <c r="EL34" s="339">
        <v>8.1009560520002374E-6</v>
      </c>
      <c r="EM34" s="339">
        <v>7.516146666683462E-6</v>
      </c>
      <c r="EN34" s="339">
        <v>5.004298822050522E-6</v>
      </c>
      <c r="EO34" s="339">
        <v>3.6931747168040501E-6</v>
      </c>
      <c r="EP34" s="339">
        <v>1.7075212118101734E-6</v>
      </c>
      <c r="EQ34" s="339">
        <v>2.2030343047205376E-5</v>
      </c>
      <c r="ER34" s="339">
        <v>2.212838227738467E-5</v>
      </c>
      <c r="ES34" s="339">
        <v>1.3426728224565419E-5</v>
      </c>
      <c r="ET34" s="339">
        <v>7.4118136719637398E-6</v>
      </c>
      <c r="EU34" s="339">
        <v>2.8061713130699262E-5</v>
      </c>
      <c r="EV34" s="339">
        <v>1.388867561530891E-4</v>
      </c>
      <c r="EW34" s="339">
        <v>1.0313730116439617E-4</v>
      </c>
      <c r="EX34" s="339">
        <v>6.5531785300475897E-6</v>
      </c>
      <c r="EY34" s="339">
        <v>1.1093409969105954E-5</v>
      </c>
      <c r="EZ34" s="339">
        <v>2.0967537130718888E-5</v>
      </c>
      <c r="FA34" s="339">
        <v>1.3522337091156691E-4</v>
      </c>
      <c r="FB34" s="339">
        <v>1.448856632638866E-5</v>
      </c>
      <c r="FC34" s="339">
        <v>8.0992224915220898E-6</v>
      </c>
      <c r="FD34" s="339">
        <v>7.8089107774198525E-6</v>
      </c>
      <c r="FE34" s="339">
        <v>1.0606238791106703E-5</v>
      </c>
      <c r="FF34" s="339">
        <v>2.4654399917880253E-5</v>
      </c>
      <c r="FG34" s="339">
        <v>8.2888260918811591E-6</v>
      </c>
      <c r="FH34" s="339">
        <v>1.7770664648130235E-5</v>
      </c>
      <c r="FI34" s="339">
        <v>1.8542874082694519E-5</v>
      </c>
      <c r="FJ34" s="339">
        <v>2.3042043832760427E-5</v>
      </c>
      <c r="FK34" s="339">
        <v>4.5811334343987679E-6</v>
      </c>
      <c r="FL34" s="339">
        <v>9.5332314945211012E-6</v>
      </c>
      <c r="FM34" s="339">
        <v>1.6326758517229701E-5</v>
      </c>
      <c r="FN34" s="339">
        <v>1.1412058825948309E-5</v>
      </c>
      <c r="FO34" s="339">
        <v>2.1575743066266398E-5</v>
      </c>
      <c r="FP34" s="339">
        <v>9.0752561138882974E-5</v>
      </c>
      <c r="FQ34" s="339">
        <v>3.3962276473590811E-5</v>
      </c>
      <c r="FR34" s="339">
        <v>2.6891796002498254E-5</v>
      </c>
      <c r="FS34" s="339">
        <v>2.2099914318766938E-5</v>
      </c>
      <c r="FT34" s="339">
        <v>4.3555988030817689E-5</v>
      </c>
      <c r="FU34" s="339">
        <v>7.9058851408686559E-6</v>
      </c>
      <c r="FV34" s="339">
        <v>7.285825712325103E-6</v>
      </c>
      <c r="FW34" s="339">
        <v>6.9937406735382006E-5</v>
      </c>
      <c r="FX34" s="339">
        <v>1.1284118477004151E-5</v>
      </c>
      <c r="FY34" s="339">
        <v>2.5779860278774631E-5</v>
      </c>
      <c r="FZ34" s="339">
        <v>1.1047224118804149E-4</v>
      </c>
      <c r="GA34" s="339">
        <v>7.7901216272718611E-6</v>
      </c>
      <c r="GB34" s="339">
        <v>4.6851556118770354E-5</v>
      </c>
      <c r="GC34" s="339">
        <v>8.0565178998449172E-5</v>
      </c>
      <c r="GD34" s="339">
        <v>3.0733331582792763E-5</v>
      </c>
      <c r="GE34" s="339">
        <v>7.8683045754701988E-4</v>
      </c>
      <c r="GF34" s="339">
        <v>5.0251512767117209E-5</v>
      </c>
      <c r="GG34" s="338">
        <v>1.1051528442035272</v>
      </c>
    </row>
    <row r="35" spans="1:189">
      <c r="A35" s="114" t="s">
        <v>45</v>
      </c>
      <c r="B35" s="149" t="s">
        <v>251</v>
      </c>
      <c r="C35" s="144" t="s">
        <v>347</v>
      </c>
      <c r="D35" s="339">
        <v>0</v>
      </c>
      <c r="E35" s="339">
        <v>0</v>
      </c>
      <c r="F35" s="339">
        <v>0</v>
      </c>
      <c r="G35" s="339">
        <v>0</v>
      </c>
      <c r="H35" s="339">
        <v>0</v>
      </c>
      <c r="I35" s="339">
        <v>0</v>
      </c>
      <c r="J35" s="339">
        <v>0</v>
      </c>
      <c r="K35" s="339">
        <v>0</v>
      </c>
      <c r="L35" s="339">
        <v>0</v>
      </c>
      <c r="M35" s="339">
        <v>0</v>
      </c>
      <c r="N35" s="339">
        <v>0</v>
      </c>
      <c r="O35" s="339">
        <v>0</v>
      </c>
      <c r="P35" s="339">
        <v>0</v>
      </c>
      <c r="Q35" s="339">
        <v>0</v>
      </c>
      <c r="R35" s="339">
        <v>0</v>
      </c>
      <c r="S35" s="339">
        <v>0</v>
      </c>
      <c r="T35" s="339">
        <v>0</v>
      </c>
      <c r="U35" s="339">
        <v>0</v>
      </c>
      <c r="V35" s="339">
        <v>0</v>
      </c>
      <c r="W35" s="339">
        <v>0</v>
      </c>
      <c r="X35" s="339">
        <v>0</v>
      </c>
      <c r="Y35" s="339">
        <v>0</v>
      </c>
      <c r="Z35" s="339">
        <v>0</v>
      </c>
      <c r="AA35" s="339">
        <v>0</v>
      </c>
      <c r="AB35" s="339">
        <v>0</v>
      </c>
      <c r="AC35" s="339">
        <v>0</v>
      </c>
      <c r="AD35" s="339">
        <v>0</v>
      </c>
      <c r="AE35" s="339">
        <v>0</v>
      </c>
      <c r="AF35" s="339">
        <v>0</v>
      </c>
      <c r="AG35" s="339">
        <v>1</v>
      </c>
      <c r="AH35" s="339">
        <v>0</v>
      </c>
      <c r="AI35" s="339">
        <v>0</v>
      </c>
      <c r="AJ35" s="339">
        <v>0</v>
      </c>
      <c r="AK35" s="339">
        <v>0</v>
      </c>
      <c r="AL35" s="339">
        <v>0</v>
      </c>
      <c r="AM35" s="339">
        <v>0</v>
      </c>
      <c r="AN35" s="339">
        <v>0</v>
      </c>
      <c r="AO35" s="339">
        <v>0</v>
      </c>
      <c r="AP35" s="339">
        <v>0</v>
      </c>
      <c r="AQ35" s="339">
        <v>0</v>
      </c>
      <c r="AR35" s="339">
        <v>0</v>
      </c>
      <c r="AS35" s="339">
        <v>0</v>
      </c>
      <c r="AT35" s="339">
        <v>0</v>
      </c>
      <c r="AU35" s="339">
        <v>0</v>
      </c>
      <c r="AV35" s="339">
        <v>0</v>
      </c>
      <c r="AW35" s="339">
        <v>0</v>
      </c>
      <c r="AX35" s="339">
        <v>0</v>
      </c>
      <c r="AY35" s="339">
        <v>0</v>
      </c>
      <c r="AZ35" s="339">
        <v>0</v>
      </c>
      <c r="BA35" s="339">
        <v>0</v>
      </c>
      <c r="BB35" s="339">
        <v>0</v>
      </c>
      <c r="BC35" s="339">
        <v>0</v>
      </c>
      <c r="BD35" s="339">
        <v>0</v>
      </c>
      <c r="BE35" s="339">
        <v>0</v>
      </c>
      <c r="BF35" s="339">
        <v>0</v>
      </c>
      <c r="BG35" s="339">
        <v>0</v>
      </c>
      <c r="BH35" s="339">
        <v>0</v>
      </c>
      <c r="BI35" s="339">
        <v>0</v>
      </c>
      <c r="BJ35" s="339">
        <v>0</v>
      </c>
      <c r="BK35" s="339">
        <v>0</v>
      </c>
      <c r="BL35" s="339">
        <v>0</v>
      </c>
      <c r="BM35" s="339">
        <v>0</v>
      </c>
      <c r="BN35" s="339">
        <v>0</v>
      </c>
      <c r="BO35" s="339">
        <v>0</v>
      </c>
      <c r="BP35" s="339">
        <v>0</v>
      </c>
      <c r="BQ35" s="339">
        <v>0</v>
      </c>
      <c r="BR35" s="339">
        <v>0</v>
      </c>
      <c r="BS35" s="339">
        <v>0</v>
      </c>
      <c r="BT35" s="339">
        <v>0</v>
      </c>
      <c r="BU35" s="339">
        <v>0</v>
      </c>
      <c r="BV35" s="339">
        <v>0</v>
      </c>
      <c r="BW35" s="339">
        <v>0</v>
      </c>
      <c r="BX35" s="339">
        <v>0</v>
      </c>
      <c r="BY35" s="339">
        <v>0</v>
      </c>
      <c r="BZ35" s="339">
        <v>0</v>
      </c>
      <c r="CA35" s="339">
        <v>0</v>
      </c>
      <c r="CB35" s="339">
        <v>0</v>
      </c>
      <c r="CC35" s="339">
        <v>0</v>
      </c>
      <c r="CD35" s="339">
        <v>0</v>
      </c>
      <c r="CE35" s="339">
        <v>0</v>
      </c>
      <c r="CF35" s="339">
        <v>0</v>
      </c>
      <c r="CG35" s="339">
        <v>0</v>
      </c>
      <c r="CH35" s="339">
        <v>0</v>
      </c>
      <c r="CI35" s="339">
        <v>0</v>
      </c>
      <c r="CJ35" s="339">
        <v>0</v>
      </c>
      <c r="CK35" s="339">
        <v>0</v>
      </c>
      <c r="CL35" s="339">
        <v>0</v>
      </c>
      <c r="CM35" s="339">
        <v>0</v>
      </c>
      <c r="CN35" s="339">
        <v>0</v>
      </c>
      <c r="CO35" s="339">
        <v>0</v>
      </c>
      <c r="CP35" s="339">
        <v>0</v>
      </c>
      <c r="CQ35" s="339">
        <v>0</v>
      </c>
      <c r="CR35" s="339">
        <v>0</v>
      </c>
      <c r="CS35" s="339">
        <v>0</v>
      </c>
      <c r="CT35" s="339">
        <v>0</v>
      </c>
      <c r="CU35" s="339">
        <v>0</v>
      </c>
      <c r="CV35" s="339">
        <v>0</v>
      </c>
      <c r="CW35" s="339">
        <v>0</v>
      </c>
      <c r="CX35" s="339">
        <v>0</v>
      </c>
      <c r="CY35" s="339">
        <v>0</v>
      </c>
      <c r="CZ35" s="339">
        <v>0</v>
      </c>
      <c r="DA35" s="339">
        <v>0</v>
      </c>
      <c r="DB35" s="339">
        <v>0</v>
      </c>
      <c r="DC35" s="339">
        <v>0</v>
      </c>
      <c r="DD35" s="339">
        <v>0</v>
      </c>
      <c r="DE35" s="339">
        <v>0</v>
      </c>
      <c r="DF35" s="339">
        <v>0</v>
      </c>
      <c r="DG35" s="339">
        <v>0</v>
      </c>
      <c r="DH35" s="339">
        <v>0</v>
      </c>
      <c r="DI35" s="339">
        <v>0</v>
      </c>
      <c r="DJ35" s="339">
        <v>0</v>
      </c>
      <c r="DK35" s="339">
        <v>0</v>
      </c>
      <c r="DL35" s="339">
        <v>0</v>
      </c>
      <c r="DM35" s="339">
        <v>0</v>
      </c>
      <c r="DN35" s="339">
        <v>0</v>
      </c>
      <c r="DO35" s="339">
        <v>0</v>
      </c>
      <c r="DP35" s="339">
        <v>0</v>
      </c>
      <c r="DQ35" s="339">
        <v>0</v>
      </c>
      <c r="DR35" s="339">
        <v>0</v>
      </c>
      <c r="DS35" s="339">
        <v>0</v>
      </c>
      <c r="DT35" s="339">
        <v>0</v>
      </c>
      <c r="DU35" s="339">
        <v>0</v>
      </c>
      <c r="DV35" s="339">
        <v>0</v>
      </c>
      <c r="DW35" s="339">
        <v>0</v>
      </c>
      <c r="DX35" s="339">
        <v>0</v>
      </c>
      <c r="DY35" s="339">
        <v>0</v>
      </c>
      <c r="DZ35" s="339">
        <v>0</v>
      </c>
      <c r="EA35" s="339">
        <v>0</v>
      </c>
      <c r="EB35" s="339">
        <v>0</v>
      </c>
      <c r="EC35" s="339">
        <v>0</v>
      </c>
      <c r="ED35" s="339">
        <v>0</v>
      </c>
      <c r="EE35" s="339">
        <v>0</v>
      </c>
      <c r="EF35" s="339">
        <v>0</v>
      </c>
      <c r="EG35" s="339">
        <v>0</v>
      </c>
      <c r="EH35" s="339">
        <v>0</v>
      </c>
      <c r="EI35" s="339">
        <v>0</v>
      </c>
      <c r="EJ35" s="339">
        <v>0</v>
      </c>
      <c r="EK35" s="339">
        <v>0</v>
      </c>
      <c r="EL35" s="339">
        <v>0</v>
      </c>
      <c r="EM35" s="339">
        <v>0</v>
      </c>
      <c r="EN35" s="339">
        <v>0</v>
      </c>
      <c r="EO35" s="339">
        <v>0</v>
      </c>
      <c r="EP35" s="339">
        <v>0</v>
      </c>
      <c r="EQ35" s="339">
        <v>0</v>
      </c>
      <c r="ER35" s="339">
        <v>0</v>
      </c>
      <c r="ES35" s="339">
        <v>0</v>
      </c>
      <c r="ET35" s="339">
        <v>0</v>
      </c>
      <c r="EU35" s="339">
        <v>0</v>
      </c>
      <c r="EV35" s="339">
        <v>0</v>
      </c>
      <c r="EW35" s="339">
        <v>0</v>
      </c>
      <c r="EX35" s="339">
        <v>0</v>
      </c>
      <c r="EY35" s="339">
        <v>0</v>
      </c>
      <c r="EZ35" s="339">
        <v>0</v>
      </c>
      <c r="FA35" s="339">
        <v>0</v>
      </c>
      <c r="FB35" s="339">
        <v>0</v>
      </c>
      <c r="FC35" s="339">
        <v>0</v>
      </c>
      <c r="FD35" s="339">
        <v>0</v>
      </c>
      <c r="FE35" s="339">
        <v>0</v>
      </c>
      <c r="FF35" s="339">
        <v>0</v>
      </c>
      <c r="FG35" s="339">
        <v>0</v>
      </c>
      <c r="FH35" s="339">
        <v>0</v>
      </c>
      <c r="FI35" s="339">
        <v>0</v>
      </c>
      <c r="FJ35" s="339">
        <v>0</v>
      </c>
      <c r="FK35" s="339">
        <v>0</v>
      </c>
      <c r="FL35" s="339">
        <v>0</v>
      </c>
      <c r="FM35" s="339">
        <v>0</v>
      </c>
      <c r="FN35" s="339">
        <v>0</v>
      </c>
      <c r="FO35" s="339">
        <v>0</v>
      </c>
      <c r="FP35" s="339">
        <v>0</v>
      </c>
      <c r="FQ35" s="339">
        <v>0</v>
      </c>
      <c r="FR35" s="339">
        <v>0</v>
      </c>
      <c r="FS35" s="339">
        <v>0</v>
      </c>
      <c r="FT35" s="339">
        <v>0</v>
      </c>
      <c r="FU35" s="339">
        <v>0</v>
      </c>
      <c r="FV35" s="339">
        <v>0</v>
      </c>
      <c r="FW35" s="339">
        <v>0</v>
      </c>
      <c r="FX35" s="339">
        <v>0</v>
      </c>
      <c r="FY35" s="339">
        <v>0</v>
      </c>
      <c r="FZ35" s="339">
        <v>0</v>
      </c>
      <c r="GA35" s="339">
        <v>0</v>
      </c>
      <c r="GB35" s="339">
        <v>0</v>
      </c>
      <c r="GC35" s="339">
        <v>0</v>
      </c>
      <c r="GD35" s="339">
        <v>0</v>
      </c>
      <c r="GE35" s="339">
        <v>0</v>
      </c>
      <c r="GF35" s="339">
        <v>0</v>
      </c>
      <c r="GG35" s="338">
        <v>1</v>
      </c>
    </row>
    <row r="36" spans="1:189">
      <c r="A36" s="114" t="s">
        <v>46</v>
      </c>
      <c r="B36" s="149" t="s">
        <v>252</v>
      </c>
      <c r="C36" s="144" t="s">
        <v>348</v>
      </c>
      <c r="D36" s="339">
        <v>5.8279071478942511E-6</v>
      </c>
      <c r="E36" s="339">
        <v>1.9484281421886182E-6</v>
      </c>
      <c r="F36" s="339">
        <v>9.6473906658726011E-7</v>
      </c>
      <c r="G36" s="339">
        <v>1.6584209443254352E-6</v>
      </c>
      <c r="H36" s="339">
        <v>4.0999437613756368E-7</v>
      </c>
      <c r="I36" s="339">
        <v>9.263275474050051E-7</v>
      </c>
      <c r="J36" s="339">
        <v>6.9223531390800302E-7</v>
      </c>
      <c r="K36" s="339">
        <v>6.4183825270469138E-6</v>
      </c>
      <c r="L36" s="339">
        <v>1.1442771285089356E-7</v>
      </c>
      <c r="M36" s="339">
        <v>6.4724605801517684E-7</v>
      </c>
      <c r="N36" s="339">
        <v>1.2509864379438411E-5</v>
      </c>
      <c r="O36" s="339">
        <v>1.4311661325861251E-5</v>
      </c>
      <c r="P36" s="339">
        <v>5.1450629364953587E-6</v>
      </c>
      <c r="Q36" s="339">
        <v>0</v>
      </c>
      <c r="R36" s="339">
        <v>1.1959280775630064E-6</v>
      </c>
      <c r="S36" s="339">
        <v>8.3383815124711495E-7</v>
      </c>
      <c r="T36" s="339">
        <v>3.4238458539534837E-7</v>
      </c>
      <c r="U36" s="339">
        <v>2.3065415411255151E-6</v>
      </c>
      <c r="V36" s="339">
        <v>1.1308907665122868E-6</v>
      </c>
      <c r="W36" s="339">
        <v>4.5900389729770622E-7</v>
      </c>
      <c r="X36" s="339">
        <v>4.2360626183868465E-7</v>
      </c>
      <c r="Y36" s="339">
        <v>3.236181389237185E-7</v>
      </c>
      <c r="Z36" s="339">
        <v>4.6182421369301485E-7</v>
      </c>
      <c r="AA36" s="339">
        <v>3.5178647608291042E-7</v>
      </c>
      <c r="AB36" s="339">
        <v>1.1414689875876033E-6</v>
      </c>
      <c r="AC36" s="339">
        <v>3.1949224523890612E-7</v>
      </c>
      <c r="AD36" s="339">
        <v>0</v>
      </c>
      <c r="AE36" s="339">
        <v>6.7846967891846263E-3</v>
      </c>
      <c r="AF36" s="339">
        <v>2.5820194013321324E-2</v>
      </c>
      <c r="AG36" s="339">
        <v>0</v>
      </c>
      <c r="AH36" s="339">
        <v>1.0000148864717298</v>
      </c>
      <c r="AI36" s="339">
        <v>1.7447012984558186E-2</v>
      </c>
      <c r="AJ36" s="339">
        <v>7.4854972105016238E-3</v>
      </c>
      <c r="AK36" s="339">
        <v>4.3553575036762377E-3</v>
      </c>
      <c r="AL36" s="339">
        <v>4.8083877793245727E-3</v>
      </c>
      <c r="AM36" s="339">
        <v>6.2642546762101533E-7</v>
      </c>
      <c r="AN36" s="339">
        <v>1.6424382941336082E-6</v>
      </c>
      <c r="AO36" s="339">
        <v>4.1744108648189768E-5</v>
      </c>
      <c r="AP36" s="339">
        <v>9.8551344696525672E-6</v>
      </c>
      <c r="AQ36" s="339">
        <v>1.2101741835524191E-5</v>
      </c>
      <c r="AR36" s="339">
        <v>1.7906338369918798E-6</v>
      </c>
      <c r="AS36" s="339">
        <v>1.1564666376934088E-6</v>
      </c>
      <c r="AT36" s="339">
        <v>1.74970664598546E-5</v>
      </c>
      <c r="AU36" s="339">
        <v>1.2380562040144644E-6</v>
      </c>
      <c r="AV36" s="339">
        <v>6.8593751032044051E-6</v>
      </c>
      <c r="AW36" s="339">
        <v>4.6169172402160189E-7</v>
      </c>
      <c r="AX36" s="339">
        <v>3.7374077051605006E-7</v>
      </c>
      <c r="AY36" s="339">
        <v>5.5343569733728448E-8</v>
      </c>
      <c r="AZ36" s="339">
        <v>1.8536830107737048E-7</v>
      </c>
      <c r="BA36" s="339">
        <v>2.702346351803027E-7</v>
      </c>
      <c r="BB36" s="339">
        <v>2.8000143143350868E-7</v>
      </c>
      <c r="BC36" s="339">
        <v>1.9226867469319784E-7</v>
      </c>
      <c r="BD36" s="339">
        <v>1.0475081996962335E-3</v>
      </c>
      <c r="BE36" s="339">
        <v>3.4123428004992069E-7</v>
      </c>
      <c r="BF36" s="339">
        <v>3.2611462668419759E-7</v>
      </c>
      <c r="BG36" s="339">
        <v>3.7643736689118277E-7</v>
      </c>
      <c r="BH36" s="339">
        <v>3.9244195031592478E-7</v>
      </c>
      <c r="BI36" s="339">
        <v>3.6051859179221448E-7</v>
      </c>
      <c r="BJ36" s="339">
        <v>9.0915741191364013E-7</v>
      </c>
      <c r="BK36" s="339">
        <v>4.1117050880909805E-8</v>
      </c>
      <c r="BL36" s="339">
        <v>2.2529249839719681E-7</v>
      </c>
      <c r="BM36" s="339">
        <v>2.4156445263587334E-6</v>
      </c>
      <c r="BN36" s="339">
        <v>7.8932921827455402E-5</v>
      </c>
      <c r="BO36" s="339">
        <v>9.0722813659402051E-5</v>
      </c>
      <c r="BP36" s="339">
        <v>2.1652921147906445E-5</v>
      </c>
      <c r="BQ36" s="339">
        <v>8.8163271296194361E-5</v>
      </c>
      <c r="BR36" s="339">
        <v>9.9433722489311235E-6</v>
      </c>
      <c r="BS36" s="339">
        <v>5.1320177770748194E-7</v>
      </c>
      <c r="BT36" s="339">
        <v>7.9943305516265793E-7</v>
      </c>
      <c r="BU36" s="339">
        <v>5.4029661766556148E-7</v>
      </c>
      <c r="BV36" s="339">
        <v>1.0632120159150864E-5</v>
      </c>
      <c r="BW36" s="339">
        <v>1.6882168682089608E-7</v>
      </c>
      <c r="BX36" s="339">
        <v>0</v>
      </c>
      <c r="BY36" s="339">
        <v>2.0395114807140684E-7</v>
      </c>
      <c r="BZ36" s="339">
        <v>1.9572261670818537E-7</v>
      </c>
      <c r="CA36" s="339">
        <v>3.0643749455426199E-7</v>
      </c>
      <c r="CB36" s="339">
        <v>4.3106980057938771E-7</v>
      </c>
      <c r="CC36" s="339">
        <v>2.8967857929510979E-7</v>
      </c>
      <c r="CD36" s="339">
        <v>2.3059479597426294E-7</v>
      </c>
      <c r="CE36" s="339">
        <v>3.8779496109179007E-27</v>
      </c>
      <c r="CF36" s="339">
        <v>7.2642861199779794E-6</v>
      </c>
      <c r="CG36" s="339">
        <v>3.6635187547923787E-7</v>
      </c>
      <c r="CH36" s="339">
        <v>3.3221894168030877E-7</v>
      </c>
      <c r="CI36" s="339">
        <v>9.0270409046091612E-7</v>
      </c>
      <c r="CJ36" s="339">
        <v>7.1995815198211068E-7</v>
      </c>
      <c r="CK36" s="339">
        <v>8.8272706097148924E-7</v>
      </c>
      <c r="CL36" s="339">
        <v>2.7747062068222096E-7</v>
      </c>
      <c r="CM36" s="339">
        <v>4.8521949447029664E-7</v>
      </c>
      <c r="CN36" s="339">
        <v>1.0050030938102758E-6</v>
      </c>
      <c r="CO36" s="339">
        <v>4.9045535495300285E-7</v>
      </c>
      <c r="CP36" s="339">
        <v>5.5294742933584648E-7</v>
      </c>
      <c r="CQ36" s="339">
        <v>9.717296503254357E-7</v>
      </c>
      <c r="CR36" s="339">
        <v>1.4517244285381553E-6</v>
      </c>
      <c r="CS36" s="339">
        <v>1.0980591958143949E-6</v>
      </c>
      <c r="CT36" s="339">
        <v>3.5926442514087795E-7</v>
      </c>
      <c r="CU36" s="339">
        <v>5.0448309073118982E-7</v>
      </c>
      <c r="CV36" s="339">
        <v>3.8294136493734655E-7</v>
      </c>
      <c r="CW36" s="339">
        <v>7.2568194787196344E-6</v>
      </c>
      <c r="CX36" s="339">
        <v>3.7679338991006997E-7</v>
      </c>
      <c r="CY36" s="339">
        <v>5.8048956004116805E-7</v>
      </c>
      <c r="CZ36" s="339">
        <v>5.2201257450590781E-7</v>
      </c>
      <c r="DA36" s="339">
        <v>7.7200451275647384E-7</v>
      </c>
      <c r="DB36" s="339">
        <v>1.4734933844960762E-6</v>
      </c>
      <c r="DC36" s="339">
        <v>6.8103838992706194E-7</v>
      </c>
      <c r="DD36" s="339">
        <v>1.2418480833969448E-6</v>
      </c>
      <c r="DE36" s="339">
        <v>3.4195474997691085E-6</v>
      </c>
      <c r="DF36" s="339">
        <v>1.2539744909289918E-6</v>
      </c>
      <c r="DG36" s="339">
        <v>5.7901635178222477E-7</v>
      </c>
      <c r="DH36" s="339">
        <v>1.1390040466659902E-5</v>
      </c>
      <c r="DI36" s="339">
        <v>2.501176761209832E-7</v>
      </c>
      <c r="DJ36" s="339">
        <v>3.4371649917317363E-7</v>
      </c>
      <c r="DK36" s="339">
        <v>7.4453141986974467E-6</v>
      </c>
      <c r="DL36" s="339">
        <v>5.2253955204649161E-7</v>
      </c>
      <c r="DM36" s="339">
        <v>4.6232813072357288E-6</v>
      </c>
      <c r="DN36" s="339">
        <v>3.0062394008252886E-7</v>
      </c>
      <c r="DO36" s="339">
        <v>0</v>
      </c>
      <c r="DP36" s="339">
        <v>1.8987919086724518E-6</v>
      </c>
      <c r="DQ36" s="339">
        <v>5.9685985743821368E-7</v>
      </c>
      <c r="DR36" s="339">
        <v>4.4167785500231529E-6</v>
      </c>
      <c r="DS36" s="339">
        <v>6.6508137549185171E-6</v>
      </c>
      <c r="DT36" s="339">
        <v>7.2735872813230703E-6</v>
      </c>
      <c r="DU36" s="339">
        <v>9.2423418556123027E-7</v>
      </c>
      <c r="DV36" s="339">
        <v>8.2412244294948514E-7</v>
      </c>
      <c r="DW36" s="339">
        <v>5.507238703309337E-5</v>
      </c>
      <c r="DX36" s="339">
        <v>5.3782051535696854E-5</v>
      </c>
      <c r="DY36" s="339">
        <v>9.6484425745059547E-7</v>
      </c>
      <c r="DZ36" s="339">
        <v>3.9603851824852254E-6</v>
      </c>
      <c r="EA36" s="339">
        <v>5.7983649402485429E-6</v>
      </c>
      <c r="EB36" s="339">
        <v>5.6396982281286079E-6</v>
      </c>
      <c r="EC36" s="339">
        <v>1.5946546063957127E-6</v>
      </c>
      <c r="ED36" s="339">
        <v>1.7468925418466038E-6</v>
      </c>
      <c r="EE36" s="339">
        <v>2.5752081669871778E-7</v>
      </c>
      <c r="EF36" s="339">
        <v>3.3229837613541274E-7</v>
      </c>
      <c r="EG36" s="339">
        <v>3.1684856348976785E-7</v>
      </c>
      <c r="EH36" s="339">
        <v>8.73241807762716E-7</v>
      </c>
      <c r="EI36" s="339">
        <v>7.7371073003237091E-7</v>
      </c>
      <c r="EJ36" s="339">
        <v>2.1329103820178734E-6</v>
      </c>
      <c r="EK36" s="339">
        <v>1.7731667624991963E-6</v>
      </c>
      <c r="EL36" s="339">
        <v>6.2388577418313618E-7</v>
      </c>
      <c r="EM36" s="339">
        <v>4.8541937387816195E-7</v>
      </c>
      <c r="EN36" s="339">
        <v>3.2754925728390686E-7</v>
      </c>
      <c r="EO36" s="339">
        <v>2.1085572467429235E-7</v>
      </c>
      <c r="EP36" s="339">
        <v>9.9918588134396227E-8</v>
      </c>
      <c r="EQ36" s="339">
        <v>1.3539467045534576E-6</v>
      </c>
      <c r="ER36" s="339">
        <v>9.05731533657336E-7</v>
      </c>
      <c r="ES36" s="339">
        <v>8.9504853106227087E-7</v>
      </c>
      <c r="ET36" s="339">
        <v>5.1735263351492947E-7</v>
      </c>
      <c r="EU36" s="339">
        <v>1.8820080243930373E-6</v>
      </c>
      <c r="EV36" s="339">
        <v>9.514924470666959E-6</v>
      </c>
      <c r="EW36" s="339">
        <v>7.5391806133237026E-6</v>
      </c>
      <c r="EX36" s="339">
        <v>6.9325748391342035E-7</v>
      </c>
      <c r="EY36" s="339">
        <v>1.106581695059648E-6</v>
      </c>
      <c r="EZ36" s="339">
        <v>1.8607099970043491E-6</v>
      </c>
      <c r="FA36" s="339">
        <v>8.3450149096242441E-6</v>
      </c>
      <c r="FB36" s="339">
        <v>1.1809033862801826E-6</v>
      </c>
      <c r="FC36" s="339">
        <v>8.1908772835917276E-7</v>
      </c>
      <c r="FD36" s="339">
        <v>4.4789204346641607E-7</v>
      </c>
      <c r="FE36" s="339">
        <v>6.8056064105323999E-7</v>
      </c>
      <c r="FF36" s="339">
        <v>1.2219167984770001E-6</v>
      </c>
      <c r="FG36" s="339">
        <v>5.5318438558606057E-7</v>
      </c>
      <c r="FH36" s="339">
        <v>9.1628632232237963E-7</v>
      </c>
      <c r="FI36" s="339">
        <v>1.4225317386094663E-6</v>
      </c>
      <c r="FJ36" s="339">
        <v>2.4765829133712578E-6</v>
      </c>
      <c r="FK36" s="339">
        <v>2.9474326629312697E-7</v>
      </c>
      <c r="FL36" s="339">
        <v>5.4685175706515941E-7</v>
      </c>
      <c r="FM36" s="339">
        <v>1.4458759002324191E-6</v>
      </c>
      <c r="FN36" s="339">
        <v>6.6016509746875816E-7</v>
      </c>
      <c r="FO36" s="339">
        <v>2.3894626743975283E-6</v>
      </c>
      <c r="FP36" s="339">
        <v>5.9911771980073963E-6</v>
      </c>
      <c r="FQ36" s="339">
        <v>3.8459140034220545E-6</v>
      </c>
      <c r="FR36" s="339">
        <v>2.7714052699815035E-6</v>
      </c>
      <c r="FS36" s="339">
        <v>3.1814579528396107E-6</v>
      </c>
      <c r="FT36" s="339">
        <v>4.9541658586173841E-6</v>
      </c>
      <c r="FU36" s="339">
        <v>3.7600521785609493E-7</v>
      </c>
      <c r="FV36" s="339">
        <v>4.6062426160646088E-7</v>
      </c>
      <c r="FW36" s="339">
        <v>2.3787070769092806E-6</v>
      </c>
      <c r="FX36" s="339">
        <v>5.5995582491317689E-7</v>
      </c>
      <c r="FY36" s="339">
        <v>1.3472391110155899E-6</v>
      </c>
      <c r="FZ36" s="339">
        <v>1.2763020114573857E-5</v>
      </c>
      <c r="GA36" s="339">
        <v>7.9843030003293705E-7</v>
      </c>
      <c r="GB36" s="339">
        <v>5.4082229867374052E-6</v>
      </c>
      <c r="GC36" s="339">
        <v>4.4185734903236374E-6</v>
      </c>
      <c r="GD36" s="339">
        <v>3.5386798362074183E-6</v>
      </c>
      <c r="GE36" s="339">
        <v>3.6396184064469167E-5</v>
      </c>
      <c r="GF36" s="339">
        <v>3.6032551905154409E-6</v>
      </c>
      <c r="GG36" s="338">
        <v>1.0685927455423063</v>
      </c>
    </row>
    <row r="37" spans="1:189">
      <c r="A37" s="114" t="s">
        <v>47</v>
      </c>
      <c r="B37" s="149" t="s">
        <v>253</v>
      </c>
      <c r="C37" s="144" t="s">
        <v>349</v>
      </c>
      <c r="D37" s="339">
        <v>3.254233704172469E-5</v>
      </c>
      <c r="E37" s="339">
        <v>5.572221972391559E-6</v>
      </c>
      <c r="F37" s="339">
        <v>3.6356148950665619E-6</v>
      </c>
      <c r="G37" s="339">
        <v>3.4656214841035171E-6</v>
      </c>
      <c r="H37" s="339">
        <v>2.2352724552581656E-6</v>
      </c>
      <c r="I37" s="339">
        <v>3.4179398266244468E-6</v>
      </c>
      <c r="J37" s="339">
        <v>5.1529701580267866E-6</v>
      </c>
      <c r="K37" s="339">
        <v>7.4144762525544158E-6</v>
      </c>
      <c r="L37" s="339">
        <v>1.876484145007608E-6</v>
      </c>
      <c r="M37" s="339">
        <v>2.2310439631526958E-5</v>
      </c>
      <c r="N37" s="339">
        <v>2.8424203068122994E-4</v>
      </c>
      <c r="O37" s="339">
        <v>6.6856030141627433E-4</v>
      </c>
      <c r="P37" s="339">
        <v>2.7584247648536992E-4</v>
      </c>
      <c r="Q37" s="339">
        <v>0</v>
      </c>
      <c r="R37" s="339">
        <v>5.6057604546737424E-6</v>
      </c>
      <c r="S37" s="339">
        <v>5.7019045509847641E-6</v>
      </c>
      <c r="T37" s="339">
        <v>2.7064837539837043E-6</v>
      </c>
      <c r="U37" s="339">
        <v>9.4569266839314908E-5</v>
      </c>
      <c r="V37" s="339">
        <v>7.1110404060556242E-6</v>
      </c>
      <c r="W37" s="339">
        <v>3.0269429413244462E-6</v>
      </c>
      <c r="X37" s="339">
        <v>2.9474711252501067E-6</v>
      </c>
      <c r="Y37" s="339">
        <v>2.7658569256398046E-6</v>
      </c>
      <c r="Z37" s="339">
        <v>7.0992071115410861E-6</v>
      </c>
      <c r="AA37" s="339">
        <v>3.7204278645319039E-6</v>
      </c>
      <c r="AB37" s="339">
        <v>2.8586843360543003E-5</v>
      </c>
      <c r="AC37" s="339">
        <v>3.4730891049586699E-6</v>
      </c>
      <c r="AD37" s="339">
        <v>0</v>
      </c>
      <c r="AE37" s="339">
        <v>5.3335096691943867E-3</v>
      </c>
      <c r="AF37" s="339">
        <v>3.9912583780453691E-4</v>
      </c>
      <c r="AG37" s="339">
        <v>0</v>
      </c>
      <c r="AH37" s="339">
        <v>1.3709378115908213E-4</v>
      </c>
      <c r="AI37" s="339">
        <v>1.0003656947235908</v>
      </c>
      <c r="AJ37" s="339">
        <v>4.6586979021697166E-4</v>
      </c>
      <c r="AK37" s="339">
        <v>1.1249795198004623E-3</v>
      </c>
      <c r="AL37" s="339">
        <v>2.0139814998406656E-3</v>
      </c>
      <c r="AM37" s="339">
        <v>2.1655870928835153E-5</v>
      </c>
      <c r="AN37" s="339">
        <v>1.4514163460213496E-5</v>
      </c>
      <c r="AO37" s="339">
        <v>2.9829831347751197E-4</v>
      </c>
      <c r="AP37" s="339">
        <v>1.8119769633183951E-4</v>
      </c>
      <c r="AQ37" s="339">
        <v>8.6448115890855285E-5</v>
      </c>
      <c r="AR37" s="339">
        <v>2.8107238705513693E-5</v>
      </c>
      <c r="AS37" s="339">
        <v>2.088060708711634E-5</v>
      </c>
      <c r="AT37" s="339">
        <v>2.8217041508275543E-4</v>
      </c>
      <c r="AU37" s="339">
        <v>1.531277961569289E-5</v>
      </c>
      <c r="AV37" s="339">
        <v>4.7752277211716736E-5</v>
      </c>
      <c r="AW37" s="339">
        <v>6.1893343773501082E-6</v>
      </c>
      <c r="AX37" s="339">
        <v>4.306513796277581E-6</v>
      </c>
      <c r="AY37" s="339">
        <v>8.2463472610654212E-7</v>
      </c>
      <c r="AZ37" s="339">
        <v>1.7235497198082443E-6</v>
      </c>
      <c r="BA37" s="339">
        <v>3.4416237538339788E-6</v>
      </c>
      <c r="BB37" s="339">
        <v>2.7164450128417231E-6</v>
      </c>
      <c r="BC37" s="339">
        <v>1.9661245907985248E-6</v>
      </c>
      <c r="BD37" s="339">
        <v>1.4838188451038962E-6</v>
      </c>
      <c r="BE37" s="339">
        <v>2.9156955615401688E-6</v>
      </c>
      <c r="BF37" s="339">
        <v>3.240137330965758E-6</v>
      </c>
      <c r="BG37" s="339">
        <v>4.5605749930410703E-6</v>
      </c>
      <c r="BH37" s="339">
        <v>7.7129943582836906E-6</v>
      </c>
      <c r="BI37" s="339">
        <v>3.7796651347300886E-6</v>
      </c>
      <c r="BJ37" s="339">
        <v>5.0394140692958708E-6</v>
      </c>
      <c r="BK37" s="339">
        <v>6.8915343604601609E-7</v>
      </c>
      <c r="BL37" s="339">
        <v>4.2068646650344433E-6</v>
      </c>
      <c r="BM37" s="339">
        <v>1.2054759274636948E-5</v>
      </c>
      <c r="BN37" s="339">
        <v>7.304780165293339E-4</v>
      </c>
      <c r="BO37" s="339">
        <v>2.6591723661451553E-5</v>
      </c>
      <c r="BP37" s="339">
        <v>2.0967859311766491E-4</v>
      </c>
      <c r="BQ37" s="339">
        <v>1.1465396782815739E-3</v>
      </c>
      <c r="BR37" s="339">
        <v>1.3322113056680763E-4</v>
      </c>
      <c r="BS37" s="339">
        <v>5.2681520305989917E-6</v>
      </c>
      <c r="BT37" s="339">
        <v>4.8336931533033022E-6</v>
      </c>
      <c r="BU37" s="339">
        <v>4.7159960514749598E-6</v>
      </c>
      <c r="BV37" s="339">
        <v>5.7329700138290503E-5</v>
      </c>
      <c r="BW37" s="339">
        <v>2.4920819855215572E-6</v>
      </c>
      <c r="BX37" s="339">
        <v>0</v>
      </c>
      <c r="BY37" s="339">
        <v>2.4031622611119112E-6</v>
      </c>
      <c r="BZ37" s="339">
        <v>1.6892531100531382E-6</v>
      </c>
      <c r="CA37" s="339">
        <v>3.8716564916290257E-6</v>
      </c>
      <c r="CB37" s="339">
        <v>3.958791768446969E-6</v>
      </c>
      <c r="CC37" s="339">
        <v>2.9854471828118837E-6</v>
      </c>
      <c r="CD37" s="339">
        <v>3.668180484906234E-6</v>
      </c>
      <c r="CE37" s="339">
        <v>2.9132438936482151E-24</v>
      </c>
      <c r="CF37" s="339">
        <v>1.8060911918180695E-5</v>
      </c>
      <c r="CG37" s="339">
        <v>6.7447439603977415E-6</v>
      </c>
      <c r="CH37" s="339">
        <v>2.6938637085268899E-6</v>
      </c>
      <c r="CI37" s="339">
        <v>2.0393210398068765E-5</v>
      </c>
      <c r="CJ37" s="339">
        <v>2.2543952362555995E-5</v>
      </c>
      <c r="CK37" s="339">
        <v>1.85126790687557E-5</v>
      </c>
      <c r="CL37" s="339">
        <v>2.6753604796680656E-6</v>
      </c>
      <c r="CM37" s="339">
        <v>2.7289213496357305E-6</v>
      </c>
      <c r="CN37" s="339">
        <v>1.3700857286130451E-5</v>
      </c>
      <c r="CO37" s="339">
        <v>3.2545868981420189E-6</v>
      </c>
      <c r="CP37" s="339">
        <v>5.7108656719167839E-6</v>
      </c>
      <c r="CQ37" s="339">
        <v>6.3483867811854327E-6</v>
      </c>
      <c r="CR37" s="339">
        <v>1.0898579294496854E-5</v>
      </c>
      <c r="CS37" s="339">
        <v>5.973929741395289E-6</v>
      </c>
      <c r="CT37" s="339">
        <v>3.8228057489832919E-6</v>
      </c>
      <c r="CU37" s="339">
        <v>3.4143198918526059E-6</v>
      </c>
      <c r="CV37" s="339">
        <v>2.3869130294725962E-6</v>
      </c>
      <c r="CW37" s="339">
        <v>1.6792351582573732E-4</v>
      </c>
      <c r="CX37" s="339">
        <v>4.0088099026520512E-6</v>
      </c>
      <c r="CY37" s="339">
        <v>4.5373025607364212E-6</v>
      </c>
      <c r="CZ37" s="339">
        <v>2.3311868935738665E-6</v>
      </c>
      <c r="DA37" s="339">
        <v>9.8925956513056581E-6</v>
      </c>
      <c r="DB37" s="339">
        <v>1.9744575295622351E-5</v>
      </c>
      <c r="DC37" s="339">
        <v>7.6860486305562476E-6</v>
      </c>
      <c r="DD37" s="339">
        <v>3.1622144029372952E-6</v>
      </c>
      <c r="DE37" s="339">
        <v>5.2833921405569336E-5</v>
      </c>
      <c r="DF37" s="339">
        <v>3.3497723314694254E-6</v>
      </c>
      <c r="DG37" s="339">
        <v>4.0112620047560335E-6</v>
      </c>
      <c r="DH37" s="339">
        <v>1.200796777910253E-4</v>
      </c>
      <c r="DI37" s="339">
        <v>2.1004585698275872E-6</v>
      </c>
      <c r="DJ37" s="339">
        <v>2.3025198432969766E-6</v>
      </c>
      <c r="DK37" s="339">
        <v>2.1686637404770535E-5</v>
      </c>
      <c r="DL37" s="339">
        <v>2.8715908497152599E-6</v>
      </c>
      <c r="DM37" s="339">
        <v>7.8192300556571289E-5</v>
      </c>
      <c r="DN37" s="339">
        <v>2.5297924789357888E-6</v>
      </c>
      <c r="DO37" s="339">
        <v>0</v>
      </c>
      <c r="DP37" s="339">
        <v>1.1924483667547522E-5</v>
      </c>
      <c r="DQ37" s="339">
        <v>5.2050429200687867E-6</v>
      </c>
      <c r="DR37" s="339">
        <v>2.2230848097630602E-5</v>
      </c>
      <c r="DS37" s="339">
        <v>4.128450682420605E-5</v>
      </c>
      <c r="DT37" s="339">
        <v>4.7345893536903724E-5</v>
      </c>
      <c r="DU37" s="339">
        <v>1.3578733277903385E-5</v>
      </c>
      <c r="DV37" s="339">
        <v>5.4755933617471039E-6</v>
      </c>
      <c r="DW37" s="339">
        <v>5.1636093068465456E-4</v>
      </c>
      <c r="DX37" s="339">
        <v>4.686908107666137E-5</v>
      </c>
      <c r="DY37" s="339">
        <v>1.4871313146822165E-5</v>
      </c>
      <c r="DZ37" s="339">
        <v>2.7297436543138806E-5</v>
      </c>
      <c r="EA37" s="339">
        <v>2.2584239282845673E-5</v>
      </c>
      <c r="EB37" s="339">
        <v>1.2845905829116856E-4</v>
      </c>
      <c r="EC37" s="339">
        <v>1.2140143217961605E-5</v>
      </c>
      <c r="ED37" s="339">
        <v>4.9780521258438935E-6</v>
      </c>
      <c r="EE37" s="339">
        <v>4.0499532682586971E-6</v>
      </c>
      <c r="EF37" s="339">
        <v>5.2509429764260508E-6</v>
      </c>
      <c r="EG37" s="339">
        <v>3.9116258619017806E-6</v>
      </c>
      <c r="EH37" s="339">
        <v>1.3551308390901003E-5</v>
      </c>
      <c r="EI37" s="339">
        <v>7.4911335296502868E-6</v>
      </c>
      <c r="EJ37" s="339">
        <v>1.6705484553883952E-5</v>
      </c>
      <c r="EK37" s="339">
        <v>2.0595267562425241E-5</v>
      </c>
      <c r="EL37" s="339">
        <v>6.0093676412029739E-6</v>
      </c>
      <c r="EM37" s="339">
        <v>5.9386740426967109E-6</v>
      </c>
      <c r="EN37" s="339">
        <v>3.7452212806810601E-6</v>
      </c>
      <c r="EO37" s="339">
        <v>3.2731853809612949E-6</v>
      </c>
      <c r="EP37" s="339">
        <v>1.7271521581025421E-6</v>
      </c>
      <c r="EQ37" s="339">
        <v>2.7711236710546329E-5</v>
      </c>
      <c r="ER37" s="339">
        <v>7.6470903225201556E-6</v>
      </c>
      <c r="ES37" s="339">
        <v>1.0533163074998855E-5</v>
      </c>
      <c r="ET37" s="339">
        <v>5.3346880279907217E-6</v>
      </c>
      <c r="EU37" s="339">
        <v>4.9408663299128681E-5</v>
      </c>
      <c r="EV37" s="339">
        <v>1.8791203684888135E-4</v>
      </c>
      <c r="EW37" s="339">
        <v>2.1581618559003896E-4</v>
      </c>
      <c r="EX37" s="339">
        <v>5.2754805953391153E-6</v>
      </c>
      <c r="EY37" s="339">
        <v>3.8250920883291803E-5</v>
      </c>
      <c r="EZ37" s="339">
        <v>2.4236072051748519E-5</v>
      </c>
      <c r="FA37" s="339">
        <v>1.7803024403426545E-4</v>
      </c>
      <c r="FB37" s="339">
        <v>1.5163740131070261E-5</v>
      </c>
      <c r="FC37" s="339">
        <v>6.5208636908580782E-6</v>
      </c>
      <c r="FD37" s="339">
        <v>6.5502076175352676E-6</v>
      </c>
      <c r="FE37" s="339">
        <v>8.6538879260840112E-6</v>
      </c>
      <c r="FF37" s="339">
        <v>2.2091557545433852E-5</v>
      </c>
      <c r="FG37" s="339">
        <v>6.3519634325554044E-6</v>
      </c>
      <c r="FH37" s="339">
        <v>1.3166947177899329E-5</v>
      </c>
      <c r="FI37" s="339">
        <v>1.2619937681667571E-5</v>
      </c>
      <c r="FJ37" s="339">
        <v>8.3095787152060611E-6</v>
      </c>
      <c r="FK37" s="339">
        <v>3.3192972823854023E-6</v>
      </c>
      <c r="FL37" s="339">
        <v>8.0612270667536591E-6</v>
      </c>
      <c r="FM37" s="339">
        <v>8.4512135628413455E-6</v>
      </c>
      <c r="FN37" s="339">
        <v>8.9423288352469537E-6</v>
      </c>
      <c r="FO37" s="339">
        <v>7.855208184449726E-6</v>
      </c>
      <c r="FP37" s="339">
        <v>1.1653318220274764E-4</v>
      </c>
      <c r="FQ37" s="339">
        <v>1.1676773909834763E-5</v>
      </c>
      <c r="FR37" s="339">
        <v>1.1326354844745394E-5</v>
      </c>
      <c r="FS37" s="339">
        <v>1.1306902633650766E-5</v>
      </c>
      <c r="FT37" s="339">
        <v>1.3787053565836986E-5</v>
      </c>
      <c r="FU37" s="339">
        <v>3.8152872521179337E-6</v>
      </c>
      <c r="FV37" s="339">
        <v>5.6875503450032663E-6</v>
      </c>
      <c r="FW37" s="339">
        <v>2.1902781187551896E-5</v>
      </c>
      <c r="FX37" s="339">
        <v>3.8080547586144119E-6</v>
      </c>
      <c r="FY37" s="339">
        <v>2.3682596716306133E-5</v>
      </c>
      <c r="FZ37" s="339">
        <v>3.8475696707710878E-5</v>
      </c>
      <c r="GA37" s="339">
        <v>6.1326814511508823E-6</v>
      </c>
      <c r="GB37" s="339">
        <v>1.5614582329464695E-5</v>
      </c>
      <c r="GC37" s="339">
        <v>9.04446483618188E-5</v>
      </c>
      <c r="GD37" s="339">
        <v>1.5077814587563248E-5</v>
      </c>
      <c r="GE37" s="339">
        <v>7.4284637066130115E-4</v>
      </c>
      <c r="GF37" s="339">
        <v>6.431376180369815E-6</v>
      </c>
      <c r="GG37" s="338">
        <v>1.0184234785314199</v>
      </c>
    </row>
    <row r="38" spans="1:189">
      <c r="A38" s="114" t="s">
        <v>48</v>
      </c>
      <c r="B38" s="149" t="s">
        <v>254</v>
      </c>
      <c r="C38" s="144" t="s">
        <v>909</v>
      </c>
      <c r="D38" s="339">
        <v>3.4217322222702609E-5</v>
      </c>
      <c r="E38" s="339">
        <v>3.9590910025747648E-5</v>
      </c>
      <c r="F38" s="339">
        <v>6.5266649381092893E-5</v>
      </c>
      <c r="G38" s="339">
        <v>1.4219472531062523E-4</v>
      </c>
      <c r="H38" s="339">
        <v>3.6200121658554495E-6</v>
      </c>
      <c r="I38" s="339">
        <v>5.0644988170303774E-5</v>
      </c>
      <c r="J38" s="339">
        <v>1.381717860596319E-5</v>
      </c>
      <c r="K38" s="339">
        <v>7.7913079559291481E-6</v>
      </c>
      <c r="L38" s="339">
        <v>8.6294822663490102E-7</v>
      </c>
      <c r="M38" s="339">
        <v>2.142348705886136E-6</v>
      </c>
      <c r="N38" s="339">
        <v>1.4279693658263356E-5</v>
      </c>
      <c r="O38" s="339">
        <v>7.2814530813491562E-5</v>
      </c>
      <c r="P38" s="339">
        <v>2.6413893566130293E-6</v>
      </c>
      <c r="Q38" s="339">
        <v>0</v>
      </c>
      <c r="R38" s="339">
        <v>7.0512723939682186E-5</v>
      </c>
      <c r="S38" s="339">
        <v>4.4457372819046466E-5</v>
      </c>
      <c r="T38" s="339">
        <v>1.6562153318928789E-5</v>
      </c>
      <c r="U38" s="339">
        <v>3.1174452527115244E-5</v>
      </c>
      <c r="V38" s="339">
        <v>1.531038317998998E-5</v>
      </c>
      <c r="W38" s="339">
        <v>3.3025309858915236E-5</v>
      </c>
      <c r="X38" s="339">
        <v>2.7562598160474651E-5</v>
      </c>
      <c r="Y38" s="339">
        <v>1.7101511005712264E-5</v>
      </c>
      <c r="Z38" s="339">
        <v>2.0167518691848399E-5</v>
      </c>
      <c r="AA38" s="339">
        <v>8.4816111467647723E-6</v>
      </c>
      <c r="AB38" s="339">
        <v>1.4223664224665166E-5</v>
      </c>
      <c r="AC38" s="339">
        <v>4.5995171226768046E-6</v>
      </c>
      <c r="AD38" s="339">
        <v>0</v>
      </c>
      <c r="AE38" s="339">
        <v>2.2705970603621679E-5</v>
      </c>
      <c r="AF38" s="339">
        <v>1.8840812683096602E-5</v>
      </c>
      <c r="AG38" s="339">
        <v>0</v>
      </c>
      <c r="AH38" s="339">
        <v>6.9042480420326304E-5</v>
      </c>
      <c r="AI38" s="339">
        <v>1.9439924716752455E-5</v>
      </c>
      <c r="AJ38" s="339">
        <v>1.0001451494348585</v>
      </c>
      <c r="AK38" s="339">
        <v>1.5392167557800072E-4</v>
      </c>
      <c r="AL38" s="339">
        <v>5.5134725814584688E-5</v>
      </c>
      <c r="AM38" s="339">
        <v>1.1022005811578793E-5</v>
      </c>
      <c r="AN38" s="339">
        <v>4.0389345658857794E-5</v>
      </c>
      <c r="AO38" s="339">
        <v>2.110200443713226E-5</v>
      </c>
      <c r="AP38" s="339">
        <v>7.345197310049245E-6</v>
      </c>
      <c r="AQ38" s="339">
        <v>3.0809538389413776E-5</v>
      </c>
      <c r="AR38" s="339">
        <v>1.7165479729886383E-5</v>
      </c>
      <c r="AS38" s="339">
        <v>2.2291421944331502E-5</v>
      </c>
      <c r="AT38" s="339">
        <v>1.8981420585299064E-5</v>
      </c>
      <c r="AU38" s="339">
        <v>7.8676235098968092E-6</v>
      </c>
      <c r="AV38" s="339">
        <v>2.0954183295346735E-5</v>
      </c>
      <c r="AW38" s="339">
        <v>1.8383168793971594E-5</v>
      </c>
      <c r="AX38" s="339">
        <v>1.4371301734503216E-5</v>
      </c>
      <c r="AY38" s="339">
        <v>9.2531031271031737E-7</v>
      </c>
      <c r="AZ38" s="339">
        <v>8.1812164761447153E-6</v>
      </c>
      <c r="BA38" s="339">
        <v>9.1947090790971867E-6</v>
      </c>
      <c r="BB38" s="339">
        <v>1.3964906517158391E-5</v>
      </c>
      <c r="BC38" s="339">
        <v>9.3000917053196101E-6</v>
      </c>
      <c r="BD38" s="339">
        <v>1.3574107050267374E-5</v>
      </c>
      <c r="BE38" s="339">
        <v>1.7521682811591591E-5</v>
      </c>
      <c r="BF38" s="339">
        <v>1.384290678356E-5</v>
      </c>
      <c r="BG38" s="339">
        <v>1.1814535804444613E-5</v>
      </c>
      <c r="BH38" s="339">
        <v>1.7528265710599769E-5</v>
      </c>
      <c r="BI38" s="339">
        <v>8.6774398346993896E-6</v>
      </c>
      <c r="BJ38" s="339">
        <v>1.66881435606122E-5</v>
      </c>
      <c r="BK38" s="339">
        <v>4.7367293889094117E-7</v>
      </c>
      <c r="BL38" s="339">
        <v>5.0020421582492602E-6</v>
      </c>
      <c r="BM38" s="339">
        <v>6.6250912130699383E-6</v>
      </c>
      <c r="BN38" s="339">
        <v>2.6971471643795528E-5</v>
      </c>
      <c r="BO38" s="339">
        <v>3.2111313846849386E-5</v>
      </c>
      <c r="BP38" s="339">
        <v>1.1705539662392784E-5</v>
      </c>
      <c r="BQ38" s="339">
        <v>1.2642566470817907E-5</v>
      </c>
      <c r="BR38" s="339">
        <v>2.3285361024640126E-5</v>
      </c>
      <c r="BS38" s="339">
        <v>2.1391149562519656E-5</v>
      </c>
      <c r="BT38" s="339">
        <v>6.3339628873916956E-5</v>
      </c>
      <c r="BU38" s="339">
        <v>2.4750598149907363E-5</v>
      </c>
      <c r="BV38" s="339">
        <v>3.2850354823248046E-5</v>
      </c>
      <c r="BW38" s="339">
        <v>2.8508627526131816E-6</v>
      </c>
      <c r="BX38" s="339">
        <v>0</v>
      </c>
      <c r="BY38" s="339">
        <v>7.4086185529744784E-6</v>
      </c>
      <c r="BZ38" s="339">
        <v>5.8679372469647586E-6</v>
      </c>
      <c r="CA38" s="339">
        <v>1.0120591196954745E-5</v>
      </c>
      <c r="CB38" s="339">
        <v>2.1294275510149461E-5</v>
      </c>
      <c r="CC38" s="339">
        <v>1.0590554262446226E-5</v>
      </c>
      <c r="CD38" s="339">
        <v>5.7202262929424114E-6</v>
      </c>
      <c r="CE38" s="339">
        <v>-8.2476495472104659E-25</v>
      </c>
      <c r="CF38" s="339">
        <v>1.0083062826350647E-5</v>
      </c>
      <c r="CG38" s="339">
        <v>1.1052253377316118E-5</v>
      </c>
      <c r="CH38" s="339">
        <v>1.870174831075987E-5</v>
      </c>
      <c r="CI38" s="339">
        <v>1.5726145431744567E-5</v>
      </c>
      <c r="CJ38" s="339">
        <v>1.6164171284844682E-5</v>
      </c>
      <c r="CK38" s="339">
        <v>1.5878160630015927E-5</v>
      </c>
      <c r="CL38" s="339">
        <v>9.2038793170680688E-6</v>
      </c>
      <c r="CM38" s="339">
        <v>1.8260829126469794E-5</v>
      </c>
      <c r="CN38" s="339">
        <v>1.1185454372832257E-5</v>
      </c>
      <c r="CO38" s="339">
        <v>2.1341538164374973E-5</v>
      </c>
      <c r="CP38" s="339">
        <v>2.6598825606913464E-5</v>
      </c>
      <c r="CQ38" s="339">
        <v>1.5381720948112811E-5</v>
      </c>
      <c r="CR38" s="339">
        <v>1.3515579937463427E-5</v>
      </c>
      <c r="CS38" s="339">
        <v>1.6346087581690702E-5</v>
      </c>
      <c r="CT38" s="339">
        <v>1.3293975302866932E-5</v>
      </c>
      <c r="CU38" s="339">
        <v>9.2359430532863837E-6</v>
      </c>
      <c r="CV38" s="339">
        <v>1.9568418151561014E-5</v>
      </c>
      <c r="CW38" s="339">
        <v>9.8174269240476575E-6</v>
      </c>
      <c r="CX38" s="339">
        <v>1.1036707749848339E-5</v>
      </c>
      <c r="CY38" s="339">
        <v>1.8762071661414932E-5</v>
      </c>
      <c r="CZ38" s="339">
        <v>1.604483613570176E-5</v>
      </c>
      <c r="DA38" s="339">
        <v>1.4079563422329032E-5</v>
      </c>
      <c r="DB38" s="339">
        <v>1.3234063639981433E-5</v>
      </c>
      <c r="DC38" s="339">
        <v>1.3955186138761356E-5</v>
      </c>
      <c r="DD38" s="339">
        <v>3.1965334122466643E-5</v>
      </c>
      <c r="DE38" s="339">
        <v>2.3570356062634685E-5</v>
      </c>
      <c r="DF38" s="339">
        <v>4.7092493821032564E-5</v>
      </c>
      <c r="DG38" s="339">
        <v>2.3182971155851181E-5</v>
      </c>
      <c r="DH38" s="339">
        <v>1.7997076421077156E-5</v>
      </c>
      <c r="DI38" s="339">
        <v>1.1547937050285923E-5</v>
      </c>
      <c r="DJ38" s="339">
        <v>1.6471763806414549E-5</v>
      </c>
      <c r="DK38" s="339">
        <v>1.5179511765209034E-5</v>
      </c>
      <c r="DL38" s="339">
        <v>2.3488147005438827E-5</v>
      </c>
      <c r="DM38" s="339">
        <v>9.3206876499332134E-6</v>
      </c>
      <c r="DN38" s="339">
        <v>1.1322273427293745E-5</v>
      </c>
      <c r="DO38" s="339">
        <v>0</v>
      </c>
      <c r="DP38" s="339">
        <v>2.5011617522211697E-6</v>
      </c>
      <c r="DQ38" s="339">
        <v>1.8792562633517116E-6</v>
      </c>
      <c r="DR38" s="339">
        <v>7.0703256018657938E-6</v>
      </c>
      <c r="DS38" s="339">
        <v>1.1312015262164738E-5</v>
      </c>
      <c r="DT38" s="339">
        <v>1.1918536296027774E-5</v>
      </c>
      <c r="DU38" s="339">
        <v>8.7736935465866809E-6</v>
      </c>
      <c r="DV38" s="339">
        <v>5.2367154536208559E-6</v>
      </c>
      <c r="DW38" s="339">
        <v>3.142509988655775E-5</v>
      </c>
      <c r="DX38" s="339">
        <v>2.25079441490124E-5</v>
      </c>
      <c r="DY38" s="339">
        <v>2.919108337241422E-5</v>
      </c>
      <c r="DZ38" s="339">
        <v>1.2414942013164873E-5</v>
      </c>
      <c r="EA38" s="339">
        <v>1.1894099925032587E-5</v>
      </c>
      <c r="EB38" s="339">
        <v>2.5398325925241168E-5</v>
      </c>
      <c r="EC38" s="339">
        <v>1.1719157818428686E-5</v>
      </c>
      <c r="ED38" s="339">
        <v>1.1425898150159446E-5</v>
      </c>
      <c r="EE38" s="339">
        <v>5.2499507573339145E-6</v>
      </c>
      <c r="EF38" s="339">
        <v>6.4848524365286961E-6</v>
      </c>
      <c r="EG38" s="339">
        <v>4.3830899044391843E-6</v>
      </c>
      <c r="EH38" s="339">
        <v>1.8205014005463641E-5</v>
      </c>
      <c r="EI38" s="339">
        <v>2.9604272272213012E-5</v>
      </c>
      <c r="EJ38" s="339">
        <v>3.7414226806343981E-5</v>
      </c>
      <c r="EK38" s="339">
        <v>6.0878225493645873E-5</v>
      </c>
      <c r="EL38" s="339">
        <v>3.0082881790978507E-5</v>
      </c>
      <c r="EM38" s="339">
        <v>1.6070074897320978E-5</v>
      </c>
      <c r="EN38" s="339">
        <v>5.7764328251183333E-6</v>
      </c>
      <c r="EO38" s="339">
        <v>3.9013866318781156E-6</v>
      </c>
      <c r="EP38" s="339">
        <v>2.0389998025629946E-6</v>
      </c>
      <c r="EQ38" s="339">
        <v>1.8947529807372073E-5</v>
      </c>
      <c r="ER38" s="339">
        <v>1.8088781401625459E-5</v>
      </c>
      <c r="ES38" s="339">
        <v>2.1860183087896529E-5</v>
      </c>
      <c r="ET38" s="339">
        <v>1.6147070051230553E-5</v>
      </c>
      <c r="EU38" s="339">
        <v>6.6808135260803239E-6</v>
      </c>
      <c r="EV38" s="339">
        <v>6.9549477721488E-5</v>
      </c>
      <c r="EW38" s="339">
        <v>2.0744101558174878E-5</v>
      </c>
      <c r="EX38" s="339">
        <v>2.6218156449939021E-5</v>
      </c>
      <c r="EY38" s="339">
        <v>7.0104923188136661E-6</v>
      </c>
      <c r="EZ38" s="339">
        <v>9.6221848885576943E-6</v>
      </c>
      <c r="FA38" s="339">
        <v>1.3937568023761688E-5</v>
      </c>
      <c r="FB38" s="339">
        <v>2.3161343615857621E-5</v>
      </c>
      <c r="FC38" s="339">
        <v>2.2371867353571503E-5</v>
      </c>
      <c r="FD38" s="339">
        <v>7.800862469056815E-6</v>
      </c>
      <c r="FE38" s="339">
        <v>1.8957130435794942E-5</v>
      </c>
      <c r="FF38" s="339">
        <v>1.9626542832279267E-5</v>
      </c>
      <c r="FG38" s="339">
        <v>1.8155520404538965E-5</v>
      </c>
      <c r="FH38" s="339">
        <v>1.9844359665867545E-5</v>
      </c>
      <c r="FI38" s="339">
        <v>5.1051491965003515E-6</v>
      </c>
      <c r="FJ38" s="339">
        <v>4.7854784257864264E-5</v>
      </c>
      <c r="FK38" s="339">
        <v>2.4049260933441941E-6</v>
      </c>
      <c r="FL38" s="339">
        <v>8.5797053013654734E-6</v>
      </c>
      <c r="FM38" s="339">
        <v>2.4101598798309191E-5</v>
      </c>
      <c r="FN38" s="339">
        <v>1.296677183392355E-5</v>
      </c>
      <c r="FO38" s="339">
        <v>1.1925316708726959E-5</v>
      </c>
      <c r="FP38" s="339">
        <v>5.9904460477880186E-5</v>
      </c>
      <c r="FQ38" s="339">
        <v>5.1026222446571988E-5</v>
      </c>
      <c r="FR38" s="339">
        <v>1.9642373063815753E-5</v>
      </c>
      <c r="FS38" s="339">
        <v>3.0647190248300348E-4</v>
      </c>
      <c r="FT38" s="339">
        <v>1.6967546865356857E-5</v>
      </c>
      <c r="FU38" s="339">
        <v>5.9547419051177365E-6</v>
      </c>
      <c r="FV38" s="339">
        <v>1.454188811798928E-5</v>
      </c>
      <c r="FW38" s="339">
        <v>1.6960108473747597E-5</v>
      </c>
      <c r="FX38" s="339">
        <v>1.4645223887923425E-5</v>
      </c>
      <c r="FY38" s="339">
        <v>2.8301119084303097E-5</v>
      </c>
      <c r="FZ38" s="339">
        <v>1.0893612978955347E-5</v>
      </c>
      <c r="GA38" s="339">
        <v>1.1299065460547739E-5</v>
      </c>
      <c r="GB38" s="339">
        <v>3.202424972575594E-5</v>
      </c>
      <c r="GC38" s="339">
        <v>5.6802547257944964E-5</v>
      </c>
      <c r="GD38" s="339">
        <v>3.6648407241897159E-5</v>
      </c>
      <c r="GE38" s="339">
        <v>7.9174472476871214E-6</v>
      </c>
      <c r="GF38" s="339">
        <v>1.4259996177276271E-5</v>
      </c>
      <c r="GG38" s="338">
        <v>1.0041244827234206</v>
      </c>
    </row>
    <row r="39" spans="1:189">
      <c r="A39" s="114" t="s">
        <v>49</v>
      </c>
      <c r="B39" s="149" t="s">
        <v>255</v>
      </c>
      <c r="C39" s="144" t="s">
        <v>350</v>
      </c>
      <c r="D39" s="339">
        <v>1.4584125751183617E-5</v>
      </c>
      <c r="E39" s="339">
        <v>1.9681088045806204E-7</v>
      </c>
      <c r="F39" s="339">
        <v>5.1270337394655787E-7</v>
      </c>
      <c r="G39" s="339">
        <v>2.4514109440292661E-6</v>
      </c>
      <c r="H39" s="339">
        <v>1.2837156767717724E-7</v>
      </c>
      <c r="I39" s="339">
        <v>1.5644184563952693E-7</v>
      </c>
      <c r="J39" s="339">
        <v>1.3668472978425635E-7</v>
      </c>
      <c r="K39" s="339">
        <v>9.7714316776095836E-8</v>
      </c>
      <c r="L39" s="339">
        <v>2.2477325580491691E-8</v>
      </c>
      <c r="M39" s="339">
        <v>5.811200901680568E-8</v>
      </c>
      <c r="N39" s="339">
        <v>1.5594452301676659E-7</v>
      </c>
      <c r="O39" s="339">
        <v>1.0404412395347465E-6</v>
      </c>
      <c r="P39" s="339">
        <v>8.3853203309357064E-8</v>
      </c>
      <c r="Q39" s="339">
        <v>0</v>
      </c>
      <c r="R39" s="339">
        <v>1.0749401020288238E-6</v>
      </c>
      <c r="S39" s="339">
        <v>1.2458434760784155E-7</v>
      </c>
      <c r="T39" s="339">
        <v>1.5623282343251243E-7</v>
      </c>
      <c r="U39" s="339">
        <v>6.183882619219427E-7</v>
      </c>
      <c r="V39" s="339">
        <v>2.4135147947376136E-6</v>
      </c>
      <c r="W39" s="339">
        <v>4.6628114307968085E-7</v>
      </c>
      <c r="X39" s="339">
        <v>5.3286581651802703E-7</v>
      </c>
      <c r="Y39" s="339">
        <v>3.2073716476601587E-7</v>
      </c>
      <c r="Z39" s="339">
        <v>5.1611267756296113E-7</v>
      </c>
      <c r="AA39" s="339">
        <v>1.6540440604330486E-7</v>
      </c>
      <c r="AB39" s="339">
        <v>2.2680537332530335E-7</v>
      </c>
      <c r="AC39" s="339">
        <v>2.3729489276924273E-7</v>
      </c>
      <c r="AD39" s="339">
        <v>0</v>
      </c>
      <c r="AE39" s="339">
        <v>8.2813836756377013E-8</v>
      </c>
      <c r="AF39" s="339">
        <v>6.9214261830611688E-7</v>
      </c>
      <c r="AG39" s="339">
        <v>0</v>
      </c>
      <c r="AH39" s="339">
        <v>1.5381220901752074E-7</v>
      </c>
      <c r="AI39" s="339">
        <v>1.1868318170980184E-6</v>
      </c>
      <c r="AJ39" s="339">
        <v>1.6593923352455082E-5</v>
      </c>
      <c r="AK39" s="339">
        <v>1.0001247260319552</v>
      </c>
      <c r="AL39" s="339">
        <v>8.52190392572484E-7</v>
      </c>
      <c r="AM39" s="339">
        <v>8.8715964905130951E-8</v>
      </c>
      <c r="AN39" s="339">
        <v>8.0019695780093747E-7</v>
      </c>
      <c r="AO39" s="339">
        <v>6.5867738326091786E-7</v>
      </c>
      <c r="AP39" s="339">
        <v>9.2916152853284678E-8</v>
      </c>
      <c r="AQ39" s="339">
        <v>1.5184495915826519E-6</v>
      </c>
      <c r="AR39" s="339">
        <v>5.291199839255041E-7</v>
      </c>
      <c r="AS39" s="339">
        <v>9.4985023655056094E-7</v>
      </c>
      <c r="AT39" s="339">
        <v>9.6993632101955752E-7</v>
      </c>
      <c r="AU39" s="339">
        <v>9.0275082236562193E-8</v>
      </c>
      <c r="AV39" s="339">
        <v>1.1550648493256825E-6</v>
      </c>
      <c r="AW39" s="339">
        <v>6.4603309657730719E-7</v>
      </c>
      <c r="AX39" s="339">
        <v>7.8734782870240009E-7</v>
      </c>
      <c r="AY39" s="339">
        <v>2.7541442515143135E-8</v>
      </c>
      <c r="AZ39" s="339">
        <v>1.2304132058339264E-7</v>
      </c>
      <c r="BA39" s="339">
        <v>9.1492655622092883E-8</v>
      </c>
      <c r="BB39" s="339">
        <v>4.9858254320320942E-7</v>
      </c>
      <c r="BC39" s="339">
        <v>1.4806881476173603E-7</v>
      </c>
      <c r="BD39" s="339">
        <v>6.1580455775853029E-7</v>
      </c>
      <c r="BE39" s="339">
        <v>2.1423573264274649E-7</v>
      </c>
      <c r="BF39" s="339">
        <v>7.6265355393720372E-7</v>
      </c>
      <c r="BG39" s="339">
        <v>2.4296865269147243E-7</v>
      </c>
      <c r="BH39" s="339">
        <v>1.0137404308016301E-6</v>
      </c>
      <c r="BI39" s="339">
        <v>1.2658439223761687E-7</v>
      </c>
      <c r="BJ39" s="339">
        <v>1.5080039091639723E-6</v>
      </c>
      <c r="BK39" s="339">
        <v>1.8082556861803502E-8</v>
      </c>
      <c r="BL39" s="339">
        <v>2.8982697342763816E-7</v>
      </c>
      <c r="BM39" s="339">
        <v>7.9045732228475953E-7</v>
      </c>
      <c r="BN39" s="339">
        <v>1.7533554518734389E-6</v>
      </c>
      <c r="BO39" s="339">
        <v>1.385063205666384E-6</v>
      </c>
      <c r="BP39" s="339">
        <v>7.8772140146489405E-7</v>
      </c>
      <c r="BQ39" s="339">
        <v>8.0785856960808085E-6</v>
      </c>
      <c r="BR39" s="339">
        <v>1.6435638941691365E-6</v>
      </c>
      <c r="BS39" s="339">
        <v>7.7765197059252414E-7</v>
      </c>
      <c r="BT39" s="339">
        <v>4.7108786407444247E-6</v>
      </c>
      <c r="BU39" s="339">
        <v>1.0911058337934315E-6</v>
      </c>
      <c r="BV39" s="339">
        <v>1.5394394223002678E-6</v>
      </c>
      <c r="BW39" s="339">
        <v>1.5696700133108478E-7</v>
      </c>
      <c r="BX39" s="339">
        <v>0</v>
      </c>
      <c r="BY39" s="339">
        <v>2.2976904340396885E-7</v>
      </c>
      <c r="BZ39" s="339">
        <v>1.7001924960892887E-7</v>
      </c>
      <c r="CA39" s="339">
        <v>1.9844454037658645E-7</v>
      </c>
      <c r="CB39" s="339">
        <v>3.2924293271500947E-7</v>
      </c>
      <c r="CC39" s="339">
        <v>3.4903704609703634E-7</v>
      </c>
      <c r="CD39" s="339">
        <v>2.2208853734974743E-7</v>
      </c>
      <c r="CE39" s="339">
        <v>-2.5533766046355003E-25</v>
      </c>
      <c r="CF39" s="339">
        <v>6.3175378118395674E-8</v>
      </c>
      <c r="CG39" s="339">
        <v>1.7431050063341756E-7</v>
      </c>
      <c r="CH39" s="339">
        <v>4.8320973326956933E-7</v>
      </c>
      <c r="CI39" s="339">
        <v>4.9415337134767432E-7</v>
      </c>
      <c r="CJ39" s="339">
        <v>4.0762122074842171E-7</v>
      </c>
      <c r="CK39" s="339">
        <v>1.6199746510105784E-7</v>
      </c>
      <c r="CL39" s="339">
        <v>1.2517212257683785E-7</v>
      </c>
      <c r="CM39" s="339">
        <v>2.8704469132020157E-7</v>
      </c>
      <c r="CN39" s="339">
        <v>7.2038342241088649E-7</v>
      </c>
      <c r="CO39" s="339">
        <v>9.6957261368123E-8</v>
      </c>
      <c r="CP39" s="339">
        <v>5.395506013662104E-7</v>
      </c>
      <c r="CQ39" s="339">
        <v>6.0617233956812622E-7</v>
      </c>
      <c r="CR39" s="339">
        <v>6.2744856790793177E-7</v>
      </c>
      <c r="CS39" s="339">
        <v>1.0204367673188368E-6</v>
      </c>
      <c r="CT39" s="339">
        <v>8.307800869062879E-8</v>
      </c>
      <c r="CU39" s="339">
        <v>2.1731897948853347E-7</v>
      </c>
      <c r="CV39" s="339">
        <v>4.9994735096885777E-7</v>
      </c>
      <c r="CW39" s="339">
        <v>4.0370692346105609E-7</v>
      </c>
      <c r="CX39" s="339">
        <v>5.814993613083513E-7</v>
      </c>
      <c r="CY39" s="339">
        <v>5.1347257866072878E-7</v>
      </c>
      <c r="CZ39" s="339">
        <v>8.7800592661711756E-8</v>
      </c>
      <c r="DA39" s="339">
        <v>4.4539677308147927E-7</v>
      </c>
      <c r="DB39" s="339">
        <v>1.0171572825335289E-6</v>
      </c>
      <c r="DC39" s="339">
        <v>1.3795233596617699E-7</v>
      </c>
      <c r="DD39" s="339">
        <v>4.2542659730302554E-6</v>
      </c>
      <c r="DE39" s="339">
        <v>1.0605526649260009E-6</v>
      </c>
      <c r="DF39" s="339">
        <v>2.126818426216579E-6</v>
      </c>
      <c r="DG39" s="339">
        <v>1.0087234015312477E-6</v>
      </c>
      <c r="DH39" s="339">
        <v>6.7379981458430913E-7</v>
      </c>
      <c r="DI39" s="339">
        <v>6.9671358531539132E-7</v>
      </c>
      <c r="DJ39" s="339">
        <v>1.1421788712041819E-6</v>
      </c>
      <c r="DK39" s="339">
        <v>8.3775752806472807E-7</v>
      </c>
      <c r="DL39" s="339">
        <v>6.0816144772313741E-7</v>
      </c>
      <c r="DM39" s="339">
        <v>5.9949760899913851E-7</v>
      </c>
      <c r="DN39" s="339">
        <v>4.459403595072602E-7</v>
      </c>
      <c r="DO39" s="339">
        <v>0</v>
      </c>
      <c r="DP39" s="339">
        <v>2.5047206436027621E-7</v>
      </c>
      <c r="DQ39" s="339">
        <v>1.1811915541752589E-7</v>
      </c>
      <c r="DR39" s="339">
        <v>1.2416420128731753E-7</v>
      </c>
      <c r="DS39" s="339">
        <v>2.1284494146488823E-7</v>
      </c>
      <c r="DT39" s="339">
        <v>1.1169945388138815E-6</v>
      </c>
      <c r="DU39" s="339">
        <v>1.3087054988701212E-7</v>
      </c>
      <c r="DV39" s="339">
        <v>1.9705367580519717E-7</v>
      </c>
      <c r="DW39" s="339">
        <v>8.7833441088359831E-6</v>
      </c>
      <c r="DX39" s="339">
        <v>4.1795748318566964E-6</v>
      </c>
      <c r="DY39" s="339">
        <v>7.0933516427843869E-7</v>
      </c>
      <c r="DZ39" s="339">
        <v>1.1142276358018412E-7</v>
      </c>
      <c r="EA39" s="339">
        <v>1.3392112175808701E-7</v>
      </c>
      <c r="EB39" s="339">
        <v>1.4658593999560764E-7</v>
      </c>
      <c r="EC39" s="339">
        <v>1.5026599010479841E-6</v>
      </c>
      <c r="ED39" s="339">
        <v>8.8428044188302596E-7</v>
      </c>
      <c r="EE39" s="339">
        <v>2.0686188784860293E-7</v>
      </c>
      <c r="EF39" s="339">
        <v>1.3075843596756205E-6</v>
      </c>
      <c r="EG39" s="339">
        <v>2.996570057919313E-7</v>
      </c>
      <c r="EH39" s="339">
        <v>1.7393892309777896E-6</v>
      </c>
      <c r="EI39" s="339">
        <v>1.1542828741359672E-6</v>
      </c>
      <c r="EJ39" s="339">
        <v>1.0095464234105916E-6</v>
      </c>
      <c r="EK39" s="339">
        <v>1.1469398616543582E-6</v>
      </c>
      <c r="EL39" s="339">
        <v>4.2538369722001192E-7</v>
      </c>
      <c r="EM39" s="339">
        <v>1.0210306641474893E-6</v>
      </c>
      <c r="EN39" s="339">
        <v>7.4825686391309882E-8</v>
      </c>
      <c r="EO39" s="339">
        <v>5.1867855141988532E-8</v>
      </c>
      <c r="EP39" s="339">
        <v>3.6283847354014949E-8</v>
      </c>
      <c r="EQ39" s="339">
        <v>5.3782299964734488E-7</v>
      </c>
      <c r="ER39" s="339">
        <v>1.6476359662464301E-7</v>
      </c>
      <c r="ES39" s="339">
        <v>4.5337071511680128E-7</v>
      </c>
      <c r="ET39" s="339">
        <v>1.6419524494603795E-7</v>
      </c>
      <c r="EU39" s="339">
        <v>3.2241025539021004E-7</v>
      </c>
      <c r="EV39" s="339">
        <v>1.2323685999666996E-5</v>
      </c>
      <c r="EW39" s="339">
        <v>8.874862866688892E-7</v>
      </c>
      <c r="EX39" s="339">
        <v>6.513086114604431E-8</v>
      </c>
      <c r="EY39" s="339">
        <v>6.1917320705301565E-8</v>
      </c>
      <c r="EZ39" s="339">
        <v>2.3567058209571826E-7</v>
      </c>
      <c r="FA39" s="339">
        <v>2.7740876888986563E-7</v>
      </c>
      <c r="FB39" s="339">
        <v>3.6906158372556585E-7</v>
      </c>
      <c r="FC39" s="339">
        <v>2.1377583312453822E-7</v>
      </c>
      <c r="FD39" s="339">
        <v>1.0473859623634112E-7</v>
      </c>
      <c r="FE39" s="339">
        <v>3.1070928702681025E-7</v>
      </c>
      <c r="FF39" s="339">
        <v>1.1657987901355012E-7</v>
      </c>
      <c r="FG39" s="339">
        <v>7.8944180793703806E-8</v>
      </c>
      <c r="FH39" s="339">
        <v>2.2437755546064966E-7</v>
      </c>
      <c r="FI39" s="339">
        <v>2.5138578573399469E-7</v>
      </c>
      <c r="FJ39" s="339">
        <v>8.8667959043192083E-7</v>
      </c>
      <c r="FK39" s="339">
        <v>1.480128382859582E-7</v>
      </c>
      <c r="FL39" s="339">
        <v>1.0626836164612336E-7</v>
      </c>
      <c r="FM39" s="339">
        <v>1.873309430664379E-6</v>
      </c>
      <c r="FN39" s="339">
        <v>2.9317174602361258E-7</v>
      </c>
      <c r="FO39" s="339">
        <v>4.4804234353487654E-7</v>
      </c>
      <c r="FP39" s="339">
        <v>3.7986269007613776E-7</v>
      </c>
      <c r="FQ39" s="339">
        <v>3.7709204430812269E-7</v>
      </c>
      <c r="FR39" s="339">
        <v>4.3422962549940555E-7</v>
      </c>
      <c r="FS39" s="339">
        <v>2.5795477180876625E-6</v>
      </c>
      <c r="FT39" s="339">
        <v>4.9688247502559354E-7</v>
      </c>
      <c r="FU39" s="339">
        <v>8.1255257779787056E-8</v>
      </c>
      <c r="FV39" s="339">
        <v>3.1866912052053512E-7</v>
      </c>
      <c r="FW39" s="339">
        <v>1.6457892169354376E-7</v>
      </c>
      <c r="FX39" s="339">
        <v>7.2100311187840717E-7</v>
      </c>
      <c r="FY39" s="339">
        <v>3.2666392288225938E-7</v>
      </c>
      <c r="FZ39" s="339">
        <v>6.2570846371933796E-7</v>
      </c>
      <c r="GA39" s="339">
        <v>3.0323719239411118E-7</v>
      </c>
      <c r="GB39" s="339">
        <v>1.7114142243391304E-6</v>
      </c>
      <c r="GC39" s="339">
        <v>7.8402844439659203E-7</v>
      </c>
      <c r="GD39" s="339">
        <v>1.6821948384134466E-6</v>
      </c>
      <c r="GE39" s="339">
        <v>2.1487036246497022E-7</v>
      </c>
      <c r="GF39" s="339">
        <v>6.224932077704276E-7</v>
      </c>
      <c r="GG39" s="338">
        <v>1.0002920139232385</v>
      </c>
    </row>
    <row r="40" spans="1:189">
      <c r="A40" s="114" t="s">
        <v>50</v>
      </c>
      <c r="B40" s="149" t="s">
        <v>256</v>
      </c>
      <c r="C40" s="144" t="s">
        <v>351</v>
      </c>
      <c r="D40" s="339">
        <v>8.6332338308481695E-4</v>
      </c>
      <c r="E40" s="339">
        <v>2.8417549282258668E-4</v>
      </c>
      <c r="F40" s="339">
        <v>5.4387311556185798E-5</v>
      </c>
      <c r="G40" s="339">
        <v>7.5018582497334661E-5</v>
      </c>
      <c r="H40" s="339">
        <v>5.6325833842037823E-5</v>
      </c>
      <c r="I40" s="339">
        <v>7.3497317894556034E-5</v>
      </c>
      <c r="J40" s="339">
        <v>8.3639296888585266E-5</v>
      </c>
      <c r="K40" s="339">
        <v>1.2601709804474261E-3</v>
      </c>
      <c r="L40" s="339">
        <v>3.2051683747244229E-6</v>
      </c>
      <c r="M40" s="339">
        <v>9.3180423776059507E-6</v>
      </c>
      <c r="N40" s="339">
        <v>1.2702995544602686E-5</v>
      </c>
      <c r="O40" s="339">
        <v>3.6255111507986379E-4</v>
      </c>
      <c r="P40" s="339">
        <v>1.3017511747306341E-5</v>
      </c>
      <c r="Q40" s="339">
        <v>0</v>
      </c>
      <c r="R40" s="339">
        <v>4.1663501117051206E-5</v>
      </c>
      <c r="S40" s="339">
        <v>1.2970532740767524E-5</v>
      </c>
      <c r="T40" s="339">
        <v>1.656122879290804E-5</v>
      </c>
      <c r="U40" s="339">
        <v>5.9917086471508674E-5</v>
      </c>
      <c r="V40" s="339">
        <v>1.4119184556157395E-4</v>
      </c>
      <c r="W40" s="339">
        <v>1.4150403658884359E-5</v>
      </c>
      <c r="X40" s="339">
        <v>1.5046397683732987E-5</v>
      </c>
      <c r="Y40" s="339">
        <v>1.3145003874305491E-5</v>
      </c>
      <c r="Z40" s="339">
        <v>1.8504088163693225E-5</v>
      </c>
      <c r="AA40" s="339">
        <v>2.1357591441267166E-5</v>
      </c>
      <c r="AB40" s="339">
        <v>2.0379883468697236E-5</v>
      </c>
      <c r="AC40" s="339">
        <v>2.4577437741518274E-5</v>
      </c>
      <c r="AD40" s="339">
        <v>0</v>
      </c>
      <c r="AE40" s="339">
        <v>9.8141575577052075E-6</v>
      </c>
      <c r="AF40" s="339">
        <v>2.2773141067495583E-4</v>
      </c>
      <c r="AG40" s="339">
        <v>0</v>
      </c>
      <c r="AH40" s="339">
        <v>9.4802367263478874E-6</v>
      </c>
      <c r="AI40" s="339">
        <v>2.6349732893760987E-5</v>
      </c>
      <c r="AJ40" s="339">
        <v>2.4674806222129918E-3</v>
      </c>
      <c r="AK40" s="339">
        <v>3.3049765421967877E-3</v>
      </c>
      <c r="AL40" s="339">
        <v>1.0034029140929499</v>
      </c>
      <c r="AM40" s="339">
        <v>1.074347466371352E-5</v>
      </c>
      <c r="AN40" s="339">
        <v>1.1350686512927591E-5</v>
      </c>
      <c r="AO40" s="339">
        <v>2.0263637884173892E-4</v>
      </c>
      <c r="AP40" s="339">
        <v>1.2547050354591538E-5</v>
      </c>
      <c r="AQ40" s="339">
        <v>1.1310917534675638E-5</v>
      </c>
      <c r="AR40" s="339">
        <v>1.4579838846282342E-5</v>
      </c>
      <c r="AS40" s="339">
        <v>5.1870251303474513E-5</v>
      </c>
      <c r="AT40" s="339">
        <v>9.8378257561912294E-5</v>
      </c>
      <c r="AU40" s="339">
        <v>1.1320941142465825E-5</v>
      </c>
      <c r="AV40" s="339">
        <v>9.4739966187011603E-4</v>
      </c>
      <c r="AW40" s="339">
        <v>1.3785485805291158E-5</v>
      </c>
      <c r="AX40" s="339">
        <v>1.2484669360401258E-5</v>
      </c>
      <c r="AY40" s="339">
        <v>2.6842784353494385E-6</v>
      </c>
      <c r="AZ40" s="339">
        <v>5.9886113964174466E-6</v>
      </c>
      <c r="BA40" s="339">
        <v>6.7044270567217115E-6</v>
      </c>
      <c r="BB40" s="339">
        <v>9.6294311382163455E-6</v>
      </c>
      <c r="BC40" s="339">
        <v>6.370781371791423E-6</v>
      </c>
      <c r="BD40" s="339">
        <v>1.0142919335106865E-5</v>
      </c>
      <c r="BE40" s="339">
        <v>9.4040092792228183E-6</v>
      </c>
      <c r="BF40" s="339">
        <v>8.7961216562093088E-6</v>
      </c>
      <c r="BG40" s="339">
        <v>1.5241754158877915E-5</v>
      </c>
      <c r="BH40" s="339">
        <v>9.3430527125594745E-6</v>
      </c>
      <c r="BI40" s="339">
        <v>1.3944649935065187E-5</v>
      </c>
      <c r="BJ40" s="339">
        <v>1.0573046213448468E-5</v>
      </c>
      <c r="BK40" s="339">
        <v>2.6823017487685745E-6</v>
      </c>
      <c r="BL40" s="339">
        <v>8.8290510603475137E-6</v>
      </c>
      <c r="BM40" s="339">
        <v>9.1964992330704884E-6</v>
      </c>
      <c r="BN40" s="339">
        <v>9.2399918435757687E-6</v>
      </c>
      <c r="BO40" s="339">
        <v>5.3834458908487626E-5</v>
      </c>
      <c r="BP40" s="339">
        <v>3.1166008299153641E-5</v>
      </c>
      <c r="BQ40" s="339">
        <v>6.3464015260545202E-5</v>
      </c>
      <c r="BR40" s="339">
        <v>8.9787981043686473E-4</v>
      </c>
      <c r="BS40" s="339">
        <v>1.2757986579260783E-5</v>
      </c>
      <c r="BT40" s="339">
        <v>1.1568821279807977E-5</v>
      </c>
      <c r="BU40" s="339">
        <v>1.1584209691668951E-5</v>
      </c>
      <c r="BV40" s="339">
        <v>1.2794778051166692E-5</v>
      </c>
      <c r="BW40" s="339">
        <v>5.6127622075805383E-6</v>
      </c>
      <c r="BX40" s="339">
        <v>0</v>
      </c>
      <c r="BY40" s="339">
        <v>5.3073361464728126E-6</v>
      </c>
      <c r="BZ40" s="339">
        <v>5.6935050034126222E-6</v>
      </c>
      <c r="CA40" s="339">
        <v>1.1984619553531329E-5</v>
      </c>
      <c r="CB40" s="339">
        <v>9.9837725017570384E-6</v>
      </c>
      <c r="CC40" s="339">
        <v>1.202765482151973E-5</v>
      </c>
      <c r="CD40" s="339">
        <v>8.8297600741458002E-6</v>
      </c>
      <c r="CE40" s="339">
        <v>-1.0512851439389763E-23</v>
      </c>
      <c r="CF40" s="339">
        <v>2.9867409487954091E-5</v>
      </c>
      <c r="CG40" s="339">
        <v>7.0122307378575238E-6</v>
      </c>
      <c r="CH40" s="339">
        <v>8.1875746591358385E-6</v>
      </c>
      <c r="CI40" s="339">
        <v>8.0397669246446645E-6</v>
      </c>
      <c r="CJ40" s="339">
        <v>8.524453492712639E-6</v>
      </c>
      <c r="CK40" s="339">
        <v>8.4655943294932764E-6</v>
      </c>
      <c r="CL40" s="339">
        <v>8.6664991572621797E-6</v>
      </c>
      <c r="CM40" s="339">
        <v>1.014167715059578E-5</v>
      </c>
      <c r="CN40" s="339">
        <v>1.981254241033665E-5</v>
      </c>
      <c r="CO40" s="339">
        <v>1.0546529500423778E-5</v>
      </c>
      <c r="CP40" s="339">
        <v>8.0821701803986884E-6</v>
      </c>
      <c r="CQ40" s="339">
        <v>8.5866994001672575E-6</v>
      </c>
      <c r="CR40" s="339">
        <v>9.9160187469821496E-6</v>
      </c>
      <c r="CS40" s="339">
        <v>9.5793762937854168E-6</v>
      </c>
      <c r="CT40" s="339">
        <v>8.4177421199237097E-6</v>
      </c>
      <c r="CU40" s="339">
        <v>1.4183544828899054E-5</v>
      </c>
      <c r="CV40" s="339">
        <v>8.0247014210612409E-6</v>
      </c>
      <c r="CW40" s="339">
        <v>7.9681414790997934E-6</v>
      </c>
      <c r="CX40" s="339">
        <v>1.1429676984027507E-5</v>
      </c>
      <c r="CY40" s="339">
        <v>1.2537377124198113E-5</v>
      </c>
      <c r="CZ40" s="339">
        <v>7.9779896177075576E-6</v>
      </c>
      <c r="DA40" s="339">
        <v>2.4438311404460976E-5</v>
      </c>
      <c r="DB40" s="339">
        <v>8.6346664046607316E-6</v>
      </c>
      <c r="DC40" s="339">
        <v>3.7937492113562804E-5</v>
      </c>
      <c r="DD40" s="339">
        <v>1.3712948690683855E-4</v>
      </c>
      <c r="DE40" s="339">
        <v>9.7398905943802061E-6</v>
      </c>
      <c r="DF40" s="339">
        <v>9.6117470690271866E-6</v>
      </c>
      <c r="DG40" s="339">
        <v>1.2896905054421984E-5</v>
      </c>
      <c r="DH40" s="339">
        <v>1.1700837662795374E-3</v>
      </c>
      <c r="DI40" s="339">
        <v>5.8898676391489746E-6</v>
      </c>
      <c r="DJ40" s="339">
        <v>6.8989897437725856E-6</v>
      </c>
      <c r="DK40" s="339">
        <v>1.2451613764587573E-5</v>
      </c>
      <c r="DL40" s="339">
        <v>8.4975490448550281E-6</v>
      </c>
      <c r="DM40" s="339">
        <v>1.0317797771691911E-5</v>
      </c>
      <c r="DN40" s="339">
        <v>6.0409928110250388E-6</v>
      </c>
      <c r="DO40" s="339">
        <v>0</v>
      </c>
      <c r="DP40" s="339">
        <v>1.969666393643013E-4</v>
      </c>
      <c r="DQ40" s="339">
        <v>7.7320003154416068E-6</v>
      </c>
      <c r="DR40" s="339">
        <v>3.8036973683678288E-5</v>
      </c>
      <c r="DS40" s="339">
        <v>4.9131125508498852E-5</v>
      </c>
      <c r="DT40" s="339">
        <v>2.2776218790264325E-5</v>
      </c>
      <c r="DU40" s="339">
        <v>1.4266014153448298E-5</v>
      </c>
      <c r="DV40" s="339">
        <v>1.5250369063568143E-5</v>
      </c>
      <c r="DW40" s="339">
        <v>6.0259064315927261E-3</v>
      </c>
      <c r="DX40" s="339">
        <v>1.3936467179403186E-4</v>
      </c>
      <c r="DY40" s="339">
        <v>4.2830310478825228E-5</v>
      </c>
      <c r="DZ40" s="339">
        <v>5.9310317742090912E-4</v>
      </c>
      <c r="EA40" s="339">
        <v>1.0156351478276282E-3</v>
      </c>
      <c r="EB40" s="339">
        <v>9.0361762091407691E-5</v>
      </c>
      <c r="EC40" s="339">
        <v>2.2204790772724806E-4</v>
      </c>
      <c r="ED40" s="339">
        <v>2.9111221783440969E-4</v>
      </c>
      <c r="EE40" s="339">
        <v>9.6692665047769363E-6</v>
      </c>
      <c r="EF40" s="339">
        <v>1.2200325774635038E-5</v>
      </c>
      <c r="EG40" s="339">
        <v>1.2603319032091687E-5</v>
      </c>
      <c r="EH40" s="339">
        <v>3.1468991890037693E-5</v>
      </c>
      <c r="EI40" s="339">
        <v>1.3486699216551757E-5</v>
      </c>
      <c r="EJ40" s="339">
        <v>2.5358777972882534E-4</v>
      </c>
      <c r="EK40" s="339">
        <v>9.28284458458122E-5</v>
      </c>
      <c r="EL40" s="339">
        <v>2.350231472250369E-5</v>
      </c>
      <c r="EM40" s="339">
        <v>1.5119229642149943E-5</v>
      </c>
      <c r="EN40" s="339">
        <v>1.962054877705708E-5</v>
      </c>
      <c r="EO40" s="339">
        <v>6.7804847406303516E-6</v>
      </c>
      <c r="EP40" s="339">
        <v>2.6114724605915936E-6</v>
      </c>
      <c r="EQ40" s="339">
        <v>4.0188364378839807E-5</v>
      </c>
      <c r="ER40" s="339">
        <v>9.458739689187429E-6</v>
      </c>
      <c r="ES40" s="339">
        <v>4.8986646221534869E-5</v>
      </c>
      <c r="ET40" s="339">
        <v>2.5377104093047185E-5</v>
      </c>
      <c r="EU40" s="339">
        <v>5.654667042697311E-5</v>
      </c>
      <c r="EV40" s="339">
        <v>5.5225796403941417E-4</v>
      </c>
      <c r="EW40" s="339">
        <v>2.5299052310416413E-4</v>
      </c>
      <c r="EX40" s="339">
        <v>6.1509413898435108E-5</v>
      </c>
      <c r="EY40" s="339">
        <v>2.5907031044211717E-5</v>
      </c>
      <c r="EZ40" s="339">
        <v>2.1356403116715478E-4</v>
      </c>
      <c r="FA40" s="339">
        <v>4.269072503714191E-4</v>
      </c>
      <c r="FB40" s="339">
        <v>9.3340271446898688E-5</v>
      </c>
      <c r="FC40" s="339">
        <v>8.7657568491569742E-5</v>
      </c>
      <c r="FD40" s="339">
        <v>1.6631978519787869E-5</v>
      </c>
      <c r="FE40" s="339">
        <v>2.4025533073350884E-5</v>
      </c>
      <c r="FF40" s="339">
        <v>9.5384081280228943E-6</v>
      </c>
      <c r="FG40" s="339">
        <v>2.3938843850380184E-5</v>
      </c>
      <c r="FH40" s="339">
        <v>1.8734888240868702E-5</v>
      </c>
      <c r="FI40" s="339">
        <v>1.7600244095180502E-4</v>
      </c>
      <c r="FJ40" s="339">
        <v>3.6374469170684192E-4</v>
      </c>
      <c r="FK40" s="339">
        <v>1.9720799341687304E-5</v>
      </c>
      <c r="FL40" s="339">
        <v>2.2797449584262748E-5</v>
      </c>
      <c r="FM40" s="339">
        <v>1.7974199534017798E-4</v>
      </c>
      <c r="FN40" s="339">
        <v>1.6787761162499289E-5</v>
      </c>
      <c r="FO40" s="339">
        <v>4.1851376110798227E-4</v>
      </c>
      <c r="FP40" s="339">
        <v>3.0735186533501673E-4</v>
      </c>
      <c r="FQ40" s="339">
        <v>6.2166882037314412E-4</v>
      </c>
      <c r="FR40" s="339">
        <v>4.5094916597326635E-4</v>
      </c>
      <c r="FS40" s="339">
        <v>6.8485005844635152E-5</v>
      </c>
      <c r="FT40" s="339">
        <v>8.9467904685801639E-4</v>
      </c>
      <c r="FU40" s="339">
        <v>8.332857416534305E-6</v>
      </c>
      <c r="FV40" s="339">
        <v>1.3378878126851601E-5</v>
      </c>
      <c r="FW40" s="339">
        <v>1.7664743466447693E-5</v>
      </c>
      <c r="FX40" s="339">
        <v>2.1661553581356744E-5</v>
      </c>
      <c r="FY40" s="339">
        <v>1.3095473659105657E-5</v>
      </c>
      <c r="FZ40" s="339">
        <v>2.3865381882925613E-3</v>
      </c>
      <c r="GA40" s="339">
        <v>1.0355620976277149E-4</v>
      </c>
      <c r="GB40" s="339">
        <v>9.5614101789661733E-4</v>
      </c>
      <c r="GC40" s="339">
        <v>9.2484820235595676E-5</v>
      </c>
      <c r="GD40" s="339">
        <v>5.583992406523558E-4</v>
      </c>
      <c r="GE40" s="339">
        <v>7.593021920545667E-4</v>
      </c>
      <c r="GF40" s="339">
        <v>1.1014045506788688E-4</v>
      </c>
      <c r="GG40" s="338">
        <v>1.0372044491698802</v>
      </c>
    </row>
    <row r="41" spans="1:189">
      <c r="A41" s="114" t="s">
        <v>51</v>
      </c>
      <c r="B41" s="149" t="s">
        <v>257</v>
      </c>
      <c r="C41" s="144" t="s">
        <v>814</v>
      </c>
      <c r="D41" s="339">
        <v>2.195180321483956E-5</v>
      </c>
      <c r="E41" s="339">
        <v>2.49998244859017E-5</v>
      </c>
      <c r="F41" s="339">
        <v>3.5417566965517283E-5</v>
      </c>
      <c r="G41" s="339">
        <v>2.8235579358412881E-5</v>
      </c>
      <c r="H41" s="339">
        <v>3.4977557193320062E-5</v>
      </c>
      <c r="I41" s="339">
        <v>4.1617406005777655E-5</v>
      </c>
      <c r="J41" s="339">
        <v>4.9484070186529437E-4</v>
      </c>
      <c r="K41" s="339">
        <v>3.2776109928053997E-5</v>
      </c>
      <c r="L41" s="339">
        <v>4.0285903935116787E-4</v>
      </c>
      <c r="M41" s="339">
        <v>-1.3411241589808624E-4</v>
      </c>
      <c r="N41" s="339">
        <v>2.6031832073381742E-3</v>
      </c>
      <c r="O41" s="339">
        <v>4.0325077445393676E-5</v>
      </c>
      <c r="P41" s="339">
        <v>4.5451698795790874E-5</v>
      </c>
      <c r="Q41" s="339">
        <v>0</v>
      </c>
      <c r="R41" s="339">
        <v>1.5371123509228739E-4</v>
      </c>
      <c r="S41" s="339">
        <v>6.135744856024601E-5</v>
      </c>
      <c r="T41" s="339">
        <v>1.91836402130664E-4</v>
      </c>
      <c r="U41" s="339">
        <v>8.7968622598587156E-5</v>
      </c>
      <c r="V41" s="339">
        <v>1.6968690947173412E-5</v>
      </c>
      <c r="W41" s="339">
        <v>2.9343154730247797E-5</v>
      </c>
      <c r="X41" s="339">
        <v>2.9568841143861512E-5</v>
      </c>
      <c r="Y41" s="339">
        <v>2.2392856345709311E-5</v>
      </c>
      <c r="Z41" s="339">
        <v>3.2146069428295104E-5</v>
      </c>
      <c r="AA41" s="339">
        <v>4.5231761389582412E-5</v>
      </c>
      <c r="AB41" s="339">
        <v>2.9395828765483492E-5</v>
      </c>
      <c r="AC41" s="339">
        <v>4.0321434650280078E-4</v>
      </c>
      <c r="AD41" s="339">
        <v>0</v>
      </c>
      <c r="AE41" s="339">
        <v>2.6481095180812358E-5</v>
      </c>
      <c r="AF41" s="339">
        <v>-3.4455137690630618E-6</v>
      </c>
      <c r="AG41" s="339">
        <v>0</v>
      </c>
      <c r="AH41" s="339">
        <v>6.5980654768367904E-5</v>
      </c>
      <c r="AI41" s="339">
        <v>1.3879357568046621E-5</v>
      </c>
      <c r="AJ41" s="339">
        <v>2.5568804184167015E-5</v>
      </c>
      <c r="AK41" s="339">
        <v>8.563604920860299E-5</v>
      </c>
      <c r="AL41" s="339">
        <v>2.738543955649798E-5</v>
      </c>
      <c r="AM41" s="339">
        <v>1.0115903953152572</v>
      </c>
      <c r="AN41" s="339">
        <v>3.4242692640845715E-2</v>
      </c>
      <c r="AO41" s="339">
        <v>1.4929363207910889E-2</v>
      </c>
      <c r="AP41" s="339">
        <v>7.2835056166284634E-2</v>
      </c>
      <c r="AQ41" s="339">
        <v>-1.3788931519925546E-2</v>
      </c>
      <c r="AR41" s="339">
        <v>-3.6255910271467141E-5</v>
      </c>
      <c r="AS41" s="339">
        <v>5.8773044764573641E-4</v>
      </c>
      <c r="AT41" s="339">
        <v>1.0369198092015227E-3</v>
      </c>
      <c r="AU41" s="339">
        <v>4.7822293609931463E-5</v>
      </c>
      <c r="AV41" s="339">
        <v>6.9168786335083323E-5</v>
      </c>
      <c r="AW41" s="339">
        <v>3.0292505571571118E-4</v>
      </c>
      <c r="AX41" s="339">
        <v>1.2159732882210684E-4</v>
      </c>
      <c r="AY41" s="339">
        <v>7.252615353623068E-6</v>
      </c>
      <c r="AZ41" s="339">
        <v>4.598904209238702E-5</v>
      </c>
      <c r="BA41" s="339">
        <v>1.1240039045608705E-4</v>
      </c>
      <c r="BB41" s="339">
        <v>6.0756158879958613E-5</v>
      </c>
      <c r="BC41" s="339">
        <v>-5.5819331368721263E-5</v>
      </c>
      <c r="BD41" s="339">
        <v>-7.9026626245646051E-4</v>
      </c>
      <c r="BE41" s="339">
        <v>2.7752421443073952E-5</v>
      </c>
      <c r="BF41" s="339">
        <v>3.4222488939905482E-5</v>
      </c>
      <c r="BG41" s="339">
        <v>5.7165171666533947E-5</v>
      </c>
      <c r="BH41" s="339">
        <v>2.2766417546330667E-5</v>
      </c>
      <c r="BI41" s="339">
        <v>6.1768776904588035E-5</v>
      </c>
      <c r="BJ41" s="339">
        <v>3.9603078369365258E-5</v>
      </c>
      <c r="BK41" s="339">
        <v>8.9654649080745297E-6</v>
      </c>
      <c r="BL41" s="339">
        <v>1.655420474125967E-5</v>
      </c>
      <c r="BM41" s="339">
        <v>4.4052486573303897E-5</v>
      </c>
      <c r="BN41" s="339">
        <v>4.0410550535501797E-5</v>
      </c>
      <c r="BO41" s="339">
        <v>3.288499752160301E-5</v>
      </c>
      <c r="BP41" s="339">
        <v>5.635798424207375E-5</v>
      </c>
      <c r="BQ41" s="339">
        <v>3.9769491693541092E-5</v>
      </c>
      <c r="BR41" s="339">
        <v>1.688534333801662E-4</v>
      </c>
      <c r="BS41" s="339">
        <v>8.9878732778125257E-5</v>
      </c>
      <c r="BT41" s="339">
        <v>2.9949508772327883E-4</v>
      </c>
      <c r="BU41" s="339">
        <v>9.3051920940732759E-5</v>
      </c>
      <c r="BV41" s="339">
        <v>7.6184380159797862E-5</v>
      </c>
      <c r="BW41" s="339">
        <v>5.587228796432425E-5</v>
      </c>
      <c r="BX41" s="339">
        <v>0</v>
      </c>
      <c r="BY41" s="339">
        <v>6.8385564534688192E-5</v>
      </c>
      <c r="BZ41" s="339">
        <v>2.8729293579641841E-5</v>
      </c>
      <c r="CA41" s="339">
        <v>1.062505268889832E-4</v>
      </c>
      <c r="CB41" s="339">
        <v>1.2186316876103254E-4</v>
      </c>
      <c r="CC41" s="339">
        <v>3.1917029165070234E-5</v>
      </c>
      <c r="CD41" s="339">
        <v>5.3854096739883875E-5</v>
      </c>
      <c r="CE41" s="339">
        <v>-1.5828986219421344E-24</v>
      </c>
      <c r="CF41" s="339">
        <v>8.8730516291344759E-5</v>
      </c>
      <c r="CG41" s="339">
        <v>3.9146199432658526E-5</v>
      </c>
      <c r="CH41" s="339">
        <v>2.4885096873022533E-5</v>
      </c>
      <c r="CI41" s="339">
        <v>4.2366146357285137E-4</v>
      </c>
      <c r="CJ41" s="339">
        <v>4.6850419656436378E-5</v>
      </c>
      <c r="CK41" s="339">
        <v>6.8903213423225884E-5</v>
      </c>
      <c r="CL41" s="339">
        <v>2.9031404147554707E-5</v>
      </c>
      <c r="CM41" s="339">
        <v>2.6469642070572312E-5</v>
      </c>
      <c r="CN41" s="339">
        <v>1.6190094935982333E-5</v>
      </c>
      <c r="CO41" s="339">
        <v>5.0324428730323475E-5</v>
      </c>
      <c r="CP41" s="339">
        <v>2.4688227240076123E-5</v>
      </c>
      <c r="CQ41" s="339">
        <v>2.4761382567968446E-5</v>
      </c>
      <c r="CR41" s="339">
        <v>2.5849041174728462E-5</v>
      </c>
      <c r="CS41" s="339">
        <v>2.9592998878385835E-5</v>
      </c>
      <c r="CT41" s="339">
        <v>2.9021740683942601E-5</v>
      </c>
      <c r="CU41" s="339">
        <v>1.9520716908711811E-5</v>
      </c>
      <c r="CV41" s="339">
        <v>2.4675674112202122E-5</v>
      </c>
      <c r="CW41" s="339">
        <v>1.6376264464498238E-5</v>
      </c>
      <c r="CX41" s="339">
        <v>2.139845642527601E-5</v>
      </c>
      <c r="CY41" s="339">
        <v>3.5419468720005884E-5</v>
      </c>
      <c r="CZ41" s="339">
        <v>4.3673949643300501E-4</v>
      </c>
      <c r="DA41" s="339">
        <v>3.5851097396625751E-5</v>
      </c>
      <c r="DB41" s="339">
        <v>3.3111315390353748E-5</v>
      </c>
      <c r="DC41" s="339">
        <v>3.0643629580662693E-5</v>
      </c>
      <c r="DD41" s="339">
        <v>3.08937166857898E-5</v>
      </c>
      <c r="DE41" s="339">
        <v>3.1467023046350427E-5</v>
      </c>
      <c r="DF41" s="339">
        <v>3.6595415683933006E-5</v>
      </c>
      <c r="DG41" s="339">
        <v>4.6117561577721472E-5</v>
      </c>
      <c r="DH41" s="339">
        <v>3.6427952683314848E-5</v>
      </c>
      <c r="DI41" s="339">
        <v>1.7729115903226875E-5</v>
      </c>
      <c r="DJ41" s="339">
        <v>1.5941958920710319E-5</v>
      </c>
      <c r="DK41" s="339">
        <v>2.9036043985809323E-5</v>
      </c>
      <c r="DL41" s="339">
        <v>1.268556588228105E-5</v>
      </c>
      <c r="DM41" s="339">
        <v>1.2608822664107036E-4</v>
      </c>
      <c r="DN41" s="339">
        <v>2.0713121146302903E-5</v>
      </c>
      <c r="DO41" s="339">
        <v>0</v>
      </c>
      <c r="DP41" s="339">
        <v>3.2027316394918616E-5</v>
      </c>
      <c r="DQ41" s="339">
        <v>2.9216843845085224E-5</v>
      </c>
      <c r="DR41" s="339">
        <v>2.6294573495342188E-5</v>
      </c>
      <c r="DS41" s="339">
        <v>1.7484044740052209E-4</v>
      </c>
      <c r="DT41" s="339">
        <v>3.2907905759249959E-4</v>
      </c>
      <c r="DU41" s="339">
        <v>2.3789343263680046E-5</v>
      </c>
      <c r="DV41" s="339">
        <v>2.2533097266647406E-5</v>
      </c>
      <c r="DW41" s="339">
        <v>7.2514242310858665E-5</v>
      </c>
      <c r="DX41" s="339">
        <v>7.5446111678498901E-4</v>
      </c>
      <c r="DY41" s="339">
        <v>3.4079744907922939E-5</v>
      </c>
      <c r="DZ41" s="339">
        <v>7.6569297409706779E-3</v>
      </c>
      <c r="EA41" s="339">
        <v>1.421449644496838E-3</v>
      </c>
      <c r="EB41" s="339">
        <v>1.5814236218090574E-3</v>
      </c>
      <c r="EC41" s="339">
        <v>1.9354989275038986E-4</v>
      </c>
      <c r="ED41" s="339">
        <v>4.4334988807419215E-4</v>
      </c>
      <c r="EE41" s="339">
        <v>7.3651293197573252E-4</v>
      </c>
      <c r="EF41" s="339">
        <v>5.747271306012115E-5</v>
      </c>
      <c r="EG41" s="339">
        <v>1.185616901067173E-4</v>
      </c>
      <c r="EH41" s="339">
        <v>9.5089130045871475E-5</v>
      </c>
      <c r="EI41" s="339">
        <v>7.8449905935722036E-5</v>
      </c>
      <c r="EJ41" s="339">
        <v>6.0065728267974716E-5</v>
      </c>
      <c r="EK41" s="339">
        <v>9.0612148445107368E-5</v>
      </c>
      <c r="EL41" s="339">
        <v>1.4364188836398941E-5</v>
      </c>
      <c r="EM41" s="339">
        <v>1.5581135367768924E-5</v>
      </c>
      <c r="EN41" s="339">
        <v>2.1424224055196116E-5</v>
      </c>
      <c r="EO41" s="339">
        <v>2.613042105785931E-5</v>
      </c>
      <c r="EP41" s="339">
        <v>1.7385515279049874E-5</v>
      </c>
      <c r="EQ41" s="339">
        <v>7.6160327313947975E-5</v>
      </c>
      <c r="ER41" s="339">
        <v>8.2069319756613118E-5</v>
      </c>
      <c r="ES41" s="339">
        <v>6.6730087490649977E-6</v>
      </c>
      <c r="ET41" s="339">
        <v>1.9966462523158609E-5</v>
      </c>
      <c r="EU41" s="339">
        <v>7.3945745700203112E-6</v>
      </c>
      <c r="EV41" s="339">
        <v>3.9177498382831987E-5</v>
      </c>
      <c r="EW41" s="339">
        <v>4.17418001264134E-5</v>
      </c>
      <c r="EX41" s="339">
        <v>1.2172812784257693E-5</v>
      </c>
      <c r="EY41" s="339">
        <v>9.630358710664576E-5</v>
      </c>
      <c r="EZ41" s="339">
        <v>1.0752972064341187E-4</v>
      </c>
      <c r="FA41" s="339">
        <v>4.0859675084158383E-3</v>
      </c>
      <c r="FB41" s="339">
        <v>4.0154569307125194E-5</v>
      </c>
      <c r="FC41" s="339">
        <v>1.1032382081645301E-5</v>
      </c>
      <c r="FD41" s="339">
        <v>2.171707322251776E-5</v>
      </c>
      <c r="FE41" s="339">
        <v>2.9063280343968091E-5</v>
      </c>
      <c r="FF41" s="339">
        <v>6.8580940930967406E-6</v>
      </c>
      <c r="FG41" s="339">
        <v>2.351503313242398E-5</v>
      </c>
      <c r="FH41" s="339">
        <v>2.7542541227405201E-4</v>
      </c>
      <c r="FI41" s="339">
        <v>2.3867190269254844E-5</v>
      </c>
      <c r="FJ41" s="339">
        <v>3.3103629282219823E-5</v>
      </c>
      <c r="FK41" s="339">
        <v>2.6865924679875046E-5</v>
      </c>
      <c r="FL41" s="339">
        <v>6.0860424850721366E-5</v>
      </c>
      <c r="FM41" s="339">
        <v>2.9990417358413067E-5</v>
      </c>
      <c r="FN41" s="339">
        <v>1.8042233956966069E-5</v>
      </c>
      <c r="FO41" s="339">
        <v>1.523221704923176E-5</v>
      </c>
      <c r="FP41" s="339">
        <v>1.9217926451592965E-5</v>
      </c>
      <c r="FQ41" s="339">
        <v>3.1739544781382124E-5</v>
      </c>
      <c r="FR41" s="339">
        <v>2.0501550527871794E-5</v>
      </c>
      <c r="FS41" s="339">
        <v>2.7077854149276859E-5</v>
      </c>
      <c r="FT41" s="339">
        <v>1.1609350923774592E-5</v>
      </c>
      <c r="FU41" s="339">
        <v>1.3827455836217747E-5</v>
      </c>
      <c r="FV41" s="339">
        <v>2.7805112229087222E-5</v>
      </c>
      <c r="FW41" s="339">
        <v>1.6840696363676827E-5</v>
      </c>
      <c r="FX41" s="339">
        <v>1.114981308982426E-5</v>
      </c>
      <c r="FY41" s="339">
        <v>2.4400061615600673E-5</v>
      </c>
      <c r="FZ41" s="339">
        <v>4.8529185996842652E-5</v>
      </c>
      <c r="GA41" s="339">
        <v>4.4449209778916386E-5</v>
      </c>
      <c r="GB41" s="339">
        <v>3.4661280596886335E-5</v>
      </c>
      <c r="GC41" s="339">
        <v>5.6887167770421856E-5</v>
      </c>
      <c r="GD41" s="339">
        <v>5.0400581884395009E-5</v>
      </c>
      <c r="GE41" s="339">
        <v>-9.8237879755594195E-5</v>
      </c>
      <c r="GF41" s="339">
        <v>3.0064067451434478E-5</v>
      </c>
      <c r="GG41" s="338">
        <v>1.1497070830695</v>
      </c>
    </row>
    <row r="42" spans="1:189">
      <c r="A42" s="114" t="s">
        <v>52</v>
      </c>
      <c r="B42" s="149" t="s">
        <v>258</v>
      </c>
      <c r="C42" s="144" t="s">
        <v>352</v>
      </c>
      <c r="D42" s="339">
        <v>2.0811394531952075E-5</v>
      </c>
      <c r="E42" s="339">
        <v>3.0534851125758925E-5</v>
      </c>
      <c r="F42" s="339">
        <v>3.4463397176555112E-5</v>
      </c>
      <c r="G42" s="339">
        <v>9.8907694354059079E-5</v>
      </c>
      <c r="H42" s="339">
        <v>1.3154015589717734E-5</v>
      </c>
      <c r="I42" s="339">
        <v>2.4486118376924625E-5</v>
      </c>
      <c r="J42" s="339">
        <v>1.9627927529515182E-5</v>
      </c>
      <c r="K42" s="339">
        <v>3.4575083330866764E-5</v>
      </c>
      <c r="L42" s="339">
        <v>4.706218138075371E-5</v>
      </c>
      <c r="M42" s="339">
        <v>2.1709062558053977E-5</v>
      </c>
      <c r="N42" s="339">
        <v>2.3205247756320382E-5</v>
      </c>
      <c r="O42" s="339">
        <v>5.0493221531472323E-4</v>
      </c>
      <c r="P42" s="339">
        <v>1.6989176073406929E-5</v>
      </c>
      <c r="Q42" s="339">
        <v>0</v>
      </c>
      <c r="R42" s="339">
        <v>3.1500719994576485E-5</v>
      </c>
      <c r="S42" s="339">
        <v>4.0054940352713584E-5</v>
      </c>
      <c r="T42" s="339">
        <v>5.2425231474012172E-5</v>
      </c>
      <c r="U42" s="339">
        <v>7.4044327865900063E-4</v>
      </c>
      <c r="V42" s="339">
        <v>2.54854226971134E-5</v>
      </c>
      <c r="W42" s="339">
        <v>9.5053773203806712E-5</v>
      </c>
      <c r="X42" s="339">
        <v>2.4312283614675621E-4</v>
      </c>
      <c r="Y42" s="339">
        <v>3.3437581561433103E-5</v>
      </c>
      <c r="Z42" s="339">
        <v>1.1345370405208574E-4</v>
      </c>
      <c r="AA42" s="339">
        <v>4.4318476790127664E-4</v>
      </c>
      <c r="AB42" s="339">
        <v>6.1131957886358931E-5</v>
      </c>
      <c r="AC42" s="339">
        <v>3.0957296106850636E-5</v>
      </c>
      <c r="AD42" s="339">
        <v>0</v>
      </c>
      <c r="AE42" s="339">
        <v>1.8520310823296082E-5</v>
      </c>
      <c r="AF42" s="339">
        <v>4.1506166847842222E-5</v>
      </c>
      <c r="AG42" s="339">
        <v>0</v>
      </c>
      <c r="AH42" s="339">
        <v>2.5077799166282574E-4</v>
      </c>
      <c r="AI42" s="339">
        <v>4.4599953197701987E-5</v>
      </c>
      <c r="AJ42" s="339">
        <v>1.2119424456180305E-4</v>
      </c>
      <c r="AK42" s="339">
        <v>3.0574919291264199E-4</v>
      </c>
      <c r="AL42" s="339">
        <v>8.5919192056844022E-5</v>
      </c>
      <c r="AM42" s="339">
        <v>1.0215034391384539E-4</v>
      </c>
      <c r="AN42" s="339">
        <v>1.0022508885791994</v>
      </c>
      <c r="AO42" s="339">
        <v>1.4964260797174023E-2</v>
      </c>
      <c r="AP42" s="339">
        <v>6.8021784140669068E-5</v>
      </c>
      <c r="AQ42" s="339">
        <v>5.1295285970826313E-5</v>
      </c>
      <c r="AR42" s="339">
        <v>6.5970588508883112E-5</v>
      </c>
      <c r="AS42" s="339">
        <v>5.344284182949852E-5</v>
      </c>
      <c r="AT42" s="339">
        <v>2.3789689929946289E-5</v>
      </c>
      <c r="AU42" s="339">
        <v>3.9943747680037078E-5</v>
      </c>
      <c r="AV42" s="339">
        <v>1.229559629493415E-4</v>
      </c>
      <c r="AW42" s="339">
        <v>4.9160291971674983E-5</v>
      </c>
      <c r="AX42" s="339">
        <v>4.2591388610778376E-5</v>
      </c>
      <c r="AY42" s="339">
        <v>5.9703639759778995E-6</v>
      </c>
      <c r="AZ42" s="339">
        <v>2.1718511412196307E-5</v>
      </c>
      <c r="BA42" s="339">
        <v>3.6981134600636372E-5</v>
      </c>
      <c r="BB42" s="339">
        <v>1.3799049914729389E-4</v>
      </c>
      <c r="BC42" s="339">
        <v>3.5965422153644817E-5</v>
      </c>
      <c r="BD42" s="339">
        <v>4.1889832327342348E-5</v>
      </c>
      <c r="BE42" s="339">
        <v>3.4032346274584292E-5</v>
      </c>
      <c r="BF42" s="339">
        <v>3.3330403301491284E-5</v>
      </c>
      <c r="BG42" s="339">
        <v>8.3077775653674432E-5</v>
      </c>
      <c r="BH42" s="339">
        <v>1.5035882391767566E-4</v>
      </c>
      <c r="BI42" s="339">
        <v>8.1611227603962846E-5</v>
      </c>
      <c r="BJ42" s="339">
        <v>2.1629231638689401E-4</v>
      </c>
      <c r="BK42" s="339">
        <v>3.9606006298070838E-6</v>
      </c>
      <c r="BL42" s="339">
        <v>1.4906755872770719E-5</v>
      </c>
      <c r="BM42" s="339">
        <v>8.2317732545845914E-5</v>
      </c>
      <c r="BN42" s="339">
        <v>2.0260350046286515E-5</v>
      </c>
      <c r="BO42" s="339">
        <v>5.3781650097503274E-5</v>
      </c>
      <c r="BP42" s="339">
        <v>1.0922164221771043E-3</v>
      </c>
      <c r="BQ42" s="339">
        <v>1.0546255260508279E-4</v>
      </c>
      <c r="BR42" s="339">
        <v>2.6508814961675306E-3</v>
      </c>
      <c r="BS42" s="339">
        <v>4.4262330222545635E-5</v>
      </c>
      <c r="BT42" s="339">
        <v>6.9315868672394148E-3</v>
      </c>
      <c r="BU42" s="339">
        <v>1.0594757658565857E-3</v>
      </c>
      <c r="BV42" s="339">
        <v>6.229426945476423E-4</v>
      </c>
      <c r="BW42" s="339">
        <v>1.8241405922329814E-5</v>
      </c>
      <c r="BX42" s="339">
        <v>0</v>
      </c>
      <c r="BY42" s="339">
        <v>3.2128510763023308E-5</v>
      </c>
      <c r="BZ42" s="339">
        <v>1.9214131696676774E-5</v>
      </c>
      <c r="CA42" s="339">
        <v>1.4775886942876285E-4</v>
      </c>
      <c r="CB42" s="339">
        <v>2.0767942465172852E-4</v>
      </c>
      <c r="CC42" s="339">
        <v>3.4207779069762972E-5</v>
      </c>
      <c r="CD42" s="339">
        <v>2.1575518428837782E-5</v>
      </c>
      <c r="CE42" s="339">
        <v>-7.0108818214674406E-24</v>
      </c>
      <c r="CF42" s="339">
        <v>1.7979021814936438E-3</v>
      </c>
      <c r="CG42" s="339">
        <v>2.2401798708973891E-4</v>
      </c>
      <c r="CH42" s="339">
        <v>3.0867394187464687E-5</v>
      </c>
      <c r="CI42" s="339">
        <v>4.8105870720548723E-5</v>
      </c>
      <c r="CJ42" s="339">
        <v>3.9491284847831735E-5</v>
      </c>
      <c r="CK42" s="339">
        <v>2.1850720647301008E-4</v>
      </c>
      <c r="CL42" s="339">
        <v>5.1782595853348893E-5</v>
      </c>
      <c r="CM42" s="339">
        <v>8.2574362193509409E-5</v>
      </c>
      <c r="CN42" s="339">
        <v>2.6060063768236383E-5</v>
      </c>
      <c r="CO42" s="339">
        <v>8.9866780696871946E-5</v>
      </c>
      <c r="CP42" s="339">
        <v>7.3534891614657164E-5</v>
      </c>
      <c r="CQ42" s="339">
        <v>4.0714732901593496E-5</v>
      </c>
      <c r="CR42" s="339">
        <v>3.4945420533706306E-5</v>
      </c>
      <c r="CS42" s="339">
        <v>7.4707740680670295E-5</v>
      </c>
      <c r="CT42" s="339">
        <v>6.9219995872147065E-5</v>
      </c>
      <c r="CU42" s="339">
        <v>6.289641310194965E-5</v>
      </c>
      <c r="CV42" s="339">
        <v>1.2368623094041349E-4</v>
      </c>
      <c r="CW42" s="339">
        <v>2.0426263606504762E-5</v>
      </c>
      <c r="CX42" s="339">
        <v>6.0949039979859472E-5</v>
      </c>
      <c r="CY42" s="339">
        <v>1.9790549078800226E-4</v>
      </c>
      <c r="CZ42" s="339">
        <v>3.0512850073479775E-4</v>
      </c>
      <c r="DA42" s="339">
        <v>2.9507113438361176E-4</v>
      </c>
      <c r="DB42" s="339">
        <v>2.6001835076673937E-4</v>
      </c>
      <c r="DC42" s="339">
        <v>1.1442574572478791E-4</v>
      </c>
      <c r="DD42" s="339">
        <v>4.6391399053040188E-4</v>
      </c>
      <c r="DE42" s="339">
        <v>4.9264941333558643E-5</v>
      </c>
      <c r="DF42" s="339">
        <v>1.1287128982481901E-4</v>
      </c>
      <c r="DG42" s="339">
        <v>1.6017275205689461E-4</v>
      </c>
      <c r="DH42" s="339">
        <v>1.1950961246960796E-4</v>
      </c>
      <c r="DI42" s="339">
        <v>4.5436926588079684E-5</v>
      </c>
      <c r="DJ42" s="339">
        <v>7.6097589859474212E-5</v>
      </c>
      <c r="DK42" s="339">
        <v>1.1473223721577838E-4</v>
      </c>
      <c r="DL42" s="339">
        <v>4.0072593704465939E-5</v>
      </c>
      <c r="DM42" s="339">
        <v>6.2539044458467702E-5</v>
      </c>
      <c r="DN42" s="339">
        <v>4.3481629161484697E-5</v>
      </c>
      <c r="DO42" s="339">
        <v>0</v>
      </c>
      <c r="DP42" s="339">
        <v>1.3726839572163164E-4</v>
      </c>
      <c r="DQ42" s="339">
        <v>6.404132086198682E-5</v>
      </c>
      <c r="DR42" s="339">
        <v>1.0770412287857773E-4</v>
      </c>
      <c r="DS42" s="339">
        <v>2.7164236431341743E-4</v>
      </c>
      <c r="DT42" s="339">
        <v>1.0004681155379935E-3</v>
      </c>
      <c r="DU42" s="339">
        <v>2.3603284832231959E-5</v>
      </c>
      <c r="DV42" s="339">
        <v>5.1460909435625011E-5</v>
      </c>
      <c r="DW42" s="339">
        <v>2.2379532078542483E-4</v>
      </c>
      <c r="DX42" s="339">
        <v>1.0758816335157443E-2</v>
      </c>
      <c r="DY42" s="339">
        <v>3.5157876971938694E-5</v>
      </c>
      <c r="DZ42" s="339">
        <v>1.4204092632623167E-2</v>
      </c>
      <c r="EA42" s="339">
        <v>1.9259432734025433E-3</v>
      </c>
      <c r="EB42" s="339">
        <v>1.5365373460678301E-3</v>
      </c>
      <c r="EC42" s="339">
        <v>1.7966334329180312E-4</v>
      </c>
      <c r="ED42" s="339">
        <v>4.7250423991521384E-4</v>
      </c>
      <c r="EE42" s="339">
        <v>3.8764968819278549E-5</v>
      </c>
      <c r="EF42" s="339">
        <v>5.2097074310197901E-5</v>
      </c>
      <c r="EG42" s="339">
        <v>2.692655317304183E-5</v>
      </c>
      <c r="EH42" s="339">
        <v>6.7687412285828867E-5</v>
      </c>
      <c r="EI42" s="339">
        <v>2.2861387057185239E-5</v>
      </c>
      <c r="EJ42" s="339">
        <v>4.095258318243036E-4</v>
      </c>
      <c r="EK42" s="339">
        <v>1.4309744936298973E-4</v>
      </c>
      <c r="EL42" s="339">
        <v>5.69381735785001E-5</v>
      </c>
      <c r="EM42" s="339">
        <v>1.5422569035114265E-5</v>
      </c>
      <c r="EN42" s="339">
        <v>1.6353134419824098E-5</v>
      </c>
      <c r="EO42" s="339">
        <v>2.4509702636602379E-5</v>
      </c>
      <c r="EP42" s="339">
        <v>1.8857842451043309E-5</v>
      </c>
      <c r="EQ42" s="339">
        <v>5.1294063555853831E-5</v>
      </c>
      <c r="ER42" s="339">
        <v>9.4166584847731963E-5</v>
      </c>
      <c r="ES42" s="339">
        <v>7.7422892739978691E-6</v>
      </c>
      <c r="ET42" s="339">
        <v>3.5382338717812324E-5</v>
      </c>
      <c r="EU42" s="339">
        <v>3.204606959384597E-5</v>
      </c>
      <c r="EV42" s="339">
        <v>7.4971167111150599E-5</v>
      </c>
      <c r="EW42" s="339">
        <v>2.377700094702855E-4</v>
      </c>
      <c r="EX42" s="339">
        <v>2.1797788049088436E-5</v>
      </c>
      <c r="EY42" s="339">
        <v>2.1394878797464088E-4</v>
      </c>
      <c r="EZ42" s="339">
        <v>2.8116790573806737E-4</v>
      </c>
      <c r="FA42" s="339">
        <v>9.8814041982441571E-3</v>
      </c>
      <c r="FB42" s="339">
        <v>4.9338911428135615E-5</v>
      </c>
      <c r="FC42" s="339">
        <v>2.1705394778451316E-5</v>
      </c>
      <c r="FD42" s="339">
        <v>3.4252492096893443E-5</v>
      </c>
      <c r="FE42" s="339">
        <v>9.0326406880182787E-5</v>
      </c>
      <c r="FF42" s="339">
        <v>2.6374557081875901E-5</v>
      </c>
      <c r="FG42" s="339">
        <v>4.025201898461849E-5</v>
      </c>
      <c r="FH42" s="339">
        <v>5.8302776594224392E-5</v>
      </c>
      <c r="FI42" s="339">
        <v>3.1929702400911162E-5</v>
      </c>
      <c r="FJ42" s="339">
        <v>3.0162910275727801E-5</v>
      </c>
      <c r="FK42" s="339">
        <v>2.3466735617735466E-5</v>
      </c>
      <c r="FL42" s="339">
        <v>5.9586781997266571E-5</v>
      </c>
      <c r="FM42" s="339">
        <v>5.3514151722473679E-5</v>
      </c>
      <c r="FN42" s="339">
        <v>6.4767828347178012E-5</v>
      </c>
      <c r="FO42" s="339">
        <v>2.0153807100687795E-5</v>
      </c>
      <c r="FP42" s="339">
        <v>1.3715442362791818E-4</v>
      </c>
      <c r="FQ42" s="339">
        <v>3.769053378295558E-5</v>
      </c>
      <c r="FR42" s="339">
        <v>2.7925122502225111E-5</v>
      </c>
      <c r="FS42" s="339">
        <v>7.4614170813063957E-5</v>
      </c>
      <c r="FT42" s="339">
        <v>3.777389737274935E-5</v>
      </c>
      <c r="FU42" s="339">
        <v>9.0944650644456886E-6</v>
      </c>
      <c r="FV42" s="339">
        <v>3.83463259145631E-5</v>
      </c>
      <c r="FW42" s="339">
        <v>2.1687345345284129E-5</v>
      </c>
      <c r="FX42" s="339">
        <v>2.638577897648459E-5</v>
      </c>
      <c r="FY42" s="339">
        <v>5.2264942298206863E-5</v>
      </c>
      <c r="FZ42" s="339">
        <v>9.8088997148114662E-5</v>
      </c>
      <c r="GA42" s="339">
        <v>3.0122353335717915E-4</v>
      </c>
      <c r="GB42" s="339">
        <v>1.116058155549171E-4</v>
      </c>
      <c r="GC42" s="339">
        <v>1.7015782414400311E-4</v>
      </c>
      <c r="GD42" s="339">
        <v>1.8699776272084354E-4</v>
      </c>
      <c r="GE42" s="339">
        <v>7.9837219906149064E-5</v>
      </c>
      <c r="GF42" s="339">
        <v>5.6594392879344753E-5</v>
      </c>
      <c r="GG42" s="338">
        <v>1.0860654352399997</v>
      </c>
    </row>
    <row r="43" spans="1:189">
      <c r="A43" s="114" t="s">
        <v>53</v>
      </c>
      <c r="B43" s="149" t="s">
        <v>705</v>
      </c>
      <c r="C43" s="144" t="s">
        <v>353</v>
      </c>
      <c r="D43" s="339">
        <v>2.1978586211365551E-5</v>
      </c>
      <c r="E43" s="339">
        <v>3.2120830011249527E-5</v>
      </c>
      <c r="F43" s="339">
        <v>2.2825206800532254E-5</v>
      </c>
      <c r="G43" s="339">
        <v>1.9787905580449433E-5</v>
      </c>
      <c r="H43" s="339">
        <v>1.2533161904791543E-5</v>
      </c>
      <c r="I43" s="339">
        <v>2.223652549132154E-5</v>
      </c>
      <c r="J43" s="339">
        <v>1.8314658745013312E-5</v>
      </c>
      <c r="K43" s="339">
        <v>2.6179104899081932E-5</v>
      </c>
      <c r="L43" s="339">
        <v>5.7750053789060665E-6</v>
      </c>
      <c r="M43" s="339">
        <v>1.2359522387625122E-5</v>
      </c>
      <c r="N43" s="339">
        <v>2.3406706982366905E-5</v>
      </c>
      <c r="O43" s="339">
        <v>5.9526156763579371E-5</v>
      </c>
      <c r="P43" s="339">
        <v>1.5862939280020039E-5</v>
      </c>
      <c r="Q43" s="339">
        <v>0</v>
      </c>
      <c r="R43" s="339">
        <v>2.0629434555120076E-4</v>
      </c>
      <c r="S43" s="339">
        <v>3.8965786523422838E-5</v>
      </c>
      <c r="T43" s="339">
        <v>4.0246636606867997E-5</v>
      </c>
      <c r="U43" s="339">
        <v>4.190889341558202E-5</v>
      </c>
      <c r="V43" s="339">
        <v>2.2156136744003534E-5</v>
      </c>
      <c r="W43" s="339">
        <v>5.4362008567307697E-5</v>
      </c>
      <c r="X43" s="339">
        <v>5.2941422804449505E-5</v>
      </c>
      <c r="Y43" s="339">
        <v>4.4324068653803499E-5</v>
      </c>
      <c r="Z43" s="339">
        <v>7.4883742083185057E-5</v>
      </c>
      <c r="AA43" s="339">
        <v>3.1097323759676394E-5</v>
      </c>
      <c r="AB43" s="339">
        <v>7.4529641668697361E-5</v>
      </c>
      <c r="AC43" s="339">
        <v>2.0379871222825517E-5</v>
      </c>
      <c r="AD43" s="339">
        <v>0</v>
      </c>
      <c r="AE43" s="339">
        <v>5.5574690915420769E-5</v>
      </c>
      <c r="AF43" s="339">
        <v>7.6614042783154253E-5</v>
      </c>
      <c r="AG43" s="339">
        <v>0</v>
      </c>
      <c r="AH43" s="339">
        <v>1.2956745176353115E-4</v>
      </c>
      <c r="AI43" s="339">
        <v>1.0115334740230373E-4</v>
      </c>
      <c r="AJ43" s="339">
        <v>7.2355989202693588E-5</v>
      </c>
      <c r="AK43" s="339">
        <v>1.1011635391088729E-4</v>
      </c>
      <c r="AL43" s="339">
        <v>6.6483986990771563E-5</v>
      </c>
      <c r="AM43" s="339">
        <v>4.1926968005493943E-5</v>
      </c>
      <c r="AN43" s="339">
        <v>2.6445060373878194E-5</v>
      </c>
      <c r="AO43" s="339">
        <v>1.0027109673632444</v>
      </c>
      <c r="AP43" s="339">
        <v>3.942881755439286E-5</v>
      </c>
      <c r="AQ43" s="339">
        <v>1.2074154325828236E-4</v>
      </c>
      <c r="AR43" s="339">
        <v>8.3848140754748732E-5</v>
      </c>
      <c r="AS43" s="339">
        <v>1.1148625822309373E-4</v>
      </c>
      <c r="AT43" s="339">
        <v>7.994461271610781E-5</v>
      </c>
      <c r="AU43" s="339">
        <v>5.4355921208564438E-5</v>
      </c>
      <c r="AV43" s="339">
        <v>1.0993279921242893E-4</v>
      </c>
      <c r="AW43" s="339">
        <v>1.3389532635919377E-4</v>
      </c>
      <c r="AX43" s="339">
        <v>1.1890520288752397E-4</v>
      </c>
      <c r="AY43" s="339">
        <v>8.2829609016098253E-6</v>
      </c>
      <c r="AZ43" s="339">
        <v>6.5937154346794381E-5</v>
      </c>
      <c r="BA43" s="339">
        <v>1.3361389208515627E-4</v>
      </c>
      <c r="BB43" s="339">
        <v>1.1600827973542756E-4</v>
      </c>
      <c r="BC43" s="339">
        <v>5.1000988243448323E-5</v>
      </c>
      <c r="BD43" s="339">
        <v>9.458914977574332E-5</v>
      </c>
      <c r="BE43" s="339">
        <v>1.5248452089170129E-4</v>
      </c>
      <c r="BF43" s="339">
        <v>5.3249230322335549E-5</v>
      </c>
      <c r="BG43" s="339">
        <v>4.9570001428900036E-5</v>
      </c>
      <c r="BH43" s="339">
        <v>8.0950477728671268E-5</v>
      </c>
      <c r="BI43" s="339">
        <v>4.2825685751337968E-5</v>
      </c>
      <c r="BJ43" s="339">
        <v>9.1121550900528033E-5</v>
      </c>
      <c r="BK43" s="339">
        <v>4.708966494027941E-6</v>
      </c>
      <c r="BL43" s="339">
        <v>2.5162018802392915E-5</v>
      </c>
      <c r="BM43" s="339">
        <v>9.364940950668801E-5</v>
      </c>
      <c r="BN43" s="339">
        <v>1.1186472604620623E-4</v>
      </c>
      <c r="BO43" s="339">
        <v>1.3511954058702933E-4</v>
      </c>
      <c r="BP43" s="339">
        <v>4.371696847888735E-5</v>
      </c>
      <c r="BQ43" s="339">
        <v>2.21116823154857E-5</v>
      </c>
      <c r="BR43" s="339">
        <v>7.4412365791232839E-5</v>
      </c>
      <c r="BS43" s="339">
        <v>1.0474857044939377E-4</v>
      </c>
      <c r="BT43" s="339">
        <v>4.1655480139404186E-4</v>
      </c>
      <c r="BU43" s="339">
        <v>9.8514919435264346E-5</v>
      </c>
      <c r="BV43" s="339">
        <v>1.5633815210884977E-4</v>
      </c>
      <c r="BW43" s="339">
        <v>3.329377206893146E-5</v>
      </c>
      <c r="BX43" s="339">
        <v>0</v>
      </c>
      <c r="BY43" s="339">
        <v>4.2749619863638296E-5</v>
      </c>
      <c r="BZ43" s="339">
        <v>4.0320483119386449E-5</v>
      </c>
      <c r="CA43" s="339">
        <v>4.2140252830824866E-5</v>
      </c>
      <c r="CB43" s="339">
        <v>1.1142309851408062E-4</v>
      </c>
      <c r="CC43" s="339">
        <v>2.248394880227524E-5</v>
      </c>
      <c r="CD43" s="339">
        <v>2.6279283648186919E-5</v>
      </c>
      <c r="CE43" s="339">
        <v>1.8218536982487936E-23</v>
      </c>
      <c r="CF43" s="339">
        <v>4.2958191786938745E-5</v>
      </c>
      <c r="CG43" s="339">
        <v>5.2200566019091204E-5</v>
      </c>
      <c r="CH43" s="339">
        <v>3.8332046980347603E-5</v>
      </c>
      <c r="CI43" s="339">
        <v>7.1702655851786805E-5</v>
      </c>
      <c r="CJ43" s="339">
        <v>3.5680162139359058E-5</v>
      </c>
      <c r="CK43" s="339">
        <v>4.0609603804195028E-5</v>
      </c>
      <c r="CL43" s="339">
        <v>2.9205866186846711E-5</v>
      </c>
      <c r="CM43" s="339">
        <v>3.7527705231328605E-5</v>
      </c>
      <c r="CN43" s="339">
        <v>6.38908048787129E-5</v>
      </c>
      <c r="CO43" s="339">
        <v>6.2740092344744087E-5</v>
      </c>
      <c r="CP43" s="339">
        <v>6.3592465464985427E-5</v>
      </c>
      <c r="CQ43" s="339">
        <v>6.5802409635885072E-5</v>
      </c>
      <c r="CR43" s="339">
        <v>4.3118355584518139E-5</v>
      </c>
      <c r="CS43" s="339">
        <v>1.0179184106581946E-4</v>
      </c>
      <c r="CT43" s="339">
        <v>4.3509986684494782E-5</v>
      </c>
      <c r="CU43" s="339">
        <v>4.295470406301703E-5</v>
      </c>
      <c r="CV43" s="339">
        <v>5.7278835908130871E-5</v>
      </c>
      <c r="CW43" s="339">
        <v>6.1814159968082483E-5</v>
      </c>
      <c r="CX43" s="339">
        <v>3.5021719403739822E-5</v>
      </c>
      <c r="CY43" s="339">
        <v>2.8741157170037389E-5</v>
      </c>
      <c r="CZ43" s="339">
        <v>4.4353324457292854E-5</v>
      </c>
      <c r="DA43" s="339">
        <v>7.7722862601173838E-5</v>
      </c>
      <c r="DB43" s="339">
        <v>5.373912988483567E-5</v>
      </c>
      <c r="DC43" s="339">
        <v>1.9936615228870924E-5</v>
      </c>
      <c r="DD43" s="339">
        <v>2.7691779945111692E-5</v>
      </c>
      <c r="DE43" s="339">
        <v>9.1009380468668312E-5</v>
      </c>
      <c r="DF43" s="339">
        <v>1.1083169300775281E-4</v>
      </c>
      <c r="DG43" s="339">
        <v>7.7636418396546521E-5</v>
      </c>
      <c r="DH43" s="339">
        <v>1.2044100083139236E-4</v>
      </c>
      <c r="DI43" s="339">
        <v>5.8224601104650251E-5</v>
      </c>
      <c r="DJ43" s="339">
        <v>1.0484007724477093E-4</v>
      </c>
      <c r="DK43" s="339">
        <v>8.4154544773124392E-5</v>
      </c>
      <c r="DL43" s="339">
        <v>8.5021459968663796E-5</v>
      </c>
      <c r="DM43" s="339">
        <v>8.6901206190431485E-4</v>
      </c>
      <c r="DN43" s="339">
        <v>3.8738295175640277E-4</v>
      </c>
      <c r="DO43" s="339">
        <v>0</v>
      </c>
      <c r="DP43" s="339">
        <v>4.0338463789279888E-5</v>
      </c>
      <c r="DQ43" s="339">
        <v>2.6469736496051703E-5</v>
      </c>
      <c r="DR43" s="339">
        <v>3.8438446983807145E-5</v>
      </c>
      <c r="DS43" s="339">
        <v>2.046331129021816E-4</v>
      </c>
      <c r="DT43" s="339">
        <v>2.1622338530833147E-4</v>
      </c>
      <c r="DU43" s="339">
        <v>4.5214556214491218E-5</v>
      </c>
      <c r="DV43" s="339">
        <v>3.546671821918557E-5</v>
      </c>
      <c r="DW43" s="339">
        <v>1.1567818782205089E-4</v>
      </c>
      <c r="DX43" s="339">
        <v>3.9761791269843935E-4</v>
      </c>
      <c r="DY43" s="339">
        <v>4.8327758515617293E-5</v>
      </c>
      <c r="DZ43" s="339">
        <v>1.2171349280093579E-3</v>
      </c>
      <c r="EA43" s="339">
        <v>3.675312572071012E-4</v>
      </c>
      <c r="EB43" s="339">
        <v>1.9488825384634668E-3</v>
      </c>
      <c r="EC43" s="339">
        <v>4.2050507216613632E-5</v>
      </c>
      <c r="ED43" s="339">
        <v>3.7714045968914539E-5</v>
      </c>
      <c r="EE43" s="339">
        <v>1.0090344632264577E-4</v>
      </c>
      <c r="EF43" s="339">
        <v>9.4202271966863259E-5</v>
      </c>
      <c r="EG43" s="339">
        <v>2.5364003770554476E-4</v>
      </c>
      <c r="EH43" s="339">
        <v>3.6893884965738305E-4</v>
      </c>
      <c r="EI43" s="339">
        <v>2.4947516264085562E-4</v>
      </c>
      <c r="EJ43" s="339">
        <v>1.3153596463266545E-4</v>
      </c>
      <c r="EK43" s="339">
        <v>1.2373239758965682E-4</v>
      </c>
      <c r="EL43" s="339">
        <v>2.0785223284691269E-4</v>
      </c>
      <c r="EM43" s="339">
        <v>2.6067901401786086E-4</v>
      </c>
      <c r="EN43" s="339">
        <v>7.6766522731039406E-5</v>
      </c>
      <c r="EO43" s="339">
        <v>1.351426990217458E-4</v>
      </c>
      <c r="EP43" s="339">
        <v>4.5426189697084425E-5</v>
      </c>
      <c r="EQ43" s="339">
        <v>8.712339780025301E-5</v>
      </c>
      <c r="ER43" s="339">
        <v>5.9142892445822799E-5</v>
      </c>
      <c r="ES43" s="339">
        <v>4.904541375452946E-5</v>
      </c>
      <c r="ET43" s="339">
        <v>4.6783465310344742E-5</v>
      </c>
      <c r="EU43" s="339">
        <v>3.3737727125772942E-5</v>
      </c>
      <c r="EV43" s="339">
        <v>2.8864796826019143E-4</v>
      </c>
      <c r="EW43" s="339">
        <v>1.23972361407825E-4</v>
      </c>
      <c r="EX43" s="339">
        <v>7.4930307588317341E-5</v>
      </c>
      <c r="EY43" s="339">
        <v>5.8658681390506694E-5</v>
      </c>
      <c r="EZ43" s="339">
        <v>2.3995526164423154E-4</v>
      </c>
      <c r="FA43" s="339">
        <v>4.5269083311436353E-5</v>
      </c>
      <c r="FB43" s="339">
        <v>2.6227150082116618E-4</v>
      </c>
      <c r="FC43" s="339">
        <v>4.0001472168600604E-5</v>
      </c>
      <c r="FD43" s="339">
        <v>2.551763454724379E-4</v>
      </c>
      <c r="FE43" s="339">
        <v>1.1407096028249538E-4</v>
      </c>
      <c r="FF43" s="339">
        <v>3.318817718534849E-4</v>
      </c>
      <c r="FG43" s="339">
        <v>2.9579985528124878E-4</v>
      </c>
      <c r="FH43" s="339">
        <v>1.4611184185082008E-4</v>
      </c>
      <c r="FI43" s="339">
        <v>6.576686159658773E-5</v>
      </c>
      <c r="FJ43" s="339">
        <v>1.4042293112791852E-4</v>
      </c>
      <c r="FK43" s="339">
        <v>1.7208751151558048E-4</v>
      </c>
      <c r="FL43" s="339">
        <v>2.076608131352809E-4</v>
      </c>
      <c r="FM43" s="339">
        <v>2.7640851312508345E-4</v>
      </c>
      <c r="FN43" s="339">
        <v>3.6922180411445019E-4</v>
      </c>
      <c r="FO43" s="339">
        <v>1.5779376299294564E-4</v>
      </c>
      <c r="FP43" s="339">
        <v>9.0129244117047178E-5</v>
      </c>
      <c r="FQ43" s="339">
        <v>6.1635515027168416E-4</v>
      </c>
      <c r="FR43" s="339">
        <v>3.0313564967447888E-4</v>
      </c>
      <c r="FS43" s="339">
        <v>1.1481093904644121E-3</v>
      </c>
      <c r="FT43" s="339">
        <v>1.6003186134217769E-4</v>
      </c>
      <c r="FU43" s="339">
        <v>9.2265476002216184E-5</v>
      </c>
      <c r="FV43" s="339">
        <v>1.0529451186399601E-4</v>
      </c>
      <c r="FW43" s="339">
        <v>3.6883899757658996E-5</v>
      </c>
      <c r="FX43" s="339">
        <v>3.8082099241633085E-5</v>
      </c>
      <c r="FY43" s="339">
        <v>1.7551757260703517E-4</v>
      </c>
      <c r="FZ43" s="339">
        <v>2.8276799960112546E-4</v>
      </c>
      <c r="GA43" s="339">
        <v>2.3651294468316091E-4</v>
      </c>
      <c r="GB43" s="339">
        <v>1.0657967163993556E-4</v>
      </c>
      <c r="GC43" s="339">
        <v>3.3722318929973473E-4</v>
      </c>
      <c r="GD43" s="339">
        <v>3.2010143007172329E-4</v>
      </c>
      <c r="GE43" s="339">
        <v>2.4140254336717613E-5</v>
      </c>
      <c r="GF43" s="339">
        <v>8.2122405946226162E-5</v>
      </c>
      <c r="GG43" s="338">
        <v>1.0259416493698617</v>
      </c>
    </row>
    <row r="44" spans="1:189">
      <c r="A44" s="114" t="s">
        <v>54</v>
      </c>
      <c r="B44" s="149" t="s">
        <v>706</v>
      </c>
      <c r="C44" s="144" t="s">
        <v>354</v>
      </c>
      <c r="D44" s="339">
        <v>3.8815671540732527E-5</v>
      </c>
      <c r="E44" s="339">
        <v>4.2504855341902522E-5</v>
      </c>
      <c r="F44" s="339">
        <v>2.557937935818338E-4</v>
      </c>
      <c r="G44" s="339">
        <v>1.7300064102231233E-4</v>
      </c>
      <c r="H44" s="339">
        <v>2.1010750718668135E-5</v>
      </c>
      <c r="I44" s="339">
        <v>7.4338446799967269E-5</v>
      </c>
      <c r="J44" s="339">
        <v>5.7925169254044765E-5</v>
      </c>
      <c r="K44" s="339">
        <v>7.4592490960519289E-5</v>
      </c>
      <c r="L44" s="339">
        <v>-2.3845841300754353E-6</v>
      </c>
      <c r="M44" s="339">
        <v>-4.7111848686407352E-6</v>
      </c>
      <c r="N44" s="339">
        <v>6.705637639650804E-5</v>
      </c>
      <c r="O44" s="339">
        <v>4.9403746587882009E-6</v>
      </c>
      <c r="P44" s="339">
        <v>5.3738589926689915E-6</v>
      </c>
      <c r="Q44" s="339">
        <v>0</v>
      </c>
      <c r="R44" s="339">
        <v>3.9010854794107646E-6</v>
      </c>
      <c r="S44" s="339">
        <v>-1.1718194720570014E-6</v>
      </c>
      <c r="T44" s="339">
        <v>5.5447656723220536E-5</v>
      </c>
      <c r="U44" s="339">
        <v>7.9354622549920496E-5</v>
      </c>
      <c r="V44" s="339">
        <v>1.8579938904968892E-5</v>
      </c>
      <c r="W44" s="339">
        <v>7.5401586184868608E-5</v>
      </c>
      <c r="X44" s="339">
        <v>6.7458420562614997E-5</v>
      </c>
      <c r="Y44" s="339">
        <v>4.0505612781913007E-5</v>
      </c>
      <c r="Z44" s="339">
        <v>5.6946048946194842E-5</v>
      </c>
      <c r="AA44" s="339">
        <v>1.1699336629463459E-4</v>
      </c>
      <c r="AB44" s="339">
        <v>7.9350132870237075E-5</v>
      </c>
      <c r="AC44" s="339">
        <v>-3.881402501386456E-5</v>
      </c>
      <c r="AD44" s="339">
        <v>0</v>
      </c>
      <c r="AE44" s="339">
        <v>-3.8357826560566267E-5</v>
      </c>
      <c r="AF44" s="339">
        <v>-3.9518551220528144E-4</v>
      </c>
      <c r="AG44" s="339">
        <v>0</v>
      </c>
      <c r="AH44" s="339">
        <v>1.0105714874867842E-6</v>
      </c>
      <c r="AI44" s="339">
        <v>-2.5884172193879092E-4</v>
      </c>
      <c r="AJ44" s="339">
        <v>-1.5886646821871275E-5</v>
      </c>
      <c r="AK44" s="339">
        <v>-3.7013454439412703E-6</v>
      </c>
      <c r="AL44" s="339">
        <v>-8.1844504642062294E-5</v>
      </c>
      <c r="AM44" s="339">
        <v>-4.5554464256176299E-6</v>
      </c>
      <c r="AN44" s="339">
        <v>-1.3879674585804316E-4</v>
      </c>
      <c r="AO44" s="339">
        <v>-3.1103659198822681E-5</v>
      </c>
      <c r="AP44" s="339">
        <v>0.99999773624301647</v>
      </c>
      <c r="AQ44" s="339">
        <v>-0.19188082264581399</v>
      </c>
      <c r="AR44" s="339">
        <v>-1.1529482824478331E-3</v>
      </c>
      <c r="AS44" s="339">
        <v>7.6894037135632719E-3</v>
      </c>
      <c r="AT44" s="339">
        <v>-3.5666542803479218E-3</v>
      </c>
      <c r="AU44" s="339">
        <v>1.347384309456418E-4</v>
      </c>
      <c r="AV44" s="339">
        <v>1.5897960599543266E-5</v>
      </c>
      <c r="AW44" s="339">
        <v>9.2329183875977654E-7</v>
      </c>
      <c r="AX44" s="339">
        <v>-7.3913651318484178E-6</v>
      </c>
      <c r="AY44" s="339">
        <v>-3.7586686041018167E-7</v>
      </c>
      <c r="AZ44" s="339">
        <v>4.2886878328008798E-6</v>
      </c>
      <c r="BA44" s="339">
        <v>1.2780140933981905E-5</v>
      </c>
      <c r="BB44" s="339">
        <v>6.9390819569558118E-6</v>
      </c>
      <c r="BC44" s="339">
        <v>-1.2344471348198346E-3</v>
      </c>
      <c r="BD44" s="339">
        <v>-1.2200741945465781E-2</v>
      </c>
      <c r="BE44" s="339">
        <v>7.3579438863755823E-5</v>
      </c>
      <c r="BF44" s="339">
        <v>5.7782534011213697E-5</v>
      </c>
      <c r="BG44" s="339">
        <v>1.7215967330000347E-4</v>
      </c>
      <c r="BH44" s="339">
        <v>2.2478953354894756E-6</v>
      </c>
      <c r="BI44" s="339">
        <v>4.748846902806809E-5</v>
      </c>
      <c r="BJ44" s="339">
        <v>-7.1822759351480651E-6</v>
      </c>
      <c r="BK44" s="339">
        <v>-1.5099450206929947E-7</v>
      </c>
      <c r="BL44" s="339">
        <v>-1.0783654190159688E-10</v>
      </c>
      <c r="BM44" s="339">
        <v>-3.6140924918724695E-5</v>
      </c>
      <c r="BN44" s="339">
        <v>-1.8935408034166199E-5</v>
      </c>
      <c r="BO44" s="339">
        <v>-6.5836493821491699E-5</v>
      </c>
      <c r="BP44" s="339">
        <v>2.9629582134753085E-5</v>
      </c>
      <c r="BQ44" s="339">
        <v>4.7696365663578298E-6</v>
      </c>
      <c r="BR44" s="339">
        <v>2.1269200736684368E-5</v>
      </c>
      <c r="BS44" s="339">
        <v>1.1633392665619657E-5</v>
      </c>
      <c r="BT44" s="339">
        <v>1.4238131266477687E-5</v>
      </c>
      <c r="BU44" s="339">
        <v>-3.0631818703771109E-4</v>
      </c>
      <c r="BV44" s="339">
        <v>-4.8469174364237899E-7</v>
      </c>
      <c r="BW44" s="339">
        <v>-6.6989251320344091E-8</v>
      </c>
      <c r="BX44" s="339">
        <v>0</v>
      </c>
      <c r="BY44" s="339">
        <v>-8.3251086485489841E-8</v>
      </c>
      <c r="BZ44" s="339">
        <v>3.550243529776833E-8</v>
      </c>
      <c r="CA44" s="339">
        <v>-5.9681807076458248E-6</v>
      </c>
      <c r="CB44" s="339">
        <v>-4.4028575044437188E-7</v>
      </c>
      <c r="CC44" s="339">
        <v>3.7388535628465275E-6</v>
      </c>
      <c r="CD44" s="339">
        <v>-5.4929075192620747E-8</v>
      </c>
      <c r="CE44" s="339">
        <v>-4.9074010137220442E-24</v>
      </c>
      <c r="CF44" s="339">
        <v>-1.9208278753806187E-5</v>
      </c>
      <c r="CG44" s="339">
        <v>3.0595187936179143E-7</v>
      </c>
      <c r="CH44" s="339">
        <v>7.2082887335310174E-7</v>
      </c>
      <c r="CI44" s="339">
        <v>5.0710250143428105E-7</v>
      </c>
      <c r="CJ44" s="339">
        <v>4.5471074368298343E-5</v>
      </c>
      <c r="CK44" s="339">
        <v>7.3306291786690395E-6</v>
      </c>
      <c r="CL44" s="339">
        <v>-3.602392957566795E-7</v>
      </c>
      <c r="CM44" s="339">
        <v>2.796666314151537E-6</v>
      </c>
      <c r="CN44" s="339">
        <v>-5.7944091652540426E-7</v>
      </c>
      <c r="CO44" s="339">
        <v>-1.5219194844597921E-6</v>
      </c>
      <c r="CP44" s="339">
        <v>4.0354061394159409E-7</v>
      </c>
      <c r="CQ44" s="339">
        <v>2.1878979622695554E-6</v>
      </c>
      <c r="CR44" s="339">
        <v>2.0722984318518788E-6</v>
      </c>
      <c r="CS44" s="339">
        <v>5.4331800459646772E-7</v>
      </c>
      <c r="CT44" s="339">
        <v>9.2414195817202765E-7</v>
      </c>
      <c r="CU44" s="339">
        <v>4.8041863965510888E-6</v>
      </c>
      <c r="CV44" s="339">
        <v>6.7990217157653567E-6</v>
      </c>
      <c r="CW44" s="339">
        <v>-1.9868740859834395E-7</v>
      </c>
      <c r="CX44" s="339">
        <v>-1.4291039685808228E-6</v>
      </c>
      <c r="CY44" s="339">
        <v>1.7836292597146846E-5</v>
      </c>
      <c r="CZ44" s="339">
        <v>1.6507426847123748E-6</v>
      </c>
      <c r="DA44" s="339">
        <v>-2.4750648551717168E-6</v>
      </c>
      <c r="DB44" s="339">
        <v>2.0316990377910947E-5</v>
      </c>
      <c r="DC44" s="339">
        <v>3.7582483962404541E-6</v>
      </c>
      <c r="DD44" s="339">
        <v>-6.4529013247217151E-7</v>
      </c>
      <c r="DE44" s="339">
        <v>-1.0104494754156093E-6</v>
      </c>
      <c r="DF44" s="339">
        <v>-1.4399816005443777E-5</v>
      </c>
      <c r="DG44" s="339">
        <v>-1.402173577337827E-5</v>
      </c>
      <c r="DH44" s="339">
        <v>1.9616983430128452E-5</v>
      </c>
      <c r="DI44" s="339">
        <v>-4.7820796213398315E-7</v>
      </c>
      <c r="DJ44" s="339">
        <v>3.9161359013189818E-6</v>
      </c>
      <c r="DK44" s="339">
        <v>-1.3012398840761479E-5</v>
      </c>
      <c r="DL44" s="339">
        <v>-1.2334217050887896E-5</v>
      </c>
      <c r="DM44" s="339">
        <v>1.274904765786353E-5</v>
      </c>
      <c r="DN44" s="339">
        <v>2.5134147044370778E-6</v>
      </c>
      <c r="DO44" s="339">
        <v>0</v>
      </c>
      <c r="DP44" s="339">
        <v>-2.9088427845846766E-8</v>
      </c>
      <c r="DQ44" s="339">
        <v>-1.5548350169262183E-6</v>
      </c>
      <c r="DR44" s="339">
        <v>-6.1776952408473098E-6</v>
      </c>
      <c r="DS44" s="339">
        <v>-5.9215614261892174E-7</v>
      </c>
      <c r="DT44" s="339">
        <v>-2.1802591615918529E-6</v>
      </c>
      <c r="DU44" s="339">
        <v>-9.3040466386962511E-7</v>
      </c>
      <c r="DV44" s="339">
        <v>-1.8462478082670443E-6</v>
      </c>
      <c r="DW44" s="339">
        <v>-1.3065717742338903E-4</v>
      </c>
      <c r="DX44" s="339">
        <v>-9.3239102787171955E-4</v>
      </c>
      <c r="DY44" s="339">
        <v>1.4756363145628643E-7</v>
      </c>
      <c r="DZ44" s="339">
        <v>-6.6053357397861358E-6</v>
      </c>
      <c r="EA44" s="339">
        <v>2.0101147049467419E-7</v>
      </c>
      <c r="EB44" s="339">
        <v>-7.3654447944542768E-7</v>
      </c>
      <c r="EC44" s="339">
        <v>-3.729922242943926E-6</v>
      </c>
      <c r="ED44" s="339">
        <v>6.7749488855027523E-7</v>
      </c>
      <c r="EE44" s="339">
        <v>-8.8420220441302024E-7</v>
      </c>
      <c r="EF44" s="339">
        <v>-6.1500010845086929E-7</v>
      </c>
      <c r="EG44" s="339">
        <v>-2.4657529196726862E-6</v>
      </c>
      <c r="EH44" s="339">
        <v>-3.4156647644275812E-6</v>
      </c>
      <c r="EI44" s="339">
        <v>-7.0883864119777688E-6</v>
      </c>
      <c r="EJ44" s="339">
        <v>1.6735566775427089E-5</v>
      </c>
      <c r="EK44" s="339">
        <v>6.3318622066925402E-4</v>
      </c>
      <c r="EL44" s="339">
        <v>-1.370185958423251E-5</v>
      </c>
      <c r="EM44" s="339">
        <v>-8.7623209809073318E-6</v>
      </c>
      <c r="EN44" s="339">
        <v>-3.5024112236275374E-6</v>
      </c>
      <c r="EO44" s="339">
        <v>-1.175787328288369E-6</v>
      </c>
      <c r="EP44" s="339">
        <v>-7.9770710750763781E-7</v>
      </c>
      <c r="EQ44" s="339">
        <v>-2.605107449467796E-6</v>
      </c>
      <c r="ER44" s="339">
        <v>-3.4954757621261094E-6</v>
      </c>
      <c r="ES44" s="339">
        <v>-4.8932407590713513E-7</v>
      </c>
      <c r="ET44" s="339">
        <v>1.3615646078880034E-6</v>
      </c>
      <c r="EU44" s="339">
        <v>-2.607517938524197E-6</v>
      </c>
      <c r="EV44" s="339">
        <v>-1.8309557799173855E-5</v>
      </c>
      <c r="EW44" s="339">
        <v>-4.6301473088488736E-6</v>
      </c>
      <c r="EX44" s="339">
        <v>-3.5982347213534319E-6</v>
      </c>
      <c r="EY44" s="339">
        <v>-1.3740126838827089E-5</v>
      </c>
      <c r="EZ44" s="339">
        <v>-2.5523715444678432E-5</v>
      </c>
      <c r="FA44" s="339">
        <v>-2.0272928489825718E-4</v>
      </c>
      <c r="FB44" s="339">
        <v>-6.6656346773427414E-6</v>
      </c>
      <c r="FC44" s="339">
        <v>1.1993844033005495E-6</v>
      </c>
      <c r="FD44" s="339">
        <v>1.8095147376923573E-6</v>
      </c>
      <c r="FE44" s="339">
        <v>1.2972750723873618E-4</v>
      </c>
      <c r="FF44" s="339">
        <v>-9.2751838814804E-5</v>
      </c>
      <c r="FG44" s="339">
        <v>-1.2707990098255525E-6</v>
      </c>
      <c r="FH44" s="339">
        <v>3.3557946859638817E-3</v>
      </c>
      <c r="FI44" s="339">
        <v>-4.6375683453501856E-6</v>
      </c>
      <c r="FJ44" s="339">
        <v>-2.6385659579929904E-6</v>
      </c>
      <c r="FK44" s="339">
        <v>-2.8497157014483346E-5</v>
      </c>
      <c r="FL44" s="339">
        <v>-2.4781144772414599E-5</v>
      </c>
      <c r="FM44" s="339">
        <v>-2.7689219038514027E-5</v>
      </c>
      <c r="FN44" s="339">
        <v>-7.5935423617492048E-5</v>
      </c>
      <c r="FO44" s="339">
        <v>3.2816567110664274E-7</v>
      </c>
      <c r="FP44" s="339">
        <v>-4.260257891488973E-5</v>
      </c>
      <c r="FQ44" s="339">
        <v>-1.9810108885620543E-5</v>
      </c>
      <c r="FR44" s="339">
        <v>-2.1229008784821293E-5</v>
      </c>
      <c r="FS44" s="339">
        <v>-1.3646364971535523E-5</v>
      </c>
      <c r="FT44" s="339">
        <v>1.2274968362760125E-6</v>
      </c>
      <c r="FU44" s="339">
        <v>-3.0195438919612517E-6</v>
      </c>
      <c r="FV44" s="339">
        <v>1.7721024712325371E-4</v>
      </c>
      <c r="FW44" s="339">
        <v>-2.1110032996770546E-6</v>
      </c>
      <c r="FX44" s="339">
        <v>-1.1657647088616324E-6</v>
      </c>
      <c r="FY44" s="339">
        <v>-3.0490019321434573E-5</v>
      </c>
      <c r="FZ44" s="339">
        <v>-7.1511765521706067E-6</v>
      </c>
      <c r="GA44" s="339">
        <v>2.5976905004274676E-5</v>
      </c>
      <c r="GB44" s="339">
        <v>-6.2383177493969958E-6</v>
      </c>
      <c r="GC44" s="339">
        <v>2.3173983431470077E-6</v>
      </c>
      <c r="GD44" s="339">
        <v>3.314069436355101E-6</v>
      </c>
      <c r="GE44" s="339">
        <v>-1.9421255688659225E-3</v>
      </c>
      <c r="GF44" s="339">
        <v>-3.5507124297028923E-6</v>
      </c>
      <c r="GG44" s="338">
        <v>0.79887237073159068</v>
      </c>
    </row>
    <row r="45" spans="1:189">
      <c r="A45" s="114" t="s">
        <v>55</v>
      </c>
      <c r="B45" s="149" t="s">
        <v>707</v>
      </c>
      <c r="C45" s="144" t="s">
        <v>355</v>
      </c>
      <c r="D45" s="339">
        <v>4.7359606033314073E-5</v>
      </c>
      <c r="E45" s="339">
        <v>4.3063393484262173E-5</v>
      </c>
      <c r="F45" s="339">
        <v>3.2081036513960002E-4</v>
      </c>
      <c r="G45" s="339">
        <v>2.3335864111696824E-4</v>
      </c>
      <c r="H45" s="339">
        <v>1.253955035370306E-5</v>
      </c>
      <c r="I45" s="339">
        <v>1.0314052688055566E-4</v>
      </c>
      <c r="J45" s="339">
        <v>9.4887481534082859E-5</v>
      </c>
      <c r="K45" s="339">
        <v>1.5873417208492219E-4</v>
      </c>
      <c r="L45" s="339">
        <v>2.6507464455487483E-5</v>
      </c>
      <c r="M45" s="339">
        <v>5.0191862996268374E-5</v>
      </c>
      <c r="N45" s="339">
        <v>9.0075640338634365E-5</v>
      </c>
      <c r="O45" s="339">
        <v>5.9181673937126261E-5</v>
      </c>
      <c r="P45" s="339">
        <v>1.0944031311812381E-5</v>
      </c>
      <c r="Q45" s="339">
        <v>0</v>
      </c>
      <c r="R45" s="339">
        <v>3.3267640933868111E-5</v>
      </c>
      <c r="S45" s="339">
        <v>4.545684448806946E-5</v>
      </c>
      <c r="T45" s="339">
        <v>1.2454197136877623E-4</v>
      </c>
      <c r="U45" s="339">
        <v>1.5563688420982844E-4</v>
      </c>
      <c r="V45" s="339">
        <v>4.9493258747756709E-5</v>
      </c>
      <c r="W45" s="339">
        <v>1.7064659791746098E-4</v>
      </c>
      <c r="X45" s="339">
        <v>1.4138332896613192E-4</v>
      </c>
      <c r="Y45" s="339">
        <v>8.8350904393822465E-5</v>
      </c>
      <c r="Z45" s="339">
        <v>1.0511832731218215E-4</v>
      </c>
      <c r="AA45" s="339">
        <v>1.8995125613818816E-4</v>
      </c>
      <c r="AB45" s="339">
        <v>3.1980195200990123E-4</v>
      </c>
      <c r="AC45" s="339">
        <v>3.1539557335358078E-5</v>
      </c>
      <c r="AD45" s="339">
        <v>0</v>
      </c>
      <c r="AE45" s="339">
        <v>2.889289149439729E-5</v>
      </c>
      <c r="AF45" s="339">
        <v>4.0141325386711282E-5</v>
      </c>
      <c r="AG45" s="339">
        <v>0</v>
      </c>
      <c r="AH45" s="339">
        <v>6.8278308011548828E-5</v>
      </c>
      <c r="AI45" s="339">
        <v>6.2311207967090076E-5</v>
      </c>
      <c r="AJ45" s="339">
        <v>9.804452944339208E-5</v>
      </c>
      <c r="AK45" s="339">
        <v>2.180321233543747E-4</v>
      </c>
      <c r="AL45" s="339">
        <v>3.453860836920368E-4</v>
      </c>
      <c r="AM45" s="339">
        <v>1.5184093991037925E-4</v>
      </c>
      <c r="AN45" s="339">
        <v>6.9340677788489271E-4</v>
      </c>
      <c r="AO45" s="339">
        <v>6.6619157766761535E-4</v>
      </c>
      <c r="AP45" s="339">
        <v>4.0358228933066822E-5</v>
      </c>
      <c r="AQ45" s="339">
        <v>1.0000617626289714</v>
      </c>
      <c r="AR45" s="339">
        <v>2.9583467366078354E-2</v>
      </c>
      <c r="AS45" s="339">
        <v>9.898215497870861E-3</v>
      </c>
      <c r="AT45" s="339">
        <v>1.4609644373932165E-2</v>
      </c>
      <c r="AU45" s="339">
        <v>1.1363208323483108E-2</v>
      </c>
      <c r="AV45" s="339">
        <v>6.4649993456812295E-5</v>
      </c>
      <c r="AW45" s="339">
        <v>4.4875138598494558E-5</v>
      </c>
      <c r="AX45" s="339">
        <v>1.793509489856321E-4</v>
      </c>
      <c r="AY45" s="339">
        <v>5.9158584891441998E-6</v>
      </c>
      <c r="AZ45" s="339">
        <v>1.9113610667031243E-5</v>
      </c>
      <c r="BA45" s="339">
        <v>3.8048474499540163E-5</v>
      </c>
      <c r="BB45" s="339">
        <v>2.7394183095885186E-5</v>
      </c>
      <c r="BC45" s="339">
        <v>2.8596755305460281E-5</v>
      </c>
      <c r="BD45" s="339">
        <v>9.3267443026585605E-5</v>
      </c>
      <c r="BE45" s="339">
        <v>1.8005169393144968E-4</v>
      </c>
      <c r="BF45" s="339">
        <v>3.8554995257022827E-4</v>
      </c>
      <c r="BG45" s="339">
        <v>4.7748362732172967E-4</v>
      </c>
      <c r="BH45" s="339">
        <v>4.9286089642652949E-5</v>
      </c>
      <c r="BI45" s="339">
        <v>1.2314725824463636E-4</v>
      </c>
      <c r="BJ45" s="339">
        <v>1.6189695362892463E-4</v>
      </c>
      <c r="BK45" s="339">
        <v>3.6213431191558996E-6</v>
      </c>
      <c r="BL45" s="339">
        <v>8.9681085565892561E-6</v>
      </c>
      <c r="BM45" s="339">
        <v>2.0721691605390258E-4</v>
      </c>
      <c r="BN45" s="339">
        <v>1.2738344499381714E-4</v>
      </c>
      <c r="BO45" s="339">
        <v>4.1336303605584346E-4</v>
      </c>
      <c r="BP45" s="339">
        <v>1.2508896233957744E-4</v>
      </c>
      <c r="BQ45" s="339">
        <v>1.3467154565871946E-4</v>
      </c>
      <c r="BR45" s="339">
        <v>2.8691568291972218E-4</v>
      </c>
      <c r="BS45" s="339">
        <v>4.9576982237792114E-5</v>
      </c>
      <c r="BT45" s="339">
        <v>7.0217225724214397E-4</v>
      </c>
      <c r="BU45" s="339">
        <v>1.6441007142562797E-3</v>
      </c>
      <c r="BV45" s="339">
        <v>1.4691641074017587E-4</v>
      </c>
      <c r="BW45" s="339">
        <v>9.9538451387765153E-6</v>
      </c>
      <c r="BX45" s="339">
        <v>0</v>
      </c>
      <c r="BY45" s="339">
        <v>1.2952173474771483E-5</v>
      </c>
      <c r="BZ45" s="339">
        <v>1.0881230940272951E-5</v>
      </c>
      <c r="CA45" s="339">
        <v>5.8029835038504431E-5</v>
      </c>
      <c r="CB45" s="339">
        <v>2.2676341666383697E-5</v>
      </c>
      <c r="CC45" s="339">
        <v>3.4255381786969257E-5</v>
      </c>
      <c r="CD45" s="339">
        <v>1.4815356333679378E-5</v>
      </c>
      <c r="CE45" s="339">
        <v>3.1797954317969673E-23</v>
      </c>
      <c r="CF45" s="339">
        <v>1.4073555979445733E-4</v>
      </c>
      <c r="CG45" s="339">
        <v>2.9615534868747661E-5</v>
      </c>
      <c r="CH45" s="339">
        <v>2.2265934230303989E-5</v>
      </c>
      <c r="CI45" s="339">
        <v>2.6725326216385311E-5</v>
      </c>
      <c r="CJ45" s="339">
        <v>1.4054611304917413E-4</v>
      </c>
      <c r="CK45" s="339">
        <v>4.3945299966089213E-5</v>
      </c>
      <c r="CL45" s="339">
        <v>2.718828727091844E-5</v>
      </c>
      <c r="CM45" s="339">
        <v>3.3224362160182464E-5</v>
      </c>
      <c r="CN45" s="339">
        <v>4.2936817184227103E-5</v>
      </c>
      <c r="CO45" s="339">
        <v>6.2295403920382383E-5</v>
      </c>
      <c r="CP45" s="339">
        <v>4.2385613911854805E-5</v>
      </c>
      <c r="CQ45" s="339">
        <v>3.3036774534817786E-5</v>
      </c>
      <c r="CR45" s="339">
        <v>2.5731594762310231E-5</v>
      </c>
      <c r="CS45" s="339">
        <v>4.5682394127674786E-5</v>
      </c>
      <c r="CT45" s="339">
        <v>2.9841736982546866E-5</v>
      </c>
      <c r="CU45" s="339">
        <v>3.8089013064896571E-5</v>
      </c>
      <c r="CV45" s="339">
        <v>3.9943296571273819E-5</v>
      </c>
      <c r="CW45" s="339">
        <v>2.5979695301875632E-5</v>
      </c>
      <c r="CX45" s="339">
        <v>4.8330249128416681E-5</v>
      </c>
      <c r="CY45" s="339">
        <v>1.2014192949589479E-4</v>
      </c>
      <c r="CZ45" s="339">
        <v>3.1304894551372732E-5</v>
      </c>
      <c r="DA45" s="339">
        <v>7.5885309779831814E-5</v>
      </c>
      <c r="DB45" s="339">
        <v>1.6693808205983727E-4</v>
      </c>
      <c r="DC45" s="339">
        <v>4.237963252691648E-5</v>
      </c>
      <c r="DD45" s="339">
        <v>3.2802958916703504E-5</v>
      </c>
      <c r="DE45" s="339">
        <v>6.8275200092428621E-5</v>
      </c>
      <c r="DF45" s="339">
        <v>2.076338732193027E-4</v>
      </c>
      <c r="DG45" s="339">
        <v>1.7516441077104948E-4</v>
      </c>
      <c r="DH45" s="339">
        <v>1.2124249847070558E-4</v>
      </c>
      <c r="DI45" s="339">
        <v>3.2525777277159267E-5</v>
      </c>
      <c r="DJ45" s="339">
        <v>4.4893904747628337E-5</v>
      </c>
      <c r="DK45" s="339">
        <v>2.276256255160861E-4</v>
      </c>
      <c r="DL45" s="339">
        <v>1.495547717606107E-4</v>
      </c>
      <c r="DM45" s="339">
        <v>1.6828087111371722E-4</v>
      </c>
      <c r="DN45" s="339">
        <v>5.7459148798717576E-5</v>
      </c>
      <c r="DO45" s="339">
        <v>0</v>
      </c>
      <c r="DP45" s="339">
        <v>1.6061263532695436E-5</v>
      </c>
      <c r="DQ45" s="339">
        <v>2.8114835525496997E-5</v>
      </c>
      <c r="DR45" s="339">
        <v>5.5456507794011781E-5</v>
      </c>
      <c r="DS45" s="339">
        <v>3.1329338336309935E-5</v>
      </c>
      <c r="DT45" s="339">
        <v>6.0662468599908134E-5</v>
      </c>
      <c r="DU45" s="339">
        <v>3.03217507344763E-5</v>
      </c>
      <c r="DV45" s="339">
        <v>3.627376292851537E-5</v>
      </c>
      <c r="DW45" s="339">
        <v>9.7572965772517765E-4</v>
      </c>
      <c r="DX45" s="339">
        <v>5.8904357992422055E-4</v>
      </c>
      <c r="DY45" s="339">
        <v>5.3911635931132426E-5</v>
      </c>
      <c r="DZ45" s="339">
        <v>1.539403679807173E-4</v>
      </c>
      <c r="EA45" s="339">
        <v>5.521507394176528E-5</v>
      </c>
      <c r="EB45" s="339">
        <v>8.2286234111981975E-5</v>
      </c>
      <c r="EC45" s="339">
        <v>6.2405069674584742E-5</v>
      </c>
      <c r="ED45" s="339">
        <v>3.0848495383671394E-5</v>
      </c>
      <c r="EE45" s="339">
        <v>2.1089216111638826E-5</v>
      </c>
      <c r="EF45" s="339">
        <v>2.6046419943276053E-5</v>
      </c>
      <c r="EG45" s="339">
        <v>4.1499813170049353E-5</v>
      </c>
      <c r="EH45" s="339">
        <v>6.3795644943663519E-5</v>
      </c>
      <c r="EI45" s="339">
        <v>7.9816250805095777E-5</v>
      </c>
      <c r="EJ45" s="339">
        <v>9.7976678084365755E-5</v>
      </c>
      <c r="EK45" s="339">
        <v>1.0993807500259443E-4</v>
      </c>
      <c r="EL45" s="339">
        <v>1.5789486366944185E-4</v>
      </c>
      <c r="EM45" s="339">
        <v>1.3663372873952317E-4</v>
      </c>
      <c r="EN45" s="339">
        <v>4.4980435461289118E-5</v>
      </c>
      <c r="EO45" s="339">
        <v>2.8702056622886563E-5</v>
      </c>
      <c r="EP45" s="339">
        <v>1.2648824721938609E-5</v>
      </c>
      <c r="EQ45" s="339">
        <v>4.3799197787727777E-5</v>
      </c>
      <c r="ER45" s="339">
        <v>4.7148631151713124E-5</v>
      </c>
      <c r="ES45" s="339">
        <v>4.025741712227226E-5</v>
      </c>
      <c r="ET45" s="339">
        <v>4.8321300392312791E-5</v>
      </c>
      <c r="EU45" s="339">
        <v>2.4071220651490979E-5</v>
      </c>
      <c r="EV45" s="339">
        <v>1.4054096318920426E-4</v>
      </c>
      <c r="EW45" s="339">
        <v>6.0517162244803553E-5</v>
      </c>
      <c r="EX45" s="339">
        <v>4.5209806661264797E-5</v>
      </c>
      <c r="EY45" s="339">
        <v>1.6376545823873156E-4</v>
      </c>
      <c r="EZ45" s="339">
        <v>2.4389236053992647E-4</v>
      </c>
      <c r="FA45" s="339">
        <v>2.5059016350394482E-3</v>
      </c>
      <c r="FB45" s="339">
        <v>7.5940531538568065E-5</v>
      </c>
      <c r="FC45" s="339">
        <v>7.9455400392624726E-5</v>
      </c>
      <c r="FD45" s="339">
        <v>1.0537711464735397E-4</v>
      </c>
      <c r="FE45" s="339">
        <v>4.3931829573752855E-4</v>
      </c>
      <c r="FF45" s="339">
        <v>5.8612875363350716E-4</v>
      </c>
      <c r="FG45" s="339">
        <v>1.0431234813516279E-4</v>
      </c>
      <c r="FH45" s="339">
        <v>8.9024529432003303E-3</v>
      </c>
      <c r="FI45" s="339">
        <v>8.3939621133753925E-5</v>
      </c>
      <c r="FJ45" s="339">
        <v>9.864693864421726E-5</v>
      </c>
      <c r="FK45" s="339">
        <v>1.87280968713886E-4</v>
      </c>
      <c r="FL45" s="339">
        <v>2.8846957610091249E-4</v>
      </c>
      <c r="FM45" s="339">
        <v>3.1204965598291621E-4</v>
      </c>
      <c r="FN45" s="339">
        <v>6.0858361813889749E-4</v>
      </c>
      <c r="FO45" s="339">
        <v>4.4459761782991413E-5</v>
      </c>
      <c r="FP45" s="339">
        <v>3.44033038460615E-4</v>
      </c>
      <c r="FQ45" s="339">
        <v>2.0896276950467454E-4</v>
      </c>
      <c r="FR45" s="339">
        <v>1.5567415230387235E-4</v>
      </c>
      <c r="FS45" s="339">
        <v>3.6373579826622755E-4</v>
      </c>
      <c r="FT45" s="339">
        <v>4.3128408349339048E-5</v>
      </c>
      <c r="FU45" s="339">
        <v>3.6825061576772856E-5</v>
      </c>
      <c r="FV45" s="339">
        <v>6.1895801021285516E-4</v>
      </c>
      <c r="FW45" s="339">
        <v>3.610394033434914E-5</v>
      </c>
      <c r="FX45" s="339">
        <v>4.4284835001168359E-5</v>
      </c>
      <c r="FY45" s="339">
        <v>2.2126389161650071E-4</v>
      </c>
      <c r="FZ45" s="339">
        <v>1.4175799510801547E-4</v>
      </c>
      <c r="GA45" s="339">
        <v>4.7849744790584555E-5</v>
      </c>
      <c r="GB45" s="339">
        <v>1.1511312241895089E-4</v>
      </c>
      <c r="GC45" s="339">
        <v>1.1923226371263627E-4</v>
      </c>
      <c r="GD45" s="339">
        <v>6.3463392135736194E-5</v>
      </c>
      <c r="GE45" s="339">
        <v>1.0245680147177767E-2</v>
      </c>
      <c r="GF45" s="339">
        <v>1.0038383244597834E-4</v>
      </c>
      <c r="GG45" s="338">
        <v>1.1104168736973485</v>
      </c>
    </row>
    <row r="46" spans="1:189">
      <c r="A46" s="114" t="s">
        <v>56</v>
      </c>
      <c r="B46" s="149" t="s">
        <v>708</v>
      </c>
      <c r="C46" s="144" t="s">
        <v>356</v>
      </c>
      <c r="D46" s="339">
        <v>5.5989589253137263E-4</v>
      </c>
      <c r="E46" s="339">
        <v>3.4356524768244183E-4</v>
      </c>
      <c r="F46" s="339">
        <v>5.4651472690068559E-3</v>
      </c>
      <c r="G46" s="339">
        <v>3.8469209654132144E-3</v>
      </c>
      <c r="H46" s="339">
        <v>9.8657310320474884E-5</v>
      </c>
      <c r="I46" s="339">
        <v>1.6391822749721918E-3</v>
      </c>
      <c r="J46" s="339">
        <v>1.3142867823441914E-3</v>
      </c>
      <c r="K46" s="339">
        <v>1.8160688324653067E-3</v>
      </c>
      <c r="L46" s="339">
        <v>1.7495280805787972E-5</v>
      </c>
      <c r="M46" s="339">
        <v>4.428550014171995E-5</v>
      </c>
      <c r="N46" s="339">
        <v>1.4127477041569938E-3</v>
      </c>
      <c r="O46" s="339">
        <v>1.9691219687135262E-4</v>
      </c>
      <c r="P46" s="339">
        <v>5.0006579275540955E-5</v>
      </c>
      <c r="Q46" s="339">
        <v>0</v>
      </c>
      <c r="R46" s="339">
        <v>5.6615926814986756E-5</v>
      </c>
      <c r="S46" s="339">
        <v>9.6056108926655093E-5</v>
      </c>
      <c r="T46" s="339">
        <v>1.3643927982087702E-3</v>
      </c>
      <c r="U46" s="339">
        <v>2.1223661114821921E-3</v>
      </c>
      <c r="V46" s="339">
        <v>4.7590632961402391E-4</v>
      </c>
      <c r="W46" s="339">
        <v>2.2249424429603543E-3</v>
      </c>
      <c r="X46" s="339">
        <v>1.5838104513422701E-3</v>
      </c>
      <c r="Y46" s="339">
        <v>1.0282620794714507E-3</v>
      </c>
      <c r="Z46" s="339">
        <v>1.1463875809025928E-3</v>
      </c>
      <c r="AA46" s="339">
        <v>2.7595296862602259E-3</v>
      </c>
      <c r="AB46" s="339">
        <v>2.5440447588892081E-3</v>
      </c>
      <c r="AC46" s="339">
        <v>3.0672668311540854E-4</v>
      </c>
      <c r="AD46" s="339">
        <v>0</v>
      </c>
      <c r="AE46" s="339">
        <v>1.7566842321475995E-4</v>
      </c>
      <c r="AF46" s="339">
        <v>2.0772137105511097E-4</v>
      </c>
      <c r="AG46" s="339">
        <v>0</v>
      </c>
      <c r="AH46" s="339">
        <v>8.6948846301439339E-4</v>
      </c>
      <c r="AI46" s="339">
        <v>3.3507031559872519E-4</v>
      </c>
      <c r="AJ46" s="339">
        <v>5.6047017851658647E-4</v>
      </c>
      <c r="AK46" s="339">
        <v>1.2695215183520041E-3</v>
      </c>
      <c r="AL46" s="339">
        <v>5.0290516278245884E-4</v>
      </c>
      <c r="AM46" s="339">
        <v>4.3870952608327544E-3</v>
      </c>
      <c r="AN46" s="339">
        <v>1.3187689139216743E-3</v>
      </c>
      <c r="AO46" s="339">
        <v>1.0485665683356384E-2</v>
      </c>
      <c r="AP46" s="339">
        <v>4.7455258024442558E-4</v>
      </c>
      <c r="AQ46" s="339">
        <v>8.765677387487281E-5</v>
      </c>
      <c r="AR46" s="339">
        <v>1.000175268686389</v>
      </c>
      <c r="AS46" s="339">
        <v>0.17481160899584633</v>
      </c>
      <c r="AT46" s="339">
        <v>1.028603170793637E-2</v>
      </c>
      <c r="AU46" s="339">
        <v>2.529356985243186E-4</v>
      </c>
      <c r="AV46" s="339">
        <v>5.3187077537838166E-4</v>
      </c>
      <c r="AW46" s="339">
        <v>2.7976928416033277E-4</v>
      </c>
      <c r="AX46" s="339">
        <v>3.0811745793950778E-3</v>
      </c>
      <c r="AY46" s="339">
        <v>2.4471265812171475E-5</v>
      </c>
      <c r="AZ46" s="339">
        <v>1.5026189963806706E-4</v>
      </c>
      <c r="BA46" s="339">
        <v>3.7757276006334658E-4</v>
      </c>
      <c r="BB46" s="339">
        <v>2.4713544566562712E-4</v>
      </c>
      <c r="BC46" s="339">
        <v>2.5070121322656275E-4</v>
      </c>
      <c r="BD46" s="339">
        <v>1.5655554241529156E-3</v>
      </c>
      <c r="BE46" s="339">
        <v>2.8696037140800838E-3</v>
      </c>
      <c r="BF46" s="339">
        <v>2.3991163781372227E-3</v>
      </c>
      <c r="BG46" s="339">
        <v>4.7448957831486725E-3</v>
      </c>
      <c r="BH46" s="339">
        <v>3.5283283264944356E-4</v>
      </c>
      <c r="BI46" s="339">
        <v>1.3662642974070862E-3</v>
      </c>
      <c r="BJ46" s="339">
        <v>7.9698975032911764E-4</v>
      </c>
      <c r="BK46" s="339">
        <v>1.6687885200542886E-5</v>
      </c>
      <c r="BL46" s="339">
        <v>3.3308843073260469E-5</v>
      </c>
      <c r="BM46" s="339">
        <v>1.4744443165667074E-3</v>
      </c>
      <c r="BN46" s="339">
        <v>1.3359236755884461E-4</v>
      </c>
      <c r="BO46" s="339">
        <v>2.4493571887159127E-4</v>
      </c>
      <c r="BP46" s="339">
        <v>7.988316252537656E-4</v>
      </c>
      <c r="BQ46" s="339">
        <v>5.6404301524211212E-4</v>
      </c>
      <c r="BR46" s="339">
        <v>6.485115873575714E-3</v>
      </c>
      <c r="BS46" s="339">
        <v>3.7037982049438625E-4</v>
      </c>
      <c r="BT46" s="339">
        <v>8.4590236463626539E-3</v>
      </c>
      <c r="BU46" s="339">
        <v>3.018962853959539E-4</v>
      </c>
      <c r="BV46" s="339">
        <v>9.245608446159032E-4</v>
      </c>
      <c r="BW46" s="339">
        <v>3.9514949383315271E-5</v>
      </c>
      <c r="BX46" s="339">
        <v>0</v>
      </c>
      <c r="BY46" s="339">
        <v>6.9682100589149967E-5</v>
      </c>
      <c r="BZ46" s="339">
        <v>5.5444463831015283E-5</v>
      </c>
      <c r="CA46" s="339">
        <v>2.9644753210812208E-4</v>
      </c>
      <c r="CB46" s="339">
        <v>6.0082930974028674E-5</v>
      </c>
      <c r="CC46" s="339">
        <v>2.9447847355478705E-4</v>
      </c>
      <c r="CD46" s="339">
        <v>5.4717148782323435E-5</v>
      </c>
      <c r="CE46" s="339">
        <v>-1.7403302392016376E-22</v>
      </c>
      <c r="CF46" s="339">
        <v>1.2149433214420225E-3</v>
      </c>
      <c r="CG46" s="339">
        <v>4.7784549326869517E-4</v>
      </c>
      <c r="CH46" s="339">
        <v>7.3225040990776384E-5</v>
      </c>
      <c r="CI46" s="339">
        <v>3.1184072194590103E-4</v>
      </c>
      <c r="CJ46" s="339">
        <v>1.1688457687724467E-3</v>
      </c>
      <c r="CK46" s="339">
        <v>5.7010498692081221E-4</v>
      </c>
      <c r="CL46" s="339">
        <v>1.1600977766541579E-4</v>
      </c>
      <c r="CM46" s="339">
        <v>1.3639861390100528E-4</v>
      </c>
      <c r="CN46" s="339">
        <v>1.0424900820143367E-4</v>
      </c>
      <c r="CO46" s="339">
        <v>7.2947817108526866E-4</v>
      </c>
      <c r="CP46" s="339">
        <v>3.7470237431630975E-4</v>
      </c>
      <c r="CQ46" s="339">
        <v>2.1302342182601716E-4</v>
      </c>
      <c r="CR46" s="339">
        <v>7.0722809299919552E-5</v>
      </c>
      <c r="CS46" s="339">
        <v>2.8596564389485161E-4</v>
      </c>
      <c r="CT46" s="339">
        <v>6.889104823459892E-5</v>
      </c>
      <c r="CU46" s="339">
        <v>1.0839017098245367E-4</v>
      </c>
      <c r="CV46" s="339">
        <v>4.0308220668978662E-4</v>
      </c>
      <c r="CW46" s="339">
        <v>7.0366225743148414E-5</v>
      </c>
      <c r="CX46" s="339">
        <v>2.5429121268470873E-4</v>
      </c>
      <c r="CY46" s="339">
        <v>6.1554802682922867E-4</v>
      </c>
      <c r="CZ46" s="339">
        <v>1.1677226227271469E-4</v>
      </c>
      <c r="DA46" s="339">
        <v>2.4914402517232302E-4</v>
      </c>
      <c r="DB46" s="339">
        <v>9.7373279182885275E-4</v>
      </c>
      <c r="DC46" s="339">
        <v>3.68435387090595E-4</v>
      </c>
      <c r="DD46" s="339">
        <v>1.0215614755755037E-4</v>
      </c>
      <c r="DE46" s="339">
        <v>5.935359274074776E-4</v>
      </c>
      <c r="DF46" s="339">
        <v>1.976421097271904E-3</v>
      </c>
      <c r="DG46" s="339">
        <v>2.038405710318316E-3</v>
      </c>
      <c r="DH46" s="339">
        <v>1.6802407294941202E-3</v>
      </c>
      <c r="DI46" s="339">
        <v>2.1441398164749264E-4</v>
      </c>
      <c r="DJ46" s="339">
        <v>3.6501704677526956E-4</v>
      </c>
      <c r="DK46" s="339">
        <v>2.4134467212625303E-3</v>
      </c>
      <c r="DL46" s="339">
        <v>3.7609949692792911E-4</v>
      </c>
      <c r="DM46" s="339">
        <v>2.8696896750207506E-3</v>
      </c>
      <c r="DN46" s="339">
        <v>6.0885270259429232E-4</v>
      </c>
      <c r="DO46" s="339">
        <v>0</v>
      </c>
      <c r="DP46" s="339">
        <v>5.7991670103449191E-5</v>
      </c>
      <c r="DQ46" s="339">
        <v>1.8333175679489965E-4</v>
      </c>
      <c r="DR46" s="339">
        <v>2.1032417153598836E-4</v>
      </c>
      <c r="DS46" s="339">
        <v>1.0135990532401473E-4</v>
      </c>
      <c r="DT46" s="339">
        <v>1.138073056247991E-4</v>
      </c>
      <c r="DU46" s="339">
        <v>5.366201118870019E-5</v>
      </c>
      <c r="DV46" s="339">
        <v>7.9957664278205407E-5</v>
      </c>
      <c r="DW46" s="339">
        <v>3.9572516820719859E-3</v>
      </c>
      <c r="DX46" s="339">
        <v>5.2159413877416573E-3</v>
      </c>
      <c r="DY46" s="339">
        <v>1.9172314428998326E-4</v>
      </c>
      <c r="DZ46" s="339">
        <v>3.596476796210181E-3</v>
      </c>
      <c r="EA46" s="339">
        <v>6.8413064237936555E-4</v>
      </c>
      <c r="EB46" s="339">
        <v>1.6546265546936005E-3</v>
      </c>
      <c r="EC46" s="339">
        <v>5.9313339566788329E-5</v>
      </c>
      <c r="ED46" s="339">
        <v>5.4700400798097925E-5</v>
      </c>
      <c r="EE46" s="339">
        <v>6.9372555435839601E-5</v>
      </c>
      <c r="EF46" s="339">
        <v>9.1600907679656213E-5</v>
      </c>
      <c r="EG46" s="339">
        <v>5.5112526084292086E-5</v>
      </c>
      <c r="EH46" s="339">
        <v>1.0751290204198971E-4</v>
      </c>
      <c r="EI46" s="339">
        <v>5.3523948730079526E-5</v>
      </c>
      <c r="EJ46" s="339">
        <v>6.8825820094424006E-4</v>
      </c>
      <c r="EK46" s="339">
        <v>4.13571181965709E-4</v>
      </c>
      <c r="EL46" s="339">
        <v>6.1122602555755334E-5</v>
      </c>
      <c r="EM46" s="339">
        <v>6.6245186484020053E-5</v>
      </c>
      <c r="EN46" s="339">
        <v>2.6229512052984187E-5</v>
      </c>
      <c r="EO46" s="339">
        <v>2.9655174763824373E-5</v>
      </c>
      <c r="EP46" s="339">
        <v>6.2342504302155476E-5</v>
      </c>
      <c r="EQ46" s="339">
        <v>4.4104985694226961E-5</v>
      </c>
      <c r="ER46" s="339">
        <v>6.3503343722243313E-5</v>
      </c>
      <c r="ES46" s="339">
        <v>2.0611299121476923E-5</v>
      </c>
      <c r="ET46" s="339">
        <v>2.9190674407455732E-4</v>
      </c>
      <c r="EU46" s="339">
        <v>3.1792787256139818E-5</v>
      </c>
      <c r="EV46" s="339">
        <v>1.6705290609800601E-4</v>
      </c>
      <c r="EW46" s="339">
        <v>1.4651495246737002E-4</v>
      </c>
      <c r="EX46" s="339">
        <v>6.1385053966413568E-5</v>
      </c>
      <c r="EY46" s="339">
        <v>1.3472035267298682E-3</v>
      </c>
      <c r="EZ46" s="339">
        <v>1.9924162813833727E-3</v>
      </c>
      <c r="FA46" s="339">
        <v>2.5016118602115892E-2</v>
      </c>
      <c r="FB46" s="339">
        <v>5.1546053597104799E-5</v>
      </c>
      <c r="FC46" s="339">
        <v>6.7317925741661232E-5</v>
      </c>
      <c r="FD46" s="339">
        <v>8.5772558127161788E-5</v>
      </c>
      <c r="FE46" s="339">
        <v>7.0148161672217138E-5</v>
      </c>
      <c r="FF46" s="339">
        <v>3.8211024088016952E-5</v>
      </c>
      <c r="FG46" s="339">
        <v>2.0262717714233475E-4</v>
      </c>
      <c r="FH46" s="339">
        <v>7.818674322129809E-4</v>
      </c>
      <c r="FI46" s="339">
        <v>5.58080267634684E-5</v>
      </c>
      <c r="FJ46" s="339">
        <v>4.9435129053671995E-5</v>
      </c>
      <c r="FK46" s="339">
        <v>5.316312480766654E-5</v>
      </c>
      <c r="FL46" s="339">
        <v>7.5910383299020612E-5</v>
      </c>
      <c r="FM46" s="339">
        <v>2.7844377560528791E-4</v>
      </c>
      <c r="FN46" s="339">
        <v>1.1644117841252945E-4</v>
      </c>
      <c r="FO46" s="339">
        <v>8.0017171183345144E-5</v>
      </c>
      <c r="FP46" s="339">
        <v>3.0069743446766112E-4</v>
      </c>
      <c r="FQ46" s="339">
        <v>6.0111321610915539E-5</v>
      </c>
      <c r="FR46" s="339">
        <v>5.3282331162219008E-5</v>
      </c>
      <c r="FS46" s="339">
        <v>9.3508237321492332E-5</v>
      </c>
      <c r="FT46" s="339">
        <v>7.192602213616374E-5</v>
      </c>
      <c r="FU46" s="339">
        <v>2.0361591122997844E-5</v>
      </c>
      <c r="FV46" s="339">
        <v>7.2422475676143676E-5</v>
      </c>
      <c r="FW46" s="339">
        <v>5.4163608331562956E-5</v>
      </c>
      <c r="FX46" s="339">
        <v>3.8832669717613852E-4</v>
      </c>
      <c r="FY46" s="339">
        <v>4.8435039619549503E-5</v>
      </c>
      <c r="FZ46" s="339">
        <v>1.0385763057105527E-4</v>
      </c>
      <c r="GA46" s="339">
        <v>2.5141188605563749E-4</v>
      </c>
      <c r="GB46" s="339">
        <v>4.0020873976857844E-5</v>
      </c>
      <c r="GC46" s="339">
        <v>4.555765728682593E-5</v>
      </c>
      <c r="GD46" s="339">
        <v>9.0068297646848594E-5</v>
      </c>
      <c r="GE46" s="339">
        <v>2.0666479856161573E-3</v>
      </c>
      <c r="GF46" s="339">
        <v>1.7854792527777569E-4</v>
      </c>
      <c r="GG46" s="338">
        <v>1.3538121457744854</v>
      </c>
    </row>
    <row r="47" spans="1:189">
      <c r="A47" s="114" t="s">
        <v>57</v>
      </c>
      <c r="B47" s="149" t="s">
        <v>709</v>
      </c>
      <c r="C47" s="144" t="s">
        <v>357</v>
      </c>
      <c r="D47" s="339">
        <v>2.9907459164037848E-3</v>
      </c>
      <c r="E47" s="339">
        <v>1.6446218276304331E-3</v>
      </c>
      <c r="F47" s="339">
        <v>3.1049078383898452E-2</v>
      </c>
      <c r="G47" s="339">
        <v>2.0945316305721981E-2</v>
      </c>
      <c r="H47" s="339">
        <v>4.404647158189215E-4</v>
      </c>
      <c r="I47" s="339">
        <v>6.9879780469562234E-3</v>
      </c>
      <c r="J47" s="339">
        <v>7.2252266875366747E-3</v>
      </c>
      <c r="K47" s="339">
        <v>1.0098254399207906E-2</v>
      </c>
      <c r="L47" s="339">
        <v>1.5940474500459601E-5</v>
      </c>
      <c r="M47" s="339">
        <v>3.8382172418789931E-5</v>
      </c>
      <c r="N47" s="339">
        <v>7.7528385759784218E-3</v>
      </c>
      <c r="O47" s="339">
        <v>9.3523698294074029E-4</v>
      </c>
      <c r="P47" s="339">
        <v>1.5401767784304742E-4</v>
      </c>
      <c r="Q47" s="339">
        <v>0</v>
      </c>
      <c r="R47" s="339">
        <v>9.3955127379259664E-5</v>
      </c>
      <c r="S47" s="339">
        <v>9.9333081803861542E-5</v>
      </c>
      <c r="T47" s="339">
        <v>7.3603881598635641E-3</v>
      </c>
      <c r="U47" s="339">
        <v>1.0478431709496928E-2</v>
      </c>
      <c r="V47" s="339">
        <v>2.2554539199772226E-3</v>
      </c>
      <c r="W47" s="339">
        <v>9.8351077014082224E-3</v>
      </c>
      <c r="X47" s="339">
        <v>8.7971598307033227E-3</v>
      </c>
      <c r="Y47" s="339">
        <v>5.5025890474676882E-3</v>
      </c>
      <c r="Z47" s="339">
        <v>6.3363343602879591E-3</v>
      </c>
      <c r="AA47" s="339">
        <v>1.5262093567758669E-2</v>
      </c>
      <c r="AB47" s="339">
        <v>1.4193379966718878E-2</v>
      </c>
      <c r="AC47" s="339">
        <v>1.1901110933761529E-3</v>
      </c>
      <c r="AD47" s="339">
        <v>0</v>
      </c>
      <c r="AE47" s="339">
        <v>8.0619859337922818E-4</v>
      </c>
      <c r="AF47" s="339">
        <v>2.0599614917823933E-4</v>
      </c>
      <c r="AG47" s="339">
        <v>0</v>
      </c>
      <c r="AH47" s="339">
        <v>7.3134261294202077E-4</v>
      </c>
      <c r="AI47" s="339">
        <v>9.7380685675677427E-4</v>
      </c>
      <c r="AJ47" s="339">
        <v>2.1779585743595289E-3</v>
      </c>
      <c r="AK47" s="339">
        <v>3.6471819145539532E-3</v>
      </c>
      <c r="AL47" s="339">
        <v>1.7369354572364637E-3</v>
      </c>
      <c r="AM47" s="339">
        <v>9.9356136697388979E-5</v>
      </c>
      <c r="AN47" s="339">
        <v>8.5586751370298321E-4</v>
      </c>
      <c r="AO47" s="339">
        <v>4.6926486216377038E-3</v>
      </c>
      <c r="AP47" s="339">
        <v>1.8614204431315762E-4</v>
      </c>
      <c r="AQ47" s="339">
        <v>2.7102573306771942E-4</v>
      </c>
      <c r="AR47" s="339">
        <v>2.7347043356751571E-4</v>
      </c>
      <c r="AS47" s="339">
        <v>1.0006221934615653</v>
      </c>
      <c r="AT47" s="339">
        <v>2.7657957913264251E-3</v>
      </c>
      <c r="AU47" s="339">
        <v>6.1261466423096628E-4</v>
      </c>
      <c r="AV47" s="339">
        <v>2.008017633250465E-3</v>
      </c>
      <c r="AW47" s="339">
        <v>5.5520090217219778E-4</v>
      </c>
      <c r="AX47" s="339">
        <v>1.0077018457753555E-3</v>
      </c>
      <c r="AY47" s="339">
        <v>2.1727123249567257E-5</v>
      </c>
      <c r="AZ47" s="339">
        <v>6.0802825310102466E-4</v>
      </c>
      <c r="BA47" s="339">
        <v>1.7783337813658657E-3</v>
      </c>
      <c r="BB47" s="339">
        <v>1.0453282107774572E-3</v>
      </c>
      <c r="BC47" s="339">
        <v>1.1389421734217216E-3</v>
      </c>
      <c r="BD47" s="339">
        <v>3.9108992132060767E-3</v>
      </c>
      <c r="BE47" s="339">
        <v>9.993315430717636E-3</v>
      </c>
      <c r="BF47" s="339">
        <v>1.3183040098200659E-2</v>
      </c>
      <c r="BG47" s="339">
        <v>2.6099281794481736E-2</v>
      </c>
      <c r="BH47" s="339">
        <v>1.2173603962777875E-3</v>
      </c>
      <c r="BI47" s="339">
        <v>6.6822944579999948E-3</v>
      </c>
      <c r="BJ47" s="339">
        <v>1.9547333176564517E-3</v>
      </c>
      <c r="BK47" s="339">
        <v>1.259660078871288E-5</v>
      </c>
      <c r="BL47" s="339">
        <v>4.6413996957299095E-5</v>
      </c>
      <c r="BM47" s="339">
        <v>8.3613186653590037E-4</v>
      </c>
      <c r="BN47" s="339">
        <v>2.8424136940482272E-4</v>
      </c>
      <c r="BO47" s="339">
        <v>8.5574946697039101E-4</v>
      </c>
      <c r="BP47" s="339">
        <v>4.2510721101342809E-3</v>
      </c>
      <c r="BQ47" s="339">
        <v>2.7952644896464727E-3</v>
      </c>
      <c r="BR47" s="339">
        <v>4.7194379770852469E-3</v>
      </c>
      <c r="BS47" s="339">
        <v>1.7929053379374265E-3</v>
      </c>
      <c r="BT47" s="339">
        <v>1.1836816911571782E-2</v>
      </c>
      <c r="BU47" s="339">
        <v>5.2209905343073839E-4</v>
      </c>
      <c r="BV47" s="339">
        <v>2.5140757726635492E-3</v>
      </c>
      <c r="BW47" s="339">
        <v>3.3856154990353358E-5</v>
      </c>
      <c r="BX47" s="339">
        <v>0</v>
      </c>
      <c r="BY47" s="339">
        <v>5.3603781897097824E-5</v>
      </c>
      <c r="BZ47" s="339">
        <v>4.2834586204241836E-5</v>
      </c>
      <c r="CA47" s="339">
        <v>2.4079873213486073E-4</v>
      </c>
      <c r="CB47" s="339">
        <v>5.9951682579259312E-5</v>
      </c>
      <c r="CC47" s="339">
        <v>7.2940348910577194E-4</v>
      </c>
      <c r="CD47" s="339">
        <v>5.9875083043952586E-5</v>
      </c>
      <c r="CE47" s="339">
        <v>-1.1187006421171456E-22</v>
      </c>
      <c r="CF47" s="339">
        <v>1.5659095111308376E-4</v>
      </c>
      <c r="CG47" s="339">
        <v>1.3823152007451739E-4</v>
      </c>
      <c r="CH47" s="339">
        <v>1.5412688665699051E-4</v>
      </c>
      <c r="CI47" s="339">
        <v>1.3845207418316027E-4</v>
      </c>
      <c r="CJ47" s="339">
        <v>6.1029023482503282E-3</v>
      </c>
      <c r="CK47" s="339">
        <v>1.0588303593271815E-3</v>
      </c>
      <c r="CL47" s="339">
        <v>1.2609814244757343E-4</v>
      </c>
      <c r="CM47" s="339">
        <v>4.5557565921579794E-4</v>
      </c>
      <c r="CN47" s="339">
        <v>1.860761825587749E-4</v>
      </c>
      <c r="CO47" s="339">
        <v>1.9695738711764899E-4</v>
      </c>
      <c r="CP47" s="339">
        <v>3.7752914992841185E-4</v>
      </c>
      <c r="CQ47" s="339">
        <v>3.5541662370218078E-4</v>
      </c>
      <c r="CR47" s="339">
        <v>2.2322547847667938E-4</v>
      </c>
      <c r="CS47" s="339">
        <v>3.5657769908532257E-4</v>
      </c>
      <c r="CT47" s="339">
        <v>1.0751057819928108E-4</v>
      </c>
      <c r="CU47" s="339">
        <v>1.1679454897128887E-4</v>
      </c>
      <c r="CV47" s="339">
        <v>6.2457423991185864E-4</v>
      </c>
      <c r="CW47" s="339">
        <v>1.1454885516153845E-4</v>
      </c>
      <c r="CX47" s="339">
        <v>1.9405168340727024E-4</v>
      </c>
      <c r="CY47" s="339">
        <v>2.8189247561361476E-3</v>
      </c>
      <c r="CZ47" s="339">
        <v>2.5769800011650386E-4</v>
      </c>
      <c r="DA47" s="339">
        <v>3.6724892044850862E-4</v>
      </c>
      <c r="DB47" s="339">
        <v>5.1208275937269579E-3</v>
      </c>
      <c r="DC47" s="339">
        <v>5.9935754198226388E-4</v>
      </c>
      <c r="DD47" s="339">
        <v>1.4354767894006522E-4</v>
      </c>
      <c r="DE47" s="339">
        <v>4.244215019919129E-4</v>
      </c>
      <c r="DF47" s="339">
        <v>1.3000266788052446E-3</v>
      </c>
      <c r="DG47" s="339">
        <v>7.0680499289244904E-4</v>
      </c>
      <c r="DH47" s="339">
        <v>3.1178834994521629E-3</v>
      </c>
      <c r="DI47" s="339">
        <v>1.9553630397861277E-4</v>
      </c>
      <c r="DJ47" s="339">
        <v>6.3605098830775853E-4</v>
      </c>
      <c r="DK47" s="339">
        <v>1.9433256607835402E-3</v>
      </c>
      <c r="DL47" s="339">
        <v>1.0380415404368057E-3</v>
      </c>
      <c r="DM47" s="339">
        <v>2.5525925836265631E-3</v>
      </c>
      <c r="DN47" s="339">
        <v>5.9503251802079141E-4</v>
      </c>
      <c r="DO47" s="339">
        <v>0</v>
      </c>
      <c r="DP47" s="339">
        <v>6.0860050642989541E-5</v>
      </c>
      <c r="DQ47" s="339">
        <v>1.5017636979745692E-4</v>
      </c>
      <c r="DR47" s="339">
        <v>2.3401672655054954E-4</v>
      </c>
      <c r="DS47" s="339">
        <v>1.1305866662768449E-4</v>
      </c>
      <c r="DT47" s="339">
        <v>2.1014324643753304E-4</v>
      </c>
      <c r="DU47" s="339">
        <v>4.9364150103304152E-5</v>
      </c>
      <c r="DV47" s="339">
        <v>1.5577012529514395E-4</v>
      </c>
      <c r="DW47" s="339">
        <v>3.9208741042308839E-3</v>
      </c>
      <c r="DX47" s="339">
        <v>1.2108607965932877E-3</v>
      </c>
      <c r="DY47" s="339">
        <v>3.6013437920061412E-4</v>
      </c>
      <c r="DZ47" s="339">
        <v>1.5360580580102835E-4</v>
      </c>
      <c r="EA47" s="339">
        <v>1.4809011512517334E-4</v>
      </c>
      <c r="EB47" s="339">
        <v>1.9377286041824375E-4</v>
      </c>
      <c r="EC47" s="339">
        <v>1.2908576271453219E-4</v>
      </c>
      <c r="ED47" s="339">
        <v>1.0690198420588966E-4</v>
      </c>
      <c r="EE47" s="339">
        <v>4.421558517308071E-5</v>
      </c>
      <c r="EF47" s="339">
        <v>4.8453179169694433E-5</v>
      </c>
      <c r="EG47" s="339">
        <v>3.8425440776446408E-5</v>
      </c>
      <c r="EH47" s="339">
        <v>6.0791769501077917E-5</v>
      </c>
      <c r="EI47" s="339">
        <v>5.2922272143876484E-5</v>
      </c>
      <c r="EJ47" s="339">
        <v>2.7662244904926351E-3</v>
      </c>
      <c r="EK47" s="339">
        <v>2.1155516726846604E-3</v>
      </c>
      <c r="EL47" s="339">
        <v>2.0655404780618969E-4</v>
      </c>
      <c r="EM47" s="339">
        <v>2.1831850446002102E-4</v>
      </c>
      <c r="EN47" s="339">
        <v>4.5661550880361688E-5</v>
      </c>
      <c r="EO47" s="339">
        <v>2.4919331236897391E-5</v>
      </c>
      <c r="EP47" s="339">
        <v>1.6384486725645042E-5</v>
      </c>
      <c r="EQ47" s="339">
        <v>2.7861665980162273E-5</v>
      </c>
      <c r="ER47" s="339">
        <v>4.5263647956182033E-5</v>
      </c>
      <c r="ES47" s="339">
        <v>2.6976010587069613E-5</v>
      </c>
      <c r="ET47" s="339">
        <v>3.0199100699147651E-4</v>
      </c>
      <c r="EU47" s="339">
        <v>3.2231932305055765E-5</v>
      </c>
      <c r="EV47" s="339">
        <v>1.4244831396325851E-4</v>
      </c>
      <c r="EW47" s="339">
        <v>1.1935950824352885E-4</v>
      </c>
      <c r="EX47" s="339">
        <v>6.6888194680350143E-5</v>
      </c>
      <c r="EY47" s="339">
        <v>3.9792666700978399E-4</v>
      </c>
      <c r="EZ47" s="339">
        <v>6.0876299824012771E-4</v>
      </c>
      <c r="FA47" s="339">
        <v>1.830329564130408E-2</v>
      </c>
      <c r="FB47" s="339">
        <v>3.4399940622764236E-5</v>
      </c>
      <c r="FC47" s="339">
        <v>1.7221168622911731E-4</v>
      </c>
      <c r="FD47" s="339">
        <v>6.5516992514244308E-5</v>
      </c>
      <c r="FE47" s="339">
        <v>4.7932159928142508E-5</v>
      </c>
      <c r="FF47" s="339">
        <v>3.5794260288179644E-5</v>
      </c>
      <c r="FG47" s="339">
        <v>1.037581690375963E-4</v>
      </c>
      <c r="FH47" s="339">
        <v>4.0551465437037028E-4</v>
      </c>
      <c r="FI47" s="339">
        <v>6.387701192928075E-5</v>
      </c>
      <c r="FJ47" s="339">
        <v>5.2416063929600797E-5</v>
      </c>
      <c r="FK47" s="339">
        <v>1.6418945881363731E-4</v>
      </c>
      <c r="FL47" s="339">
        <v>1.6411750956445438E-4</v>
      </c>
      <c r="FM47" s="339">
        <v>1.3401012058461557E-3</v>
      </c>
      <c r="FN47" s="339">
        <v>2.9159149231851181E-4</v>
      </c>
      <c r="FO47" s="339">
        <v>2.5058205092200067E-4</v>
      </c>
      <c r="FP47" s="339">
        <v>1.4957828428790369E-3</v>
      </c>
      <c r="FQ47" s="339">
        <v>1.0243492019001211E-4</v>
      </c>
      <c r="FR47" s="339">
        <v>1.1283432756565758E-4</v>
      </c>
      <c r="FS47" s="339">
        <v>2.792620994385736E-4</v>
      </c>
      <c r="FT47" s="339">
        <v>7.0738433080673197E-5</v>
      </c>
      <c r="FU47" s="339">
        <v>2.7775570594344564E-5</v>
      </c>
      <c r="FV47" s="339">
        <v>5.4281816166596598E-5</v>
      </c>
      <c r="FW47" s="339">
        <v>8.0424491790171155E-5</v>
      </c>
      <c r="FX47" s="339">
        <v>2.0619927963162245E-4</v>
      </c>
      <c r="FY47" s="339">
        <v>3.4538607798551723E-5</v>
      </c>
      <c r="FZ47" s="339">
        <v>4.068753556947123E-4</v>
      </c>
      <c r="GA47" s="339">
        <v>1.2089403863576719E-3</v>
      </c>
      <c r="GB47" s="339">
        <v>4.901891745216045E-5</v>
      </c>
      <c r="GC47" s="339">
        <v>7.7531911913301775E-5</v>
      </c>
      <c r="GD47" s="339">
        <v>2.0143635872458816E-4</v>
      </c>
      <c r="GE47" s="339">
        <v>4.0297442023939521E-4</v>
      </c>
      <c r="GF47" s="339">
        <v>1.9514413794260237E-4</v>
      </c>
      <c r="GG47" s="338">
        <v>1.3693400381096128</v>
      </c>
    </row>
    <row r="48" spans="1:189">
      <c r="A48" s="114" t="s">
        <v>58</v>
      </c>
      <c r="B48" s="149" t="s">
        <v>710</v>
      </c>
      <c r="C48" s="144" t="s">
        <v>358</v>
      </c>
      <c r="D48" s="339">
        <v>2.889829239622416E-5</v>
      </c>
      <c r="E48" s="339">
        <v>4.6400117035801985E-5</v>
      </c>
      <c r="F48" s="339">
        <v>2.3899866025500484E-5</v>
      </c>
      <c r="G48" s="339">
        <v>5.9556574102781891E-4</v>
      </c>
      <c r="H48" s="339">
        <v>1.4558352185172823E-5</v>
      </c>
      <c r="I48" s="339">
        <v>3.3104811431491091E-5</v>
      </c>
      <c r="J48" s="339">
        <v>3.851811832003135E-5</v>
      </c>
      <c r="K48" s="339">
        <v>1.1363936926388934E-4</v>
      </c>
      <c r="L48" s="339">
        <v>4.9180296885477106E-5</v>
      </c>
      <c r="M48" s="339">
        <v>9.5292936461634619E-5</v>
      </c>
      <c r="N48" s="339">
        <v>1.6920273782446482E-5</v>
      </c>
      <c r="O48" s="339">
        <v>4.0241758287359996E-5</v>
      </c>
      <c r="P48" s="339">
        <v>1.0556311520357948E-5</v>
      </c>
      <c r="Q48" s="339">
        <v>0</v>
      </c>
      <c r="R48" s="339">
        <v>3.8942296861362858E-5</v>
      </c>
      <c r="S48" s="339">
        <v>6.1654945243572857E-5</v>
      </c>
      <c r="T48" s="339">
        <v>3.0479135294790729E-5</v>
      </c>
      <c r="U48" s="339">
        <v>5.1157569268740936E-5</v>
      </c>
      <c r="V48" s="339">
        <v>1.8755628774935353E-5</v>
      </c>
      <c r="W48" s="339">
        <v>4.7354309168637774E-5</v>
      </c>
      <c r="X48" s="339">
        <v>3.3897275986547117E-5</v>
      </c>
      <c r="Y48" s="339">
        <v>2.9579126876180473E-5</v>
      </c>
      <c r="Z48" s="339">
        <v>4.0967004863676928E-5</v>
      </c>
      <c r="AA48" s="339">
        <v>1.7541356093353779E-4</v>
      </c>
      <c r="AB48" s="339">
        <v>1.3108485981934368E-5</v>
      </c>
      <c r="AC48" s="339">
        <v>1.2925664548310939E-5</v>
      </c>
      <c r="AD48" s="339">
        <v>0</v>
      </c>
      <c r="AE48" s="339">
        <v>2.0363637743979613E-5</v>
      </c>
      <c r="AF48" s="339">
        <v>7.1387425921462175E-5</v>
      </c>
      <c r="AG48" s="339">
        <v>0</v>
      </c>
      <c r="AH48" s="339">
        <v>1.4159191950720315E-4</v>
      </c>
      <c r="AI48" s="339">
        <v>7.3117657335232454E-5</v>
      </c>
      <c r="AJ48" s="339">
        <v>9.1097691467658832E-5</v>
      </c>
      <c r="AK48" s="339">
        <v>1.2321468611443319E-4</v>
      </c>
      <c r="AL48" s="339">
        <v>1.8188125368523656E-4</v>
      </c>
      <c r="AM48" s="339">
        <v>3.8317234491056332E-5</v>
      </c>
      <c r="AN48" s="339">
        <v>6.7425924458680843E-5</v>
      </c>
      <c r="AO48" s="339">
        <v>1.7628788458232556E-4</v>
      </c>
      <c r="AP48" s="339">
        <v>2.9750072714503464E-5</v>
      </c>
      <c r="AQ48" s="339">
        <v>4.800144308532409E-5</v>
      </c>
      <c r="AR48" s="339">
        <v>2.5944892994069238E-5</v>
      </c>
      <c r="AS48" s="339">
        <v>5.0852605141793229E-5</v>
      </c>
      <c r="AT48" s="339">
        <v>1.0004253456513805</v>
      </c>
      <c r="AU48" s="339">
        <v>3.8498750533903591E-5</v>
      </c>
      <c r="AV48" s="339">
        <v>3.9162840885602166E-5</v>
      </c>
      <c r="AW48" s="339">
        <v>4.0872569865872364E-5</v>
      </c>
      <c r="AX48" s="339">
        <v>4.4945943762302436E-5</v>
      </c>
      <c r="AY48" s="339">
        <v>7.1713017228053339E-6</v>
      </c>
      <c r="AZ48" s="339">
        <v>1.1123708007011376E-5</v>
      </c>
      <c r="BA48" s="339">
        <v>1.8250723364554287E-5</v>
      </c>
      <c r="BB48" s="339">
        <v>1.7797453598213053E-5</v>
      </c>
      <c r="BC48" s="339">
        <v>2.0660012123707595E-5</v>
      </c>
      <c r="BD48" s="339">
        <v>2.8836550748408389E-5</v>
      </c>
      <c r="BE48" s="339">
        <v>5.7396780685724953E-5</v>
      </c>
      <c r="BF48" s="339">
        <v>1.1088787144372618E-4</v>
      </c>
      <c r="BG48" s="339">
        <v>1.2162624920284548E-4</v>
      </c>
      <c r="BH48" s="339">
        <v>3.4884950095948184E-5</v>
      </c>
      <c r="BI48" s="339">
        <v>3.551058778556938E-5</v>
      </c>
      <c r="BJ48" s="339">
        <v>5.3232321701893695E-5</v>
      </c>
      <c r="BK48" s="339">
        <v>3.1084136520431844E-6</v>
      </c>
      <c r="BL48" s="339">
        <v>9.8655899283756158E-6</v>
      </c>
      <c r="BM48" s="339">
        <v>7.1531014003471969E-5</v>
      </c>
      <c r="BN48" s="339">
        <v>1.6770443457205944E-5</v>
      </c>
      <c r="BO48" s="339">
        <v>2.0877748888901928E-5</v>
      </c>
      <c r="BP48" s="339">
        <v>1.3469016507498756E-4</v>
      </c>
      <c r="BQ48" s="339">
        <v>1.5333317093372818E-4</v>
      </c>
      <c r="BR48" s="339">
        <v>5.9189002148899187E-5</v>
      </c>
      <c r="BS48" s="339">
        <v>4.1963565476334084E-5</v>
      </c>
      <c r="BT48" s="339">
        <v>8.4496027694551661E-5</v>
      </c>
      <c r="BU48" s="339">
        <v>4.8916489059066923E-5</v>
      </c>
      <c r="BV48" s="339">
        <v>3.9552737943309761E-5</v>
      </c>
      <c r="BW48" s="339">
        <v>1.0568724889773415E-5</v>
      </c>
      <c r="BX48" s="339">
        <v>0</v>
      </c>
      <c r="BY48" s="339">
        <v>1.0691199867069758E-5</v>
      </c>
      <c r="BZ48" s="339">
        <v>9.685790740663804E-6</v>
      </c>
      <c r="CA48" s="339">
        <v>1.5127391107664207E-5</v>
      </c>
      <c r="CB48" s="339">
        <v>2.0582639356729476E-5</v>
      </c>
      <c r="CC48" s="339">
        <v>2.9253311229798738E-5</v>
      </c>
      <c r="CD48" s="339">
        <v>1.5574518545548013E-5</v>
      </c>
      <c r="CE48" s="339">
        <v>1.4729009531638847E-23</v>
      </c>
      <c r="CF48" s="339">
        <v>2.1281879871136604E-5</v>
      </c>
      <c r="CG48" s="339">
        <v>1.4626465858366964E-5</v>
      </c>
      <c r="CH48" s="339">
        <v>2.1924350322464907E-5</v>
      </c>
      <c r="CI48" s="339">
        <v>1.8308613644690781E-5</v>
      </c>
      <c r="CJ48" s="339">
        <v>2.0297432777257576E-5</v>
      </c>
      <c r="CK48" s="339">
        <v>2.0858227960670088E-5</v>
      </c>
      <c r="CL48" s="339">
        <v>2.1226423231482859E-5</v>
      </c>
      <c r="CM48" s="339">
        <v>2.6777992303037294E-5</v>
      </c>
      <c r="CN48" s="339">
        <v>4.8975828872338269E-5</v>
      </c>
      <c r="CO48" s="339">
        <v>4.57553912646176E-5</v>
      </c>
      <c r="CP48" s="339">
        <v>2.49198768346414E-5</v>
      </c>
      <c r="CQ48" s="339">
        <v>3.4541137265430163E-5</v>
      </c>
      <c r="CR48" s="339">
        <v>2.2483744398062978E-5</v>
      </c>
      <c r="CS48" s="339">
        <v>8.1227941601831133E-5</v>
      </c>
      <c r="CT48" s="339">
        <v>2.5912940392787504E-5</v>
      </c>
      <c r="CU48" s="339">
        <v>4.0376161694662055E-5</v>
      </c>
      <c r="CV48" s="339">
        <v>3.0129168097609378E-5</v>
      </c>
      <c r="CW48" s="339">
        <v>2.6037285816689602E-5</v>
      </c>
      <c r="CX48" s="339">
        <v>6.042305634230078E-5</v>
      </c>
      <c r="CY48" s="339">
        <v>7.1597273956544013E-5</v>
      </c>
      <c r="CZ48" s="339">
        <v>2.0636581410443567E-5</v>
      </c>
      <c r="DA48" s="339">
        <v>4.4335087987423894E-5</v>
      </c>
      <c r="DB48" s="339">
        <v>8.2132242987677036E-5</v>
      </c>
      <c r="DC48" s="339">
        <v>2.8276512010678011E-5</v>
      </c>
      <c r="DD48" s="339">
        <v>2.5374881447537103E-5</v>
      </c>
      <c r="DE48" s="339">
        <v>4.4482811851966904E-5</v>
      </c>
      <c r="DF48" s="339">
        <v>5.4092827838722726E-5</v>
      </c>
      <c r="DG48" s="339">
        <v>3.9792538108950581E-5</v>
      </c>
      <c r="DH48" s="339">
        <v>3.0702804768819122E-5</v>
      </c>
      <c r="DI48" s="339">
        <v>1.6398518219059219E-5</v>
      </c>
      <c r="DJ48" s="339">
        <v>5.0369981657269536E-5</v>
      </c>
      <c r="DK48" s="339">
        <v>1.4902050292649456E-4</v>
      </c>
      <c r="DL48" s="339">
        <v>3.805963569006505E-5</v>
      </c>
      <c r="DM48" s="339">
        <v>7.463376050647995E-5</v>
      </c>
      <c r="DN48" s="339">
        <v>2.2747802240837225E-5</v>
      </c>
      <c r="DO48" s="339">
        <v>0</v>
      </c>
      <c r="DP48" s="339">
        <v>1.2476756925767719E-5</v>
      </c>
      <c r="DQ48" s="339">
        <v>1.3084499199995052E-5</v>
      </c>
      <c r="DR48" s="339">
        <v>1.5594913606811799E-5</v>
      </c>
      <c r="DS48" s="339">
        <v>3.202077019102233E-5</v>
      </c>
      <c r="DT48" s="339">
        <v>8.9637251414193184E-5</v>
      </c>
      <c r="DU48" s="339">
        <v>2.2802495722890369E-5</v>
      </c>
      <c r="DV48" s="339">
        <v>4.7552702394542582E-5</v>
      </c>
      <c r="DW48" s="339">
        <v>1.4759625693663495E-4</v>
      </c>
      <c r="DX48" s="339">
        <v>7.5879851446540887E-5</v>
      </c>
      <c r="DY48" s="339">
        <v>8.0428725327144534E-5</v>
      </c>
      <c r="DZ48" s="339">
        <v>3.5379266846746388E-5</v>
      </c>
      <c r="EA48" s="339">
        <v>2.7435663631237221E-5</v>
      </c>
      <c r="EB48" s="339">
        <v>1.8045771424737682E-4</v>
      </c>
      <c r="EC48" s="339">
        <v>8.0110964233920292E-5</v>
      </c>
      <c r="ED48" s="339">
        <v>2.4338217143822613E-5</v>
      </c>
      <c r="EE48" s="339">
        <v>1.572850225193807E-5</v>
      </c>
      <c r="EF48" s="339">
        <v>1.6759496115366304E-5</v>
      </c>
      <c r="EG48" s="339">
        <v>4.0481988329491409E-5</v>
      </c>
      <c r="EH48" s="339">
        <v>5.6589818135088014E-5</v>
      </c>
      <c r="EI48" s="339">
        <v>1.3383117212288775E-4</v>
      </c>
      <c r="EJ48" s="339">
        <v>1.1192209349369266E-4</v>
      </c>
      <c r="EK48" s="339">
        <v>2.6250633696132367E-4</v>
      </c>
      <c r="EL48" s="339">
        <v>1.6983718744076164E-4</v>
      </c>
      <c r="EM48" s="339">
        <v>1.827973531958485E-4</v>
      </c>
      <c r="EN48" s="339">
        <v>5.2307282174606942E-5</v>
      </c>
      <c r="EO48" s="339">
        <v>3.2509259775543168E-5</v>
      </c>
      <c r="EP48" s="339">
        <v>1.2975706028147764E-5</v>
      </c>
      <c r="EQ48" s="339">
        <v>7.7038462787752269E-5</v>
      </c>
      <c r="ER48" s="339">
        <v>6.9863889344506206E-5</v>
      </c>
      <c r="ES48" s="339">
        <v>6.463227878165862E-5</v>
      </c>
      <c r="ET48" s="339">
        <v>4.6323863269739964E-5</v>
      </c>
      <c r="EU48" s="339">
        <v>3.9191150480101725E-5</v>
      </c>
      <c r="EV48" s="339">
        <v>3.8805523113496544E-4</v>
      </c>
      <c r="EW48" s="339">
        <v>8.457241407099768E-5</v>
      </c>
      <c r="EX48" s="339">
        <v>7.8945294387702418E-5</v>
      </c>
      <c r="EY48" s="339">
        <v>1.7162254267646208E-4</v>
      </c>
      <c r="EZ48" s="339">
        <v>1.3913091261555179E-4</v>
      </c>
      <c r="FA48" s="339">
        <v>4.5809845607492906E-4</v>
      </c>
      <c r="FB48" s="339">
        <v>1.6323284375491885E-4</v>
      </c>
      <c r="FC48" s="339">
        <v>1.0060761399239216E-4</v>
      </c>
      <c r="FD48" s="339">
        <v>1.0736489570150151E-4</v>
      </c>
      <c r="FE48" s="339">
        <v>1.3068907676151766E-4</v>
      </c>
      <c r="FF48" s="339">
        <v>1.1677654280510317E-4</v>
      </c>
      <c r="FG48" s="339">
        <v>8.7073498403182249E-5</v>
      </c>
      <c r="FH48" s="339">
        <v>6.9524071099942252E-5</v>
      </c>
      <c r="FI48" s="339">
        <v>6.5844734653132316E-5</v>
      </c>
      <c r="FJ48" s="339">
        <v>1.0584953260976628E-4</v>
      </c>
      <c r="FK48" s="339">
        <v>5.9902402603804892E-5</v>
      </c>
      <c r="FL48" s="339">
        <v>2.2327834748198184E-4</v>
      </c>
      <c r="FM48" s="339">
        <v>2.112686808521968E-4</v>
      </c>
      <c r="FN48" s="339">
        <v>2.2609856537450835E-4</v>
      </c>
      <c r="FO48" s="339">
        <v>1.0535492700876164E-4</v>
      </c>
      <c r="FP48" s="339">
        <v>9.1905798376122776E-5</v>
      </c>
      <c r="FQ48" s="339">
        <v>5.8117576910600953E-4</v>
      </c>
      <c r="FR48" s="339">
        <v>4.398635981284995E-4</v>
      </c>
      <c r="FS48" s="339">
        <v>2.2261615685544603E-4</v>
      </c>
      <c r="FT48" s="339">
        <v>3.6715496449824213E-5</v>
      </c>
      <c r="FU48" s="339">
        <v>5.733189454508377E-5</v>
      </c>
      <c r="FV48" s="339">
        <v>1.1955471817383587E-4</v>
      </c>
      <c r="FW48" s="339">
        <v>5.227465772334254E-5</v>
      </c>
      <c r="FX48" s="339">
        <v>2.6983622206906389E-5</v>
      </c>
      <c r="FY48" s="339">
        <v>1.2640839540087071E-4</v>
      </c>
      <c r="FZ48" s="339">
        <v>1.198419358043626E-4</v>
      </c>
      <c r="GA48" s="339">
        <v>2.299036269401443E-4</v>
      </c>
      <c r="GB48" s="339">
        <v>1.4871910847612862E-4</v>
      </c>
      <c r="GC48" s="339">
        <v>1.0481277642857577E-4</v>
      </c>
      <c r="GD48" s="339">
        <v>1.7673149585534158E-4</v>
      </c>
      <c r="GE48" s="339">
        <v>2.2647507592411881E-2</v>
      </c>
      <c r="GF48" s="339">
        <v>6.2882286688131526E-5</v>
      </c>
      <c r="GG48" s="338">
        <v>1.0367095768743253</v>
      </c>
    </row>
    <row r="49" spans="1:189">
      <c r="A49" s="114" t="s">
        <v>59</v>
      </c>
      <c r="B49" s="149" t="s">
        <v>259</v>
      </c>
      <c r="C49" s="144" t="s">
        <v>674</v>
      </c>
      <c r="D49" s="339">
        <v>1.4465531955594937E-4</v>
      </c>
      <c r="E49" s="339">
        <v>2.4835147205385234E-4</v>
      </c>
      <c r="F49" s="339">
        <v>1.3203652886004339E-4</v>
      </c>
      <c r="G49" s="339">
        <v>1.1484212544464605E-4</v>
      </c>
      <c r="H49" s="339">
        <v>9.9456697939676909E-5</v>
      </c>
      <c r="I49" s="339">
        <v>3.830837006388534E-4</v>
      </c>
      <c r="J49" s="339">
        <v>1.3291959950933574E-4</v>
      </c>
      <c r="K49" s="339">
        <v>2.0290621130197799E-4</v>
      </c>
      <c r="L49" s="339">
        <v>5.9803682434461354E-5</v>
      </c>
      <c r="M49" s="339">
        <v>8.8955407896439178E-5</v>
      </c>
      <c r="N49" s="339">
        <v>1.5796030463252343E-4</v>
      </c>
      <c r="O49" s="339">
        <v>2.8040481269838395E-4</v>
      </c>
      <c r="P49" s="339">
        <v>1.1460038057737558E-4</v>
      </c>
      <c r="Q49" s="339">
        <v>0</v>
      </c>
      <c r="R49" s="339">
        <v>3.3428128690609602E-4</v>
      </c>
      <c r="S49" s="339">
        <v>2.184787522009774E-4</v>
      </c>
      <c r="T49" s="339">
        <v>2.4800368075964889E-3</v>
      </c>
      <c r="U49" s="339">
        <v>1.3891585146795287E-3</v>
      </c>
      <c r="V49" s="339">
        <v>8.1742067695278963E-4</v>
      </c>
      <c r="W49" s="339">
        <v>2.8070848628330191E-3</v>
      </c>
      <c r="X49" s="339">
        <v>2.5216316053726317E-3</v>
      </c>
      <c r="Y49" s="339">
        <v>1.0176173492668968E-3</v>
      </c>
      <c r="Z49" s="339">
        <v>1.4991987823634123E-3</v>
      </c>
      <c r="AA49" s="339">
        <v>4.5443298213258625E-4</v>
      </c>
      <c r="AB49" s="339">
        <v>6.1738330510655861E-4</v>
      </c>
      <c r="AC49" s="339">
        <v>2.0388576702460058E-4</v>
      </c>
      <c r="AD49" s="339">
        <v>0</v>
      </c>
      <c r="AE49" s="339">
        <v>1.2890193360130022E-4</v>
      </c>
      <c r="AF49" s="339">
        <v>1.619478948955615E-4</v>
      </c>
      <c r="AG49" s="339">
        <v>0</v>
      </c>
      <c r="AH49" s="339">
        <v>2.6030018382897183E-4</v>
      </c>
      <c r="AI49" s="339">
        <v>1.402843074164065E-4</v>
      </c>
      <c r="AJ49" s="339">
        <v>8.8855753163652148E-4</v>
      </c>
      <c r="AK49" s="339">
        <v>9.5112356929983244E-4</v>
      </c>
      <c r="AL49" s="339">
        <v>4.5815267348348082E-4</v>
      </c>
      <c r="AM49" s="339">
        <v>2.3665611480024501E-4</v>
      </c>
      <c r="AN49" s="339">
        <v>3.3019114900974765E-4</v>
      </c>
      <c r="AO49" s="339">
        <v>7.7157504241026447E-4</v>
      </c>
      <c r="AP49" s="339">
        <v>1.7768202397678003E-4</v>
      </c>
      <c r="AQ49" s="339">
        <v>2.0301290399755051E-4</v>
      </c>
      <c r="AR49" s="339">
        <v>2.3755025217739504E-4</v>
      </c>
      <c r="AS49" s="339">
        <v>1.0349952610933131E-3</v>
      </c>
      <c r="AT49" s="339">
        <v>5.654084470134265E-3</v>
      </c>
      <c r="AU49" s="339">
        <v>1.00921993496545</v>
      </c>
      <c r="AV49" s="339">
        <v>2.1643826810248078E-4</v>
      </c>
      <c r="AW49" s="339">
        <v>2.5401180767346929E-4</v>
      </c>
      <c r="AX49" s="339">
        <v>2.3342209149794196E-4</v>
      </c>
      <c r="AY49" s="339">
        <v>3.4655195276736119E-5</v>
      </c>
      <c r="AZ49" s="339">
        <v>1.5275639981026401E-4</v>
      </c>
      <c r="BA49" s="339">
        <v>1.6407262620069405E-4</v>
      </c>
      <c r="BB49" s="339">
        <v>1.725622602678682E-4</v>
      </c>
      <c r="BC49" s="339">
        <v>1.1906300914302326E-4</v>
      </c>
      <c r="BD49" s="339">
        <v>9.2017236672615826E-4</v>
      </c>
      <c r="BE49" s="339">
        <v>6.1334880709853796E-4</v>
      </c>
      <c r="BF49" s="339">
        <v>1.0352296318174878E-3</v>
      </c>
      <c r="BG49" s="339">
        <v>2.8777402752065374E-3</v>
      </c>
      <c r="BH49" s="339">
        <v>8.5678612700575976E-4</v>
      </c>
      <c r="BI49" s="339">
        <v>1.2912011599071477E-3</v>
      </c>
      <c r="BJ49" s="339">
        <v>7.5874715616584495E-4</v>
      </c>
      <c r="BK49" s="339">
        <v>2.3052744074647713E-5</v>
      </c>
      <c r="BL49" s="339">
        <v>8.400316474480611E-5</v>
      </c>
      <c r="BM49" s="339">
        <v>1.5703687745090636E-4</v>
      </c>
      <c r="BN49" s="339">
        <v>2.4457688049445505E-4</v>
      </c>
      <c r="BO49" s="339">
        <v>3.196187213384675E-4</v>
      </c>
      <c r="BP49" s="339">
        <v>1.2760812364525506E-4</v>
      </c>
      <c r="BQ49" s="339">
        <v>3.777984497291942E-4</v>
      </c>
      <c r="BR49" s="339">
        <v>1.3375477818018304E-3</v>
      </c>
      <c r="BS49" s="339">
        <v>1.888663555297906E-4</v>
      </c>
      <c r="BT49" s="339">
        <v>5.1018075575504182E-4</v>
      </c>
      <c r="BU49" s="339">
        <v>1.4340864976059039E-4</v>
      </c>
      <c r="BV49" s="339">
        <v>1.7923248961811391E-4</v>
      </c>
      <c r="BW49" s="339">
        <v>8.5525698597433433E-5</v>
      </c>
      <c r="BX49" s="339">
        <v>0</v>
      </c>
      <c r="BY49" s="339">
        <v>9.3941951589990603E-5</v>
      </c>
      <c r="BZ49" s="339">
        <v>7.8712049863195564E-5</v>
      </c>
      <c r="CA49" s="339">
        <v>1.2521294819935758E-4</v>
      </c>
      <c r="CB49" s="339">
        <v>3.1143379053558031E-4</v>
      </c>
      <c r="CC49" s="339">
        <v>1.1701596149731637E-4</v>
      </c>
      <c r="CD49" s="339">
        <v>1.4483495481317421E-4</v>
      </c>
      <c r="CE49" s="339">
        <v>-3.5645286659468003E-23</v>
      </c>
      <c r="CF49" s="339">
        <v>9.9776859884044721E-5</v>
      </c>
      <c r="CG49" s="339">
        <v>2.5022950913726049E-4</v>
      </c>
      <c r="CH49" s="339">
        <v>1.8093925307218668E-4</v>
      </c>
      <c r="CI49" s="339">
        <v>1.8624935041566343E-4</v>
      </c>
      <c r="CJ49" s="339">
        <v>5.1806674225357632E-3</v>
      </c>
      <c r="CK49" s="339">
        <v>2.9388461697437009E-4</v>
      </c>
      <c r="CL49" s="339">
        <v>2.3212205242632955E-4</v>
      </c>
      <c r="CM49" s="339">
        <v>3.8644701041560278E-4</v>
      </c>
      <c r="CN49" s="339">
        <v>3.5444320342877612E-4</v>
      </c>
      <c r="CO49" s="339">
        <v>6.2624031929900739E-4</v>
      </c>
      <c r="CP49" s="339">
        <v>2.6305533208440348E-4</v>
      </c>
      <c r="CQ49" s="339">
        <v>2.3806349431063098E-4</v>
      </c>
      <c r="CR49" s="339">
        <v>4.6427263870753185E-4</v>
      </c>
      <c r="CS49" s="339">
        <v>2.2755500610104336E-4</v>
      </c>
      <c r="CT49" s="339">
        <v>3.5402358341645422E-4</v>
      </c>
      <c r="CU49" s="339">
        <v>5.3174760977350237E-4</v>
      </c>
      <c r="CV49" s="339">
        <v>4.3692771687087526E-4</v>
      </c>
      <c r="CW49" s="339">
        <v>1.6448343685072277E-4</v>
      </c>
      <c r="CX49" s="339">
        <v>2.4419991391152882E-4</v>
      </c>
      <c r="CY49" s="339">
        <v>3.6527478617556061E-3</v>
      </c>
      <c r="CZ49" s="339">
        <v>7.4274694790047759E-4</v>
      </c>
      <c r="DA49" s="339">
        <v>5.9846089095107245E-4</v>
      </c>
      <c r="DB49" s="339">
        <v>4.0097218119085272E-4</v>
      </c>
      <c r="DC49" s="339">
        <v>4.1881196718289074E-4</v>
      </c>
      <c r="DD49" s="339">
        <v>4.234442183628343E-4</v>
      </c>
      <c r="DE49" s="339">
        <v>1.3312293771175403E-3</v>
      </c>
      <c r="DF49" s="339">
        <v>4.570870340580525E-4</v>
      </c>
      <c r="DG49" s="339">
        <v>3.8143763802152828E-4</v>
      </c>
      <c r="DH49" s="339">
        <v>2.4538265359538868E-3</v>
      </c>
      <c r="DI49" s="339">
        <v>3.1019444588745675E-4</v>
      </c>
      <c r="DJ49" s="339">
        <v>5.4142560106030515E-4</v>
      </c>
      <c r="DK49" s="339">
        <v>3.3367801783205963E-4</v>
      </c>
      <c r="DL49" s="339">
        <v>9.45627156448853E-4</v>
      </c>
      <c r="DM49" s="339">
        <v>1.6481037620771075E-3</v>
      </c>
      <c r="DN49" s="339">
        <v>8.7417406221554047E-4</v>
      </c>
      <c r="DO49" s="339">
        <v>0</v>
      </c>
      <c r="DP49" s="339">
        <v>2.2532443928312127E-4</v>
      </c>
      <c r="DQ49" s="339">
        <v>1.9311873026048204E-4</v>
      </c>
      <c r="DR49" s="339">
        <v>1.3296760514761822E-4</v>
      </c>
      <c r="DS49" s="339">
        <v>5.039571886750429E-4</v>
      </c>
      <c r="DT49" s="339">
        <v>1.1388463919693045E-3</v>
      </c>
      <c r="DU49" s="339">
        <v>8.4072912841373713E-4</v>
      </c>
      <c r="DV49" s="339">
        <v>2.2808484262247855E-4</v>
      </c>
      <c r="DW49" s="339">
        <v>2.3465294930845261E-4</v>
      </c>
      <c r="DX49" s="339">
        <v>1.5216878834230384E-3</v>
      </c>
      <c r="DY49" s="339">
        <v>7.1492690353204113E-4</v>
      </c>
      <c r="DZ49" s="339">
        <v>2.3823128219631039E-4</v>
      </c>
      <c r="EA49" s="339">
        <v>3.3042725649075377E-4</v>
      </c>
      <c r="EB49" s="339">
        <v>3.4398565747604387E-4</v>
      </c>
      <c r="EC49" s="339">
        <v>2.727344496284463E-4</v>
      </c>
      <c r="ED49" s="339">
        <v>2.0912090416706747E-4</v>
      </c>
      <c r="EE49" s="339">
        <v>4.0115755417795366E-4</v>
      </c>
      <c r="EF49" s="339">
        <v>7.7869210548196647E-4</v>
      </c>
      <c r="EG49" s="339">
        <v>1.1576536051257716E-3</v>
      </c>
      <c r="EH49" s="339">
        <v>8.948756569973973E-4</v>
      </c>
      <c r="EI49" s="339">
        <v>8.0966048528072286E-4</v>
      </c>
      <c r="EJ49" s="339">
        <v>8.6249471495925152E-4</v>
      </c>
      <c r="EK49" s="339">
        <v>1.62438543085156E-3</v>
      </c>
      <c r="EL49" s="339">
        <v>3.0615569539003246E-3</v>
      </c>
      <c r="EM49" s="339">
        <v>3.285418078759587E-3</v>
      </c>
      <c r="EN49" s="339">
        <v>3.7677805289640674E-4</v>
      </c>
      <c r="EO49" s="339">
        <v>2.5945969948808065E-4</v>
      </c>
      <c r="EP49" s="339">
        <v>1.9640971099072429E-4</v>
      </c>
      <c r="EQ49" s="339">
        <v>5.3963414071050433E-4</v>
      </c>
      <c r="ER49" s="339">
        <v>3.8853222007644592E-4</v>
      </c>
      <c r="ES49" s="339">
        <v>2.2280206892701912E-4</v>
      </c>
      <c r="ET49" s="339">
        <v>4.105101271221694E-4</v>
      </c>
      <c r="EU49" s="339">
        <v>1.1989112901791215E-4</v>
      </c>
      <c r="EV49" s="339">
        <v>7.7210107377485078E-4</v>
      </c>
      <c r="EW49" s="339">
        <v>5.1666858702090201E-4</v>
      </c>
      <c r="EX49" s="339">
        <v>2.7703935772752612E-4</v>
      </c>
      <c r="EY49" s="339">
        <v>5.0473209989741849E-4</v>
      </c>
      <c r="EZ49" s="339">
        <v>4.1311366685278594E-4</v>
      </c>
      <c r="FA49" s="339">
        <v>1.4405871743933602E-4</v>
      </c>
      <c r="FB49" s="339">
        <v>1.277565723561564E-3</v>
      </c>
      <c r="FC49" s="339">
        <v>1.4247507246472437E-3</v>
      </c>
      <c r="FD49" s="339">
        <v>1.3968574501772666E-3</v>
      </c>
      <c r="FE49" s="339">
        <v>1.5285968341361784E-3</v>
      </c>
      <c r="FF49" s="339">
        <v>1.5352227780448464E-3</v>
      </c>
      <c r="FG49" s="339">
        <v>1.8798245853396292E-3</v>
      </c>
      <c r="FH49" s="339">
        <v>1.8324280790183084E-2</v>
      </c>
      <c r="FI49" s="339">
        <v>1.6165932986502956E-3</v>
      </c>
      <c r="FJ49" s="339">
        <v>1.4657468502468685E-3</v>
      </c>
      <c r="FK49" s="339">
        <v>9.3074771474925934E-4</v>
      </c>
      <c r="FL49" s="339">
        <v>2.5715215825325962E-3</v>
      </c>
      <c r="FM49" s="339">
        <v>2.1774924183165256E-3</v>
      </c>
      <c r="FN49" s="339">
        <v>4.6876345040573692E-3</v>
      </c>
      <c r="FO49" s="339">
        <v>5.5481013164442982E-4</v>
      </c>
      <c r="FP49" s="339">
        <v>1.3798420768649461E-3</v>
      </c>
      <c r="FQ49" s="339">
        <v>1.5770179995767825E-3</v>
      </c>
      <c r="FR49" s="339">
        <v>4.4401961492035805E-4</v>
      </c>
      <c r="FS49" s="339">
        <v>8.1404568268947739E-3</v>
      </c>
      <c r="FT49" s="339">
        <v>5.1000161345226408E-4</v>
      </c>
      <c r="FU49" s="339">
        <v>2.4440604099340969E-4</v>
      </c>
      <c r="FV49" s="339">
        <v>9.2122190242126239E-3</v>
      </c>
      <c r="FW49" s="339">
        <v>2.3782885349608583E-4</v>
      </c>
      <c r="FX49" s="339">
        <v>5.0825345502332594E-4</v>
      </c>
      <c r="FY49" s="339">
        <v>6.4208959806292057E-4</v>
      </c>
      <c r="FZ49" s="339">
        <v>3.6152030909846947E-4</v>
      </c>
      <c r="GA49" s="339">
        <v>3.9048484085618776E-4</v>
      </c>
      <c r="GB49" s="339">
        <v>5.4965183438495746E-4</v>
      </c>
      <c r="GC49" s="339">
        <v>1.2588488619862041E-3</v>
      </c>
      <c r="GD49" s="339">
        <v>8.3451900361733152E-4</v>
      </c>
      <c r="GE49" s="339">
        <v>3.8866297864469362E-4</v>
      </c>
      <c r="GF49" s="339">
        <v>5.8594857310173803E-4</v>
      </c>
      <c r="GG49" s="338">
        <v>1.1717384865133074</v>
      </c>
    </row>
    <row r="50" spans="1:189">
      <c r="A50" s="114" t="s">
        <v>60</v>
      </c>
      <c r="B50" s="149" t="s">
        <v>260</v>
      </c>
      <c r="C50" s="144" t="s">
        <v>359</v>
      </c>
      <c r="D50" s="339">
        <v>7.8616755177940111E-3</v>
      </c>
      <c r="E50" s="339">
        <v>1.6303154208015008E-2</v>
      </c>
      <c r="F50" s="339">
        <v>5.7467917900001723E-3</v>
      </c>
      <c r="G50" s="339">
        <v>4.498404815596645E-3</v>
      </c>
      <c r="H50" s="339">
        <v>1.515442433513634E-2</v>
      </c>
      <c r="I50" s="339">
        <v>3.2950119274294232E-3</v>
      </c>
      <c r="J50" s="339">
        <v>4.6895231793773009E-5</v>
      </c>
      <c r="K50" s="339">
        <v>5.7216648893044734E-5</v>
      </c>
      <c r="L50" s="339">
        <v>2.0462566480994523E-5</v>
      </c>
      <c r="M50" s="339">
        <v>8.2381868122006199E-6</v>
      </c>
      <c r="N50" s="339">
        <v>2.6845359532039057E-5</v>
      </c>
      <c r="O50" s="339">
        <v>4.7378866729381524E-6</v>
      </c>
      <c r="P50" s="339">
        <v>7.00593787425174E-6</v>
      </c>
      <c r="Q50" s="339">
        <v>0</v>
      </c>
      <c r="R50" s="339">
        <v>1.2255839710689159E-5</v>
      </c>
      <c r="S50" s="339">
        <v>1.3041689811280157E-5</v>
      </c>
      <c r="T50" s="339">
        <v>8.1653494611039184E-6</v>
      </c>
      <c r="U50" s="339">
        <v>9.6646107771464624E-6</v>
      </c>
      <c r="V50" s="339">
        <v>1.1785038294436386E-3</v>
      </c>
      <c r="W50" s="339">
        <v>4.4609769427243882E-5</v>
      </c>
      <c r="X50" s="339">
        <v>1.3077771818384283E-4</v>
      </c>
      <c r="Y50" s="339">
        <v>6.5194287146289669E-5</v>
      </c>
      <c r="Z50" s="339">
        <v>5.6006497293465744E-5</v>
      </c>
      <c r="AA50" s="339">
        <v>2.0856732742071329E-5</v>
      </c>
      <c r="AB50" s="339">
        <v>1.900788155789847E-5</v>
      </c>
      <c r="AC50" s="339">
        <v>9.6691133421306419E-5</v>
      </c>
      <c r="AD50" s="339">
        <v>0</v>
      </c>
      <c r="AE50" s="339">
        <v>2.5185521115962313E-5</v>
      </c>
      <c r="AF50" s="339">
        <v>4.3444986895811564E-6</v>
      </c>
      <c r="AG50" s="339">
        <v>0</v>
      </c>
      <c r="AH50" s="339">
        <v>5.0695867450903441E-5</v>
      </c>
      <c r="AI50" s="339">
        <v>8.9988649305404646E-6</v>
      </c>
      <c r="AJ50" s="339">
        <v>1.7762126764958701E-6</v>
      </c>
      <c r="AK50" s="339">
        <v>1.7645817803670516E-6</v>
      </c>
      <c r="AL50" s="339">
        <v>8.1568127962794284E-6</v>
      </c>
      <c r="AM50" s="339">
        <v>1.9334631391018941E-5</v>
      </c>
      <c r="AN50" s="339">
        <v>7.4537899589789328E-6</v>
      </c>
      <c r="AO50" s="339">
        <v>7.5158040024605979E-6</v>
      </c>
      <c r="AP50" s="339">
        <v>5.0777353286208971E-6</v>
      </c>
      <c r="AQ50" s="339">
        <v>6.4416445232821671E-6</v>
      </c>
      <c r="AR50" s="339">
        <v>2.0456360829577706E-5</v>
      </c>
      <c r="AS50" s="339">
        <v>9.175371682478338E-6</v>
      </c>
      <c r="AT50" s="339">
        <v>6.9311603166281506E-6</v>
      </c>
      <c r="AU50" s="339">
        <v>3.4743476916101503E-6</v>
      </c>
      <c r="AV50" s="339">
        <v>1.0239774747698573</v>
      </c>
      <c r="AW50" s="339">
        <v>-2.5974007740884702E-4</v>
      </c>
      <c r="AX50" s="339">
        <v>1.055909580555927E-3</v>
      </c>
      <c r="AY50" s="339">
        <v>5.135588232609442E-6</v>
      </c>
      <c r="AZ50" s="339">
        <v>1.3244658387327765E-3</v>
      </c>
      <c r="BA50" s="339">
        <v>6.9290899150277883E-5</v>
      </c>
      <c r="BB50" s="339">
        <v>1.190686721789902E-3</v>
      </c>
      <c r="BC50" s="339">
        <v>5.9025987413525776E-4</v>
      </c>
      <c r="BD50" s="339">
        <v>1.7132771543658509E-4</v>
      </c>
      <c r="BE50" s="339">
        <v>1.762149812946177E-4</v>
      </c>
      <c r="BF50" s="339">
        <v>2.4798564128050888E-4</v>
      </c>
      <c r="BG50" s="339">
        <v>3.2455568061441338E-5</v>
      </c>
      <c r="BH50" s="339">
        <v>1.0620767638724104E-4</v>
      </c>
      <c r="BI50" s="339">
        <v>8.1856578964790061E-5</v>
      </c>
      <c r="BJ50" s="339">
        <v>1.1229893435402037E-3</v>
      </c>
      <c r="BK50" s="339">
        <v>5.1311687728737269E-7</v>
      </c>
      <c r="BL50" s="339">
        <v>-5.021294614988086E-4</v>
      </c>
      <c r="BM50" s="339">
        <v>2.0735155371853825E-5</v>
      </c>
      <c r="BN50" s="339">
        <v>5.0358609418824278E-5</v>
      </c>
      <c r="BO50" s="339">
        <v>2.4871687519554298E-5</v>
      </c>
      <c r="BP50" s="339">
        <v>1.8791757053359907E-6</v>
      </c>
      <c r="BQ50" s="339">
        <v>8.1748947344170409E-6</v>
      </c>
      <c r="BR50" s="339">
        <v>8.8693004081298456E-6</v>
      </c>
      <c r="BS50" s="339">
        <v>5.0260143415972049E-6</v>
      </c>
      <c r="BT50" s="339">
        <v>4.2777442387903837E-6</v>
      </c>
      <c r="BU50" s="339">
        <v>6.0638224379061519E-6</v>
      </c>
      <c r="BV50" s="339">
        <v>2.4576942706381456E-5</v>
      </c>
      <c r="BW50" s="339">
        <v>-2.0021649844714147E-4</v>
      </c>
      <c r="BX50" s="339">
        <v>0</v>
      </c>
      <c r="BY50" s="339">
        <v>-8.8137715460924351E-5</v>
      </c>
      <c r="BZ50" s="339">
        <v>-1.3529199938773788E-5</v>
      </c>
      <c r="CA50" s="339">
        <v>1.2103319802449749E-4</v>
      </c>
      <c r="CB50" s="339">
        <v>-1.9762465319765346E-5</v>
      </c>
      <c r="CC50" s="339">
        <v>9.2814954851723666E-7</v>
      </c>
      <c r="CD50" s="339">
        <v>2.7176362759104207E-6</v>
      </c>
      <c r="CE50" s="339">
        <v>-9.1137353196131293E-25</v>
      </c>
      <c r="CF50" s="339">
        <v>5.2859286080409414E-6</v>
      </c>
      <c r="CG50" s="339">
        <v>2.1993276395995158E-6</v>
      </c>
      <c r="CH50" s="339">
        <v>-1.1321218555073781E-6</v>
      </c>
      <c r="CI50" s="339">
        <v>2.1312382415654031E-6</v>
      </c>
      <c r="CJ50" s="339">
        <v>1.5870173994449834E-6</v>
      </c>
      <c r="CK50" s="339">
        <v>1.7898358576549197E-6</v>
      </c>
      <c r="CL50" s="339">
        <v>6.9509093410361019E-7</v>
      </c>
      <c r="CM50" s="339">
        <v>1.5205550077003953E-6</v>
      </c>
      <c r="CN50" s="339">
        <v>1.8181801098861974E-6</v>
      </c>
      <c r="CO50" s="339">
        <v>3.3001975265635525E-6</v>
      </c>
      <c r="CP50" s="339">
        <v>9.6624244477386007E-7</v>
      </c>
      <c r="CQ50" s="339">
        <v>1.5273895334418346E-6</v>
      </c>
      <c r="CR50" s="339">
        <v>2.0990761393275192E-6</v>
      </c>
      <c r="CS50" s="339">
        <v>2.1218018209656108E-6</v>
      </c>
      <c r="CT50" s="339">
        <v>1.4549860940921671E-6</v>
      </c>
      <c r="CU50" s="339">
        <v>1.4205043445492929E-6</v>
      </c>
      <c r="CV50" s="339">
        <v>5.0453159085489226E-6</v>
      </c>
      <c r="CW50" s="339">
        <v>1.4071982175373414E-6</v>
      </c>
      <c r="CX50" s="339">
        <v>1.1684932693645346E-6</v>
      </c>
      <c r="CY50" s="339">
        <v>8.2736940818652688E-6</v>
      </c>
      <c r="CZ50" s="339">
        <v>2.1110552291869784E-6</v>
      </c>
      <c r="DA50" s="339">
        <v>1.6120935003680787E-6</v>
      </c>
      <c r="DB50" s="339">
        <v>2.3588604730123731E-6</v>
      </c>
      <c r="DC50" s="339">
        <v>1.3846646551318306E-6</v>
      </c>
      <c r="DD50" s="339">
        <v>3.6752609827076718E-5</v>
      </c>
      <c r="DE50" s="339">
        <v>6.2862800900923078E-6</v>
      </c>
      <c r="DF50" s="339">
        <v>4.4809229773516546E-6</v>
      </c>
      <c r="DG50" s="339">
        <v>2.4753359887189119E-6</v>
      </c>
      <c r="DH50" s="339">
        <v>2.7278916188527869E-6</v>
      </c>
      <c r="DI50" s="339">
        <v>1.4043799901895665E-6</v>
      </c>
      <c r="DJ50" s="339">
        <v>1.5444401364527267E-6</v>
      </c>
      <c r="DK50" s="339">
        <v>6.7034823886679998E-5</v>
      </c>
      <c r="DL50" s="339">
        <v>1.8788767856124856E-6</v>
      </c>
      <c r="DM50" s="339">
        <v>2.4533374605125005E-6</v>
      </c>
      <c r="DN50" s="339">
        <v>2.9773827507485569E-6</v>
      </c>
      <c r="DO50" s="339">
        <v>0</v>
      </c>
      <c r="DP50" s="339">
        <v>1.3746385539132145E-6</v>
      </c>
      <c r="DQ50" s="339">
        <v>1.8213469381830839E-6</v>
      </c>
      <c r="DR50" s="339">
        <v>4.3954375395834102E-6</v>
      </c>
      <c r="DS50" s="339">
        <v>2.0476828171304678E-6</v>
      </c>
      <c r="DT50" s="339">
        <v>3.3310683216359756E-6</v>
      </c>
      <c r="DU50" s="339">
        <v>1.334606437252724E-6</v>
      </c>
      <c r="DV50" s="339">
        <v>1.6201124746417974E-6</v>
      </c>
      <c r="DW50" s="339">
        <v>7.1203247783851655E-6</v>
      </c>
      <c r="DX50" s="339">
        <v>2.8562841626442274E-5</v>
      </c>
      <c r="DY50" s="339">
        <v>1.6322471830792607E-6</v>
      </c>
      <c r="DZ50" s="339">
        <v>4.0125890662408355E-6</v>
      </c>
      <c r="EA50" s="339">
        <v>3.5881519324728175E-6</v>
      </c>
      <c r="EB50" s="339">
        <v>4.348973357152122E-6</v>
      </c>
      <c r="EC50" s="339">
        <v>3.6016230124077714E-5</v>
      </c>
      <c r="ED50" s="339">
        <v>2.1085790785310009E-5</v>
      </c>
      <c r="EE50" s="339">
        <v>6.090310225678133E-6</v>
      </c>
      <c r="EF50" s="339">
        <v>1.491846013446997E-5</v>
      </c>
      <c r="EG50" s="339">
        <v>5.7145191008491907E-6</v>
      </c>
      <c r="EH50" s="339">
        <v>3.9718349733717055E-6</v>
      </c>
      <c r="EI50" s="339">
        <v>6.6945328941555882E-6</v>
      </c>
      <c r="EJ50" s="339">
        <v>1.4736374027953746E-6</v>
      </c>
      <c r="EK50" s="339">
        <v>2.1611788443974411E-6</v>
      </c>
      <c r="EL50" s="339">
        <v>1.025484850960229E-6</v>
      </c>
      <c r="EM50" s="339">
        <v>1.5048707503658066E-6</v>
      </c>
      <c r="EN50" s="339">
        <v>2.6267220658546902E-6</v>
      </c>
      <c r="EO50" s="339">
        <v>6.6538730657453803E-7</v>
      </c>
      <c r="EP50" s="339">
        <v>1.7406285581763992E-7</v>
      </c>
      <c r="EQ50" s="339">
        <v>1.9488870537659436E-6</v>
      </c>
      <c r="ER50" s="339">
        <v>4.119384475688606E-6</v>
      </c>
      <c r="ES50" s="339">
        <v>2.5202264499446367E-6</v>
      </c>
      <c r="ET50" s="339">
        <v>2.6128171713034393E-6</v>
      </c>
      <c r="EU50" s="339">
        <v>3.4669629601872996E-6</v>
      </c>
      <c r="EV50" s="339">
        <v>1.537944292470742E-6</v>
      </c>
      <c r="EW50" s="339">
        <v>8.3516161453024998E-7</v>
      </c>
      <c r="EX50" s="339">
        <v>1.5586288220448618E-6</v>
      </c>
      <c r="EY50" s="339">
        <v>7.7918034443420809E-7</v>
      </c>
      <c r="EZ50" s="339">
        <v>3.0084367893415091E-6</v>
      </c>
      <c r="FA50" s="339">
        <v>4.471404937892426E-6</v>
      </c>
      <c r="FB50" s="339">
        <v>2.5989293101622962E-6</v>
      </c>
      <c r="FC50" s="339">
        <v>5.6567397341533866E-7</v>
      </c>
      <c r="FD50" s="339">
        <v>1.0348519040688573E-6</v>
      </c>
      <c r="FE50" s="339">
        <v>3.5026442666389038E-6</v>
      </c>
      <c r="FF50" s="339">
        <v>1.2118402249436343E-6</v>
      </c>
      <c r="FG50" s="339">
        <v>8.8126493075009393E-7</v>
      </c>
      <c r="FH50" s="339">
        <v>2.6628106962871488E-6</v>
      </c>
      <c r="FI50" s="339">
        <v>1.0244907961101066E-6</v>
      </c>
      <c r="FJ50" s="339">
        <v>1.505339428148943E-6</v>
      </c>
      <c r="FK50" s="339">
        <v>3.9184098289391953E-6</v>
      </c>
      <c r="FL50" s="339">
        <v>2.0447140216110809E-6</v>
      </c>
      <c r="FM50" s="339">
        <v>2.1231212644772477E-6</v>
      </c>
      <c r="FN50" s="339">
        <v>1.1021260128325776E-5</v>
      </c>
      <c r="FO50" s="339">
        <v>5.0786229620077419E-6</v>
      </c>
      <c r="FP50" s="339">
        <v>9.5743325803927471E-6</v>
      </c>
      <c r="FQ50" s="339">
        <v>5.9996990099462057E-6</v>
      </c>
      <c r="FR50" s="339">
        <v>6.4075967315194662E-6</v>
      </c>
      <c r="FS50" s="339">
        <v>2.9640449590702449E-6</v>
      </c>
      <c r="FT50" s="339">
        <v>2.7254415591692637E-6</v>
      </c>
      <c r="FU50" s="339">
        <v>3.5580487774970676E-6</v>
      </c>
      <c r="FV50" s="339">
        <v>2.0456042109403808E-6</v>
      </c>
      <c r="FW50" s="339">
        <v>2.3687504793766719E-6</v>
      </c>
      <c r="FX50" s="339">
        <v>1.8619948191168334E-6</v>
      </c>
      <c r="FY50" s="339">
        <v>2.0466791378536036E-6</v>
      </c>
      <c r="FZ50" s="339">
        <v>1.1199167072169066E-5</v>
      </c>
      <c r="GA50" s="339">
        <v>2.1172359670499259E-5</v>
      </c>
      <c r="GB50" s="339">
        <v>2.9262045905337912E-6</v>
      </c>
      <c r="GC50" s="339">
        <v>2.4259743535850896E-5</v>
      </c>
      <c r="GD50" s="339">
        <v>7.5977362588228981E-5</v>
      </c>
      <c r="GE50" s="339">
        <v>6.1014796240513486E-6</v>
      </c>
      <c r="GF50" s="339">
        <v>1.6929377051524641E-4</v>
      </c>
      <c r="GG50" s="338">
        <v>1.08498918500167</v>
      </c>
    </row>
    <row r="51" spans="1:189">
      <c r="A51" s="114" t="s">
        <v>61</v>
      </c>
      <c r="B51" s="149" t="s">
        <v>261</v>
      </c>
      <c r="C51" s="144" t="s">
        <v>360</v>
      </c>
      <c r="D51" s="339">
        <v>4.3317647157248267E-5</v>
      </c>
      <c r="E51" s="339">
        <v>8.2390833663876595E-5</v>
      </c>
      <c r="F51" s="339">
        <v>2.771781922899309E-5</v>
      </c>
      <c r="G51" s="339">
        <v>3.7568277476578623E-5</v>
      </c>
      <c r="H51" s="339">
        <v>2.723177598522574E-5</v>
      </c>
      <c r="I51" s="339">
        <v>2.3889938840750145E-5</v>
      </c>
      <c r="J51" s="339">
        <v>4.7438274452165146E-5</v>
      </c>
      <c r="K51" s="339">
        <v>5.1511855927065581E-5</v>
      </c>
      <c r="L51" s="339">
        <v>3.1240243677040979E-6</v>
      </c>
      <c r="M51" s="339">
        <v>5.4893461511141719E-6</v>
      </c>
      <c r="N51" s="339">
        <v>1.5524675993647316E-5</v>
      </c>
      <c r="O51" s="339">
        <v>2.1300441294300221E-5</v>
      </c>
      <c r="P51" s="339">
        <v>1.2304775580106416E-5</v>
      </c>
      <c r="Q51" s="339">
        <v>0</v>
      </c>
      <c r="R51" s="339">
        <v>7.8723595139436754E-5</v>
      </c>
      <c r="S51" s="339">
        <v>8.2439928898971185E-5</v>
      </c>
      <c r="T51" s="339">
        <v>2.3393457888132424E-4</v>
      </c>
      <c r="U51" s="339">
        <v>2.0845191054799945E-4</v>
      </c>
      <c r="V51" s="339">
        <v>1.332217020124781E-5</v>
      </c>
      <c r="W51" s="339">
        <v>1.9642394603223889E-4</v>
      </c>
      <c r="X51" s="339">
        <v>2.059080632167965E-4</v>
      </c>
      <c r="Y51" s="339">
        <v>8.2742737207973014E-4</v>
      </c>
      <c r="Z51" s="339">
        <v>4.8049684510366995E-5</v>
      </c>
      <c r="AA51" s="339">
        <v>6.1092012460043147E-5</v>
      </c>
      <c r="AB51" s="339">
        <v>1.4301546392756019E-4</v>
      </c>
      <c r="AC51" s="339">
        <v>9.9855843352730084E-5</v>
      </c>
      <c r="AD51" s="339">
        <v>0</v>
      </c>
      <c r="AE51" s="339">
        <v>1.065576838066787E-4</v>
      </c>
      <c r="AF51" s="339">
        <v>3.3180122041252656E-4</v>
      </c>
      <c r="AG51" s="339">
        <v>0</v>
      </c>
      <c r="AH51" s="339">
        <v>1.2299860912888433E-2</v>
      </c>
      <c r="AI51" s="339">
        <v>3.3663164346952543E-4</v>
      </c>
      <c r="AJ51" s="339">
        <v>1.0765742553996199E-3</v>
      </c>
      <c r="AK51" s="339">
        <v>3.510141171502065E-4</v>
      </c>
      <c r="AL51" s="339">
        <v>2.3973885467685146E-4</v>
      </c>
      <c r="AM51" s="339">
        <v>1.0635166835741303E-4</v>
      </c>
      <c r="AN51" s="339">
        <v>7.3870557508479048E-5</v>
      </c>
      <c r="AO51" s="339">
        <v>7.5165408314407218E-5</v>
      </c>
      <c r="AP51" s="339">
        <v>1.321334235908128E-2</v>
      </c>
      <c r="AQ51" s="339">
        <v>-1.1959751648341907E-3</v>
      </c>
      <c r="AR51" s="339">
        <v>1.8063337644864781E-4</v>
      </c>
      <c r="AS51" s="339">
        <v>1.807573840372747E-4</v>
      </c>
      <c r="AT51" s="339">
        <v>7.2600015691493046E-4</v>
      </c>
      <c r="AU51" s="339">
        <v>4.395625929154218E-5</v>
      </c>
      <c r="AV51" s="339">
        <v>6.8562605264405128E-4</v>
      </c>
      <c r="AW51" s="339">
        <v>1.0586467429165298</v>
      </c>
      <c r="AX51" s="339">
        <v>1.6599623271482501E-2</v>
      </c>
      <c r="AY51" s="339">
        <v>6.0996158233306175E-5</v>
      </c>
      <c r="AZ51" s="339">
        <v>8.8017066305710965E-3</v>
      </c>
      <c r="BA51" s="339">
        <v>3.0050834704930282E-3</v>
      </c>
      <c r="BB51" s="339">
        <v>1.3463950556057241E-2</v>
      </c>
      <c r="BC51" s="339">
        <v>1.703604674573899E-3</v>
      </c>
      <c r="BD51" s="339">
        <v>3.3272617354811978E-3</v>
      </c>
      <c r="BE51" s="339">
        <v>4.6714303337630015E-3</v>
      </c>
      <c r="BF51" s="339">
        <v>6.1334606919067553E-3</v>
      </c>
      <c r="BG51" s="339">
        <v>3.4093532912121759E-4</v>
      </c>
      <c r="BH51" s="339">
        <v>1.0197654961184158E-3</v>
      </c>
      <c r="BI51" s="339">
        <v>8.5714743145612858E-3</v>
      </c>
      <c r="BJ51" s="339">
        <v>7.0651977901916348E-3</v>
      </c>
      <c r="BK51" s="339">
        <v>3.8976453288323952E-6</v>
      </c>
      <c r="BL51" s="339">
        <v>4.8257111252987416E-5</v>
      </c>
      <c r="BM51" s="339">
        <v>2.1196926797283284E-4</v>
      </c>
      <c r="BN51" s="339">
        <v>5.8591769553441796E-4</v>
      </c>
      <c r="BO51" s="339">
        <v>2.5910829580018721E-4</v>
      </c>
      <c r="BP51" s="339">
        <v>1.3564753278506711E-5</v>
      </c>
      <c r="BQ51" s="339">
        <v>1.3247140617410956E-4</v>
      </c>
      <c r="BR51" s="339">
        <v>7.6380064826884492E-3</v>
      </c>
      <c r="BS51" s="339">
        <v>3.5380067083115941E-5</v>
      </c>
      <c r="BT51" s="339">
        <v>2.8044715369023791E-3</v>
      </c>
      <c r="BU51" s="339">
        <v>3.3110865953155392E-4</v>
      </c>
      <c r="BV51" s="339">
        <v>2.8803802885093597E-4</v>
      </c>
      <c r="BW51" s="339">
        <v>4.476653911257429E-5</v>
      </c>
      <c r="BX51" s="339">
        <v>0</v>
      </c>
      <c r="BY51" s="339">
        <v>3.1601144491627509E-5</v>
      </c>
      <c r="BZ51" s="339">
        <v>2.387236578987866E-5</v>
      </c>
      <c r="CA51" s="339">
        <v>7.0011403695108341E-4</v>
      </c>
      <c r="CB51" s="339">
        <v>2.6814260705640169E-5</v>
      </c>
      <c r="CC51" s="339">
        <v>3.5276414640281649E-5</v>
      </c>
      <c r="CD51" s="339">
        <v>1.1073782367605936E-3</v>
      </c>
      <c r="CE51" s="339">
        <v>-1.3537057659246445E-23</v>
      </c>
      <c r="CF51" s="339">
        <v>4.0141567512318939E-5</v>
      </c>
      <c r="CG51" s="339">
        <v>1.6356768969081133E-5</v>
      </c>
      <c r="CH51" s="339">
        <v>5.5018225431927236E-5</v>
      </c>
      <c r="CI51" s="339">
        <v>3.2525147589603324E-5</v>
      </c>
      <c r="CJ51" s="339">
        <v>6.3421293404447617E-5</v>
      </c>
      <c r="CK51" s="339">
        <v>7.4109486257395722E-5</v>
      </c>
      <c r="CL51" s="339">
        <v>1.1346753315981329E-5</v>
      </c>
      <c r="CM51" s="339">
        <v>1.8790372235051696E-5</v>
      </c>
      <c r="CN51" s="339">
        <v>2.0242815755324581E-5</v>
      </c>
      <c r="CO51" s="339">
        <v>3.7177460691327263E-5</v>
      </c>
      <c r="CP51" s="339">
        <v>6.2112140100295369E-5</v>
      </c>
      <c r="CQ51" s="339">
        <v>1.525060195719157E-5</v>
      </c>
      <c r="CR51" s="339">
        <v>1.8605231929079839E-5</v>
      </c>
      <c r="CS51" s="339">
        <v>4.7955066517803754E-5</v>
      </c>
      <c r="CT51" s="339">
        <v>1.7211323322151091E-5</v>
      </c>
      <c r="CU51" s="339">
        <v>1.1143705360581106E-4</v>
      </c>
      <c r="CV51" s="339">
        <v>4.1561917937661067E-5</v>
      </c>
      <c r="CW51" s="339">
        <v>1.3841173137003905E-5</v>
      </c>
      <c r="CX51" s="339">
        <v>1.6442880748231129E-4</v>
      </c>
      <c r="CY51" s="339">
        <v>3.7765601451955426E-4</v>
      </c>
      <c r="CZ51" s="339">
        <v>5.1794286765408951E-5</v>
      </c>
      <c r="DA51" s="339">
        <v>2.7177339574697741E-5</v>
      </c>
      <c r="DB51" s="339">
        <v>2.8339408937284125E-5</v>
      </c>
      <c r="DC51" s="339">
        <v>2.7031361461009372E-4</v>
      </c>
      <c r="DD51" s="339">
        <v>2.4980670801143061E-4</v>
      </c>
      <c r="DE51" s="339">
        <v>2.2595660773008997E-4</v>
      </c>
      <c r="DF51" s="339">
        <v>3.4003030788680162E-4</v>
      </c>
      <c r="DG51" s="339">
        <v>4.7861554465952977E-5</v>
      </c>
      <c r="DH51" s="339">
        <v>4.2860868939493357E-5</v>
      </c>
      <c r="DI51" s="339">
        <v>3.868032412358384E-4</v>
      </c>
      <c r="DJ51" s="339">
        <v>2.1929393384253794E-5</v>
      </c>
      <c r="DK51" s="339">
        <v>9.7803629846578751E-4</v>
      </c>
      <c r="DL51" s="339">
        <v>1.0221834955850368E-3</v>
      </c>
      <c r="DM51" s="339">
        <v>5.7509986607083704E-5</v>
      </c>
      <c r="DN51" s="339">
        <v>5.3544048974612439E-4</v>
      </c>
      <c r="DO51" s="339">
        <v>0</v>
      </c>
      <c r="DP51" s="339">
        <v>2.6467722170892422E-5</v>
      </c>
      <c r="DQ51" s="339">
        <v>1.879356725598949E-5</v>
      </c>
      <c r="DR51" s="339">
        <v>7.1832403961635978E-5</v>
      </c>
      <c r="DS51" s="339">
        <v>6.6696545587199916E-5</v>
      </c>
      <c r="DT51" s="339">
        <v>5.7947582623678888E-5</v>
      </c>
      <c r="DU51" s="339">
        <v>3.3587921114373437E-5</v>
      </c>
      <c r="DV51" s="339">
        <v>2.6072203121161537E-5</v>
      </c>
      <c r="DW51" s="339">
        <v>3.6801713213119113E-4</v>
      </c>
      <c r="DX51" s="339">
        <v>1.3277629398335147E-4</v>
      </c>
      <c r="DY51" s="339">
        <v>7.7021944568703371E-5</v>
      </c>
      <c r="DZ51" s="339">
        <v>2.8009273598999931E-5</v>
      </c>
      <c r="EA51" s="339">
        <v>2.5720332651646715E-5</v>
      </c>
      <c r="EB51" s="339">
        <v>2.5033400477976206E-5</v>
      </c>
      <c r="EC51" s="339">
        <v>3.2858062480649746E-5</v>
      </c>
      <c r="ED51" s="339">
        <v>3.8340673155556621E-5</v>
      </c>
      <c r="EE51" s="339">
        <v>1.4107823314905293E-5</v>
      </c>
      <c r="EF51" s="339">
        <v>1.5738499195259064E-5</v>
      </c>
      <c r="EG51" s="339">
        <v>6.8585357767455996E-5</v>
      </c>
      <c r="EH51" s="339">
        <v>2.1120481542915149E-3</v>
      </c>
      <c r="EI51" s="339">
        <v>8.3210179160937638E-4</v>
      </c>
      <c r="EJ51" s="339">
        <v>8.1662418631863978E-6</v>
      </c>
      <c r="EK51" s="339">
        <v>2.5166256191911994E-5</v>
      </c>
      <c r="EL51" s="339">
        <v>8.4362767816012278E-6</v>
      </c>
      <c r="EM51" s="339">
        <v>1.1191539368716813E-5</v>
      </c>
      <c r="EN51" s="339">
        <v>8.2364919668188832E-6</v>
      </c>
      <c r="EO51" s="339">
        <v>3.1910974863393712E-6</v>
      </c>
      <c r="EP51" s="339">
        <v>9.7962541362996728E-7</v>
      </c>
      <c r="EQ51" s="339">
        <v>5.4021910688890106E-5</v>
      </c>
      <c r="ER51" s="339">
        <v>3.7502737448412883E-5</v>
      </c>
      <c r="ES51" s="339">
        <v>1.1885379426798422E-5</v>
      </c>
      <c r="ET51" s="339">
        <v>9.9170750066570541E-6</v>
      </c>
      <c r="EU51" s="339">
        <v>5.9325186246452665E-6</v>
      </c>
      <c r="EV51" s="339">
        <v>1.7182100915840309E-5</v>
      </c>
      <c r="EW51" s="339">
        <v>6.2022114355617241E-6</v>
      </c>
      <c r="EX51" s="339">
        <v>6.085287006392602E-6</v>
      </c>
      <c r="EY51" s="339">
        <v>9.0773256997563306E-6</v>
      </c>
      <c r="EZ51" s="339">
        <v>4.90623389258494E-5</v>
      </c>
      <c r="FA51" s="339">
        <v>3.4566226197672024E-5</v>
      </c>
      <c r="FB51" s="339">
        <v>2.4285170395922678E-5</v>
      </c>
      <c r="FC51" s="339">
        <v>5.2313749808227298E-6</v>
      </c>
      <c r="FD51" s="339">
        <v>2.8666635529393474E-5</v>
      </c>
      <c r="FE51" s="339">
        <v>4.1270394606524983E-5</v>
      </c>
      <c r="FF51" s="339">
        <v>7.4914741410607207E-6</v>
      </c>
      <c r="FG51" s="339">
        <v>1.078304359270567E-5</v>
      </c>
      <c r="FH51" s="339">
        <v>7.7406749162450632E-5</v>
      </c>
      <c r="FI51" s="339">
        <v>1.8744871168053805E-5</v>
      </c>
      <c r="FJ51" s="339">
        <v>4.6026135106265757E-5</v>
      </c>
      <c r="FK51" s="339">
        <v>2.8473444769784736E-5</v>
      </c>
      <c r="FL51" s="339">
        <v>3.7754423333809222E-5</v>
      </c>
      <c r="FM51" s="339">
        <v>4.7188953571332793E-5</v>
      </c>
      <c r="FN51" s="339">
        <v>3.0499211215208902E-4</v>
      </c>
      <c r="FO51" s="339">
        <v>1.0687945625326614E-4</v>
      </c>
      <c r="FP51" s="339">
        <v>1.0725318091753054E-3</v>
      </c>
      <c r="FQ51" s="339">
        <v>4.4282928901233555E-5</v>
      </c>
      <c r="FR51" s="339">
        <v>4.0505440343473191E-5</v>
      </c>
      <c r="FS51" s="339">
        <v>1.6180791171756375E-5</v>
      </c>
      <c r="FT51" s="339">
        <v>1.85123286685344E-5</v>
      </c>
      <c r="FU51" s="339">
        <v>1.1058390684861396E-5</v>
      </c>
      <c r="FV51" s="339">
        <v>2.3412194648334982E-5</v>
      </c>
      <c r="FW51" s="339">
        <v>4.1264728738993923E-5</v>
      </c>
      <c r="FX51" s="339">
        <v>3.0549002700814366E-5</v>
      </c>
      <c r="FY51" s="339">
        <v>1.3383617744992281E-5</v>
      </c>
      <c r="FZ51" s="339">
        <v>8.1783142737868643E-5</v>
      </c>
      <c r="GA51" s="339">
        <v>5.5604347124992939E-5</v>
      </c>
      <c r="GB51" s="339">
        <v>1.0119382362906674E-3</v>
      </c>
      <c r="GC51" s="339">
        <v>4.5365262898946644E-4</v>
      </c>
      <c r="GD51" s="339">
        <v>4.3531147230787356E-5</v>
      </c>
      <c r="GE51" s="339">
        <v>5.3305097226423715E-5</v>
      </c>
      <c r="GF51" s="339">
        <v>1.8905134256676009E-4</v>
      </c>
      <c r="GG51" s="338">
        <v>1.1930521418817048</v>
      </c>
    </row>
    <row r="52" spans="1:189">
      <c r="A52" s="114" t="s">
        <v>62</v>
      </c>
      <c r="B52" s="149" t="s">
        <v>262</v>
      </c>
      <c r="C52" s="144" t="s">
        <v>675</v>
      </c>
      <c r="D52" s="339">
        <v>7.4705024338529399E-4</v>
      </c>
      <c r="E52" s="339">
        <v>1.7503084449929072E-3</v>
      </c>
      <c r="F52" s="339">
        <v>2.4200462887627395E-4</v>
      </c>
      <c r="G52" s="339">
        <v>4.8534155074567587E-4</v>
      </c>
      <c r="H52" s="339">
        <v>3.9836557677859556E-4</v>
      </c>
      <c r="I52" s="339">
        <v>3.0154273223251125E-4</v>
      </c>
      <c r="J52" s="339">
        <v>2.8330188319746066E-4</v>
      </c>
      <c r="K52" s="339">
        <v>7.3582116087499649E-4</v>
      </c>
      <c r="L52" s="339">
        <v>4.7651144177823572E-5</v>
      </c>
      <c r="M52" s="339">
        <v>4.1477316713597069E-5</v>
      </c>
      <c r="N52" s="339">
        <v>5.6118502434687829E-5</v>
      </c>
      <c r="O52" s="339">
        <v>4.5925171645313335E-4</v>
      </c>
      <c r="P52" s="339">
        <v>5.5526862506493083E-5</v>
      </c>
      <c r="Q52" s="339">
        <v>0</v>
      </c>
      <c r="R52" s="339">
        <v>1.8469247396443852E-4</v>
      </c>
      <c r="S52" s="339">
        <v>1.5634660597139808E-4</v>
      </c>
      <c r="T52" s="339">
        <v>1.2376626346642793E-3</v>
      </c>
      <c r="U52" s="339">
        <v>1.0454743430935807E-3</v>
      </c>
      <c r="V52" s="339">
        <v>1.2904785975712305E-4</v>
      </c>
      <c r="W52" s="339">
        <v>2.2466292916491579E-3</v>
      </c>
      <c r="X52" s="339">
        <v>5.2159592916058129E-4</v>
      </c>
      <c r="Y52" s="339">
        <v>1.8249730192517319E-3</v>
      </c>
      <c r="Z52" s="339">
        <v>3.2423762303819678E-4</v>
      </c>
      <c r="AA52" s="339">
        <v>1.9244456217117441E-4</v>
      </c>
      <c r="AB52" s="339">
        <v>2.4115266910733932E-3</v>
      </c>
      <c r="AC52" s="339">
        <v>7.2268692730362641E-4</v>
      </c>
      <c r="AD52" s="339">
        <v>0</v>
      </c>
      <c r="AE52" s="339">
        <v>1.0759702788296501E-4</v>
      </c>
      <c r="AF52" s="339">
        <v>4.064830426269377E-4</v>
      </c>
      <c r="AG52" s="339">
        <v>0</v>
      </c>
      <c r="AH52" s="339">
        <v>1.1787062672998902E-2</v>
      </c>
      <c r="AI52" s="339">
        <v>3.0476852943129592E-4</v>
      </c>
      <c r="AJ52" s="339">
        <v>1.4517796429046995E-4</v>
      </c>
      <c r="AK52" s="339">
        <v>1.0007095000804717E-4</v>
      </c>
      <c r="AL52" s="339">
        <v>1.5084171393091534E-4</v>
      </c>
      <c r="AM52" s="339">
        <v>1.7548276420174808E-4</v>
      </c>
      <c r="AN52" s="339">
        <v>2.9150489062931183E-4</v>
      </c>
      <c r="AO52" s="339">
        <v>2.695349259333912E-4</v>
      </c>
      <c r="AP52" s="339">
        <v>3.7674808268394169E-3</v>
      </c>
      <c r="AQ52" s="339">
        <v>3.925415870111465E-4</v>
      </c>
      <c r="AR52" s="339">
        <v>5.5165715728649329E-4</v>
      </c>
      <c r="AS52" s="339">
        <v>4.5258139415690077E-4</v>
      </c>
      <c r="AT52" s="339">
        <v>4.2030528518019911E-4</v>
      </c>
      <c r="AU52" s="339">
        <v>4.4110268003813943E-4</v>
      </c>
      <c r="AV52" s="339">
        <v>2.3319051150904029E-2</v>
      </c>
      <c r="AW52" s="339">
        <v>3.2491293562740838E-2</v>
      </c>
      <c r="AX52" s="339">
        <v>1.0307991273812793</v>
      </c>
      <c r="AY52" s="339">
        <v>2.4756139004994851E-3</v>
      </c>
      <c r="AZ52" s="339">
        <v>3.3518575090138261E-3</v>
      </c>
      <c r="BA52" s="339">
        <v>1.617345041884394E-3</v>
      </c>
      <c r="BB52" s="339">
        <v>6.2266957079894865E-3</v>
      </c>
      <c r="BC52" s="339">
        <v>3.7703928539441138E-3</v>
      </c>
      <c r="BD52" s="339">
        <v>2.4101269030785888E-3</v>
      </c>
      <c r="BE52" s="339">
        <v>5.4374728830393357E-3</v>
      </c>
      <c r="BF52" s="339">
        <v>8.709308327852848E-3</v>
      </c>
      <c r="BG52" s="339">
        <v>2.1263950165901907E-3</v>
      </c>
      <c r="BH52" s="339">
        <v>2.7775211985896803E-2</v>
      </c>
      <c r="BI52" s="339">
        <v>1.0809569557158028E-2</v>
      </c>
      <c r="BJ52" s="339">
        <v>1.0087221282847466E-2</v>
      </c>
      <c r="BK52" s="339">
        <v>1.3058350954494889E-5</v>
      </c>
      <c r="BL52" s="339">
        <v>6.1549799013110791E-5</v>
      </c>
      <c r="BM52" s="339">
        <v>1.1804861081446529E-3</v>
      </c>
      <c r="BN52" s="339">
        <v>1.7459432559311764E-2</v>
      </c>
      <c r="BO52" s="339">
        <v>4.0104966686640266E-3</v>
      </c>
      <c r="BP52" s="339">
        <v>1.562727108669363E-4</v>
      </c>
      <c r="BQ52" s="339">
        <v>5.1451340451691549E-4</v>
      </c>
      <c r="BR52" s="339">
        <v>5.1300490541404615E-3</v>
      </c>
      <c r="BS52" s="339">
        <v>3.6992358186957431E-4</v>
      </c>
      <c r="BT52" s="339">
        <v>3.4103104364510556E-3</v>
      </c>
      <c r="BU52" s="339">
        <v>1.914305359947181E-3</v>
      </c>
      <c r="BV52" s="339">
        <v>6.0996123192382434E-4</v>
      </c>
      <c r="BW52" s="339">
        <v>2.0277159474544016E-3</v>
      </c>
      <c r="BX52" s="339">
        <v>0</v>
      </c>
      <c r="BY52" s="339">
        <v>1.1708315039717222E-3</v>
      </c>
      <c r="BZ52" s="339">
        <v>3.4876800883737729E-4</v>
      </c>
      <c r="CA52" s="339">
        <v>1.4392339641331273E-3</v>
      </c>
      <c r="CB52" s="339">
        <v>6.3191774816712901E-4</v>
      </c>
      <c r="CC52" s="339">
        <v>2.4270818167092685E-4</v>
      </c>
      <c r="CD52" s="339">
        <v>4.283810067027225E-4</v>
      </c>
      <c r="CE52" s="339">
        <v>-7.3139301746904757E-23</v>
      </c>
      <c r="CF52" s="339">
        <v>4.5997680669666982E-4</v>
      </c>
      <c r="CG52" s="339">
        <v>8.4326941618463369E-5</v>
      </c>
      <c r="CH52" s="339">
        <v>2.3563090150481719E-3</v>
      </c>
      <c r="CI52" s="339">
        <v>1.2337511640628189E-4</v>
      </c>
      <c r="CJ52" s="339">
        <v>3.5954057499361532E-4</v>
      </c>
      <c r="CK52" s="339">
        <v>3.5993004810914037E-4</v>
      </c>
      <c r="CL52" s="339">
        <v>1.2233233981075672E-4</v>
      </c>
      <c r="CM52" s="339">
        <v>1.5343603931731201E-4</v>
      </c>
      <c r="CN52" s="339">
        <v>1.4356907109776772E-4</v>
      </c>
      <c r="CO52" s="339">
        <v>1.1091101016827583E-3</v>
      </c>
      <c r="CP52" s="339">
        <v>5.507167935868446E-4</v>
      </c>
      <c r="CQ52" s="339">
        <v>2.1280572556617341E-4</v>
      </c>
      <c r="CR52" s="339">
        <v>3.6228386209357418E-4</v>
      </c>
      <c r="CS52" s="339">
        <v>1.8873088234383443E-4</v>
      </c>
      <c r="CT52" s="339">
        <v>2.6312708746024368E-4</v>
      </c>
      <c r="CU52" s="339">
        <v>3.9341989016921676E-4</v>
      </c>
      <c r="CV52" s="339">
        <v>1.3803355295770406E-4</v>
      </c>
      <c r="CW52" s="339">
        <v>1.9367234709701599E-4</v>
      </c>
      <c r="CX52" s="339">
        <v>3.6137228601856842E-4</v>
      </c>
      <c r="CY52" s="339">
        <v>1.5242938987085146E-4</v>
      </c>
      <c r="CZ52" s="339">
        <v>3.3460928851077444E-4</v>
      </c>
      <c r="DA52" s="339">
        <v>1.2713719162071846E-4</v>
      </c>
      <c r="DB52" s="339">
        <v>2.753457200954463E-4</v>
      </c>
      <c r="DC52" s="339">
        <v>2.103188059802627E-4</v>
      </c>
      <c r="DD52" s="339">
        <v>4.1448092479497536E-4</v>
      </c>
      <c r="DE52" s="339">
        <v>2.1387832774029331E-3</v>
      </c>
      <c r="DF52" s="339">
        <v>6.593093766874917E-4</v>
      </c>
      <c r="DG52" s="339">
        <v>2.7720171474109945E-4</v>
      </c>
      <c r="DH52" s="339">
        <v>4.0638802494283549E-4</v>
      </c>
      <c r="DI52" s="339">
        <v>5.737142755928772E-4</v>
      </c>
      <c r="DJ52" s="339">
        <v>1.0342335411692086E-4</v>
      </c>
      <c r="DK52" s="339">
        <v>5.8887926579062576E-3</v>
      </c>
      <c r="DL52" s="339">
        <v>4.585776334740016E-4</v>
      </c>
      <c r="DM52" s="339">
        <v>5.0287532480344853E-4</v>
      </c>
      <c r="DN52" s="339">
        <v>6.8195180728694202E-4</v>
      </c>
      <c r="DO52" s="339">
        <v>0</v>
      </c>
      <c r="DP52" s="339">
        <v>2.8048461572109754E-4</v>
      </c>
      <c r="DQ52" s="339">
        <v>2.4259352686968656E-4</v>
      </c>
      <c r="DR52" s="339">
        <v>1.1931771854219616E-4</v>
      </c>
      <c r="DS52" s="339">
        <v>4.6697342655380175E-4</v>
      </c>
      <c r="DT52" s="339">
        <v>4.4153577177286996E-4</v>
      </c>
      <c r="DU52" s="339">
        <v>1.7609566754225002E-4</v>
      </c>
      <c r="DV52" s="339">
        <v>1.954941626349479E-4</v>
      </c>
      <c r="DW52" s="339">
        <v>1.5761656229379159E-3</v>
      </c>
      <c r="DX52" s="339">
        <v>1.0614037377657194E-3</v>
      </c>
      <c r="DY52" s="339">
        <v>1.4548361717393933E-4</v>
      </c>
      <c r="DZ52" s="339">
        <v>1.61790842789083E-4</v>
      </c>
      <c r="EA52" s="339">
        <v>1.777330145861804E-4</v>
      </c>
      <c r="EB52" s="339">
        <v>2.4220592745651196E-4</v>
      </c>
      <c r="EC52" s="339">
        <v>2.3905296533497267E-4</v>
      </c>
      <c r="ED52" s="339">
        <v>3.041258171433792E-4</v>
      </c>
      <c r="EE52" s="339">
        <v>3.2403260275001646E-5</v>
      </c>
      <c r="EF52" s="339">
        <v>3.4686130124939828E-5</v>
      </c>
      <c r="EG52" s="339">
        <v>5.945318627645562E-5</v>
      </c>
      <c r="EH52" s="339">
        <v>1.3263052815417388E-3</v>
      </c>
      <c r="EI52" s="339">
        <v>1.4640920700810147E-3</v>
      </c>
      <c r="EJ52" s="339">
        <v>2.2274168102064811E-5</v>
      </c>
      <c r="EK52" s="339">
        <v>2.9203114269264723E-5</v>
      </c>
      <c r="EL52" s="339">
        <v>1.5862350755487421E-5</v>
      </c>
      <c r="EM52" s="339">
        <v>1.9101039191613709E-5</v>
      </c>
      <c r="EN52" s="339">
        <v>1.2399803461312015E-5</v>
      </c>
      <c r="EO52" s="339">
        <v>8.5566876102089032E-6</v>
      </c>
      <c r="EP52" s="339">
        <v>4.3709634861576719E-6</v>
      </c>
      <c r="EQ52" s="339">
        <v>6.0050988734702886E-5</v>
      </c>
      <c r="ER52" s="339">
        <v>8.3470125913929848E-5</v>
      </c>
      <c r="ES52" s="339">
        <v>3.8193368054604072E-5</v>
      </c>
      <c r="ET52" s="339">
        <v>5.209250692591003E-5</v>
      </c>
      <c r="EU52" s="339">
        <v>1.0967078064958928E-5</v>
      </c>
      <c r="EV52" s="339">
        <v>4.5191889391554011E-5</v>
      </c>
      <c r="EW52" s="339">
        <v>2.0484406633665507E-5</v>
      </c>
      <c r="EX52" s="339">
        <v>1.7971123376112432E-5</v>
      </c>
      <c r="EY52" s="339">
        <v>3.3122429400565593E-5</v>
      </c>
      <c r="EZ52" s="339">
        <v>2.6262898119428109E-4</v>
      </c>
      <c r="FA52" s="339">
        <v>6.2110604296743827E-4</v>
      </c>
      <c r="FB52" s="339">
        <v>5.0793152485536377E-5</v>
      </c>
      <c r="FC52" s="339">
        <v>1.1671204095996318E-5</v>
      </c>
      <c r="FD52" s="339">
        <v>3.8739974584742386E-5</v>
      </c>
      <c r="FE52" s="339">
        <v>5.8740267720298821E-5</v>
      </c>
      <c r="FF52" s="339">
        <v>1.932089729554751E-5</v>
      </c>
      <c r="FG52" s="339">
        <v>1.8479641007684473E-5</v>
      </c>
      <c r="FH52" s="339">
        <v>2.3295671815656783E-4</v>
      </c>
      <c r="FI52" s="339">
        <v>4.8264491306838011E-5</v>
      </c>
      <c r="FJ52" s="339">
        <v>1.2965238418627081E-4</v>
      </c>
      <c r="FK52" s="339">
        <v>3.8310009188597329E-5</v>
      </c>
      <c r="FL52" s="339">
        <v>4.7509323847794259E-5</v>
      </c>
      <c r="FM52" s="339">
        <v>4.9305706450647489E-5</v>
      </c>
      <c r="FN52" s="339">
        <v>1.9011959174200061E-3</v>
      </c>
      <c r="FO52" s="339">
        <v>2.2220280266899541E-4</v>
      </c>
      <c r="FP52" s="339">
        <v>2.9021111914198762E-3</v>
      </c>
      <c r="FQ52" s="339">
        <v>1.3975163332803151E-4</v>
      </c>
      <c r="FR52" s="339">
        <v>1.2339823367830193E-4</v>
      </c>
      <c r="FS52" s="339">
        <v>3.3166950612856485E-5</v>
      </c>
      <c r="FT52" s="339">
        <v>4.2912215320725895E-5</v>
      </c>
      <c r="FU52" s="339">
        <v>5.2597840489181736E-5</v>
      </c>
      <c r="FV52" s="339">
        <v>1.6264929631118716E-4</v>
      </c>
      <c r="FW52" s="339">
        <v>6.7778728998386776E-4</v>
      </c>
      <c r="FX52" s="339">
        <v>1.5807803605187186E-4</v>
      </c>
      <c r="FY52" s="339">
        <v>2.286048397885376E-5</v>
      </c>
      <c r="FZ52" s="339">
        <v>1.3876748805149858E-4</v>
      </c>
      <c r="GA52" s="339">
        <v>1.9919924236813522E-4</v>
      </c>
      <c r="GB52" s="339">
        <v>9.168469413334241E-5</v>
      </c>
      <c r="GC52" s="339">
        <v>5.7692386560567562E-5</v>
      </c>
      <c r="GD52" s="339">
        <v>7.7804733947341707E-5</v>
      </c>
      <c r="GE52" s="339">
        <v>9.4218228540529544E-5</v>
      </c>
      <c r="GF52" s="339">
        <v>2.725282113201592E-4</v>
      </c>
      <c r="GG52" s="338">
        <v>1.288252073155447</v>
      </c>
    </row>
    <row r="53" spans="1:189">
      <c r="A53" s="114" t="s">
        <v>63</v>
      </c>
      <c r="B53" s="149" t="s">
        <v>263</v>
      </c>
      <c r="C53" s="144" t="s">
        <v>910</v>
      </c>
      <c r="D53" s="339">
        <v>1.1920642793568502E-6</v>
      </c>
      <c r="E53" s="339">
        <v>2.2912367958511283E-6</v>
      </c>
      <c r="F53" s="339">
        <v>1.1667236460041987E-6</v>
      </c>
      <c r="G53" s="339">
        <v>1.0003956989910248E-6</v>
      </c>
      <c r="H53" s="339">
        <v>1.7953441948561174E-6</v>
      </c>
      <c r="I53" s="339">
        <v>9.0272897783696673E-7</v>
      </c>
      <c r="J53" s="339">
        <v>2.3013239816999509E-7</v>
      </c>
      <c r="K53" s="339">
        <v>4.7287182864416277E-7</v>
      </c>
      <c r="L53" s="339">
        <v>7.5560564324217826E-8</v>
      </c>
      <c r="M53" s="339">
        <v>1.8457212806045352E-7</v>
      </c>
      <c r="N53" s="339">
        <v>5.2380292689477765E-7</v>
      </c>
      <c r="O53" s="339">
        <v>1.4261516679130178E-6</v>
      </c>
      <c r="P53" s="339">
        <v>2.4484475471885934E-7</v>
      </c>
      <c r="Q53" s="339">
        <v>0</v>
      </c>
      <c r="R53" s="339">
        <v>2.1802513904055303E-6</v>
      </c>
      <c r="S53" s="339">
        <v>2.3412406610287484E-6</v>
      </c>
      <c r="T53" s="339">
        <v>9.1095602531934622E-7</v>
      </c>
      <c r="U53" s="339">
        <v>1.7063011290804561E-6</v>
      </c>
      <c r="V53" s="339">
        <v>2.4679525738998849E-7</v>
      </c>
      <c r="W53" s="339">
        <v>9.9610227679662652E-7</v>
      </c>
      <c r="X53" s="339">
        <v>1.5713170747302703E-6</v>
      </c>
      <c r="Y53" s="339">
        <v>1.4142028021072555E-6</v>
      </c>
      <c r="Z53" s="339">
        <v>3.9096900575550887E-7</v>
      </c>
      <c r="AA53" s="339">
        <v>4.6380552500323317E-7</v>
      </c>
      <c r="AB53" s="339">
        <v>1.5733583685224828E-6</v>
      </c>
      <c r="AC53" s="339">
        <v>3.2870796067154556E-7</v>
      </c>
      <c r="AD53" s="339">
        <v>0</v>
      </c>
      <c r="AE53" s="339">
        <v>1.6667905412382667E-6</v>
      </c>
      <c r="AF53" s="339">
        <v>2.0591913515632703E-6</v>
      </c>
      <c r="AG53" s="339">
        <v>0</v>
      </c>
      <c r="AH53" s="339">
        <v>4.5210780278621686E-5</v>
      </c>
      <c r="AI53" s="339">
        <v>5.2970397264296801E-6</v>
      </c>
      <c r="AJ53" s="339">
        <v>9.7469388426999833E-7</v>
      </c>
      <c r="AK53" s="339">
        <v>1.1025114857227494E-6</v>
      </c>
      <c r="AL53" s="339">
        <v>4.0613460480392555E-6</v>
      </c>
      <c r="AM53" s="339">
        <v>3.1960641964588499E-6</v>
      </c>
      <c r="AN53" s="339">
        <v>4.4905437267053134E-6</v>
      </c>
      <c r="AO53" s="339">
        <v>5.7836135481175042E-6</v>
      </c>
      <c r="AP53" s="339">
        <v>1.3817601095008737E-6</v>
      </c>
      <c r="AQ53" s="339">
        <v>6.1888688196879244E-6</v>
      </c>
      <c r="AR53" s="339">
        <v>2.4067756788851626E-5</v>
      </c>
      <c r="AS53" s="339">
        <v>9.3928778782111237E-6</v>
      </c>
      <c r="AT53" s="339">
        <v>5.1230435055838959E-6</v>
      </c>
      <c r="AU53" s="339">
        <v>1.0199658947995226E-5</v>
      </c>
      <c r="AV53" s="339">
        <v>1.0962825986501352E-4</v>
      </c>
      <c r="AW53" s="339">
        <v>1.3921831587084517E-6</v>
      </c>
      <c r="AX53" s="339">
        <v>3.273397208441947E-5</v>
      </c>
      <c r="AY53" s="339">
        <v>1.0022815907227496</v>
      </c>
      <c r="AZ53" s="339">
        <v>1.85913474339662E-3</v>
      </c>
      <c r="BA53" s="339">
        <v>1.3856284070184509E-3</v>
      </c>
      <c r="BB53" s="339">
        <v>6.734693911237625E-4</v>
      </c>
      <c r="BC53" s="339">
        <v>1.5917163374162919E-3</v>
      </c>
      <c r="BD53" s="339">
        <v>1.7869102465835205E-4</v>
      </c>
      <c r="BE53" s="339">
        <v>2.7777856995331489E-5</v>
      </c>
      <c r="BF53" s="339">
        <v>9.1394916153536348E-5</v>
      </c>
      <c r="BG53" s="339">
        <v>2.2604669533742093E-5</v>
      </c>
      <c r="BH53" s="339">
        <v>6.4135176359566095E-4</v>
      </c>
      <c r="BI53" s="339">
        <v>5.578045922287957E-5</v>
      </c>
      <c r="BJ53" s="339">
        <v>1.9188719475772437E-4</v>
      </c>
      <c r="BK53" s="339">
        <v>1.0742857070663269E-6</v>
      </c>
      <c r="BL53" s="339">
        <v>6.4033527947388487E-7</v>
      </c>
      <c r="BM53" s="339">
        <v>3.2226867967599452E-5</v>
      </c>
      <c r="BN53" s="339">
        <v>1.1938557860941945E-4</v>
      </c>
      <c r="BO53" s="339">
        <v>5.6751031396820866E-5</v>
      </c>
      <c r="BP53" s="339">
        <v>1.1035338455758689E-6</v>
      </c>
      <c r="BQ53" s="339">
        <v>3.5387773164731592E-6</v>
      </c>
      <c r="BR53" s="339">
        <v>8.4318799583559301E-6</v>
      </c>
      <c r="BS53" s="339">
        <v>8.6318418489122495E-7</v>
      </c>
      <c r="BT53" s="339">
        <v>1.0031605688938505E-6</v>
      </c>
      <c r="BU53" s="339">
        <v>1.1356498291656248E-6</v>
      </c>
      <c r="BV53" s="339">
        <v>8.6298051822455509E-6</v>
      </c>
      <c r="BW53" s="339">
        <v>1.2643306248254333E-7</v>
      </c>
      <c r="BX53" s="339">
        <v>0</v>
      </c>
      <c r="BY53" s="339">
        <v>1.2858740873459089E-7</v>
      </c>
      <c r="BZ53" s="339">
        <v>1.0994977483516808E-7</v>
      </c>
      <c r="CA53" s="339">
        <v>5.1190705882422204E-7</v>
      </c>
      <c r="CB53" s="339">
        <v>6.6491467648888408E-7</v>
      </c>
      <c r="CC53" s="339">
        <v>8.4184802291875529E-8</v>
      </c>
      <c r="CD53" s="339">
        <v>8.9350379288347897E-8</v>
      </c>
      <c r="CE53" s="339">
        <v>-1.564654088276943E-25</v>
      </c>
      <c r="CF53" s="339">
        <v>6.7968399545986505E-6</v>
      </c>
      <c r="CG53" s="339">
        <v>3.3736835452149994E-7</v>
      </c>
      <c r="CH53" s="339">
        <v>2.8214354908910952E-6</v>
      </c>
      <c r="CI53" s="339">
        <v>7.4038369860974449E-7</v>
      </c>
      <c r="CJ53" s="339">
        <v>1.0769272913314275E-6</v>
      </c>
      <c r="CK53" s="339">
        <v>1.7535412170484199E-6</v>
      </c>
      <c r="CL53" s="339">
        <v>2.3966326966741015E-7</v>
      </c>
      <c r="CM53" s="339">
        <v>5.7066724643085112E-7</v>
      </c>
      <c r="CN53" s="339">
        <v>6.5589684260670346E-7</v>
      </c>
      <c r="CO53" s="339">
        <v>1.327637795826698E-6</v>
      </c>
      <c r="CP53" s="339">
        <v>1.626889904478583E-6</v>
      </c>
      <c r="CQ53" s="339">
        <v>1.5995747220667867E-6</v>
      </c>
      <c r="CR53" s="339">
        <v>2.2578809261137693E-6</v>
      </c>
      <c r="CS53" s="339">
        <v>7.4279561263234723E-7</v>
      </c>
      <c r="CT53" s="339">
        <v>9.3478269210112994E-7</v>
      </c>
      <c r="CU53" s="339">
        <v>9.9486078024236283E-7</v>
      </c>
      <c r="CV53" s="339">
        <v>9.0061438437001479E-7</v>
      </c>
      <c r="CW53" s="339">
        <v>9.4397915610626269E-7</v>
      </c>
      <c r="CX53" s="339">
        <v>9.0380994981852544E-7</v>
      </c>
      <c r="CY53" s="339">
        <v>2.3035331433593449E-6</v>
      </c>
      <c r="CZ53" s="339">
        <v>2.1185845744379132E-6</v>
      </c>
      <c r="DA53" s="339">
        <v>5.0175880263752735E-7</v>
      </c>
      <c r="DB53" s="339">
        <v>2.4758876104025461E-6</v>
      </c>
      <c r="DC53" s="339">
        <v>5.9064638451962128E-7</v>
      </c>
      <c r="DD53" s="339">
        <v>7.0724717800833211E-6</v>
      </c>
      <c r="DE53" s="339">
        <v>2.0335024905382497E-6</v>
      </c>
      <c r="DF53" s="339">
        <v>2.3000535926857147E-6</v>
      </c>
      <c r="DG53" s="339">
        <v>1.7230790344979559E-6</v>
      </c>
      <c r="DH53" s="339">
        <v>2.3355726853262018E-6</v>
      </c>
      <c r="DI53" s="339">
        <v>7.0262116579015825E-7</v>
      </c>
      <c r="DJ53" s="339">
        <v>1.7915381425914992E-6</v>
      </c>
      <c r="DK53" s="339">
        <v>4.8369279436786797E-6</v>
      </c>
      <c r="DL53" s="339">
        <v>1.6502676849233184E-6</v>
      </c>
      <c r="DM53" s="339">
        <v>1.5900630714672287E-6</v>
      </c>
      <c r="DN53" s="339">
        <v>1.1534534632518241E-6</v>
      </c>
      <c r="DO53" s="339">
        <v>0</v>
      </c>
      <c r="DP53" s="339">
        <v>3.2740497045163045E-6</v>
      </c>
      <c r="DQ53" s="339">
        <v>3.7118742673654807E-6</v>
      </c>
      <c r="DR53" s="339">
        <v>1.7802960369120812E-6</v>
      </c>
      <c r="DS53" s="339">
        <v>3.1189642256265395E-6</v>
      </c>
      <c r="DT53" s="339">
        <v>1.2632201073784164E-6</v>
      </c>
      <c r="DU53" s="339">
        <v>7.3774115143218864E-7</v>
      </c>
      <c r="DV53" s="339">
        <v>1.3289878033631847E-6</v>
      </c>
      <c r="DW53" s="339">
        <v>2.1496624984712257E-5</v>
      </c>
      <c r="DX53" s="339">
        <v>6.0089471734272486E-6</v>
      </c>
      <c r="DY53" s="339">
        <v>2.1930227753389044E-7</v>
      </c>
      <c r="DZ53" s="339">
        <v>1.8420756651787534E-6</v>
      </c>
      <c r="EA53" s="339">
        <v>1.3675502530672217E-6</v>
      </c>
      <c r="EB53" s="339">
        <v>2.2038400150353386E-6</v>
      </c>
      <c r="EC53" s="339">
        <v>6.4868995267562535E-7</v>
      </c>
      <c r="ED53" s="339">
        <v>5.6630800415832899E-7</v>
      </c>
      <c r="EE53" s="339">
        <v>1.2415633396345904E-7</v>
      </c>
      <c r="EF53" s="339">
        <v>1.961681556826648E-6</v>
      </c>
      <c r="EG53" s="339">
        <v>3.4369047838210754E-7</v>
      </c>
      <c r="EH53" s="339">
        <v>6.5687189686948178E-7</v>
      </c>
      <c r="EI53" s="339">
        <v>4.7093929051915012E-7</v>
      </c>
      <c r="EJ53" s="339">
        <v>1.4031970854592867E-7</v>
      </c>
      <c r="EK53" s="339">
        <v>2.1297885694094158E-7</v>
      </c>
      <c r="EL53" s="339">
        <v>1.1391373116735987E-7</v>
      </c>
      <c r="EM53" s="339">
        <v>1.2988836440946269E-7</v>
      </c>
      <c r="EN53" s="339">
        <v>7.559181113943263E-8</v>
      </c>
      <c r="EO53" s="339">
        <v>7.6225785751259896E-8</v>
      </c>
      <c r="EP53" s="339">
        <v>4.6014517360551969E-8</v>
      </c>
      <c r="EQ53" s="339">
        <v>1.1400227223662434E-7</v>
      </c>
      <c r="ER53" s="339">
        <v>1.5935826449591224E-7</v>
      </c>
      <c r="ES53" s="339">
        <v>2.5994375244379777E-7</v>
      </c>
      <c r="ET53" s="339">
        <v>2.716136225874679E-7</v>
      </c>
      <c r="EU53" s="339">
        <v>3.9103908801159186E-8</v>
      </c>
      <c r="EV53" s="339">
        <v>2.4077821292712207E-7</v>
      </c>
      <c r="EW53" s="339">
        <v>1.2462220360425685E-7</v>
      </c>
      <c r="EX53" s="339">
        <v>1.1466157687941104E-7</v>
      </c>
      <c r="EY53" s="339">
        <v>1.7714434608109917E-7</v>
      </c>
      <c r="EZ53" s="339">
        <v>2.3442002013483417E-7</v>
      </c>
      <c r="FA53" s="339">
        <v>1.5357433563508935E-6</v>
      </c>
      <c r="FB53" s="339">
        <v>1.4775987769721034E-7</v>
      </c>
      <c r="FC53" s="339">
        <v>7.4177844539195043E-8</v>
      </c>
      <c r="FD53" s="339">
        <v>1.0683822483018387E-7</v>
      </c>
      <c r="FE53" s="339">
        <v>3.3489154670683354E-7</v>
      </c>
      <c r="FF53" s="339">
        <v>2.4318114198598409E-7</v>
      </c>
      <c r="FG53" s="339">
        <v>1.1925546656895032E-7</v>
      </c>
      <c r="FH53" s="339">
        <v>3.3681775832914838E-6</v>
      </c>
      <c r="FI53" s="339">
        <v>1.8303498339137299E-7</v>
      </c>
      <c r="FJ53" s="339">
        <v>2.6018414316927296E-7</v>
      </c>
      <c r="FK53" s="339">
        <v>1.2826416502898047E-7</v>
      </c>
      <c r="FL53" s="339">
        <v>2.2572076297304871E-7</v>
      </c>
      <c r="FM53" s="339">
        <v>3.8051910152103685E-7</v>
      </c>
      <c r="FN53" s="339">
        <v>1.6065352082204736E-5</v>
      </c>
      <c r="FO53" s="339">
        <v>1.1193549093964799E-6</v>
      </c>
      <c r="FP53" s="339">
        <v>1.4771233933771184E-6</v>
      </c>
      <c r="FQ53" s="339">
        <v>3.325608494291518E-7</v>
      </c>
      <c r="FR53" s="339">
        <v>2.7572300969928789E-7</v>
      </c>
      <c r="FS53" s="339">
        <v>4.5416386790728895E-7</v>
      </c>
      <c r="FT53" s="339">
        <v>3.9966770421012025E-7</v>
      </c>
      <c r="FU53" s="339">
        <v>3.7715527026238277E-7</v>
      </c>
      <c r="FV53" s="339">
        <v>1.6376684324134341E-6</v>
      </c>
      <c r="FW53" s="339">
        <v>5.6683214897986885E-6</v>
      </c>
      <c r="FX53" s="339">
        <v>4.2602404163966758E-7</v>
      </c>
      <c r="FY53" s="339">
        <v>3.1755792621173165E-7</v>
      </c>
      <c r="FZ53" s="339">
        <v>2.4625226847589248E-7</v>
      </c>
      <c r="GA53" s="339">
        <v>2.4701587906493035E-7</v>
      </c>
      <c r="GB53" s="339">
        <v>6.8196821835393844E-7</v>
      </c>
      <c r="GC53" s="339">
        <v>2.2618136308954848E-7</v>
      </c>
      <c r="GD53" s="339">
        <v>6.3490207995841765E-7</v>
      </c>
      <c r="GE53" s="339">
        <v>1.501194489706332E-6</v>
      </c>
      <c r="GF53" s="339">
        <v>4.5877594495889369E-7</v>
      </c>
      <c r="GG53" s="338">
        <v>1.009694824911326</v>
      </c>
    </row>
    <row r="54" spans="1:189">
      <c r="A54" s="114" t="s">
        <v>64</v>
      </c>
      <c r="B54" s="149" t="s">
        <v>264</v>
      </c>
      <c r="C54" s="144" t="s">
        <v>911</v>
      </c>
      <c r="D54" s="339">
        <v>8.1633322752342047E-5</v>
      </c>
      <c r="E54" s="339">
        <v>1.459841240769756E-4</v>
      </c>
      <c r="F54" s="339">
        <v>9.3805340430412579E-5</v>
      </c>
      <c r="G54" s="339">
        <v>1.0262164154984652E-4</v>
      </c>
      <c r="H54" s="339">
        <v>4.8061629641722922E-5</v>
      </c>
      <c r="I54" s="339">
        <v>1.3044460859412975E-4</v>
      </c>
      <c r="J54" s="339">
        <v>3.7738841416575131E-5</v>
      </c>
      <c r="K54" s="339">
        <v>9.1694517079100464E-5</v>
      </c>
      <c r="L54" s="339">
        <v>1.4698521831409861E-5</v>
      </c>
      <c r="M54" s="339">
        <v>1.5447891654106059E-5</v>
      </c>
      <c r="N54" s="339">
        <v>1.0784856476034678E-4</v>
      </c>
      <c r="O54" s="339">
        <v>1.4493929626492597E-4</v>
      </c>
      <c r="P54" s="339">
        <v>3.8204052319178492E-5</v>
      </c>
      <c r="Q54" s="339">
        <v>0</v>
      </c>
      <c r="R54" s="339">
        <v>4.7145158038788761E-4</v>
      </c>
      <c r="S54" s="339">
        <v>4.7435359309312925E-4</v>
      </c>
      <c r="T54" s="339">
        <v>1.6666108524091485E-4</v>
      </c>
      <c r="U54" s="339">
        <v>2.7188386734609723E-4</v>
      </c>
      <c r="V54" s="339">
        <v>2.1893477895213276E-5</v>
      </c>
      <c r="W54" s="339">
        <v>1.3983831082491489E-4</v>
      </c>
      <c r="X54" s="339">
        <v>4.9526484445991034E-4</v>
      </c>
      <c r="Y54" s="339">
        <v>3.2628404662940437E-4</v>
      </c>
      <c r="Z54" s="339">
        <v>7.6380398709286544E-5</v>
      </c>
      <c r="AA54" s="339">
        <v>9.0347983329258806E-5</v>
      </c>
      <c r="AB54" s="339">
        <v>3.2203046947786593E-4</v>
      </c>
      <c r="AC54" s="339">
        <v>4.9186065924196921E-5</v>
      </c>
      <c r="AD54" s="339">
        <v>0</v>
      </c>
      <c r="AE54" s="339">
        <v>8.8452438076601001E-4</v>
      </c>
      <c r="AF54" s="339">
        <v>9.6337772781379238E-4</v>
      </c>
      <c r="AG54" s="339">
        <v>0</v>
      </c>
      <c r="AH54" s="339">
        <v>2.4734616571948875E-2</v>
      </c>
      <c r="AI54" s="339">
        <v>1.4979733936640147E-3</v>
      </c>
      <c r="AJ54" s="339">
        <v>4.5430375317094036E-4</v>
      </c>
      <c r="AK54" s="339">
        <v>3.2717910149267996E-4</v>
      </c>
      <c r="AL54" s="339">
        <v>7.660184077570441E-4</v>
      </c>
      <c r="AM54" s="339">
        <v>7.8514912109515025E-4</v>
      </c>
      <c r="AN54" s="339">
        <v>7.4286794566557983E-4</v>
      </c>
      <c r="AO54" s="339">
        <v>1.2026561571384096E-3</v>
      </c>
      <c r="AP54" s="339">
        <v>5.5461000136693952E-4</v>
      </c>
      <c r="AQ54" s="339">
        <v>5.6338897782077049E-4</v>
      </c>
      <c r="AR54" s="339">
        <v>3.9644933440604073E-3</v>
      </c>
      <c r="AS54" s="339">
        <v>1.238770591692893E-3</v>
      </c>
      <c r="AT54" s="339">
        <v>1.9110543294900131E-3</v>
      </c>
      <c r="AU54" s="339">
        <v>1.0289224508191019E-3</v>
      </c>
      <c r="AV54" s="339">
        <v>1.6446119774605889E-4</v>
      </c>
      <c r="AW54" s="339">
        <v>9.0624256076470092E-5</v>
      </c>
      <c r="AX54" s="339">
        <v>7.6269975232309264E-4</v>
      </c>
      <c r="AY54" s="339">
        <v>8.9981673005247876E-4</v>
      </c>
      <c r="AZ54" s="339">
        <v>1.1233531327692508</v>
      </c>
      <c r="BA54" s="339">
        <v>3.8126633016613835E-2</v>
      </c>
      <c r="BB54" s="339">
        <v>3.9994300605554776E-2</v>
      </c>
      <c r="BC54" s="339">
        <v>0.1314752943295705</v>
      </c>
      <c r="BD54" s="339">
        <v>9.6960823715814423E-2</v>
      </c>
      <c r="BE54" s="339">
        <v>1.2886631228271269E-2</v>
      </c>
      <c r="BF54" s="339">
        <v>4.6705670664873133E-2</v>
      </c>
      <c r="BG54" s="339">
        <v>1.0886520091960875E-2</v>
      </c>
      <c r="BH54" s="339">
        <v>4.9369544642309728E-2</v>
      </c>
      <c r="BI54" s="339">
        <v>2.4854704732989851E-2</v>
      </c>
      <c r="BJ54" s="339">
        <v>5.2578932974173799E-2</v>
      </c>
      <c r="BK54" s="339">
        <v>9.4868728161051367E-5</v>
      </c>
      <c r="BL54" s="339">
        <v>9.2665220416555255E-5</v>
      </c>
      <c r="BM54" s="339">
        <v>8.8801772249746704E-3</v>
      </c>
      <c r="BN54" s="339">
        <v>3.5842633363855421E-3</v>
      </c>
      <c r="BO54" s="339">
        <v>2.0708868822947838E-3</v>
      </c>
      <c r="BP54" s="339">
        <v>1.0929934083778074E-4</v>
      </c>
      <c r="BQ54" s="339">
        <v>1.0888634396714117E-3</v>
      </c>
      <c r="BR54" s="339">
        <v>4.9413186212053824E-4</v>
      </c>
      <c r="BS54" s="339">
        <v>1.6646716957867359E-4</v>
      </c>
      <c r="BT54" s="339">
        <v>2.7440531826186172E-4</v>
      </c>
      <c r="BU54" s="339">
        <v>1.6769941990233301E-4</v>
      </c>
      <c r="BV54" s="339">
        <v>9.6017266085799107E-4</v>
      </c>
      <c r="BW54" s="339">
        <v>1.1057439345372707E-5</v>
      </c>
      <c r="BX54" s="339">
        <v>0</v>
      </c>
      <c r="BY54" s="339">
        <v>1.4500787727763593E-5</v>
      </c>
      <c r="BZ54" s="339">
        <v>1.0781732625633608E-5</v>
      </c>
      <c r="CA54" s="339">
        <v>4.3512576675124163E-5</v>
      </c>
      <c r="CB54" s="339">
        <v>6.5303944163116743E-5</v>
      </c>
      <c r="CC54" s="339">
        <v>9.9321753910052971E-6</v>
      </c>
      <c r="CD54" s="339">
        <v>9.4009400894558334E-6</v>
      </c>
      <c r="CE54" s="339">
        <v>-1.1268422092237869E-23</v>
      </c>
      <c r="CF54" s="339">
        <v>4.1009660958649102E-4</v>
      </c>
      <c r="CG54" s="339">
        <v>7.4155263199504262E-5</v>
      </c>
      <c r="CH54" s="339">
        <v>2.1767877125475533E-4</v>
      </c>
      <c r="CI54" s="339">
        <v>7.9187595898452733E-5</v>
      </c>
      <c r="CJ54" s="339">
        <v>1.1805640822701051E-4</v>
      </c>
      <c r="CK54" s="339">
        <v>1.8150626617223175E-4</v>
      </c>
      <c r="CL54" s="339">
        <v>2.5221009904901279E-5</v>
      </c>
      <c r="CM54" s="339">
        <v>6.8655156435312525E-5</v>
      </c>
      <c r="CN54" s="339">
        <v>6.2904089829383779E-5</v>
      </c>
      <c r="CO54" s="339">
        <v>1.2569447303692127E-4</v>
      </c>
      <c r="CP54" s="339">
        <v>1.0785227848774976E-4</v>
      </c>
      <c r="CQ54" s="339">
        <v>1.0666609483453076E-4</v>
      </c>
      <c r="CR54" s="339">
        <v>1.103741859613699E-4</v>
      </c>
      <c r="CS54" s="339">
        <v>9.1410368093919556E-5</v>
      </c>
      <c r="CT54" s="339">
        <v>6.8058644774095001E-5</v>
      </c>
      <c r="CU54" s="339">
        <v>9.2045886052753768E-5</v>
      </c>
      <c r="CV54" s="339">
        <v>8.2755209780129211E-5</v>
      </c>
      <c r="CW54" s="339">
        <v>1.1140804792679039E-4</v>
      </c>
      <c r="CX54" s="339">
        <v>8.4323658466134359E-5</v>
      </c>
      <c r="CY54" s="339">
        <v>4.9020957714155213E-4</v>
      </c>
      <c r="CZ54" s="339">
        <v>1.8265191809398079E-4</v>
      </c>
      <c r="DA54" s="339">
        <v>8.8411381362409335E-5</v>
      </c>
      <c r="DB54" s="339">
        <v>3.7388929936106667E-4</v>
      </c>
      <c r="DC54" s="339">
        <v>8.6021722063404763E-5</v>
      </c>
      <c r="DD54" s="339">
        <v>1.7803104625013844E-3</v>
      </c>
      <c r="DE54" s="339">
        <v>2.7975540096111139E-4</v>
      </c>
      <c r="DF54" s="339">
        <v>2.8535022129272961E-4</v>
      </c>
      <c r="DG54" s="339">
        <v>3.599419064430393E-4</v>
      </c>
      <c r="DH54" s="339">
        <v>3.0292798572993803E-4</v>
      </c>
      <c r="DI54" s="339">
        <v>7.223605990824612E-5</v>
      </c>
      <c r="DJ54" s="339">
        <v>6.5902084240627632E-4</v>
      </c>
      <c r="DK54" s="339">
        <v>1.3950952549961371E-3</v>
      </c>
      <c r="DL54" s="339">
        <v>2.1728940332022161E-4</v>
      </c>
      <c r="DM54" s="339">
        <v>2.0431228007577302E-4</v>
      </c>
      <c r="DN54" s="339">
        <v>1.8241121304172231E-4</v>
      </c>
      <c r="DO54" s="339">
        <v>0</v>
      </c>
      <c r="DP54" s="339">
        <v>2.2823403885161277E-4</v>
      </c>
      <c r="DQ54" s="339">
        <v>3.0630715362864959E-4</v>
      </c>
      <c r="DR54" s="339">
        <v>3.0909395645161206E-4</v>
      </c>
      <c r="DS54" s="339">
        <v>2.8354715005342014E-4</v>
      </c>
      <c r="DT54" s="339">
        <v>1.0948208424627141E-4</v>
      </c>
      <c r="DU54" s="339">
        <v>9.9580778717701221E-5</v>
      </c>
      <c r="DV54" s="339">
        <v>1.1316619860391936E-4</v>
      </c>
      <c r="DW54" s="339">
        <v>9.5026668435551004E-4</v>
      </c>
      <c r="DX54" s="339">
        <v>1.0703898151479144E-3</v>
      </c>
      <c r="DY54" s="339">
        <v>2.5191203356607513E-5</v>
      </c>
      <c r="DZ54" s="339">
        <v>2.0306930130420547E-4</v>
      </c>
      <c r="EA54" s="339">
        <v>1.4252525535607814E-4</v>
      </c>
      <c r="EB54" s="339">
        <v>2.0729866383218613E-4</v>
      </c>
      <c r="EC54" s="339">
        <v>8.1100934412022075E-5</v>
      </c>
      <c r="ED54" s="339">
        <v>9.8642088103230191E-5</v>
      </c>
      <c r="EE54" s="339">
        <v>1.8236080745817404E-5</v>
      </c>
      <c r="EF54" s="339">
        <v>6.7032732228653827E-5</v>
      </c>
      <c r="EG54" s="339">
        <v>2.2027078270021829E-5</v>
      </c>
      <c r="EH54" s="339">
        <v>1.2475004620619078E-4</v>
      </c>
      <c r="EI54" s="339">
        <v>7.8970044989548339E-5</v>
      </c>
      <c r="EJ54" s="339">
        <v>1.8340580358761114E-5</v>
      </c>
      <c r="EK54" s="339">
        <v>3.4260280219992373E-5</v>
      </c>
      <c r="EL54" s="339">
        <v>1.7164880100007026E-5</v>
      </c>
      <c r="EM54" s="339">
        <v>2.262565685413176E-5</v>
      </c>
      <c r="EN54" s="339">
        <v>1.0844632332078066E-5</v>
      </c>
      <c r="EO54" s="339">
        <v>1.0534141243294383E-5</v>
      </c>
      <c r="EP54" s="339">
        <v>5.2082566467865737E-6</v>
      </c>
      <c r="EQ54" s="339">
        <v>1.4855693933397236E-5</v>
      </c>
      <c r="ER54" s="339">
        <v>1.7229034118791157E-5</v>
      </c>
      <c r="ES54" s="339">
        <v>2.1117755597736738E-5</v>
      </c>
      <c r="ET54" s="339">
        <v>2.5226661415756456E-5</v>
      </c>
      <c r="EU54" s="339">
        <v>5.1570219283516159E-6</v>
      </c>
      <c r="EV54" s="339">
        <v>2.7305485637198312E-5</v>
      </c>
      <c r="EW54" s="339">
        <v>1.3669189929736746E-5</v>
      </c>
      <c r="EX54" s="339">
        <v>1.5875861589940851E-5</v>
      </c>
      <c r="EY54" s="339">
        <v>2.3692603238426045E-5</v>
      </c>
      <c r="EZ54" s="339">
        <v>4.2822229371523583E-5</v>
      </c>
      <c r="FA54" s="339">
        <v>2.5474543278562452E-4</v>
      </c>
      <c r="FB54" s="339">
        <v>2.1970776174276457E-5</v>
      </c>
      <c r="FC54" s="339">
        <v>8.6389392386194096E-6</v>
      </c>
      <c r="FD54" s="339">
        <v>1.553135941921337E-5</v>
      </c>
      <c r="FE54" s="339">
        <v>5.3066892427865917E-5</v>
      </c>
      <c r="FF54" s="339">
        <v>5.2878371813617449E-5</v>
      </c>
      <c r="FG54" s="339">
        <v>1.8966640571755379E-5</v>
      </c>
      <c r="FH54" s="339">
        <v>3.4329019326396251E-4</v>
      </c>
      <c r="FI54" s="339">
        <v>2.5936078438394262E-5</v>
      </c>
      <c r="FJ54" s="339">
        <v>2.7902385379689605E-5</v>
      </c>
      <c r="FK54" s="339">
        <v>1.283084834798658E-5</v>
      </c>
      <c r="FL54" s="339">
        <v>2.3546280620762275E-5</v>
      </c>
      <c r="FM54" s="339">
        <v>6.2725450827259604E-5</v>
      </c>
      <c r="FN54" s="339">
        <v>1.9362914974326653E-3</v>
      </c>
      <c r="FO54" s="339">
        <v>2.4487489423507213E-4</v>
      </c>
      <c r="FP54" s="339">
        <v>2.547012842342167E-4</v>
      </c>
      <c r="FQ54" s="339">
        <v>7.6579187593713987E-5</v>
      </c>
      <c r="FR54" s="339">
        <v>6.407248925543649E-5</v>
      </c>
      <c r="FS54" s="339">
        <v>7.5205392686521723E-5</v>
      </c>
      <c r="FT54" s="339">
        <v>9.1690789743055807E-5</v>
      </c>
      <c r="FU54" s="339">
        <v>2.6583022171484978E-5</v>
      </c>
      <c r="FV54" s="339">
        <v>1.5308476497533403E-4</v>
      </c>
      <c r="FW54" s="339">
        <v>3.2154004122733506E-4</v>
      </c>
      <c r="FX54" s="339">
        <v>5.1608940036559469E-5</v>
      </c>
      <c r="FY54" s="339">
        <v>7.3858106028190347E-5</v>
      </c>
      <c r="FZ54" s="339">
        <v>4.2340756500214127E-5</v>
      </c>
      <c r="GA54" s="339">
        <v>4.7681551168735936E-5</v>
      </c>
      <c r="GB54" s="339">
        <v>3.0502758226353072E-4</v>
      </c>
      <c r="GC54" s="339">
        <v>3.3573934677047902E-5</v>
      </c>
      <c r="GD54" s="339">
        <v>1.5441333638368897E-4</v>
      </c>
      <c r="GE54" s="339">
        <v>3.7415595928042206E-4</v>
      </c>
      <c r="GF54" s="339">
        <v>5.9688144553963297E-5</v>
      </c>
      <c r="GG54" s="338">
        <v>1.7121885127622689</v>
      </c>
    </row>
    <row r="55" spans="1:189">
      <c r="A55" s="114" t="s">
        <v>65</v>
      </c>
      <c r="B55" s="149" t="s">
        <v>711</v>
      </c>
      <c r="C55" s="144" t="s">
        <v>361</v>
      </c>
      <c r="D55" s="339">
        <v>5.4938850767952549E-5</v>
      </c>
      <c r="E55" s="339">
        <v>7.1636301911990122E-5</v>
      </c>
      <c r="F55" s="339">
        <v>5.8824496009440705E-5</v>
      </c>
      <c r="G55" s="339">
        <v>6.6496657405083355E-5</v>
      </c>
      <c r="H55" s="339">
        <v>2.4016116406480336E-5</v>
      </c>
      <c r="I55" s="339">
        <v>5.0039464549614915E-5</v>
      </c>
      <c r="J55" s="339">
        <v>2.1396159521786049E-5</v>
      </c>
      <c r="K55" s="339">
        <v>5.7226841000981086E-5</v>
      </c>
      <c r="L55" s="339">
        <v>1.0289753248723751E-5</v>
      </c>
      <c r="M55" s="339">
        <v>7.4041014454350455E-5</v>
      </c>
      <c r="N55" s="339">
        <v>5.6426724897425457E-5</v>
      </c>
      <c r="O55" s="339">
        <v>3.4050391104080472E-5</v>
      </c>
      <c r="P55" s="339">
        <v>4.6450485677722483E-5</v>
      </c>
      <c r="Q55" s="339">
        <v>0</v>
      </c>
      <c r="R55" s="339">
        <v>2.5305194402600533E-4</v>
      </c>
      <c r="S55" s="339">
        <v>1.964299879440169E-4</v>
      </c>
      <c r="T55" s="339">
        <v>1.4153683654629479E-5</v>
      </c>
      <c r="U55" s="339">
        <v>2.4016508425666766E-5</v>
      </c>
      <c r="V55" s="339">
        <v>1.5086213584257693E-5</v>
      </c>
      <c r="W55" s="339">
        <v>4.6323218723852991E-5</v>
      </c>
      <c r="X55" s="339">
        <v>1.8934374997296618E-5</v>
      </c>
      <c r="Y55" s="339">
        <v>1.9284776069177448E-5</v>
      </c>
      <c r="Z55" s="339">
        <v>1.5624038931143094E-5</v>
      </c>
      <c r="AA55" s="339">
        <v>1.4279681491892032E-5</v>
      </c>
      <c r="AB55" s="339">
        <v>2.2465813388186678E-5</v>
      </c>
      <c r="AC55" s="339">
        <v>8.4384764447437528E-6</v>
      </c>
      <c r="AD55" s="339">
        <v>0</v>
      </c>
      <c r="AE55" s="339">
        <v>1.9410380291935358E-5</v>
      </c>
      <c r="AF55" s="339">
        <v>5.7999385969549336E-5</v>
      </c>
      <c r="AG55" s="339">
        <v>0</v>
      </c>
      <c r="AH55" s="339">
        <v>2.3062013991090154E-5</v>
      </c>
      <c r="AI55" s="339">
        <v>1.2294921159028414E-3</v>
      </c>
      <c r="AJ55" s="339">
        <v>1.9020919139516123E-5</v>
      </c>
      <c r="AK55" s="339">
        <v>2.0219371036182964E-4</v>
      </c>
      <c r="AL55" s="339">
        <v>1.574193190306818E-3</v>
      </c>
      <c r="AM55" s="339">
        <v>4.0008551133255265E-5</v>
      </c>
      <c r="AN55" s="339">
        <v>3.3322878627123908E-5</v>
      </c>
      <c r="AO55" s="339">
        <v>1.0562253502129682E-4</v>
      </c>
      <c r="AP55" s="339">
        <v>1.2170122248530736E-5</v>
      </c>
      <c r="AQ55" s="339">
        <v>2.5236002572701366E-3</v>
      </c>
      <c r="AR55" s="339">
        <v>1.1038447025126733E-4</v>
      </c>
      <c r="AS55" s="339">
        <v>4.5190246170035338E-5</v>
      </c>
      <c r="AT55" s="339">
        <v>1.1839783785151626E-4</v>
      </c>
      <c r="AU55" s="339">
        <v>5.3792794045331063E-5</v>
      </c>
      <c r="AV55" s="339">
        <v>2.17517688636571E-5</v>
      </c>
      <c r="AW55" s="339">
        <v>1.6624125326275913E-5</v>
      </c>
      <c r="AX55" s="339">
        <v>2.0420800886440003E-5</v>
      </c>
      <c r="AY55" s="339">
        <v>4.5289506708493963E-6</v>
      </c>
      <c r="AZ55" s="339">
        <v>2.0940321069804925E-5</v>
      </c>
      <c r="BA55" s="339">
        <v>1.0000220601190706</v>
      </c>
      <c r="BB55" s="339">
        <v>2.5396616164441747E-3</v>
      </c>
      <c r="BC55" s="339">
        <v>2.7863938731572612E-3</v>
      </c>
      <c r="BD55" s="339">
        <v>2.7156810620839414E-5</v>
      </c>
      <c r="BE55" s="339">
        <v>3.8940819783021675E-5</v>
      </c>
      <c r="BF55" s="339">
        <v>4.0419324959541088E-5</v>
      </c>
      <c r="BG55" s="339">
        <v>4.56993518136133E-5</v>
      </c>
      <c r="BH55" s="339">
        <v>1.2045427700909595E-4</v>
      </c>
      <c r="BI55" s="339">
        <v>4.8851611096268894E-5</v>
      </c>
      <c r="BJ55" s="339">
        <v>1.1839614915752361E-3</v>
      </c>
      <c r="BK55" s="339">
        <v>1.1580433912205269E-6</v>
      </c>
      <c r="BL55" s="339">
        <v>2.4696063621489008E-4</v>
      </c>
      <c r="BM55" s="339">
        <v>1.3047203192278522E-3</v>
      </c>
      <c r="BN55" s="339">
        <v>8.3606774493282229E-2</v>
      </c>
      <c r="BO55" s="339">
        <v>3.5370142232193549E-2</v>
      </c>
      <c r="BP55" s="339">
        <v>4.9925670173669241E-4</v>
      </c>
      <c r="BQ55" s="339">
        <v>4.1647051176738631E-5</v>
      </c>
      <c r="BR55" s="339">
        <v>2.8567829128369107E-5</v>
      </c>
      <c r="BS55" s="339">
        <v>5.6796202040933893E-5</v>
      </c>
      <c r="BT55" s="339">
        <v>1.2229349784318325E-5</v>
      </c>
      <c r="BU55" s="339">
        <v>2.7011543258444655E-5</v>
      </c>
      <c r="BV55" s="339">
        <v>3.9985094406806042E-4</v>
      </c>
      <c r="BW55" s="339">
        <v>1.6434355319703607E-5</v>
      </c>
      <c r="BX55" s="339">
        <v>0</v>
      </c>
      <c r="BY55" s="339">
        <v>1.7512409495998553E-5</v>
      </c>
      <c r="BZ55" s="339">
        <v>2.1208977108053849E-5</v>
      </c>
      <c r="CA55" s="339">
        <v>1.3190749687704047E-5</v>
      </c>
      <c r="CB55" s="339">
        <v>2.2007820541642497E-5</v>
      </c>
      <c r="CC55" s="339">
        <v>8.6047885976746298E-6</v>
      </c>
      <c r="CD55" s="339">
        <v>8.8774043903195956E-6</v>
      </c>
      <c r="CE55" s="339">
        <v>-2.5010415860132979E-23</v>
      </c>
      <c r="CF55" s="339">
        <v>2.3244786816192953E-3</v>
      </c>
      <c r="CG55" s="339">
        <v>8.5406944605547423E-6</v>
      </c>
      <c r="CH55" s="339">
        <v>2.274318617532583E-5</v>
      </c>
      <c r="CI55" s="339">
        <v>2.8878229288984433E-5</v>
      </c>
      <c r="CJ55" s="339">
        <v>3.858808661745565E-5</v>
      </c>
      <c r="CK55" s="339">
        <v>1.2303838968596879E-5</v>
      </c>
      <c r="CL55" s="339">
        <v>1.9919501671473426E-5</v>
      </c>
      <c r="CM55" s="339">
        <v>6.9787274167077998E-5</v>
      </c>
      <c r="CN55" s="339">
        <v>9.0392246487095706E-5</v>
      </c>
      <c r="CO55" s="339">
        <v>5.3841532018542754E-5</v>
      </c>
      <c r="CP55" s="339">
        <v>2.0374056631706467E-5</v>
      </c>
      <c r="CQ55" s="339">
        <v>5.6085266043474663E-4</v>
      </c>
      <c r="CR55" s="339">
        <v>1.1100057883672923E-3</v>
      </c>
      <c r="CS55" s="339">
        <v>6.0712548857867464E-5</v>
      </c>
      <c r="CT55" s="339">
        <v>3.4391023685429828E-5</v>
      </c>
      <c r="CU55" s="339">
        <v>9.1279224689159644E-5</v>
      </c>
      <c r="CV55" s="339">
        <v>2.4092946150515116E-5</v>
      </c>
      <c r="CW55" s="339">
        <v>2.6582008729016069E-5</v>
      </c>
      <c r="CX55" s="339">
        <v>2.6821840345989239E-5</v>
      </c>
      <c r="CY55" s="339">
        <v>8.0150794175539035E-5</v>
      </c>
      <c r="CZ55" s="339">
        <v>1.0400801424648221E-4</v>
      </c>
      <c r="DA55" s="339">
        <v>3.2497321336930972E-5</v>
      </c>
      <c r="DB55" s="339">
        <v>8.9123765827634402E-5</v>
      </c>
      <c r="DC55" s="339">
        <v>1.625360942328019E-5</v>
      </c>
      <c r="DD55" s="339">
        <v>1.0851825977019217E-4</v>
      </c>
      <c r="DE55" s="339">
        <v>1.6511346779286623E-4</v>
      </c>
      <c r="DF55" s="339">
        <v>1.6371944432799706E-5</v>
      </c>
      <c r="DG55" s="339">
        <v>7.2523514020452813E-5</v>
      </c>
      <c r="DH55" s="339">
        <v>6.1528615867220961E-5</v>
      </c>
      <c r="DI55" s="339">
        <v>6.1580274910139151E-6</v>
      </c>
      <c r="DJ55" s="339">
        <v>1.8537886196844293E-5</v>
      </c>
      <c r="DK55" s="339">
        <v>3.8989576000237248E-5</v>
      </c>
      <c r="DL55" s="339">
        <v>5.0120822722414753E-5</v>
      </c>
      <c r="DM55" s="339">
        <v>3.5595226880390039E-5</v>
      </c>
      <c r="DN55" s="339">
        <v>2.4525090464069527E-5</v>
      </c>
      <c r="DO55" s="339">
        <v>0</v>
      </c>
      <c r="DP55" s="339">
        <v>7.1067717196458715E-4</v>
      </c>
      <c r="DQ55" s="339">
        <v>3.0011439862118373E-4</v>
      </c>
      <c r="DR55" s="339">
        <v>8.5075077451743947E-5</v>
      </c>
      <c r="DS55" s="339">
        <v>6.2153125574507091E-5</v>
      </c>
      <c r="DT55" s="339">
        <v>8.8711560987272869E-5</v>
      </c>
      <c r="DU55" s="339">
        <v>2.2323692296692259E-5</v>
      </c>
      <c r="DV55" s="339">
        <v>3.079643770030479E-4</v>
      </c>
      <c r="DW55" s="339">
        <v>4.0726947531125003E-3</v>
      </c>
      <c r="DX55" s="339">
        <v>8.3795611563392816E-5</v>
      </c>
      <c r="DY55" s="339">
        <v>6.039515338598079E-5</v>
      </c>
      <c r="DZ55" s="339">
        <v>2.6403216650557528E-5</v>
      </c>
      <c r="EA55" s="339">
        <v>2.6454007757836739E-5</v>
      </c>
      <c r="EB55" s="339">
        <v>2.9602657355579155E-5</v>
      </c>
      <c r="EC55" s="339">
        <v>4.8589462869134018E-5</v>
      </c>
      <c r="ED55" s="339">
        <v>5.2622386923344573E-5</v>
      </c>
      <c r="EE55" s="339">
        <v>1.5384600130359921E-5</v>
      </c>
      <c r="EF55" s="339">
        <v>7.9233952688214394E-6</v>
      </c>
      <c r="EG55" s="339">
        <v>1.0713613572787798E-5</v>
      </c>
      <c r="EH55" s="339">
        <v>3.0230301486532357E-5</v>
      </c>
      <c r="EI55" s="339">
        <v>8.1691051173572786E-5</v>
      </c>
      <c r="EJ55" s="339">
        <v>2.175561638130831E-5</v>
      </c>
      <c r="EK55" s="339">
        <v>2.473357303789543E-5</v>
      </c>
      <c r="EL55" s="339">
        <v>8.9003224835783029E-6</v>
      </c>
      <c r="EM55" s="339">
        <v>7.3000074813678282E-6</v>
      </c>
      <c r="EN55" s="339">
        <v>8.6499528764929858E-6</v>
      </c>
      <c r="EO55" s="339">
        <v>6.2260826963918276E-6</v>
      </c>
      <c r="EP55" s="339">
        <v>1.3797934535936358E-6</v>
      </c>
      <c r="EQ55" s="339">
        <v>9.006486047268246E-6</v>
      </c>
      <c r="ER55" s="339">
        <v>1.2949655493695733E-5</v>
      </c>
      <c r="ES55" s="339">
        <v>7.9950764291981407E-5</v>
      </c>
      <c r="ET55" s="339">
        <v>7.9318409435335721E-5</v>
      </c>
      <c r="EU55" s="339">
        <v>6.3192763663335173E-6</v>
      </c>
      <c r="EV55" s="339">
        <v>4.0243065484319113E-5</v>
      </c>
      <c r="EW55" s="339">
        <v>1.9512122755306088E-5</v>
      </c>
      <c r="EX55" s="339">
        <v>4.4794387468320985E-6</v>
      </c>
      <c r="EY55" s="339">
        <v>2.8154168458267309E-5</v>
      </c>
      <c r="EZ55" s="339">
        <v>1.094989734806253E-5</v>
      </c>
      <c r="FA55" s="339">
        <v>3.1866328549251677E-5</v>
      </c>
      <c r="FB55" s="339">
        <v>1.2142408279086778E-5</v>
      </c>
      <c r="FC55" s="339">
        <v>1.3596532311561105E-5</v>
      </c>
      <c r="FD55" s="339">
        <v>9.6978615751541354E-6</v>
      </c>
      <c r="FE55" s="339">
        <v>1.268331017718417E-5</v>
      </c>
      <c r="FF55" s="339">
        <v>1.5755121674214199E-5</v>
      </c>
      <c r="FG55" s="339">
        <v>7.0052574865900582E-6</v>
      </c>
      <c r="FH55" s="339">
        <v>3.4899824177586027E-5</v>
      </c>
      <c r="FI55" s="339">
        <v>2.9897434677876764E-5</v>
      </c>
      <c r="FJ55" s="339">
        <v>4.0616973143018952E-5</v>
      </c>
      <c r="FK55" s="339">
        <v>8.5622372236856062E-6</v>
      </c>
      <c r="FL55" s="339">
        <v>3.4578206330973059E-5</v>
      </c>
      <c r="FM55" s="339">
        <v>1.6409445460295771E-5</v>
      </c>
      <c r="FN55" s="339">
        <v>4.11897543932811E-4</v>
      </c>
      <c r="FO55" s="339">
        <v>1.2974974464104972E-5</v>
      </c>
      <c r="FP55" s="339">
        <v>2.1010742054655757E-5</v>
      </c>
      <c r="FQ55" s="339">
        <v>2.208296010059785E-5</v>
      </c>
      <c r="FR55" s="339">
        <v>1.8811483077247742E-5</v>
      </c>
      <c r="FS55" s="339">
        <v>3.4021272802225855E-5</v>
      </c>
      <c r="FT55" s="339">
        <v>2.2328373820684494E-5</v>
      </c>
      <c r="FU55" s="339">
        <v>1.2502175031531073E-4</v>
      </c>
      <c r="FV55" s="339">
        <v>1.5520889404191646E-5</v>
      </c>
      <c r="FW55" s="339">
        <v>2.041869978469224E-3</v>
      </c>
      <c r="FX55" s="339">
        <v>6.1183486668648401E-5</v>
      </c>
      <c r="FY55" s="339">
        <v>8.9191593791509364E-6</v>
      </c>
      <c r="FZ55" s="339">
        <v>3.5808220927300597E-5</v>
      </c>
      <c r="GA55" s="339">
        <v>1.1508576935723471E-5</v>
      </c>
      <c r="GB55" s="339">
        <v>2.1017006316901987E-5</v>
      </c>
      <c r="GC55" s="339">
        <v>3.1589049139190443E-5</v>
      </c>
      <c r="GD55" s="339">
        <v>2.7394869245240137E-5</v>
      </c>
      <c r="GE55" s="339">
        <v>1.0276407014097991E-4</v>
      </c>
      <c r="GF55" s="339">
        <v>5.1917549859034984E-5</v>
      </c>
      <c r="GG55" s="338">
        <v>1.1514659029483305</v>
      </c>
    </row>
    <row r="56" spans="1:189">
      <c r="A56" s="114" t="s">
        <v>66</v>
      </c>
      <c r="B56" s="149" t="s">
        <v>712</v>
      </c>
      <c r="C56" s="144" t="s">
        <v>676</v>
      </c>
      <c r="D56" s="339">
        <v>4.6597901891105385E-5</v>
      </c>
      <c r="E56" s="339">
        <v>7.7454161954967335E-5</v>
      </c>
      <c r="F56" s="339">
        <v>3.7081267756618025E-5</v>
      </c>
      <c r="G56" s="339">
        <v>4.0378131581057443E-5</v>
      </c>
      <c r="H56" s="339">
        <v>3.2644272230158766E-5</v>
      </c>
      <c r="I56" s="339">
        <v>4.4511229276283209E-5</v>
      </c>
      <c r="J56" s="339">
        <v>5.5513570937075261E-5</v>
      </c>
      <c r="K56" s="339">
        <v>1.3589759309970054E-4</v>
      </c>
      <c r="L56" s="339">
        <v>3.5715366003056893E-6</v>
      </c>
      <c r="M56" s="339">
        <v>9.3422351427922679E-6</v>
      </c>
      <c r="N56" s="339">
        <v>3.8352065936779523E-5</v>
      </c>
      <c r="O56" s="339">
        <v>5.4981835988556512E-5</v>
      </c>
      <c r="P56" s="339">
        <v>2.6570325063461437E-5</v>
      </c>
      <c r="Q56" s="339">
        <v>0</v>
      </c>
      <c r="R56" s="339">
        <v>8.8340757486441733E-5</v>
      </c>
      <c r="S56" s="339">
        <v>6.0861004333535287E-4</v>
      </c>
      <c r="T56" s="339">
        <v>6.9343487813699914E-4</v>
      </c>
      <c r="U56" s="339">
        <v>1.3639679157227747E-3</v>
      </c>
      <c r="V56" s="339">
        <v>1.1269734708650409E-5</v>
      </c>
      <c r="W56" s="339">
        <v>6.2020956708931283E-4</v>
      </c>
      <c r="X56" s="339">
        <v>8.3875857683165134E-4</v>
      </c>
      <c r="Y56" s="339">
        <v>7.6849873919097682E-4</v>
      </c>
      <c r="Z56" s="339">
        <v>1.100640836869277E-4</v>
      </c>
      <c r="AA56" s="339">
        <v>8.4407611935651301E-5</v>
      </c>
      <c r="AB56" s="339">
        <v>8.5177502044484052E-4</v>
      </c>
      <c r="AC56" s="339">
        <v>2.6081278579538419E-4</v>
      </c>
      <c r="AD56" s="339">
        <v>0</v>
      </c>
      <c r="AE56" s="339">
        <v>1.4353537739725542E-5</v>
      </c>
      <c r="AF56" s="339">
        <v>1.0203558105233728E-4</v>
      </c>
      <c r="AG56" s="339">
        <v>0</v>
      </c>
      <c r="AH56" s="339">
        <v>6.1347495965848563E-4</v>
      </c>
      <c r="AI56" s="339">
        <v>3.1226497434313111E-4</v>
      </c>
      <c r="AJ56" s="339">
        <v>1.8759068472760984E-5</v>
      </c>
      <c r="AK56" s="339">
        <v>2.4156290973888803E-5</v>
      </c>
      <c r="AL56" s="339">
        <v>6.6462555438802538E-5</v>
      </c>
      <c r="AM56" s="339">
        <v>1.2099241127927505E-4</v>
      </c>
      <c r="AN56" s="339">
        <v>5.176602277455689E-4</v>
      </c>
      <c r="AO56" s="339">
        <v>1.3854940714426626E-4</v>
      </c>
      <c r="AP56" s="339">
        <v>2.1855030257127126E-4</v>
      </c>
      <c r="AQ56" s="339">
        <v>1.8134924491993508E-3</v>
      </c>
      <c r="AR56" s="339">
        <v>8.0533790660794317E-4</v>
      </c>
      <c r="AS56" s="339">
        <v>2.9585895734234193E-4</v>
      </c>
      <c r="AT56" s="339">
        <v>1.3177856346149525E-4</v>
      </c>
      <c r="AU56" s="339">
        <v>2.4094995520997678E-4</v>
      </c>
      <c r="AV56" s="339">
        <v>9.6467005693092822E-4</v>
      </c>
      <c r="AW56" s="339">
        <v>3.9989212422104729E-4</v>
      </c>
      <c r="AX56" s="339">
        <v>3.0514806819482137E-3</v>
      </c>
      <c r="AY56" s="339">
        <v>2.097210111827439E-5</v>
      </c>
      <c r="AZ56" s="339">
        <v>2.1223990676604845E-3</v>
      </c>
      <c r="BA56" s="339">
        <v>1.1066544539143233E-3</v>
      </c>
      <c r="BB56" s="339">
        <v>1.0191379255248394</v>
      </c>
      <c r="BC56" s="339">
        <v>1.8235670890872065E-3</v>
      </c>
      <c r="BD56" s="339">
        <v>3.3032385657749008E-4</v>
      </c>
      <c r="BE56" s="339">
        <v>4.9422095196113517E-3</v>
      </c>
      <c r="BF56" s="339">
        <v>3.6376188902047476E-3</v>
      </c>
      <c r="BG56" s="339">
        <v>5.043105567935708E-3</v>
      </c>
      <c r="BH56" s="339">
        <v>1.2864329094883772E-2</v>
      </c>
      <c r="BI56" s="339">
        <v>6.0762885549292042E-3</v>
      </c>
      <c r="BJ56" s="339">
        <v>6.9940888954771428E-3</v>
      </c>
      <c r="BK56" s="339">
        <v>6.3525919828588871E-6</v>
      </c>
      <c r="BL56" s="339">
        <v>9.033379631228547E-5</v>
      </c>
      <c r="BM56" s="339">
        <v>2.4611005930075622E-3</v>
      </c>
      <c r="BN56" s="339">
        <v>3.3617215618321717E-3</v>
      </c>
      <c r="BO56" s="339">
        <v>4.5526813770245117E-3</v>
      </c>
      <c r="BP56" s="339">
        <v>8.1003007838371347E-5</v>
      </c>
      <c r="BQ56" s="339">
        <v>3.4388645495927116E-4</v>
      </c>
      <c r="BR56" s="339">
        <v>2.7319453778621261E-3</v>
      </c>
      <c r="BS56" s="339">
        <v>5.7399543699113235E-5</v>
      </c>
      <c r="BT56" s="339">
        <v>6.3690145251699132E-5</v>
      </c>
      <c r="BU56" s="339">
        <v>2.0991710470928785E-4</v>
      </c>
      <c r="BV56" s="339">
        <v>3.9287073068287178E-3</v>
      </c>
      <c r="BW56" s="339">
        <v>2.1952571985607139E-5</v>
      </c>
      <c r="BX56" s="339">
        <v>0</v>
      </c>
      <c r="BY56" s="339">
        <v>1.4734894605856074E-5</v>
      </c>
      <c r="BZ56" s="339">
        <v>7.1554570278095445E-6</v>
      </c>
      <c r="CA56" s="339">
        <v>2.2592649692945377E-5</v>
      </c>
      <c r="CB56" s="339">
        <v>1.9796402809249797E-5</v>
      </c>
      <c r="CC56" s="339">
        <v>4.9915373663976479E-6</v>
      </c>
      <c r="CD56" s="339">
        <v>3.096414390969547E-5</v>
      </c>
      <c r="CE56" s="339">
        <v>-3.1175979455023618E-23</v>
      </c>
      <c r="CF56" s="339">
        <v>9.1991286864252797E-4</v>
      </c>
      <c r="CG56" s="339">
        <v>5.9891997742438473E-5</v>
      </c>
      <c r="CH56" s="339">
        <v>8.9329199308586086E-5</v>
      </c>
      <c r="CI56" s="339">
        <v>2.4966423046750054E-5</v>
      </c>
      <c r="CJ56" s="339">
        <v>5.9757007198783843E-5</v>
      </c>
      <c r="CK56" s="339">
        <v>4.7605016914727535E-5</v>
      </c>
      <c r="CL56" s="339">
        <v>1.2189260079890119E-5</v>
      </c>
      <c r="CM56" s="339">
        <v>2.4193592880290435E-5</v>
      </c>
      <c r="CN56" s="339">
        <v>3.1289357792869203E-5</v>
      </c>
      <c r="CO56" s="339">
        <v>6.0157225013851383E-4</v>
      </c>
      <c r="CP56" s="339">
        <v>1.1030912224664844E-4</v>
      </c>
      <c r="CQ56" s="339">
        <v>5.2745499754357957E-5</v>
      </c>
      <c r="CR56" s="339">
        <v>6.966796867173459E-5</v>
      </c>
      <c r="CS56" s="339">
        <v>3.0194125736649997E-5</v>
      </c>
      <c r="CT56" s="339">
        <v>2.8188509652315313E-5</v>
      </c>
      <c r="CU56" s="339">
        <v>3.9352494183123458E-5</v>
      </c>
      <c r="CV56" s="339">
        <v>3.2194978826113916E-5</v>
      </c>
      <c r="CW56" s="339">
        <v>3.3509391008190412E-5</v>
      </c>
      <c r="CX56" s="339">
        <v>3.1020672711128824E-5</v>
      </c>
      <c r="CY56" s="339">
        <v>9.7999097149058256E-5</v>
      </c>
      <c r="CZ56" s="339">
        <v>5.7767543912871152E-4</v>
      </c>
      <c r="DA56" s="339">
        <v>3.725212150965311E-5</v>
      </c>
      <c r="DB56" s="339">
        <v>1.8197244435683017E-4</v>
      </c>
      <c r="DC56" s="339">
        <v>1.1523285306023492E-4</v>
      </c>
      <c r="DD56" s="339">
        <v>2.5858800473848535E-4</v>
      </c>
      <c r="DE56" s="339">
        <v>1.0847294515987098E-3</v>
      </c>
      <c r="DF56" s="339">
        <v>1.6755662765285948E-4</v>
      </c>
      <c r="DG56" s="339">
        <v>1.1521568395647051E-4</v>
      </c>
      <c r="DH56" s="339">
        <v>7.0547410491271023E-4</v>
      </c>
      <c r="DI56" s="339">
        <v>3.2351856506582044E-5</v>
      </c>
      <c r="DJ56" s="339">
        <v>4.7867021647427463E-5</v>
      </c>
      <c r="DK56" s="339">
        <v>2.8799468955714779E-4</v>
      </c>
      <c r="DL56" s="339">
        <v>8.8236331554418916E-5</v>
      </c>
      <c r="DM56" s="339">
        <v>2.6158460384503293E-4</v>
      </c>
      <c r="DN56" s="339">
        <v>4.5884131327670238E-5</v>
      </c>
      <c r="DO56" s="339">
        <v>0</v>
      </c>
      <c r="DP56" s="339">
        <v>9.3439876452250725E-5</v>
      </c>
      <c r="DQ56" s="339">
        <v>9.3138295460544867E-5</v>
      </c>
      <c r="DR56" s="339">
        <v>1.0967516163425272E-4</v>
      </c>
      <c r="DS56" s="339">
        <v>1.1446573852822929E-4</v>
      </c>
      <c r="DT56" s="339">
        <v>5.0193811652365786E-5</v>
      </c>
      <c r="DU56" s="339">
        <v>3.4854388768560546E-5</v>
      </c>
      <c r="DV56" s="339">
        <v>4.2165034425434847E-5</v>
      </c>
      <c r="DW56" s="339">
        <v>1.4585412882661076E-4</v>
      </c>
      <c r="DX56" s="339">
        <v>2.0957726667767811E-4</v>
      </c>
      <c r="DY56" s="339">
        <v>1.2138275853023342E-5</v>
      </c>
      <c r="DZ56" s="339">
        <v>7.1153978071309762E-5</v>
      </c>
      <c r="EA56" s="339">
        <v>4.3544605619226184E-5</v>
      </c>
      <c r="EB56" s="339">
        <v>8.9032940677466542E-5</v>
      </c>
      <c r="EC56" s="339">
        <v>2.623377480954218E-5</v>
      </c>
      <c r="ED56" s="339">
        <v>2.8102440542381346E-5</v>
      </c>
      <c r="EE56" s="339">
        <v>8.4415905856814954E-6</v>
      </c>
      <c r="EF56" s="339">
        <v>1.2283830829822278E-5</v>
      </c>
      <c r="EG56" s="339">
        <v>8.6924185415226856E-6</v>
      </c>
      <c r="EH56" s="339">
        <v>4.872024011196723E-5</v>
      </c>
      <c r="EI56" s="339">
        <v>2.7859476628956862E-5</v>
      </c>
      <c r="EJ56" s="339">
        <v>1.0439729755490614E-5</v>
      </c>
      <c r="EK56" s="339">
        <v>1.0639145651072318E-5</v>
      </c>
      <c r="EL56" s="339">
        <v>4.8099675207893301E-6</v>
      </c>
      <c r="EM56" s="339">
        <v>6.1185562645103686E-6</v>
      </c>
      <c r="EN56" s="339">
        <v>3.2832263201605144E-6</v>
      </c>
      <c r="EO56" s="339">
        <v>3.2817413585785601E-6</v>
      </c>
      <c r="EP56" s="339">
        <v>1.743442901572359E-6</v>
      </c>
      <c r="EQ56" s="339">
        <v>5.5077604628097821E-6</v>
      </c>
      <c r="ER56" s="339">
        <v>7.7047267539609877E-6</v>
      </c>
      <c r="ES56" s="339">
        <v>1.0213726243170728E-5</v>
      </c>
      <c r="ET56" s="339">
        <v>1.2682876346092151E-5</v>
      </c>
      <c r="EU56" s="339">
        <v>2.7621178819452982E-6</v>
      </c>
      <c r="EV56" s="339">
        <v>1.4311558713174141E-5</v>
      </c>
      <c r="EW56" s="339">
        <v>8.6481922610995724E-6</v>
      </c>
      <c r="EX56" s="339">
        <v>5.8811911698350391E-6</v>
      </c>
      <c r="EY56" s="339">
        <v>1.9231300361858201E-5</v>
      </c>
      <c r="EZ56" s="339">
        <v>1.9728811161571735E-5</v>
      </c>
      <c r="FA56" s="339">
        <v>6.226249987918047E-4</v>
      </c>
      <c r="FB56" s="339">
        <v>6.7149631036209825E-6</v>
      </c>
      <c r="FC56" s="339">
        <v>3.3029176633639226E-6</v>
      </c>
      <c r="FD56" s="339">
        <v>4.7956507777381148E-6</v>
      </c>
      <c r="FE56" s="339">
        <v>1.3283138579151428E-5</v>
      </c>
      <c r="FF56" s="339">
        <v>1.2985356262183298E-5</v>
      </c>
      <c r="FG56" s="339">
        <v>5.1560944713753877E-6</v>
      </c>
      <c r="FH56" s="339">
        <v>1.0545618132203034E-4</v>
      </c>
      <c r="FI56" s="339">
        <v>9.5173873380053695E-6</v>
      </c>
      <c r="FJ56" s="339">
        <v>1.0579983066836839E-5</v>
      </c>
      <c r="FK56" s="339">
        <v>7.16802724655353E-5</v>
      </c>
      <c r="FL56" s="339">
        <v>3.2155880505285253E-5</v>
      </c>
      <c r="FM56" s="339">
        <v>1.6197135902996246E-4</v>
      </c>
      <c r="FN56" s="339">
        <v>1.4971834508226305E-4</v>
      </c>
      <c r="FO56" s="339">
        <v>1.3252544256557117E-4</v>
      </c>
      <c r="FP56" s="339">
        <v>1.7755663244707902E-4</v>
      </c>
      <c r="FQ56" s="339">
        <v>1.9792722086092332E-5</v>
      </c>
      <c r="FR56" s="339">
        <v>2.407460821178131E-5</v>
      </c>
      <c r="FS56" s="339">
        <v>1.7628008398203395E-5</v>
      </c>
      <c r="FT56" s="339">
        <v>2.2134896411162199E-5</v>
      </c>
      <c r="FU56" s="339">
        <v>1.429603628399958E-5</v>
      </c>
      <c r="FV56" s="339">
        <v>3.9863156650825078E-5</v>
      </c>
      <c r="FW56" s="339">
        <v>2.0388559827062085E-4</v>
      </c>
      <c r="FX56" s="339">
        <v>7.510168395644012E-5</v>
      </c>
      <c r="FY56" s="339">
        <v>1.1984585407074889E-5</v>
      </c>
      <c r="FZ56" s="339">
        <v>1.8707350134679607E-5</v>
      </c>
      <c r="GA56" s="339">
        <v>3.9912255952653027E-5</v>
      </c>
      <c r="GB56" s="339">
        <v>1.1818055798350762E-5</v>
      </c>
      <c r="GC56" s="339">
        <v>1.1031182408046568E-5</v>
      </c>
      <c r="GD56" s="339">
        <v>2.486928264005262E-5</v>
      </c>
      <c r="GE56" s="339">
        <v>8.4243677268129165E-5</v>
      </c>
      <c r="GF56" s="339">
        <v>4.4300344836421773E-5</v>
      </c>
      <c r="GG56" s="338">
        <v>1.1088679025811583</v>
      </c>
    </row>
    <row r="57" spans="1:189">
      <c r="A57" s="114" t="s">
        <v>67</v>
      </c>
      <c r="B57" s="149" t="s">
        <v>265</v>
      </c>
      <c r="C57" s="144" t="s">
        <v>362</v>
      </c>
      <c r="D57" s="339">
        <v>6.7026424111489023E-6</v>
      </c>
      <c r="E57" s="339">
        <v>1.0800929488709028E-5</v>
      </c>
      <c r="F57" s="339">
        <v>2.6166287471126341E-5</v>
      </c>
      <c r="G57" s="339">
        <v>1.9760150629418641E-5</v>
      </c>
      <c r="H57" s="339">
        <v>2.8146547279614075E-6</v>
      </c>
      <c r="I57" s="339">
        <v>9.9888724091173553E-5</v>
      </c>
      <c r="J57" s="339">
        <v>1.2094742887418146E-5</v>
      </c>
      <c r="K57" s="339">
        <v>1.1221493565958664E-5</v>
      </c>
      <c r="L57" s="339">
        <v>1.8884108299654589E-6</v>
      </c>
      <c r="M57" s="339">
        <v>4.4869211227171162E-6</v>
      </c>
      <c r="N57" s="339">
        <v>1.0240289398366037E-4</v>
      </c>
      <c r="O57" s="339">
        <v>4.344713536172486E-5</v>
      </c>
      <c r="P57" s="339">
        <v>2.7079982152808314E-5</v>
      </c>
      <c r="Q57" s="339">
        <v>0</v>
      </c>
      <c r="R57" s="339">
        <v>1.4618446728036815E-5</v>
      </c>
      <c r="S57" s="339">
        <v>1.5857671020698642E-5</v>
      </c>
      <c r="T57" s="339">
        <v>2.0562040564574954E-5</v>
      </c>
      <c r="U57" s="339">
        <v>7.8420669231960658E-5</v>
      </c>
      <c r="V57" s="339">
        <v>6.6868555794033268E-6</v>
      </c>
      <c r="W57" s="339">
        <v>5.3933548361209522E-5</v>
      </c>
      <c r="X57" s="339">
        <v>5.5211988387981205E-5</v>
      </c>
      <c r="Y57" s="339">
        <v>7.2181645755691587E-5</v>
      </c>
      <c r="Z57" s="339">
        <v>4.4472505379293986E-5</v>
      </c>
      <c r="AA57" s="339">
        <v>3.6272187431386635E-5</v>
      </c>
      <c r="AB57" s="339">
        <v>8.7860394804385787E-5</v>
      </c>
      <c r="AC57" s="339">
        <v>9.6642733017888363E-6</v>
      </c>
      <c r="AD57" s="339">
        <v>0</v>
      </c>
      <c r="AE57" s="339">
        <v>2.7540496210640076E-5</v>
      </c>
      <c r="AF57" s="339">
        <v>5.0264694979871671E-5</v>
      </c>
      <c r="AG57" s="339">
        <v>0</v>
      </c>
      <c r="AH57" s="339">
        <v>1.8154969272775577E-5</v>
      </c>
      <c r="AI57" s="339">
        <v>3.6148718655793226E-4</v>
      </c>
      <c r="AJ57" s="339">
        <v>2.864159120826972E-5</v>
      </c>
      <c r="AK57" s="339">
        <v>3.6986528998351513E-5</v>
      </c>
      <c r="AL57" s="339">
        <v>5.8537609848321472E-5</v>
      </c>
      <c r="AM57" s="339">
        <v>2.5925808034301094E-5</v>
      </c>
      <c r="AN57" s="339">
        <v>3.7861175146503321E-4</v>
      </c>
      <c r="AO57" s="339">
        <v>1.445291587830972E-4</v>
      </c>
      <c r="AP57" s="339">
        <v>1.0612988611255027E-5</v>
      </c>
      <c r="AQ57" s="339">
        <v>1.8524062420732473E-4</v>
      </c>
      <c r="AR57" s="339">
        <v>8.6140137885802051E-4</v>
      </c>
      <c r="AS57" s="339">
        <v>3.2942475855534108E-4</v>
      </c>
      <c r="AT57" s="339">
        <v>4.7936166196125733E-4</v>
      </c>
      <c r="AU57" s="339">
        <v>1.9620269498998329E-4</v>
      </c>
      <c r="AV57" s="339">
        <v>2.5405140696741487E-5</v>
      </c>
      <c r="AW57" s="339">
        <v>1.3232222733878965E-5</v>
      </c>
      <c r="AX57" s="339">
        <v>2.492268186570573E-5</v>
      </c>
      <c r="AY57" s="339">
        <v>2.1407683974464494E-6</v>
      </c>
      <c r="AZ57" s="339">
        <v>6.2358682462049101E-6</v>
      </c>
      <c r="BA57" s="339">
        <v>1.4742189793135579E-5</v>
      </c>
      <c r="BB57" s="339">
        <v>1.4579870385685333E-5</v>
      </c>
      <c r="BC57" s="339">
        <v>1.000211858952589</v>
      </c>
      <c r="BD57" s="339">
        <v>4.0719273093224083E-3</v>
      </c>
      <c r="BE57" s="339">
        <v>8.3052929050465496E-5</v>
      </c>
      <c r="BF57" s="339">
        <v>2.4777901035526894E-4</v>
      </c>
      <c r="BG57" s="339">
        <v>1.2889224753595324E-4</v>
      </c>
      <c r="BH57" s="339">
        <v>4.3613376679182232E-3</v>
      </c>
      <c r="BI57" s="339">
        <v>4.4120959410954136E-5</v>
      </c>
      <c r="BJ57" s="339">
        <v>9.58360526887961E-4</v>
      </c>
      <c r="BK57" s="339">
        <v>8.0001771011206346E-7</v>
      </c>
      <c r="BL57" s="339">
        <v>2.460580859702662E-6</v>
      </c>
      <c r="BM57" s="339">
        <v>1.0060865501939598E-2</v>
      </c>
      <c r="BN57" s="339">
        <v>1.9679502164041201E-5</v>
      </c>
      <c r="BO57" s="339">
        <v>1.9130549091618933E-4</v>
      </c>
      <c r="BP57" s="339">
        <v>4.7300100998840772E-5</v>
      </c>
      <c r="BQ57" s="339">
        <v>8.6596896715693814E-4</v>
      </c>
      <c r="BR57" s="339">
        <v>7.5069675472017427E-5</v>
      </c>
      <c r="BS57" s="339">
        <v>9.7353920342919643E-6</v>
      </c>
      <c r="BT57" s="339">
        <v>1.9678178975362932E-5</v>
      </c>
      <c r="BU57" s="339">
        <v>1.0619075308552776E-4</v>
      </c>
      <c r="BV57" s="339">
        <v>1.3699759180759363E-4</v>
      </c>
      <c r="BW57" s="339">
        <v>1.7718898172207096E-6</v>
      </c>
      <c r="BX57" s="339">
        <v>0</v>
      </c>
      <c r="BY57" s="339">
        <v>1.957419930870626E-6</v>
      </c>
      <c r="BZ57" s="339">
        <v>2.3327702488798614E-6</v>
      </c>
      <c r="CA57" s="339">
        <v>7.2490220189692721E-6</v>
      </c>
      <c r="CB57" s="339">
        <v>5.2357999498189467E-6</v>
      </c>
      <c r="CC57" s="339">
        <v>3.0663624569515155E-6</v>
      </c>
      <c r="CD57" s="339">
        <v>3.2549733688033321E-6</v>
      </c>
      <c r="CE57" s="339">
        <v>-1.0346308431239752E-23</v>
      </c>
      <c r="CF57" s="339">
        <v>1.068154573758591E-3</v>
      </c>
      <c r="CG57" s="339">
        <v>4.2498757035986975E-6</v>
      </c>
      <c r="CH57" s="339">
        <v>2.0942700489015748E-5</v>
      </c>
      <c r="CI57" s="339">
        <v>2.1187901185917657E-5</v>
      </c>
      <c r="CJ57" s="339">
        <v>5.0726825698557821E-5</v>
      </c>
      <c r="CK57" s="339">
        <v>2.8539765484198576E-5</v>
      </c>
      <c r="CL57" s="339">
        <v>5.7336908235537005E-6</v>
      </c>
      <c r="CM57" s="339">
        <v>1.0327352402064323E-5</v>
      </c>
      <c r="CN57" s="339">
        <v>2.1678188751320266E-5</v>
      </c>
      <c r="CO57" s="339">
        <v>4.5919828246847211E-5</v>
      </c>
      <c r="CP57" s="339">
        <v>2.3565185377670834E-5</v>
      </c>
      <c r="CQ57" s="339">
        <v>1.9381436874973798E-5</v>
      </c>
      <c r="CR57" s="339">
        <v>1.271676927322271E-5</v>
      </c>
      <c r="CS57" s="339">
        <v>2.7727331154159803E-5</v>
      </c>
      <c r="CT57" s="339">
        <v>1.6299421211344833E-5</v>
      </c>
      <c r="CU57" s="339">
        <v>2.8236091373117076E-5</v>
      </c>
      <c r="CV57" s="339">
        <v>1.4998523395380965E-5</v>
      </c>
      <c r="CW57" s="339">
        <v>5.6243328145894433E-5</v>
      </c>
      <c r="CX57" s="339">
        <v>2.7210496098262278E-5</v>
      </c>
      <c r="CY57" s="339">
        <v>2.0440709473430366E-4</v>
      </c>
      <c r="CZ57" s="339">
        <v>4.2226106111942968E-5</v>
      </c>
      <c r="DA57" s="339">
        <v>4.2039219153267035E-5</v>
      </c>
      <c r="DB57" s="339">
        <v>9.4088649565391693E-4</v>
      </c>
      <c r="DC57" s="339">
        <v>7.0960439298726327E-5</v>
      </c>
      <c r="DD57" s="339">
        <v>6.3217238719232304E-5</v>
      </c>
      <c r="DE57" s="339">
        <v>2.940840255760606E-4</v>
      </c>
      <c r="DF57" s="339">
        <v>1.911177549466311E-4</v>
      </c>
      <c r="DG57" s="339">
        <v>2.3139913331373803E-4</v>
      </c>
      <c r="DH57" s="339">
        <v>4.6491321369344717E-4</v>
      </c>
      <c r="DI57" s="339">
        <v>1.7784021763317464E-5</v>
      </c>
      <c r="DJ57" s="339">
        <v>3.6175547274004399E-5</v>
      </c>
      <c r="DK57" s="339">
        <v>6.2774139580565834E-4</v>
      </c>
      <c r="DL57" s="339">
        <v>1.540110962011989E-4</v>
      </c>
      <c r="DM57" s="339">
        <v>3.9162157620658156E-4</v>
      </c>
      <c r="DN57" s="339">
        <v>1.382949996074262E-4</v>
      </c>
      <c r="DO57" s="339">
        <v>0</v>
      </c>
      <c r="DP57" s="339">
        <v>3.6128729594054534E-5</v>
      </c>
      <c r="DQ57" s="339">
        <v>7.1138826525064152E-5</v>
      </c>
      <c r="DR57" s="339">
        <v>2.7457666620180315E-4</v>
      </c>
      <c r="DS57" s="339">
        <v>7.5999090122360003E-5</v>
      </c>
      <c r="DT57" s="339">
        <v>2.9188009593606023E-5</v>
      </c>
      <c r="DU57" s="339">
        <v>6.3959465853793287E-5</v>
      </c>
      <c r="DV57" s="339">
        <v>2.7746440669349665E-5</v>
      </c>
      <c r="DW57" s="339">
        <v>3.9170999939989071E-4</v>
      </c>
      <c r="DX57" s="339">
        <v>2.7407049524909717E-4</v>
      </c>
      <c r="DY57" s="339">
        <v>8.0714701822234348E-6</v>
      </c>
      <c r="DZ57" s="339">
        <v>4.6875318162138888E-5</v>
      </c>
      <c r="EA57" s="339">
        <v>3.9373866147395767E-5</v>
      </c>
      <c r="EB57" s="339">
        <v>5.5177263421060054E-5</v>
      </c>
      <c r="EC57" s="339">
        <v>2.4462369442417888E-5</v>
      </c>
      <c r="ED57" s="339">
        <v>3.0797042926458446E-5</v>
      </c>
      <c r="EE57" s="339">
        <v>2.7735205896687116E-6</v>
      </c>
      <c r="EF57" s="339">
        <v>3.8683197327804704E-6</v>
      </c>
      <c r="EG57" s="339">
        <v>6.8246947282559382E-6</v>
      </c>
      <c r="EH57" s="339">
        <v>8.8630751640159236E-5</v>
      </c>
      <c r="EI57" s="339">
        <v>1.004961177386132E-5</v>
      </c>
      <c r="EJ57" s="339">
        <v>6.6492679494287923E-6</v>
      </c>
      <c r="EK57" s="339">
        <v>2.2675895175902658E-5</v>
      </c>
      <c r="EL57" s="339">
        <v>6.2732389681386333E-6</v>
      </c>
      <c r="EM57" s="339">
        <v>1.2338142560247007E-5</v>
      </c>
      <c r="EN57" s="339">
        <v>3.7567941672256101E-6</v>
      </c>
      <c r="EO57" s="339">
        <v>4.5135818283460977E-6</v>
      </c>
      <c r="EP57" s="339">
        <v>1.9898099729521279E-6</v>
      </c>
      <c r="EQ57" s="339">
        <v>3.9681173704724778E-6</v>
      </c>
      <c r="ER57" s="339">
        <v>6.066422100441738E-6</v>
      </c>
      <c r="ES57" s="339">
        <v>4.2009443545224733E-6</v>
      </c>
      <c r="ET57" s="339">
        <v>5.2039989733768348E-6</v>
      </c>
      <c r="EU57" s="339">
        <v>2.9347334478135641E-6</v>
      </c>
      <c r="EV57" s="339">
        <v>8.137331619741455E-6</v>
      </c>
      <c r="EW57" s="339">
        <v>3.9385036216247461E-6</v>
      </c>
      <c r="EX57" s="339">
        <v>6.1535337418383338E-6</v>
      </c>
      <c r="EY57" s="339">
        <v>8.7913422567009884E-6</v>
      </c>
      <c r="EZ57" s="339">
        <v>1.3300702343402632E-5</v>
      </c>
      <c r="FA57" s="339">
        <v>9.0641725402047365E-5</v>
      </c>
      <c r="FB57" s="339">
        <v>4.7529188042466889E-6</v>
      </c>
      <c r="FC57" s="339">
        <v>1.780126019088496E-6</v>
      </c>
      <c r="FD57" s="339">
        <v>3.4807911562556082E-6</v>
      </c>
      <c r="FE57" s="339">
        <v>8.7868833867863491E-6</v>
      </c>
      <c r="FF57" s="339">
        <v>2.1679886762453496E-5</v>
      </c>
      <c r="FG57" s="339">
        <v>3.5429530288316865E-6</v>
      </c>
      <c r="FH57" s="339">
        <v>3.3989727221379018E-5</v>
      </c>
      <c r="FI57" s="339">
        <v>4.3927227306487895E-6</v>
      </c>
      <c r="FJ57" s="339">
        <v>6.1878800677858436E-6</v>
      </c>
      <c r="FK57" s="339">
        <v>4.0584491482322149E-6</v>
      </c>
      <c r="FL57" s="339">
        <v>5.1126669960681035E-6</v>
      </c>
      <c r="FM57" s="339">
        <v>1.137872003616293E-5</v>
      </c>
      <c r="FN57" s="339">
        <v>3.1751261932983531E-5</v>
      </c>
      <c r="FO57" s="339">
        <v>1.8311800598276934E-5</v>
      </c>
      <c r="FP57" s="339">
        <v>2.4478997416189123E-5</v>
      </c>
      <c r="FQ57" s="339">
        <v>6.2997587455378473E-6</v>
      </c>
      <c r="FR57" s="339">
        <v>5.7537880949853789E-6</v>
      </c>
      <c r="FS57" s="339">
        <v>1.1192105550416515E-5</v>
      </c>
      <c r="FT57" s="339">
        <v>7.9518310235592664E-6</v>
      </c>
      <c r="FU57" s="339">
        <v>5.8390703692536348E-6</v>
      </c>
      <c r="FV57" s="339">
        <v>2.4365402358758299E-5</v>
      </c>
      <c r="FW57" s="339">
        <v>4.5089900968949764E-5</v>
      </c>
      <c r="FX57" s="339">
        <v>2.5515310288695049E-5</v>
      </c>
      <c r="FY57" s="339">
        <v>6.3533739942831897E-6</v>
      </c>
      <c r="FZ57" s="339">
        <v>8.6355316623135509E-6</v>
      </c>
      <c r="GA57" s="339">
        <v>8.9373005559023581E-6</v>
      </c>
      <c r="GB57" s="339">
        <v>1.0628253910863403E-5</v>
      </c>
      <c r="GC57" s="339">
        <v>1.2010698917187018E-5</v>
      </c>
      <c r="GD57" s="339">
        <v>7.7547153647278892E-6</v>
      </c>
      <c r="GE57" s="339">
        <v>1.0282853610008358E-4</v>
      </c>
      <c r="GF57" s="339">
        <v>1.051950404245812E-4</v>
      </c>
      <c r="GG57" s="338">
        <v>1.0335926405188647</v>
      </c>
    </row>
    <row r="58" spans="1:189">
      <c r="A58" s="114" t="s">
        <v>68</v>
      </c>
      <c r="B58" s="149" t="s">
        <v>266</v>
      </c>
      <c r="C58" s="144" t="s">
        <v>363</v>
      </c>
      <c r="D58" s="339">
        <v>2.2643525544956946E-6</v>
      </c>
      <c r="E58" s="339">
        <v>8.1729183413208644E-7</v>
      </c>
      <c r="F58" s="339">
        <v>3.8763028681713397E-7</v>
      </c>
      <c r="G58" s="339">
        <v>5.7612760680823297E-7</v>
      </c>
      <c r="H58" s="339">
        <v>1.6415061107990648E-7</v>
      </c>
      <c r="I58" s="339">
        <v>4.4203485244232274E-7</v>
      </c>
      <c r="J58" s="339">
        <v>2.9614168436194144E-7</v>
      </c>
      <c r="K58" s="339">
        <v>3.0076565742972E-6</v>
      </c>
      <c r="L58" s="339">
        <v>2.988279081554591E-8</v>
      </c>
      <c r="M58" s="339">
        <v>1.6406778686128947E-7</v>
      </c>
      <c r="N58" s="339">
        <v>1.7527160641367164E-6</v>
      </c>
      <c r="O58" s="339">
        <v>3.6149355493533703E-6</v>
      </c>
      <c r="P58" s="339">
        <v>1.5706538402738238E-6</v>
      </c>
      <c r="Q58" s="339">
        <v>0</v>
      </c>
      <c r="R58" s="339">
        <v>4.1331868858604151E-7</v>
      </c>
      <c r="S58" s="339">
        <v>2.756183585050209E-7</v>
      </c>
      <c r="T58" s="339">
        <v>1.4519418654490946E-7</v>
      </c>
      <c r="U58" s="339">
        <v>6.8214571328236226E-7</v>
      </c>
      <c r="V58" s="339">
        <v>4.5578142120735138E-7</v>
      </c>
      <c r="W58" s="339">
        <v>1.9912808903195078E-7</v>
      </c>
      <c r="X58" s="339">
        <v>1.8116453927362858E-7</v>
      </c>
      <c r="Y58" s="339">
        <v>1.6893277776047212E-7</v>
      </c>
      <c r="Z58" s="339">
        <v>1.7884600396611625E-7</v>
      </c>
      <c r="AA58" s="339">
        <v>2.0115422039097861E-7</v>
      </c>
      <c r="AB58" s="339">
        <v>3.4262505770261558E-7</v>
      </c>
      <c r="AC58" s="339">
        <v>1.7084517278609645E-7</v>
      </c>
      <c r="AD58" s="339">
        <v>0</v>
      </c>
      <c r="AE58" s="339">
        <v>3.6413950808524007E-3</v>
      </c>
      <c r="AF58" s="339">
        <v>2.0925488239122271E-3</v>
      </c>
      <c r="AG58" s="339">
        <v>0</v>
      </c>
      <c r="AH58" s="339">
        <v>1.6451080542050198E-6</v>
      </c>
      <c r="AI58" s="339">
        <v>3.4763028560234007E-3</v>
      </c>
      <c r="AJ58" s="339">
        <v>2.0495302115743279E-3</v>
      </c>
      <c r="AK58" s="339">
        <v>1.0645251566663628E-3</v>
      </c>
      <c r="AL58" s="339">
        <v>2.2479771593271729E-3</v>
      </c>
      <c r="AM58" s="339">
        <v>2.1527284357185443E-7</v>
      </c>
      <c r="AN58" s="339">
        <v>5.1380490739962143E-6</v>
      </c>
      <c r="AO58" s="339">
        <v>2.9090752460196508E-5</v>
      </c>
      <c r="AP58" s="339">
        <v>1.2482504179673622E-6</v>
      </c>
      <c r="AQ58" s="339">
        <v>3.1824165441074081E-5</v>
      </c>
      <c r="AR58" s="339">
        <v>8.0644740205608381E-6</v>
      </c>
      <c r="AS58" s="339">
        <v>1.8003207734595514E-6</v>
      </c>
      <c r="AT58" s="339">
        <v>3.7928390709830499E-6</v>
      </c>
      <c r="AU58" s="339">
        <v>6.1932181557578895E-7</v>
      </c>
      <c r="AV58" s="339">
        <v>2.5247067108497703E-6</v>
      </c>
      <c r="AW58" s="339">
        <v>2.56571193020119E-7</v>
      </c>
      <c r="AX58" s="339">
        <v>3.0195107240000728E-7</v>
      </c>
      <c r="AY58" s="339">
        <v>1.8436032075383504E-8</v>
      </c>
      <c r="AZ58" s="339">
        <v>6.5619248038116588E-8</v>
      </c>
      <c r="BA58" s="339">
        <v>1.1075007428624082E-7</v>
      </c>
      <c r="BB58" s="339">
        <v>1.5234980031634319E-7</v>
      </c>
      <c r="BC58" s="339">
        <v>6.7170600525857937E-8</v>
      </c>
      <c r="BD58" s="339">
        <v>1.0000017653465498</v>
      </c>
      <c r="BE58" s="339">
        <v>1.8854964312254857E-7</v>
      </c>
      <c r="BF58" s="339">
        <v>2.093597312501014E-7</v>
      </c>
      <c r="BG58" s="339">
        <v>2.2995581745220545E-7</v>
      </c>
      <c r="BH58" s="339">
        <v>1.360009026852704E-7</v>
      </c>
      <c r="BI58" s="339">
        <v>1.9162418777495826E-7</v>
      </c>
      <c r="BJ58" s="339">
        <v>1.9892116073751779E-7</v>
      </c>
      <c r="BK58" s="339">
        <v>1.397056420329785E-8</v>
      </c>
      <c r="BL58" s="339">
        <v>3.0005485929699925E-6</v>
      </c>
      <c r="BM58" s="339">
        <v>7.7438014422179935E-6</v>
      </c>
      <c r="BN58" s="339">
        <v>8.0328042069683007E-6</v>
      </c>
      <c r="BO58" s="339">
        <v>1.3215072244934391E-5</v>
      </c>
      <c r="BP58" s="339">
        <v>1.060220862107208E-4</v>
      </c>
      <c r="BQ58" s="339">
        <v>1.083193430539595E-5</v>
      </c>
      <c r="BR58" s="339">
        <v>3.5297218625240353E-6</v>
      </c>
      <c r="BS58" s="339">
        <v>2.764183027166567E-7</v>
      </c>
      <c r="BT58" s="339">
        <v>5.4175062248432526E-7</v>
      </c>
      <c r="BU58" s="339">
        <v>8.2215629453650951E-7</v>
      </c>
      <c r="BV58" s="339">
        <v>1.8094958600510804E-4</v>
      </c>
      <c r="BW58" s="339">
        <v>2.7974344180410376E-7</v>
      </c>
      <c r="BX58" s="339">
        <v>0</v>
      </c>
      <c r="BY58" s="339">
        <v>2.201343853662607E-7</v>
      </c>
      <c r="BZ58" s="339">
        <v>1.291678766570251E-7</v>
      </c>
      <c r="CA58" s="339">
        <v>1.4866873030679652E-7</v>
      </c>
      <c r="CB58" s="339">
        <v>3.4234154858305358E-7</v>
      </c>
      <c r="CC58" s="339">
        <v>1.2316386334749546E-7</v>
      </c>
      <c r="CD58" s="339">
        <v>1.7408797526509257E-7</v>
      </c>
      <c r="CE58" s="339">
        <v>-5.323848587924149E-26</v>
      </c>
      <c r="CF58" s="339">
        <v>8.9869736674063803E-7</v>
      </c>
      <c r="CG58" s="339">
        <v>1.3057879363380395E-7</v>
      </c>
      <c r="CH58" s="339">
        <v>1.492094856304524E-7</v>
      </c>
      <c r="CI58" s="339">
        <v>2.0091061939282459E-7</v>
      </c>
      <c r="CJ58" s="339">
        <v>2.3792808085910815E-7</v>
      </c>
      <c r="CK58" s="339">
        <v>2.0947635321146048E-7</v>
      </c>
      <c r="CL58" s="339">
        <v>1.0446814246982189E-7</v>
      </c>
      <c r="CM58" s="339">
        <v>1.5526985250977665E-7</v>
      </c>
      <c r="CN58" s="339">
        <v>2.3412526545965553E-7</v>
      </c>
      <c r="CO58" s="339">
        <v>1.9558238007541353E-7</v>
      </c>
      <c r="CP58" s="339">
        <v>2.0452450436599588E-7</v>
      </c>
      <c r="CQ58" s="339">
        <v>1.9958827677862185E-7</v>
      </c>
      <c r="CR58" s="339">
        <v>2.4840377722698828E-7</v>
      </c>
      <c r="CS58" s="339">
        <v>2.5245926607905984E-7</v>
      </c>
      <c r="CT58" s="339">
        <v>1.4304837031056388E-7</v>
      </c>
      <c r="CU58" s="339">
        <v>1.7078832792158921E-7</v>
      </c>
      <c r="CV58" s="339">
        <v>3.0718836699112266E-7</v>
      </c>
      <c r="CW58" s="339">
        <v>1.0547173811179378E-6</v>
      </c>
      <c r="CX58" s="339">
        <v>1.5705057793934683E-7</v>
      </c>
      <c r="CY58" s="339">
        <v>2.7677862778248757E-7</v>
      </c>
      <c r="CZ58" s="339">
        <v>1.4525960737493092E-7</v>
      </c>
      <c r="DA58" s="339">
        <v>2.2780596223877254E-7</v>
      </c>
      <c r="DB58" s="339">
        <v>6.2101731377767479E-5</v>
      </c>
      <c r="DC58" s="339">
        <v>3.0108165796864615E-7</v>
      </c>
      <c r="DD58" s="339">
        <v>5.2383316406006585E-7</v>
      </c>
      <c r="DE58" s="339">
        <v>5.4609980831181198E-7</v>
      </c>
      <c r="DF58" s="339">
        <v>2.9511680508214358E-7</v>
      </c>
      <c r="DG58" s="339">
        <v>2.3467347204045823E-7</v>
      </c>
      <c r="DH58" s="339">
        <v>3.4704478808032052E-6</v>
      </c>
      <c r="DI58" s="339">
        <v>7.5275838181042943E-8</v>
      </c>
      <c r="DJ58" s="339">
        <v>2.0503019530057197E-7</v>
      </c>
      <c r="DK58" s="339">
        <v>9.5952106093192411E-7</v>
      </c>
      <c r="DL58" s="339">
        <v>2.2250371907346121E-7</v>
      </c>
      <c r="DM58" s="339">
        <v>7.5158971195458006E-7</v>
      </c>
      <c r="DN58" s="339">
        <v>1.388385399529552E-7</v>
      </c>
      <c r="DO58" s="339">
        <v>0</v>
      </c>
      <c r="DP58" s="339">
        <v>5.848683217947839E-7</v>
      </c>
      <c r="DQ58" s="339">
        <v>1.2414964817243521E-7</v>
      </c>
      <c r="DR58" s="339">
        <v>5.7689010641694057E-7</v>
      </c>
      <c r="DS58" s="339">
        <v>8.1926973832342805E-7</v>
      </c>
      <c r="DT58" s="339">
        <v>8.987172965517737E-7</v>
      </c>
      <c r="DU58" s="339">
        <v>2.1261822210712411E-7</v>
      </c>
      <c r="DV58" s="339">
        <v>1.7259444915899968E-7</v>
      </c>
      <c r="DW58" s="339">
        <v>8.9517584908097947E-4</v>
      </c>
      <c r="DX58" s="339">
        <v>2.1552795112039636E-4</v>
      </c>
      <c r="DY58" s="339">
        <v>2.7395688925958224E-7</v>
      </c>
      <c r="DZ58" s="339">
        <v>1.7450979684070284E-6</v>
      </c>
      <c r="EA58" s="339">
        <v>2.5925129574976192E-6</v>
      </c>
      <c r="EB58" s="339">
        <v>1.1805236488979928E-6</v>
      </c>
      <c r="EC58" s="339">
        <v>7.8740646477409157E-7</v>
      </c>
      <c r="ED58" s="339">
        <v>9.0372740975469283E-7</v>
      </c>
      <c r="EE58" s="339">
        <v>1.7530566855495305E-7</v>
      </c>
      <c r="EF58" s="339">
        <v>1.0023127534699263E-7</v>
      </c>
      <c r="EG58" s="339">
        <v>1.4814113038752062E-7</v>
      </c>
      <c r="EH58" s="339">
        <v>3.6335541380325747E-7</v>
      </c>
      <c r="EI58" s="339">
        <v>2.5574195877758725E-7</v>
      </c>
      <c r="EJ58" s="339">
        <v>7.7931329784277698E-7</v>
      </c>
      <c r="EK58" s="339">
        <v>5.1599965269096376E-7</v>
      </c>
      <c r="EL58" s="339">
        <v>1.9279081343023422E-7</v>
      </c>
      <c r="EM58" s="339">
        <v>1.5815503224810859E-7</v>
      </c>
      <c r="EN58" s="339">
        <v>1.2057091288449729E-7</v>
      </c>
      <c r="EO58" s="339">
        <v>6.311687933561017E-8</v>
      </c>
      <c r="EP58" s="339">
        <v>2.6724463902665562E-8</v>
      </c>
      <c r="EQ58" s="339">
        <v>3.1618145916315312E-7</v>
      </c>
      <c r="ER58" s="339">
        <v>2.1551995206004243E-7</v>
      </c>
      <c r="ES58" s="339">
        <v>2.7125193983065915E-7</v>
      </c>
      <c r="ET58" s="339">
        <v>1.7531853515715772E-7</v>
      </c>
      <c r="EU58" s="339">
        <v>4.3013542537251698E-7</v>
      </c>
      <c r="EV58" s="339">
        <v>2.3561804469703762E-6</v>
      </c>
      <c r="EW58" s="339">
        <v>1.582954378175227E-6</v>
      </c>
      <c r="EX58" s="339">
        <v>2.5977235534132767E-7</v>
      </c>
      <c r="EY58" s="339">
        <v>2.676439175499561E-7</v>
      </c>
      <c r="EZ58" s="339">
        <v>6.802778167852156E-7</v>
      </c>
      <c r="FA58" s="339">
        <v>2.2360036514710601E-6</v>
      </c>
      <c r="FB58" s="339">
        <v>3.9703154921249644E-7</v>
      </c>
      <c r="FC58" s="339">
        <v>2.961045734303266E-7</v>
      </c>
      <c r="FD58" s="339">
        <v>1.5612617948012169E-7</v>
      </c>
      <c r="FE58" s="339">
        <v>2.6026577137904867E-7</v>
      </c>
      <c r="FF58" s="339">
        <v>3.5293521786391045E-7</v>
      </c>
      <c r="FG58" s="339">
        <v>1.8382342826447162E-7</v>
      </c>
      <c r="FH58" s="339">
        <v>5.2480448297750841E-7</v>
      </c>
      <c r="FI58" s="339">
        <v>6.0373686257373759E-7</v>
      </c>
      <c r="FJ58" s="339">
        <v>1.0117517612782639E-6</v>
      </c>
      <c r="FK58" s="339">
        <v>2.1596284698374458E-7</v>
      </c>
      <c r="FL58" s="339">
        <v>3.9934345846796461E-7</v>
      </c>
      <c r="FM58" s="339">
        <v>7.1904775127995372E-7</v>
      </c>
      <c r="FN58" s="339">
        <v>4.3742034433614162E-7</v>
      </c>
      <c r="FO58" s="339">
        <v>1.2004361863689347E-6</v>
      </c>
      <c r="FP58" s="339">
        <v>1.5357192834433128E-6</v>
      </c>
      <c r="FQ58" s="339">
        <v>1.773106750139682E-6</v>
      </c>
      <c r="FR58" s="339">
        <v>1.2334957447240119E-6</v>
      </c>
      <c r="FS58" s="339">
        <v>1.0008749927306749E-6</v>
      </c>
      <c r="FT58" s="339">
        <v>2.3306013497650062E-6</v>
      </c>
      <c r="FU58" s="339">
        <v>1.2626117248699581E-7</v>
      </c>
      <c r="FV58" s="339">
        <v>2.0057227030289057E-7</v>
      </c>
      <c r="FW58" s="339">
        <v>3.4863242751046836E-7</v>
      </c>
      <c r="FX58" s="339">
        <v>2.5006858548975764E-7</v>
      </c>
      <c r="FY58" s="339">
        <v>3.2577324711779011E-7</v>
      </c>
      <c r="FZ58" s="339">
        <v>5.6358981022870322E-6</v>
      </c>
      <c r="GA58" s="339">
        <v>3.5622933006229526E-7</v>
      </c>
      <c r="GB58" s="339">
        <v>2.4183798604784798E-6</v>
      </c>
      <c r="GC58" s="339">
        <v>1.0033750203731273E-6</v>
      </c>
      <c r="GD58" s="339">
        <v>1.6098419061808849E-6</v>
      </c>
      <c r="GE58" s="339">
        <v>7.2369030156053013E-6</v>
      </c>
      <c r="GF58" s="339">
        <v>3.2771839372662909E-6</v>
      </c>
      <c r="GG58" s="338">
        <v>1.01626345283952</v>
      </c>
    </row>
    <row r="59" spans="1:189">
      <c r="A59" s="114" t="s">
        <v>69</v>
      </c>
      <c r="B59" s="149" t="s">
        <v>267</v>
      </c>
      <c r="C59" s="144" t="s">
        <v>364</v>
      </c>
      <c r="D59" s="339">
        <v>4.5217055021380041E-4</v>
      </c>
      <c r="E59" s="339">
        <v>5.8963012451565891E-4</v>
      </c>
      <c r="F59" s="339">
        <v>1.3367260682537716E-4</v>
      </c>
      <c r="G59" s="339">
        <v>2.1133702822624466E-4</v>
      </c>
      <c r="H59" s="339">
        <v>1.1825684775206402E-4</v>
      </c>
      <c r="I59" s="339">
        <v>5.0500104013746666E-5</v>
      </c>
      <c r="J59" s="339">
        <v>5.8821801496966716E-4</v>
      </c>
      <c r="K59" s="339">
        <v>4.2726901703478972E-3</v>
      </c>
      <c r="L59" s="339">
        <v>1.7463956021880462E-7</v>
      </c>
      <c r="M59" s="339">
        <v>1.9317095325320217E-6</v>
      </c>
      <c r="N59" s="339">
        <v>4.676403115082497E-6</v>
      </c>
      <c r="O59" s="339">
        <v>4.9634357838568299E-4</v>
      </c>
      <c r="P59" s="339">
        <v>4.2068111543289627E-4</v>
      </c>
      <c r="Q59" s="339">
        <v>0</v>
      </c>
      <c r="R59" s="339">
        <v>3.5895184906215198E-6</v>
      </c>
      <c r="S59" s="339">
        <v>3.8126685960629264E-6</v>
      </c>
      <c r="T59" s="339">
        <v>4.1880553276873297E-5</v>
      </c>
      <c r="U59" s="339">
        <v>7.0795162476161108E-5</v>
      </c>
      <c r="V59" s="339">
        <v>7.1087648339006768E-5</v>
      </c>
      <c r="W59" s="339">
        <v>5.5316083558185826E-5</v>
      </c>
      <c r="X59" s="339">
        <v>3.8581198554951722E-6</v>
      </c>
      <c r="Y59" s="339">
        <v>1.2327905638241892E-5</v>
      </c>
      <c r="Z59" s="339">
        <v>2.0530840123463986E-5</v>
      </c>
      <c r="AA59" s="339">
        <v>2.3983320011471456E-6</v>
      </c>
      <c r="AB59" s="339">
        <v>2.3586472912183794E-6</v>
      </c>
      <c r="AC59" s="339">
        <v>1.684898723494504E-4</v>
      </c>
      <c r="AD59" s="339">
        <v>0</v>
      </c>
      <c r="AE59" s="339">
        <v>1.9431897617074757E-6</v>
      </c>
      <c r="AF59" s="339">
        <v>9.5378334425844565E-7</v>
      </c>
      <c r="AG59" s="339">
        <v>0</v>
      </c>
      <c r="AH59" s="339">
        <v>8.9000157991754649E-7</v>
      </c>
      <c r="AI59" s="339">
        <v>8.4816363003234711E-7</v>
      </c>
      <c r="AJ59" s="339">
        <v>8.80266900505019E-7</v>
      </c>
      <c r="AK59" s="339">
        <v>1.2329762147326962E-6</v>
      </c>
      <c r="AL59" s="339">
        <v>1.8023070388781124E-5</v>
      </c>
      <c r="AM59" s="339">
        <v>2.4702874189380968E-6</v>
      </c>
      <c r="AN59" s="339">
        <v>8.8945702138244529E-7</v>
      </c>
      <c r="AO59" s="339">
        <v>8.8047488282808738E-7</v>
      </c>
      <c r="AP59" s="339">
        <v>1.2323340612710766E-6</v>
      </c>
      <c r="AQ59" s="339">
        <v>3.4956297968099432E-6</v>
      </c>
      <c r="AR59" s="339">
        <v>9.8309848492177891E-7</v>
      </c>
      <c r="AS59" s="339">
        <v>1.0721035320326779E-6</v>
      </c>
      <c r="AT59" s="339">
        <v>1.2169491744266488E-6</v>
      </c>
      <c r="AU59" s="339">
        <v>9.848178200494963E-7</v>
      </c>
      <c r="AV59" s="339">
        <v>2.8040304647117336E-6</v>
      </c>
      <c r="AW59" s="339">
        <v>5.8745398677063638E-6</v>
      </c>
      <c r="AX59" s="339">
        <v>2.6180689877915652E-6</v>
      </c>
      <c r="AY59" s="339">
        <v>7.832407585154256E-7</v>
      </c>
      <c r="AZ59" s="339">
        <v>1.7951155755345558E-6</v>
      </c>
      <c r="BA59" s="339">
        <v>8.711395482186892E-7</v>
      </c>
      <c r="BB59" s="339">
        <v>7.6644952859301472E-7</v>
      </c>
      <c r="BC59" s="339">
        <v>1.0938814380897893E-6</v>
      </c>
      <c r="BD59" s="339">
        <v>3.1759940206829733E-6</v>
      </c>
      <c r="BE59" s="339">
        <v>1.0028294828737176</v>
      </c>
      <c r="BF59" s="339">
        <v>3.088136193855145E-6</v>
      </c>
      <c r="BG59" s="339">
        <v>4.2345911609222714E-4</v>
      </c>
      <c r="BH59" s="339">
        <v>1.7191937508180013E-6</v>
      </c>
      <c r="BI59" s="339">
        <v>3.8173720647503488E-6</v>
      </c>
      <c r="BJ59" s="339">
        <v>8.5502102600645101E-7</v>
      </c>
      <c r="BK59" s="339">
        <v>3.0912515155741698E-7</v>
      </c>
      <c r="BL59" s="339">
        <v>5.5482201841945146E-7</v>
      </c>
      <c r="BM59" s="339">
        <v>6.512876630083988E-7</v>
      </c>
      <c r="BN59" s="339">
        <v>1.5962156865342741E-6</v>
      </c>
      <c r="BO59" s="339">
        <v>1.2446480100215525E-6</v>
      </c>
      <c r="BP59" s="339">
        <v>9.1906969209171374E-7</v>
      </c>
      <c r="BQ59" s="339">
        <v>5.1660664860127175E-6</v>
      </c>
      <c r="BR59" s="339">
        <v>2.1531531721670954E-6</v>
      </c>
      <c r="BS59" s="339">
        <v>3.4784421743226191E-6</v>
      </c>
      <c r="BT59" s="339">
        <v>1.0389134535211886E-6</v>
      </c>
      <c r="BU59" s="339">
        <v>2.7936442955899204E-6</v>
      </c>
      <c r="BV59" s="339">
        <v>3.1808293208918509E-6</v>
      </c>
      <c r="BW59" s="339">
        <v>1.3149293729350053E-6</v>
      </c>
      <c r="BX59" s="339">
        <v>0</v>
      </c>
      <c r="BY59" s="339">
        <v>1.0351887706047771E-6</v>
      </c>
      <c r="BZ59" s="339">
        <v>1.023005345610708E-6</v>
      </c>
      <c r="CA59" s="339">
        <v>1.1092044238200037E-6</v>
      </c>
      <c r="CB59" s="339">
        <v>3.0973602249337042E-6</v>
      </c>
      <c r="CC59" s="339">
        <v>2.1141977600828076E-6</v>
      </c>
      <c r="CD59" s="339">
        <v>1.3160062146531914E-6</v>
      </c>
      <c r="CE59" s="339">
        <v>-3.8363569031100868E-25</v>
      </c>
      <c r="CF59" s="339">
        <v>3.1032508653991744E-6</v>
      </c>
      <c r="CG59" s="339">
        <v>8.0407865191916724E-7</v>
      </c>
      <c r="CH59" s="339">
        <v>8.710991839677161E-7</v>
      </c>
      <c r="CI59" s="339">
        <v>9.6906032247510398E-7</v>
      </c>
      <c r="CJ59" s="339">
        <v>1.6409158605792938E-6</v>
      </c>
      <c r="CK59" s="339">
        <v>1.2881597352569688E-6</v>
      </c>
      <c r="CL59" s="339">
        <v>1.4445648234465504E-6</v>
      </c>
      <c r="CM59" s="339">
        <v>1.7816900089494585E-6</v>
      </c>
      <c r="CN59" s="339">
        <v>1.8532479066469973E-6</v>
      </c>
      <c r="CO59" s="339">
        <v>1.7152809467823881E-6</v>
      </c>
      <c r="CP59" s="339">
        <v>1.6734991710513721E-6</v>
      </c>
      <c r="CQ59" s="339">
        <v>1.5043863591102031E-6</v>
      </c>
      <c r="CR59" s="339">
        <v>1.6285509529720803E-6</v>
      </c>
      <c r="CS59" s="339">
        <v>1.6486797299490928E-6</v>
      </c>
      <c r="CT59" s="339">
        <v>1.3908059664993445E-6</v>
      </c>
      <c r="CU59" s="339">
        <v>1.3330823894139121E-6</v>
      </c>
      <c r="CV59" s="339">
        <v>1.2348831566824838E-6</v>
      </c>
      <c r="CW59" s="339">
        <v>9.8470876826196877E-7</v>
      </c>
      <c r="CX59" s="339">
        <v>1.2770984191926442E-6</v>
      </c>
      <c r="CY59" s="339">
        <v>1.241721034491523E-6</v>
      </c>
      <c r="CZ59" s="339">
        <v>8.1346961119345958E-7</v>
      </c>
      <c r="DA59" s="339">
        <v>6.9508307755315978E-7</v>
      </c>
      <c r="DB59" s="339">
        <v>7.3309344924731591E-7</v>
      </c>
      <c r="DC59" s="339">
        <v>8.2714105016663259E-7</v>
      </c>
      <c r="DD59" s="339">
        <v>2.7108818933031167E-6</v>
      </c>
      <c r="DE59" s="339">
        <v>8.1035274242195359E-7</v>
      </c>
      <c r="DF59" s="339">
        <v>6.85570317342789E-7</v>
      </c>
      <c r="DG59" s="339">
        <v>8.9763673713150372E-7</v>
      </c>
      <c r="DH59" s="339">
        <v>3.9718771432493544E-7</v>
      </c>
      <c r="DI59" s="339">
        <v>5.23866129679894E-7</v>
      </c>
      <c r="DJ59" s="339">
        <v>3.5360703845109042E-7</v>
      </c>
      <c r="DK59" s="339">
        <v>1.0232750272530159E-6</v>
      </c>
      <c r="DL59" s="339">
        <v>5.6833241003323266E-7</v>
      </c>
      <c r="DM59" s="339">
        <v>5.6182955179505393E-7</v>
      </c>
      <c r="DN59" s="339">
        <v>4.8601118011619724E-7</v>
      </c>
      <c r="DO59" s="339">
        <v>0</v>
      </c>
      <c r="DP59" s="339">
        <v>3.8550330387183213E-7</v>
      </c>
      <c r="DQ59" s="339">
        <v>8.3390825666804806E-7</v>
      </c>
      <c r="DR59" s="339">
        <v>3.160845090536623E-7</v>
      </c>
      <c r="DS59" s="339">
        <v>2.2079765257749167E-6</v>
      </c>
      <c r="DT59" s="339">
        <v>9.6668783916516519E-6</v>
      </c>
      <c r="DU59" s="339">
        <v>8.5131241140731149E-7</v>
      </c>
      <c r="DV59" s="339">
        <v>1.295266043503206E-6</v>
      </c>
      <c r="DW59" s="339">
        <v>9.1067668624481639E-7</v>
      </c>
      <c r="DX59" s="339">
        <v>1.0113178949318664E-5</v>
      </c>
      <c r="DY59" s="339">
        <v>4.8445857013667617E-6</v>
      </c>
      <c r="DZ59" s="339">
        <v>3.0308389279308093E-6</v>
      </c>
      <c r="EA59" s="339">
        <v>3.5545084154763626E-6</v>
      </c>
      <c r="EB59" s="339">
        <v>3.5237733301419209E-6</v>
      </c>
      <c r="EC59" s="339">
        <v>2.9874389775259065E-6</v>
      </c>
      <c r="ED59" s="339">
        <v>3.9161664649401847E-6</v>
      </c>
      <c r="EE59" s="339">
        <v>4.2230803894957025E-6</v>
      </c>
      <c r="EF59" s="339">
        <v>1.8213835282767566E-6</v>
      </c>
      <c r="EG59" s="339">
        <v>3.6127837653516688E-6</v>
      </c>
      <c r="EH59" s="339">
        <v>5.5046838019476054E-6</v>
      </c>
      <c r="EI59" s="339">
        <v>3.7764955305399705E-4</v>
      </c>
      <c r="EJ59" s="339">
        <v>1.8031522079348418E-6</v>
      </c>
      <c r="EK59" s="339">
        <v>2.4281233186688966E-6</v>
      </c>
      <c r="EL59" s="339">
        <v>2.5528102095961901E-6</v>
      </c>
      <c r="EM59" s="339">
        <v>3.3446162864580235E-6</v>
      </c>
      <c r="EN59" s="339">
        <v>1.8559217285131463E-6</v>
      </c>
      <c r="EO59" s="339">
        <v>6.5662027420553546E-7</v>
      </c>
      <c r="EP59" s="339">
        <v>2.3103444798206308E-7</v>
      </c>
      <c r="EQ59" s="339">
        <v>9.8807433624673204E-6</v>
      </c>
      <c r="ER59" s="339">
        <v>1.3615863834331419E-5</v>
      </c>
      <c r="ES59" s="339">
        <v>3.3126847381995381E-6</v>
      </c>
      <c r="ET59" s="339">
        <v>4.2535930406566508E-6</v>
      </c>
      <c r="EU59" s="339">
        <v>3.6298726311355601E-6</v>
      </c>
      <c r="EV59" s="339">
        <v>1.2219246261135456E-5</v>
      </c>
      <c r="EW59" s="339">
        <v>1.3672023634225415E-6</v>
      </c>
      <c r="EX59" s="339">
        <v>1.7853236817216023E-6</v>
      </c>
      <c r="EY59" s="339">
        <v>2.0297033051030871E-6</v>
      </c>
      <c r="EZ59" s="339">
        <v>3.3076943956258353E-5</v>
      </c>
      <c r="FA59" s="339">
        <v>2.8690299684263763E-6</v>
      </c>
      <c r="FB59" s="339">
        <v>8.1764681335822266E-6</v>
      </c>
      <c r="FC59" s="339">
        <v>6.4753223795470567E-5</v>
      </c>
      <c r="FD59" s="339">
        <v>7.3015035473694653E-6</v>
      </c>
      <c r="FE59" s="339">
        <v>1.0189653219566459E-5</v>
      </c>
      <c r="FF59" s="339">
        <v>7.3150176214716355E-7</v>
      </c>
      <c r="FG59" s="339">
        <v>2.5099072354905477E-6</v>
      </c>
      <c r="FH59" s="339">
        <v>1.3816038949898143E-6</v>
      </c>
      <c r="FI59" s="339">
        <v>4.8986681136903588E-5</v>
      </c>
      <c r="FJ59" s="339">
        <v>2.6950663510516327E-5</v>
      </c>
      <c r="FK59" s="339">
        <v>4.9677629498389161E-6</v>
      </c>
      <c r="FL59" s="339">
        <v>1.5940607952300695E-5</v>
      </c>
      <c r="FM59" s="339">
        <v>1.0548713266467643E-4</v>
      </c>
      <c r="FN59" s="339">
        <v>4.0677309108242566E-5</v>
      </c>
      <c r="FO59" s="339">
        <v>1.378998087023295E-2</v>
      </c>
      <c r="FP59" s="339">
        <v>1.2733275797721759E-3</v>
      </c>
      <c r="FQ59" s="339">
        <v>6.1362567555480862E-4</v>
      </c>
      <c r="FR59" s="339">
        <v>2.8212004383135273E-4</v>
      </c>
      <c r="FS59" s="339">
        <v>1.4373960088318564E-6</v>
      </c>
      <c r="FT59" s="339">
        <v>1.0464255555190373E-6</v>
      </c>
      <c r="FU59" s="339">
        <v>3.8537140220704929E-6</v>
      </c>
      <c r="FV59" s="339">
        <v>3.4572635522376362E-6</v>
      </c>
      <c r="FW59" s="339">
        <v>6.9565215987575791E-7</v>
      </c>
      <c r="FX59" s="339">
        <v>1.2483378583944409E-6</v>
      </c>
      <c r="FY59" s="339">
        <v>9.3887346236081677E-7</v>
      </c>
      <c r="FZ59" s="339">
        <v>2.0927649518616278E-5</v>
      </c>
      <c r="GA59" s="339">
        <v>1.1110313390056507E-5</v>
      </c>
      <c r="GB59" s="339">
        <v>5.1252324956245533E-6</v>
      </c>
      <c r="GC59" s="339">
        <v>1.3356783580251349E-5</v>
      </c>
      <c r="GD59" s="339">
        <v>6.840782905038844E-6</v>
      </c>
      <c r="GE59" s="339">
        <v>9.3141663953809589E-7</v>
      </c>
      <c r="GF59" s="339">
        <v>1.5780079016281459E-4</v>
      </c>
      <c r="GG59" s="338">
        <v>1.0282605421200175</v>
      </c>
    </row>
    <row r="60" spans="1:189">
      <c r="A60" s="114" t="s">
        <v>70</v>
      </c>
      <c r="B60" s="149" t="s">
        <v>713</v>
      </c>
      <c r="C60" s="144" t="s">
        <v>912</v>
      </c>
      <c r="D60" s="339">
        <v>2.0672137200749115E-5</v>
      </c>
      <c r="E60" s="339">
        <v>2.0965360857368167E-5</v>
      </c>
      <c r="F60" s="339">
        <v>8.4460035605276815E-6</v>
      </c>
      <c r="G60" s="339">
        <v>9.3502917694934638E-6</v>
      </c>
      <c r="H60" s="339">
        <v>9.1975141550343745E-6</v>
      </c>
      <c r="I60" s="339">
        <v>8.7930093395159706E-6</v>
      </c>
      <c r="J60" s="339">
        <v>7.8368050970008388E-6</v>
      </c>
      <c r="K60" s="339">
        <v>1.8766115445269151E-5</v>
      </c>
      <c r="L60" s="339">
        <v>1.5907639815260335E-6</v>
      </c>
      <c r="M60" s="339">
        <v>5.4900076896887591E-6</v>
      </c>
      <c r="N60" s="339">
        <v>7.5467902172023628E-6</v>
      </c>
      <c r="O60" s="339">
        <v>1.025697745488882E-5</v>
      </c>
      <c r="P60" s="339">
        <v>6.3064128128683331E-6</v>
      </c>
      <c r="Q60" s="339">
        <v>0</v>
      </c>
      <c r="R60" s="339">
        <v>2.4618835053030508E-5</v>
      </c>
      <c r="S60" s="339">
        <v>2.3648037642365002E-5</v>
      </c>
      <c r="T60" s="339">
        <v>2.4825684262215608E-5</v>
      </c>
      <c r="U60" s="339">
        <v>2.0351135439791749E-5</v>
      </c>
      <c r="V60" s="339">
        <v>1.1897939447027864E-5</v>
      </c>
      <c r="W60" s="339">
        <v>4.8749010747426016E-4</v>
      </c>
      <c r="X60" s="339">
        <v>4.7114325582379731E-5</v>
      </c>
      <c r="Y60" s="339">
        <v>3.1603492607345271E-4</v>
      </c>
      <c r="Z60" s="339">
        <v>4.622837816563265E-5</v>
      </c>
      <c r="AA60" s="339">
        <v>9.1695118108312835E-6</v>
      </c>
      <c r="AB60" s="339">
        <v>6.592564270491002E-5</v>
      </c>
      <c r="AC60" s="339">
        <v>2.1160558412489572E-5</v>
      </c>
      <c r="AD60" s="339">
        <v>0</v>
      </c>
      <c r="AE60" s="339">
        <v>3.7952469899239967E-4</v>
      </c>
      <c r="AF60" s="339">
        <v>4.2002748322702709E-4</v>
      </c>
      <c r="AG60" s="339">
        <v>0</v>
      </c>
      <c r="AH60" s="339">
        <v>5.4549144200047982E-3</v>
      </c>
      <c r="AI60" s="339">
        <v>2.9107327399045411E-4</v>
      </c>
      <c r="AJ60" s="339">
        <v>9.7203342701042522E-5</v>
      </c>
      <c r="AK60" s="339">
        <v>2.869294096457719E-4</v>
      </c>
      <c r="AL60" s="339">
        <v>6.6332658016683054E-5</v>
      </c>
      <c r="AM60" s="339">
        <v>2.4633062884165881E-5</v>
      </c>
      <c r="AN60" s="339">
        <v>4.500264742548322E-5</v>
      </c>
      <c r="AO60" s="339">
        <v>2.4299687069565882E-5</v>
      </c>
      <c r="AP60" s="339">
        <v>1.1307771280015956E-3</v>
      </c>
      <c r="AQ60" s="339">
        <v>-7.0729164027982094E-5</v>
      </c>
      <c r="AR60" s="339">
        <v>3.5588249073091849E-5</v>
      </c>
      <c r="AS60" s="339">
        <v>3.5713150319857658E-5</v>
      </c>
      <c r="AT60" s="339">
        <v>5.9174949558148975E-5</v>
      </c>
      <c r="AU60" s="339">
        <v>3.589176052319087E-5</v>
      </c>
      <c r="AV60" s="339">
        <v>2.1817359367436658E-4</v>
      </c>
      <c r="AW60" s="339">
        <v>2.9692674023840333E-4</v>
      </c>
      <c r="AX60" s="339">
        <v>1.84060581281487E-3</v>
      </c>
      <c r="AY60" s="339">
        <v>8.4576736124135265E-6</v>
      </c>
      <c r="AZ60" s="339">
        <v>3.7183574428853081E-4</v>
      </c>
      <c r="BA60" s="339">
        <v>2.0962278436921326E-3</v>
      </c>
      <c r="BB60" s="339">
        <v>2.6907418676165552E-4</v>
      </c>
      <c r="BC60" s="339">
        <v>4.0854312707126999E-4</v>
      </c>
      <c r="BD60" s="339">
        <v>4.2680130931948526E-4</v>
      </c>
      <c r="BE60" s="339">
        <v>5.1718403533947566E-4</v>
      </c>
      <c r="BF60" s="339">
        <v>1.0142036127372556</v>
      </c>
      <c r="BG60" s="339">
        <v>4.3964721962771128E-3</v>
      </c>
      <c r="BH60" s="339">
        <v>1.7490099247847418E-3</v>
      </c>
      <c r="BI60" s="339">
        <v>1.2591437887672025E-3</v>
      </c>
      <c r="BJ60" s="339">
        <v>1.3893807206116972E-3</v>
      </c>
      <c r="BK60" s="339">
        <v>2.1814995744877301E-5</v>
      </c>
      <c r="BL60" s="339">
        <v>4.7504803335950949E-4</v>
      </c>
      <c r="BM60" s="339">
        <v>2.3138250293298121E-4</v>
      </c>
      <c r="BN60" s="339">
        <v>8.3522413913787307E-4</v>
      </c>
      <c r="BO60" s="339">
        <v>1.0870242137408777E-3</v>
      </c>
      <c r="BP60" s="339">
        <v>1.9924943397536845E-5</v>
      </c>
      <c r="BQ60" s="339">
        <v>4.1582954314436654E-5</v>
      </c>
      <c r="BR60" s="339">
        <v>2.4887167234545887E-5</v>
      </c>
      <c r="BS60" s="339">
        <v>3.4815032863210106E-4</v>
      </c>
      <c r="BT60" s="339">
        <v>5.9131725041593624E-5</v>
      </c>
      <c r="BU60" s="339">
        <v>8.5803311589413008E-5</v>
      </c>
      <c r="BV60" s="339">
        <v>1.7630735095234458E-4</v>
      </c>
      <c r="BW60" s="339">
        <v>3.2057680012839652E-5</v>
      </c>
      <c r="BX60" s="339">
        <v>0</v>
      </c>
      <c r="BY60" s="339">
        <v>6.8933025064682059E-5</v>
      </c>
      <c r="BZ60" s="339">
        <v>3.0660804367344563E-5</v>
      </c>
      <c r="CA60" s="339">
        <v>8.7489211511711874E-5</v>
      </c>
      <c r="CB60" s="339">
        <v>3.4948376634716215E-4</v>
      </c>
      <c r="CC60" s="339">
        <v>3.2992482679641134E-5</v>
      </c>
      <c r="CD60" s="339">
        <v>5.7523216474460419E-6</v>
      </c>
      <c r="CE60" s="339">
        <v>1.5545072163275135E-23</v>
      </c>
      <c r="CF60" s="339">
        <v>1.5640989911080539E-5</v>
      </c>
      <c r="CG60" s="339">
        <v>5.3915281430050354E-5</v>
      </c>
      <c r="CH60" s="339">
        <v>5.6929817469258033E-5</v>
      </c>
      <c r="CI60" s="339">
        <v>2.7584558258097758E-5</v>
      </c>
      <c r="CJ60" s="339">
        <v>2.7271206228273418E-5</v>
      </c>
      <c r="CK60" s="339">
        <v>2.5690216025792015E-5</v>
      </c>
      <c r="CL60" s="339">
        <v>2.493184302199491E-5</v>
      </c>
      <c r="CM60" s="339">
        <v>3.0306549621979904E-5</v>
      </c>
      <c r="CN60" s="339">
        <v>7.2075266380923508E-5</v>
      </c>
      <c r="CO60" s="339">
        <v>6.1198535815429358E-5</v>
      </c>
      <c r="CP60" s="339">
        <v>6.342694424786337E-5</v>
      </c>
      <c r="CQ60" s="339">
        <v>3.6000570301854435E-5</v>
      </c>
      <c r="CR60" s="339">
        <v>7.3500455725723784E-5</v>
      </c>
      <c r="CS60" s="339">
        <v>1.3345520254044122E-4</v>
      </c>
      <c r="CT60" s="339">
        <v>1.013610820697763E-4</v>
      </c>
      <c r="CU60" s="339">
        <v>8.8067400004167182E-5</v>
      </c>
      <c r="CV60" s="339">
        <v>5.8199438515214276E-5</v>
      </c>
      <c r="CW60" s="339">
        <v>1.3548412337695262E-4</v>
      </c>
      <c r="CX60" s="339">
        <v>1.6260353867579382E-4</v>
      </c>
      <c r="CY60" s="339">
        <v>4.8098429132964541E-4</v>
      </c>
      <c r="CZ60" s="339">
        <v>2.0889823377170347E-4</v>
      </c>
      <c r="DA60" s="339">
        <v>2.8093647828148155E-5</v>
      </c>
      <c r="DB60" s="339">
        <v>1.0174804745356049E-4</v>
      </c>
      <c r="DC60" s="339">
        <v>8.665515989936155E-6</v>
      </c>
      <c r="DD60" s="339">
        <v>5.9826962292419861E-5</v>
      </c>
      <c r="DE60" s="339">
        <v>1.0598064063685131E-4</v>
      </c>
      <c r="DF60" s="339">
        <v>8.8750653707764449E-5</v>
      </c>
      <c r="DG60" s="339">
        <v>6.3784856816952984E-5</v>
      </c>
      <c r="DH60" s="339">
        <v>6.560514884676165E-5</v>
      </c>
      <c r="DI60" s="339">
        <v>1.9751004184320419E-5</v>
      </c>
      <c r="DJ60" s="339">
        <v>1.0456668974049745E-4</v>
      </c>
      <c r="DK60" s="339">
        <v>1.1616452019502185E-4</v>
      </c>
      <c r="DL60" s="339">
        <v>1.2327821388794893E-4</v>
      </c>
      <c r="DM60" s="339">
        <v>1.0333155482898464E-4</v>
      </c>
      <c r="DN60" s="339">
        <v>1.0957964612357182E-4</v>
      </c>
      <c r="DO60" s="339">
        <v>0</v>
      </c>
      <c r="DP60" s="339">
        <v>6.067774281905374E-5</v>
      </c>
      <c r="DQ60" s="339">
        <v>1.0095460218179774E-4</v>
      </c>
      <c r="DR60" s="339">
        <v>2.7818161218519177E-5</v>
      </c>
      <c r="DS60" s="339">
        <v>3.2784630032795964E-5</v>
      </c>
      <c r="DT60" s="339">
        <v>2.0986999390857714E-5</v>
      </c>
      <c r="DU60" s="339">
        <v>3.7762954457033227E-5</v>
      </c>
      <c r="DV60" s="339">
        <v>1.3537725495083977E-4</v>
      </c>
      <c r="DW60" s="339">
        <v>3.5654280420416191E-5</v>
      </c>
      <c r="DX60" s="339">
        <v>5.3380712101477191E-5</v>
      </c>
      <c r="DY60" s="339">
        <v>1.6427129487711058E-5</v>
      </c>
      <c r="DZ60" s="339">
        <v>4.8240406158561738E-5</v>
      </c>
      <c r="EA60" s="339">
        <v>5.0643386727365832E-5</v>
      </c>
      <c r="EB60" s="339">
        <v>2.6421687779311212E-5</v>
      </c>
      <c r="EC60" s="339">
        <v>5.5308020903997859E-5</v>
      </c>
      <c r="ED60" s="339">
        <v>4.032126963306732E-5</v>
      </c>
      <c r="EE60" s="339">
        <v>2.2360948401401842E-5</v>
      </c>
      <c r="EF60" s="339">
        <v>7.3955135124219169E-6</v>
      </c>
      <c r="EG60" s="339">
        <v>1.1199904035053207E-5</v>
      </c>
      <c r="EH60" s="339">
        <v>2.5972938197034121E-5</v>
      </c>
      <c r="EI60" s="339">
        <v>3.1329374525407152E-5</v>
      </c>
      <c r="EJ60" s="339">
        <v>1.0416158634295761E-5</v>
      </c>
      <c r="EK60" s="339">
        <v>1.6032695181655505E-5</v>
      </c>
      <c r="EL60" s="339">
        <v>1.2855464881797548E-5</v>
      </c>
      <c r="EM60" s="339">
        <v>1.3618534394532441E-5</v>
      </c>
      <c r="EN60" s="339">
        <v>1.4262672552032332E-5</v>
      </c>
      <c r="EO60" s="339">
        <v>7.9568429030392092E-6</v>
      </c>
      <c r="EP60" s="339">
        <v>1.4841683122739509E-6</v>
      </c>
      <c r="EQ60" s="339">
        <v>1.2749519888225011E-5</v>
      </c>
      <c r="ER60" s="339">
        <v>7.9308349210905083E-6</v>
      </c>
      <c r="ES60" s="339">
        <v>1.9895708431637583E-5</v>
      </c>
      <c r="ET60" s="339">
        <v>1.7595873260104172E-5</v>
      </c>
      <c r="EU60" s="339">
        <v>1.973420506246774E-5</v>
      </c>
      <c r="EV60" s="339">
        <v>4.8466155994321572E-5</v>
      </c>
      <c r="EW60" s="339">
        <v>7.4032853078087929E-6</v>
      </c>
      <c r="EX60" s="339">
        <v>8.3636909345895947E-6</v>
      </c>
      <c r="EY60" s="339">
        <v>1.1870820152015519E-5</v>
      </c>
      <c r="EZ60" s="339">
        <v>3.9926816747993866E-5</v>
      </c>
      <c r="FA60" s="339">
        <v>1.9855410347473312E-5</v>
      </c>
      <c r="FB60" s="339">
        <v>6.0682920506412847E-5</v>
      </c>
      <c r="FC60" s="339">
        <v>3.5659290916315526E-6</v>
      </c>
      <c r="FD60" s="339">
        <v>1.4684818865978831E-5</v>
      </c>
      <c r="FE60" s="339">
        <v>2.2286843722368575E-5</v>
      </c>
      <c r="FF60" s="339">
        <v>2.6102851025694978E-5</v>
      </c>
      <c r="FG60" s="339">
        <v>2.2119504608993495E-5</v>
      </c>
      <c r="FH60" s="339">
        <v>2.2931704798325511E-5</v>
      </c>
      <c r="FI60" s="339">
        <v>1.8744479814797488E-5</v>
      </c>
      <c r="FJ60" s="339">
        <v>2.1687638313526687E-5</v>
      </c>
      <c r="FK60" s="339">
        <v>1.0191313630788079E-5</v>
      </c>
      <c r="FL60" s="339">
        <v>1.6004903897320827E-5</v>
      </c>
      <c r="FM60" s="339">
        <v>1.9391824556823449E-5</v>
      </c>
      <c r="FN60" s="339">
        <v>2.6270995122915983E-5</v>
      </c>
      <c r="FO60" s="339">
        <v>7.8233073482608637E-5</v>
      </c>
      <c r="FP60" s="339">
        <v>4.2293235285055639E-4</v>
      </c>
      <c r="FQ60" s="339">
        <v>1.7043821151487641E-4</v>
      </c>
      <c r="FR60" s="339">
        <v>1.5045091670524128E-4</v>
      </c>
      <c r="FS60" s="339">
        <v>1.4181182033249611E-5</v>
      </c>
      <c r="FT60" s="339">
        <v>6.5485636045343605E-5</v>
      </c>
      <c r="FU60" s="339">
        <v>1.8784338559765284E-5</v>
      </c>
      <c r="FV60" s="339">
        <v>2.0852549325190285E-5</v>
      </c>
      <c r="FW60" s="339">
        <v>7.9493298975022764E-5</v>
      </c>
      <c r="FX60" s="339">
        <v>4.8200094355785141E-5</v>
      </c>
      <c r="FY60" s="339">
        <v>1.7495391934112454E-4</v>
      </c>
      <c r="FZ60" s="339">
        <v>2.7495780872366902E-4</v>
      </c>
      <c r="GA60" s="339">
        <v>1.762948099758671E-4</v>
      </c>
      <c r="GB60" s="339">
        <v>1.0460235784085932E-3</v>
      </c>
      <c r="GC60" s="339">
        <v>8.5882899590470938E-5</v>
      </c>
      <c r="GD60" s="339">
        <v>1.3250632938150025E-4</v>
      </c>
      <c r="GE60" s="339">
        <v>2.6152811937984331E-5</v>
      </c>
      <c r="GF60" s="339">
        <v>8.8078776794731179E-5</v>
      </c>
      <c r="GG60" s="338">
        <v>1.0505417981593266</v>
      </c>
    </row>
    <row r="61" spans="1:189">
      <c r="A61" s="114" t="s">
        <v>71</v>
      </c>
      <c r="B61" s="149" t="s">
        <v>714</v>
      </c>
      <c r="C61" s="144" t="s">
        <v>913</v>
      </c>
      <c r="D61" s="339">
        <v>-6.1351743013601036E-7</v>
      </c>
      <c r="E61" s="339">
        <v>-7.325357115202411E-7</v>
      </c>
      <c r="F61" s="339">
        <v>-2.5360320969448463E-7</v>
      </c>
      <c r="G61" s="339">
        <v>-3.3938650086528506E-7</v>
      </c>
      <c r="H61" s="339">
        <v>-1.4100929296513908E-7</v>
      </c>
      <c r="I61" s="339">
        <v>-1.0146905714369775E-7</v>
      </c>
      <c r="J61" s="339">
        <v>-3.0685704044325763E-7</v>
      </c>
      <c r="K61" s="339">
        <v>-4.406601617285366E-6</v>
      </c>
      <c r="L61" s="339">
        <v>-1.3110236699395317E-8</v>
      </c>
      <c r="M61" s="339">
        <v>-2.0161613623661443E-7</v>
      </c>
      <c r="N61" s="339">
        <v>-4.781351632803326E-8</v>
      </c>
      <c r="O61" s="339">
        <v>-1.9626218844840046E-7</v>
      </c>
      <c r="P61" s="339">
        <v>-3.0353613976978571E-7</v>
      </c>
      <c r="Q61" s="339">
        <v>0</v>
      </c>
      <c r="R61" s="339">
        <v>-3.0487174342225331E-7</v>
      </c>
      <c r="S61" s="339">
        <v>-2.9412698245451641E-7</v>
      </c>
      <c r="T61" s="339">
        <v>-2.3559759086920548E-7</v>
      </c>
      <c r="U61" s="339">
        <v>-1.0380031630050106E-7</v>
      </c>
      <c r="V61" s="339">
        <v>-3.9264333406237447E-7</v>
      </c>
      <c r="W61" s="339">
        <v>-1.1631371062363607E-7</v>
      </c>
      <c r="X61" s="339">
        <v>-6.7357625699776458E-8</v>
      </c>
      <c r="Y61" s="339">
        <v>-7.752343931912987E-8</v>
      </c>
      <c r="Z61" s="339">
        <v>-6.9039074671547048E-8</v>
      </c>
      <c r="AA61" s="339">
        <v>-2.4420668665193451E-7</v>
      </c>
      <c r="AB61" s="339">
        <v>-1.908784505362624E-7</v>
      </c>
      <c r="AC61" s="339">
        <v>-3.785672233010567E-7</v>
      </c>
      <c r="AD61" s="339">
        <v>0</v>
      </c>
      <c r="AE61" s="339">
        <v>-7.0838285919576982E-8</v>
      </c>
      <c r="AF61" s="339">
        <v>-9.4596728298276911E-8</v>
      </c>
      <c r="AG61" s="339">
        <v>0</v>
      </c>
      <c r="AH61" s="339">
        <v>-5.2837173238759236E-8</v>
      </c>
      <c r="AI61" s="339">
        <v>-8.714208948091838E-8</v>
      </c>
      <c r="AJ61" s="339">
        <v>-9.5769193947179056E-8</v>
      </c>
      <c r="AK61" s="339">
        <v>-1.4407947457530756E-7</v>
      </c>
      <c r="AL61" s="339">
        <v>-1.3237155914229307E-7</v>
      </c>
      <c r="AM61" s="339">
        <v>-2.1148678395960106E-7</v>
      </c>
      <c r="AN61" s="339">
        <v>-9.370065561216419E-8</v>
      </c>
      <c r="AO61" s="339">
        <v>-7.5083480703162541E-8</v>
      </c>
      <c r="AP61" s="339">
        <v>-1.0803047133326518E-7</v>
      </c>
      <c r="AQ61" s="339">
        <v>-9.8637775591846488E-8</v>
      </c>
      <c r="AR61" s="339">
        <v>-9.4897315134093082E-8</v>
      </c>
      <c r="AS61" s="339">
        <v>-9.6912212318377201E-8</v>
      </c>
      <c r="AT61" s="339">
        <v>-1.0522675042545141E-7</v>
      </c>
      <c r="AU61" s="339">
        <v>-8.3955548771256416E-8</v>
      </c>
      <c r="AV61" s="339">
        <v>-4.8538906944061807E-8</v>
      </c>
      <c r="AW61" s="339">
        <v>-1.1993591589594791E-7</v>
      </c>
      <c r="AX61" s="339">
        <v>-1.9428644537099098E-7</v>
      </c>
      <c r="AY61" s="339">
        <v>-1.0362114583367614E-8</v>
      </c>
      <c r="AZ61" s="339">
        <v>-2.6752496840996312E-8</v>
      </c>
      <c r="BA61" s="339">
        <v>-4.1342989638906928E-8</v>
      </c>
      <c r="BB61" s="339">
        <v>-5.4001116515753338E-8</v>
      </c>
      <c r="BC61" s="339">
        <v>-4.4804826923446503E-8</v>
      </c>
      <c r="BD61" s="339">
        <v>-1.621346583967237E-7</v>
      </c>
      <c r="BE61" s="339">
        <v>-1.2415782601711567E-7</v>
      </c>
      <c r="BF61" s="339">
        <v>-5.7224252007485744E-8</v>
      </c>
      <c r="BG61" s="339">
        <v>0.99964490957572771</v>
      </c>
      <c r="BH61" s="339">
        <v>-5.5862457324851162E-8</v>
      </c>
      <c r="BI61" s="339">
        <v>-3.3209748112751921E-7</v>
      </c>
      <c r="BJ61" s="339">
        <v>-5.4651726950570136E-8</v>
      </c>
      <c r="BK61" s="339">
        <v>-1.2316801203244523E-8</v>
      </c>
      <c r="BL61" s="339">
        <v>-3.9926848073656717E-8</v>
      </c>
      <c r="BM61" s="339">
        <v>-7.0249066780913592E-8</v>
      </c>
      <c r="BN61" s="339">
        <v>-1.0386301824970271E-7</v>
      </c>
      <c r="BO61" s="339">
        <v>-1.3921348968205871E-7</v>
      </c>
      <c r="BP61" s="339">
        <v>-8.3332819450208865E-8</v>
      </c>
      <c r="BQ61" s="339">
        <v>-1.3097062694017048E-7</v>
      </c>
      <c r="BR61" s="339">
        <v>-1.448453775531124E-7</v>
      </c>
      <c r="BS61" s="339">
        <v>-2.0200926396043699E-7</v>
      </c>
      <c r="BT61" s="339">
        <v>-6.1716795075834086E-8</v>
      </c>
      <c r="BU61" s="339">
        <v>-2.3108731777376856E-7</v>
      </c>
      <c r="BV61" s="339">
        <v>-1.4610366628104434E-7</v>
      </c>
      <c r="BW61" s="339">
        <v>-1.0771601511419007E-7</v>
      </c>
      <c r="BX61" s="339">
        <v>0</v>
      </c>
      <c r="BY61" s="339">
        <v>-8.4028930220299203E-8</v>
      </c>
      <c r="BZ61" s="339">
        <v>-1.0074055094588423E-7</v>
      </c>
      <c r="CA61" s="339">
        <v>-9.7472563703795565E-8</v>
      </c>
      <c r="CB61" s="339">
        <v>-2.7241639122233967E-7</v>
      </c>
      <c r="CC61" s="339">
        <v>-2.2203682245514236E-7</v>
      </c>
      <c r="CD61" s="339">
        <v>-9.431180516191973E-8</v>
      </c>
      <c r="CE61" s="339">
        <v>2.7959552512734557E-25</v>
      </c>
      <c r="CF61" s="339">
        <v>-2.5605029063935838E-7</v>
      </c>
      <c r="CG61" s="339">
        <v>-6.1775115425626144E-8</v>
      </c>
      <c r="CH61" s="339">
        <v>-1.058258952974423E-7</v>
      </c>
      <c r="CI61" s="339">
        <v>-8.6789454836451656E-8</v>
      </c>
      <c r="CJ61" s="339">
        <v>-1.7663849960327747E-7</v>
      </c>
      <c r="CK61" s="339">
        <v>-1.3668269661217235E-7</v>
      </c>
      <c r="CL61" s="339">
        <v>-1.5204450697796756E-7</v>
      </c>
      <c r="CM61" s="339">
        <v>-1.9260196904740511E-7</v>
      </c>
      <c r="CN61" s="339">
        <v>-2.0691255482551653E-7</v>
      </c>
      <c r="CO61" s="339">
        <v>-1.5217194410822522E-7</v>
      </c>
      <c r="CP61" s="339">
        <v>-1.8037571054674453E-7</v>
      </c>
      <c r="CQ61" s="339">
        <v>-1.5066899961798985E-7</v>
      </c>
      <c r="CR61" s="339">
        <v>-1.7872763535323162E-7</v>
      </c>
      <c r="CS61" s="339">
        <v>-1.920136425602253E-7</v>
      </c>
      <c r="CT61" s="339">
        <v>-1.5626658062187281E-7</v>
      </c>
      <c r="CU61" s="339">
        <v>-1.7183562941809169E-7</v>
      </c>
      <c r="CV61" s="339">
        <v>-1.2037131164280616E-7</v>
      </c>
      <c r="CW61" s="339">
        <v>-9.9000085310337708E-8</v>
      </c>
      <c r="CX61" s="339">
        <v>-1.3457885896904867E-7</v>
      </c>
      <c r="CY61" s="339">
        <v>-1.3743039193221267E-7</v>
      </c>
      <c r="CZ61" s="339">
        <v>-7.9347005369721127E-8</v>
      </c>
      <c r="DA61" s="339">
        <v>-6.6721296182886067E-8</v>
      </c>
      <c r="DB61" s="339">
        <v>-8.8087173433341982E-8</v>
      </c>
      <c r="DC61" s="339">
        <v>-7.3183044894138595E-8</v>
      </c>
      <c r="DD61" s="339">
        <v>-5.3958283220372833E-8</v>
      </c>
      <c r="DE61" s="339">
        <v>-6.8505246980096287E-8</v>
      </c>
      <c r="DF61" s="339">
        <v>-8.6122451218224132E-8</v>
      </c>
      <c r="DG61" s="339">
        <v>-9.1671800968049197E-8</v>
      </c>
      <c r="DH61" s="339">
        <v>-5.8976405185511788E-8</v>
      </c>
      <c r="DI61" s="339">
        <v>-6.2947481159679633E-8</v>
      </c>
      <c r="DJ61" s="339">
        <v>-5.2193683570843348E-8</v>
      </c>
      <c r="DK61" s="339">
        <v>-1.1543210618318083E-7</v>
      </c>
      <c r="DL61" s="339">
        <v>-6.3798049982426868E-8</v>
      </c>
      <c r="DM61" s="339">
        <v>-4.9872459922207428E-8</v>
      </c>
      <c r="DN61" s="339">
        <v>-1.1356025933747159E-7</v>
      </c>
      <c r="DO61" s="339">
        <v>0</v>
      </c>
      <c r="DP61" s="339">
        <v>-3.2386878313855186E-8</v>
      </c>
      <c r="DQ61" s="339">
        <v>-6.4486010793907632E-8</v>
      </c>
      <c r="DR61" s="339">
        <v>-4.8484962127289386E-8</v>
      </c>
      <c r="DS61" s="339">
        <v>-2.431808471369794E-7</v>
      </c>
      <c r="DT61" s="339">
        <v>-4.8097784474355096E-7</v>
      </c>
      <c r="DU61" s="339">
        <v>-9.1038242234017735E-8</v>
      </c>
      <c r="DV61" s="339">
        <v>-1.39175871055976E-7</v>
      </c>
      <c r="DW61" s="339">
        <v>-1.3238604029165977E-7</v>
      </c>
      <c r="DX61" s="339">
        <v>-7.6965958602921753E-8</v>
      </c>
      <c r="DY61" s="339">
        <v>-1.3601130844042594E-7</v>
      </c>
      <c r="DZ61" s="339">
        <v>-2.950560675412238E-7</v>
      </c>
      <c r="EA61" s="339">
        <v>-3.6148205332594221E-7</v>
      </c>
      <c r="EB61" s="339">
        <v>-3.6119478134996093E-7</v>
      </c>
      <c r="EC61" s="339">
        <v>-1.8426347331192606E-7</v>
      </c>
      <c r="ED61" s="339">
        <v>-2.1926557675345621E-7</v>
      </c>
      <c r="EE61" s="339">
        <v>-1.1275822685007106E-7</v>
      </c>
      <c r="EF61" s="339">
        <v>-6.7628860792771234E-8</v>
      </c>
      <c r="EG61" s="339">
        <v>-3.2426912434471862E-7</v>
      </c>
      <c r="EH61" s="339">
        <v>-2.5523318152441402E-7</v>
      </c>
      <c r="EI61" s="339">
        <v>-4.0725840177626576E-7</v>
      </c>
      <c r="EJ61" s="339">
        <v>-2.0395143833387071E-7</v>
      </c>
      <c r="EK61" s="339">
        <v>-2.2594157137261493E-7</v>
      </c>
      <c r="EL61" s="339">
        <v>-1.5138492765800503E-7</v>
      </c>
      <c r="EM61" s="339">
        <v>-2.0621575844914109E-7</v>
      </c>
      <c r="EN61" s="339">
        <v>-2.3799173056482585E-7</v>
      </c>
      <c r="EO61" s="339">
        <v>-9.0384199957590061E-8</v>
      </c>
      <c r="EP61" s="339">
        <v>-2.7387038308142332E-8</v>
      </c>
      <c r="EQ61" s="339">
        <v>-1.5889804981041075E-6</v>
      </c>
      <c r="ER61" s="339">
        <v>-3.8107293412210675E-7</v>
      </c>
      <c r="ES61" s="339">
        <v>-5.3224780806154113E-7</v>
      </c>
      <c r="ET61" s="339">
        <v>-2.3832432953391955E-7</v>
      </c>
      <c r="EU61" s="339">
        <v>-3.5210747192420266E-7</v>
      </c>
      <c r="EV61" s="339">
        <v>-3.3695967560554825E-7</v>
      </c>
      <c r="EW61" s="339">
        <v>-1.2131199113533852E-7</v>
      </c>
      <c r="EX61" s="339">
        <v>-1.7147857944090947E-6</v>
      </c>
      <c r="EY61" s="339">
        <v>-9.4059285778114042E-8</v>
      </c>
      <c r="EZ61" s="339">
        <v>-7.1701783128680574E-7</v>
      </c>
      <c r="FA61" s="339">
        <v>-2.6154102668403502E-7</v>
      </c>
      <c r="FB61" s="339">
        <v>-3.1433057782750541E-7</v>
      </c>
      <c r="FC61" s="339">
        <v>-2.0976876973052453E-7</v>
      </c>
      <c r="FD61" s="339">
        <v>-4.482512987044484E-7</v>
      </c>
      <c r="FE61" s="339">
        <v>-4.6351268166467958E-6</v>
      </c>
      <c r="FF61" s="339">
        <v>-1.4939563414403278E-7</v>
      </c>
      <c r="FG61" s="339">
        <v>-3.5693746539990483E-7</v>
      </c>
      <c r="FH61" s="339">
        <v>-5.8353502620047742E-6</v>
      </c>
      <c r="FI61" s="339">
        <v>-1.7185972784158586E-7</v>
      </c>
      <c r="FJ61" s="339">
        <v>-1.1831616611791659E-7</v>
      </c>
      <c r="FK61" s="339">
        <v>-2.9747920722085995E-7</v>
      </c>
      <c r="FL61" s="339">
        <v>-2.2440845733007738E-7</v>
      </c>
      <c r="FM61" s="339">
        <v>-2.8944814190609266E-7</v>
      </c>
      <c r="FN61" s="339">
        <v>-3.3517578209112032E-7</v>
      </c>
      <c r="FO61" s="339">
        <v>-5.1573286445144132E-6</v>
      </c>
      <c r="FP61" s="339">
        <v>-2.4062395406433559E-5</v>
      </c>
      <c r="FQ61" s="339">
        <v>-5.4451901545578403E-6</v>
      </c>
      <c r="FR61" s="339">
        <v>-4.6173631661587573E-6</v>
      </c>
      <c r="FS61" s="339">
        <v>-2.5044163721158017E-7</v>
      </c>
      <c r="FT61" s="339">
        <v>-1.6234562106661757E-7</v>
      </c>
      <c r="FU61" s="339">
        <v>-3.7675893172897771E-7</v>
      </c>
      <c r="FV61" s="339">
        <v>-2.2235567702945924E-6</v>
      </c>
      <c r="FW61" s="339">
        <v>-4.409890782458137E-8</v>
      </c>
      <c r="FX61" s="339">
        <v>-1.3765085762083002E-7</v>
      </c>
      <c r="FY61" s="339">
        <v>-1.5379137009328408E-7</v>
      </c>
      <c r="FZ61" s="339">
        <v>-2.3286662299773076E-5</v>
      </c>
      <c r="GA61" s="339">
        <v>-1.4842537998696798E-6</v>
      </c>
      <c r="GB61" s="339">
        <v>-6.393530801771575E-4</v>
      </c>
      <c r="GC61" s="339">
        <v>-9.1995114481918333E-5</v>
      </c>
      <c r="GD61" s="339">
        <v>-4.0036472560128175E-5</v>
      </c>
      <c r="GE61" s="339">
        <v>-6.0048941396618024E-8</v>
      </c>
      <c r="GF61" s="339">
        <v>-1.6302070838120794E-5</v>
      </c>
      <c r="GG61" s="338">
        <v>0.99874523847417296</v>
      </c>
    </row>
    <row r="62" spans="1:189">
      <c r="A62" s="114" t="s">
        <v>72</v>
      </c>
      <c r="B62" s="149" t="s">
        <v>715</v>
      </c>
      <c r="C62" s="144" t="s">
        <v>365</v>
      </c>
      <c r="D62" s="339">
        <v>9.9346896431753366E-5</v>
      </c>
      <c r="E62" s="339">
        <v>1.0547151546083936E-4</v>
      </c>
      <c r="F62" s="339">
        <v>2.79301601824392E-4</v>
      </c>
      <c r="G62" s="339">
        <v>2.0259157703828625E-4</v>
      </c>
      <c r="H62" s="339">
        <v>5.2508543861264617E-5</v>
      </c>
      <c r="I62" s="339">
        <v>1.0007629947208488E-4</v>
      </c>
      <c r="J62" s="339">
        <v>8.1469667631946447E-5</v>
      </c>
      <c r="K62" s="339">
        <v>1.059683409532158E-4</v>
      </c>
      <c r="L62" s="339">
        <v>1.2693411238916833E-5</v>
      </c>
      <c r="M62" s="339">
        <v>6.2101533229964666E-5</v>
      </c>
      <c r="N62" s="339">
        <v>1.1645594179359857E-4</v>
      </c>
      <c r="O62" s="339">
        <v>1.8496449606310562E-3</v>
      </c>
      <c r="P62" s="339">
        <v>9.0886322273014004E-5</v>
      </c>
      <c r="Q62" s="339">
        <v>0</v>
      </c>
      <c r="R62" s="339">
        <v>3.019814354818177E-4</v>
      </c>
      <c r="S62" s="339">
        <v>1.9888288076708876E-4</v>
      </c>
      <c r="T62" s="339">
        <v>1.1097003326263851E-4</v>
      </c>
      <c r="U62" s="339">
        <v>3.7244589814941444E-4</v>
      </c>
      <c r="V62" s="339">
        <v>5.5224150113196055E-5</v>
      </c>
      <c r="W62" s="339">
        <v>1.3935825862816491E-4</v>
      </c>
      <c r="X62" s="339">
        <v>1.3163814158015467E-4</v>
      </c>
      <c r="Y62" s="339">
        <v>8.0330814158831917E-5</v>
      </c>
      <c r="Z62" s="339">
        <v>1.0060120835478488E-4</v>
      </c>
      <c r="AA62" s="339">
        <v>1.7008451683824454E-4</v>
      </c>
      <c r="AB62" s="339">
        <v>1.6609990699649688E-4</v>
      </c>
      <c r="AC62" s="339">
        <v>3.1743801170507843E-5</v>
      </c>
      <c r="AD62" s="339">
        <v>0</v>
      </c>
      <c r="AE62" s="339">
        <v>4.4356369918700503E-5</v>
      </c>
      <c r="AF62" s="339">
        <v>9.5952043659582696E-5</v>
      </c>
      <c r="AG62" s="339">
        <v>0</v>
      </c>
      <c r="AH62" s="339">
        <v>5.8793363861822946E-5</v>
      </c>
      <c r="AI62" s="339">
        <v>1.7574646890656292E-4</v>
      </c>
      <c r="AJ62" s="339">
        <v>6.2496283956066511E-5</v>
      </c>
      <c r="AK62" s="339">
        <v>2.8027358837736548E-4</v>
      </c>
      <c r="AL62" s="339">
        <v>7.1992629886150506E-5</v>
      </c>
      <c r="AM62" s="339">
        <v>5.5929412708969836E-4</v>
      </c>
      <c r="AN62" s="339">
        <v>3.5572755539587803E-3</v>
      </c>
      <c r="AO62" s="339">
        <v>5.0830845102603148E-3</v>
      </c>
      <c r="AP62" s="339">
        <v>7.4833784784001015E-5</v>
      </c>
      <c r="AQ62" s="339">
        <v>5.4880232775785713E-4</v>
      </c>
      <c r="AR62" s="339">
        <v>1.6147992755493302E-3</v>
      </c>
      <c r="AS62" s="339">
        <v>6.8210427588064615E-3</v>
      </c>
      <c r="AT62" s="339">
        <v>1.1285205337222604E-3</v>
      </c>
      <c r="AU62" s="339">
        <v>1.4417852808019608E-2</v>
      </c>
      <c r="AV62" s="339">
        <v>5.0882242567453847E-5</v>
      </c>
      <c r="AW62" s="339">
        <v>6.7012217967468159E-5</v>
      </c>
      <c r="AX62" s="339">
        <v>6.8100654826887418E-5</v>
      </c>
      <c r="AY62" s="339">
        <v>1.1738410096707403E-5</v>
      </c>
      <c r="AZ62" s="339">
        <v>3.5260331613633103E-5</v>
      </c>
      <c r="BA62" s="339">
        <v>7.2885343556171255E-5</v>
      </c>
      <c r="BB62" s="339">
        <v>5.7107927083625032E-5</v>
      </c>
      <c r="BC62" s="339">
        <v>3.7474887714389181E-5</v>
      </c>
      <c r="BD62" s="339">
        <v>8.9521142990588919E-5</v>
      </c>
      <c r="BE62" s="339">
        <v>1.2465386999945043E-4</v>
      </c>
      <c r="BF62" s="339">
        <v>1.5118887095388024E-4</v>
      </c>
      <c r="BG62" s="339">
        <v>3.0490826014370741E-4</v>
      </c>
      <c r="BH62" s="339">
        <v>1.005734664511768</v>
      </c>
      <c r="BI62" s="339">
        <v>9.3412306191850797E-5</v>
      </c>
      <c r="BJ62" s="339">
        <v>5.800418117403861E-5</v>
      </c>
      <c r="BK62" s="339">
        <v>4.1792802088562276E-6</v>
      </c>
      <c r="BL62" s="339">
        <v>1.3056817954088524E-4</v>
      </c>
      <c r="BM62" s="339">
        <v>4.8026839636895974E-4</v>
      </c>
      <c r="BN62" s="339">
        <v>4.0252063241485731E-5</v>
      </c>
      <c r="BO62" s="339">
        <v>3.0959232930379335E-4</v>
      </c>
      <c r="BP62" s="339">
        <v>7.6669737981349879E-5</v>
      </c>
      <c r="BQ62" s="339">
        <v>3.7328383785320118E-4</v>
      </c>
      <c r="BR62" s="339">
        <v>6.8046658019424618E-4</v>
      </c>
      <c r="BS62" s="339">
        <v>4.2676564160487747E-4</v>
      </c>
      <c r="BT62" s="339">
        <v>3.5558468052055987E-4</v>
      </c>
      <c r="BU62" s="339">
        <v>5.6759276009763382E-4</v>
      </c>
      <c r="BV62" s="339">
        <v>1.6230460059615267E-4</v>
      </c>
      <c r="BW62" s="339">
        <v>3.7600500104916666E-5</v>
      </c>
      <c r="BX62" s="339">
        <v>0</v>
      </c>
      <c r="BY62" s="339">
        <v>4.3586919707271819E-5</v>
      </c>
      <c r="BZ62" s="339">
        <v>4.4330229268643368E-5</v>
      </c>
      <c r="CA62" s="339">
        <v>5.6908256399353996E-4</v>
      </c>
      <c r="CB62" s="339">
        <v>2.2721459259470922E-4</v>
      </c>
      <c r="CC62" s="339">
        <v>5.4831783903592277E-5</v>
      </c>
      <c r="CD62" s="339">
        <v>2.9981525613829025E-5</v>
      </c>
      <c r="CE62" s="339">
        <v>-1.0822324923709063E-22</v>
      </c>
      <c r="CF62" s="339">
        <v>1.8322533772370498E-3</v>
      </c>
      <c r="CG62" s="339">
        <v>4.9993795405741062E-5</v>
      </c>
      <c r="CH62" s="339">
        <v>4.1738588742609656E-3</v>
      </c>
      <c r="CI62" s="339">
        <v>8.7097389922509113E-4</v>
      </c>
      <c r="CJ62" s="339">
        <v>1.2139295266606026E-3</v>
      </c>
      <c r="CK62" s="339">
        <v>2.4287235311997845E-3</v>
      </c>
      <c r="CL62" s="339">
        <v>2.1655486273342858E-4</v>
      </c>
      <c r="CM62" s="339">
        <v>4.5995322033395245E-4</v>
      </c>
      <c r="CN62" s="339">
        <v>6.1338498934391497E-4</v>
      </c>
      <c r="CO62" s="339">
        <v>1.0095454935778185E-3</v>
      </c>
      <c r="CP62" s="339">
        <v>1.37900855169154E-3</v>
      </c>
      <c r="CQ62" s="339">
        <v>1.0385796508647588E-3</v>
      </c>
      <c r="CR62" s="339">
        <v>9.3086336451221054E-4</v>
      </c>
      <c r="CS62" s="339">
        <v>7.1153442232152193E-4</v>
      </c>
      <c r="CT62" s="339">
        <v>9.5452347016427208E-4</v>
      </c>
      <c r="CU62" s="339">
        <v>1.142807116248109E-3</v>
      </c>
      <c r="CV62" s="339">
        <v>1.1995362001787865E-3</v>
      </c>
      <c r="CW62" s="339">
        <v>1.1092211638462249E-3</v>
      </c>
      <c r="CX62" s="339">
        <v>1.1567819990480708E-3</v>
      </c>
      <c r="CY62" s="339">
        <v>7.8695739210345064E-4</v>
      </c>
      <c r="CZ62" s="339">
        <v>2.2713772757732248E-3</v>
      </c>
      <c r="DA62" s="339">
        <v>2.4472336865415903E-4</v>
      </c>
      <c r="DB62" s="339">
        <v>4.4429920545280749E-4</v>
      </c>
      <c r="DC62" s="339">
        <v>8.5981610818032265E-5</v>
      </c>
      <c r="DD62" s="339">
        <v>1.0395431092563398E-3</v>
      </c>
      <c r="DE62" s="339">
        <v>1.0822266947626294E-4</v>
      </c>
      <c r="DF62" s="339">
        <v>4.603443295014255E-4</v>
      </c>
      <c r="DG62" s="339">
        <v>9.7946172370588802E-4</v>
      </c>
      <c r="DH62" s="339">
        <v>1.1329554455543516E-3</v>
      </c>
      <c r="DI62" s="339">
        <v>8.0137911077301377E-4</v>
      </c>
      <c r="DJ62" s="339">
        <v>1.0041632945344751E-3</v>
      </c>
      <c r="DK62" s="339">
        <v>2.0488305082656988E-3</v>
      </c>
      <c r="DL62" s="339">
        <v>1.5992993091459001E-3</v>
      </c>
      <c r="DM62" s="339">
        <v>6.8089640092772814E-4</v>
      </c>
      <c r="DN62" s="339">
        <v>7.3416348596236683E-4</v>
      </c>
      <c r="DO62" s="339">
        <v>0</v>
      </c>
      <c r="DP62" s="339">
        <v>3.3079713475626105E-3</v>
      </c>
      <c r="DQ62" s="339">
        <v>4.8422166976083598E-3</v>
      </c>
      <c r="DR62" s="339">
        <v>6.2570650915489095E-4</v>
      </c>
      <c r="DS62" s="339">
        <v>4.1959313496748221E-3</v>
      </c>
      <c r="DT62" s="339">
        <v>1.5327579184598815E-3</v>
      </c>
      <c r="DU62" s="339">
        <v>7.2351082538548112E-4</v>
      </c>
      <c r="DV62" s="339">
        <v>1.0960713476189307E-3</v>
      </c>
      <c r="DW62" s="339">
        <v>4.8698569227755371E-3</v>
      </c>
      <c r="DX62" s="339">
        <v>3.1168598325356412E-3</v>
      </c>
      <c r="DY62" s="339">
        <v>8.0488679337629193E-5</v>
      </c>
      <c r="DZ62" s="339">
        <v>2.2417081687546151E-3</v>
      </c>
      <c r="EA62" s="339">
        <v>1.7536847671990768E-3</v>
      </c>
      <c r="EB62" s="339">
        <v>3.0205057640497667E-3</v>
      </c>
      <c r="EC62" s="339">
        <v>6.1806938267076677E-4</v>
      </c>
      <c r="ED62" s="339">
        <v>2.8131151208163541E-4</v>
      </c>
      <c r="EE62" s="339">
        <v>6.9586978264029334E-5</v>
      </c>
      <c r="EF62" s="339">
        <v>1.044678722173269E-4</v>
      </c>
      <c r="EG62" s="339">
        <v>7.3655617372819532E-5</v>
      </c>
      <c r="EH62" s="339">
        <v>2.8209109550566636E-4</v>
      </c>
      <c r="EI62" s="339">
        <v>6.8925562463671743E-5</v>
      </c>
      <c r="EJ62" s="339">
        <v>8.0151591756863561E-5</v>
      </c>
      <c r="EK62" s="339">
        <v>9.5846694896190357E-5</v>
      </c>
      <c r="EL62" s="339">
        <v>8.8288757752119222E-5</v>
      </c>
      <c r="EM62" s="339">
        <v>8.4006921332928903E-5</v>
      </c>
      <c r="EN62" s="339">
        <v>4.736123424006028E-5</v>
      </c>
      <c r="EO62" s="339">
        <v>6.5186000362144609E-5</v>
      </c>
      <c r="EP62" s="339">
        <v>5.4171870838953825E-5</v>
      </c>
      <c r="EQ62" s="339">
        <v>9.9854628539914651E-5</v>
      </c>
      <c r="ER62" s="339">
        <v>1.5565203967765812E-4</v>
      </c>
      <c r="ES62" s="339">
        <v>1.6941214481447375E-4</v>
      </c>
      <c r="ET62" s="339">
        <v>1.5553325378886418E-4</v>
      </c>
      <c r="EU62" s="339">
        <v>2.1645371762681939E-5</v>
      </c>
      <c r="EV62" s="339">
        <v>1.79656590981341E-4</v>
      </c>
      <c r="EW62" s="339">
        <v>9.8554028678435175E-5</v>
      </c>
      <c r="EX62" s="339">
        <v>1.022772407832407E-4</v>
      </c>
      <c r="EY62" s="339">
        <v>8.2194862313430154E-5</v>
      </c>
      <c r="EZ62" s="339">
        <v>7.8052555613588196E-5</v>
      </c>
      <c r="FA62" s="339">
        <v>2.7417834093596216E-4</v>
      </c>
      <c r="FB62" s="339">
        <v>1.1189733567862593E-4</v>
      </c>
      <c r="FC62" s="339">
        <v>5.3201181494177246E-5</v>
      </c>
      <c r="FD62" s="339">
        <v>7.6265305118142858E-5</v>
      </c>
      <c r="FE62" s="339">
        <v>2.6601835920527579E-4</v>
      </c>
      <c r="FF62" s="339">
        <v>7.4536011516970624E-5</v>
      </c>
      <c r="FG62" s="339">
        <v>8.4483685861860602E-5</v>
      </c>
      <c r="FH62" s="339">
        <v>4.4819900607418082E-3</v>
      </c>
      <c r="FI62" s="339">
        <v>1.0102905162387465E-4</v>
      </c>
      <c r="FJ62" s="339">
        <v>2.1479341878645423E-4</v>
      </c>
      <c r="FK62" s="339">
        <v>5.3161089712401273E-5</v>
      </c>
      <c r="FL62" s="339">
        <v>1.6049514021807554E-4</v>
      </c>
      <c r="FM62" s="339">
        <v>9.330038759928179E-5</v>
      </c>
      <c r="FN62" s="339">
        <v>1.2660465104281837E-4</v>
      </c>
      <c r="FO62" s="339">
        <v>3.4719943835475003E-5</v>
      </c>
      <c r="FP62" s="339">
        <v>6.8830922830318445E-5</v>
      </c>
      <c r="FQ62" s="339">
        <v>7.7086444183598499E-5</v>
      </c>
      <c r="FR62" s="339">
        <v>4.2708648339518667E-5</v>
      </c>
      <c r="FS62" s="339">
        <v>2.9516989432527873E-4</v>
      </c>
      <c r="FT62" s="339">
        <v>7.1438436587465442E-5</v>
      </c>
      <c r="FU62" s="339">
        <v>2.551025207284423E-4</v>
      </c>
      <c r="FV62" s="339">
        <v>2.3114769242343239E-3</v>
      </c>
      <c r="FW62" s="339">
        <v>4.0578313583107869E-3</v>
      </c>
      <c r="FX62" s="339">
        <v>1.8476872650797477E-4</v>
      </c>
      <c r="FY62" s="339">
        <v>1.0603035264486723E-4</v>
      </c>
      <c r="FZ62" s="339">
        <v>7.5931087546575446E-5</v>
      </c>
      <c r="GA62" s="339">
        <v>5.775161691277554E-5</v>
      </c>
      <c r="GB62" s="339">
        <v>5.9875432767840185E-5</v>
      </c>
      <c r="GC62" s="339">
        <v>1.340177143719607E-4</v>
      </c>
      <c r="GD62" s="339">
        <v>1.6447925439318516E-4</v>
      </c>
      <c r="GE62" s="339">
        <v>9.7056645530121735E-5</v>
      </c>
      <c r="GF62" s="339">
        <v>1.2634960318570491E-4</v>
      </c>
      <c r="GG62" s="338">
        <v>1.1370543946815597</v>
      </c>
    </row>
    <row r="63" spans="1:189">
      <c r="A63" s="114" t="s">
        <v>73</v>
      </c>
      <c r="B63" s="149" t="s">
        <v>716</v>
      </c>
      <c r="C63" s="144" t="s">
        <v>366</v>
      </c>
      <c r="D63" s="339">
        <v>2.2821879236270899E-3</v>
      </c>
      <c r="E63" s="339">
        <v>4.5658471979159706E-3</v>
      </c>
      <c r="F63" s="339">
        <v>1.2926738214803968E-3</v>
      </c>
      <c r="G63" s="339">
        <v>2.1750781916480963E-3</v>
      </c>
      <c r="H63" s="339">
        <v>1.4814015717977875E-3</v>
      </c>
      <c r="I63" s="339">
        <v>1.102294858410899E-3</v>
      </c>
      <c r="J63" s="339">
        <v>9.2710982222904124E-5</v>
      </c>
      <c r="K63" s="339">
        <v>1.2426402161545047E-4</v>
      </c>
      <c r="L63" s="339">
        <v>1.9031278836985193E-5</v>
      </c>
      <c r="M63" s="339">
        <v>5.8403189990040401E-6</v>
      </c>
      <c r="N63" s="339">
        <v>7.6731520906048037E-6</v>
      </c>
      <c r="O63" s="339">
        <v>7.1900815019057197E-7</v>
      </c>
      <c r="P63" s="339">
        <v>1.0531309051515834E-6</v>
      </c>
      <c r="Q63" s="339">
        <v>0</v>
      </c>
      <c r="R63" s="339">
        <v>1.7185578443239093E-7</v>
      </c>
      <c r="S63" s="339">
        <v>1.6924837519314587E-7</v>
      </c>
      <c r="T63" s="339">
        <v>6.0443024464476871E-6</v>
      </c>
      <c r="U63" s="339">
        <v>1.163476269716266E-6</v>
      </c>
      <c r="V63" s="339">
        <v>3.4126744066288208E-4</v>
      </c>
      <c r="W63" s="339">
        <v>1.1659126422925718E-5</v>
      </c>
      <c r="X63" s="339">
        <v>3.0069782126607599E-5</v>
      </c>
      <c r="Y63" s="339">
        <v>1.648938998636972E-5</v>
      </c>
      <c r="Z63" s="339">
        <v>1.4977524314396188E-5</v>
      </c>
      <c r="AA63" s="339">
        <v>5.6663381238214176E-6</v>
      </c>
      <c r="AB63" s="339">
        <v>1.1830683060103435E-6</v>
      </c>
      <c r="AC63" s="339">
        <v>2.6529601408914778E-5</v>
      </c>
      <c r="AD63" s="339">
        <v>0</v>
      </c>
      <c r="AE63" s="339">
        <v>7.7520046374619094E-6</v>
      </c>
      <c r="AF63" s="339">
        <v>3.8775790327881348E-7</v>
      </c>
      <c r="AG63" s="339">
        <v>0</v>
      </c>
      <c r="AH63" s="339">
        <v>2.736341922957206E-7</v>
      </c>
      <c r="AI63" s="339">
        <v>8.5406538179580534E-7</v>
      </c>
      <c r="AJ63" s="339">
        <v>1.1593112929572089E-7</v>
      </c>
      <c r="AK63" s="339">
        <v>1.4975449712355223E-7</v>
      </c>
      <c r="AL63" s="339">
        <v>4.2314249736920395E-7</v>
      </c>
      <c r="AM63" s="339">
        <v>9.373731898886524E-7</v>
      </c>
      <c r="AN63" s="339">
        <v>2.5064112281960204E-5</v>
      </c>
      <c r="AO63" s="339">
        <v>5.090890008523549E-7</v>
      </c>
      <c r="AP63" s="339">
        <v>4.8403149668162811E-7</v>
      </c>
      <c r="AQ63" s="339">
        <v>4.9850916079596305E-9</v>
      </c>
      <c r="AR63" s="339">
        <v>1.2815386146307714E-7</v>
      </c>
      <c r="AS63" s="339">
        <v>1.0027513195846085E-7</v>
      </c>
      <c r="AT63" s="339">
        <v>7.4521986896286245E-8</v>
      </c>
      <c r="AU63" s="339">
        <v>1.1417021610174577E-7</v>
      </c>
      <c r="AV63" s="339">
        <v>8.4472642629948729E-8</v>
      </c>
      <c r="AW63" s="339">
        <v>1.1730087962563602E-7</v>
      </c>
      <c r="AX63" s="339">
        <v>1.3132025270717354E-7</v>
      </c>
      <c r="AY63" s="339">
        <v>2.5443093901368471E-8</v>
      </c>
      <c r="AZ63" s="339">
        <v>6.3866668534785235E-8</v>
      </c>
      <c r="BA63" s="339">
        <v>1.2951073176425367E-7</v>
      </c>
      <c r="BB63" s="339">
        <v>1.1622073836636974E-6</v>
      </c>
      <c r="BC63" s="339">
        <v>6.414840470026953E-8</v>
      </c>
      <c r="BD63" s="339">
        <v>1.9511669565052421E-7</v>
      </c>
      <c r="BE63" s="339">
        <v>4.2902900134203752E-7</v>
      </c>
      <c r="BF63" s="339">
        <v>3.1135687590209051E-7</v>
      </c>
      <c r="BG63" s="339">
        <v>1.9678715211358653E-7</v>
      </c>
      <c r="BH63" s="339">
        <v>1.1841580833185824E-7</v>
      </c>
      <c r="BI63" s="339">
        <v>1.0054147184787336</v>
      </c>
      <c r="BJ63" s="339">
        <v>5.2349914137086819E-6</v>
      </c>
      <c r="BK63" s="339">
        <v>1.20230332231118E-8</v>
      </c>
      <c r="BL63" s="339">
        <v>3.2433104082405536E-8</v>
      </c>
      <c r="BM63" s="339">
        <v>9.913184180075911E-8</v>
      </c>
      <c r="BN63" s="339">
        <v>7.0750908270962307E-6</v>
      </c>
      <c r="BO63" s="339">
        <v>5.7553529338439007E-7</v>
      </c>
      <c r="BP63" s="339">
        <v>9.2437318736119976E-8</v>
      </c>
      <c r="BQ63" s="339">
        <v>7.2203340743006582E-7</v>
      </c>
      <c r="BR63" s="339">
        <v>2.2825189262816615E-7</v>
      </c>
      <c r="BS63" s="339">
        <v>1.8215712722109761E-7</v>
      </c>
      <c r="BT63" s="339">
        <v>2.5068292055841025E-7</v>
      </c>
      <c r="BU63" s="339">
        <v>1.6322780232988061E-7</v>
      </c>
      <c r="BV63" s="339">
        <v>2.4009496661908155E-7</v>
      </c>
      <c r="BW63" s="339">
        <v>3.5063286761218451E-8</v>
      </c>
      <c r="BX63" s="339">
        <v>0</v>
      </c>
      <c r="BY63" s="339">
        <v>3.5065597942074317E-8</v>
      </c>
      <c r="BZ63" s="339">
        <v>3.9485036542852991E-8</v>
      </c>
      <c r="CA63" s="339">
        <v>4.5937366859980396E-8</v>
      </c>
      <c r="CB63" s="339">
        <v>1.1627173741158196E-7</v>
      </c>
      <c r="CC63" s="339">
        <v>6.7755873482310662E-8</v>
      </c>
      <c r="CD63" s="339">
        <v>3.8548880282263841E-8</v>
      </c>
      <c r="CE63" s="339">
        <v>3.8267581358718024E-25</v>
      </c>
      <c r="CF63" s="339">
        <v>1.1438210313981446E-7</v>
      </c>
      <c r="CG63" s="339">
        <v>6.4375462422243304E-8</v>
      </c>
      <c r="CH63" s="339">
        <v>8.1377379742492299E-8</v>
      </c>
      <c r="CI63" s="339">
        <v>6.7107452772476676E-8</v>
      </c>
      <c r="CJ63" s="339">
        <v>5.8100992146364596E-8</v>
      </c>
      <c r="CK63" s="339">
        <v>9.7521708810228536E-8</v>
      </c>
      <c r="CL63" s="339">
        <v>9.0944418780700121E-8</v>
      </c>
      <c r="CM63" s="339">
        <v>1.1159030311942547E-7</v>
      </c>
      <c r="CN63" s="339">
        <v>1.4286920411896623E-7</v>
      </c>
      <c r="CO63" s="339">
        <v>9.2007353117291532E-8</v>
      </c>
      <c r="CP63" s="339">
        <v>1.1125214012191659E-7</v>
      </c>
      <c r="CQ63" s="339">
        <v>1.1113379251704882E-7</v>
      </c>
      <c r="CR63" s="339">
        <v>1.7638955614924812E-7</v>
      </c>
      <c r="CS63" s="339">
        <v>7.0418778971366987E-8</v>
      </c>
      <c r="CT63" s="339">
        <v>7.7989094807389682E-8</v>
      </c>
      <c r="CU63" s="339">
        <v>1.2625874143002405E-7</v>
      </c>
      <c r="CV63" s="339">
        <v>8.0212057819672154E-8</v>
      </c>
      <c r="CW63" s="339">
        <v>8.4971913017433384E-8</v>
      </c>
      <c r="CX63" s="339">
        <v>9.5935145965456691E-8</v>
      </c>
      <c r="CY63" s="339">
        <v>1.774981091305517E-7</v>
      </c>
      <c r="CZ63" s="339">
        <v>7.5534307356303002E-8</v>
      </c>
      <c r="DA63" s="339">
        <v>9.8544514930843506E-8</v>
      </c>
      <c r="DB63" s="339">
        <v>8.6379575548968092E-8</v>
      </c>
      <c r="DC63" s="339">
        <v>8.3482331199487604E-8</v>
      </c>
      <c r="DD63" s="339">
        <v>2.8198671269177687E-7</v>
      </c>
      <c r="DE63" s="339">
        <v>1.1658789382295746E-7</v>
      </c>
      <c r="DF63" s="339">
        <v>1.063310872342934E-7</v>
      </c>
      <c r="DG63" s="339">
        <v>9.7396526478852682E-8</v>
      </c>
      <c r="DH63" s="339">
        <v>7.7669968605491427E-8</v>
      </c>
      <c r="DI63" s="339">
        <v>9.2550801795488794E-8</v>
      </c>
      <c r="DJ63" s="339">
        <v>8.4541176420678813E-8</v>
      </c>
      <c r="DK63" s="339">
        <v>1.0136222067375004E-7</v>
      </c>
      <c r="DL63" s="339">
        <v>1.033523856117447E-7</v>
      </c>
      <c r="DM63" s="339">
        <v>1.0673379697825313E-7</v>
      </c>
      <c r="DN63" s="339">
        <v>1.0341419751361863E-7</v>
      </c>
      <c r="DO63" s="339">
        <v>0</v>
      </c>
      <c r="DP63" s="339">
        <v>1.2274810595476822E-7</v>
      </c>
      <c r="DQ63" s="339">
        <v>8.0481874850006349E-8</v>
      </c>
      <c r="DR63" s="339">
        <v>8.4985404608250799E-8</v>
      </c>
      <c r="DS63" s="339">
        <v>9.1491340115795926E-8</v>
      </c>
      <c r="DT63" s="339">
        <v>1.1020904459436951E-7</v>
      </c>
      <c r="DU63" s="339">
        <v>1.3365601414161929E-7</v>
      </c>
      <c r="DV63" s="339">
        <v>1.2710922067979771E-7</v>
      </c>
      <c r="DW63" s="339">
        <v>1.3570536036314337E-7</v>
      </c>
      <c r="DX63" s="339">
        <v>3.0725096613095228E-6</v>
      </c>
      <c r="DY63" s="339">
        <v>1.1366428834464477E-7</v>
      </c>
      <c r="DZ63" s="339">
        <v>6.074244507730592E-7</v>
      </c>
      <c r="EA63" s="339">
        <v>3.559305193650628E-7</v>
      </c>
      <c r="EB63" s="339">
        <v>1.5727452207894903E-7</v>
      </c>
      <c r="EC63" s="339">
        <v>5.2671763357237064E-7</v>
      </c>
      <c r="ED63" s="339">
        <v>2.6485410957802542E-7</v>
      </c>
      <c r="EE63" s="339">
        <v>1.0545925362436381E-7</v>
      </c>
      <c r="EF63" s="339">
        <v>9.8286840782403116E-8</v>
      </c>
      <c r="EG63" s="339">
        <v>1.57761909747418E-7</v>
      </c>
      <c r="EH63" s="339">
        <v>3.9229776667510324E-7</v>
      </c>
      <c r="EI63" s="339">
        <v>1.8017466061936838E-7</v>
      </c>
      <c r="EJ63" s="339">
        <v>2.5002496257934005E-7</v>
      </c>
      <c r="EK63" s="339">
        <v>3.1126239035555588E-7</v>
      </c>
      <c r="EL63" s="339">
        <v>2.4666014797106368E-7</v>
      </c>
      <c r="EM63" s="339">
        <v>2.9856811338351592E-7</v>
      </c>
      <c r="EN63" s="339">
        <v>3.088981570794599E-7</v>
      </c>
      <c r="EO63" s="339">
        <v>1.7913115568409343E-7</v>
      </c>
      <c r="EP63" s="339">
        <v>3.8332267164897394E-8</v>
      </c>
      <c r="EQ63" s="339">
        <v>1.6590002998787201E-6</v>
      </c>
      <c r="ER63" s="339">
        <v>9.1707825441419749E-8</v>
      </c>
      <c r="ES63" s="339">
        <v>9.7643460822292396E-8</v>
      </c>
      <c r="ET63" s="339">
        <v>8.8745430832454494E-8</v>
      </c>
      <c r="EU63" s="339">
        <v>5.6310047916274672E-8</v>
      </c>
      <c r="EV63" s="339">
        <v>1.1604973175842843E-7</v>
      </c>
      <c r="EW63" s="339">
        <v>1.2470928425766677E-7</v>
      </c>
      <c r="EX63" s="339">
        <v>9.0939993172855317E-8</v>
      </c>
      <c r="EY63" s="339">
        <v>1.6301602413981249E-7</v>
      </c>
      <c r="EZ63" s="339">
        <v>3.8430471785912882E-7</v>
      </c>
      <c r="FA63" s="339">
        <v>3.9203653702039104E-7</v>
      </c>
      <c r="FB63" s="339">
        <v>4.3693840367394957E-7</v>
      </c>
      <c r="FC63" s="339">
        <v>5.3124483461879196E-8</v>
      </c>
      <c r="FD63" s="339">
        <v>2.9582528901795438E-7</v>
      </c>
      <c r="FE63" s="339">
        <v>7.7976480391158283E-7</v>
      </c>
      <c r="FF63" s="339">
        <v>6.165055994252454E-7</v>
      </c>
      <c r="FG63" s="339">
        <v>4.6032254684186018E-7</v>
      </c>
      <c r="FH63" s="339">
        <v>4.5070029766719499E-7</v>
      </c>
      <c r="FI63" s="339">
        <v>6.9491346346992227E-7</v>
      </c>
      <c r="FJ63" s="339">
        <v>6.0661915810638454E-6</v>
      </c>
      <c r="FK63" s="339">
        <v>4.5647612951781258E-7</v>
      </c>
      <c r="FL63" s="339">
        <v>9.0130034815890925E-7</v>
      </c>
      <c r="FM63" s="339">
        <v>4.4515806182188354E-7</v>
      </c>
      <c r="FN63" s="339">
        <v>5.3350150104742124E-7</v>
      </c>
      <c r="FO63" s="339">
        <v>3.6905620386509771E-7</v>
      </c>
      <c r="FP63" s="339">
        <v>2.017169949230444E-7</v>
      </c>
      <c r="FQ63" s="339">
        <v>7.8004217788045004E-7</v>
      </c>
      <c r="FR63" s="339">
        <v>1.238424278630106E-6</v>
      </c>
      <c r="FS63" s="339">
        <v>5.8830830350346748E-7</v>
      </c>
      <c r="FT63" s="339">
        <v>3.0814953347421835E-7</v>
      </c>
      <c r="FU63" s="339">
        <v>1.9366321174437319E-7</v>
      </c>
      <c r="FV63" s="339">
        <v>5.6547834304965691E-7</v>
      </c>
      <c r="FW63" s="339">
        <v>2.226764107898181E-7</v>
      </c>
      <c r="FX63" s="339">
        <v>2.4313644306178217E-7</v>
      </c>
      <c r="FY63" s="339">
        <v>3.9318967230899342E-6</v>
      </c>
      <c r="FZ63" s="339">
        <v>2.6812436952159507E-6</v>
      </c>
      <c r="GA63" s="339">
        <v>5.3475722718536493E-6</v>
      </c>
      <c r="GB63" s="339">
        <v>2.2463327870454168E-7</v>
      </c>
      <c r="GC63" s="339">
        <v>1.4167112373012664E-5</v>
      </c>
      <c r="GD63" s="339">
        <v>5.3955286151073256E-5</v>
      </c>
      <c r="GE63" s="339">
        <v>7.9904035686854338E-8</v>
      </c>
      <c r="GF63" s="339">
        <v>1.0883901901066108E-6</v>
      </c>
      <c r="GG63" s="338">
        <v>1.0191904149863389</v>
      </c>
    </row>
    <row r="64" spans="1:189">
      <c r="A64" s="114" t="s">
        <v>74</v>
      </c>
      <c r="B64" s="149" t="s">
        <v>717</v>
      </c>
      <c r="C64" s="144" t="s">
        <v>367</v>
      </c>
      <c r="D64" s="339">
        <v>1.201619461893301E-4</v>
      </c>
      <c r="E64" s="339">
        <v>1.9030804218289353E-4</v>
      </c>
      <c r="F64" s="339">
        <v>2.5626687567758947E-4</v>
      </c>
      <c r="G64" s="339">
        <v>2.107917768250745E-4</v>
      </c>
      <c r="H64" s="339">
        <v>7.668105952411084E-5</v>
      </c>
      <c r="I64" s="339">
        <v>1.229668440603451E-4</v>
      </c>
      <c r="J64" s="339">
        <v>1.1202366465498464E-4</v>
      </c>
      <c r="K64" s="339">
        <v>1.915457510935457E-4</v>
      </c>
      <c r="L64" s="339">
        <v>2.3848824176266945E-4</v>
      </c>
      <c r="M64" s="339">
        <v>1.1301209075314669E-4</v>
      </c>
      <c r="N64" s="339">
        <v>1.4113694524712305E-4</v>
      </c>
      <c r="O64" s="339">
        <v>2.6732909945519822E-4</v>
      </c>
      <c r="P64" s="339">
        <v>4.4436831166883935E-5</v>
      </c>
      <c r="Q64" s="339">
        <v>0</v>
      </c>
      <c r="R64" s="339">
        <v>9.0953293804576577E-3</v>
      </c>
      <c r="S64" s="339">
        <v>8.8521244595213492E-3</v>
      </c>
      <c r="T64" s="339">
        <v>6.598703278311946E-4</v>
      </c>
      <c r="U64" s="339">
        <v>4.7840965163267041E-4</v>
      </c>
      <c r="V64" s="339">
        <v>5.6983299142162552E-5</v>
      </c>
      <c r="W64" s="339">
        <v>7.9720594538613206E-4</v>
      </c>
      <c r="X64" s="339">
        <v>2.6851508926613961E-4</v>
      </c>
      <c r="Y64" s="339">
        <v>1.7492970838719844E-3</v>
      </c>
      <c r="Z64" s="339">
        <v>2.4346958042388537E-4</v>
      </c>
      <c r="AA64" s="339">
        <v>2.8492179144640238E-4</v>
      </c>
      <c r="AB64" s="339">
        <v>1.9532207436104118E-3</v>
      </c>
      <c r="AC64" s="339">
        <v>1.3451200719496204E-4</v>
      </c>
      <c r="AD64" s="339">
        <v>0</v>
      </c>
      <c r="AE64" s="339">
        <v>1.5763577274596771E-4</v>
      </c>
      <c r="AF64" s="339">
        <v>9.918520771900806E-4</v>
      </c>
      <c r="AG64" s="339">
        <v>0</v>
      </c>
      <c r="AH64" s="339">
        <v>1.0201751738746621E-2</v>
      </c>
      <c r="AI64" s="339">
        <v>3.4510874708542283E-3</v>
      </c>
      <c r="AJ64" s="339">
        <v>5.6277058370408461E-4</v>
      </c>
      <c r="AK64" s="339">
        <v>2.6636743970572311E-4</v>
      </c>
      <c r="AL64" s="339">
        <v>5.5102911184396952E-3</v>
      </c>
      <c r="AM64" s="339">
        <v>1.5210190272503544E-2</v>
      </c>
      <c r="AN64" s="339">
        <v>4.849806195764912E-3</v>
      </c>
      <c r="AO64" s="339">
        <v>5.0075128034572057E-3</v>
      </c>
      <c r="AP64" s="339">
        <v>1.5162451666295763E-3</v>
      </c>
      <c r="AQ64" s="339">
        <v>1.6653040158037761E-3</v>
      </c>
      <c r="AR64" s="339">
        <v>1.3833861881057029E-2</v>
      </c>
      <c r="AS64" s="339">
        <v>6.376515382064081E-3</v>
      </c>
      <c r="AT64" s="339">
        <v>3.3492874133778921E-3</v>
      </c>
      <c r="AU64" s="339">
        <v>8.3272910340560812E-4</v>
      </c>
      <c r="AV64" s="339">
        <v>1.1904691050132941E-3</v>
      </c>
      <c r="AW64" s="339">
        <v>1.9101339331425963E-4</v>
      </c>
      <c r="AX64" s="339">
        <v>6.5615365133152987E-4</v>
      </c>
      <c r="AY64" s="339">
        <v>1.7239991983958099E-3</v>
      </c>
      <c r="AZ64" s="339">
        <v>2.510085755245832E-3</v>
      </c>
      <c r="BA64" s="339">
        <v>3.8488545845993295E-3</v>
      </c>
      <c r="BB64" s="339">
        <v>7.1624304065315029E-3</v>
      </c>
      <c r="BC64" s="339">
        <v>3.0912118779492302E-3</v>
      </c>
      <c r="BD64" s="339">
        <v>4.9747575024955961E-3</v>
      </c>
      <c r="BE64" s="339">
        <v>5.3326977545661352E-3</v>
      </c>
      <c r="BF64" s="339">
        <v>4.8451468544878831E-3</v>
      </c>
      <c r="BG64" s="339">
        <v>1.1183829376297708E-2</v>
      </c>
      <c r="BH64" s="339">
        <v>1.4539091734465026E-3</v>
      </c>
      <c r="BI64" s="339">
        <v>2.0094507962056651E-2</v>
      </c>
      <c r="BJ64" s="339">
        <v>1.0850558539003388</v>
      </c>
      <c r="BK64" s="339">
        <v>2.5463239893801541E-4</v>
      </c>
      <c r="BL64" s="339">
        <v>8.4722892146836776E-4</v>
      </c>
      <c r="BM64" s="339">
        <v>1.5236750348077705E-3</v>
      </c>
      <c r="BN64" s="339">
        <v>9.504588390285419E-4</v>
      </c>
      <c r="BO64" s="339">
        <v>2.2326588427177356E-3</v>
      </c>
      <c r="BP64" s="339">
        <v>5.1222721171883731E-4</v>
      </c>
      <c r="BQ64" s="339">
        <v>7.1232277396382536E-4</v>
      </c>
      <c r="BR64" s="339">
        <v>5.1679588983798272E-4</v>
      </c>
      <c r="BS64" s="339">
        <v>2.3227801035267883E-3</v>
      </c>
      <c r="BT64" s="339">
        <v>2.9154934060793855E-4</v>
      </c>
      <c r="BU64" s="339">
        <v>1.7268591119582015E-3</v>
      </c>
      <c r="BV64" s="339">
        <v>9.3288231459630801E-3</v>
      </c>
      <c r="BW64" s="339">
        <v>7.350380247333792E-5</v>
      </c>
      <c r="BX64" s="339">
        <v>0</v>
      </c>
      <c r="BY64" s="339">
        <v>1.1388917159792808E-4</v>
      </c>
      <c r="BZ64" s="339">
        <v>8.362346916283286E-5</v>
      </c>
      <c r="CA64" s="339">
        <v>1.3229678283570298E-4</v>
      </c>
      <c r="CB64" s="339">
        <v>5.9720493601521699E-4</v>
      </c>
      <c r="CC64" s="339">
        <v>5.2819078457500185E-5</v>
      </c>
      <c r="CD64" s="339">
        <v>6.3512005024614633E-5</v>
      </c>
      <c r="CE64" s="339">
        <v>1.0203877619279475E-22</v>
      </c>
      <c r="CF64" s="339">
        <v>1.0169020835619019E-4</v>
      </c>
      <c r="CG64" s="339">
        <v>1.3071405747649583E-3</v>
      </c>
      <c r="CH64" s="339">
        <v>9.0074701946092023E-5</v>
      </c>
      <c r="CI64" s="339">
        <v>4.3377776427450175E-4</v>
      </c>
      <c r="CJ64" s="339">
        <v>1.6565499790276338E-4</v>
      </c>
      <c r="CK64" s="339">
        <v>2.7077591782579487E-4</v>
      </c>
      <c r="CL64" s="339">
        <v>1.4650226304275098E-4</v>
      </c>
      <c r="CM64" s="339">
        <v>6.934516953669939E-4</v>
      </c>
      <c r="CN64" s="339">
        <v>1.6342206108121187E-4</v>
      </c>
      <c r="CO64" s="339">
        <v>2.0059757035879343E-4</v>
      </c>
      <c r="CP64" s="339">
        <v>1.5126828967157349E-4</v>
      </c>
      <c r="CQ64" s="339">
        <v>3.3193268079256323E-4</v>
      </c>
      <c r="CR64" s="339">
        <v>1.3028265669463539E-4</v>
      </c>
      <c r="CS64" s="339">
        <v>5.0879953681535171E-4</v>
      </c>
      <c r="CT64" s="339">
        <v>7.0860671842678627E-5</v>
      </c>
      <c r="CU64" s="339">
        <v>1.3009572584091303E-4</v>
      </c>
      <c r="CV64" s="339">
        <v>2.0671696079469098E-4</v>
      </c>
      <c r="CW64" s="339">
        <v>7.5477979146560458E-5</v>
      </c>
      <c r="CX64" s="339">
        <v>1.4187757232687418E-4</v>
      </c>
      <c r="CY64" s="339">
        <v>6.3980959928250699E-3</v>
      </c>
      <c r="CZ64" s="339">
        <v>1.1985891463344761E-4</v>
      </c>
      <c r="DA64" s="339">
        <v>7.4707441863284261E-4</v>
      </c>
      <c r="DB64" s="339">
        <v>6.0165212780734765E-4</v>
      </c>
      <c r="DC64" s="339">
        <v>9.8629934777508404E-5</v>
      </c>
      <c r="DD64" s="339">
        <v>3.5063668683353512E-2</v>
      </c>
      <c r="DE64" s="339">
        <v>9.317865831567876E-4</v>
      </c>
      <c r="DF64" s="339">
        <v>1.2967429437136361E-3</v>
      </c>
      <c r="DG64" s="339">
        <v>6.9962440456851902E-4</v>
      </c>
      <c r="DH64" s="339">
        <v>3.7845462697842834E-4</v>
      </c>
      <c r="DI64" s="339">
        <v>3.4469245390412876E-4</v>
      </c>
      <c r="DJ64" s="339">
        <v>2.0257570228604147E-4</v>
      </c>
      <c r="DK64" s="339">
        <v>1.1458982586908704E-3</v>
      </c>
      <c r="DL64" s="339">
        <v>4.4936616439270071E-4</v>
      </c>
      <c r="DM64" s="339">
        <v>6.1276813050403865E-4</v>
      </c>
      <c r="DN64" s="339">
        <v>1.6591879159792708E-3</v>
      </c>
      <c r="DO64" s="339">
        <v>0</v>
      </c>
      <c r="DP64" s="339">
        <v>3.4329324863178589E-4</v>
      </c>
      <c r="DQ64" s="339">
        <v>1.8043922844194259E-4</v>
      </c>
      <c r="DR64" s="339">
        <v>3.8980291289667231E-3</v>
      </c>
      <c r="DS64" s="339">
        <v>6.7524133842983053E-4</v>
      </c>
      <c r="DT64" s="339">
        <v>2.4600167497278202E-4</v>
      </c>
      <c r="DU64" s="339">
        <v>1.5904672932052174E-4</v>
      </c>
      <c r="DV64" s="339">
        <v>5.1031350315792459E-4</v>
      </c>
      <c r="DW64" s="339">
        <v>3.5258711485752557E-3</v>
      </c>
      <c r="DX64" s="339">
        <v>1.2711559750990106E-2</v>
      </c>
      <c r="DY64" s="339">
        <v>2.1539963466163405E-4</v>
      </c>
      <c r="DZ64" s="339">
        <v>9.7552388296543553E-4</v>
      </c>
      <c r="EA64" s="339">
        <v>4.7382723005814573E-4</v>
      </c>
      <c r="EB64" s="339">
        <v>2.1763180503979785E-4</v>
      </c>
      <c r="EC64" s="339">
        <v>5.4656438153922982E-4</v>
      </c>
      <c r="ED64" s="339">
        <v>1.1495220349041961E-3</v>
      </c>
      <c r="EE64" s="339">
        <v>2.1463606556334908E-4</v>
      </c>
      <c r="EF64" s="339">
        <v>1.2104230080737563E-3</v>
      </c>
      <c r="EG64" s="339">
        <v>2.4999939031253391E-4</v>
      </c>
      <c r="EH64" s="339">
        <v>6.4805271522220002E-4</v>
      </c>
      <c r="EI64" s="339">
        <v>1.1908315252303929E-3</v>
      </c>
      <c r="EJ64" s="339">
        <v>1.0942274709569386E-4</v>
      </c>
      <c r="EK64" s="339">
        <v>1.4357669608148322E-4</v>
      </c>
      <c r="EL64" s="339">
        <v>1.226723338680798E-4</v>
      </c>
      <c r="EM64" s="339">
        <v>1.3265748269297722E-4</v>
      </c>
      <c r="EN64" s="339">
        <v>9.5541938505763486E-5</v>
      </c>
      <c r="EO64" s="339">
        <v>5.8909883312098488E-5</v>
      </c>
      <c r="EP64" s="339">
        <v>1.3348089719377645E-5</v>
      </c>
      <c r="EQ64" s="339">
        <v>1.0712907381632733E-4</v>
      </c>
      <c r="ER64" s="339">
        <v>9.6165013377606015E-5</v>
      </c>
      <c r="ES64" s="339">
        <v>1.1980379032197284E-4</v>
      </c>
      <c r="ET64" s="339">
        <v>1.8778009809993198E-4</v>
      </c>
      <c r="EU64" s="339">
        <v>2.391376406305877E-5</v>
      </c>
      <c r="EV64" s="339">
        <v>1.2765285654894027E-4</v>
      </c>
      <c r="EW64" s="339">
        <v>7.053992573750908E-5</v>
      </c>
      <c r="EX64" s="339">
        <v>1.0547820057424471E-4</v>
      </c>
      <c r="EY64" s="339">
        <v>1.1658170749920603E-4</v>
      </c>
      <c r="EZ64" s="339">
        <v>3.1764627693400702E-4</v>
      </c>
      <c r="FA64" s="339">
        <v>7.8827487588999416E-4</v>
      </c>
      <c r="FB64" s="339">
        <v>1.8856490846641812E-4</v>
      </c>
      <c r="FC64" s="339">
        <v>5.1547937524686925E-5</v>
      </c>
      <c r="FD64" s="339">
        <v>1.4454187737622347E-4</v>
      </c>
      <c r="FE64" s="339">
        <v>6.0213830786813843E-4</v>
      </c>
      <c r="FF64" s="339">
        <v>5.8459553414712305E-4</v>
      </c>
      <c r="FG64" s="339">
        <v>1.981495174392593E-4</v>
      </c>
      <c r="FH64" s="339">
        <v>9.7767463783061536E-4</v>
      </c>
      <c r="FI64" s="339">
        <v>2.8880778349717423E-4</v>
      </c>
      <c r="FJ64" s="339">
        <v>1.8209826707217742E-4</v>
      </c>
      <c r="FK64" s="339">
        <v>6.5864456592106387E-5</v>
      </c>
      <c r="FL64" s="339">
        <v>1.5009706577624995E-4</v>
      </c>
      <c r="FM64" s="339">
        <v>7.9671984367475027E-4</v>
      </c>
      <c r="FN64" s="339">
        <v>4.4855998157366118E-3</v>
      </c>
      <c r="FO64" s="339">
        <v>9.7608271059751873E-4</v>
      </c>
      <c r="FP64" s="339">
        <v>3.5180916692572478E-3</v>
      </c>
      <c r="FQ64" s="339">
        <v>1.0076692052840331E-3</v>
      </c>
      <c r="FR64" s="339">
        <v>8.9025900044648791E-4</v>
      </c>
      <c r="FS64" s="339">
        <v>9.8740405344915536E-4</v>
      </c>
      <c r="FT64" s="339">
        <v>1.617119585721053E-3</v>
      </c>
      <c r="FU64" s="339">
        <v>9.234597276619897E-5</v>
      </c>
      <c r="FV64" s="339">
        <v>4.3384306089376914E-4</v>
      </c>
      <c r="FW64" s="339">
        <v>1.6696730056894226E-4</v>
      </c>
      <c r="FX64" s="339">
        <v>2.9278906055573448E-4</v>
      </c>
      <c r="FY64" s="339">
        <v>1.1461254926951473E-3</v>
      </c>
      <c r="FZ64" s="339">
        <v>2.5674215115031228E-4</v>
      </c>
      <c r="GA64" s="339">
        <v>4.5491329376651327E-4</v>
      </c>
      <c r="GB64" s="339">
        <v>7.0880198010988421E-4</v>
      </c>
      <c r="GC64" s="339">
        <v>2.2688961472338049E-4</v>
      </c>
      <c r="GD64" s="339">
        <v>2.2827230172057572E-3</v>
      </c>
      <c r="GE64" s="339">
        <v>5.0131008783513026E-3</v>
      </c>
      <c r="GF64" s="339">
        <v>1.899138996850795E-4</v>
      </c>
      <c r="GG64" s="338">
        <v>1.3932219594844772</v>
      </c>
    </row>
    <row r="65" spans="1:189">
      <c r="A65" s="114" t="s">
        <v>75</v>
      </c>
      <c r="B65" s="149" t="s">
        <v>268</v>
      </c>
      <c r="C65" s="144" t="s">
        <v>368</v>
      </c>
      <c r="D65" s="339">
        <v>1.6212149337711446E-4</v>
      </c>
      <c r="E65" s="339">
        <v>2.9264890073663871E-4</v>
      </c>
      <c r="F65" s="339">
        <v>2.2256779603279679E-4</v>
      </c>
      <c r="G65" s="339">
        <v>2.8644630212503337E-4</v>
      </c>
      <c r="H65" s="339">
        <v>2.7464495878756209E-4</v>
      </c>
      <c r="I65" s="339">
        <v>2.6328644406830876E-4</v>
      </c>
      <c r="J65" s="339">
        <v>8.6065886568820321E-5</v>
      </c>
      <c r="K65" s="339">
        <v>6.8006188929180811E-5</v>
      </c>
      <c r="L65" s="339">
        <v>5.4899787751267907E-5</v>
      </c>
      <c r="M65" s="339">
        <v>2.351987704216156E-4</v>
      </c>
      <c r="N65" s="339">
        <v>2.6267757502096108E-4</v>
      </c>
      <c r="O65" s="339">
        <v>3.9849911069621388E-4</v>
      </c>
      <c r="P65" s="339">
        <v>2.5650264990407297E-4</v>
      </c>
      <c r="Q65" s="339">
        <v>0</v>
      </c>
      <c r="R65" s="339">
        <v>9.2180192801268816E-4</v>
      </c>
      <c r="S65" s="339">
        <v>5.738824138111357E-4</v>
      </c>
      <c r="T65" s="339">
        <v>5.4116257141754614E-5</v>
      </c>
      <c r="U65" s="339">
        <v>1.1747746230903451E-4</v>
      </c>
      <c r="V65" s="339">
        <v>6.4867166659451946E-5</v>
      </c>
      <c r="W65" s="339">
        <v>5.6078286563912886E-5</v>
      </c>
      <c r="X65" s="339">
        <v>5.8406046387316964E-5</v>
      </c>
      <c r="Y65" s="339">
        <v>9.5652894762688121E-5</v>
      </c>
      <c r="Z65" s="339">
        <v>1.0230934793098728E-4</v>
      </c>
      <c r="AA65" s="339">
        <v>5.4491558091174068E-5</v>
      </c>
      <c r="AB65" s="339">
        <v>6.0251399896868159E-5</v>
      </c>
      <c r="AC65" s="339">
        <v>6.947490064511054E-5</v>
      </c>
      <c r="AD65" s="339">
        <v>0</v>
      </c>
      <c r="AE65" s="339">
        <v>9.4654405592899482E-5</v>
      </c>
      <c r="AF65" s="339">
        <v>6.8114856331029421E-5</v>
      </c>
      <c r="AG65" s="339">
        <v>0</v>
      </c>
      <c r="AH65" s="339">
        <v>2.9042672287577848E-4</v>
      </c>
      <c r="AI65" s="339">
        <v>1.0995909966565882E-4</v>
      </c>
      <c r="AJ65" s="339">
        <v>4.8374846044455639E-5</v>
      </c>
      <c r="AK65" s="339">
        <v>9.6587421935982236E-5</v>
      </c>
      <c r="AL65" s="339">
        <v>5.6409466124796667E-5</v>
      </c>
      <c r="AM65" s="339">
        <v>9.5352290416638713E-5</v>
      </c>
      <c r="AN65" s="339">
        <v>7.9674339063292982E-5</v>
      </c>
      <c r="AO65" s="339">
        <v>5.2118686212204062E-5</v>
      </c>
      <c r="AP65" s="339">
        <v>1.8384397801089357E-4</v>
      </c>
      <c r="AQ65" s="339">
        <v>1.246830391928387E-4</v>
      </c>
      <c r="AR65" s="339">
        <v>7.8943013838032275E-5</v>
      </c>
      <c r="AS65" s="339">
        <v>5.4432203795885227E-5</v>
      </c>
      <c r="AT65" s="339">
        <v>6.0611062438342107E-5</v>
      </c>
      <c r="AU65" s="339">
        <v>5.1601420294055211E-5</v>
      </c>
      <c r="AV65" s="339">
        <v>4.4583231870952054E-4</v>
      </c>
      <c r="AW65" s="339">
        <v>3.3385729595076212E-4</v>
      </c>
      <c r="AX65" s="339">
        <v>1.9395079087713846E-4</v>
      </c>
      <c r="AY65" s="339">
        <v>3.0072617930104201E-3</v>
      </c>
      <c r="AZ65" s="339">
        <v>2.1802697174668913E-4</v>
      </c>
      <c r="BA65" s="339">
        <v>2.3585492198516396E-4</v>
      </c>
      <c r="BB65" s="339">
        <v>8.0125616761462129E-5</v>
      </c>
      <c r="BC65" s="339">
        <v>6.0201886465096344E-5</v>
      </c>
      <c r="BD65" s="339">
        <v>1.3623876895022289E-4</v>
      </c>
      <c r="BE65" s="339">
        <v>3.9436016909493242E-5</v>
      </c>
      <c r="BF65" s="339">
        <v>9.9426077151639657E-5</v>
      </c>
      <c r="BG65" s="339">
        <v>4.790332149176262E-5</v>
      </c>
      <c r="BH65" s="339">
        <v>4.9068672852711582E-5</v>
      </c>
      <c r="BI65" s="339">
        <v>6.4274019745626563E-5</v>
      </c>
      <c r="BJ65" s="339">
        <v>8.4318933038669887E-5</v>
      </c>
      <c r="BK65" s="339">
        <v>1.0003716854868665</v>
      </c>
      <c r="BL65" s="339">
        <v>4.0481722173155886E-4</v>
      </c>
      <c r="BM65" s="339">
        <v>3.4150773715486797E-5</v>
      </c>
      <c r="BN65" s="339">
        <v>9.5277997698054451E-5</v>
      </c>
      <c r="BO65" s="339">
        <v>6.0659811014747096E-5</v>
      </c>
      <c r="BP65" s="339">
        <v>5.6234782821423343E-5</v>
      </c>
      <c r="BQ65" s="339">
        <v>5.2505462088600924E-5</v>
      </c>
      <c r="BR65" s="339">
        <v>2.1178649480369608E-4</v>
      </c>
      <c r="BS65" s="339">
        <v>2.3357072275285266E-4</v>
      </c>
      <c r="BT65" s="339">
        <v>3.4900944360844892E-4</v>
      </c>
      <c r="BU65" s="339">
        <v>2.0522333566420022E-4</v>
      </c>
      <c r="BV65" s="339">
        <v>1.7258570023462392E-4</v>
      </c>
      <c r="BW65" s="339">
        <v>6.4275961350181377E-5</v>
      </c>
      <c r="BX65" s="339">
        <v>0</v>
      </c>
      <c r="BY65" s="339">
        <v>8.0973592720764179E-5</v>
      </c>
      <c r="BZ65" s="339">
        <v>6.3311942778822354E-5</v>
      </c>
      <c r="CA65" s="339">
        <v>7.5168992725004329E-5</v>
      </c>
      <c r="CB65" s="339">
        <v>1.1726527584370478E-4</v>
      </c>
      <c r="CC65" s="339">
        <v>5.4068214211772416E-5</v>
      </c>
      <c r="CD65" s="339">
        <v>6.8778889097780707E-5</v>
      </c>
      <c r="CE65" s="339">
        <v>-2.1659715952115654E-23</v>
      </c>
      <c r="CF65" s="339">
        <v>3.958615000304587E-5</v>
      </c>
      <c r="CG65" s="339">
        <v>4.305174610692977E-5</v>
      </c>
      <c r="CH65" s="339">
        <v>5.7927271349063881E-5</v>
      </c>
      <c r="CI65" s="339">
        <v>6.721928344318801E-5</v>
      </c>
      <c r="CJ65" s="339">
        <v>5.0885264265529942E-5</v>
      </c>
      <c r="CK65" s="339">
        <v>6.3567034701531141E-5</v>
      </c>
      <c r="CL65" s="339">
        <v>4.021077414454437E-5</v>
      </c>
      <c r="CM65" s="339">
        <v>3.8381688489383889E-5</v>
      </c>
      <c r="CN65" s="339">
        <v>3.2985815857802293E-5</v>
      </c>
      <c r="CO65" s="339">
        <v>2.8647101636147979E-5</v>
      </c>
      <c r="CP65" s="339">
        <v>4.2068872535786025E-5</v>
      </c>
      <c r="CQ65" s="339">
        <v>3.6270910997469569E-5</v>
      </c>
      <c r="CR65" s="339">
        <v>2.9437428316270627E-5</v>
      </c>
      <c r="CS65" s="339">
        <v>3.8596389108153156E-5</v>
      </c>
      <c r="CT65" s="339">
        <v>3.2548588147705147E-5</v>
      </c>
      <c r="CU65" s="339">
        <v>3.627654066370075E-5</v>
      </c>
      <c r="CV65" s="339">
        <v>3.8137818734776967E-5</v>
      </c>
      <c r="CW65" s="339">
        <v>2.4889636421944927E-5</v>
      </c>
      <c r="CX65" s="339">
        <v>4.4420314331287024E-5</v>
      </c>
      <c r="CY65" s="339">
        <v>5.125197413159234E-5</v>
      </c>
      <c r="CZ65" s="339">
        <v>2.8713137195062363E-5</v>
      </c>
      <c r="DA65" s="339">
        <v>3.0944810095280984E-5</v>
      </c>
      <c r="DB65" s="339">
        <v>4.1279944347282937E-5</v>
      </c>
      <c r="DC65" s="339">
        <v>4.9097648300413686E-5</v>
      </c>
      <c r="DD65" s="339">
        <v>6.3090646137101242E-5</v>
      </c>
      <c r="DE65" s="339">
        <v>3.8270291981298769E-5</v>
      </c>
      <c r="DF65" s="339">
        <v>3.1947827966797395E-5</v>
      </c>
      <c r="DG65" s="339">
        <v>2.8591040932375085E-5</v>
      </c>
      <c r="DH65" s="339">
        <v>2.284455189301404E-5</v>
      </c>
      <c r="DI65" s="339">
        <v>1.6252845689103679E-5</v>
      </c>
      <c r="DJ65" s="339">
        <v>1.6261421833278773E-5</v>
      </c>
      <c r="DK65" s="339">
        <v>4.065392719704285E-5</v>
      </c>
      <c r="DL65" s="339">
        <v>1.3891560645377303E-5</v>
      </c>
      <c r="DM65" s="339">
        <v>1.9865538174951185E-5</v>
      </c>
      <c r="DN65" s="339">
        <v>2.0249093941584738E-5</v>
      </c>
      <c r="DO65" s="339">
        <v>0</v>
      </c>
      <c r="DP65" s="339">
        <v>1.8761604368727443E-5</v>
      </c>
      <c r="DQ65" s="339">
        <v>2.6052541571655852E-5</v>
      </c>
      <c r="DR65" s="339">
        <v>2.9875802907482167E-5</v>
      </c>
      <c r="DS65" s="339">
        <v>8.5773471220095001E-5</v>
      </c>
      <c r="DT65" s="339">
        <v>4.6197034646180264E-5</v>
      </c>
      <c r="DU65" s="339">
        <v>6.9020506775072779E-5</v>
      </c>
      <c r="DV65" s="339">
        <v>3.8768047573429434E-5</v>
      </c>
      <c r="DW65" s="339">
        <v>1.125698085227813E-4</v>
      </c>
      <c r="DX65" s="339">
        <v>9.992714962110646E-5</v>
      </c>
      <c r="DY65" s="339">
        <v>2.1062832522644322E-4</v>
      </c>
      <c r="DZ65" s="339">
        <v>8.2329140344207031E-5</v>
      </c>
      <c r="EA65" s="339">
        <v>8.9351767968898969E-5</v>
      </c>
      <c r="EB65" s="339">
        <v>9.1073321170018288E-5</v>
      </c>
      <c r="EC65" s="339">
        <v>1.720262036525246E-4</v>
      </c>
      <c r="ED65" s="339">
        <v>1.0676496930191653E-4</v>
      </c>
      <c r="EE65" s="339">
        <v>4.1923248319393898E-4</v>
      </c>
      <c r="EF65" s="339">
        <v>2.2414812091277995E-4</v>
      </c>
      <c r="EG65" s="339">
        <v>3.6966778647779127E-4</v>
      </c>
      <c r="EH65" s="339">
        <v>1.4725401904950992E-4</v>
      </c>
      <c r="EI65" s="339">
        <v>1.783459807777393E-4</v>
      </c>
      <c r="EJ65" s="339">
        <v>1.0704682781023562E-4</v>
      </c>
      <c r="EK65" s="339">
        <v>1.1044811454319171E-4</v>
      </c>
      <c r="EL65" s="339">
        <v>3.6157206527168698E-5</v>
      </c>
      <c r="EM65" s="339">
        <v>2.8386860116722724E-5</v>
      </c>
      <c r="EN65" s="339">
        <v>3.5260835345066588E-5</v>
      </c>
      <c r="EO65" s="339">
        <v>2.155312636164093E-5</v>
      </c>
      <c r="EP65" s="339">
        <v>4.9659011407841133E-6</v>
      </c>
      <c r="EQ65" s="339">
        <v>6.2125579391624649E-5</v>
      </c>
      <c r="ER65" s="339">
        <v>1.2826619053660153E-4</v>
      </c>
      <c r="ES65" s="339">
        <v>4.9377599440959743E-4</v>
      </c>
      <c r="ET65" s="339">
        <v>4.0640529039077152E-4</v>
      </c>
      <c r="EU65" s="339">
        <v>5.715095678355493E-4</v>
      </c>
      <c r="EV65" s="339">
        <v>7.8387798675970811E-4</v>
      </c>
      <c r="EW65" s="339">
        <v>1.090589485825491E-4</v>
      </c>
      <c r="EX65" s="339">
        <v>1.6436243077698287E-3</v>
      </c>
      <c r="EY65" s="339">
        <v>1.9509046726002787E-4</v>
      </c>
      <c r="EZ65" s="339">
        <v>4.5493691412978167E-5</v>
      </c>
      <c r="FA65" s="339">
        <v>4.8749081789308152E-5</v>
      </c>
      <c r="FB65" s="339">
        <v>3.476478223920386E-5</v>
      </c>
      <c r="FC65" s="339">
        <v>7.9723621433086138E-5</v>
      </c>
      <c r="FD65" s="339">
        <v>3.9393487621242694E-5</v>
      </c>
      <c r="FE65" s="339">
        <v>4.0172824399173318E-5</v>
      </c>
      <c r="FF65" s="339">
        <v>4.5274751293396073E-5</v>
      </c>
      <c r="FG65" s="339">
        <v>2.1905851522194164E-5</v>
      </c>
      <c r="FH65" s="339">
        <v>4.8072005777869153E-5</v>
      </c>
      <c r="FI65" s="339">
        <v>1.8405538273711435E-4</v>
      </c>
      <c r="FJ65" s="339">
        <v>7.9805383329863456E-5</v>
      </c>
      <c r="FK65" s="339">
        <v>4.0862989879201254E-5</v>
      </c>
      <c r="FL65" s="339">
        <v>1.2165082728242024E-4</v>
      </c>
      <c r="FM65" s="339">
        <v>1.117831326871994E-4</v>
      </c>
      <c r="FN65" s="339">
        <v>5.5310308970303644E-5</v>
      </c>
      <c r="FO65" s="339">
        <v>3.6522102810906659E-5</v>
      </c>
      <c r="FP65" s="339">
        <v>5.7431558575976081E-5</v>
      </c>
      <c r="FQ65" s="339">
        <v>4.5558927129317519E-5</v>
      </c>
      <c r="FR65" s="339">
        <v>5.0420090442646944E-5</v>
      </c>
      <c r="FS65" s="339">
        <v>5.955725364051545E-5</v>
      </c>
      <c r="FT65" s="339">
        <v>4.3870238335017878E-5</v>
      </c>
      <c r="FU65" s="339">
        <v>7.9911900612277803E-5</v>
      </c>
      <c r="FV65" s="339">
        <v>5.1131818613568576E-5</v>
      </c>
      <c r="FW65" s="339">
        <v>4.2610160891081111E-5</v>
      </c>
      <c r="FX65" s="339">
        <v>6.207014014236964E-5</v>
      </c>
      <c r="FY65" s="339">
        <v>3.3589770034488423E-5</v>
      </c>
      <c r="FZ65" s="339">
        <v>1.1853643814174466E-4</v>
      </c>
      <c r="GA65" s="339">
        <v>6.4624130399094121E-5</v>
      </c>
      <c r="GB65" s="339">
        <v>1.0607814549390754E-4</v>
      </c>
      <c r="GC65" s="339">
        <v>1.1386102918325951E-4</v>
      </c>
      <c r="GD65" s="339">
        <v>9.477750787816726E-5</v>
      </c>
      <c r="GE65" s="339">
        <v>5.2430113225520774E-5</v>
      </c>
      <c r="GF65" s="339">
        <v>2.0323963188756072E-4</v>
      </c>
      <c r="GG65" s="338">
        <v>1.0254721651454306</v>
      </c>
    </row>
    <row r="66" spans="1:189">
      <c r="A66" s="114" t="s">
        <v>76</v>
      </c>
      <c r="B66" s="149" t="s">
        <v>269</v>
      </c>
      <c r="C66" s="144" t="s">
        <v>369</v>
      </c>
      <c r="D66" s="339">
        <v>4.1913252225894454E-4</v>
      </c>
      <c r="E66" s="339">
        <v>5.0803049302331881E-4</v>
      </c>
      <c r="F66" s="339">
        <v>2.6391998137979583E-4</v>
      </c>
      <c r="G66" s="339">
        <v>1.4842137689630736E-4</v>
      </c>
      <c r="H66" s="339">
        <v>1.3984995005421317E-3</v>
      </c>
      <c r="I66" s="339">
        <v>1.2124296909956423E-3</v>
      </c>
      <c r="J66" s="339">
        <v>3.8320376552071099E-4</v>
      </c>
      <c r="K66" s="339">
        <v>8.5557328457159772E-4</v>
      </c>
      <c r="L66" s="339">
        <v>1.926309701429319E-5</v>
      </c>
      <c r="M66" s="339">
        <v>7.707684381054423E-5</v>
      </c>
      <c r="N66" s="339">
        <v>9.4117087302443656E-4</v>
      </c>
      <c r="O66" s="339">
        <v>2.7735335516201052E-4</v>
      </c>
      <c r="P66" s="339">
        <v>1.2133701172809762E-3</v>
      </c>
      <c r="Q66" s="339">
        <v>0</v>
      </c>
      <c r="R66" s="339">
        <v>1.3668915042753034E-3</v>
      </c>
      <c r="S66" s="339">
        <v>2.0355553545662671E-3</v>
      </c>
      <c r="T66" s="339">
        <v>4.4820985663914507E-4</v>
      </c>
      <c r="U66" s="339">
        <v>6.2294313667429812E-4</v>
      </c>
      <c r="V66" s="339">
        <v>3.2036306619166803E-4</v>
      </c>
      <c r="W66" s="339">
        <v>4.8794101875690573E-4</v>
      </c>
      <c r="X66" s="339">
        <v>5.0738849520996884E-4</v>
      </c>
      <c r="Y66" s="339">
        <v>5.7734322860412881E-4</v>
      </c>
      <c r="Z66" s="339">
        <v>5.8949624658904075E-4</v>
      </c>
      <c r="AA66" s="339">
        <v>5.0831887558300845E-4</v>
      </c>
      <c r="AB66" s="339">
        <v>6.1909202722218925E-4</v>
      </c>
      <c r="AC66" s="339">
        <v>3.5812819001502383E-4</v>
      </c>
      <c r="AD66" s="339">
        <v>0</v>
      </c>
      <c r="AE66" s="339">
        <v>1.043962028278461E-3</v>
      </c>
      <c r="AF66" s="339">
        <v>9.1285018371617692E-4</v>
      </c>
      <c r="AG66" s="339">
        <v>0</v>
      </c>
      <c r="AH66" s="339">
        <v>1.9742635509302775E-3</v>
      </c>
      <c r="AI66" s="339">
        <v>1.0023497185443838E-3</v>
      </c>
      <c r="AJ66" s="339">
        <v>7.5287544381327418E-4</v>
      </c>
      <c r="AK66" s="339">
        <v>1.2872353978641456E-3</v>
      </c>
      <c r="AL66" s="339">
        <v>4.7745277839711576E-4</v>
      </c>
      <c r="AM66" s="339">
        <v>5.2334748886937712E-4</v>
      </c>
      <c r="AN66" s="339">
        <v>9.689102625728965E-4</v>
      </c>
      <c r="AO66" s="339">
        <v>5.6453936208936421E-4</v>
      </c>
      <c r="AP66" s="339">
        <v>4.1529834870001137E-3</v>
      </c>
      <c r="AQ66" s="339">
        <v>6.7910517133251544E-3</v>
      </c>
      <c r="AR66" s="339">
        <v>7.6835169920072674E-4</v>
      </c>
      <c r="AS66" s="339">
        <v>5.9795219993906727E-4</v>
      </c>
      <c r="AT66" s="339">
        <v>8.6425431448385515E-4</v>
      </c>
      <c r="AU66" s="339">
        <v>9.3765722137299529E-4</v>
      </c>
      <c r="AV66" s="339">
        <v>6.4455065682444595E-3</v>
      </c>
      <c r="AW66" s="339">
        <v>1.388903804674042E-2</v>
      </c>
      <c r="AX66" s="339">
        <v>5.4366829633767811E-3</v>
      </c>
      <c r="AY66" s="339">
        <v>6.3677598307130634E-4</v>
      </c>
      <c r="AZ66" s="339">
        <v>1.8621939839806184E-3</v>
      </c>
      <c r="BA66" s="339">
        <v>5.3267841242663908E-3</v>
      </c>
      <c r="BB66" s="339">
        <v>1.2788484903507561E-2</v>
      </c>
      <c r="BC66" s="339">
        <v>9.7849268047810753E-4</v>
      </c>
      <c r="BD66" s="339">
        <v>3.4815452850916182E-3</v>
      </c>
      <c r="BE66" s="339">
        <v>5.6656022384311583E-4</v>
      </c>
      <c r="BF66" s="339">
        <v>1.1721104250756525E-3</v>
      </c>
      <c r="BG66" s="339">
        <v>7.8585986725335905E-4</v>
      </c>
      <c r="BH66" s="339">
        <v>6.6178222293441168E-4</v>
      </c>
      <c r="BI66" s="339">
        <v>1.4333177649757862E-3</v>
      </c>
      <c r="BJ66" s="339">
        <v>1.1666719154247911E-3</v>
      </c>
      <c r="BK66" s="339">
        <v>3.6835026023542867E-4</v>
      </c>
      <c r="BL66" s="339">
        <v>1.0470515104076259</v>
      </c>
      <c r="BM66" s="339">
        <v>1.1732155698923289E-3</v>
      </c>
      <c r="BN66" s="339">
        <v>1.7282789166113428E-3</v>
      </c>
      <c r="BO66" s="339">
        <v>1.1080783435151607E-3</v>
      </c>
      <c r="BP66" s="339">
        <v>3.9841692701587461E-4</v>
      </c>
      <c r="BQ66" s="339">
        <v>3.8057162189472583E-4</v>
      </c>
      <c r="BR66" s="339">
        <v>1.2562170783548563E-3</v>
      </c>
      <c r="BS66" s="339">
        <v>3.0351906387567338E-3</v>
      </c>
      <c r="BT66" s="339">
        <v>1.4054007591591097E-3</v>
      </c>
      <c r="BU66" s="339">
        <v>3.5830799421819322E-3</v>
      </c>
      <c r="BV66" s="339">
        <v>1.2682742030241483E-2</v>
      </c>
      <c r="BW66" s="339">
        <v>3.7680584186068691E-2</v>
      </c>
      <c r="BX66" s="339">
        <v>0</v>
      </c>
      <c r="BY66" s="339">
        <v>3.0549846039674249E-2</v>
      </c>
      <c r="BZ66" s="339">
        <v>9.4297404081519366E-3</v>
      </c>
      <c r="CA66" s="339">
        <v>6.9711527406812477E-3</v>
      </c>
      <c r="CB66" s="339">
        <v>1.6639447119882196E-2</v>
      </c>
      <c r="CC66" s="339">
        <v>2.8822245636486161E-3</v>
      </c>
      <c r="CD66" s="339">
        <v>3.5880564869997787E-3</v>
      </c>
      <c r="CE66" s="339">
        <v>-1.1821779664297838E-22</v>
      </c>
      <c r="CF66" s="339">
        <v>9.5398401631213833E-4</v>
      </c>
      <c r="CG66" s="339">
        <v>1.240547832665505E-3</v>
      </c>
      <c r="CH66" s="339">
        <v>2.3314837782598382E-3</v>
      </c>
      <c r="CI66" s="339">
        <v>9.4781955858321747E-4</v>
      </c>
      <c r="CJ66" s="339">
        <v>1.0711081926185334E-3</v>
      </c>
      <c r="CK66" s="339">
        <v>1.5227325665931794E-3</v>
      </c>
      <c r="CL66" s="339">
        <v>1.1955032505411545E-3</v>
      </c>
      <c r="CM66" s="339">
        <v>1.1170146380657562E-3</v>
      </c>
      <c r="CN66" s="339">
        <v>7.0800641949608301E-4</v>
      </c>
      <c r="CO66" s="339">
        <v>7.443188695809591E-4</v>
      </c>
      <c r="CP66" s="339">
        <v>1.2620872424697381E-3</v>
      </c>
      <c r="CQ66" s="339">
        <v>7.756528367856341E-4</v>
      </c>
      <c r="CR66" s="339">
        <v>7.5186335911322935E-4</v>
      </c>
      <c r="CS66" s="339">
        <v>9.1970706379613837E-4</v>
      </c>
      <c r="CT66" s="339">
        <v>8.0784424284808349E-4</v>
      </c>
      <c r="CU66" s="339">
        <v>8.3039543057481381E-4</v>
      </c>
      <c r="CV66" s="339">
        <v>1.0027536447944298E-3</v>
      </c>
      <c r="CW66" s="339">
        <v>6.2652250882212475E-4</v>
      </c>
      <c r="CX66" s="339">
        <v>9.470462011221131E-4</v>
      </c>
      <c r="CY66" s="339">
        <v>8.0369159173955735E-4</v>
      </c>
      <c r="CZ66" s="339">
        <v>3.1898507371553052E-4</v>
      </c>
      <c r="DA66" s="339">
        <v>4.3335261888443753E-4</v>
      </c>
      <c r="DB66" s="339">
        <v>5.6847015636832883E-4</v>
      </c>
      <c r="DC66" s="339">
        <v>8.4447641273081701E-4</v>
      </c>
      <c r="DD66" s="339">
        <v>4.9719503775616069E-4</v>
      </c>
      <c r="DE66" s="339">
        <v>1.0357062519380821E-3</v>
      </c>
      <c r="DF66" s="339">
        <v>9.7515236846600138E-4</v>
      </c>
      <c r="DG66" s="339">
        <v>5.6090427396451143E-4</v>
      </c>
      <c r="DH66" s="339">
        <v>4.3299296089401598E-4</v>
      </c>
      <c r="DI66" s="339">
        <v>2.1432059192870342E-4</v>
      </c>
      <c r="DJ66" s="339">
        <v>3.2409615785736749E-4</v>
      </c>
      <c r="DK66" s="339">
        <v>6.7608186281348161E-4</v>
      </c>
      <c r="DL66" s="339">
        <v>2.5734625199725692E-4</v>
      </c>
      <c r="DM66" s="339">
        <v>3.6293530316465163E-4</v>
      </c>
      <c r="DN66" s="339">
        <v>2.1539061892775208E-4</v>
      </c>
      <c r="DO66" s="339">
        <v>0</v>
      </c>
      <c r="DP66" s="339">
        <v>4.8251379085315202E-4</v>
      </c>
      <c r="DQ66" s="339">
        <v>2.5376242691546401E-4</v>
      </c>
      <c r="DR66" s="339">
        <v>7.4839615161574786E-4</v>
      </c>
      <c r="DS66" s="339">
        <v>1.6110468707822398E-3</v>
      </c>
      <c r="DT66" s="339">
        <v>1.5209361970188E-3</v>
      </c>
      <c r="DU66" s="339">
        <v>6.8000815055065697E-4</v>
      </c>
      <c r="DV66" s="339">
        <v>1.1111759312676141E-3</v>
      </c>
      <c r="DW66" s="339">
        <v>4.9427491595656142E-4</v>
      </c>
      <c r="DX66" s="339">
        <v>3.4135944081760075E-4</v>
      </c>
      <c r="DY66" s="339">
        <v>1.2436761204828025E-3</v>
      </c>
      <c r="DZ66" s="339">
        <v>6.6021604078928128E-4</v>
      </c>
      <c r="EA66" s="339">
        <v>1.7204736901353403E-3</v>
      </c>
      <c r="EB66" s="339">
        <v>3.2421725788472011E-4</v>
      </c>
      <c r="EC66" s="339">
        <v>2.6437899411433333E-2</v>
      </c>
      <c r="ED66" s="339">
        <v>1.3639358051353374E-2</v>
      </c>
      <c r="EE66" s="339">
        <v>3.4316662315625308E-2</v>
      </c>
      <c r="EF66" s="339">
        <v>6.9139244746845799E-4</v>
      </c>
      <c r="EG66" s="339">
        <v>4.746629781225354E-3</v>
      </c>
      <c r="EH66" s="339">
        <v>1.7399453571906867E-3</v>
      </c>
      <c r="EI66" s="339">
        <v>3.3230456521626526E-3</v>
      </c>
      <c r="EJ66" s="339">
        <v>2.2839206850570266E-4</v>
      </c>
      <c r="EK66" s="339">
        <v>1.256570865538216E-3</v>
      </c>
      <c r="EL66" s="339">
        <v>2.0332019765251832E-4</v>
      </c>
      <c r="EM66" s="339">
        <v>2.5848424413890469E-4</v>
      </c>
      <c r="EN66" s="339">
        <v>5.4520020567796438E-4</v>
      </c>
      <c r="EO66" s="339">
        <v>2.5635982506373093E-4</v>
      </c>
      <c r="EP66" s="339">
        <v>2.1865486994241067E-5</v>
      </c>
      <c r="EQ66" s="339">
        <v>2.1258925135131351E-3</v>
      </c>
      <c r="ER66" s="339">
        <v>2.099556091919654E-3</v>
      </c>
      <c r="ES66" s="339">
        <v>1.3205500049149772E-4</v>
      </c>
      <c r="ET66" s="339">
        <v>2.1018620160809107E-4</v>
      </c>
      <c r="EU66" s="339">
        <v>4.4683233540141739E-5</v>
      </c>
      <c r="EV66" s="339">
        <v>1.7382370398576441E-4</v>
      </c>
      <c r="EW66" s="339">
        <v>2.1167494916374664E-4</v>
      </c>
      <c r="EX66" s="339">
        <v>1.5343856538611744E-4</v>
      </c>
      <c r="EY66" s="339">
        <v>2.027602771972016E-4</v>
      </c>
      <c r="EZ66" s="339">
        <v>1.7241814141239467E-3</v>
      </c>
      <c r="FA66" s="339">
        <v>2.1279259460183476E-4</v>
      </c>
      <c r="FB66" s="339">
        <v>4.1337417673714802E-4</v>
      </c>
      <c r="FC66" s="339">
        <v>2.389380457166496E-4</v>
      </c>
      <c r="FD66" s="339">
        <v>3.8779260653078456E-4</v>
      </c>
      <c r="FE66" s="339">
        <v>3.5531598914651354E-4</v>
      </c>
      <c r="FF66" s="339">
        <v>1.5202277655465885E-4</v>
      </c>
      <c r="FG66" s="339">
        <v>2.3306821528560319E-4</v>
      </c>
      <c r="FH66" s="339">
        <v>2.9735916944186903E-4</v>
      </c>
      <c r="FI66" s="339">
        <v>4.656689792443993E-4</v>
      </c>
      <c r="FJ66" s="339">
        <v>4.7325036674080795E-4</v>
      </c>
      <c r="FK66" s="339">
        <v>7.0111428319581204E-4</v>
      </c>
      <c r="FL66" s="339">
        <v>1.6824209063877932E-3</v>
      </c>
      <c r="FM66" s="339">
        <v>7.0622587869387775E-4</v>
      </c>
      <c r="FN66" s="339">
        <v>2.848957423100155E-4</v>
      </c>
      <c r="FO66" s="339">
        <v>3.3008792855598597E-4</v>
      </c>
      <c r="FP66" s="339">
        <v>5.4174246851838436E-4</v>
      </c>
      <c r="FQ66" s="339">
        <v>6.6274412174204802E-4</v>
      </c>
      <c r="FR66" s="339">
        <v>5.0398450836201933E-4</v>
      </c>
      <c r="FS66" s="339">
        <v>4.0377230906682882E-4</v>
      </c>
      <c r="FT66" s="339">
        <v>1.3311346820042293E-4</v>
      </c>
      <c r="FU66" s="339">
        <v>4.2354109648196108E-4</v>
      </c>
      <c r="FV66" s="339">
        <v>3.2532104286310683E-4</v>
      </c>
      <c r="FW66" s="339">
        <v>2.0289613067516298E-4</v>
      </c>
      <c r="FX66" s="339">
        <v>2.5881123829206708E-4</v>
      </c>
      <c r="FY66" s="339">
        <v>1.8407717988434615E-4</v>
      </c>
      <c r="FZ66" s="339">
        <v>1.5992949423056313E-3</v>
      </c>
      <c r="GA66" s="339">
        <v>1.3309127980803634E-3</v>
      </c>
      <c r="GB66" s="339">
        <v>1.074495277925577E-3</v>
      </c>
      <c r="GC66" s="339">
        <v>1.0716612476546132E-3</v>
      </c>
      <c r="GD66" s="339">
        <v>8.0799877427221068E-4</v>
      </c>
      <c r="GE66" s="339">
        <v>2.3542656553181385E-4</v>
      </c>
      <c r="GF66" s="339">
        <v>4.4000271412976915E-4</v>
      </c>
      <c r="GG66" s="338">
        <v>1.4296701113264108</v>
      </c>
    </row>
    <row r="67" spans="1:189">
      <c r="A67" s="114" t="s">
        <v>77</v>
      </c>
      <c r="B67" s="149" t="s">
        <v>270</v>
      </c>
      <c r="C67" s="144" t="s">
        <v>370</v>
      </c>
      <c r="D67" s="339">
        <v>3.8906804126152421E-4</v>
      </c>
      <c r="E67" s="339">
        <v>8.3150665256890514E-4</v>
      </c>
      <c r="F67" s="339">
        <v>1.5785500236042641E-3</v>
      </c>
      <c r="G67" s="339">
        <v>1.2126981640703347E-3</v>
      </c>
      <c r="H67" s="339">
        <v>1.9259217186129768E-4</v>
      </c>
      <c r="I67" s="339">
        <v>1.0101024419673154E-2</v>
      </c>
      <c r="J67" s="339">
        <v>9.193337313042043E-4</v>
      </c>
      <c r="K67" s="339">
        <v>6.4026191758799705E-4</v>
      </c>
      <c r="L67" s="339">
        <v>1.4779669159153421E-4</v>
      </c>
      <c r="M67" s="339">
        <v>2.5251535241313999E-4</v>
      </c>
      <c r="N67" s="339">
        <v>1.0353476026253231E-2</v>
      </c>
      <c r="O67" s="339">
        <v>3.392627277704023E-3</v>
      </c>
      <c r="P67" s="339">
        <v>2.4906160081341598E-3</v>
      </c>
      <c r="Q67" s="339">
        <v>0</v>
      </c>
      <c r="R67" s="339">
        <v>3.6506979653012027E-4</v>
      </c>
      <c r="S67" s="339">
        <v>5.2485834702600364E-4</v>
      </c>
      <c r="T67" s="339">
        <v>1.7178882586908861E-3</v>
      </c>
      <c r="U67" s="339">
        <v>7.5548834450426799E-3</v>
      </c>
      <c r="V67" s="339">
        <v>3.9886716721660722E-4</v>
      </c>
      <c r="W67" s="339">
        <v>3.6797960124604397E-3</v>
      </c>
      <c r="X67" s="339">
        <v>5.3728939881355318E-3</v>
      </c>
      <c r="Y67" s="339">
        <v>7.1427003226441363E-3</v>
      </c>
      <c r="Z67" s="339">
        <v>4.3514223405875258E-3</v>
      </c>
      <c r="AA67" s="339">
        <v>3.1345072080854451E-3</v>
      </c>
      <c r="AB67" s="339">
        <v>8.3988669314300039E-3</v>
      </c>
      <c r="AC67" s="339">
        <v>6.1168594127874478E-4</v>
      </c>
      <c r="AD67" s="339">
        <v>0</v>
      </c>
      <c r="AE67" s="339">
        <v>1.0242801057646828E-3</v>
      </c>
      <c r="AF67" s="339">
        <v>2.2229674784710841E-4</v>
      </c>
      <c r="AG67" s="339">
        <v>0</v>
      </c>
      <c r="AH67" s="339">
        <v>7.4373424175622628E-4</v>
      </c>
      <c r="AI67" s="339">
        <v>1.6138578369088738E-3</v>
      </c>
      <c r="AJ67" s="339">
        <v>1.7970449105170205E-3</v>
      </c>
      <c r="AK67" s="339">
        <v>1.9772480187142433E-3</v>
      </c>
      <c r="AL67" s="339">
        <v>3.1145667310678066E-3</v>
      </c>
      <c r="AM67" s="339">
        <v>5.9101506354295689E-4</v>
      </c>
      <c r="AN67" s="339">
        <v>3.4403108538881596E-3</v>
      </c>
      <c r="AO67" s="339">
        <v>6.1632990086994506E-3</v>
      </c>
      <c r="AP67" s="339">
        <v>8.2377344877849611E-4</v>
      </c>
      <c r="AQ67" s="339">
        <v>5.1559574971873174E-4</v>
      </c>
      <c r="AR67" s="339">
        <v>3.6418540624719546E-3</v>
      </c>
      <c r="AS67" s="339">
        <v>1.4629147985295583E-3</v>
      </c>
      <c r="AT67" s="339">
        <v>1.5420583135210986E-2</v>
      </c>
      <c r="AU67" s="339">
        <v>1.0214582175093816E-2</v>
      </c>
      <c r="AV67" s="339">
        <v>2.4018800820020283E-3</v>
      </c>
      <c r="AW67" s="339">
        <v>1.2161711407907994E-3</v>
      </c>
      <c r="AX67" s="339">
        <v>2.1290765991554576E-3</v>
      </c>
      <c r="AY67" s="339">
        <v>4.9342692673815275E-5</v>
      </c>
      <c r="AZ67" s="339">
        <v>3.4338743426876825E-4</v>
      </c>
      <c r="BA67" s="339">
        <v>1.0208615915932499E-3</v>
      </c>
      <c r="BB67" s="339">
        <v>7.8180571681028235E-4</v>
      </c>
      <c r="BC67" s="339">
        <v>3.6018032379415868E-4</v>
      </c>
      <c r="BD67" s="339">
        <v>1.5453964381108988E-3</v>
      </c>
      <c r="BE67" s="339">
        <v>7.7125132096768148E-3</v>
      </c>
      <c r="BF67" s="339">
        <v>1.1745357053028146E-2</v>
      </c>
      <c r="BG67" s="339">
        <v>1.1233809819689352E-2</v>
      </c>
      <c r="BH67" s="339">
        <v>5.0545492556489189E-4</v>
      </c>
      <c r="BI67" s="339">
        <v>2.3542003983205136E-3</v>
      </c>
      <c r="BJ67" s="339">
        <v>4.1485578219542067E-3</v>
      </c>
      <c r="BK67" s="339">
        <v>4.9177565337401906E-5</v>
      </c>
      <c r="BL67" s="339">
        <v>8.1976731330507928E-5</v>
      </c>
      <c r="BM67" s="339">
        <v>1.0523545843022657</v>
      </c>
      <c r="BN67" s="339">
        <v>1.7875875026873722E-3</v>
      </c>
      <c r="BO67" s="339">
        <v>1.3576283302705642E-2</v>
      </c>
      <c r="BP67" s="339">
        <v>3.7367685055883521E-3</v>
      </c>
      <c r="BQ67" s="339">
        <v>1.5587552376986035E-2</v>
      </c>
      <c r="BR67" s="339">
        <v>6.5371311439484476E-3</v>
      </c>
      <c r="BS67" s="339">
        <v>3.9561532523301764E-4</v>
      </c>
      <c r="BT67" s="339">
        <v>6.5262719130081376E-4</v>
      </c>
      <c r="BU67" s="339">
        <v>7.0244670071815778E-4</v>
      </c>
      <c r="BV67" s="339">
        <v>8.4881305267382517E-4</v>
      </c>
      <c r="BW67" s="339">
        <v>8.3293928632079779E-5</v>
      </c>
      <c r="BX67" s="339">
        <v>0</v>
      </c>
      <c r="BY67" s="339">
        <v>1.0639568088498583E-4</v>
      </c>
      <c r="BZ67" s="339">
        <v>1.4281247202239413E-4</v>
      </c>
      <c r="CA67" s="339">
        <v>1.5894426249264413E-4</v>
      </c>
      <c r="CB67" s="339">
        <v>1.8500964921088539E-4</v>
      </c>
      <c r="CC67" s="339">
        <v>1.1890629842639819E-4</v>
      </c>
      <c r="CD67" s="339">
        <v>2.4978443580250028E-4</v>
      </c>
      <c r="CE67" s="339">
        <v>-4.1451234697510061E-22</v>
      </c>
      <c r="CF67" s="339">
        <v>6.909997034651727E-3</v>
      </c>
      <c r="CG67" s="339">
        <v>2.081386416465286E-4</v>
      </c>
      <c r="CH67" s="339">
        <v>2.0652473509174288E-4</v>
      </c>
      <c r="CI67" s="339">
        <v>1.1686070387789188E-3</v>
      </c>
      <c r="CJ67" s="339">
        <v>4.1185364637170603E-3</v>
      </c>
      <c r="CK67" s="339">
        <v>4.579189729159618E-4</v>
      </c>
      <c r="CL67" s="339">
        <v>2.0856369603507307E-4</v>
      </c>
      <c r="CM67" s="339">
        <v>5.3587835840227839E-4</v>
      </c>
      <c r="CN67" s="339">
        <v>1.4781068749781861E-3</v>
      </c>
      <c r="CO67" s="339">
        <v>3.7636884190338504E-3</v>
      </c>
      <c r="CP67" s="339">
        <v>1.5191007374646128E-3</v>
      </c>
      <c r="CQ67" s="339">
        <v>1.3028214661613771E-3</v>
      </c>
      <c r="CR67" s="339">
        <v>6.7729485560960394E-4</v>
      </c>
      <c r="CS67" s="339">
        <v>2.2175591072633111E-3</v>
      </c>
      <c r="CT67" s="339">
        <v>9.8775157832049396E-4</v>
      </c>
      <c r="CU67" s="339">
        <v>2.1672986559371529E-3</v>
      </c>
      <c r="CV67" s="339">
        <v>7.5577137444878993E-4</v>
      </c>
      <c r="CW67" s="339">
        <v>5.1064705748776577E-3</v>
      </c>
      <c r="CX67" s="339">
        <v>6.0725803129788166E-4</v>
      </c>
      <c r="CY67" s="339">
        <v>1.1903042773463542E-2</v>
      </c>
      <c r="CZ67" s="339">
        <v>2.8799309818874934E-3</v>
      </c>
      <c r="DA67" s="339">
        <v>3.6774934341473635E-3</v>
      </c>
      <c r="DB67" s="339">
        <v>1.3226420105157599E-2</v>
      </c>
      <c r="DC67" s="339">
        <v>6.9325189309431077E-3</v>
      </c>
      <c r="DD67" s="339">
        <v>2.7181467502917908E-3</v>
      </c>
      <c r="DE67" s="339">
        <v>3.5015878985648558E-3</v>
      </c>
      <c r="DF67" s="339">
        <v>2.9968704289521399E-3</v>
      </c>
      <c r="DG67" s="339">
        <v>3.8086130275490453E-3</v>
      </c>
      <c r="DH67" s="339">
        <v>8.5559182745207716E-3</v>
      </c>
      <c r="DI67" s="339">
        <v>5.4169947575464031E-4</v>
      </c>
      <c r="DJ67" s="339">
        <v>2.6799974460260285E-3</v>
      </c>
      <c r="DK67" s="339">
        <v>1.7348194799326738E-2</v>
      </c>
      <c r="DL67" s="339">
        <v>9.6238869801906126E-3</v>
      </c>
      <c r="DM67" s="339">
        <v>6.6580649484848341E-3</v>
      </c>
      <c r="DN67" s="339">
        <v>4.9315190546590122E-3</v>
      </c>
      <c r="DO67" s="339">
        <v>0</v>
      </c>
      <c r="DP67" s="339">
        <v>1.4580536947901995E-3</v>
      </c>
      <c r="DQ67" s="339">
        <v>4.1456501745012432E-3</v>
      </c>
      <c r="DR67" s="339">
        <v>6.2101567681730951E-3</v>
      </c>
      <c r="DS67" s="339">
        <v>2.1540006169260997E-3</v>
      </c>
      <c r="DT67" s="339">
        <v>1.3214561050440567E-3</v>
      </c>
      <c r="DU67" s="339">
        <v>6.2620454357287863E-3</v>
      </c>
      <c r="DV67" s="339">
        <v>8.794549812982472E-4</v>
      </c>
      <c r="DW67" s="339">
        <v>1.0008865021754165E-2</v>
      </c>
      <c r="DX67" s="339">
        <v>1.5920391735061133E-2</v>
      </c>
      <c r="DY67" s="339">
        <v>6.7252246760074333E-4</v>
      </c>
      <c r="DZ67" s="339">
        <v>2.6184287392506549E-3</v>
      </c>
      <c r="EA67" s="339">
        <v>2.7277693510694041E-3</v>
      </c>
      <c r="EB67" s="339">
        <v>3.7634859057968243E-3</v>
      </c>
      <c r="EC67" s="339">
        <v>2.0607387189192665E-3</v>
      </c>
      <c r="ED67" s="339">
        <v>2.6634521931975714E-3</v>
      </c>
      <c r="EE67" s="339">
        <v>1.5143388293593259E-4</v>
      </c>
      <c r="EF67" s="339">
        <v>1.8508502422697409E-4</v>
      </c>
      <c r="EG67" s="339">
        <v>4.1454910149034803E-4</v>
      </c>
      <c r="EH67" s="339">
        <v>8.8916105665184618E-3</v>
      </c>
      <c r="EI67" s="339">
        <v>6.4014258027230363E-4</v>
      </c>
      <c r="EJ67" s="339">
        <v>4.4593061672679754E-4</v>
      </c>
      <c r="EK67" s="339">
        <v>2.1252506250122182E-3</v>
      </c>
      <c r="EL67" s="339">
        <v>5.1716623350124308E-4</v>
      </c>
      <c r="EM67" s="339">
        <v>1.127170420616958E-3</v>
      </c>
      <c r="EN67" s="339">
        <v>2.52669756163981E-4</v>
      </c>
      <c r="EO67" s="339">
        <v>3.9932943721533666E-4</v>
      </c>
      <c r="EP67" s="339">
        <v>1.6493678115751893E-4</v>
      </c>
      <c r="EQ67" s="339">
        <v>2.3002227562312735E-4</v>
      </c>
      <c r="ER67" s="339">
        <v>2.6224561090129118E-4</v>
      </c>
      <c r="ES67" s="339">
        <v>1.7964458039233271E-4</v>
      </c>
      <c r="ET67" s="339">
        <v>2.7068802079035538E-4</v>
      </c>
      <c r="EU67" s="339">
        <v>7.5055210348897133E-5</v>
      </c>
      <c r="EV67" s="339">
        <v>4.9871338571992206E-4</v>
      </c>
      <c r="EW67" s="339">
        <v>2.2828805289792602E-4</v>
      </c>
      <c r="EX67" s="339">
        <v>4.7485408942784938E-4</v>
      </c>
      <c r="EY67" s="339">
        <v>6.896772040210831E-4</v>
      </c>
      <c r="EZ67" s="339">
        <v>1.0149693377320588E-3</v>
      </c>
      <c r="FA67" s="339">
        <v>6.393665466979395E-3</v>
      </c>
      <c r="FB67" s="339">
        <v>2.5274091282849985E-4</v>
      </c>
      <c r="FC67" s="339">
        <v>1.0746046598369452E-4</v>
      </c>
      <c r="FD67" s="339">
        <v>2.1898353094703196E-4</v>
      </c>
      <c r="FE67" s="339">
        <v>5.3203173317755749E-4</v>
      </c>
      <c r="FF67" s="339">
        <v>2.0992984144449791E-3</v>
      </c>
      <c r="FG67" s="339">
        <v>2.2428596587175385E-4</v>
      </c>
      <c r="FH67" s="339">
        <v>8.659511470498545E-4</v>
      </c>
      <c r="FI67" s="339">
        <v>2.5749176076327328E-4</v>
      </c>
      <c r="FJ67" s="339">
        <v>4.5178883424691174E-4</v>
      </c>
      <c r="FK67" s="339">
        <v>2.2993905896542599E-4</v>
      </c>
      <c r="FL67" s="339">
        <v>3.4077152460858316E-4</v>
      </c>
      <c r="FM67" s="339">
        <v>9.2468803047567006E-4</v>
      </c>
      <c r="FN67" s="339">
        <v>2.6411062423434802E-3</v>
      </c>
      <c r="FO67" s="339">
        <v>5.2100401709923288E-4</v>
      </c>
      <c r="FP67" s="339">
        <v>2.4388031740427924E-4</v>
      </c>
      <c r="FQ67" s="339">
        <v>2.9552576601819217E-4</v>
      </c>
      <c r="FR67" s="339">
        <v>2.9623871355551138E-4</v>
      </c>
      <c r="FS67" s="339">
        <v>8.0659132380786112E-4</v>
      </c>
      <c r="FT67" s="339">
        <v>3.8791825601499849E-4</v>
      </c>
      <c r="FU67" s="339">
        <v>2.6556388546718082E-4</v>
      </c>
      <c r="FV67" s="339">
        <v>1.3274324438155773E-3</v>
      </c>
      <c r="FW67" s="339">
        <v>2.3994483570661724E-3</v>
      </c>
      <c r="FX67" s="339">
        <v>1.1620135861848287E-3</v>
      </c>
      <c r="FY67" s="339">
        <v>4.4044646353617954E-4</v>
      </c>
      <c r="FZ67" s="339">
        <v>7.4766150613116275E-4</v>
      </c>
      <c r="GA67" s="339">
        <v>7.4513764740408812E-4</v>
      </c>
      <c r="GB67" s="339">
        <v>8.8368758898107623E-4</v>
      </c>
      <c r="GC67" s="339">
        <v>1.0913718215578645E-3</v>
      </c>
      <c r="GD67" s="339">
        <v>4.03239717870367E-4</v>
      </c>
      <c r="GE67" s="339">
        <v>8.695226656946501E-3</v>
      </c>
      <c r="GF67" s="339">
        <v>9.8259184036776355E-4</v>
      </c>
      <c r="GG67" s="338">
        <v>1.5291484484286177</v>
      </c>
    </row>
    <row r="68" spans="1:189">
      <c r="A68" s="114" t="s">
        <v>78</v>
      </c>
      <c r="B68" s="149" t="s">
        <v>718</v>
      </c>
      <c r="C68" s="144" t="s">
        <v>371</v>
      </c>
      <c r="D68" s="339">
        <v>5.1011270804099688E-4</v>
      </c>
      <c r="E68" s="339">
        <v>6.7772405751096701E-4</v>
      </c>
      <c r="F68" s="339">
        <v>5.1684825011718595E-4</v>
      </c>
      <c r="G68" s="339">
        <v>5.4947897960323908E-4</v>
      </c>
      <c r="H68" s="339">
        <v>2.4221002027299151E-4</v>
      </c>
      <c r="I68" s="339">
        <v>3.3152702001314373E-4</v>
      </c>
      <c r="J68" s="339">
        <v>1.6901614531252451E-4</v>
      </c>
      <c r="K68" s="339">
        <v>1.7083182129361971E-4</v>
      </c>
      <c r="L68" s="339">
        <v>9.1954282505009031E-5</v>
      </c>
      <c r="M68" s="339">
        <v>7.9822182204133615E-4</v>
      </c>
      <c r="N68" s="339">
        <v>4.8296507907975248E-4</v>
      </c>
      <c r="O68" s="339">
        <v>2.4625796565027556E-4</v>
      </c>
      <c r="P68" s="339">
        <v>1.6347043475283655E-4</v>
      </c>
      <c r="Q68" s="339">
        <v>0</v>
      </c>
      <c r="R68" s="339">
        <v>2.6669869820569988E-3</v>
      </c>
      <c r="S68" s="339">
        <v>1.9672660854737046E-3</v>
      </c>
      <c r="T68" s="339">
        <v>8.033167981260752E-5</v>
      </c>
      <c r="U68" s="339">
        <v>7.8537013339786358E-5</v>
      </c>
      <c r="V68" s="339">
        <v>1.3700945783636488E-4</v>
      </c>
      <c r="W68" s="339">
        <v>9.0611902683989626E-5</v>
      </c>
      <c r="X68" s="339">
        <v>7.9523579750389749E-5</v>
      </c>
      <c r="Y68" s="339">
        <v>4.7700759436509082E-5</v>
      </c>
      <c r="Z68" s="339">
        <v>8.2192683653041325E-5</v>
      </c>
      <c r="AA68" s="339">
        <v>9.0479737099105059E-5</v>
      </c>
      <c r="AB68" s="339">
        <v>6.5942350630727184E-5</v>
      </c>
      <c r="AC68" s="339">
        <v>6.2682999522010183E-5</v>
      </c>
      <c r="AD68" s="339">
        <v>0</v>
      </c>
      <c r="AE68" s="339">
        <v>1.1999771043629497E-4</v>
      </c>
      <c r="AF68" s="339">
        <v>7.4676650483976729E-5</v>
      </c>
      <c r="AG68" s="339">
        <v>0</v>
      </c>
      <c r="AH68" s="339">
        <v>8.802442418189879E-5</v>
      </c>
      <c r="AI68" s="339">
        <v>1.4248844441414629E-4</v>
      </c>
      <c r="AJ68" s="339">
        <v>7.979662501926473E-5</v>
      </c>
      <c r="AK68" s="339">
        <v>1.7152126974207026E-4</v>
      </c>
      <c r="AL68" s="339">
        <v>8.6119872086894527E-5</v>
      </c>
      <c r="AM68" s="339">
        <v>2.133186672588094E-4</v>
      </c>
      <c r="AN68" s="339">
        <v>2.0133900752666175E-4</v>
      </c>
      <c r="AO68" s="339">
        <v>9.8535733910131036E-5</v>
      </c>
      <c r="AP68" s="339">
        <v>7.5269023758017337E-5</v>
      </c>
      <c r="AQ68" s="339">
        <v>6.7366185020592345E-5</v>
      </c>
      <c r="AR68" s="339">
        <v>7.7833694895508565E-5</v>
      </c>
      <c r="AS68" s="339">
        <v>6.5991815771009214E-5</v>
      </c>
      <c r="AT68" s="339">
        <v>5.5141027561176465E-5</v>
      </c>
      <c r="AU68" s="339">
        <v>7.6939601258190008E-5</v>
      </c>
      <c r="AV68" s="339">
        <v>4.9940458517550012E-5</v>
      </c>
      <c r="AW68" s="339">
        <v>6.4813215848613388E-5</v>
      </c>
      <c r="AX68" s="339">
        <v>5.9381800316379424E-5</v>
      </c>
      <c r="AY68" s="339">
        <v>2.1375900696179418E-5</v>
      </c>
      <c r="AZ68" s="339">
        <v>5.2530616026205734E-5</v>
      </c>
      <c r="BA68" s="339">
        <v>5.0666154380207822E-5</v>
      </c>
      <c r="BB68" s="339">
        <v>5.062609633277513E-5</v>
      </c>
      <c r="BC68" s="339">
        <v>2.7452694582483815E-5</v>
      </c>
      <c r="BD68" s="339">
        <v>5.822475679421256E-5</v>
      </c>
      <c r="BE68" s="339">
        <v>3.8798280011015964E-5</v>
      </c>
      <c r="BF68" s="339">
        <v>5.0003584182781815E-5</v>
      </c>
      <c r="BG68" s="339">
        <v>5.216199171123473E-5</v>
      </c>
      <c r="BH68" s="339">
        <v>3.9280672613337474E-5</v>
      </c>
      <c r="BI68" s="339">
        <v>3.5600627639194799E-5</v>
      </c>
      <c r="BJ68" s="339">
        <v>2.7949865167440825E-5</v>
      </c>
      <c r="BK68" s="339">
        <v>5.9097724841340136E-6</v>
      </c>
      <c r="BL68" s="339">
        <v>4.5918982694366937E-5</v>
      </c>
      <c r="BM68" s="339">
        <v>2.816750413240288E-5</v>
      </c>
      <c r="BN68" s="339">
        <v>1.000031195084059</v>
      </c>
      <c r="BO68" s="339">
        <v>3.2960258028273691E-5</v>
      </c>
      <c r="BP68" s="339">
        <v>1.3417398042420018E-4</v>
      </c>
      <c r="BQ68" s="339">
        <v>9.9403234171605863E-5</v>
      </c>
      <c r="BR68" s="339">
        <v>8.3347365741705408E-5</v>
      </c>
      <c r="BS68" s="339">
        <v>4.6420499242023845E-4</v>
      </c>
      <c r="BT68" s="339">
        <v>5.2215193171971319E-5</v>
      </c>
      <c r="BU68" s="339">
        <v>1.2340658272531104E-4</v>
      </c>
      <c r="BV68" s="339">
        <v>1.1224455681772632E-4</v>
      </c>
      <c r="BW68" s="339">
        <v>3.6238487148483188E-5</v>
      </c>
      <c r="BX68" s="339">
        <v>0</v>
      </c>
      <c r="BY68" s="339">
        <v>5.5645004957457628E-5</v>
      </c>
      <c r="BZ68" s="339">
        <v>5.7976613336930664E-5</v>
      </c>
      <c r="CA68" s="339">
        <v>6.9613667491836434E-5</v>
      </c>
      <c r="CB68" s="339">
        <v>6.7478578341438725E-5</v>
      </c>
      <c r="CC68" s="339">
        <v>6.7303327407797558E-5</v>
      </c>
      <c r="CD68" s="339">
        <v>5.7824608788792124E-5</v>
      </c>
      <c r="CE68" s="339">
        <v>-4.6253557210435031E-23</v>
      </c>
      <c r="CF68" s="339">
        <v>3.7541790342416443E-5</v>
      </c>
      <c r="CG68" s="339">
        <v>5.5955733530048445E-5</v>
      </c>
      <c r="CH68" s="339">
        <v>1.0807467471490291E-4</v>
      </c>
      <c r="CI68" s="339">
        <v>8.6157220943368956E-5</v>
      </c>
      <c r="CJ68" s="339">
        <v>1.0886316674985157E-4</v>
      </c>
      <c r="CK68" s="339">
        <v>8.5165674780162046E-5</v>
      </c>
      <c r="CL68" s="339">
        <v>6.3402048386593899E-5</v>
      </c>
      <c r="CM68" s="339">
        <v>5.4254337333474365E-5</v>
      </c>
      <c r="CN68" s="339">
        <v>6.9214983033284743E-5</v>
      </c>
      <c r="CO68" s="339">
        <v>4.4611866217227582E-5</v>
      </c>
      <c r="CP68" s="339">
        <v>6.9997647908216228E-5</v>
      </c>
      <c r="CQ68" s="339">
        <v>5.466136007311849E-3</v>
      </c>
      <c r="CR68" s="339">
        <v>1.2160780121016379E-2</v>
      </c>
      <c r="CS68" s="339">
        <v>6.4365489305689131E-5</v>
      </c>
      <c r="CT68" s="339">
        <v>5.8214311743222615E-5</v>
      </c>
      <c r="CU68" s="339">
        <v>7.3357252435346358E-5</v>
      </c>
      <c r="CV68" s="339">
        <v>5.8881692559228716E-5</v>
      </c>
      <c r="CW68" s="339">
        <v>5.2986828087374026E-5</v>
      </c>
      <c r="CX68" s="339">
        <v>6.175935520989137E-5</v>
      </c>
      <c r="CY68" s="339">
        <v>1.1061822139626707E-4</v>
      </c>
      <c r="CZ68" s="339">
        <v>6.6456322719677982E-5</v>
      </c>
      <c r="DA68" s="339">
        <v>6.1925953152793659E-5</v>
      </c>
      <c r="DB68" s="339">
        <v>2.0443918570528689E-4</v>
      </c>
      <c r="DC68" s="339">
        <v>7.1485979107920321E-5</v>
      </c>
      <c r="DD68" s="339">
        <v>1.287959158080769E-4</v>
      </c>
      <c r="DE68" s="339">
        <v>3.466176298598918E-5</v>
      </c>
      <c r="DF68" s="339">
        <v>2.2490021216568978E-5</v>
      </c>
      <c r="DG68" s="339">
        <v>3.5689815369663961E-5</v>
      </c>
      <c r="DH68" s="339">
        <v>4.3055247003367399E-5</v>
      </c>
      <c r="DI68" s="339">
        <v>2.7928127506572098E-5</v>
      </c>
      <c r="DJ68" s="339">
        <v>2.8438245099021199E-5</v>
      </c>
      <c r="DK68" s="339">
        <v>4.934041243413235E-5</v>
      </c>
      <c r="DL68" s="339">
        <v>1.5539418674169828E-5</v>
      </c>
      <c r="DM68" s="339">
        <v>2.8040557239044789E-5</v>
      </c>
      <c r="DN68" s="339">
        <v>4.9361819628901117E-5</v>
      </c>
      <c r="DO68" s="339">
        <v>0</v>
      </c>
      <c r="DP68" s="339">
        <v>8.3001385199744024E-3</v>
      </c>
      <c r="DQ68" s="339">
        <v>3.3331183938221606E-3</v>
      </c>
      <c r="DR68" s="339">
        <v>2.0441507923724933E-5</v>
      </c>
      <c r="DS68" s="339">
        <v>3.8589387951536001E-5</v>
      </c>
      <c r="DT68" s="339">
        <v>7.1923936288283973E-5</v>
      </c>
      <c r="DU68" s="339">
        <v>1.5155982040756304E-4</v>
      </c>
      <c r="DV68" s="339">
        <v>3.0619653551568963E-3</v>
      </c>
      <c r="DW68" s="339">
        <v>3.2462209894056651E-4</v>
      </c>
      <c r="DX68" s="339">
        <v>2.989035601543522E-4</v>
      </c>
      <c r="DY68" s="339">
        <v>3.6699397107029771E-4</v>
      </c>
      <c r="DZ68" s="339">
        <v>1.9740557627580526E-4</v>
      </c>
      <c r="EA68" s="339">
        <v>1.8717648082941803E-4</v>
      </c>
      <c r="EB68" s="339">
        <v>2.2834443160678496E-4</v>
      </c>
      <c r="EC68" s="339">
        <v>2.4191581065947847E-4</v>
      </c>
      <c r="ED68" s="339">
        <v>2.2702850374976385E-4</v>
      </c>
      <c r="EE68" s="339">
        <v>5.4916704510826814E-5</v>
      </c>
      <c r="EF68" s="339">
        <v>6.0475807124260567E-5</v>
      </c>
      <c r="EG68" s="339">
        <v>6.8073434352438955E-5</v>
      </c>
      <c r="EH68" s="339">
        <v>9.8064106050939408E-5</v>
      </c>
      <c r="EI68" s="339">
        <v>2.5235911008574755E-4</v>
      </c>
      <c r="EJ68" s="339">
        <v>2.2944723623531806E-4</v>
      </c>
      <c r="EK68" s="339">
        <v>2.3424056279411411E-4</v>
      </c>
      <c r="EL68" s="339">
        <v>7.885753847802181E-5</v>
      </c>
      <c r="EM68" s="339">
        <v>5.0363176689409406E-5</v>
      </c>
      <c r="EN68" s="339">
        <v>8.7370502080698264E-5</v>
      </c>
      <c r="EO68" s="339">
        <v>6.158003084748722E-5</v>
      </c>
      <c r="EP68" s="339">
        <v>1.1778990673573062E-5</v>
      </c>
      <c r="EQ68" s="339">
        <v>4.3269690947656852E-5</v>
      </c>
      <c r="ER68" s="339">
        <v>4.4686285684849399E-5</v>
      </c>
      <c r="ES68" s="339">
        <v>9.2087492222527306E-4</v>
      </c>
      <c r="ET68" s="339">
        <v>8.0897182823604118E-4</v>
      </c>
      <c r="EU68" s="339">
        <v>2.7316874447468033E-5</v>
      </c>
      <c r="EV68" s="339">
        <v>1.0646815144754588E-4</v>
      </c>
      <c r="EW68" s="339">
        <v>5.3929342542013239E-5</v>
      </c>
      <c r="EX68" s="339">
        <v>2.7533892516796182E-5</v>
      </c>
      <c r="EY68" s="339">
        <v>2.5465720513403279E-4</v>
      </c>
      <c r="EZ68" s="339">
        <v>4.524606040532835E-5</v>
      </c>
      <c r="FA68" s="339">
        <v>1.2565051882283413E-4</v>
      </c>
      <c r="FB68" s="339">
        <v>1.113227283060886E-4</v>
      </c>
      <c r="FC68" s="339">
        <v>1.2437313419469152E-4</v>
      </c>
      <c r="FD68" s="339">
        <v>8.2147055844230239E-5</v>
      </c>
      <c r="FE68" s="339">
        <v>8.530892228153553E-5</v>
      </c>
      <c r="FF68" s="339">
        <v>1.1645425464469591E-4</v>
      </c>
      <c r="FG68" s="339">
        <v>3.9908731513546641E-5</v>
      </c>
      <c r="FH68" s="339">
        <v>1.0247859288573614E-4</v>
      </c>
      <c r="FI68" s="339">
        <v>2.1177227888959029E-4</v>
      </c>
      <c r="FJ68" s="339">
        <v>3.9568515092888598E-4</v>
      </c>
      <c r="FK68" s="339">
        <v>7.0386299349093988E-5</v>
      </c>
      <c r="FL68" s="339">
        <v>3.2188075846788222E-4</v>
      </c>
      <c r="FM68" s="339">
        <v>7.1969632204047944E-5</v>
      </c>
      <c r="FN68" s="339">
        <v>6.1664128042372642E-5</v>
      </c>
      <c r="FO68" s="339">
        <v>4.9437634005993241E-5</v>
      </c>
      <c r="FP68" s="339">
        <v>1.1480419622026232E-4</v>
      </c>
      <c r="FQ68" s="339">
        <v>1.179635391121824E-4</v>
      </c>
      <c r="FR68" s="339">
        <v>9.3092456223159886E-5</v>
      </c>
      <c r="FS68" s="339">
        <v>1.0645538411653679E-4</v>
      </c>
      <c r="FT68" s="339">
        <v>1.1137751745357171E-4</v>
      </c>
      <c r="FU68" s="339">
        <v>1.4544539184423917E-3</v>
      </c>
      <c r="FV68" s="339">
        <v>1.1963908483188243E-4</v>
      </c>
      <c r="FW68" s="339">
        <v>2.4100193140086996E-2</v>
      </c>
      <c r="FX68" s="339">
        <v>1.3342569571814721E-4</v>
      </c>
      <c r="FY68" s="339">
        <v>6.7151325437589645E-5</v>
      </c>
      <c r="FZ68" s="339">
        <v>2.4600801468145758E-4</v>
      </c>
      <c r="GA68" s="339">
        <v>7.9830783115179975E-5</v>
      </c>
      <c r="GB68" s="339">
        <v>1.5715998706426914E-4</v>
      </c>
      <c r="GC68" s="339">
        <v>1.8950598476296632E-4</v>
      </c>
      <c r="GD68" s="339">
        <v>2.2482627730934459E-4</v>
      </c>
      <c r="GE68" s="339">
        <v>1.0049692934730394E-4</v>
      </c>
      <c r="GF68" s="339">
        <v>2.7555818648094133E-4</v>
      </c>
      <c r="GG68" s="338">
        <v>1.0844892563357398</v>
      </c>
    </row>
    <row r="69" spans="1:189">
      <c r="A69" s="114" t="s">
        <v>79</v>
      </c>
      <c r="B69" s="149" t="s">
        <v>719</v>
      </c>
      <c r="C69" s="144" t="s">
        <v>372</v>
      </c>
      <c r="D69" s="339">
        <v>2.793309240340595E-4</v>
      </c>
      <c r="E69" s="339">
        <v>3.6340352396193205E-4</v>
      </c>
      <c r="F69" s="339">
        <v>3.4710334495112932E-4</v>
      </c>
      <c r="G69" s="339">
        <v>5.0811307710355068E-4</v>
      </c>
      <c r="H69" s="339">
        <v>8.2964023689596102E-5</v>
      </c>
      <c r="I69" s="339">
        <v>2.5419333648946297E-4</v>
      </c>
      <c r="J69" s="339">
        <v>1.5109078798635584E-4</v>
      </c>
      <c r="K69" s="339">
        <v>1.1126471840002248E-3</v>
      </c>
      <c r="L69" s="339">
        <v>5.8997286779597788E-5</v>
      </c>
      <c r="M69" s="339">
        <v>1.8483949242751896E-4</v>
      </c>
      <c r="N69" s="339">
        <v>6.5153171427944002E-5</v>
      </c>
      <c r="O69" s="339">
        <v>1.7784084847673469E-4</v>
      </c>
      <c r="P69" s="339">
        <v>7.5256034929007082E-4</v>
      </c>
      <c r="Q69" s="339">
        <v>0</v>
      </c>
      <c r="R69" s="339">
        <v>5.4676273177763849E-4</v>
      </c>
      <c r="S69" s="339">
        <v>5.5581321517809805E-4</v>
      </c>
      <c r="T69" s="339">
        <v>6.4891345701621422E-5</v>
      </c>
      <c r="U69" s="339">
        <v>9.4834591074668303E-5</v>
      </c>
      <c r="V69" s="339">
        <v>6.3771295392752545E-5</v>
      </c>
      <c r="W69" s="339">
        <v>6.8734470824624374E-5</v>
      </c>
      <c r="X69" s="339">
        <v>7.9076718520148856E-5</v>
      </c>
      <c r="Y69" s="339">
        <v>6.5913951324585043E-5</v>
      </c>
      <c r="Z69" s="339">
        <v>6.7742993165748606E-5</v>
      </c>
      <c r="AA69" s="339">
        <v>4.4673110971059833E-5</v>
      </c>
      <c r="AB69" s="339">
        <v>3.4986339665730086E-5</v>
      </c>
      <c r="AC69" s="339">
        <v>2.7353576963394721E-5</v>
      </c>
      <c r="AD69" s="339">
        <v>0</v>
      </c>
      <c r="AE69" s="339">
        <v>2.4086208134185061E-5</v>
      </c>
      <c r="AF69" s="339">
        <v>1.3243579687920084E-4</v>
      </c>
      <c r="AG69" s="339">
        <v>0</v>
      </c>
      <c r="AH69" s="339">
        <v>4.2292098386847932E-5</v>
      </c>
      <c r="AI69" s="339">
        <v>8.4181996705727256E-5</v>
      </c>
      <c r="AJ69" s="339">
        <v>1.0621615271181103E-4</v>
      </c>
      <c r="AK69" s="339">
        <v>8.9981772621239742E-4</v>
      </c>
      <c r="AL69" s="339">
        <v>1.1765455248555397E-3</v>
      </c>
      <c r="AM69" s="339">
        <v>1.1619464263598748E-4</v>
      </c>
      <c r="AN69" s="339">
        <v>7.308385055009416E-5</v>
      </c>
      <c r="AO69" s="339">
        <v>1.5145859496863199E-4</v>
      </c>
      <c r="AP69" s="339">
        <v>3.729903741858203E-5</v>
      </c>
      <c r="AQ69" s="339">
        <v>7.5205128344504237E-5</v>
      </c>
      <c r="AR69" s="339">
        <v>1.6620594091061689E-4</v>
      </c>
      <c r="AS69" s="339">
        <v>1.110256652158115E-4</v>
      </c>
      <c r="AT69" s="339">
        <v>1.2257147605493782E-4</v>
      </c>
      <c r="AU69" s="339">
        <v>9.4546018810859119E-5</v>
      </c>
      <c r="AV69" s="339">
        <v>2.2029224326278768E-4</v>
      </c>
      <c r="AW69" s="339">
        <v>1.4039368841068975E-4</v>
      </c>
      <c r="AX69" s="339">
        <v>7.0751917962888036E-5</v>
      </c>
      <c r="AY69" s="339">
        <v>1.7412389368425921E-5</v>
      </c>
      <c r="AZ69" s="339">
        <v>2.184705310904268E-4</v>
      </c>
      <c r="BA69" s="339">
        <v>2.3650412391424479E-4</v>
      </c>
      <c r="BB69" s="339">
        <v>5.0932778715655678E-5</v>
      </c>
      <c r="BC69" s="339">
        <v>1.0520671974088403E-4</v>
      </c>
      <c r="BD69" s="339">
        <v>5.1422525998435925E-5</v>
      </c>
      <c r="BE69" s="339">
        <v>2.1694055911167386E-4</v>
      </c>
      <c r="BF69" s="339">
        <v>1.7051387071957639E-4</v>
      </c>
      <c r="BG69" s="339">
        <v>4.7653842210161216E-5</v>
      </c>
      <c r="BH69" s="339">
        <v>6.6269709409829883E-5</v>
      </c>
      <c r="BI69" s="339">
        <v>1.5329477812599113E-4</v>
      </c>
      <c r="BJ69" s="339">
        <v>4.8271319699764165E-5</v>
      </c>
      <c r="BK69" s="339">
        <v>5.8977250877636404E-6</v>
      </c>
      <c r="BL69" s="339">
        <v>5.729106615720621E-5</v>
      </c>
      <c r="BM69" s="339">
        <v>1.2259770799187826E-4</v>
      </c>
      <c r="BN69" s="339">
        <v>3.2495876742921824E-3</v>
      </c>
      <c r="BO69" s="339">
        <v>1.0073966443275009</v>
      </c>
      <c r="BP69" s="339">
        <v>1.3737581781892114E-2</v>
      </c>
      <c r="BQ69" s="339">
        <v>2.4180217595029912E-4</v>
      </c>
      <c r="BR69" s="339">
        <v>9.5184240495261322E-5</v>
      </c>
      <c r="BS69" s="339">
        <v>3.8706307032869284E-4</v>
      </c>
      <c r="BT69" s="339">
        <v>1.154410608873098E-4</v>
      </c>
      <c r="BU69" s="339">
        <v>1.949743153214369E-4</v>
      </c>
      <c r="BV69" s="339">
        <v>3.5137073754318564E-4</v>
      </c>
      <c r="BW69" s="339">
        <v>1.1792186737293018E-4</v>
      </c>
      <c r="BX69" s="339">
        <v>0</v>
      </c>
      <c r="BY69" s="339">
        <v>1.5197596686446826E-4</v>
      </c>
      <c r="BZ69" s="339">
        <v>3.9181795844847161E-4</v>
      </c>
      <c r="CA69" s="339">
        <v>1.4364986740715907E-4</v>
      </c>
      <c r="CB69" s="339">
        <v>3.1224450673384476E-4</v>
      </c>
      <c r="CC69" s="339">
        <v>4.9078600716514164E-5</v>
      </c>
      <c r="CD69" s="339">
        <v>6.9073378933795089E-5</v>
      </c>
      <c r="CE69" s="339">
        <v>-5.8151806193512103E-22</v>
      </c>
      <c r="CF69" s="339">
        <v>6.477516089000114E-5</v>
      </c>
      <c r="CG69" s="339">
        <v>4.432193581426447E-5</v>
      </c>
      <c r="CH69" s="339">
        <v>3.4321006607934186E-4</v>
      </c>
      <c r="CI69" s="339">
        <v>5.4663819076774579E-4</v>
      </c>
      <c r="CJ69" s="339">
        <v>5.978303766640612E-4</v>
      </c>
      <c r="CK69" s="339">
        <v>9.3603429784569118E-5</v>
      </c>
      <c r="CL69" s="339">
        <v>3.5917851281645514E-4</v>
      </c>
      <c r="CM69" s="339">
        <v>1.7865005874188151E-3</v>
      </c>
      <c r="CN69" s="339">
        <v>2.2702122805578519E-3</v>
      </c>
      <c r="CO69" s="339">
        <v>1.1913420454109211E-3</v>
      </c>
      <c r="CP69" s="339">
        <v>3.1290891175514418E-4</v>
      </c>
      <c r="CQ69" s="339">
        <v>2.9002595193129621E-3</v>
      </c>
      <c r="CR69" s="339">
        <v>2.6485575904199874E-3</v>
      </c>
      <c r="CS69" s="339">
        <v>1.4561889029817102E-3</v>
      </c>
      <c r="CT69" s="339">
        <v>7.6860643517900895E-4</v>
      </c>
      <c r="CU69" s="339">
        <v>2.3077843613885048E-3</v>
      </c>
      <c r="CV69" s="339">
        <v>4.8085530056687329E-4</v>
      </c>
      <c r="CW69" s="339">
        <v>4.1049288711580333E-4</v>
      </c>
      <c r="CX69" s="339">
        <v>5.1240348841571426E-4</v>
      </c>
      <c r="CY69" s="339">
        <v>1.3559497430595223E-3</v>
      </c>
      <c r="CZ69" s="339">
        <v>2.6134551566664101E-3</v>
      </c>
      <c r="DA69" s="339">
        <v>6.0470995208630231E-4</v>
      </c>
      <c r="DB69" s="339">
        <v>1.4654138839660619E-3</v>
      </c>
      <c r="DC69" s="339">
        <v>2.2946799039123902E-5</v>
      </c>
      <c r="DD69" s="339">
        <v>1.5558535256305738E-3</v>
      </c>
      <c r="DE69" s="339">
        <v>4.1658274881204268E-4</v>
      </c>
      <c r="DF69" s="339">
        <v>1.4239563377739666E-4</v>
      </c>
      <c r="DG69" s="339">
        <v>1.4725988732847252E-3</v>
      </c>
      <c r="DH69" s="339">
        <v>1.1483595049407349E-3</v>
      </c>
      <c r="DI69" s="339">
        <v>4.3310425385613294E-5</v>
      </c>
      <c r="DJ69" s="339">
        <v>3.2255748201940167E-4</v>
      </c>
      <c r="DK69" s="339">
        <v>2.1499162534323815E-4</v>
      </c>
      <c r="DL69" s="339">
        <v>8.3782127807546054E-4</v>
      </c>
      <c r="DM69" s="339">
        <v>5.7573813064173789E-4</v>
      </c>
      <c r="DN69" s="339">
        <v>2.8128723517268755E-4</v>
      </c>
      <c r="DO69" s="339">
        <v>0</v>
      </c>
      <c r="DP69" s="339">
        <v>4.0478598885627617E-4</v>
      </c>
      <c r="DQ69" s="339">
        <v>4.1627813936051224E-4</v>
      </c>
      <c r="DR69" s="339">
        <v>1.9683972086256061E-3</v>
      </c>
      <c r="DS69" s="339">
        <v>1.5241292045799996E-3</v>
      </c>
      <c r="DT69" s="339">
        <v>2.2423790789981466E-3</v>
      </c>
      <c r="DU69" s="339">
        <v>2.8788073860453282E-5</v>
      </c>
      <c r="DV69" s="339">
        <v>1.421277641977571E-3</v>
      </c>
      <c r="DW69" s="339">
        <v>1.5368957725236446E-3</v>
      </c>
      <c r="DX69" s="339">
        <v>6.4886379057277539E-4</v>
      </c>
      <c r="DY69" s="339">
        <v>7.9841038723270309E-4</v>
      </c>
      <c r="DZ69" s="339">
        <v>7.7208535701860391E-5</v>
      </c>
      <c r="EA69" s="339">
        <v>9.2710285709286645E-5</v>
      </c>
      <c r="EB69" s="339">
        <v>8.7464137714952209E-5</v>
      </c>
      <c r="EC69" s="339">
        <v>5.1304837907291477E-4</v>
      </c>
      <c r="ED69" s="339">
        <v>6.5290559894635232E-4</v>
      </c>
      <c r="EE69" s="339">
        <v>6.5481529551656694E-5</v>
      </c>
      <c r="EF69" s="339">
        <v>2.7779822486360753E-5</v>
      </c>
      <c r="EG69" s="339">
        <v>7.3152740964850939E-5</v>
      </c>
      <c r="EH69" s="339">
        <v>2.6423752621810106E-4</v>
      </c>
      <c r="EI69" s="339">
        <v>1.624435667093252E-3</v>
      </c>
      <c r="EJ69" s="339">
        <v>2.9246627682446341E-5</v>
      </c>
      <c r="EK69" s="339">
        <v>4.0609971510883267E-5</v>
      </c>
      <c r="EL69" s="339">
        <v>2.6000626487683174E-5</v>
      </c>
      <c r="EM69" s="339">
        <v>2.6198488300232936E-5</v>
      </c>
      <c r="EN69" s="339">
        <v>1.2305827099402532E-5</v>
      </c>
      <c r="EO69" s="339">
        <v>8.3941703277863088E-6</v>
      </c>
      <c r="EP69" s="339">
        <v>2.8182596849644707E-6</v>
      </c>
      <c r="EQ69" s="339">
        <v>1.1519494360390031E-4</v>
      </c>
      <c r="ER69" s="339">
        <v>2.1590381062088895E-4</v>
      </c>
      <c r="ES69" s="339">
        <v>6.1713590199896995E-5</v>
      </c>
      <c r="ET69" s="339">
        <v>3.0472528946430013E-4</v>
      </c>
      <c r="EU69" s="339">
        <v>9.2413882526582017E-5</v>
      </c>
      <c r="EV69" s="339">
        <v>8.2291242832655811E-4</v>
      </c>
      <c r="EW69" s="339">
        <v>3.8991674398534487E-4</v>
      </c>
      <c r="EX69" s="339">
        <v>2.8527800858583036E-5</v>
      </c>
      <c r="EY69" s="339">
        <v>1.4949528726830146E-4</v>
      </c>
      <c r="EZ69" s="339">
        <v>1.1431676577363734E-4</v>
      </c>
      <c r="FA69" s="339">
        <v>1.0272988967389097E-4</v>
      </c>
      <c r="FB69" s="339">
        <v>4.3829828989291685E-5</v>
      </c>
      <c r="FC69" s="339">
        <v>7.2869388354265382E-5</v>
      </c>
      <c r="FD69" s="339">
        <v>5.3569041340253996E-5</v>
      </c>
      <c r="FE69" s="339">
        <v>7.6246476853753656E-5</v>
      </c>
      <c r="FF69" s="339">
        <v>3.3027522752891153E-5</v>
      </c>
      <c r="FG69" s="339">
        <v>7.6692503760863242E-5</v>
      </c>
      <c r="FH69" s="339">
        <v>3.0959507504787489E-5</v>
      </c>
      <c r="FI69" s="339">
        <v>3.0884111995924687E-4</v>
      </c>
      <c r="FJ69" s="339">
        <v>1.6422028947799094E-4</v>
      </c>
      <c r="FK69" s="339">
        <v>2.4177000696462137E-5</v>
      </c>
      <c r="FL69" s="339">
        <v>1.3599395127590174E-4</v>
      </c>
      <c r="FM69" s="339">
        <v>1.7187197833731772E-4</v>
      </c>
      <c r="FN69" s="339">
        <v>6.750255662675343E-5</v>
      </c>
      <c r="FO69" s="339">
        <v>1.6780128672132632E-4</v>
      </c>
      <c r="FP69" s="339">
        <v>1.4046078479861715E-4</v>
      </c>
      <c r="FQ69" s="339">
        <v>2.3867314499376557E-4</v>
      </c>
      <c r="FR69" s="339">
        <v>2.3133823506977787E-4</v>
      </c>
      <c r="FS69" s="339">
        <v>6.1800863935551327E-4</v>
      </c>
      <c r="FT69" s="339">
        <v>2.5230183734441946E-4</v>
      </c>
      <c r="FU69" s="339">
        <v>7.1004058376201713E-5</v>
      </c>
      <c r="FV69" s="339">
        <v>3.937965936375361E-5</v>
      </c>
      <c r="FW69" s="339">
        <v>7.3427618837330032E-4</v>
      </c>
      <c r="FX69" s="339">
        <v>1.3442244264308077E-3</v>
      </c>
      <c r="FY69" s="339">
        <v>2.1361956946606816E-5</v>
      </c>
      <c r="FZ69" s="339">
        <v>2.6769358962586089E-4</v>
      </c>
      <c r="GA69" s="339">
        <v>6.8479507359736654E-5</v>
      </c>
      <c r="GB69" s="339">
        <v>1.0875867291359486E-4</v>
      </c>
      <c r="GC69" s="339">
        <v>3.6351752375268461E-4</v>
      </c>
      <c r="GD69" s="339">
        <v>1.1966287307724549E-4</v>
      </c>
      <c r="GE69" s="339">
        <v>1.3981604741566697E-3</v>
      </c>
      <c r="GF69" s="339">
        <v>1.319430680694743E-4</v>
      </c>
      <c r="GG69" s="338">
        <v>1.0952300295649826</v>
      </c>
    </row>
    <row r="70" spans="1:189">
      <c r="A70" s="114" t="s">
        <v>80</v>
      </c>
      <c r="B70" s="149" t="s">
        <v>271</v>
      </c>
      <c r="C70" s="144" t="s">
        <v>373</v>
      </c>
      <c r="D70" s="339">
        <v>8.2059275090393407E-7</v>
      </c>
      <c r="E70" s="339">
        <v>1.0224249552625147E-6</v>
      </c>
      <c r="F70" s="339">
        <v>6.6634464251543122E-7</v>
      </c>
      <c r="G70" s="339">
        <v>6.3167647924072892E-7</v>
      </c>
      <c r="H70" s="339">
        <v>4.6613886046285206E-7</v>
      </c>
      <c r="I70" s="339">
        <v>6.8150357163517263E-7</v>
      </c>
      <c r="J70" s="339">
        <v>6.2538621148129453E-7</v>
      </c>
      <c r="K70" s="339">
        <v>7.8500122476870802E-7</v>
      </c>
      <c r="L70" s="339">
        <v>3.548181060500118E-7</v>
      </c>
      <c r="M70" s="339">
        <v>8.191770530272444E-7</v>
      </c>
      <c r="N70" s="339">
        <v>7.2827534018672872E-7</v>
      </c>
      <c r="O70" s="339">
        <v>8.8825059732395778E-7</v>
      </c>
      <c r="P70" s="339">
        <v>1.1443441464994202E-6</v>
      </c>
      <c r="Q70" s="339">
        <v>0</v>
      </c>
      <c r="R70" s="339">
        <v>3.0540514421158215E-4</v>
      </c>
      <c r="S70" s="339">
        <v>1.5838782884679918E-6</v>
      </c>
      <c r="T70" s="339">
        <v>7.8500294611228025E-7</v>
      </c>
      <c r="U70" s="339">
        <v>7.0782974461527936E-7</v>
      </c>
      <c r="V70" s="339">
        <v>1.1067557323417844E-6</v>
      </c>
      <c r="W70" s="339">
        <v>1.0228167175260036E-6</v>
      </c>
      <c r="X70" s="339">
        <v>6.9248997256461128E-7</v>
      </c>
      <c r="Y70" s="339">
        <v>1.1290327051753208E-6</v>
      </c>
      <c r="Z70" s="339">
        <v>9.3229807412524478E-7</v>
      </c>
      <c r="AA70" s="339">
        <v>9.5944901936063541E-7</v>
      </c>
      <c r="AB70" s="339">
        <v>9.7426282905993508E-7</v>
      </c>
      <c r="AC70" s="339">
        <v>1.3358164609433221E-6</v>
      </c>
      <c r="AD70" s="339">
        <v>0</v>
      </c>
      <c r="AE70" s="339">
        <v>1.4934976390630931E-6</v>
      </c>
      <c r="AF70" s="339">
        <v>9.3204204969759928E-7</v>
      </c>
      <c r="AG70" s="339">
        <v>0</v>
      </c>
      <c r="AH70" s="339">
        <v>3.5364199694150064E-6</v>
      </c>
      <c r="AI70" s="339">
        <v>8.3375003525281719E-7</v>
      </c>
      <c r="AJ70" s="339">
        <v>7.8074002009437187E-7</v>
      </c>
      <c r="AK70" s="339">
        <v>8.8813534379877187E-7</v>
      </c>
      <c r="AL70" s="339">
        <v>8.2263885137858124E-7</v>
      </c>
      <c r="AM70" s="339">
        <v>3.989480399789986E-5</v>
      </c>
      <c r="AN70" s="339">
        <v>1.9477660044852039E-6</v>
      </c>
      <c r="AO70" s="339">
        <v>1.339220489201177E-6</v>
      </c>
      <c r="AP70" s="339">
        <v>3.6598893315627283E-6</v>
      </c>
      <c r="AQ70" s="339">
        <v>5.0125197362055987E-7</v>
      </c>
      <c r="AR70" s="339">
        <v>7.2469216392290113E-7</v>
      </c>
      <c r="AS70" s="339">
        <v>7.7616956279970339E-7</v>
      </c>
      <c r="AT70" s="339">
        <v>7.2087705377338283E-7</v>
      </c>
      <c r="AU70" s="339">
        <v>9.3062426684243776E-7</v>
      </c>
      <c r="AV70" s="339">
        <v>1.7672781532887864E-6</v>
      </c>
      <c r="AW70" s="339">
        <v>1.6607664202366303E-6</v>
      </c>
      <c r="AX70" s="339">
        <v>1.1329765929880883E-6</v>
      </c>
      <c r="AY70" s="339">
        <v>1.3350490561972329E-7</v>
      </c>
      <c r="AZ70" s="339">
        <v>4.2337044739658426E-7</v>
      </c>
      <c r="BA70" s="339">
        <v>7.9929861393287038E-7</v>
      </c>
      <c r="BB70" s="339">
        <v>8.6365761662008918E-7</v>
      </c>
      <c r="BC70" s="339">
        <v>4.5747450044262633E-7</v>
      </c>
      <c r="BD70" s="339">
        <v>9.3405874255246753E-7</v>
      </c>
      <c r="BE70" s="339">
        <v>1.3321668465297094E-6</v>
      </c>
      <c r="BF70" s="339">
        <v>1.188708536610452E-6</v>
      </c>
      <c r="BG70" s="339">
        <v>7.1168536843458992E-7</v>
      </c>
      <c r="BH70" s="339">
        <v>1.7368498235951635E-5</v>
      </c>
      <c r="BI70" s="339">
        <v>1.5849375724589104E-6</v>
      </c>
      <c r="BJ70" s="339">
        <v>7.0941247767235208E-7</v>
      </c>
      <c r="BK70" s="339">
        <v>9.771447393017375E-8</v>
      </c>
      <c r="BL70" s="339">
        <v>1.320792025278974E-5</v>
      </c>
      <c r="BM70" s="339">
        <v>9.3632674155348601E-7</v>
      </c>
      <c r="BN70" s="339">
        <v>1.4024934508648999E-6</v>
      </c>
      <c r="BO70" s="339">
        <v>9.9262589462917813E-7</v>
      </c>
      <c r="BP70" s="339">
        <v>1.0060756164684423</v>
      </c>
      <c r="BQ70" s="339">
        <v>6.7709703112484003E-7</v>
      </c>
      <c r="BR70" s="339">
        <v>1.7286350404994201E-6</v>
      </c>
      <c r="BS70" s="339">
        <v>2.5575808724409216E-5</v>
      </c>
      <c r="BT70" s="339">
        <v>2.2684172394398508E-6</v>
      </c>
      <c r="BU70" s="339">
        <v>2.078186067493881E-6</v>
      </c>
      <c r="BV70" s="339">
        <v>6.2018782023857077E-6</v>
      </c>
      <c r="BW70" s="339">
        <v>1.2350608695116152E-6</v>
      </c>
      <c r="BX70" s="339">
        <v>0</v>
      </c>
      <c r="BY70" s="339">
        <v>1.2980164304204864E-6</v>
      </c>
      <c r="BZ70" s="339">
        <v>1.2390049671922638E-6</v>
      </c>
      <c r="CA70" s="339">
        <v>1.7096269252081709E-6</v>
      </c>
      <c r="CB70" s="339">
        <v>3.2173480757181371E-5</v>
      </c>
      <c r="CC70" s="339">
        <v>1.0200358181905651E-6</v>
      </c>
      <c r="CD70" s="339">
        <v>6.41049480663477E-7</v>
      </c>
      <c r="CE70" s="339">
        <v>6.6905965552010721E-25</v>
      </c>
      <c r="CF70" s="339">
        <v>1.2111576935936105E-6</v>
      </c>
      <c r="CG70" s="339">
        <v>7.7507205023829455E-7</v>
      </c>
      <c r="CH70" s="339">
        <v>4.4320893860420193E-5</v>
      </c>
      <c r="CI70" s="339">
        <v>7.8928768829163908E-7</v>
      </c>
      <c r="CJ70" s="339">
        <v>5.075842559501765E-6</v>
      </c>
      <c r="CK70" s="339">
        <v>2.0879997044762497E-6</v>
      </c>
      <c r="CL70" s="339">
        <v>1.938340262860208E-6</v>
      </c>
      <c r="CM70" s="339">
        <v>1.560581372902998E-6</v>
      </c>
      <c r="CN70" s="339">
        <v>1.2816139001868088E-6</v>
      </c>
      <c r="CO70" s="339">
        <v>1.4190400196646093E-6</v>
      </c>
      <c r="CP70" s="339">
        <v>1.401565061551972E-6</v>
      </c>
      <c r="CQ70" s="339">
        <v>1.2689350696833848E-6</v>
      </c>
      <c r="CR70" s="339">
        <v>8.8036145208810761E-6</v>
      </c>
      <c r="CS70" s="339">
        <v>1.2203242629988927E-6</v>
      </c>
      <c r="CT70" s="339">
        <v>1.2961349617956795E-6</v>
      </c>
      <c r="CU70" s="339">
        <v>1.2095931429536095E-6</v>
      </c>
      <c r="CV70" s="339">
        <v>1.0667150072304804E-6</v>
      </c>
      <c r="CW70" s="339">
        <v>5.4595457719764341E-5</v>
      </c>
      <c r="CX70" s="339">
        <v>3.1886252693263869E-5</v>
      </c>
      <c r="CY70" s="339">
        <v>1.1036980978561217E-6</v>
      </c>
      <c r="CZ70" s="339">
        <v>7.5943681656077215E-7</v>
      </c>
      <c r="DA70" s="339">
        <v>7.9190097287760535E-7</v>
      </c>
      <c r="DB70" s="339">
        <v>6.8634333688061968E-7</v>
      </c>
      <c r="DC70" s="339">
        <v>6.8312544566148778E-7</v>
      </c>
      <c r="DD70" s="339">
        <v>9.4406422202833634E-7</v>
      </c>
      <c r="DE70" s="339">
        <v>7.223240614401579E-7</v>
      </c>
      <c r="DF70" s="339">
        <v>6.5344127300837522E-7</v>
      </c>
      <c r="DG70" s="339">
        <v>9.9198925834528471E-7</v>
      </c>
      <c r="DH70" s="339">
        <v>4.3021724760927002E-7</v>
      </c>
      <c r="DI70" s="339">
        <v>6.2698203010437693E-7</v>
      </c>
      <c r="DJ70" s="339">
        <v>4.968933646210792E-7</v>
      </c>
      <c r="DK70" s="339">
        <v>8.964055737890203E-7</v>
      </c>
      <c r="DL70" s="339">
        <v>6.6919734583332148E-7</v>
      </c>
      <c r="DM70" s="339">
        <v>5.7867737538097345E-7</v>
      </c>
      <c r="DN70" s="339">
        <v>4.9551745747272154E-7</v>
      </c>
      <c r="DO70" s="339">
        <v>0</v>
      </c>
      <c r="DP70" s="339">
        <v>2.7364790313534125E-6</v>
      </c>
      <c r="DQ70" s="339">
        <v>5.8425848324259153E-7</v>
      </c>
      <c r="DR70" s="339">
        <v>1.4767314204869154E-6</v>
      </c>
      <c r="DS70" s="339">
        <v>3.2509757737864917E-6</v>
      </c>
      <c r="DT70" s="339">
        <v>1.5718368489036614E-5</v>
      </c>
      <c r="DU70" s="339">
        <v>9.4161077783717342E-7</v>
      </c>
      <c r="DV70" s="339">
        <v>1.7120727419300519E-6</v>
      </c>
      <c r="DW70" s="339">
        <v>9.8249857190685075E-7</v>
      </c>
      <c r="DX70" s="339">
        <v>7.8038807202830933E-7</v>
      </c>
      <c r="DY70" s="339">
        <v>1.6387502712386848E-6</v>
      </c>
      <c r="DZ70" s="339">
        <v>2.7712800073667818E-6</v>
      </c>
      <c r="EA70" s="339">
        <v>3.5666568331720122E-6</v>
      </c>
      <c r="EB70" s="339">
        <v>3.6095369746087994E-6</v>
      </c>
      <c r="EC70" s="339">
        <v>7.5883154015938761E-6</v>
      </c>
      <c r="ED70" s="339">
        <v>1.0445381785315067E-5</v>
      </c>
      <c r="EE70" s="339">
        <v>2.8841642922431695E-6</v>
      </c>
      <c r="EF70" s="339">
        <v>8.2551513678191782E-5</v>
      </c>
      <c r="EG70" s="339">
        <v>1.1889912615177491E-5</v>
      </c>
      <c r="EH70" s="339">
        <v>1.8150910711923918E-6</v>
      </c>
      <c r="EI70" s="339">
        <v>2.2001736551106098E-6</v>
      </c>
      <c r="EJ70" s="339">
        <v>4.0435844247951496E-6</v>
      </c>
      <c r="EK70" s="339">
        <v>6.8256075496744285E-6</v>
      </c>
      <c r="EL70" s="339">
        <v>2.1114039931862424E-6</v>
      </c>
      <c r="EM70" s="339">
        <v>1.6449718681662947E-6</v>
      </c>
      <c r="EN70" s="339">
        <v>1.4353515703534598E-6</v>
      </c>
      <c r="EO70" s="339">
        <v>7.9203706085799013E-7</v>
      </c>
      <c r="EP70" s="339">
        <v>1.9384338804459525E-7</v>
      </c>
      <c r="EQ70" s="339">
        <v>1.6175884254652488E-5</v>
      </c>
      <c r="ER70" s="339">
        <v>2.7469804552258694E-6</v>
      </c>
      <c r="ES70" s="339">
        <v>9.9665577517976528E-7</v>
      </c>
      <c r="ET70" s="339">
        <v>3.0027366045302387E-6</v>
      </c>
      <c r="EU70" s="339">
        <v>1.2417150583270643E-6</v>
      </c>
      <c r="EV70" s="339">
        <v>2.0251923669271082E-6</v>
      </c>
      <c r="EW70" s="339">
        <v>2.0426332772401703E-6</v>
      </c>
      <c r="EX70" s="339">
        <v>8.0668792027859481E-7</v>
      </c>
      <c r="EY70" s="339">
        <v>1.0643828774786687E-6</v>
      </c>
      <c r="EZ70" s="339">
        <v>2.1569437458357892E-6</v>
      </c>
      <c r="FA70" s="339">
        <v>1.5772385910468882E-5</v>
      </c>
      <c r="FB70" s="339">
        <v>2.1817569191958545E-6</v>
      </c>
      <c r="FC70" s="339">
        <v>3.202284972365493E-5</v>
      </c>
      <c r="FD70" s="339">
        <v>5.6311962562539336E-5</v>
      </c>
      <c r="FE70" s="339">
        <v>3.2560680812824124E-6</v>
      </c>
      <c r="FF70" s="339">
        <v>1.462106470911643E-6</v>
      </c>
      <c r="FG70" s="339">
        <v>2.0588001350923652E-5</v>
      </c>
      <c r="FH70" s="339">
        <v>1.4138240290145534E-6</v>
      </c>
      <c r="FI70" s="339">
        <v>1.410200842624155E-5</v>
      </c>
      <c r="FJ70" s="339">
        <v>2.0732216480694143E-5</v>
      </c>
      <c r="FK70" s="339">
        <v>1.3212769055119303E-6</v>
      </c>
      <c r="FL70" s="339">
        <v>1.7352763812607984E-6</v>
      </c>
      <c r="FM70" s="339">
        <v>1.6747697294550657E-6</v>
      </c>
      <c r="FN70" s="339">
        <v>2.3069690205915648E-6</v>
      </c>
      <c r="FO70" s="339">
        <v>9.9966729670658778E-7</v>
      </c>
      <c r="FP70" s="339">
        <v>1.8859798051824328E-6</v>
      </c>
      <c r="FQ70" s="339">
        <v>2.1763909404768048E-6</v>
      </c>
      <c r="FR70" s="339">
        <v>1.3239673980298747E-6</v>
      </c>
      <c r="FS70" s="339">
        <v>2.1345468190640164E-6</v>
      </c>
      <c r="FT70" s="339">
        <v>2.2837643955288316E-6</v>
      </c>
      <c r="FU70" s="339">
        <v>1.3507502585587193E-6</v>
      </c>
      <c r="FV70" s="339">
        <v>2.0120108650051579E-6</v>
      </c>
      <c r="FW70" s="339">
        <v>1.2362466211341219E-6</v>
      </c>
      <c r="FX70" s="339">
        <v>1.5489247877661448E-6</v>
      </c>
      <c r="FY70" s="339">
        <v>7.5549292169512209E-6</v>
      </c>
      <c r="FZ70" s="339">
        <v>3.8351278089992046E-5</v>
      </c>
      <c r="GA70" s="339">
        <v>2.4976936622335188E-6</v>
      </c>
      <c r="GB70" s="339">
        <v>3.4373159557747072E-5</v>
      </c>
      <c r="GC70" s="339">
        <v>1.0482025009352112E-5</v>
      </c>
      <c r="GD70" s="339">
        <v>2.8121895290313992E-5</v>
      </c>
      <c r="GE70" s="339">
        <v>8.661159943623257E-7</v>
      </c>
      <c r="GF70" s="339">
        <v>4.4560908014700383E-5</v>
      </c>
      <c r="GG70" s="338">
        <v>1.0073290500048186</v>
      </c>
    </row>
    <row r="71" spans="1:189">
      <c r="A71" s="114" t="s">
        <v>81</v>
      </c>
      <c r="B71" s="149" t="s">
        <v>720</v>
      </c>
      <c r="C71" s="144" t="s">
        <v>914</v>
      </c>
      <c r="D71" s="339">
        <v>4.7302311263367935E-6</v>
      </c>
      <c r="E71" s="339">
        <v>2.7444781297874924E-6</v>
      </c>
      <c r="F71" s="339">
        <v>8.7704082712047338E-6</v>
      </c>
      <c r="G71" s="339">
        <v>1.3649604593135139E-6</v>
      </c>
      <c r="H71" s="339">
        <v>9.2242108230089065E-7</v>
      </c>
      <c r="I71" s="339">
        <v>1.4793997930405836E-6</v>
      </c>
      <c r="J71" s="339">
        <v>1.3124537440766424E-6</v>
      </c>
      <c r="K71" s="339">
        <v>4.65969235295434E-6</v>
      </c>
      <c r="L71" s="339">
        <v>3.9257274707921975E-7</v>
      </c>
      <c r="M71" s="339">
        <v>2.365513570581786E-5</v>
      </c>
      <c r="N71" s="339">
        <v>2.0225001300555535E-6</v>
      </c>
      <c r="O71" s="339">
        <v>2.1993290376754242E-5</v>
      </c>
      <c r="P71" s="339">
        <v>3.4409284822403002E-4</v>
      </c>
      <c r="Q71" s="339">
        <v>0</v>
      </c>
      <c r="R71" s="339">
        <v>9.4593383492450164E-6</v>
      </c>
      <c r="S71" s="339">
        <v>3.4423379565735714E-6</v>
      </c>
      <c r="T71" s="339">
        <v>2.4694352539690086E-6</v>
      </c>
      <c r="U71" s="339">
        <v>6.0924641757881056E-6</v>
      </c>
      <c r="V71" s="339">
        <v>2.0036044362942692E-6</v>
      </c>
      <c r="W71" s="339">
        <v>6.1499120837662794E-6</v>
      </c>
      <c r="X71" s="339">
        <v>6.3510628054119135E-6</v>
      </c>
      <c r="Y71" s="339">
        <v>3.4003166337043023E-6</v>
      </c>
      <c r="Z71" s="339">
        <v>3.2699006829756875E-6</v>
      </c>
      <c r="AA71" s="339">
        <v>2.1156366463155624E-6</v>
      </c>
      <c r="AB71" s="339">
        <v>2.9990651435065529E-6</v>
      </c>
      <c r="AC71" s="339">
        <v>2.0528749741691283E-6</v>
      </c>
      <c r="AD71" s="339">
        <v>0</v>
      </c>
      <c r="AE71" s="339">
        <v>3.1908665772055758E-6</v>
      </c>
      <c r="AF71" s="339">
        <v>6.6524154920429453E-6</v>
      </c>
      <c r="AG71" s="339">
        <v>0</v>
      </c>
      <c r="AH71" s="339">
        <v>7.792540369031589E-6</v>
      </c>
      <c r="AI71" s="339">
        <v>1.8325569234364799E-5</v>
      </c>
      <c r="AJ71" s="339">
        <v>4.158566639808058E-5</v>
      </c>
      <c r="AK71" s="339">
        <v>1.3012269662026664E-3</v>
      </c>
      <c r="AL71" s="339">
        <v>2.6355626378422951E-4</v>
      </c>
      <c r="AM71" s="339">
        <v>4.9191911003122745E-6</v>
      </c>
      <c r="AN71" s="339">
        <v>4.1723298486477809E-6</v>
      </c>
      <c r="AO71" s="339">
        <v>5.3974430413784497E-5</v>
      </c>
      <c r="AP71" s="339">
        <v>1.6436940011208059E-6</v>
      </c>
      <c r="AQ71" s="339">
        <v>5.8866343946269625E-6</v>
      </c>
      <c r="AR71" s="339">
        <v>9.9595685606277427E-6</v>
      </c>
      <c r="AS71" s="339">
        <v>1.4556385828829842E-5</v>
      </c>
      <c r="AT71" s="339">
        <v>1.6860241600083594E-6</v>
      </c>
      <c r="AU71" s="339">
        <v>7.0088568149721162E-6</v>
      </c>
      <c r="AV71" s="339">
        <v>1.1482948968298493E-5</v>
      </c>
      <c r="AW71" s="339">
        <v>6.2863540146825289E-6</v>
      </c>
      <c r="AX71" s="339">
        <v>3.2777712960612738E-6</v>
      </c>
      <c r="AY71" s="339">
        <v>3.413518902273439E-7</v>
      </c>
      <c r="AZ71" s="339">
        <v>9.9224202488072239E-7</v>
      </c>
      <c r="BA71" s="339">
        <v>1.457447069192366E-6</v>
      </c>
      <c r="BB71" s="339">
        <v>1.7999538115187573E-6</v>
      </c>
      <c r="BC71" s="339">
        <v>1.6628901646504856E-6</v>
      </c>
      <c r="BD71" s="339">
        <v>7.1952002489824187E-6</v>
      </c>
      <c r="BE71" s="339">
        <v>4.7037158625215763E-6</v>
      </c>
      <c r="BF71" s="339">
        <v>4.6852888067057945E-6</v>
      </c>
      <c r="BG71" s="339">
        <v>4.2021453068323121E-6</v>
      </c>
      <c r="BH71" s="339">
        <v>2.0630962471417139E-6</v>
      </c>
      <c r="BI71" s="339">
        <v>3.4432729885300757E-6</v>
      </c>
      <c r="BJ71" s="339">
        <v>4.9674412309658697E-5</v>
      </c>
      <c r="BK71" s="339">
        <v>1.8381116108308343E-7</v>
      </c>
      <c r="BL71" s="339">
        <v>1.0040135432375112E-6</v>
      </c>
      <c r="BM71" s="339">
        <v>8.6960001137844187E-6</v>
      </c>
      <c r="BN71" s="339">
        <v>2.9007012849330424E-6</v>
      </c>
      <c r="BO71" s="339">
        <v>1.7493380481880475E-5</v>
      </c>
      <c r="BP71" s="339">
        <v>1.0291315665666488E-2</v>
      </c>
      <c r="BQ71" s="339">
        <v>1.0080795222358248</v>
      </c>
      <c r="BR71" s="339">
        <v>3.7756282122138324E-6</v>
      </c>
      <c r="BS71" s="339">
        <v>3.1522859934724286E-6</v>
      </c>
      <c r="BT71" s="339">
        <v>6.0776882431637163E-5</v>
      </c>
      <c r="BU71" s="339">
        <v>1.260175027390181E-5</v>
      </c>
      <c r="BV71" s="339">
        <v>1.0770341684797975E-5</v>
      </c>
      <c r="BW71" s="339">
        <v>1.4769384755028021E-6</v>
      </c>
      <c r="BX71" s="339">
        <v>0</v>
      </c>
      <c r="BY71" s="339">
        <v>2.0772114631492734E-6</v>
      </c>
      <c r="BZ71" s="339">
        <v>3.1607873166470698E-5</v>
      </c>
      <c r="CA71" s="339">
        <v>3.2887693142464913E-6</v>
      </c>
      <c r="CB71" s="339">
        <v>1.2070379167214029E-5</v>
      </c>
      <c r="CC71" s="339">
        <v>2.9938753073237645E-6</v>
      </c>
      <c r="CD71" s="339">
        <v>2.3325008378902558E-6</v>
      </c>
      <c r="CE71" s="339">
        <v>-1.5178905845084112E-24</v>
      </c>
      <c r="CF71" s="339">
        <v>1.8945822426621487E-6</v>
      </c>
      <c r="CG71" s="339">
        <v>5.9637588660070804E-6</v>
      </c>
      <c r="CH71" s="339">
        <v>1.0206014635434212E-5</v>
      </c>
      <c r="CI71" s="339">
        <v>3.192030558626005E-6</v>
      </c>
      <c r="CJ71" s="339">
        <v>8.3481840145522551E-6</v>
      </c>
      <c r="CK71" s="339">
        <v>3.2432260933222649E-6</v>
      </c>
      <c r="CL71" s="339">
        <v>2.7424186027725039E-6</v>
      </c>
      <c r="CM71" s="339">
        <v>4.1085987694353174E-6</v>
      </c>
      <c r="CN71" s="339">
        <v>4.3431171331870293E-6</v>
      </c>
      <c r="CO71" s="339">
        <v>2.3631396459112973E-6</v>
      </c>
      <c r="CP71" s="339">
        <v>4.3801058781786258E-6</v>
      </c>
      <c r="CQ71" s="339">
        <v>1.7924285842591202E-6</v>
      </c>
      <c r="CR71" s="339">
        <v>2.4467735138118412E-6</v>
      </c>
      <c r="CS71" s="339">
        <v>1.7169407708325499E-6</v>
      </c>
      <c r="CT71" s="339">
        <v>4.2705012858721004E-6</v>
      </c>
      <c r="CU71" s="339">
        <v>4.8115137227729481E-6</v>
      </c>
      <c r="CV71" s="339">
        <v>4.8242873560124844E-6</v>
      </c>
      <c r="CW71" s="339">
        <v>1.191529874169138E-5</v>
      </c>
      <c r="CX71" s="339">
        <v>9.2073412321954202E-6</v>
      </c>
      <c r="CY71" s="339">
        <v>3.0627060051202613E-6</v>
      </c>
      <c r="CZ71" s="339">
        <v>1.5612979275174291E-6</v>
      </c>
      <c r="DA71" s="339">
        <v>1.3909755354661702E-4</v>
      </c>
      <c r="DB71" s="339">
        <v>5.1366953062427774E-6</v>
      </c>
      <c r="DC71" s="339">
        <v>7.642811900899967E-4</v>
      </c>
      <c r="DD71" s="339">
        <v>6.4055157498476293E-5</v>
      </c>
      <c r="DE71" s="339">
        <v>1.4987161423887348E-5</v>
      </c>
      <c r="DF71" s="339">
        <v>1.5250471629427377E-5</v>
      </c>
      <c r="DG71" s="339">
        <v>3.8805430386085042E-6</v>
      </c>
      <c r="DH71" s="339">
        <v>2.788694512591235E-6</v>
      </c>
      <c r="DI71" s="339">
        <v>1.0278317964462128E-5</v>
      </c>
      <c r="DJ71" s="339">
        <v>2.5817383511285253E-5</v>
      </c>
      <c r="DK71" s="339">
        <v>3.0739320673470187E-6</v>
      </c>
      <c r="DL71" s="339">
        <v>2.0192525268916964E-5</v>
      </c>
      <c r="DM71" s="339">
        <v>7.9833409360258351E-6</v>
      </c>
      <c r="DN71" s="339">
        <v>6.8733090506971296E-6</v>
      </c>
      <c r="DO71" s="339">
        <v>0</v>
      </c>
      <c r="DP71" s="339">
        <v>5.8920470832293404E-6</v>
      </c>
      <c r="DQ71" s="339">
        <v>9.9690656978204238E-7</v>
      </c>
      <c r="DR71" s="339">
        <v>8.2665105965042153E-6</v>
      </c>
      <c r="DS71" s="339">
        <v>2.9776649815057412E-6</v>
      </c>
      <c r="DT71" s="339">
        <v>6.3264886861429141E-6</v>
      </c>
      <c r="DU71" s="339">
        <v>2.9928306638133692E-6</v>
      </c>
      <c r="DV71" s="339">
        <v>6.9101393837516295E-6</v>
      </c>
      <c r="DW71" s="339">
        <v>1.2993237761236098E-3</v>
      </c>
      <c r="DX71" s="339">
        <v>6.5800606275253295E-5</v>
      </c>
      <c r="DY71" s="339">
        <v>8.0482111353837598E-6</v>
      </c>
      <c r="DZ71" s="339">
        <v>2.4956925504156441E-6</v>
      </c>
      <c r="EA71" s="339">
        <v>3.1616296991092005E-6</v>
      </c>
      <c r="EB71" s="339">
        <v>5.3681335017914597E-6</v>
      </c>
      <c r="EC71" s="339">
        <v>3.5389316914029992E-6</v>
      </c>
      <c r="ED71" s="339">
        <v>4.8195462033307318E-6</v>
      </c>
      <c r="EE71" s="339">
        <v>4.2789357200450746E-6</v>
      </c>
      <c r="EF71" s="339">
        <v>1.6818701158681406E-4</v>
      </c>
      <c r="EG71" s="339">
        <v>2.3824327390158631E-5</v>
      </c>
      <c r="EH71" s="339">
        <v>1.283976578608377E-5</v>
      </c>
      <c r="EI71" s="339">
        <v>1.4718077590870431E-5</v>
      </c>
      <c r="EJ71" s="339">
        <v>6.1005659407348572E-6</v>
      </c>
      <c r="EK71" s="339">
        <v>8.8681187613172262E-6</v>
      </c>
      <c r="EL71" s="339">
        <v>6.7431786285538241E-6</v>
      </c>
      <c r="EM71" s="339">
        <v>1.6116426779180372E-5</v>
      </c>
      <c r="EN71" s="339">
        <v>2.6218967192840914E-6</v>
      </c>
      <c r="EO71" s="339">
        <v>1.8454928881229303E-6</v>
      </c>
      <c r="EP71" s="339">
        <v>6.2070979342816488E-7</v>
      </c>
      <c r="EQ71" s="339">
        <v>5.3561005867753965E-6</v>
      </c>
      <c r="ER71" s="339">
        <v>3.7144113808566397E-6</v>
      </c>
      <c r="ES71" s="339">
        <v>2.785335356711582E-6</v>
      </c>
      <c r="ET71" s="339">
        <v>2.9075629958735676E-6</v>
      </c>
      <c r="EU71" s="339">
        <v>1.959730630038512E-6</v>
      </c>
      <c r="EV71" s="339">
        <v>8.546479551784756E-6</v>
      </c>
      <c r="EW71" s="339">
        <v>3.7769087928001576E-6</v>
      </c>
      <c r="EX71" s="339">
        <v>3.1405206683101181E-6</v>
      </c>
      <c r="EY71" s="339">
        <v>1.7526479448304335E-6</v>
      </c>
      <c r="EZ71" s="339">
        <v>2.9029909579679466E-6</v>
      </c>
      <c r="FA71" s="339">
        <v>2.235237520557736E-6</v>
      </c>
      <c r="FB71" s="339">
        <v>3.7980024912658105E-6</v>
      </c>
      <c r="FC71" s="339">
        <v>1.5071349096981396E-5</v>
      </c>
      <c r="FD71" s="339">
        <v>2.3281919955981507E-4</v>
      </c>
      <c r="FE71" s="339">
        <v>2.7352909092478266E-5</v>
      </c>
      <c r="FF71" s="339">
        <v>2.4469042060727119E-6</v>
      </c>
      <c r="FG71" s="339">
        <v>1.0030743520852757E-4</v>
      </c>
      <c r="FH71" s="339">
        <v>5.6498818165521681E-6</v>
      </c>
      <c r="FI71" s="339">
        <v>5.4411561394892199E-6</v>
      </c>
      <c r="FJ71" s="339">
        <v>8.4042271169111301E-6</v>
      </c>
      <c r="FK71" s="339">
        <v>5.8566948093767733E-6</v>
      </c>
      <c r="FL71" s="339">
        <v>8.7466697432027599E-6</v>
      </c>
      <c r="FM71" s="339">
        <v>8.0944496129743506E-5</v>
      </c>
      <c r="FN71" s="339">
        <v>1.7705704537450442E-5</v>
      </c>
      <c r="FO71" s="339">
        <v>3.798054886245832E-6</v>
      </c>
      <c r="FP71" s="339">
        <v>1.7934507045347506E-5</v>
      </c>
      <c r="FQ71" s="339">
        <v>8.8105268834474214E-6</v>
      </c>
      <c r="FR71" s="339">
        <v>5.6419110642489782E-6</v>
      </c>
      <c r="FS71" s="339">
        <v>8.3593272097676338E-5</v>
      </c>
      <c r="FT71" s="339">
        <v>5.3487450526255318E-5</v>
      </c>
      <c r="FU71" s="339">
        <v>2.783113782192525E-6</v>
      </c>
      <c r="FV71" s="339">
        <v>1.2406484516881663E-5</v>
      </c>
      <c r="FW71" s="339">
        <v>1.864046915544813E-6</v>
      </c>
      <c r="FX71" s="339">
        <v>3.7964838924219609E-6</v>
      </c>
      <c r="FY71" s="339">
        <v>3.7230096386177913E-6</v>
      </c>
      <c r="FZ71" s="339">
        <v>9.3794364241318741E-6</v>
      </c>
      <c r="GA71" s="339">
        <v>6.482067985326075E-6</v>
      </c>
      <c r="GB71" s="339">
        <v>9.3813963782755871E-6</v>
      </c>
      <c r="GC71" s="339">
        <v>1.4118066065909216E-5</v>
      </c>
      <c r="GD71" s="339">
        <v>5.6409856272078363E-5</v>
      </c>
      <c r="GE71" s="339">
        <v>2.0831014924101638E-6</v>
      </c>
      <c r="GF71" s="339">
        <v>5.129334967265935E-5</v>
      </c>
      <c r="GG71" s="338">
        <v>1.0246397749359073</v>
      </c>
    </row>
    <row r="72" spans="1:189">
      <c r="A72" s="114" t="s">
        <v>82</v>
      </c>
      <c r="B72" s="149" t="s">
        <v>272</v>
      </c>
      <c r="C72" s="144" t="s">
        <v>815</v>
      </c>
      <c r="D72" s="339">
        <v>4.0495084485041844E-5</v>
      </c>
      <c r="E72" s="339">
        <v>5.2538808938614815E-5</v>
      </c>
      <c r="F72" s="339">
        <v>3.1707425151926569E-5</v>
      </c>
      <c r="G72" s="339">
        <v>3.0000271489267171E-5</v>
      </c>
      <c r="H72" s="339">
        <v>2.6041746799537449E-5</v>
      </c>
      <c r="I72" s="339">
        <v>2.7182471623473519E-5</v>
      </c>
      <c r="J72" s="339">
        <v>1.9397756278407982E-5</v>
      </c>
      <c r="K72" s="339">
        <v>3.1202870490787299E-5</v>
      </c>
      <c r="L72" s="339">
        <v>4.4838002330897894E-6</v>
      </c>
      <c r="M72" s="339">
        <v>2.8625641752454314E-5</v>
      </c>
      <c r="N72" s="339">
        <v>5.177855654403613E-4</v>
      </c>
      <c r="O72" s="339">
        <v>2.7393465361979061E-5</v>
      </c>
      <c r="P72" s="339">
        <v>2.4732259592373899E-5</v>
      </c>
      <c r="Q72" s="339">
        <v>0</v>
      </c>
      <c r="R72" s="339">
        <v>1.1519546054858641E-4</v>
      </c>
      <c r="S72" s="339">
        <v>8.491346489504159E-5</v>
      </c>
      <c r="T72" s="339">
        <v>1.4920201760214085E-4</v>
      </c>
      <c r="U72" s="339">
        <v>2.9697990093955831E-4</v>
      </c>
      <c r="V72" s="339">
        <v>1.7049817925701451E-5</v>
      </c>
      <c r="W72" s="339">
        <v>3.1927281032395171E-5</v>
      </c>
      <c r="X72" s="339">
        <v>8.0707013760441236E-4</v>
      </c>
      <c r="Y72" s="339">
        <v>4.7657433749862823E-4</v>
      </c>
      <c r="Z72" s="339">
        <v>1.5277606807896421E-4</v>
      </c>
      <c r="AA72" s="339">
        <v>4.9164505057109993E-3</v>
      </c>
      <c r="AB72" s="339">
        <v>1.6162835995131304E-3</v>
      </c>
      <c r="AC72" s="339">
        <v>3.6534649060261137E-5</v>
      </c>
      <c r="AD72" s="339">
        <v>0</v>
      </c>
      <c r="AE72" s="339">
        <v>1.5132006690765834E-5</v>
      </c>
      <c r="AF72" s="339">
        <v>1.160926034449792E-5</v>
      </c>
      <c r="AG72" s="339">
        <v>0</v>
      </c>
      <c r="AH72" s="339">
        <v>2.0133324313430299E-4</v>
      </c>
      <c r="AI72" s="339">
        <v>1.3935026148689618E-4</v>
      </c>
      <c r="AJ72" s="339">
        <v>2.5224365604367281E-4</v>
      </c>
      <c r="AK72" s="339">
        <v>2.3414465982837545E-5</v>
      </c>
      <c r="AL72" s="339">
        <v>2.1994418812605414E-4</v>
      </c>
      <c r="AM72" s="339">
        <v>2.2591814449255241E-5</v>
      </c>
      <c r="AN72" s="339">
        <v>4.0344334021895963E-5</v>
      </c>
      <c r="AO72" s="339">
        <v>3.0070722060594789E-3</v>
      </c>
      <c r="AP72" s="339">
        <v>1.3505349655303526E-5</v>
      </c>
      <c r="AQ72" s="339">
        <v>1.5265043497796091E-5</v>
      </c>
      <c r="AR72" s="339">
        <v>1.3624198943289117E-4</v>
      </c>
      <c r="AS72" s="339">
        <v>3.3182742960093433E-5</v>
      </c>
      <c r="AT72" s="339">
        <v>2.2900570073425519E-5</v>
      </c>
      <c r="AU72" s="339">
        <v>1.9533835997452868E-5</v>
      </c>
      <c r="AV72" s="339">
        <v>3.5453420744309348E-5</v>
      </c>
      <c r="AW72" s="339">
        <v>8.2292623905158118E-5</v>
      </c>
      <c r="AX72" s="339">
        <v>4.4678829871693361E-4</v>
      </c>
      <c r="AY72" s="339">
        <v>5.3652497938902007E-6</v>
      </c>
      <c r="AZ72" s="339">
        <v>1.052590541739708E-4</v>
      </c>
      <c r="BA72" s="339">
        <v>1.4755346766861315E-4</v>
      </c>
      <c r="BB72" s="339">
        <v>2.8462236105842475E-4</v>
      </c>
      <c r="BC72" s="339">
        <v>2.1725536046209583E-5</v>
      </c>
      <c r="BD72" s="339">
        <v>2.5661525614370327E-5</v>
      </c>
      <c r="BE72" s="339">
        <v>2.2632322966776352E-3</v>
      </c>
      <c r="BF72" s="339">
        <v>3.3458750646426349E-5</v>
      </c>
      <c r="BG72" s="339">
        <v>6.6613752608466791E-3</v>
      </c>
      <c r="BH72" s="339">
        <v>6.073610434851256E-5</v>
      </c>
      <c r="BI72" s="339">
        <v>2.0140711416798767E-3</v>
      </c>
      <c r="BJ72" s="339">
        <v>4.0334337560696569E-4</v>
      </c>
      <c r="BK72" s="339">
        <v>1.4504475406337066E-6</v>
      </c>
      <c r="BL72" s="339">
        <v>5.8969262695052413E-6</v>
      </c>
      <c r="BM72" s="339">
        <v>8.3330467718796173E-4</v>
      </c>
      <c r="BN72" s="339">
        <v>3.0244084484790858E-5</v>
      </c>
      <c r="BO72" s="339">
        <v>2.7402568342078866E-4</v>
      </c>
      <c r="BP72" s="339">
        <v>2.1267898626805168E-5</v>
      </c>
      <c r="BQ72" s="339">
        <v>2.8066223394814337E-5</v>
      </c>
      <c r="BR72" s="339">
        <v>1.0106633068883484</v>
      </c>
      <c r="BS72" s="339">
        <v>3.7908681164782128E-5</v>
      </c>
      <c r="BT72" s="339">
        <v>1.5966643681716275E-5</v>
      </c>
      <c r="BU72" s="339">
        <v>1.2008060451866546E-4</v>
      </c>
      <c r="BV72" s="339">
        <v>4.0537944100767063E-4</v>
      </c>
      <c r="BW72" s="339">
        <v>1.019945844650038E-5</v>
      </c>
      <c r="BX72" s="339">
        <v>0</v>
      </c>
      <c r="BY72" s="339">
        <v>1.0924570719512972E-5</v>
      </c>
      <c r="BZ72" s="339">
        <v>8.4483427688038878E-6</v>
      </c>
      <c r="CA72" s="339">
        <v>1.0259852094491916E-5</v>
      </c>
      <c r="CB72" s="339">
        <v>1.674486223497427E-5</v>
      </c>
      <c r="CC72" s="339">
        <v>1.0667748121378892E-5</v>
      </c>
      <c r="CD72" s="339">
        <v>9.4193391538850781E-6</v>
      </c>
      <c r="CE72" s="339">
        <v>-6.3058779085765181E-23</v>
      </c>
      <c r="CF72" s="339">
        <v>3.7723744024939222E-4</v>
      </c>
      <c r="CG72" s="339">
        <v>7.9677109116589038E-6</v>
      </c>
      <c r="CH72" s="339">
        <v>1.4140532304290727E-5</v>
      </c>
      <c r="CI72" s="339">
        <v>2.1328318018087452E-4</v>
      </c>
      <c r="CJ72" s="339">
        <v>7.3596576530532388E-4</v>
      </c>
      <c r="CK72" s="339">
        <v>1.1971540316907724E-4</v>
      </c>
      <c r="CL72" s="339">
        <v>1.2122176806771977E-5</v>
      </c>
      <c r="CM72" s="339">
        <v>2.3649754936669188E-5</v>
      </c>
      <c r="CN72" s="339">
        <v>6.4802323280908284E-4</v>
      </c>
      <c r="CO72" s="339">
        <v>1.4252974828280962E-4</v>
      </c>
      <c r="CP72" s="339">
        <v>1.4275780131903877E-5</v>
      </c>
      <c r="CQ72" s="339">
        <v>7.2936163160074096E-5</v>
      </c>
      <c r="CR72" s="339">
        <v>5.9648294264939322E-5</v>
      </c>
      <c r="CS72" s="339">
        <v>1.464261381234194E-5</v>
      </c>
      <c r="CT72" s="339">
        <v>2.8340581924626375E-5</v>
      </c>
      <c r="CU72" s="339">
        <v>3.8385581713293907E-5</v>
      </c>
      <c r="CV72" s="339">
        <v>2.3379105439497619E-5</v>
      </c>
      <c r="CW72" s="339">
        <v>1.3189161883623641E-4</v>
      </c>
      <c r="CX72" s="339">
        <v>2.0785959900509097E-5</v>
      </c>
      <c r="CY72" s="339">
        <v>6.9349583104384683E-4</v>
      </c>
      <c r="CZ72" s="339">
        <v>8.6063487403276726E-4</v>
      </c>
      <c r="DA72" s="339">
        <v>1.320817403142544E-3</v>
      </c>
      <c r="DB72" s="339">
        <v>5.1222001429100986E-4</v>
      </c>
      <c r="DC72" s="339">
        <v>3.4531326432332456E-2</v>
      </c>
      <c r="DD72" s="339">
        <v>2.7680569339968704E-4</v>
      </c>
      <c r="DE72" s="339">
        <v>1.1287303595546245E-3</v>
      </c>
      <c r="DF72" s="339">
        <v>1.8471186297923162E-3</v>
      </c>
      <c r="DG72" s="339">
        <v>5.8774520954858296E-5</v>
      </c>
      <c r="DH72" s="339">
        <v>5.5568970579230736E-4</v>
      </c>
      <c r="DI72" s="339">
        <v>3.2058436388793921E-4</v>
      </c>
      <c r="DJ72" s="339">
        <v>1.3314011455220013E-4</v>
      </c>
      <c r="DK72" s="339">
        <v>2.6304062047165888E-3</v>
      </c>
      <c r="DL72" s="339">
        <v>1.6935812914954627E-4</v>
      </c>
      <c r="DM72" s="339">
        <v>1.3580614852102521E-4</v>
      </c>
      <c r="DN72" s="339">
        <v>7.7271154110241007E-5</v>
      </c>
      <c r="DO72" s="339">
        <v>0</v>
      </c>
      <c r="DP72" s="339">
        <v>1.0225505330132244E-3</v>
      </c>
      <c r="DQ72" s="339">
        <v>2.2419618696625521E-5</v>
      </c>
      <c r="DR72" s="339">
        <v>2.384424801052047E-5</v>
      </c>
      <c r="DS72" s="339">
        <v>8.652094990608053E-5</v>
      </c>
      <c r="DT72" s="339">
        <v>3.1101871592885311E-3</v>
      </c>
      <c r="DU72" s="339">
        <v>2.7822906766290694E-3</v>
      </c>
      <c r="DV72" s="339">
        <v>1.0048543021040228E-4</v>
      </c>
      <c r="DW72" s="339">
        <v>1.313517787582466E-3</v>
      </c>
      <c r="DX72" s="339">
        <v>2.6053481905883168E-3</v>
      </c>
      <c r="DY72" s="339">
        <v>3.5210577503448888E-5</v>
      </c>
      <c r="DZ72" s="339">
        <v>8.270846182585256E-4</v>
      </c>
      <c r="EA72" s="339">
        <v>8.9370546776913317E-4</v>
      </c>
      <c r="EB72" s="339">
        <v>4.9612193252029501E-4</v>
      </c>
      <c r="EC72" s="339">
        <v>3.3648708855891499E-5</v>
      </c>
      <c r="ED72" s="339">
        <v>3.8999364995661574E-5</v>
      </c>
      <c r="EE72" s="339">
        <v>1.5966985686851004E-5</v>
      </c>
      <c r="EF72" s="339">
        <v>1.8821250905987147E-5</v>
      </c>
      <c r="EG72" s="339">
        <v>2.140510044071175E-5</v>
      </c>
      <c r="EH72" s="339">
        <v>3.9533047511997716E-5</v>
      </c>
      <c r="EI72" s="339">
        <v>5.2218558805206034E-5</v>
      </c>
      <c r="EJ72" s="339">
        <v>2.0671503645589442E-5</v>
      </c>
      <c r="EK72" s="339">
        <v>5.1264299796588978E-5</v>
      </c>
      <c r="EL72" s="339">
        <v>1.3097370803592863E-5</v>
      </c>
      <c r="EM72" s="339">
        <v>1.1322114175606462E-5</v>
      </c>
      <c r="EN72" s="339">
        <v>1.2617840377900393E-5</v>
      </c>
      <c r="EO72" s="339">
        <v>1.1676175830553784E-5</v>
      </c>
      <c r="EP72" s="339">
        <v>6.2866348601900893E-6</v>
      </c>
      <c r="EQ72" s="339">
        <v>7.6531579181584775E-5</v>
      </c>
      <c r="ER72" s="339">
        <v>2.3390042387567755E-4</v>
      </c>
      <c r="ES72" s="339">
        <v>7.2938604703166974E-5</v>
      </c>
      <c r="ET72" s="339">
        <v>6.6493840069992168E-5</v>
      </c>
      <c r="EU72" s="339">
        <v>1.4298170647916236E-5</v>
      </c>
      <c r="EV72" s="339">
        <v>7.8325438734419447E-5</v>
      </c>
      <c r="EW72" s="339">
        <v>9.8185222872763514E-6</v>
      </c>
      <c r="EX72" s="339">
        <v>1.1549504059235559E-4</v>
      </c>
      <c r="EY72" s="339">
        <v>2.3328830404246096E-5</v>
      </c>
      <c r="EZ72" s="339">
        <v>4.0583940887095741E-5</v>
      </c>
      <c r="FA72" s="339">
        <v>2.3539760704057348E-5</v>
      </c>
      <c r="FB72" s="339">
        <v>2.6477018120416891E-5</v>
      </c>
      <c r="FC72" s="339">
        <v>9.5032613061108082E-6</v>
      </c>
      <c r="FD72" s="339">
        <v>1.3497953233590807E-5</v>
      </c>
      <c r="FE72" s="339">
        <v>2.2346871902709854E-5</v>
      </c>
      <c r="FF72" s="339">
        <v>1.5997108264241372E-5</v>
      </c>
      <c r="FG72" s="339">
        <v>1.1777280725306569E-5</v>
      </c>
      <c r="FH72" s="339">
        <v>1.9492572379659459E-5</v>
      </c>
      <c r="FI72" s="339">
        <v>2.7136038310554171E-5</v>
      </c>
      <c r="FJ72" s="339">
        <v>6.2925249089975966E-5</v>
      </c>
      <c r="FK72" s="339">
        <v>9.6182698659128592E-5</v>
      </c>
      <c r="FL72" s="339">
        <v>1.3650979060244694E-4</v>
      </c>
      <c r="FM72" s="339">
        <v>7.6745227054917189E-4</v>
      </c>
      <c r="FN72" s="339">
        <v>3.0531076574155885E-4</v>
      </c>
      <c r="FO72" s="339">
        <v>1.2776498056889514E-4</v>
      </c>
      <c r="FP72" s="339">
        <v>1.061062817433018E-3</v>
      </c>
      <c r="FQ72" s="339">
        <v>8.2300705268100141E-5</v>
      </c>
      <c r="FR72" s="339">
        <v>7.4391586298678931E-5</v>
      </c>
      <c r="FS72" s="339">
        <v>6.8980233249796953E-5</v>
      </c>
      <c r="FT72" s="339">
        <v>3.0285449364699858E-5</v>
      </c>
      <c r="FU72" s="339">
        <v>1.0608846587750651E-4</v>
      </c>
      <c r="FV72" s="339">
        <v>2.025121227372404E-5</v>
      </c>
      <c r="FW72" s="339">
        <v>1.6706959436406563E-3</v>
      </c>
      <c r="FX72" s="339">
        <v>1.4357242276812163E-4</v>
      </c>
      <c r="FY72" s="339">
        <v>1.1732349790628898E-5</v>
      </c>
      <c r="FZ72" s="339">
        <v>2.4436258066177564E-4</v>
      </c>
      <c r="GA72" s="339">
        <v>2.5581527243875271E-4</v>
      </c>
      <c r="GB72" s="339">
        <v>4.1512656941513353E-5</v>
      </c>
      <c r="GC72" s="339">
        <v>1.471798109660039E-4</v>
      </c>
      <c r="GD72" s="339">
        <v>3.7928899927106468E-5</v>
      </c>
      <c r="GE72" s="339">
        <v>6.3659317038213304E-5</v>
      </c>
      <c r="GF72" s="339">
        <v>3.3010815089708196E-4</v>
      </c>
      <c r="GG72" s="338">
        <v>1.1072461824731776</v>
      </c>
    </row>
    <row r="73" spans="1:189">
      <c r="A73" s="114" t="s">
        <v>83</v>
      </c>
      <c r="B73" s="149" t="s">
        <v>273</v>
      </c>
      <c r="C73" s="144" t="s">
        <v>816</v>
      </c>
      <c r="D73" s="339">
        <v>1.0428207706871289E-4</v>
      </c>
      <c r="E73" s="339">
        <v>1.0733970894279609E-4</v>
      </c>
      <c r="F73" s="339">
        <v>1.2079511925924679E-4</v>
      </c>
      <c r="G73" s="339">
        <v>1.060625592767647E-4</v>
      </c>
      <c r="H73" s="339">
        <v>2.152678608566215E-5</v>
      </c>
      <c r="I73" s="339">
        <v>8.8987433825617418E-5</v>
      </c>
      <c r="J73" s="339">
        <v>5.6461390343722935E-5</v>
      </c>
      <c r="K73" s="339">
        <v>5.2752860770400127E-5</v>
      </c>
      <c r="L73" s="339">
        <v>1.3410238509789423E-5</v>
      </c>
      <c r="M73" s="339">
        <v>5.6309736735498162E-5</v>
      </c>
      <c r="N73" s="339">
        <v>1.0561003420643182E-4</v>
      </c>
      <c r="O73" s="339">
        <v>4.7093617291549763E-5</v>
      </c>
      <c r="P73" s="339">
        <v>2.7020759945380647E-5</v>
      </c>
      <c r="Q73" s="339">
        <v>0</v>
      </c>
      <c r="R73" s="339">
        <v>2.1015143617696805E-4</v>
      </c>
      <c r="S73" s="339">
        <v>1.5119056907170436E-4</v>
      </c>
      <c r="T73" s="339">
        <v>4.241704698224877E-5</v>
      </c>
      <c r="U73" s="339">
        <v>4.2558203812176806E-5</v>
      </c>
      <c r="V73" s="339">
        <v>4.9880360893306474E-5</v>
      </c>
      <c r="W73" s="339">
        <v>3.1890036118001474E-5</v>
      </c>
      <c r="X73" s="339">
        <v>3.3343651226278492E-5</v>
      </c>
      <c r="Y73" s="339">
        <v>3.6709521651061903E-5</v>
      </c>
      <c r="Z73" s="339">
        <v>3.4746416183268399E-5</v>
      </c>
      <c r="AA73" s="339">
        <v>5.3345890370938075E-5</v>
      </c>
      <c r="AB73" s="339">
        <v>3.1466659395418638E-5</v>
      </c>
      <c r="AC73" s="339">
        <v>3.0310619386284262E-5</v>
      </c>
      <c r="AD73" s="339">
        <v>0</v>
      </c>
      <c r="AE73" s="339">
        <v>7.0220286145712636E-5</v>
      </c>
      <c r="AF73" s="339">
        <v>3.4392203934464454E-5</v>
      </c>
      <c r="AG73" s="339">
        <v>0</v>
      </c>
      <c r="AH73" s="339">
        <v>1.9370516402952021E-4</v>
      </c>
      <c r="AI73" s="339">
        <v>1.0397315566861212E-4</v>
      </c>
      <c r="AJ73" s="339">
        <v>4.8958706699026678E-5</v>
      </c>
      <c r="AK73" s="339">
        <v>9.1259181639143696E-5</v>
      </c>
      <c r="AL73" s="339">
        <v>4.384647442088995E-5</v>
      </c>
      <c r="AM73" s="339">
        <v>3.2240609766228961E-5</v>
      </c>
      <c r="AN73" s="339">
        <v>6.4318973740147775E-5</v>
      </c>
      <c r="AO73" s="339">
        <v>7.0981264363094163E-5</v>
      </c>
      <c r="AP73" s="339">
        <v>1.2397053374195566E-4</v>
      </c>
      <c r="AQ73" s="339">
        <v>2.4806927358479535E-4</v>
      </c>
      <c r="AR73" s="339">
        <v>1.1878507209229746E-4</v>
      </c>
      <c r="AS73" s="339">
        <v>1.1274961229014984E-4</v>
      </c>
      <c r="AT73" s="339">
        <v>8.9080219827164753E-5</v>
      </c>
      <c r="AU73" s="339">
        <v>6.1198141269445001E-5</v>
      </c>
      <c r="AV73" s="339">
        <v>1.0044053285682914E-4</v>
      </c>
      <c r="AW73" s="339">
        <v>2.7636368385101922E-4</v>
      </c>
      <c r="AX73" s="339">
        <v>1.6502854108154755E-4</v>
      </c>
      <c r="AY73" s="339">
        <v>4.2532690985600767E-5</v>
      </c>
      <c r="AZ73" s="339">
        <v>1.0842929342580216E-4</v>
      </c>
      <c r="BA73" s="339">
        <v>3.0043447004523481E-4</v>
      </c>
      <c r="BB73" s="339">
        <v>1.7830080889888767E-4</v>
      </c>
      <c r="BC73" s="339">
        <v>1.4433679658384336E-4</v>
      </c>
      <c r="BD73" s="339">
        <v>2.6082281004873086E-4</v>
      </c>
      <c r="BE73" s="339">
        <v>5.5444394442936036E-5</v>
      </c>
      <c r="BF73" s="339">
        <v>1.1161905834406706E-4</v>
      </c>
      <c r="BG73" s="339">
        <v>1.0825573319244179E-4</v>
      </c>
      <c r="BH73" s="339">
        <v>1.2471561248195753E-4</v>
      </c>
      <c r="BI73" s="339">
        <v>6.7670848737688496E-5</v>
      </c>
      <c r="BJ73" s="339">
        <v>1.0961364969063061E-4</v>
      </c>
      <c r="BK73" s="339">
        <v>1.117721731285526E-5</v>
      </c>
      <c r="BL73" s="339">
        <v>8.1234498342710266E-5</v>
      </c>
      <c r="BM73" s="339">
        <v>1.0646153554873117E-4</v>
      </c>
      <c r="BN73" s="339">
        <v>7.4358311037413512E-5</v>
      </c>
      <c r="BO73" s="339">
        <v>7.9664105890162105E-5</v>
      </c>
      <c r="BP73" s="339">
        <v>3.0510676859246864E-5</v>
      </c>
      <c r="BQ73" s="339">
        <v>4.4522217266445921E-5</v>
      </c>
      <c r="BR73" s="339">
        <v>1.2868094740867597E-4</v>
      </c>
      <c r="BS73" s="339">
        <v>1.0625804063951165</v>
      </c>
      <c r="BT73" s="339">
        <v>1.3419083936941963E-4</v>
      </c>
      <c r="BU73" s="339">
        <v>1.3809051154590314E-3</v>
      </c>
      <c r="BV73" s="339">
        <v>9.1137872068847321E-4</v>
      </c>
      <c r="BW73" s="339">
        <v>1.8602902618021616E-4</v>
      </c>
      <c r="BX73" s="339">
        <v>0</v>
      </c>
      <c r="BY73" s="339">
        <v>1.8542473977983649E-4</v>
      </c>
      <c r="BZ73" s="339">
        <v>9.5786127904385401E-5</v>
      </c>
      <c r="CA73" s="339">
        <v>1.3400087964186353E-4</v>
      </c>
      <c r="CB73" s="339">
        <v>3.194449837032592E-4</v>
      </c>
      <c r="CC73" s="339">
        <v>1.0657880969423943E-4</v>
      </c>
      <c r="CD73" s="339">
        <v>1.142218836528821E-4</v>
      </c>
      <c r="CE73" s="339">
        <v>-7.5480110250704787E-24</v>
      </c>
      <c r="CF73" s="339">
        <v>8.1096956889545083E-5</v>
      </c>
      <c r="CG73" s="339">
        <v>7.6930058941383441E-5</v>
      </c>
      <c r="CH73" s="339">
        <v>9.9100061230088758E-5</v>
      </c>
      <c r="CI73" s="339">
        <v>2.0692474540823398E-4</v>
      </c>
      <c r="CJ73" s="339">
        <v>5.5557689835135504E-5</v>
      </c>
      <c r="CK73" s="339">
        <v>1.5241778245935383E-4</v>
      </c>
      <c r="CL73" s="339">
        <v>7.1842377076057046E-5</v>
      </c>
      <c r="CM73" s="339">
        <v>5.8589706565447004E-5</v>
      </c>
      <c r="CN73" s="339">
        <v>5.4140662410525025E-5</v>
      </c>
      <c r="CO73" s="339">
        <v>5.6559243157857651E-5</v>
      </c>
      <c r="CP73" s="339">
        <v>9.0261200377180813E-5</v>
      </c>
      <c r="CQ73" s="339">
        <v>5.1693848275307427E-5</v>
      </c>
      <c r="CR73" s="339">
        <v>6.5443801009522861E-5</v>
      </c>
      <c r="CS73" s="339">
        <v>6.0612848756026943E-5</v>
      </c>
      <c r="CT73" s="339">
        <v>1.025896240873E-4</v>
      </c>
      <c r="CU73" s="339">
        <v>5.4259930193070441E-5</v>
      </c>
      <c r="CV73" s="339">
        <v>6.2900930088758341E-5</v>
      </c>
      <c r="CW73" s="339">
        <v>4.9807273418011044E-5</v>
      </c>
      <c r="CX73" s="339">
        <v>6.1690538793979946E-5</v>
      </c>
      <c r="CY73" s="339">
        <v>3.8921885796466263E-5</v>
      </c>
      <c r="CZ73" s="339">
        <v>3.1991356555532664E-5</v>
      </c>
      <c r="DA73" s="339">
        <v>6.3662167352856672E-5</v>
      </c>
      <c r="DB73" s="339">
        <v>5.6182480603516116E-5</v>
      </c>
      <c r="DC73" s="339">
        <v>5.686948310778512E-5</v>
      </c>
      <c r="DD73" s="339">
        <v>8.0738244294173051E-5</v>
      </c>
      <c r="DE73" s="339">
        <v>7.279069607776456E-5</v>
      </c>
      <c r="DF73" s="339">
        <v>1.3773712746101196E-4</v>
      </c>
      <c r="DG73" s="339">
        <v>6.3551518185558063E-5</v>
      </c>
      <c r="DH73" s="339">
        <v>4.255417884062641E-5</v>
      </c>
      <c r="DI73" s="339">
        <v>4.8821226602314399E-5</v>
      </c>
      <c r="DJ73" s="339">
        <v>3.7020384991141609E-5</v>
      </c>
      <c r="DK73" s="339">
        <v>6.1855447877895005E-5</v>
      </c>
      <c r="DL73" s="339">
        <v>6.0282407340571623E-5</v>
      </c>
      <c r="DM73" s="339">
        <v>6.8101016608858946E-5</v>
      </c>
      <c r="DN73" s="339">
        <v>4.3143788844760608E-5</v>
      </c>
      <c r="DO73" s="339">
        <v>0</v>
      </c>
      <c r="DP73" s="339">
        <v>3.2867751568205378E-5</v>
      </c>
      <c r="DQ73" s="339">
        <v>1.1489820240647467E-5</v>
      </c>
      <c r="DR73" s="339">
        <v>2.9437652895934348E-5</v>
      </c>
      <c r="DS73" s="339">
        <v>7.9500659837799994E-5</v>
      </c>
      <c r="DT73" s="339">
        <v>1.1606646366120596E-4</v>
      </c>
      <c r="DU73" s="339">
        <v>5.4550597655219325E-5</v>
      </c>
      <c r="DV73" s="339">
        <v>4.9389213865941921E-5</v>
      </c>
      <c r="DW73" s="339">
        <v>8.622466385788638E-5</v>
      </c>
      <c r="DX73" s="339">
        <v>4.5695848241018557E-4</v>
      </c>
      <c r="DY73" s="339">
        <v>5.1503867652299222E-5</v>
      </c>
      <c r="DZ73" s="339">
        <v>1.7935391415923332E-2</v>
      </c>
      <c r="EA73" s="339">
        <v>2.2957877812151761E-2</v>
      </c>
      <c r="EB73" s="339">
        <v>2.3161240467200968E-2</v>
      </c>
      <c r="EC73" s="339">
        <v>3.8293633512003544E-2</v>
      </c>
      <c r="ED73" s="339">
        <v>2.5186878994118221E-2</v>
      </c>
      <c r="EE73" s="339">
        <v>3.4108304223141146E-4</v>
      </c>
      <c r="EF73" s="339">
        <v>6.0476739549459246E-4</v>
      </c>
      <c r="EG73" s="339">
        <v>2.3721896769820342E-4</v>
      </c>
      <c r="EH73" s="339">
        <v>7.7697174360803474E-4</v>
      </c>
      <c r="EI73" s="339">
        <v>2.5057088703234128E-4</v>
      </c>
      <c r="EJ73" s="339">
        <v>8.4940893427531457E-5</v>
      </c>
      <c r="EK73" s="339">
        <v>1.245282676836602E-4</v>
      </c>
      <c r="EL73" s="339">
        <v>7.8226506833072723E-5</v>
      </c>
      <c r="EM73" s="339">
        <v>8.2038324143735158E-5</v>
      </c>
      <c r="EN73" s="339">
        <v>1.2089022184740521E-4</v>
      </c>
      <c r="EO73" s="339">
        <v>2.8968005787102341E-4</v>
      </c>
      <c r="EP73" s="339">
        <v>3.0287562533978113E-4</v>
      </c>
      <c r="EQ73" s="339">
        <v>3.8001451425086387E-4</v>
      </c>
      <c r="ER73" s="339">
        <v>2.466772607304844E-4</v>
      </c>
      <c r="ES73" s="339">
        <v>3.7657105436394135E-5</v>
      </c>
      <c r="ET73" s="339">
        <v>3.8876123272512815E-5</v>
      </c>
      <c r="EU73" s="339">
        <v>2.8465261916438715E-5</v>
      </c>
      <c r="EV73" s="339">
        <v>1.2883151248207169E-4</v>
      </c>
      <c r="EW73" s="339">
        <v>1.1769103771315819E-4</v>
      </c>
      <c r="EX73" s="339">
        <v>2.032597135217519E-5</v>
      </c>
      <c r="EY73" s="339">
        <v>1.1788331312029919E-4</v>
      </c>
      <c r="EZ73" s="339">
        <v>3.1409366498729108E-4</v>
      </c>
      <c r="FA73" s="339">
        <v>4.2782897411058013E-5</v>
      </c>
      <c r="FB73" s="339">
        <v>3.8686682341871768E-4</v>
      </c>
      <c r="FC73" s="339">
        <v>4.9023271727790396E-5</v>
      </c>
      <c r="FD73" s="339">
        <v>1.1627027759164364E-4</v>
      </c>
      <c r="FE73" s="339">
        <v>8.0847065134546323E-5</v>
      </c>
      <c r="FF73" s="339">
        <v>3.3357848114832039E-5</v>
      </c>
      <c r="FG73" s="339">
        <v>1.7446497426464846E-4</v>
      </c>
      <c r="FH73" s="339">
        <v>6.1369441370367963E-5</v>
      </c>
      <c r="FI73" s="339">
        <v>5.3385951304377108E-5</v>
      </c>
      <c r="FJ73" s="339">
        <v>3.0579521601969116E-4</v>
      </c>
      <c r="FK73" s="339">
        <v>1.6448493618725565E-4</v>
      </c>
      <c r="FL73" s="339">
        <v>3.169453230626772E-4</v>
      </c>
      <c r="FM73" s="339">
        <v>1.4742291919604935E-4</v>
      </c>
      <c r="FN73" s="339">
        <v>1.3469071039629683E-4</v>
      </c>
      <c r="FO73" s="339">
        <v>6.4514546576522973E-5</v>
      </c>
      <c r="FP73" s="339">
        <v>6.8338314258861659E-5</v>
      </c>
      <c r="FQ73" s="339">
        <v>1.2274420453806483E-4</v>
      </c>
      <c r="FR73" s="339">
        <v>7.9284998901630148E-5</v>
      </c>
      <c r="FS73" s="339">
        <v>5.4598265676146428E-5</v>
      </c>
      <c r="FT73" s="339">
        <v>6.0985159218379562E-5</v>
      </c>
      <c r="FU73" s="339">
        <v>4.5931377317869472E-5</v>
      </c>
      <c r="FV73" s="339">
        <v>4.404069860139956E-5</v>
      </c>
      <c r="FW73" s="339">
        <v>3.4028690004911342E-5</v>
      </c>
      <c r="FX73" s="339">
        <v>3.2839015868553354E-5</v>
      </c>
      <c r="FY73" s="339">
        <v>5.3464862939136504E-5</v>
      </c>
      <c r="FZ73" s="339">
        <v>9.8982218668033085E-5</v>
      </c>
      <c r="GA73" s="339">
        <v>7.3006405387851501E-5</v>
      </c>
      <c r="GB73" s="339">
        <v>1.0262460618733224E-4</v>
      </c>
      <c r="GC73" s="339">
        <v>1.3102413574341351E-4</v>
      </c>
      <c r="GD73" s="339">
        <v>1.0026088487059798E-4</v>
      </c>
      <c r="GE73" s="339">
        <v>2.4940150713721063E-5</v>
      </c>
      <c r="GF73" s="339">
        <v>5.2014045332733671E-4</v>
      </c>
      <c r="GG73" s="338">
        <v>1.211505815969296</v>
      </c>
    </row>
    <row r="74" spans="1:189">
      <c r="A74" s="114" t="s">
        <v>84</v>
      </c>
      <c r="B74" s="149" t="s">
        <v>274</v>
      </c>
      <c r="C74" s="144" t="s">
        <v>374</v>
      </c>
      <c r="D74" s="339">
        <v>5.4737029819899803E-6</v>
      </c>
      <c r="E74" s="339">
        <v>7.7846824020884147E-6</v>
      </c>
      <c r="F74" s="339">
        <v>2.7322179692524617E-6</v>
      </c>
      <c r="G74" s="339">
        <v>1.822805681345608E-6</v>
      </c>
      <c r="H74" s="339">
        <v>3.4836048246090634E-6</v>
      </c>
      <c r="I74" s="339">
        <v>1.3784634217873238E-4</v>
      </c>
      <c r="J74" s="339">
        <v>2.2546908070956931E-6</v>
      </c>
      <c r="K74" s="339">
        <v>2.3037522694899288E-6</v>
      </c>
      <c r="L74" s="339">
        <v>9.74660239093385E-7</v>
      </c>
      <c r="M74" s="339">
        <v>5.4434268672094081E-6</v>
      </c>
      <c r="N74" s="339">
        <v>3.1162507871266153E-6</v>
      </c>
      <c r="O74" s="339">
        <v>2.0486502227080844E-6</v>
      </c>
      <c r="P74" s="339">
        <v>2.445681183349793E-6</v>
      </c>
      <c r="Q74" s="339">
        <v>0</v>
      </c>
      <c r="R74" s="339">
        <v>3.9855816134799497E-6</v>
      </c>
      <c r="S74" s="339">
        <v>4.6712830783907391E-6</v>
      </c>
      <c r="T74" s="339">
        <v>1.753159531510996E-6</v>
      </c>
      <c r="U74" s="339">
        <v>1.5051220313492986E-6</v>
      </c>
      <c r="V74" s="339">
        <v>3.108310158417648E-6</v>
      </c>
      <c r="W74" s="339">
        <v>1.4473551827101081E-6</v>
      </c>
      <c r="X74" s="339">
        <v>1.5607675564462087E-6</v>
      </c>
      <c r="Y74" s="339">
        <v>1.5801487179852869E-6</v>
      </c>
      <c r="Z74" s="339">
        <v>1.364057709194713E-6</v>
      </c>
      <c r="AA74" s="339">
        <v>7.93535487645945E-5</v>
      </c>
      <c r="AB74" s="339">
        <v>1.9069217952061137E-6</v>
      </c>
      <c r="AC74" s="339">
        <v>3.0625169981833038E-6</v>
      </c>
      <c r="AD74" s="339">
        <v>0</v>
      </c>
      <c r="AE74" s="339">
        <v>2.462755531326649E-6</v>
      </c>
      <c r="AF74" s="339">
        <v>1.1386296745762558E-6</v>
      </c>
      <c r="AG74" s="339">
        <v>0</v>
      </c>
      <c r="AH74" s="339">
        <v>3.5696652142837379E-6</v>
      </c>
      <c r="AI74" s="339">
        <v>1.9821400094972657E-6</v>
      </c>
      <c r="AJ74" s="339">
        <v>1.3724827588810548E-6</v>
      </c>
      <c r="AK74" s="339">
        <v>1.7840789422609504E-6</v>
      </c>
      <c r="AL74" s="339">
        <v>1.467583623911638E-6</v>
      </c>
      <c r="AM74" s="339">
        <v>3.3641554582680409E-6</v>
      </c>
      <c r="AN74" s="339">
        <v>2.4100739045624542E-6</v>
      </c>
      <c r="AO74" s="339">
        <v>1.5996314689322087E-4</v>
      </c>
      <c r="AP74" s="339">
        <v>2.3992189421601618E-6</v>
      </c>
      <c r="AQ74" s="339">
        <v>2.8826130806276634E-6</v>
      </c>
      <c r="AR74" s="339">
        <v>1.8828095286916257E-6</v>
      </c>
      <c r="AS74" s="339">
        <v>1.5001186840013568E-6</v>
      </c>
      <c r="AT74" s="339">
        <v>1.7771784484818987E-6</v>
      </c>
      <c r="AU74" s="339">
        <v>2.1779285050167059E-6</v>
      </c>
      <c r="AV74" s="339">
        <v>2.8382843195631028E-6</v>
      </c>
      <c r="AW74" s="339">
        <v>3.6255082777994729E-5</v>
      </c>
      <c r="AX74" s="339">
        <v>1.9726837246670174E-5</v>
      </c>
      <c r="AY74" s="339">
        <v>1.029693835040042E-6</v>
      </c>
      <c r="AZ74" s="339">
        <v>3.3039507419102059E-6</v>
      </c>
      <c r="BA74" s="339">
        <v>4.4800072418707818E-6</v>
      </c>
      <c r="BB74" s="339">
        <v>3.8898203195977716E-6</v>
      </c>
      <c r="BC74" s="339">
        <v>1.8597028041801289E-6</v>
      </c>
      <c r="BD74" s="339">
        <v>3.3417797327552257E-6</v>
      </c>
      <c r="BE74" s="339">
        <v>2.0099548300058285E-6</v>
      </c>
      <c r="BF74" s="339">
        <v>1.9724264807496088E-6</v>
      </c>
      <c r="BG74" s="339">
        <v>1.5466431533094261E-6</v>
      </c>
      <c r="BH74" s="339">
        <v>1.7867072156082762E-6</v>
      </c>
      <c r="BI74" s="339">
        <v>3.7695489547877402E-6</v>
      </c>
      <c r="BJ74" s="339">
        <v>1.9223787958642875E-5</v>
      </c>
      <c r="BK74" s="339">
        <v>3.5542067188855333E-7</v>
      </c>
      <c r="BL74" s="339">
        <v>1.359330262045143E-6</v>
      </c>
      <c r="BM74" s="339">
        <v>7.5349614171174792E-6</v>
      </c>
      <c r="BN74" s="339">
        <v>3.8202699404925889E-6</v>
      </c>
      <c r="BO74" s="339">
        <v>2.8275381849516301E-6</v>
      </c>
      <c r="BP74" s="339">
        <v>1.2708215193884402E-6</v>
      </c>
      <c r="BQ74" s="339">
        <v>1.4499200788157576E-6</v>
      </c>
      <c r="BR74" s="339">
        <v>2.7176556388346739E-6</v>
      </c>
      <c r="BS74" s="339">
        <v>1.0856690057042285E-5</v>
      </c>
      <c r="BT74" s="339">
        <v>1.0005894659917647</v>
      </c>
      <c r="BU74" s="339">
        <v>3.7970953895977975E-6</v>
      </c>
      <c r="BV74" s="339">
        <v>3.6676937138870993E-6</v>
      </c>
      <c r="BW74" s="339">
        <v>2.2135564488885256E-6</v>
      </c>
      <c r="BX74" s="339">
        <v>0</v>
      </c>
      <c r="BY74" s="339">
        <v>2.3109172075738822E-6</v>
      </c>
      <c r="BZ74" s="339">
        <v>1.585139450434998E-6</v>
      </c>
      <c r="CA74" s="339">
        <v>1.7310732774344207E-6</v>
      </c>
      <c r="CB74" s="339">
        <v>4.593995847059794E-6</v>
      </c>
      <c r="CC74" s="339">
        <v>2.2307860677179848E-6</v>
      </c>
      <c r="CD74" s="339">
        <v>2.2103315197696966E-6</v>
      </c>
      <c r="CE74" s="339">
        <v>-4.4128390221053671E-23</v>
      </c>
      <c r="CF74" s="339">
        <v>3.4606968890591248E-6</v>
      </c>
      <c r="CG74" s="339">
        <v>1.5713211024512216E-6</v>
      </c>
      <c r="CH74" s="339">
        <v>2.0379779133435109E-6</v>
      </c>
      <c r="CI74" s="339">
        <v>2.3304925921593508E-6</v>
      </c>
      <c r="CJ74" s="339">
        <v>2.2143209991343747E-4</v>
      </c>
      <c r="CK74" s="339">
        <v>3.7845880768371575E-6</v>
      </c>
      <c r="CL74" s="339">
        <v>7.2552231128673249E-6</v>
      </c>
      <c r="CM74" s="339">
        <v>1.1766804782138558E-5</v>
      </c>
      <c r="CN74" s="339">
        <v>3.1909469176743079E-5</v>
      </c>
      <c r="CO74" s="339">
        <v>2.6254783742280923E-5</v>
      </c>
      <c r="CP74" s="339">
        <v>3.1244534263380142E-6</v>
      </c>
      <c r="CQ74" s="339">
        <v>3.1743367909017895E-6</v>
      </c>
      <c r="CR74" s="339">
        <v>5.5673949598193226E-6</v>
      </c>
      <c r="CS74" s="339">
        <v>1.0336523749693957E-4</v>
      </c>
      <c r="CT74" s="339">
        <v>2.0525983879815558E-5</v>
      </c>
      <c r="CU74" s="339">
        <v>8.3548307492906107E-6</v>
      </c>
      <c r="CV74" s="339">
        <v>1.638421824237734E-5</v>
      </c>
      <c r="CW74" s="339">
        <v>1.9090570203431101E-5</v>
      </c>
      <c r="CX74" s="339">
        <v>9.8711571546431884E-6</v>
      </c>
      <c r="CY74" s="339">
        <v>7.9695328615239527E-5</v>
      </c>
      <c r="CZ74" s="339">
        <v>2.7992034069855951E-5</v>
      </c>
      <c r="DA74" s="339">
        <v>2.093053301085587E-4</v>
      </c>
      <c r="DB74" s="339">
        <v>5.4405160242295133E-5</v>
      </c>
      <c r="DC74" s="339">
        <v>4.9129132775920917E-5</v>
      </c>
      <c r="DD74" s="339">
        <v>1.3776827514795338E-5</v>
      </c>
      <c r="DE74" s="339">
        <v>3.2994972279567299E-4</v>
      </c>
      <c r="DF74" s="339">
        <v>4.0501835985041115E-3</v>
      </c>
      <c r="DG74" s="339">
        <v>2.2685450488108515E-4</v>
      </c>
      <c r="DH74" s="339">
        <v>2.9383708600309963E-5</v>
      </c>
      <c r="DI74" s="339">
        <v>1.9419255593519188E-4</v>
      </c>
      <c r="DJ74" s="339">
        <v>1.4717827288576401E-4</v>
      </c>
      <c r="DK74" s="339">
        <v>9.6510612514960609E-5</v>
      </c>
      <c r="DL74" s="339">
        <v>2.055746838729944E-4</v>
      </c>
      <c r="DM74" s="339">
        <v>1.3335444772178374E-4</v>
      </c>
      <c r="DN74" s="339">
        <v>9.374988247560538E-5</v>
      </c>
      <c r="DO74" s="339">
        <v>0</v>
      </c>
      <c r="DP74" s="339">
        <v>2.4519106200755636E-6</v>
      </c>
      <c r="DQ74" s="339">
        <v>2.8621658732117503E-6</v>
      </c>
      <c r="DR74" s="339">
        <v>2.3079787938097873E-5</v>
      </c>
      <c r="DS74" s="339">
        <v>4.7551361153187921E-6</v>
      </c>
      <c r="DT74" s="339">
        <v>2.6134027479240391E-5</v>
      </c>
      <c r="DU74" s="339">
        <v>3.079913370393218E-6</v>
      </c>
      <c r="DV74" s="339">
        <v>3.7319668756352432E-6</v>
      </c>
      <c r="DW74" s="339">
        <v>2.6130748117900156E-6</v>
      </c>
      <c r="DX74" s="339">
        <v>4.1410602478457495E-5</v>
      </c>
      <c r="DY74" s="339">
        <v>9.6260431271917362E-6</v>
      </c>
      <c r="DZ74" s="339">
        <v>5.2457535641098178E-4</v>
      </c>
      <c r="EA74" s="339">
        <v>4.6270213178290561E-4</v>
      </c>
      <c r="EB74" s="339">
        <v>8.3649446934238572E-5</v>
      </c>
      <c r="EC74" s="339">
        <v>2.5870537248937854E-5</v>
      </c>
      <c r="ED74" s="339">
        <v>3.9072731068413239E-5</v>
      </c>
      <c r="EE74" s="339">
        <v>4.4427206392428095E-6</v>
      </c>
      <c r="EF74" s="339">
        <v>3.0011269025770974E-6</v>
      </c>
      <c r="EG74" s="339">
        <v>6.9038258021012595E-6</v>
      </c>
      <c r="EH74" s="339">
        <v>7.7908046605477876E-6</v>
      </c>
      <c r="EI74" s="339">
        <v>2.4551811461136803E-5</v>
      </c>
      <c r="EJ74" s="339">
        <v>5.0896146690451741E-6</v>
      </c>
      <c r="EK74" s="339">
        <v>1.0005719839238879E-5</v>
      </c>
      <c r="EL74" s="339">
        <v>2.1087633013758169E-6</v>
      </c>
      <c r="EM74" s="339">
        <v>1.9176859128566235E-6</v>
      </c>
      <c r="EN74" s="339">
        <v>1.856185391772641E-6</v>
      </c>
      <c r="EO74" s="339">
        <v>1.5052221126894471E-6</v>
      </c>
      <c r="EP74" s="339">
        <v>1.0013037113344919E-6</v>
      </c>
      <c r="EQ74" s="339">
        <v>3.8214206695276929E-6</v>
      </c>
      <c r="ER74" s="339">
        <v>5.9536276141096472E-6</v>
      </c>
      <c r="ES74" s="339">
        <v>2.874595607520834E-6</v>
      </c>
      <c r="ET74" s="339">
        <v>4.0388081465118162E-6</v>
      </c>
      <c r="EU74" s="339">
        <v>7.8810696412969775E-6</v>
      </c>
      <c r="EV74" s="339">
        <v>2.4837972848335696E-5</v>
      </c>
      <c r="EW74" s="339">
        <v>1.4476088081070077E-6</v>
      </c>
      <c r="EX74" s="339">
        <v>2.4820530101609722E-6</v>
      </c>
      <c r="EY74" s="339">
        <v>1.6392365075790392E-6</v>
      </c>
      <c r="EZ74" s="339">
        <v>3.542944928396455E-6</v>
      </c>
      <c r="FA74" s="339">
        <v>1.9754840236340683E-6</v>
      </c>
      <c r="FB74" s="339">
        <v>4.6139655614742335E-6</v>
      </c>
      <c r="FC74" s="339">
        <v>9.3214698604774663E-7</v>
      </c>
      <c r="FD74" s="339">
        <v>2.2902975719739508E-6</v>
      </c>
      <c r="FE74" s="339">
        <v>7.6621434956189573E-6</v>
      </c>
      <c r="FF74" s="339">
        <v>3.5397237476739244E-6</v>
      </c>
      <c r="FG74" s="339">
        <v>2.5740216486612261E-6</v>
      </c>
      <c r="FH74" s="339">
        <v>3.4423081449224802E-6</v>
      </c>
      <c r="FI74" s="339">
        <v>8.3680195933543033E-6</v>
      </c>
      <c r="FJ74" s="339">
        <v>9.6324094054534019E-6</v>
      </c>
      <c r="FK74" s="339">
        <v>1.1968168867965451E-5</v>
      </c>
      <c r="FL74" s="339">
        <v>7.5271977005676402E-6</v>
      </c>
      <c r="FM74" s="339">
        <v>4.9846852359529754E-6</v>
      </c>
      <c r="FN74" s="339">
        <v>9.4602174050795643E-6</v>
      </c>
      <c r="FO74" s="339">
        <v>1.7640811262247197E-5</v>
      </c>
      <c r="FP74" s="339">
        <v>2.4912697062304326E-5</v>
      </c>
      <c r="FQ74" s="339">
        <v>1.0134681891533443E-4</v>
      </c>
      <c r="FR74" s="339">
        <v>6.9525367095540119E-5</v>
      </c>
      <c r="FS74" s="339">
        <v>1.7793871155134406E-5</v>
      </c>
      <c r="FT74" s="339">
        <v>1.3614201791157362E-5</v>
      </c>
      <c r="FU74" s="339">
        <v>2.6286150777678316E-6</v>
      </c>
      <c r="FV74" s="339">
        <v>3.0566210310844037E-6</v>
      </c>
      <c r="FW74" s="339">
        <v>1.8224714150925721E-6</v>
      </c>
      <c r="FX74" s="339">
        <v>1.0216334985410905E-4</v>
      </c>
      <c r="FY74" s="339">
        <v>1.7892729204262721E-6</v>
      </c>
      <c r="FZ74" s="339">
        <v>1.0177369482693063E-4</v>
      </c>
      <c r="GA74" s="339">
        <v>1.125477893478312E-4</v>
      </c>
      <c r="GB74" s="339">
        <v>2.7143272385781389E-6</v>
      </c>
      <c r="GC74" s="339">
        <v>3.699251579785995E-6</v>
      </c>
      <c r="GD74" s="339">
        <v>1.9786189186058102E-5</v>
      </c>
      <c r="GE74" s="339">
        <v>4.004604650991965E-5</v>
      </c>
      <c r="GF74" s="339">
        <v>1.0934370378808449E-4</v>
      </c>
      <c r="GG74" s="338">
        <v>1.0098801795243066</v>
      </c>
    </row>
    <row r="75" spans="1:189">
      <c r="A75" s="114" t="s">
        <v>85</v>
      </c>
      <c r="B75" s="149" t="s">
        <v>721</v>
      </c>
      <c r="C75" s="144" t="s">
        <v>817</v>
      </c>
      <c r="D75" s="339">
        <v>2.3215241062712202E-5</v>
      </c>
      <c r="E75" s="339">
        <v>2.4819811225971439E-5</v>
      </c>
      <c r="F75" s="339">
        <v>2.5348805768247977E-5</v>
      </c>
      <c r="G75" s="339">
        <v>2.2003034795057886E-5</v>
      </c>
      <c r="H75" s="339">
        <v>5.7218729329676003E-6</v>
      </c>
      <c r="I75" s="339">
        <v>1.9051340595268339E-5</v>
      </c>
      <c r="J75" s="339">
        <v>1.1975419913352092E-5</v>
      </c>
      <c r="K75" s="339">
        <v>1.1500421951056784E-5</v>
      </c>
      <c r="L75" s="339">
        <v>3.0922386149215019E-6</v>
      </c>
      <c r="M75" s="339">
        <v>1.3306063196934266E-5</v>
      </c>
      <c r="N75" s="339">
        <v>2.2650501559282413E-5</v>
      </c>
      <c r="O75" s="339">
        <v>1.0609590552450235E-5</v>
      </c>
      <c r="P75" s="339">
        <v>6.0108435361076931E-6</v>
      </c>
      <c r="Q75" s="339">
        <v>0</v>
      </c>
      <c r="R75" s="339">
        <v>4.6620812558900859E-5</v>
      </c>
      <c r="S75" s="339">
        <v>3.2157795796354619E-5</v>
      </c>
      <c r="T75" s="339">
        <v>9.0099149192013841E-6</v>
      </c>
      <c r="U75" s="339">
        <v>9.2232076667816315E-6</v>
      </c>
      <c r="V75" s="339">
        <v>1.0722883838119852E-5</v>
      </c>
      <c r="W75" s="339">
        <v>6.9763921648480356E-6</v>
      </c>
      <c r="X75" s="339">
        <v>7.499611021115112E-6</v>
      </c>
      <c r="Y75" s="339">
        <v>8.1658974792759675E-6</v>
      </c>
      <c r="Z75" s="339">
        <v>7.5559995597058842E-6</v>
      </c>
      <c r="AA75" s="339">
        <v>1.1922548935907677E-5</v>
      </c>
      <c r="AB75" s="339">
        <v>7.5523030600689182E-6</v>
      </c>
      <c r="AC75" s="339">
        <v>6.5474920463720598E-6</v>
      </c>
      <c r="AD75" s="339">
        <v>0</v>
      </c>
      <c r="AE75" s="339">
        <v>1.4928544070752166E-5</v>
      </c>
      <c r="AF75" s="339">
        <v>7.3756241728198493E-6</v>
      </c>
      <c r="AG75" s="339">
        <v>0</v>
      </c>
      <c r="AH75" s="339">
        <v>4.1111687267789398E-5</v>
      </c>
      <c r="AI75" s="339">
        <v>2.1863364291151671E-5</v>
      </c>
      <c r="AJ75" s="339">
        <v>1.0267625352852497E-5</v>
      </c>
      <c r="AK75" s="339">
        <v>1.8933444025620512E-5</v>
      </c>
      <c r="AL75" s="339">
        <v>9.2477417034441593E-6</v>
      </c>
      <c r="AM75" s="339">
        <v>7.4825612490324232E-6</v>
      </c>
      <c r="AN75" s="339">
        <v>5.5826319884752744E-5</v>
      </c>
      <c r="AO75" s="339">
        <v>2.431636217435567E-5</v>
      </c>
      <c r="AP75" s="339">
        <v>2.586878176801034E-5</v>
      </c>
      <c r="AQ75" s="339">
        <v>5.1366948023923147E-5</v>
      </c>
      <c r="AR75" s="339">
        <v>2.4714499152643708E-5</v>
      </c>
      <c r="AS75" s="339">
        <v>2.3283837018160153E-5</v>
      </c>
      <c r="AT75" s="339">
        <v>1.8620063494136829E-5</v>
      </c>
      <c r="AU75" s="339">
        <v>1.265700698852948E-5</v>
      </c>
      <c r="AV75" s="339">
        <v>2.1377747456638134E-5</v>
      </c>
      <c r="AW75" s="339">
        <v>5.7750757819967722E-5</v>
      </c>
      <c r="AX75" s="339">
        <v>3.5173162425911937E-5</v>
      </c>
      <c r="AY75" s="339">
        <v>9.0097261724067791E-6</v>
      </c>
      <c r="AZ75" s="339">
        <v>2.3260238472034665E-5</v>
      </c>
      <c r="BA75" s="339">
        <v>6.302215616391266E-5</v>
      </c>
      <c r="BB75" s="339">
        <v>3.7342620592439372E-5</v>
      </c>
      <c r="BC75" s="339">
        <v>3.0063101629532396E-5</v>
      </c>
      <c r="BD75" s="339">
        <v>5.405909908768461E-5</v>
      </c>
      <c r="BE75" s="339">
        <v>1.1965905490370054E-5</v>
      </c>
      <c r="BF75" s="339">
        <v>2.3438297899830294E-5</v>
      </c>
      <c r="BG75" s="339">
        <v>2.2690398763150804E-5</v>
      </c>
      <c r="BH75" s="339">
        <v>1.4434590723593701E-5</v>
      </c>
      <c r="BI75" s="339">
        <v>1.436474448629468E-5</v>
      </c>
      <c r="BJ75" s="339">
        <v>2.2758081207246183E-5</v>
      </c>
      <c r="BK75" s="339">
        <v>2.406619834701877E-6</v>
      </c>
      <c r="BL75" s="339">
        <v>1.1866055041813382E-5</v>
      </c>
      <c r="BM75" s="339">
        <v>2.2936461404530521E-5</v>
      </c>
      <c r="BN75" s="339">
        <v>1.6332331058484167E-5</v>
      </c>
      <c r="BO75" s="339">
        <v>1.7597046566412924E-5</v>
      </c>
      <c r="BP75" s="339">
        <v>6.4264838035994554E-6</v>
      </c>
      <c r="BQ75" s="339">
        <v>9.599213949673808E-6</v>
      </c>
      <c r="BR75" s="339">
        <v>2.8634967041577536E-5</v>
      </c>
      <c r="BS75" s="339">
        <v>6.5647771391441547E-4</v>
      </c>
      <c r="BT75" s="339">
        <v>1.5587516296357313E-3</v>
      </c>
      <c r="BU75" s="339">
        <v>1.0119824131896187</v>
      </c>
      <c r="BV75" s="339">
        <v>2.9861014888702211E-4</v>
      </c>
      <c r="BW75" s="339">
        <v>3.8438869293383608E-5</v>
      </c>
      <c r="BX75" s="339">
        <v>0</v>
      </c>
      <c r="BY75" s="339">
        <v>3.8488282271458643E-5</v>
      </c>
      <c r="BZ75" s="339">
        <v>2.0017037172742848E-5</v>
      </c>
      <c r="CA75" s="339">
        <v>2.7942464768956876E-5</v>
      </c>
      <c r="CB75" s="339">
        <v>2.2349310854459728E-4</v>
      </c>
      <c r="CC75" s="339">
        <v>2.2138091927165404E-5</v>
      </c>
      <c r="CD75" s="339">
        <v>2.3871205272415872E-5</v>
      </c>
      <c r="CE75" s="339">
        <v>-2.2324055833188927E-23</v>
      </c>
      <c r="CF75" s="339">
        <v>1.7038712135431494E-5</v>
      </c>
      <c r="CG75" s="339">
        <v>1.6253115066957273E-5</v>
      </c>
      <c r="CH75" s="339">
        <v>2.4140503645162829E-5</v>
      </c>
      <c r="CI75" s="339">
        <v>5.9892333374333966E-5</v>
      </c>
      <c r="CJ75" s="339">
        <v>1.5914014684327952E-5</v>
      </c>
      <c r="CK75" s="339">
        <v>8.1492433922412811E-5</v>
      </c>
      <c r="CL75" s="339">
        <v>2.351864079333836E-4</v>
      </c>
      <c r="CM75" s="339">
        <v>9.9471045281549882E-5</v>
      </c>
      <c r="CN75" s="339">
        <v>8.4457543494029385E-5</v>
      </c>
      <c r="CO75" s="339">
        <v>4.3286672768571557E-5</v>
      </c>
      <c r="CP75" s="339">
        <v>4.8096489031406731E-3</v>
      </c>
      <c r="CQ75" s="339">
        <v>3.5532448554291452E-5</v>
      </c>
      <c r="CR75" s="339">
        <v>2.6681270842810714E-5</v>
      </c>
      <c r="CS75" s="339">
        <v>2.8264157193134481E-5</v>
      </c>
      <c r="CT75" s="339">
        <v>1.8689598830783729E-3</v>
      </c>
      <c r="CU75" s="339">
        <v>5.3642309066591282E-5</v>
      </c>
      <c r="CV75" s="339">
        <v>1.207005674127645E-4</v>
      </c>
      <c r="CW75" s="339">
        <v>6.0737030428157726E-5</v>
      </c>
      <c r="CX75" s="339">
        <v>1.2247986213048562E-4</v>
      </c>
      <c r="CY75" s="339">
        <v>1.7494325977100506E-5</v>
      </c>
      <c r="CZ75" s="339">
        <v>1.8935252948069426E-5</v>
      </c>
      <c r="DA75" s="339">
        <v>7.1603387512192852E-4</v>
      </c>
      <c r="DB75" s="339">
        <v>6.5857581588976851E-5</v>
      </c>
      <c r="DC75" s="339">
        <v>1.6355945775720634E-5</v>
      </c>
      <c r="DD75" s="339">
        <v>2.4426887193468318E-5</v>
      </c>
      <c r="DE75" s="339">
        <v>1.8050681184379172E-5</v>
      </c>
      <c r="DF75" s="339">
        <v>3.8324357043329602E-5</v>
      </c>
      <c r="DG75" s="339">
        <v>1.3648650195458806E-4</v>
      </c>
      <c r="DH75" s="339">
        <v>1.6377091867752394E-5</v>
      </c>
      <c r="DI75" s="339">
        <v>1.177590978961207E-5</v>
      </c>
      <c r="DJ75" s="339">
        <v>1.2394633621708197E-5</v>
      </c>
      <c r="DK75" s="339">
        <v>1.3159655835271885E-5</v>
      </c>
      <c r="DL75" s="339">
        <v>1.4964887353768234E-5</v>
      </c>
      <c r="DM75" s="339">
        <v>1.9142081479504666E-5</v>
      </c>
      <c r="DN75" s="339">
        <v>1.0073935833201444E-5</v>
      </c>
      <c r="DO75" s="339">
        <v>0</v>
      </c>
      <c r="DP75" s="339">
        <v>7.9148139357599803E-6</v>
      </c>
      <c r="DQ75" s="339">
        <v>3.4064339385621937E-6</v>
      </c>
      <c r="DR75" s="339">
        <v>1.8584642447609929E-5</v>
      </c>
      <c r="DS75" s="339">
        <v>4.1756691874751167E-5</v>
      </c>
      <c r="DT75" s="339">
        <v>3.2234493102084043E-5</v>
      </c>
      <c r="DU75" s="339">
        <v>1.3590214748684157E-5</v>
      </c>
      <c r="DV75" s="339">
        <v>2.9655484676734856E-5</v>
      </c>
      <c r="DW75" s="339">
        <v>1.8771180090280549E-5</v>
      </c>
      <c r="DX75" s="339">
        <v>1.3600224568681349E-5</v>
      </c>
      <c r="DY75" s="339">
        <v>1.1007649087327449E-5</v>
      </c>
      <c r="DZ75" s="339">
        <v>1.4320105069064511E-3</v>
      </c>
      <c r="EA75" s="339">
        <v>1.1044110912433421E-3</v>
      </c>
      <c r="EB75" s="339">
        <v>4.7557825257553872E-3</v>
      </c>
      <c r="EC75" s="339">
        <v>6.4358157895290011E-4</v>
      </c>
      <c r="ED75" s="339">
        <v>2.4231126067332017E-3</v>
      </c>
      <c r="EE75" s="339">
        <v>7.0803472926084693E-5</v>
      </c>
      <c r="EF75" s="339">
        <v>1.3760592262815577E-4</v>
      </c>
      <c r="EG75" s="339">
        <v>5.2523719089043341E-5</v>
      </c>
      <c r="EH75" s="339">
        <v>1.7336107274561348E-4</v>
      </c>
      <c r="EI75" s="339">
        <v>2.8975641849564478E-5</v>
      </c>
      <c r="EJ75" s="339">
        <v>1.7775930066980935E-5</v>
      </c>
      <c r="EK75" s="339">
        <v>2.5941322909393592E-5</v>
      </c>
      <c r="EL75" s="339">
        <v>1.6252502139759358E-5</v>
      </c>
      <c r="EM75" s="339">
        <v>1.6996405340914114E-5</v>
      </c>
      <c r="EN75" s="339">
        <v>2.4991441978495271E-5</v>
      </c>
      <c r="EO75" s="339">
        <v>5.4880598393600868E-5</v>
      </c>
      <c r="EP75" s="339">
        <v>4.8800952800850744E-5</v>
      </c>
      <c r="EQ75" s="339">
        <v>7.8280138593655571E-5</v>
      </c>
      <c r="ER75" s="339">
        <v>5.0989587143056887E-5</v>
      </c>
      <c r="ES75" s="339">
        <v>8.048842846392436E-6</v>
      </c>
      <c r="ET75" s="339">
        <v>8.165088831898689E-6</v>
      </c>
      <c r="EU75" s="339">
        <v>6.0459918659909369E-6</v>
      </c>
      <c r="EV75" s="339">
        <v>2.7438130796013062E-5</v>
      </c>
      <c r="EW75" s="339">
        <v>2.4734502110177506E-5</v>
      </c>
      <c r="EX75" s="339">
        <v>4.9401462713718985E-6</v>
      </c>
      <c r="EY75" s="339">
        <v>2.4465296038325862E-5</v>
      </c>
      <c r="EZ75" s="339">
        <v>6.5142204994944557E-5</v>
      </c>
      <c r="FA75" s="339">
        <v>9.8160558794500664E-6</v>
      </c>
      <c r="FB75" s="339">
        <v>8.0119410366357889E-5</v>
      </c>
      <c r="FC75" s="339">
        <v>1.0170549601152409E-5</v>
      </c>
      <c r="FD75" s="339">
        <v>2.3990019908081489E-5</v>
      </c>
      <c r="FE75" s="339">
        <v>1.6997637052838104E-5</v>
      </c>
      <c r="FF75" s="339">
        <v>7.6091081219763425E-6</v>
      </c>
      <c r="FG75" s="339">
        <v>3.6196071401408268E-5</v>
      </c>
      <c r="FH75" s="339">
        <v>1.2780093912946326E-5</v>
      </c>
      <c r="FI75" s="339">
        <v>9.9873940476216294E-6</v>
      </c>
      <c r="FJ75" s="339">
        <v>6.2481600125205037E-5</v>
      </c>
      <c r="FK75" s="339">
        <v>3.4003537631585958E-5</v>
      </c>
      <c r="FL75" s="339">
        <v>6.5627807434993446E-5</v>
      </c>
      <c r="FM75" s="339">
        <v>3.0982900279165259E-5</v>
      </c>
      <c r="FN75" s="339">
        <v>2.7768271587422984E-5</v>
      </c>
      <c r="FO75" s="339">
        <v>2.6616177878656907E-5</v>
      </c>
      <c r="FP75" s="339">
        <v>1.4554598606580184E-5</v>
      </c>
      <c r="FQ75" s="339">
        <v>2.570368944655646E-5</v>
      </c>
      <c r="FR75" s="339">
        <v>1.8885381108504357E-5</v>
      </c>
      <c r="FS75" s="339">
        <v>1.1731619659123695E-5</v>
      </c>
      <c r="FT75" s="339">
        <v>1.7989375124400594E-5</v>
      </c>
      <c r="FU75" s="339">
        <v>9.6906130055935334E-6</v>
      </c>
      <c r="FV75" s="339">
        <v>9.2554781470209024E-6</v>
      </c>
      <c r="FW75" s="339">
        <v>9.0673641626604401E-6</v>
      </c>
      <c r="FX75" s="339">
        <v>5.1693120834664392E-5</v>
      </c>
      <c r="FY75" s="339">
        <v>1.1348137134815338E-5</v>
      </c>
      <c r="FZ75" s="339">
        <v>2.0065036014916979E-5</v>
      </c>
      <c r="GA75" s="339">
        <v>1.5473471561459351E-5</v>
      </c>
      <c r="GB75" s="339">
        <v>2.1594882718690508E-5</v>
      </c>
      <c r="GC75" s="339">
        <v>2.7051091821326491E-5</v>
      </c>
      <c r="GD75" s="339">
        <v>2.0719477319194091E-5</v>
      </c>
      <c r="GE75" s="339">
        <v>5.2169397318787071E-6</v>
      </c>
      <c r="GF75" s="339">
        <v>1.1138477183562002E-4</v>
      </c>
      <c r="GG75" s="338">
        <v>1.0375050595563933</v>
      </c>
    </row>
    <row r="76" spans="1:189">
      <c r="A76" s="114" t="s">
        <v>86</v>
      </c>
      <c r="B76" s="149" t="s">
        <v>275</v>
      </c>
      <c r="C76" s="144" t="s">
        <v>375</v>
      </c>
      <c r="D76" s="339">
        <v>1.1107261542029592E-4</v>
      </c>
      <c r="E76" s="339">
        <v>6.4762553887232969E-5</v>
      </c>
      <c r="F76" s="339">
        <v>1.2076311468731178E-4</v>
      </c>
      <c r="G76" s="339">
        <v>7.546132597122503E-5</v>
      </c>
      <c r="H76" s="339">
        <v>7.1561525853281724E-6</v>
      </c>
      <c r="I76" s="339">
        <v>2.7098887222402142E-4</v>
      </c>
      <c r="J76" s="339">
        <v>8.1001482860202335E-5</v>
      </c>
      <c r="K76" s="339">
        <v>7.4769822997317636E-5</v>
      </c>
      <c r="L76" s="339">
        <v>7.7758495169043976E-7</v>
      </c>
      <c r="M76" s="339">
        <v>2.6648715338207441E-6</v>
      </c>
      <c r="N76" s="339">
        <v>3.8279693633786292E-6</v>
      </c>
      <c r="O76" s="339">
        <v>7.81945851738125E-6</v>
      </c>
      <c r="P76" s="339">
        <v>6.4085031795969494E-6</v>
      </c>
      <c r="Q76" s="339">
        <v>0</v>
      </c>
      <c r="R76" s="339">
        <v>5.984240945102469E-6</v>
      </c>
      <c r="S76" s="339">
        <v>5.5835011408983584E-6</v>
      </c>
      <c r="T76" s="339">
        <v>8.1176102638508315E-6</v>
      </c>
      <c r="U76" s="339">
        <v>4.1275367671642701E-6</v>
      </c>
      <c r="V76" s="339">
        <v>1.8095123237765704E-5</v>
      </c>
      <c r="W76" s="339">
        <v>1.079770509575676E-5</v>
      </c>
      <c r="X76" s="339">
        <v>5.953369955667545E-6</v>
      </c>
      <c r="Y76" s="339">
        <v>4.155016328320882E-5</v>
      </c>
      <c r="Z76" s="339">
        <v>4.9429902416403285E-6</v>
      </c>
      <c r="AA76" s="339">
        <v>2.0392197464207868E-5</v>
      </c>
      <c r="AB76" s="339">
        <v>6.3371836142530826E-6</v>
      </c>
      <c r="AC76" s="339">
        <v>9.8702523897543923E-5</v>
      </c>
      <c r="AD76" s="339">
        <v>0</v>
      </c>
      <c r="AE76" s="339">
        <v>3.5576040756101345E-6</v>
      </c>
      <c r="AF76" s="339">
        <v>1.5821912935756876E-6</v>
      </c>
      <c r="AG76" s="339">
        <v>0</v>
      </c>
      <c r="AH76" s="339">
        <v>1.8748366668466769E-5</v>
      </c>
      <c r="AI76" s="339">
        <v>2.365320432007138E-6</v>
      </c>
      <c r="AJ76" s="339">
        <v>2.4916977237470976E-6</v>
      </c>
      <c r="AK76" s="339">
        <v>2.942395771587857E-6</v>
      </c>
      <c r="AL76" s="339">
        <v>2.0169391270093092E-6</v>
      </c>
      <c r="AM76" s="339">
        <v>2.5917680507565913E-6</v>
      </c>
      <c r="AN76" s="339">
        <v>8.2895399782740693E-6</v>
      </c>
      <c r="AO76" s="339">
        <v>7.0216113605573509E-5</v>
      </c>
      <c r="AP76" s="339">
        <v>3.0241619201829924E-5</v>
      </c>
      <c r="AQ76" s="339">
        <v>2.6079552716648131E-5</v>
      </c>
      <c r="AR76" s="339">
        <v>9.6079481471453079E-5</v>
      </c>
      <c r="AS76" s="339">
        <v>1.8866319247297135E-5</v>
      </c>
      <c r="AT76" s="339">
        <v>7.1759494012068515E-6</v>
      </c>
      <c r="AU76" s="339">
        <v>3.044207244250823E-6</v>
      </c>
      <c r="AV76" s="339">
        <v>1.9514649313022005E-4</v>
      </c>
      <c r="AW76" s="339">
        <v>4.5438833282213076E-4</v>
      </c>
      <c r="AX76" s="339">
        <v>7.7832388697631361E-4</v>
      </c>
      <c r="AY76" s="339">
        <v>2.6224046672461048E-6</v>
      </c>
      <c r="AZ76" s="339">
        <v>2.6341244702333558E-5</v>
      </c>
      <c r="BA76" s="339">
        <v>8.0185128329805813E-5</v>
      </c>
      <c r="BB76" s="339">
        <v>3.5995848714160566E-5</v>
      </c>
      <c r="BC76" s="339">
        <v>2.0555922692462744E-5</v>
      </c>
      <c r="BD76" s="339">
        <v>1.2803743799166282E-5</v>
      </c>
      <c r="BE76" s="339">
        <v>5.6253973710719318E-5</v>
      </c>
      <c r="BF76" s="339">
        <v>4.7086500035768261E-5</v>
      </c>
      <c r="BG76" s="339">
        <v>7.5091238709099491E-6</v>
      </c>
      <c r="BH76" s="339">
        <v>4.1559807372158454E-5</v>
      </c>
      <c r="BI76" s="339">
        <v>1.2291984130077276E-4</v>
      </c>
      <c r="BJ76" s="339">
        <v>3.5794672543222464E-5</v>
      </c>
      <c r="BK76" s="339">
        <v>3.0175055487543725E-7</v>
      </c>
      <c r="BL76" s="339">
        <v>7.4276327946850982E-5</v>
      </c>
      <c r="BM76" s="339">
        <v>9.1485808997975292E-6</v>
      </c>
      <c r="BN76" s="339">
        <v>3.1462525205418562E-5</v>
      </c>
      <c r="BO76" s="339">
        <v>2.1999577635154519E-5</v>
      </c>
      <c r="BP76" s="339">
        <v>1.7071120615303476E-6</v>
      </c>
      <c r="BQ76" s="339">
        <v>6.6126973092890895E-6</v>
      </c>
      <c r="BR76" s="339">
        <v>4.4541207832402675E-4</v>
      </c>
      <c r="BS76" s="339">
        <v>5.8488526408670167E-4</v>
      </c>
      <c r="BT76" s="339">
        <v>7.9920689813282094E-4</v>
      </c>
      <c r="BU76" s="339">
        <v>3.0537210163059264E-3</v>
      </c>
      <c r="BV76" s="339">
        <v>1.001225639737606</v>
      </c>
      <c r="BW76" s="339">
        <v>6.7700320197213403E-4</v>
      </c>
      <c r="BX76" s="339">
        <v>0</v>
      </c>
      <c r="BY76" s="339">
        <v>2.9480102946927947E-4</v>
      </c>
      <c r="BZ76" s="339">
        <v>5.8122424907649156E-5</v>
      </c>
      <c r="CA76" s="339">
        <v>6.939230946028879E-5</v>
      </c>
      <c r="CB76" s="339">
        <v>6.8692033692574386E-4</v>
      </c>
      <c r="CC76" s="339">
        <v>2.4251624120817038E-5</v>
      </c>
      <c r="CD76" s="339">
        <v>5.2607025192821094E-4</v>
      </c>
      <c r="CE76" s="339">
        <v>-1.126338631915877E-23</v>
      </c>
      <c r="CF76" s="339">
        <v>4.091986891722519E-6</v>
      </c>
      <c r="CG76" s="339">
        <v>1.066426131114624E-4</v>
      </c>
      <c r="CH76" s="339">
        <v>2.3076596305522887E-4</v>
      </c>
      <c r="CI76" s="339">
        <v>6.5374995579720336E-5</v>
      </c>
      <c r="CJ76" s="339">
        <v>9.0127019452932916E-5</v>
      </c>
      <c r="CK76" s="339">
        <v>1.1481237789481667E-4</v>
      </c>
      <c r="CL76" s="339">
        <v>6.283111360296034E-5</v>
      </c>
      <c r="CM76" s="339">
        <v>6.8045433849119177E-5</v>
      </c>
      <c r="CN76" s="339">
        <v>3.1744508298582342E-5</v>
      </c>
      <c r="CO76" s="339">
        <v>1.2506664979374484E-4</v>
      </c>
      <c r="CP76" s="339">
        <v>2.3862250714772317E-4</v>
      </c>
      <c r="CQ76" s="339">
        <v>3.9998986381469517E-5</v>
      </c>
      <c r="CR76" s="339">
        <v>7.3342190526385606E-5</v>
      </c>
      <c r="CS76" s="339">
        <v>2.4608424018689314E-4</v>
      </c>
      <c r="CT76" s="339">
        <v>1.4779106409741854E-4</v>
      </c>
      <c r="CU76" s="339">
        <v>1.1735391687202194E-4</v>
      </c>
      <c r="CV76" s="339">
        <v>3.6758549799550434E-4</v>
      </c>
      <c r="CW76" s="339">
        <v>1.1517890030127938E-4</v>
      </c>
      <c r="CX76" s="339">
        <v>1.4036672106435891E-4</v>
      </c>
      <c r="CY76" s="339">
        <v>3.8604142692436946E-5</v>
      </c>
      <c r="CZ76" s="339">
        <v>2.0804764659580808E-5</v>
      </c>
      <c r="DA76" s="339">
        <v>5.2734403356294586E-5</v>
      </c>
      <c r="DB76" s="339">
        <v>3.43790751518757E-5</v>
      </c>
      <c r="DC76" s="339">
        <v>1.0983457971016803E-4</v>
      </c>
      <c r="DD76" s="339">
        <v>3.641097116678911E-5</v>
      </c>
      <c r="DE76" s="339">
        <v>2.6076040964808099E-4</v>
      </c>
      <c r="DF76" s="339">
        <v>1.3762684013631703E-4</v>
      </c>
      <c r="DG76" s="339">
        <v>2.0202850199524768E-4</v>
      </c>
      <c r="DH76" s="339">
        <v>7.9759684271136653E-5</v>
      </c>
      <c r="DI76" s="339">
        <v>1.1323401954715734E-5</v>
      </c>
      <c r="DJ76" s="339">
        <v>1.2516232263378897E-4</v>
      </c>
      <c r="DK76" s="339">
        <v>4.7791757465324563E-4</v>
      </c>
      <c r="DL76" s="339">
        <v>4.5651259423820236E-5</v>
      </c>
      <c r="DM76" s="339">
        <v>1.2964351395033762E-4</v>
      </c>
      <c r="DN76" s="339">
        <v>6.2368257338381408E-5</v>
      </c>
      <c r="DO76" s="339">
        <v>0</v>
      </c>
      <c r="DP76" s="339">
        <v>3.3875860081619203E-5</v>
      </c>
      <c r="DQ76" s="339">
        <v>1.1199969876953942E-5</v>
      </c>
      <c r="DR76" s="339">
        <v>8.312626008458671E-5</v>
      </c>
      <c r="DS76" s="339">
        <v>6.3831346645574691E-5</v>
      </c>
      <c r="DT76" s="339">
        <v>1.6046259015158919E-4</v>
      </c>
      <c r="DU76" s="339">
        <v>1.234073046518975E-5</v>
      </c>
      <c r="DV76" s="339">
        <v>2.443781228739682E-5</v>
      </c>
      <c r="DW76" s="339">
        <v>5.9001823816354757E-4</v>
      </c>
      <c r="DX76" s="339">
        <v>8.0244337142772182E-5</v>
      </c>
      <c r="DY76" s="339">
        <v>2.3163937521998097E-6</v>
      </c>
      <c r="DZ76" s="339">
        <v>1.4318054996791493E-4</v>
      </c>
      <c r="EA76" s="339">
        <v>3.3375904023292451E-4</v>
      </c>
      <c r="EB76" s="339">
        <v>1.0777207996783171E-4</v>
      </c>
      <c r="EC76" s="339">
        <v>1.7651526769542448E-4</v>
      </c>
      <c r="ED76" s="339">
        <v>2.3281854937236689E-4</v>
      </c>
      <c r="EE76" s="339">
        <v>6.7543946836269225E-6</v>
      </c>
      <c r="EF76" s="339">
        <v>4.917098439170522E-6</v>
      </c>
      <c r="EG76" s="339">
        <v>9.9121768310240541E-6</v>
      </c>
      <c r="EH76" s="339">
        <v>2.1591897529395524E-4</v>
      </c>
      <c r="EI76" s="339">
        <v>7.0743614659021314E-6</v>
      </c>
      <c r="EJ76" s="339">
        <v>5.0055124967677941E-6</v>
      </c>
      <c r="EK76" s="339">
        <v>5.5074304936617356E-6</v>
      </c>
      <c r="EL76" s="339">
        <v>2.1479813597193375E-6</v>
      </c>
      <c r="EM76" s="339">
        <v>2.2841836161484607E-6</v>
      </c>
      <c r="EN76" s="339">
        <v>2.1400481884229707E-6</v>
      </c>
      <c r="EO76" s="339">
        <v>1.8739384001146456E-6</v>
      </c>
      <c r="EP76" s="339">
        <v>1.3003738729872306E-6</v>
      </c>
      <c r="EQ76" s="339">
        <v>7.9708805742681997E-6</v>
      </c>
      <c r="ER76" s="339">
        <v>1.5322257851451613E-5</v>
      </c>
      <c r="ES76" s="339">
        <v>2.6337128267684618E-6</v>
      </c>
      <c r="ET76" s="339">
        <v>2.1668846499298119E-6</v>
      </c>
      <c r="EU76" s="339">
        <v>1.6838472629154112E-6</v>
      </c>
      <c r="EV76" s="339">
        <v>6.691178668979329E-6</v>
      </c>
      <c r="EW76" s="339">
        <v>3.040606769934792E-6</v>
      </c>
      <c r="EX76" s="339">
        <v>1.7239863244316688E-6</v>
      </c>
      <c r="EY76" s="339">
        <v>2.8186232270401808E-6</v>
      </c>
      <c r="EZ76" s="339">
        <v>3.71103266747597E-6</v>
      </c>
      <c r="FA76" s="339">
        <v>5.8266679979840002E-6</v>
      </c>
      <c r="FB76" s="339">
        <v>4.5473770069942232E-6</v>
      </c>
      <c r="FC76" s="339">
        <v>1.548907292699625E-6</v>
      </c>
      <c r="FD76" s="339">
        <v>3.6340395813226414E-6</v>
      </c>
      <c r="FE76" s="339">
        <v>3.5770417485744205E-6</v>
      </c>
      <c r="FF76" s="339">
        <v>1.4454238564586583E-6</v>
      </c>
      <c r="FG76" s="339">
        <v>2.5340052613716197E-6</v>
      </c>
      <c r="FH76" s="339">
        <v>3.9297270624351699E-6</v>
      </c>
      <c r="FI76" s="339">
        <v>3.3589777867268534E-6</v>
      </c>
      <c r="FJ76" s="339">
        <v>6.8845920593953113E-6</v>
      </c>
      <c r="FK76" s="339">
        <v>4.4570007111338186E-5</v>
      </c>
      <c r="FL76" s="339">
        <v>5.1435322188779377E-5</v>
      </c>
      <c r="FM76" s="339">
        <v>2.7899980376919876E-5</v>
      </c>
      <c r="FN76" s="339">
        <v>7.0722144111695282E-6</v>
      </c>
      <c r="FO76" s="339">
        <v>3.1376685102149769E-6</v>
      </c>
      <c r="FP76" s="339">
        <v>6.2674799463578219E-6</v>
      </c>
      <c r="FQ76" s="339">
        <v>4.3679877916290785E-6</v>
      </c>
      <c r="FR76" s="339">
        <v>4.1208664288248335E-6</v>
      </c>
      <c r="FS76" s="339">
        <v>2.8871880135565012E-6</v>
      </c>
      <c r="FT76" s="339">
        <v>3.4585155904162125E-6</v>
      </c>
      <c r="FU76" s="339">
        <v>3.0858032017318418E-6</v>
      </c>
      <c r="FV76" s="339">
        <v>2.1446331337626943E-6</v>
      </c>
      <c r="FW76" s="339">
        <v>1.5878356241245019E-5</v>
      </c>
      <c r="FX76" s="339">
        <v>1.8053254027811205E-5</v>
      </c>
      <c r="FY76" s="339">
        <v>1.658579691409994E-6</v>
      </c>
      <c r="FZ76" s="339">
        <v>7.0547278323702141E-6</v>
      </c>
      <c r="GA76" s="339">
        <v>8.3516214135064557E-6</v>
      </c>
      <c r="GB76" s="339">
        <v>8.2036208559756893E-6</v>
      </c>
      <c r="GC76" s="339">
        <v>2.3378441079757756E-5</v>
      </c>
      <c r="GD76" s="339">
        <v>2.7374442578580994E-5</v>
      </c>
      <c r="GE76" s="339">
        <v>2.073777756621091E-4</v>
      </c>
      <c r="GF76" s="339">
        <v>5.6377769959110073E-5</v>
      </c>
      <c r="GG76" s="338">
        <v>1.0190135471260131</v>
      </c>
    </row>
    <row r="77" spans="1:189">
      <c r="A77" s="114" t="s">
        <v>87</v>
      </c>
      <c r="B77" s="149" t="s">
        <v>276</v>
      </c>
      <c r="C77" s="144" t="s">
        <v>376</v>
      </c>
      <c r="D77" s="339">
        <v>3.0214345274953911E-5</v>
      </c>
      <c r="E77" s="339">
        <v>4.5405392047089593E-5</v>
      </c>
      <c r="F77" s="339">
        <v>1.6945591848159174E-5</v>
      </c>
      <c r="G77" s="339">
        <v>1.1339824394317698E-5</v>
      </c>
      <c r="H77" s="339">
        <v>1.3327835061671405E-5</v>
      </c>
      <c r="I77" s="339">
        <v>1.270465409343336E-5</v>
      </c>
      <c r="J77" s="339">
        <v>1.2584628724920869E-5</v>
      </c>
      <c r="K77" s="339">
        <v>1.0659987536188128E-5</v>
      </c>
      <c r="L77" s="339">
        <v>6.3806393220709886E-6</v>
      </c>
      <c r="M77" s="339">
        <v>2.4134906145134608E-5</v>
      </c>
      <c r="N77" s="339">
        <v>1.5584300065311803E-5</v>
      </c>
      <c r="O77" s="339">
        <v>3.0565021678369503E-4</v>
      </c>
      <c r="P77" s="339">
        <v>1.4393547798158846E-4</v>
      </c>
      <c r="Q77" s="339">
        <v>0</v>
      </c>
      <c r="R77" s="339">
        <v>1.8741773944385022E-4</v>
      </c>
      <c r="S77" s="339">
        <v>1.4291379140930817E-4</v>
      </c>
      <c r="T77" s="339">
        <v>1.537405588141194E-5</v>
      </c>
      <c r="U77" s="339">
        <v>6.3432145711273666E-5</v>
      </c>
      <c r="V77" s="339">
        <v>1.4082035770229745E-5</v>
      </c>
      <c r="W77" s="339">
        <v>1.2526874582785748E-5</v>
      </c>
      <c r="X77" s="339">
        <v>4.0651944983094455E-5</v>
      </c>
      <c r="Y77" s="339">
        <v>2.4096174035596414E-5</v>
      </c>
      <c r="Z77" s="339">
        <v>1.2299170594858085E-5</v>
      </c>
      <c r="AA77" s="339">
        <v>7.5206763357393638E-5</v>
      </c>
      <c r="AB77" s="339">
        <v>1.2357213232606871E-4</v>
      </c>
      <c r="AC77" s="339">
        <v>1.5268433164475524E-5</v>
      </c>
      <c r="AD77" s="339">
        <v>0</v>
      </c>
      <c r="AE77" s="339">
        <v>9.1492444787203577E-6</v>
      </c>
      <c r="AF77" s="339">
        <v>5.1591248207799328E-6</v>
      </c>
      <c r="AG77" s="339">
        <v>0</v>
      </c>
      <c r="AH77" s="339">
        <v>1.833812210988844E-5</v>
      </c>
      <c r="AI77" s="339">
        <v>1.2323466169665995E-5</v>
      </c>
      <c r="AJ77" s="339">
        <v>1.7226041356529249E-5</v>
      </c>
      <c r="AK77" s="339">
        <v>2.1764558063306162E-5</v>
      </c>
      <c r="AL77" s="339">
        <v>1.6796486656194136E-5</v>
      </c>
      <c r="AM77" s="339">
        <v>1.4908132174168065E-5</v>
      </c>
      <c r="AN77" s="339">
        <v>1.024104048806163E-4</v>
      </c>
      <c r="AO77" s="339">
        <v>5.4330058460413423E-4</v>
      </c>
      <c r="AP77" s="339">
        <v>1.4730075686575386E-5</v>
      </c>
      <c r="AQ77" s="339">
        <v>2.7457553942933385E-5</v>
      </c>
      <c r="AR77" s="339">
        <v>1.2941790352788048E-5</v>
      </c>
      <c r="AS77" s="339">
        <v>1.1378014371566518E-5</v>
      </c>
      <c r="AT77" s="339">
        <v>1.8913215430617457E-5</v>
      </c>
      <c r="AU77" s="339">
        <v>9.6277512019444137E-6</v>
      </c>
      <c r="AV77" s="339">
        <v>1.3258554548032158E-5</v>
      </c>
      <c r="AW77" s="339">
        <v>3.333911806167067E-5</v>
      </c>
      <c r="AX77" s="339">
        <v>5.8703254663060513E-5</v>
      </c>
      <c r="AY77" s="339">
        <v>5.9263396233395253E-6</v>
      </c>
      <c r="AZ77" s="339">
        <v>1.7314849367036357E-5</v>
      </c>
      <c r="BA77" s="339">
        <v>3.0999660961304832E-5</v>
      </c>
      <c r="BB77" s="339">
        <v>4.6093516680579859E-5</v>
      </c>
      <c r="BC77" s="339">
        <v>1.4700716828952609E-5</v>
      </c>
      <c r="BD77" s="339">
        <v>2.2164784871681089E-5</v>
      </c>
      <c r="BE77" s="339">
        <v>4.0320239049926799E-5</v>
      </c>
      <c r="BF77" s="339">
        <v>3.5372177058181281E-5</v>
      </c>
      <c r="BG77" s="339">
        <v>4.614336200535629E-5</v>
      </c>
      <c r="BH77" s="339">
        <v>7.925803375238124E-5</v>
      </c>
      <c r="BI77" s="339">
        <v>3.1212999587036263E-5</v>
      </c>
      <c r="BJ77" s="339">
        <v>3.7770077975806814E-5</v>
      </c>
      <c r="BK77" s="339">
        <v>2.9240833364513396E-6</v>
      </c>
      <c r="BL77" s="339">
        <v>1.3912256970951664E-5</v>
      </c>
      <c r="BM77" s="339">
        <v>2.947303954817227E-5</v>
      </c>
      <c r="BN77" s="339">
        <v>4.8263373298824525E-5</v>
      </c>
      <c r="BO77" s="339">
        <v>1.2189667867972551E-4</v>
      </c>
      <c r="BP77" s="339">
        <v>1.5423153800450008E-5</v>
      </c>
      <c r="BQ77" s="339">
        <v>5.6134708153704237E-5</v>
      </c>
      <c r="BR77" s="339">
        <v>5.1262282201713588E-5</v>
      </c>
      <c r="BS77" s="339">
        <v>1.3348786507526196E-3</v>
      </c>
      <c r="BT77" s="339">
        <v>2.268854850557399E-4</v>
      </c>
      <c r="BU77" s="339">
        <v>5.4548843002543822E-5</v>
      </c>
      <c r="BV77" s="339">
        <v>4.7477767047195379E-4</v>
      </c>
      <c r="BW77" s="339">
        <v>1.2811693348668436</v>
      </c>
      <c r="BX77" s="339">
        <v>0</v>
      </c>
      <c r="BY77" s="339">
        <v>0.52862804708916389</v>
      </c>
      <c r="BZ77" s="339">
        <v>7.818542051363174E-2</v>
      </c>
      <c r="CA77" s="339">
        <v>6.1551015837024346E-2</v>
      </c>
      <c r="CB77" s="339">
        <v>0.1299718335005281</v>
      </c>
      <c r="CC77" s="339">
        <v>3.8491448185572243E-2</v>
      </c>
      <c r="CD77" s="339">
        <v>1.5586309201791622E-5</v>
      </c>
      <c r="CE77" s="339">
        <v>-3.7153855441413457E-22</v>
      </c>
      <c r="CF77" s="339">
        <v>1.4104840408884378E-4</v>
      </c>
      <c r="CG77" s="339">
        <v>3.2650937938762669E-5</v>
      </c>
      <c r="CH77" s="339">
        <v>2.9109586810648066E-2</v>
      </c>
      <c r="CI77" s="339">
        <v>4.680710423436386E-3</v>
      </c>
      <c r="CJ77" s="339">
        <v>8.9106676513498167E-3</v>
      </c>
      <c r="CK77" s="339">
        <v>7.6967604644732025E-3</v>
      </c>
      <c r="CL77" s="339">
        <v>7.5900740702971549E-3</v>
      </c>
      <c r="CM77" s="339">
        <v>8.1701220274261726E-3</v>
      </c>
      <c r="CN77" s="339">
        <v>4.6326686157978393E-3</v>
      </c>
      <c r="CO77" s="339">
        <v>2.959327704177026E-3</v>
      </c>
      <c r="CP77" s="339">
        <v>1.0024432398474023E-2</v>
      </c>
      <c r="CQ77" s="339">
        <v>6.8700101579555811E-3</v>
      </c>
      <c r="CR77" s="339">
        <v>5.0666959303413391E-3</v>
      </c>
      <c r="CS77" s="339">
        <v>4.1856944191367143E-3</v>
      </c>
      <c r="CT77" s="339">
        <v>5.4331010352176986E-3</v>
      </c>
      <c r="CU77" s="339">
        <v>5.049294740396627E-3</v>
      </c>
      <c r="CV77" s="339">
        <v>6.7562826229729724E-3</v>
      </c>
      <c r="CW77" s="339">
        <v>2.0018760724174363E-3</v>
      </c>
      <c r="CX77" s="339">
        <v>5.5524464640092017E-3</v>
      </c>
      <c r="CY77" s="339">
        <v>5.2004814708292934E-4</v>
      </c>
      <c r="CZ77" s="339">
        <v>1.6275523394343992E-3</v>
      </c>
      <c r="DA77" s="339">
        <v>1.2464621133880171E-3</v>
      </c>
      <c r="DB77" s="339">
        <v>1.1331737615183119E-3</v>
      </c>
      <c r="DC77" s="339">
        <v>1.7515632268571486E-4</v>
      </c>
      <c r="DD77" s="339">
        <v>2.5129456755476598E-3</v>
      </c>
      <c r="DE77" s="339">
        <v>8.0962701768720624E-5</v>
      </c>
      <c r="DF77" s="339">
        <v>3.8803775955794691E-4</v>
      </c>
      <c r="DG77" s="339">
        <v>2.6630986759860662E-3</v>
      </c>
      <c r="DH77" s="339">
        <v>1.53313911789285E-3</v>
      </c>
      <c r="DI77" s="339">
        <v>1.4129968184501516E-4</v>
      </c>
      <c r="DJ77" s="339">
        <v>3.3654993961185914E-4</v>
      </c>
      <c r="DK77" s="339">
        <v>1.0495945002007867E-3</v>
      </c>
      <c r="DL77" s="339">
        <v>2.6893874597113938E-4</v>
      </c>
      <c r="DM77" s="339">
        <v>4.432326341270092E-4</v>
      </c>
      <c r="DN77" s="339">
        <v>2.3902011991395189E-4</v>
      </c>
      <c r="DO77" s="339">
        <v>0</v>
      </c>
      <c r="DP77" s="339">
        <v>4.1139307117512266E-3</v>
      </c>
      <c r="DQ77" s="339">
        <v>3.0042952736312074E-4</v>
      </c>
      <c r="DR77" s="339">
        <v>2.9055099780805537E-3</v>
      </c>
      <c r="DS77" s="339">
        <v>1.0751829065671422E-2</v>
      </c>
      <c r="DT77" s="339">
        <v>7.4048105918817914E-3</v>
      </c>
      <c r="DU77" s="339">
        <v>4.6950430912687425E-4</v>
      </c>
      <c r="DV77" s="339">
        <v>6.714976694008337E-3</v>
      </c>
      <c r="DW77" s="339">
        <v>1.525520299711564E-3</v>
      </c>
      <c r="DX77" s="339">
        <v>2.8878347137273704E-4</v>
      </c>
      <c r="DY77" s="339">
        <v>1.7849635461964582E-5</v>
      </c>
      <c r="DZ77" s="339">
        <v>2.600110956344201E-3</v>
      </c>
      <c r="EA77" s="339">
        <v>2.5415296520007098E-3</v>
      </c>
      <c r="EB77" s="339">
        <v>1.0760441795738534E-3</v>
      </c>
      <c r="EC77" s="339">
        <v>2.2987997933231513E-3</v>
      </c>
      <c r="ED77" s="339">
        <v>3.8194584807835761E-3</v>
      </c>
      <c r="EE77" s="339">
        <v>2.8204199036821736E-5</v>
      </c>
      <c r="EF77" s="339">
        <v>3.397396023746524E-5</v>
      </c>
      <c r="EG77" s="339">
        <v>3.3278549944685117E-5</v>
      </c>
      <c r="EH77" s="339">
        <v>8.3619479140766492E-5</v>
      </c>
      <c r="EI77" s="339">
        <v>2.4843307596519754E-5</v>
      </c>
      <c r="EJ77" s="339">
        <v>1.9237408313604484E-5</v>
      </c>
      <c r="EK77" s="339">
        <v>1.575935370416791E-5</v>
      </c>
      <c r="EL77" s="339">
        <v>8.4692143626138257E-6</v>
      </c>
      <c r="EM77" s="339">
        <v>1.0662635910747459E-5</v>
      </c>
      <c r="EN77" s="339">
        <v>1.0149339577293324E-5</v>
      </c>
      <c r="EO77" s="339">
        <v>1.4851165414786365E-5</v>
      </c>
      <c r="EP77" s="339">
        <v>1.243207966141218E-5</v>
      </c>
      <c r="EQ77" s="339">
        <v>1.6738442077976587E-4</v>
      </c>
      <c r="ER77" s="339">
        <v>5.4043418429106321E-4</v>
      </c>
      <c r="ES77" s="339">
        <v>1.2194684644830474E-5</v>
      </c>
      <c r="ET77" s="339">
        <v>1.3652914962567311E-5</v>
      </c>
      <c r="EU77" s="339">
        <v>3.4801308606927272E-5</v>
      </c>
      <c r="EV77" s="339">
        <v>3.4425660352013266E-4</v>
      </c>
      <c r="EW77" s="339">
        <v>1.6318047601039776E-4</v>
      </c>
      <c r="EX77" s="339">
        <v>2.6245697556925884E-5</v>
      </c>
      <c r="EY77" s="339">
        <v>1.5120495069400982E-5</v>
      </c>
      <c r="EZ77" s="339">
        <v>2.8992089664613932E-5</v>
      </c>
      <c r="FA77" s="339">
        <v>1.4547729931563399E-4</v>
      </c>
      <c r="FB77" s="339">
        <v>3.5580649247125193E-5</v>
      </c>
      <c r="FC77" s="339">
        <v>4.5714844411863201E-6</v>
      </c>
      <c r="FD77" s="339">
        <v>1.1847573227759268E-5</v>
      </c>
      <c r="FE77" s="339">
        <v>1.5985932497311525E-5</v>
      </c>
      <c r="FF77" s="339">
        <v>1.0351040156104504E-5</v>
      </c>
      <c r="FG77" s="339">
        <v>1.4161972311844828E-5</v>
      </c>
      <c r="FH77" s="339">
        <v>9.0356463451371925E-6</v>
      </c>
      <c r="FI77" s="339">
        <v>6.455649633812858E-5</v>
      </c>
      <c r="FJ77" s="339">
        <v>2.6461434911699481E-5</v>
      </c>
      <c r="FK77" s="339">
        <v>1.4661031741547263E-5</v>
      </c>
      <c r="FL77" s="339">
        <v>2.6716304989701168E-5</v>
      </c>
      <c r="FM77" s="339">
        <v>1.7659004727952413E-5</v>
      </c>
      <c r="FN77" s="339">
        <v>1.8499644997129308E-5</v>
      </c>
      <c r="FO77" s="339">
        <v>1.0455066617265478E-5</v>
      </c>
      <c r="FP77" s="339">
        <v>1.4751919135468472E-5</v>
      </c>
      <c r="FQ77" s="339">
        <v>1.5408876633142863E-5</v>
      </c>
      <c r="FR77" s="339">
        <v>1.0136804071381139E-5</v>
      </c>
      <c r="FS77" s="339">
        <v>1.5350930812132033E-5</v>
      </c>
      <c r="FT77" s="339">
        <v>5.3603457145524772E-5</v>
      </c>
      <c r="FU77" s="339">
        <v>1.9624142607555448E-5</v>
      </c>
      <c r="FV77" s="339">
        <v>7.8887125884342618E-6</v>
      </c>
      <c r="FW77" s="339">
        <v>8.5313693843235526E-5</v>
      </c>
      <c r="FX77" s="339">
        <v>3.7896015223148655E-4</v>
      </c>
      <c r="FY77" s="339">
        <v>7.3628660645409974E-6</v>
      </c>
      <c r="FZ77" s="339">
        <v>1.4900439552196049E-5</v>
      </c>
      <c r="GA77" s="339">
        <v>1.962461766588216E-5</v>
      </c>
      <c r="GB77" s="339">
        <v>2.2130287019924527E-5</v>
      </c>
      <c r="GC77" s="339">
        <v>1.2837081993016485E-5</v>
      </c>
      <c r="GD77" s="339">
        <v>2.9956025050899742E-5</v>
      </c>
      <c r="GE77" s="339">
        <v>2.4009239556946887E-5</v>
      </c>
      <c r="GF77" s="339">
        <v>3.4022759942445616E-4</v>
      </c>
      <c r="GG77" s="338">
        <v>2.3123793793679224</v>
      </c>
    </row>
    <row r="78" spans="1:189">
      <c r="A78" s="114" t="s">
        <v>88</v>
      </c>
      <c r="B78" s="149" t="s">
        <v>277</v>
      </c>
      <c r="C78" s="144" t="s">
        <v>377</v>
      </c>
      <c r="D78" s="339">
        <v>-8.370255353732179E-6</v>
      </c>
      <c r="E78" s="339">
        <v>-1.2521949370298866E-5</v>
      </c>
      <c r="F78" s="339">
        <v>-5.4844185465997837E-6</v>
      </c>
      <c r="G78" s="339">
        <v>-3.8111427621237368E-6</v>
      </c>
      <c r="H78" s="339">
        <v>-3.287745283129272E-6</v>
      </c>
      <c r="I78" s="339">
        <v>-4.3195862503432703E-6</v>
      </c>
      <c r="J78" s="339">
        <v>-3.8315309401339037E-6</v>
      </c>
      <c r="K78" s="339">
        <v>-2.9005116086681737E-6</v>
      </c>
      <c r="L78" s="339">
        <v>-1.6764319895335126E-6</v>
      </c>
      <c r="M78" s="339">
        <v>-5.849719187453877E-6</v>
      </c>
      <c r="N78" s="339">
        <v>-5.106399814971841E-6</v>
      </c>
      <c r="O78" s="339">
        <v>-5.9902148577147191E-5</v>
      </c>
      <c r="P78" s="339">
        <v>-2.8042895139347161E-5</v>
      </c>
      <c r="Q78" s="339">
        <v>0</v>
      </c>
      <c r="R78" s="339">
        <v>-2.94294822282383E-5</v>
      </c>
      <c r="S78" s="339">
        <v>-1.5374170989575416E-5</v>
      </c>
      <c r="T78" s="339">
        <v>-4.1915953699807882E-6</v>
      </c>
      <c r="U78" s="339">
        <v>-1.4677965748796982E-5</v>
      </c>
      <c r="V78" s="339">
        <v>-2.911615243626237E-6</v>
      </c>
      <c r="W78" s="339">
        <v>-3.515605232465305E-6</v>
      </c>
      <c r="X78" s="339">
        <v>-1.2390265033911352E-5</v>
      </c>
      <c r="Y78" s="339">
        <v>-7.1479166040889582E-6</v>
      </c>
      <c r="Z78" s="339">
        <v>-3.5492208920349882E-6</v>
      </c>
      <c r="AA78" s="339">
        <v>-2.2956303500288911E-5</v>
      </c>
      <c r="AB78" s="339">
        <v>-3.7152713021060949E-5</v>
      </c>
      <c r="AC78" s="339">
        <v>-2.8200358722828063E-6</v>
      </c>
      <c r="AD78" s="339">
        <v>0</v>
      </c>
      <c r="AE78" s="339">
        <v>-3.0553046795795873E-6</v>
      </c>
      <c r="AF78" s="339">
        <v>-1.5261449070939669E-6</v>
      </c>
      <c r="AG78" s="339">
        <v>0</v>
      </c>
      <c r="AH78" s="339">
        <v>-6.180759458506338E-6</v>
      </c>
      <c r="AI78" s="339">
        <v>-4.26961020229291E-6</v>
      </c>
      <c r="AJ78" s="339">
        <v>-5.3803851698386211E-6</v>
      </c>
      <c r="AK78" s="339">
        <v>-7.0926706733986905E-6</v>
      </c>
      <c r="AL78" s="339">
        <v>-3.2055930622571582E-6</v>
      </c>
      <c r="AM78" s="339">
        <v>-3.2054740531468381E-6</v>
      </c>
      <c r="AN78" s="339">
        <v>-1.7631733821562449E-5</v>
      </c>
      <c r="AO78" s="339">
        <v>-8.6569943750129129E-5</v>
      </c>
      <c r="AP78" s="339">
        <v>-5.0242320366710642E-6</v>
      </c>
      <c r="AQ78" s="339">
        <v>-1.0657138607336093E-5</v>
      </c>
      <c r="AR78" s="339">
        <v>-4.7741857807656471E-6</v>
      </c>
      <c r="AS78" s="339">
        <v>-4.3286552564656666E-6</v>
      </c>
      <c r="AT78" s="339">
        <v>-6.2319842209648338E-6</v>
      </c>
      <c r="AU78" s="339">
        <v>-3.154543416904967E-6</v>
      </c>
      <c r="AV78" s="339">
        <v>-2.5904485082803328E-6</v>
      </c>
      <c r="AW78" s="339">
        <v>-9.468035142997192E-6</v>
      </c>
      <c r="AX78" s="339">
        <v>6.9830551404414181E-5</v>
      </c>
      <c r="AY78" s="339">
        <v>-1.8595744458367043E-6</v>
      </c>
      <c r="AZ78" s="339">
        <v>-5.5367591279649007E-6</v>
      </c>
      <c r="BA78" s="339">
        <v>-1.1976628851414757E-5</v>
      </c>
      <c r="BB78" s="339">
        <v>-1.5245026230438181E-5</v>
      </c>
      <c r="BC78" s="339">
        <v>-5.4754493785094102E-6</v>
      </c>
      <c r="BD78" s="339">
        <v>-8.6648529116333238E-6</v>
      </c>
      <c r="BE78" s="339">
        <v>-1.1966491341316393E-5</v>
      </c>
      <c r="BF78" s="339">
        <v>-1.1021523399445741E-5</v>
      </c>
      <c r="BG78" s="339">
        <v>-1.4937155349507541E-5</v>
      </c>
      <c r="BH78" s="339">
        <v>-2.229190335606145E-5</v>
      </c>
      <c r="BI78" s="339">
        <v>-7.3747579611185071E-6</v>
      </c>
      <c r="BJ78" s="339">
        <v>-9.5538019394466806E-6</v>
      </c>
      <c r="BK78" s="339">
        <v>-8.8742872178625099E-7</v>
      </c>
      <c r="BL78" s="339">
        <v>-4.0254115956654065E-6</v>
      </c>
      <c r="BM78" s="339">
        <v>-8.156391717606417E-6</v>
      </c>
      <c r="BN78" s="339">
        <v>-1.2736409772973911E-5</v>
      </c>
      <c r="BO78" s="339">
        <v>-3.2907437459749749E-5</v>
      </c>
      <c r="BP78" s="339">
        <v>-4.4094410908820665E-6</v>
      </c>
      <c r="BQ78" s="339">
        <v>-1.4569312151318889E-5</v>
      </c>
      <c r="BR78" s="339">
        <v>-1.506718576835098E-5</v>
      </c>
      <c r="BS78" s="339">
        <v>-2.7476738866680413E-5</v>
      </c>
      <c r="BT78" s="339">
        <v>-3.2507521370768524E-5</v>
      </c>
      <c r="BU78" s="339">
        <v>-1.277972367099847E-4</v>
      </c>
      <c r="BV78" s="339">
        <v>-2.6894418829129263E-5</v>
      </c>
      <c r="BW78" s="339">
        <v>2.1279720515197012E-2</v>
      </c>
      <c r="BX78" s="339">
        <v>1</v>
      </c>
      <c r="BY78" s="339">
        <v>1.3666836989673348E-3</v>
      </c>
      <c r="BZ78" s="339">
        <v>-7.2805824690053301E-3</v>
      </c>
      <c r="CA78" s="339">
        <v>-1.1246956247264656E-2</v>
      </c>
      <c r="CB78" s="339">
        <v>-7.4243771001971017E-3</v>
      </c>
      <c r="CC78" s="339">
        <v>-5.4820582286363344E-3</v>
      </c>
      <c r="CD78" s="339">
        <v>-5.0585353264318839E-6</v>
      </c>
      <c r="CE78" s="339">
        <v>1.0169612628149925E-22</v>
      </c>
      <c r="CF78" s="339">
        <v>-7.4032436121328664E-6</v>
      </c>
      <c r="CG78" s="339">
        <v>-6.4539503951551664E-6</v>
      </c>
      <c r="CH78" s="339">
        <v>-8.4663190707275331E-4</v>
      </c>
      <c r="CI78" s="339">
        <v>-1.1912482259044039E-3</v>
      </c>
      <c r="CJ78" s="339">
        <v>-1.0710686522339319E-3</v>
      </c>
      <c r="CK78" s="339">
        <v>-2.3702185608076411E-3</v>
      </c>
      <c r="CL78" s="339">
        <v>-5.9380358895872636E-4</v>
      </c>
      <c r="CM78" s="339">
        <v>-5.0213764761303605E-4</v>
      </c>
      <c r="CN78" s="339">
        <v>-7.5043773761243853E-4</v>
      </c>
      <c r="CO78" s="339">
        <v>-4.064979013919489E-4</v>
      </c>
      <c r="CP78" s="339">
        <v>-1.7402056854092234E-3</v>
      </c>
      <c r="CQ78" s="339">
        <v>-5.3509515776528648E-4</v>
      </c>
      <c r="CR78" s="339">
        <v>-1.2083357140231391E-3</v>
      </c>
      <c r="CS78" s="339">
        <v>-4.915509903190247E-4</v>
      </c>
      <c r="CT78" s="339">
        <v>-1.4614773765427534E-3</v>
      </c>
      <c r="CU78" s="339">
        <v>-1.2764200580333044E-3</v>
      </c>
      <c r="CV78" s="339">
        <v>-1.7932002323237852E-3</v>
      </c>
      <c r="CW78" s="339">
        <v>-1.0999986144945605E-3</v>
      </c>
      <c r="CX78" s="339">
        <v>-7.8865097735601882E-4</v>
      </c>
      <c r="CY78" s="339">
        <v>-9.0870865621000207E-4</v>
      </c>
      <c r="CZ78" s="339">
        <v>-1.7265455872714932E-4</v>
      </c>
      <c r="DA78" s="339">
        <v>-5.5736497123867735E-4</v>
      </c>
      <c r="DB78" s="339">
        <v>-4.3693477581738604E-5</v>
      </c>
      <c r="DC78" s="339">
        <v>-3.0385908861711454E-5</v>
      </c>
      <c r="DD78" s="339">
        <v>-7.2634114603897196E-4</v>
      </c>
      <c r="DE78" s="339">
        <v>-3.3014062450713091E-5</v>
      </c>
      <c r="DF78" s="339">
        <v>-5.2099608080295864E-5</v>
      </c>
      <c r="DG78" s="339">
        <v>-2.8659496034425029E-4</v>
      </c>
      <c r="DH78" s="339">
        <v>-7.0763655370450779E-4</v>
      </c>
      <c r="DI78" s="339">
        <v>-1.9356632742697988E-5</v>
      </c>
      <c r="DJ78" s="339">
        <v>-4.3116429557821318E-5</v>
      </c>
      <c r="DK78" s="339">
        <v>-1.1347959166267472E-3</v>
      </c>
      <c r="DL78" s="339">
        <v>-6.3637764811058629E-5</v>
      </c>
      <c r="DM78" s="339">
        <v>-2.0195505527145483E-3</v>
      </c>
      <c r="DN78" s="339">
        <v>-5.0440239846145675E-5</v>
      </c>
      <c r="DO78" s="339">
        <v>0</v>
      </c>
      <c r="DP78" s="339">
        <v>-7.0343703820281104E-4</v>
      </c>
      <c r="DQ78" s="339">
        <v>-9.7252019152575331E-4</v>
      </c>
      <c r="DR78" s="339">
        <v>-3.5515330424017475E-4</v>
      </c>
      <c r="DS78" s="339">
        <v>-2.147552663518469E-3</v>
      </c>
      <c r="DT78" s="339">
        <v>-1.4571663316452635E-3</v>
      </c>
      <c r="DU78" s="339">
        <v>-2.0341031921637635E-4</v>
      </c>
      <c r="DV78" s="339">
        <v>-4.4880360373962319E-4</v>
      </c>
      <c r="DW78" s="339">
        <v>-5.9767560968442737E-5</v>
      </c>
      <c r="DX78" s="339">
        <v>-6.0223714527977715E-5</v>
      </c>
      <c r="DY78" s="339">
        <v>-4.3755917203302324E-6</v>
      </c>
      <c r="DZ78" s="339">
        <v>-3.2205924161181E-5</v>
      </c>
      <c r="EA78" s="339">
        <v>-4.3899944313232835E-5</v>
      </c>
      <c r="EB78" s="339">
        <v>-6.1188552165758188E-4</v>
      </c>
      <c r="EC78" s="339">
        <v>-1.4871641172503267E-4</v>
      </c>
      <c r="ED78" s="339">
        <v>-1.7755229369917797E-4</v>
      </c>
      <c r="EE78" s="339">
        <v>-1.1621838467250116E-5</v>
      </c>
      <c r="EF78" s="339">
        <v>-1.7335941315067752E-5</v>
      </c>
      <c r="EG78" s="339">
        <v>-1.0163946505035033E-5</v>
      </c>
      <c r="EH78" s="339">
        <v>-2.8836751870155941E-5</v>
      </c>
      <c r="EI78" s="339">
        <v>-6.201897868718656E-6</v>
      </c>
      <c r="EJ78" s="339">
        <v>-6.1151459707708506E-6</v>
      </c>
      <c r="EK78" s="339">
        <v>-5.3786791608363676E-6</v>
      </c>
      <c r="EL78" s="339">
        <v>-2.9113309360233302E-6</v>
      </c>
      <c r="EM78" s="339">
        <v>-3.2553665449979441E-6</v>
      </c>
      <c r="EN78" s="339">
        <v>-3.6053350518432762E-6</v>
      </c>
      <c r="EO78" s="339">
        <v>-7.432487882521787E-6</v>
      </c>
      <c r="EP78" s="339">
        <v>-6.6028698059411472E-6</v>
      </c>
      <c r="EQ78" s="339">
        <v>-3.9211924348312215E-5</v>
      </c>
      <c r="ER78" s="339">
        <v>-1.0946665009287517E-4</v>
      </c>
      <c r="ES78" s="339">
        <v>-2.5524799733311753E-6</v>
      </c>
      <c r="ET78" s="339">
        <v>-2.9593966866553151E-6</v>
      </c>
      <c r="EU78" s="339">
        <v>-6.3331473651918048E-6</v>
      </c>
      <c r="EV78" s="339">
        <v>-7.2257126514086218E-5</v>
      </c>
      <c r="EW78" s="339">
        <v>-3.5232994789734838E-5</v>
      </c>
      <c r="EX78" s="339">
        <v>-9.3073589306790196E-6</v>
      </c>
      <c r="EY78" s="339">
        <v>-5.4640007295640317E-6</v>
      </c>
      <c r="EZ78" s="339">
        <v>-1.1777502506128663E-5</v>
      </c>
      <c r="FA78" s="339">
        <v>-3.4827325798735297E-5</v>
      </c>
      <c r="FB78" s="339">
        <v>-1.3404719485579376E-5</v>
      </c>
      <c r="FC78" s="339">
        <v>-1.730810814438336E-6</v>
      </c>
      <c r="FD78" s="339">
        <v>-4.4428041858190092E-6</v>
      </c>
      <c r="FE78" s="339">
        <v>-4.4293160075563806E-6</v>
      </c>
      <c r="FF78" s="339">
        <v>-2.800825311555618E-6</v>
      </c>
      <c r="FG78" s="339">
        <v>-5.9563110107038793E-6</v>
      </c>
      <c r="FH78" s="339">
        <v>-3.0961998664358267E-6</v>
      </c>
      <c r="FI78" s="339">
        <v>-1.6810718796431555E-5</v>
      </c>
      <c r="FJ78" s="339">
        <v>-1.08468475875918E-5</v>
      </c>
      <c r="FK78" s="339">
        <v>-5.2147473785488747E-6</v>
      </c>
      <c r="FL78" s="339">
        <v>-1.0684829609932863E-5</v>
      </c>
      <c r="FM78" s="339">
        <v>-6.3353079058014875E-6</v>
      </c>
      <c r="FN78" s="339">
        <v>-5.1250323225429568E-6</v>
      </c>
      <c r="FO78" s="339">
        <v>-2.726565257622238E-6</v>
      </c>
      <c r="FP78" s="339">
        <v>-2.9772921776127785E-6</v>
      </c>
      <c r="FQ78" s="339">
        <v>-4.5273474482214475E-6</v>
      </c>
      <c r="FR78" s="339">
        <v>-3.2421132396247471E-6</v>
      </c>
      <c r="FS78" s="339">
        <v>-4.4389215657245691E-6</v>
      </c>
      <c r="FT78" s="339">
        <v>-1.472458601001887E-5</v>
      </c>
      <c r="FU78" s="339">
        <v>-4.1568355048107653E-6</v>
      </c>
      <c r="FV78" s="339">
        <v>-2.319450141998592E-6</v>
      </c>
      <c r="FW78" s="339">
        <v>-1.4916543607329665E-5</v>
      </c>
      <c r="FX78" s="339">
        <v>-8.742427678940251E-5</v>
      </c>
      <c r="FY78" s="339">
        <v>-2.3371889642105208E-6</v>
      </c>
      <c r="FZ78" s="339">
        <v>-4.6118833298074518E-6</v>
      </c>
      <c r="GA78" s="339">
        <v>-5.7859350164608519E-6</v>
      </c>
      <c r="GB78" s="339">
        <v>-6.9275756857216883E-6</v>
      </c>
      <c r="GC78" s="339">
        <v>-4.9212998733834244E-6</v>
      </c>
      <c r="GD78" s="339">
        <v>-7.2270082956259444E-6</v>
      </c>
      <c r="GE78" s="339">
        <v>-2.4552210278577294E-5</v>
      </c>
      <c r="GF78" s="339">
        <v>-1.6366405431096619E-5</v>
      </c>
      <c r="GG78" s="338">
        <v>0.95719748337520094</v>
      </c>
    </row>
    <row r="79" spans="1:189">
      <c r="A79" s="114" t="s">
        <v>89</v>
      </c>
      <c r="B79" s="149" t="s">
        <v>278</v>
      </c>
      <c r="C79" s="144" t="s">
        <v>378</v>
      </c>
      <c r="D79" s="339">
        <v>4.5712624119830231E-5</v>
      </c>
      <c r="E79" s="339">
        <v>6.8412703970827996E-5</v>
      </c>
      <c r="F79" s="339">
        <v>2.7336599406860044E-5</v>
      </c>
      <c r="G79" s="339">
        <v>1.8623289787320748E-5</v>
      </c>
      <c r="H79" s="339">
        <v>1.858434681145609E-5</v>
      </c>
      <c r="I79" s="339">
        <v>2.0047969495473559E-5</v>
      </c>
      <c r="J79" s="339">
        <v>2.0019968273908003E-5</v>
      </c>
      <c r="K79" s="339">
        <v>1.6105013084694741E-5</v>
      </c>
      <c r="L79" s="339">
        <v>9.8211174448397993E-6</v>
      </c>
      <c r="M79" s="339">
        <v>3.53336036377127E-5</v>
      </c>
      <c r="N79" s="339">
        <v>2.3730138854958993E-5</v>
      </c>
      <c r="O79" s="339">
        <v>3.8486649981179377E-4</v>
      </c>
      <c r="P79" s="339">
        <v>1.8923207595789764E-4</v>
      </c>
      <c r="Q79" s="339">
        <v>0</v>
      </c>
      <c r="R79" s="339">
        <v>3.2348539618943611E-4</v>
      </c>
      <c r="S79" s="339">
        <v>5.7666280823994172E-5</v>
      </c>
      <c r="T79" s="339">
        <v>2.4931639108921017E-5</v>
      </c>
      <c r="U79" s="339">
        <v>8.8008525642443514E-5</v>
      </c>
      <c r="V79" s="339">
        <v>2.1915894024167973E-5</v>
      </c>
      <c r="W79" s="339">
        <v>1.994618682686424E-5</v>
      </c>
      <c r="X79" s="339">
        <v>6.6693411507902793E-5</v>
      </c>
      <c r="Y79" s="339">
        <v>3.9075724478653834E-5</v>
      </c>
      <c r="Z79" s="339">
        <v>1.9015875088746566E-5</v>
      </c>
      <c r="AA79" s="339">
        <v>1.2432299879707045E-4</v>
      </c>
      <c r="AB79" s="339">
        <v>2.0476728465848725E-4</v>
      </c>
      <c r="AC79" s="339">
        <v>2.4123328291281464E-5</v>
      </c>
      <c r="AD79" s="339">
        <v>0</v>
      </c>
      <c r="AE79" s="339">
        <v>1.4561211897683307E-5</v>
      </c>
      <c r="AF79" s="339">
        <v>8.0357405209668106E-6</v>
      </c>
      <c r="AG79" s="339">
        <v>0</v>
      </c>
      <c r="AH79" s="339">
        <v>2.9274112132498485E-5</v>
      </c>
      <c r="AI79" s="339">
        <v>1.9962792079509376E-5</v>
      </c>
      <c r="AJ79" s="339">
        <v>2.8122589165287157E-5</v>
      </c>
      <c r="AK79" s="339">
        <v>3.574043459652891E-5</v>
      </c>
      <c r="AL79" s="339">
        <v>2.8757249410251738E-5</v>
      </c>
      <c r="AM79" s="339">
        <v>2.2466774238135895E-5</v>
      </c>
      <c r="AN79" s="339">
        <v>1.7876994515263973E-4</v>
      </c>
      <c r="AO79" s="339">
        <v>8.1349919729696769E-4</v>
      </c>
      <c r="AP79" s="339">
        <v>2.3985264386164618E-5</v>
      </c>
      <c r="AQ79" s="339">
        <v>4.5560619953555828E-5</v>
      </c>
      <c r="AR79" s="339">
        <v>2.1217194271441592E-5</v>
      </c>
      <c r="AS79" s="339">
        <v>1.8883766123514447E-5</v>
      </c>
      <c r="AT79" s="339">
        <v>3.1120662100181356E-5</v>
      </c>
      <c r="AU79" s="339">
        <v>1.5606377437795004E-5</v>
      </c>
      <c r="AV79" s="339">
        <v>2.0696646073856862E-5</v>
      </c>
      <c r="AW79" s="339">
        <v>5.3255601695393018E-5</v>
      </c>
      <c r="AX79" s="339">
        <v>9.4254480282900536E-5</v>
      </c>
      <c r="AY79" s="339">
        <v>9.1936984117470721E-6</v>
      </c>
      <c r="AZ79" s="339">
        <v>2.6525506376152765E-5</v>
      </c>
      <c r="BA79" s="339">
        <v>4.96301341294527E-5</v>
      </c>
      <c r="BB79" s="339">
        <v>7.6074118020895429E-5</v>
      </c>
      <c r="BC79" s="339">
        <v>2.4119045942273969E-5</v>
      </c>
      <c r="BD79" s="339">
        <v>3.6607604948475079E-5</v>
      </c>
      <c r="BE79" s="339">
        <v>6.6221641623422634E-5</v>
      </c>
      <c r="BF79" s="339">
        <v>5.8556465899109175E-5</v>
      </c>
      <c r="BG79" s="339">
        <v>7.666237865719347E-5</v>
      </c>
      <c r="BH79" s="339">
        <v>1.3123770342664883E-4</v>
      </c>
      <c r="BI79" s="339">
        <v>5.0922543454035684E-5</v>
      </c>
      <c r="BJ79" s="339">
        <v>5.2741788901929821E-5</v>
      </c>
      <c r="BK79" s="339">
        <v>4.5167639179956067E-6</v>
      </c>
      <c r="BL79" s="339">
        <v>2.176809540372342E-5</v>
      </c>
      <c r="BM79" s="339">
        <v>4.9468957063303433E-5</v>
      </c>
      <c r="BN79" s="339">
        <v>7.939570233985516E-5</v>
      </c>
      <c r="BO79" s="339">
        <v>2.0883331493732837E-4</v>
      </c>
      <c r="BP79" s="339">
        <v>2.5101053528316124E-5</v>
      </c>
      <c r="BQ79" s="339">
        <v>7.6981276503564294E-5</v>
      </c>
      <c r="BR79" s="339">
        <v>8.4287943363264107E-5</v>
      </c>
      <c r="BS79" s="339">
        <v>2.4665039671201623E-3</v>
      </c>
      <c r="BT79" s="339">
        <v>1.6180209117364132E-4</v>
      </c>
      <c r="BU79" s="339">
        <v>8.5346743947266169E-5</v>
      </c>
      <c r="BV79" s="339">
        <v>8.0836178848699332E-4</v>
      </c>
      <c r="BW79" s="339">
        <v>2.3968932623899205E-5</v>
      </c>
      <c r="BX79" s="339">
        <v>0</v>
      </c>
      <c r="BY79" s="339">
        <v>1.0003587200355624</v>
      </c>
      <c r="BZ79" s="339">
        <v>0.14225370210070626</v>
      </c>
      <c r="CA79" s="339">
        <v>0.11647449694110815</v>
      </c>
      <c r="CB79" s="339">
        <v>1.1061287971199683E-2</v>
      </c>
      <c r="CC79" s="339">
        <v>5.1938050780658038E-2</v>
      </c>
      <c r="CD79" s="339">
        <v>2.517784625654337E-5</v>
      </c>
      <c r="CE79" s="339">
        <v>-5.6521771827050587E-22</v>
      </c>
      <c r="CF79" s="339">
        <v>2.6068876568714224E-4</v>
      </c>
      <c r="CG79" s="339">
        <v>4.1332165957403388E-5</v>
      </c>
      <c r="CH79" s="339">
        <v>5.1145256935056733E-2</v>
      </c>
      <c r="CI79" s="339">
        <v>7.7505886654827142E-3</v>
      </c>
      <c r="CJ79" s="339">
        <v>1.6435045757957886E-2</v>
      </c>
      <c r="CK79" s="339">
        <v>1.2805465645428232E-2</v>
      </c>
      <c r="CL79" s="339">
        <v>5.9375038880221933E-3</v>
      </c>
      <c r="CM79" s="339">
        <v>1.1030220742254128E-2</v>
      </c>
      <c r="CN79" s="339">
        <v>6.6756965068958491E-3</v>
      </c>
      <c r="CO79" s="339">
        <v>2.0188073699263977E-3</v>
      </c>
      <c r="CP79" s="339">
        <v>1.6129368729042168E-2</v>
      </c>
      <c r="CQ79" s="339">
        <v>9.8441161881983354E-3</v>
      </c>
      <c r="CR79" s="339">
        <v>6.0416213170108018E-3</v>
      </c>
      <c r="CS79" s="339">
        <v>5.1142945991422412E-3</v>
      </c>
      <c r="CT79" s="339">
        <v>7.1621553091569768E-3</v>
      </c>
      <c r="CU79" s="339">
        <v>6.8534498931458283E-3</v>
      </c>
      <c r="CV79" s="339">
        <v>1.043787594718097E-2</v>
      </c>
      <c r="CW79" s="339">
        <v>2.8396980403527059E-3</v>
      </c>
      <c r="CX79" s="339">
        <v>6.4047144821874364E-3</v>
      </c>
      <c r="CY79" s="339">
        <v>4.3095763592615894E-4</v>
      </c>
      <c r="CZ79" s="339">
        <v>2.0117158489140986E-3</v>
      </c>
      <c r="DA79" s="339">
        <v>2.1909845912469763E-3</v>
      </c>
      <c r="DB79" s="339">
        <v>1.7421535139291303E-3</v>
      </c>
      <c r="DC79" s="339">
        <v>1.5207397132722481E-4</v>
      </c>
      <c r="DD79" s="339">
        <v>2.6001179020932953E-3</v>
      </c>
      <c r="DE79" s="339">
        <v>1.3004823370492687E-4</v>
      </c>
      <c r="DF79" s="339">
        <v>6.0988774562103414E-4</v>
      </c>
      <c r="DG79" s="339">
        <v>3.8775515148222126E-3</v>
      </c>
      <c r="DH79" s="339">
        <v>2.4884740752183407E-3</v>
      </c>
      <c r="DI79" s="339">
        <v>2.0255838397544211E-4</v>
      </c>
      <c r="DJ79" s="339">
        <v>2.4867912145062692E-4</v>
      </c>
      <c r="DK79" s="339">
        <v>1.625601469494303E-3</v>
      </c>
      <c r="DL79" s="339">
        <v>3.8938587062428476E-4</v>
      </c>
      <c r="DM79" s="339">
        <v>7.8054598058610331E-4</v>
      </c>
      <c r="DN79" s="339">
        <v>2.1568196885187068E-4</v>
      </c>
      <c r="DO79" s="339">
        <v>0</v>
      </c>
      <c r="DP79" s="339">
        <v>7.6174046451220126E-3</v>
      </c>
      <c r="DQ79" s="339">
        <v>4.152846055878478E-4</v>
      </c>
      <c r="DR79" s="339">
        <v>3.1910004356829466E-3</v>
      </c>
      <c r="DS79" s="339">
        <v>1.3960373371593867E-2</v>
      </c>
      <c r="DT79" s="339">
        <v>1.2401821637988036E-2</v>
      </c>
      <c r="DU79" s="339">
        <v>4.449665734165215E-4</v>
      </c>
      <c r="DV79" s="339">
        <v>8.4184624076490341E-3</v>
      </c>
      <c r="DW79" s="339">
        <v>1.7525216924101144E-3</v>
      </c>
      <c r="DX79" s="339">
        <v>4.1897842925712765E-4</v>
      </c>
      <c r="DY79" s="339">
        <v>2.6038726442441876E-5</v>
      </c>
      <c r="DZ79" s="339">
        <v>4.8369500063613138E-3</v>
      </c>
      <c r="EA79" s="339">
        <v>4.7180207948311331E-3</v>
      </c>
      <c r="EB79" s="339">
        <v>1.9255023929900196E-3</v>
      </c>
      <c r="EC79" s="339">
        <v>4.1906676905265131E-3</v>
      </c>
      <c r="ED79" s="339">
        <v>6.0694977517405605E-3</v>
      </c>
      <c r="EE79" s="339">
        <v>4.5599153735489286E-5</v>
      </c>
      <c r="EF79" s="339">
        <v>5.9369053371813595E-5</v>
      </c>
      <c r="EG79" s="339">
        <v>5.1166951073107203E-5</v>
      </c>
      <c r="EH79" s="339">
        <v>1.353494314926029E-4</v>
      </c>
      <c r="EI79" s="339">
        <v>3.8570080792245891E-5</v>
      </c>
      <c r="EJ79" s="339">
        <v>3.2075313531744926E-5</v>
      </c>
      <c r="EK79" s="339">
        <v>2.6109374075935775E-5</v>
      </c>
      <c r="EL79" s="339">
        <v>1.3732761021082808E-5</v>
      </c>
      <c r="EM79" s="339">
        <v>1.7425274487880715E-5</v>
      </c>
      <c r="EN79" s="339">
        <v>1.6961341684689459E-5</v>
      </c>
      <c r="EO79" s="339">
        <v>2.60646586203803E-5</v>
      </c>
      <c r="EP79" s="339">
        <v>2.203298260610535E-5</v>
      </c>
      <c r="EQ79" s="339">
        <v>2.8128297348005166E-4</v>
      </c>
      <c r="ER79" s="339">
        <v>9.0500916163098531E-4</v>
      </c>
      <c r="ES79" s="339">
        <v>1.8783352740109409E-5</v>
      </c>
      <c r="ET79" s="339">
        <v>2.1655697961268031E-5</v>
      </c>
      <c r="EU79" s="339">
        <v>4.7905600086998176E-5</v>
      </c>
      <c r="EV79" s="339">
        <v>4.5500825019617494E-4</v>
      </c>
      <c r="EW79" s="339">
        <v>2.1776297248832352E-4</v>
      </c>
      <c r="EX79" s="339">
        <v>2.975404032615131E-5</v>
      </c>
      <c r="EY79" s="339">
        <v>2.5166404029183112E-5</v>
      </c>
      <c r="EZ79" s="339">
        <v>4.874447536162118E-5</v>
      </c>
      <c r="FA79" s="339">
        <v>2.5747840964723947E-4</v>
      </c>
      <c r="FB79" s="339">
        <v>5.7045223759785515E-5</v>
      </c>
      <c r="FC79" s="339">
        <v>7.5320556591530957E-6</v>
      </c>
      <c r="FD79" s="339">
        <v>1.9440537171193537E-5</v>
      </c>
      <c r="FE79" s="339">
        <v>2.4409220323630779E-5</v>
      </c>
      <c r="FF79" s="339">
        <v>1.5104699884478014E-5</v>
      </c>
      <c r="FG79" s="339">
        <v>2.3327351928693292E-5</v>
      </c>
      <c r="FH79" s="339">
        <v>1.4546004726928387E-5</v>
      </c>
      <c r="FI79" s="339">
        <v>9.5002463412881185E-5</v>
      </c>
      <c r="FJ79" s="339">
        <v>4.3507774225632473E-5</v>
      </c>
      <c r="FK79" s="339">
        <v>2.433462219635833E-5</v>
      </c>
      <c r="FL79" s="339">
        <v>4.343846438616172E-5</v>
      </c>
      <c r="FM79" s="339">
        <v>2.7905511827656251E-5</v>
      </c>
      <c r="FN79" s="339">
        <v>2.8528244045364557E-5</v>
      </c>
      <c r="FO79" s="339">
        <v>1.6766707436241879E-5</v>
      </c>
      <c r="FP79" s="339">
        <v>2.2913427716467332E-5</v>
      </c>
      <c r="FQ79" s="339">
        <v>2.4454844130721445E-5</v>
      </c>
      <c r="FR79" s="339">
        <v>1.5708226158818468E-5</v>
      </c>
      <c r="FS79" s="339">
        <v>2.378864274392904E-5</v>
      </c>
      <c r="FT79" s="339">
        <v>7.3240074743948712E-5</v>
      </c>
      <c r="FU79" s="339">
        <v>3.0937932946025134E-5</v>
      </c>
      <c r="FV79" s="339">
        <v>1.2128787183451513E-5</v>
      </c>
      <c r="FW79" s="339">
        <v>1.22473680746837E-4</v>
      </c>
      <c r="FX79" s="339">
        <v>5.0824200712428153E-4</v>
      </c>
      <c r="FY79" s="339">
        <v>1.1711571872767501E-5</v>
      </c>
      <c r="FZ79" s="339">
        <v>2.1913482844763889E-5</v>
      </c>
      <c r="GA79" s="339">
        <v>2.9338389865385556E-5</v>
      </c>
      <c r="GB79" s="339">
        <v>3.5908894147082644E-5</v>
      </c>
      <c r="GC79" s="339">
        <v>2.0198350028686925E-5</v>
      </c>
      <c r="GD79" s="339">
        <v>4.4379425702059639E-5</v>
      </c>
      <c r="GE79" s="339">
        <v>2.6764191377376826E-5</v>
      </c>
      <c r="GF79" s="339">
        <v>5.3609335975474397E-4</v>
      </c>
      <c r="GG79" s="338">
        <v>1.6100677159125878</v>
      </c>
    </row>
    <row r="80" spans="1:189">
      <c r="A80" s="114" t="s">
        <v>90</v>
      </c>
      <c r="B80" s="149" t="s">
        <v>279</v>
      </c>
      <c r="C80" s="144" t="s">
        <v>379</v>
      </c>
      <c r="D80" s="339">
        <v>1.357985846000337E-5</v>
      </c>
      <c r="E80" s="339">
        <v>1.8059913262167666E-5</v>
      </c>
      <c r="F80" s="339">
        <v>8.8537708901813302E-6</v>
      </c>
      <c r="G80" s="339">
        <v>7.1086946086952617E-6</v>
      </c>
      <c r="H80" s="339">
        <v>4.7837315954240035E-6</v>
      </c>
      <c r="I80" s="339">
        <v>6.0781797634242738E-6</v>
      </c>
      <c r="J80" s="339">
        <v>5.9151575584305622E-6</v>
      </c>
      <c r="K80" s="339">
        <v>4.510076651289999E-6</v>
      </c>
      <c r="L80" s="339">
        <v>2.3151978486387663E-6</v>
      </c>
      <c r="M80" s="339">
        <v>1.1149322685749389E-5</v>
      </c>
      <c r="N80" s="339">
        <v>7.0363226226793958E-6</v>
      </c>
      <c r="O80" s="339">
        <v>6.4190292362259856E-5</v>
      </c>
      <c r="P80" s="339">
        <v>3.5626392719624209E-5</v>
      </c>
      <c r="Q80" s="339">
        <v>0</v>
      </c>
      <c r="R80" s="339">
        <v>3.8073598154949623E-5</v>
      </c>
      <c r="S80" s="339">
        <v>1.5538297888892667E-5</v>
      </c>
      <c r="T80" s="339">
        <v>7.481079070827618E-6</v>
      </c>
      <c r="U80" s="339">
        <v>1.7107609140517433E-5</v>
      </c>
      <c r="V80" s="339">
        <v>9.3970437991853157E-6</v>
      </c>
      <c r="W80" s="339">
        <v>5.1313820307165373E-6</v>
      </c>
      <c r="X80" s="339">
        <v>1.4349814841490629E-5</v>
      </c>
      <c r="Y80" s="339">
        <v>9.0228702822000557E-6</v>
      </c>
      <c r="Z80" s="339">
        <v>4.802312807360538E-6</v>
      </c>
      <c r="AA80" s="339">
        <v>2.6847965562273429E-5</v>
      </c>
      <c r="AB80" s="339">
        <v>4.3287511863081706E-5</v>
      </c>
      <c r="AC80" s="339">
        <v>1.0037371183006732E-5</v>
      </c>
      <c r="AD80" s="339">
        <v>0</v>
      </c>
      <c r="AE80" s="339">
        <v>4.8938007644850435E-6</v>
      </c>
      <c r="AF80" s="339">
        <v>2.8533261128441214E-6</v>
      </c>
      <c r="AG80" s="339">
        <v>0</v>
      </c>
      <c r="AH80" s="339">
        <v>9.7051235628041665E-6</v>
      </c>
      <c r="AI80" s="339">
        <v>5.9761870133045675E-6</v>
      </c>
      <c r="AJ80" s="339">
        <v>7.1860191974303999E-6</v>
      </c>
      <c r="AK80" s="339">
        <v>9.6393382066177446E-6</v>
      </c>
      <c r="AL80" s="339">
        <v>1.162434772684973E-4</v>
      </c>
      <c r="AM80" s="339">
        <v>8.0167303593220906E-6</v>
      </c>
      <c r="AN80" s="339">
        <v>1.9739652241494059E-5</v>
      </c>
      <c r="AO80" s="339">
        <v>3.5922029960968238E-4</v>
      </c>
      <c r="AP80" s="339">
        <v>7.5537693584915226E-6</v>
      </c>
      <c r="AQ80" s="339">
        <v>1.3904657221797995E-5</v>
      </c>
      <c r="AR80" s="339">
        <v>6.7867344333156863E-6</v>
      </c>
      <c r="AS80" s="339">
        <v>6.3066207688577816E-6</v>
      </c>
      <c r="AT80" s="339">
        <v>8.5784017029866176E-6</v>
      </c>
      <c r="AU80" s="339">
        <v>4.6319359334437465E-6</v>
      </c>
      <c r="AV80" s="339">
        <v>6.2051617574831404E-6</v>
      </c>
      <c r="AW80" s="339">
        <v>1.6064194973330803E-5</v>
      </c>
      <c r="AX80" s="339">
        <v>2.1321284547448146E-5</v>
      </c>
      <c r="AY80" s="339">
        <v>2.6961760069988853E-6</v>
      </c>
      <c r="AZ80" s="339">
        <v>7.6133124703716689E-6</v>
      </c>
      <c r="BA80" s="339">
        <v>1.5569905632952588E-5</v>
      </c>
      <c r="BB80" s="339">
        <v>1.8438481432877158E-5</v>
      </c>
      <c r="BC80" s="339">
        <v>7.6088018723425849E-6</v>
      </c>
      <c r="BD80" s="339">
        <v>1.3344334879397271E-5</v>
      </c>
      <c r="BE80" s="339">
        <v>1.4691115839291356E-5</v>
      </c>
      <c r="BF80" s="339">
        <v>1.3852506057752115E-5</v>
      </c>
      <c r="BG80" s="339">
        <v>1.7109661218876641E-5</v>
      </c>
      <c r="BH80" s="339">
        <v>2.7470947489055394E-5</v>
      </c>
      <c r="BI80" s="339">
        <v>1.5531797477589425E-5</v>
      </c>
      <c r="BJ80" s="339">
        <v>1.24931947080002E-5</v>
      </c>
      <c r="BK80" s="339">
        <v>1.1889542808081964E-6</v>
      </c>
      <c r="BL80" s="339">
        <v>5.2236767592638708E-6</v>
      </c>
      <c r="BM80" s="339">
        <v>7.8989933493414962E-6</v>
      </c>
      <c r="BN80" s="339">
        <v>1.6940107932697119E-5</v>
      </c>
      <c r="BO80" s="339">
        <v>3.1860469876579374E-5</v>
      </c>
      <c r="BP80" s="339">
        <v>6.1577404704552912E-6</v>
      </c>
      <c r="BQ80" s="339">
        <v>1.6959851736009201E-5</v>
      </c>
      <c r="BR80" s="339">
        <v>1.9623158375032789E-5</v>
      </c>
      <c r="BS80" s="339">
        <v>6.7584651160104876E-5</v>
      </c>
      <c r="BT80" s="339">
        <v>2.5780075804594542E-5</v>
      </c>
      <c r="BU80" s="339">
        <v>1.8086543588764759E-5</v>
      </c>
      <c r="BV80" s="339">
        <v>2.2909579183154535E-5</v>
      </c>
      <c r="BW80" s="339">
        <v>8.8936137492646551E-6</v>
      </c>
      <c r="BX80" s="339">
        <v>0</v>
      </c>
      <c r="BY80" s="339">
        <v>8.7961728813326205E-6</v>
      </c>
      <c r="BZ80" s="339">
        <v>1.029924345887917</v>
      </c>
      <c r="CA80" s="339">
        <v>7.2411304585886813E-6</v>
      </c>
      <c r="CB80" s="339">
        <v>1.4818432053669684E-4</v>
      </c>
      <c r="CC80" s="339">
        <v>8.2780133908177923E-4</v>
      </c>
      <c r="CD80" s="339">
        <v>7.2971158045524765E-6</v>
      </c>
      <c r="CE80" s="339">
        <v>-1.2124623652952592E-22</v>
      </c>
      <c r="CF80" s="339">
        <v>1.1510647264744625E-5</v>
      </c>
      <c r="CG80" s="339">
        <v>6.5144055807454383E-6</v>
      </c>
      <c r="CH80" s="339">
        <v>6.0245082859107773E-3</v>
      </c>
      <c r="CI80" s="339">
        <v>6.7352760444395804E-4</v>
      </c>
      <c r="CJ80" s="339">
        <v>2.6221433231801627E-3</v>
      </c>
      <c r="CK80" s="339">
        <v>2.5481414038250965E-3</v>
      </c>
      <c r="CL80" s="339">
        <v>7.0325630447048114E-3</v>
      </c>
      <c r="CM80" s="339">
        <v>1.1206182351456281E-3</v>
      </c>
      <c r="CN80" s="339">
        <v>2.0991797244797362E-3</v>
      </c>
      <c r="CO80" s="339">
        <v>1.6093852149932654E-3</v>
      </c>
      <c r="CP80" s="339">
        <v>2.2526374161149719E-3</v>
      </c>
      <c r="CQ80" s="339">
        <v>2.293334055892984E-3</v>
      </c>
      <c r="CR80" s="339">
        <v>2.6125014501021961E-3</v>
      </c>
      <c r="CS80" s="339">
        <v>1.5951442793087588E-3</v>
      </c>
      <c r="CT80" s="339">
        <v>2.6589482750365404E-3</v>
      </c>
      <c r="CU80" s="339">
        <v>3.5715829019512704E-3</v>
      </c>
      <c r="CV80" s="339">
        <v>8.3435126349141694E-4</v>
      </c>
      <c r="CW80" s="339">
        <v>2.1766048595396629E-3</v>
      </c>
      <c r="CX80" s="339">
        <v>1.8823706529984788E-3</v>
      </c>
      <c r="CY80" s="339">
        <v>1.7339172238272743E-4</v>
      </c>
      <c r="CZ80" s="339">
        <v>1.7689800097902121E-3</v>
      </c>
      <c r="DA80" s="339">
        <v>6.4691277648464218E-5</v>
      </c>
      <c r="DB80" s="339">
        <v>5.7377142079168163E-5</v>
      </c>
      <c r="DC80" s="339">
        <v>2.6580990360155981E-5</v>
      </c>
      <c r="DD80" s="339">
        <v>6.3551246521578069E-4</v>
      </c>
      <c r="DE80" s="339">
        <v>1.6519914780772493E-5</v>
      </c>
      <c r="DF80" s="339">
        <v>5.0926704030779299E-5</v>
      </c>
      <c r="DG80" s="339">
        <v>2.1293074190070581E-4</v>
      </c>
      <c r="DH80" s="339">
        <v>5.9366548008052193E-5</v>
      </c>
      <c r="DI80" s="339">
        <v>7.8992588283389564E-5</v>
      </c>
      <c r="DJ80" s="339">
        <v>2.7237310496542106E-5</v>
      </c>
      <c r="DK80" s="339">
        <v>6.1444311689019826E-5</v>
      </c>
      <c r="DL80" s="339">
        <v>6.3419307423167933E-5</v>
      </c>
      <c r="DM80" s="339">
        <v>4.3576953769797486E-5</v>
      </c>
      <c r="DN80" s="339">
        <v>1.74741036684916E-5</v>
      </c>
      <c r="DO80" s="339">
        <v>0</v>
      </c>
      <c r="DP80" s="339">
        <v>9.122872676144115E-5</v>
      </c>
      <c r="DQ80" s="339">
        <v>1.1540626900964157E-4</v>
      </c>
      <c r="DR80" s="339">
        <v>1.4209055808995358E-3</v>
      </c>
      <c r="DS80" s="339">
        <v>2.2132828675201178E-3</v>
      </c>
      <c r="DT80" s="339">
        <v>7.6646265387624556E-4</v>
      </c>
      <c r="DU80" s="339">
        <v>6.3139635536827181E-6</v>
      </c>
      <c r="DV80" s="339">
        <v>5.8552246643904819E-4</v>
      </c>
      <c r="DW80" s="339">
        <v>1.1247057406209703E-3</v>
      </c>
      <c r="DX80" s="339">
        <v>3.4789452581210154E-5</v>
      </c>
      <c r="DY80" s="339">
        <v>7.1082785181298556E-6</v>
      </c>
      <c r="DZ80" s="339">
        <v>1.3016860374109721E-3</v>
      </c>
      <c r="EA80" s="339">
        <v>1.4936890455456557E-3</v>
      </c>
      <c r="EB80" s="339">
        <v>7.6451630710739835E-4</v>
      </c>
      <c r="EC80" s="339">
        <v>1.4037308221984395E-3</v>
      </c>
      <c r="ED80" s="339">
        <v>3.2578159645341911E-3</v>
      </c>
      <c r="EE80" s="339">
        <v>1.5929467767481873E-5</v>
      </c>
      <c r="EF80" s="339">
        <v>2.215153356706271E-5</v>
      </c>
      <c r="EG80" s="339">
        <v>1.8776567930666906E-5</v>
      </c>
      <c r="EH80" s="339">
        <v>3.9942014280354397E-5</v>
      </c>
      <c r="EI80" s="339">
        <v>1.4887340767031653E-5</v>
      </c>
      <c r="EJ80" s="339">
        <v>8.865250838119243E-6</v>
      </c>
      <c r="EK80" s="339">
        <v>9.2396826746830163E-6</v>
      </c>
      <c r="EL80" s="339">
        <v>5.0137829044674538E-6</v>
      </c>
      <c r="EM80" s="339">
        <v>6.0856138043592566E-6</v>
      </c>
      <c r="EN80" s="339">
        <v>7.5691143115450259E-6</v>
      </c>
      <c r="EO80" s="339">
        <v>1.0067432705287834E-5</v>
      </c>
      <c r="EP80" s="339">
        <v>8.3637594679322935E-6</v>
      </c>
      <c r="EQ80" s="339">
        <v>3.094932067522874E-5</v>
      </c>
      <c r="ER80" s="339">
        <v>6.9313191006751003E-5</v>
      </c>
      <c r="ES80" s="339">
        <v>7.3381171904959674E-6</v>
      </c>
      <c r="ET80" s="339">
        <v>7.9409403294130562E-6</v>
      </c>
      <c r="EU80" s="339">
        <v>1.330528863909929E-5</v>
      </c>
      <c r="EV80" s="339">
        <v>7.7094419522327038E-5</v>
      </c>
      <c r="EW80" s="339">
        <v>3.7942285386720044E-5</v>
      </c>
      <c r="EX80" s="339">
        <v>5.2735544587614737E-6</v>
      </c>
      <c r="EY80" s="339">
        <v>6.954327865120677E-6</v>
      </c>
      <c r="EZ80" s="339">
        <v>1.5831398884373707E-5</v>
      </c>
      <c r="FA80" s="339">
        <v>2.7101822134932656E-5</v>
      </c>
      <c r="FB80" s="339">
        <v>2.0099472339841544E-5</v>
      </c>
      <c r="FC80" s="339">
        <v>2.8170380255666418E-6</v>
      </c>
      <c r="FD80" s="339">
        <v>6.7458068332681592E-6</v>
      </c>
      <c r="FE80" s="339">
        <v>8.8912974817001926E-6</v>
      </c>
      <c r="FF80" s="339">
        <v>4.2988058802214097E-6</v>
      </c>
      <c r="FG80" s="339">
        <v>8.2631949919801265E-6</v>
      </c>
      <c r="FH80" s="339">
        <v>4.313662954829136E-6</v>
      </c>
      <c r="FI80" s="339">
        <v>1.8119646991007085E-5</v>
      </c>
      <c r="FJ80" s="339">
        <v>1.3744316210518792E-5</v>
      </c>
      <c r="FK80" s="339">
        <v>1.0447690549507167E-5</v>
      </c>
      <c r="FL80" s="339">
        <v>1.4434188370234959E-5</v>
      </c>
      <c r="FM80" s="339">
        <v>8.618378232515396E-6</v>
      </c>
      <c r="FN80" s="339">
        <v>1.0296004642505706E-5</v>
      </c>
      <c r="FO80" s="339">
        <v>4.277162311773428E-6</v>
      </c>
      <c r="FP80" s="339">
        <v>8.9682288595442167E-6</v>
      </c>
      <c r="FQ80" s="339">
        <v>9.8732427091847798E-6</v>
      </c>
      <c r="FR80" s="339">
        <v>5.4777162335820345E-6</v>
      </c>
      <c r="FS80" s="339">
        <v>6.9896280976670305E-6</v>
      </c>
      <c r="FT80" s="339">
        <v>1.9245687522103952E-5</v>
      </c>
      <c r="FU80" s="339">
        <v>1.1080063012890843E-5</v>
      </c>
      <c r="FV80" s="339">
        <v>4.1232408173830706E-6</v>
      </c>
      <c r="FW80" s="339">
        <v>2.4716862671531891E-5</v>
      </c>
      <c r="FX80" s="339">
        <v>1.2222896119887483E-4</v>
      </c>
      <c r="FY80" s="339">
        <v>4.0770239038773517E-6</v>
      </c>
      <c r="FZ80" s="339">
        <v>7.0439994874090663E-6</v>
      </c>
      <c r="GA80" s="339">
        <v>7.744223353676636E-6</v>
      </c>
      <c r="GB80" s="339">
        <v>1.086337045211433E-5</v>
      </c>
      <c r="GC80" s="339">
        <v>7.5110250598902716E-6</v>
      </c>
      <c r="GD80" s="339">
        <v>1.0699304807982543E-5</v>
      </c>
      <c r="GE80" s="339">
        <v>7.5143481354184199E-6</v>
      </c>
      <c r="GF80" s="339">
        <v>3.4925638608754035E-4</v>
      </c>
      <c r="GG80" s="338">
        <v>1.0951541736181249</v>
      </c>
    </row>
    <row r="81" spans="1:189">
      <c r="A81" s="114" t="s">
        <v>91</v>
      </c>
      <c r="B81" s="149" t="s">
        <v>280</v>
      </c>
      <c r="C81" s="144" t="s">
        <v>380</v>
      </c>
      <c r="D81" s="339">
        <v>2.1196014898395426E-5</v>
      </c>
      <c r="E81" s="339">
        <v>3.277506474766745E-5</v>
      </c>
      <c r="F81" s="339">
        <v>2.4032205133830064E-5</v>
      </c>
      <c r="G81" s="339">
        <v>9.4919368016843769E-6</v>
      </c>
      <c r="H81" s="339">
        <v>8.0968355127104957E-6</v>
      </c>
      <c r="I81" s="339">
        <v>1.1790666012526121E-5</v>
      </c>
      <c r="J81" s="339">
        <v>1.0421269054270939E-5</v>
      </c>
      <c r="K81" s="339">
        <v>7.429604366937241E-6</v>
      </c>
      <c r="L81" s="339">
        <v>4.3161515235076665E-6</v>
      </c>
      <c r="M81" s="339">
        <v>1.4629856481301429E-5</v>
      </c>
      <c r="N81" s="339">
        <v>1.234900153553069E-5</v>
      </c>
      <c r="O81" s="339">
        <v>5.4298827657252589E-5</v>
      </c>
      <c r="P81" s="339">
        <v>2.2716791266016827E-5</v>
      </c>
      <c r="Q81" s="339">
        <v>0</v>
      </c>
      <c r="R81" s="339">
        <v>8.4100415519551355E-5</v>
      </c>
      <c r="S81" s="339">
        <v>2.503338171051059E-5</v>
      </c>
      <c r="T81" s="339">
        <v>1.3912817402755948E-5</v>
      </c>
      <c r="U81" s="339">
        <v>2.877636687023518E-5</v>
      </c>
      <c r="V81" s="339">
        <v>9.3913048065796908E-6</v>
      </c>
      <c r="W81" s="339">
        <v>1.1938540301099132E-5</v>
      </c>
      <c r="X81" s="339">
        <v>3.8852566007676221E-5</v>
      </c>
      <c r="Y81" s="339">
        <v>2.2758055845152092E-5</v>
      </c>
      <c r="Z81" s="339">
        <v>1.0023376600287558E-5</v>
      </c>
      <c r="AA81" s="339">
        <v>7.21385333981816E-5</v>
      </c>
      <c r="AB81" s="339">
        <v>1.1803400713964771E-4</v>
      </c>
      <c r="AC81" s="339">
        <v>1.0660192547793134E-5</v>
      </c>
      <c r="AD81" s="339">
        <v>0</v>
      </c>
      <c r="AE81" s="339">
        <v>7.3512482236514015E-6</v>
      </c>
      <c r="AF81" s="339">
        <v>3.9548421713407389E-6</v>
      </c>
      <c r="AG81" s="339">
        <v>0</v>
      </c>
      <c r="AH81" s="339">
        <v>1.5015342717313548E-5</v>
      </c>
      <c r="AI81" s="339">
        <v>2.7774326891296708E-5</v>
      </c>
      <c r="AJ81" s="339">
        <v>1.5966889807619431E-5</v>
      </c>
      <c r="AK81" s="339">
        <v>2.1082042909150306E-5</v>
      </c>
      <c r="AL81" s="339">
        <v>1.2005393931687069E-5</v>
      </c>
      <c r="AM81" s="339">
        <v>9.150744650051931E-6</v>
      </c>
      <c r="AN81" s="339">
        <v>1.2835976365830148E-4</v>
      </c>
      <c r="AO81" s="339">
        <v>1.2578637957509403E-3</v>
      </c>
      <c r="AP81" s="339">
        <v>1.6671259004388219E-5</v>
      </c>
      <c r="AQ81" s="339">
        <v>2.6593855449115479E-5</v>
      </c>
      <c r="AR81" s="339">
        <v>1.5790426981892419E-5</v>
      </c>
      <c r="AS81" s="339">
        <v>1.1069335671315551E-5</v>
      </c>
      <c r="AT81" s="339">
        <v>1.8832538283005102E-5</v>
      </c>
      <c r="AU81" s="339">
        <v>1.12425941021663E-5</v>
      </c>
      <c r="AV81" s="339">
        <v>1.4388303714674045E-5</v>
      </c>
      <c r="AW81" s="339">
        <v>2.8115030399254726E-5</v>
      </c>
      <c r="AX81" s="339">
        <v>5.4452192404608684E-5</v>
      </c>
      <c r="AY81" s="339">
        <v>4.487421955089587E-6</v>
      </c>
      <c r="AZ81" s="339">
        <v>1.3258378683357078E-5</v>
      </c>
      <c r="BA81" s="339">
        <v>2.5979152199751113E-5</v>
      </c>
      <c r="BB81" s="339">
        <v>4.2803002740700662E-5</v>
      </c>
      <c r="BC81" s="339">
        <v>1.3275410421375143E-5</v>
      </c>
      <c r="BD81" s="339">
        <v>1.9722949370472744E-5</v>
      </c>
      <c r="BE81" s="339">
        <v>3.8750740265239664E-5</v>
      </c>
      <c r="BF81" s="339">
        <v>3.5643963311583148E-5</v>
      </c>
      <c r="BG81" s="339">
        <v>4.9952161772271047E-5</v>
      </c>
      <c r="BH81" s="339">
        <v>7.5578506098275457E-5</v>
      </c>
      <c r="BI81" s="339">
        <v>3.1685390915796369E-5</v>
      </c>
      <c r="BJ81" s="339">
        <v>3.0009018688148638E-5</v>
      </c>
      <c r="BK81" s="339">
        <v>2.1801741267588609E-6</v>
      </c>
      <c r="BL81" s="339">
        <v>9.509602394250662E-6</v>
      </c>
      <c r="BM81" s="339">
        <v>1.5650990701432231E-4</v>
      </c>
      <c r="BN81" s="339">
        <v>1.0470290709106784E-4</v>
      </c>
      <c r="BO81" s="339">
        <v>6.3411932558223873E-4</v>
      </c>
      <c r="BP81" s="339">
        <v>2.2428620137337131E-5</v>
      </c>
      <c r="BQ81" s="339">
        <v>4.5237053819057034E-5</v>
      </c>
      <c r="BR81" s="339">
        <v>5.6554922594883649E-5</v>
      </c>
      <c r="BS81" s="339">
        <v>5.3042455967155166E-4</v>
      </c>
      <c r="BT81" s="339">
        <v>8.4640600742551071E-5</v>
      </c>
      <c r="BU81" s="339">
        <v>4.4369496398949691E-5</v>
      </c>
      <c r="BV81" s="339">
        <v>1.976564217673862E-4</v>
      </c>
      <c r="BW81" s="339">
        <v>1.2134314557736122E-5</v>
      </c>
      <c r="BX81" s="339">
        <v>0</v>
      </c>
      <c r="BY81" s="339">
        <v>1.3872372603470724E-5</v>
      </c>
      <c r="BZ81" s="339">
        <v>3.1400083777475582E-3</v>
      </c>
      <c r="CA81" s="339">
        <v>1.0169511128983275</v>
      </c>
      <c r="CB81" s="339">
        <v>2.8524040369137311E-4</v>
      </c>
      <c r="CC81" s="339">
        <v>3.9480346045333035E-2</v>
      </c>
      <c r="CD81" s="339">
        <v>3.4241506528440448E-5</v>
      </c>
      <c r="CE81" s="339">
        <v>-2.842807634644872E-22</v>
      </c>
      <c r="CF81" s="339">
        <v>1.7957408645110552E-4</v>
      </c>
      <c r="CG81" s="339">
        <v>2.6460172407417177E-5</v>
      </c>
      <c r="CH81" s="339">
        <v>2.4614068970995511E-3</v>
      </c>
      <c r="CI81" s="339">
        <v>1.0637976516017632E-2</v>
      </c>
      <c r="CJ81" s="339">
        <v>5.7424483275869444E-3</v>
      </c>
      <c r="CK81" s="339">
        <v>7.4010016346321766E-3</v>
      </c>
      <c r="CL81" s="339">
        <v>2.6456548516108668E-3</v>
      </c>
      <c r="CM81" s="339">
        <v>2.1462397537452024E-3</v>
      </c>
      <c r="CN81" s="339">
        <v>2.4061526308838533E-3</v>
      </c>
      <c r="CO81" s="339">
        <v>6.3813433219167678E-4</v>
      </c>
      <c r="CP81" s="339">
        <v>9.8169757384980938E-4</v>
      </c>
      <c r="CQ81" s="339">
        <v>2.0921959196381931E-3</v>
      </c>
      <c r="CR81" s="339">
        <v>2.2994970022297699E-3</v>
      </c>
      <c r="CS81" s="339">
        <v>2.4898415169446598E-3</v>
      </c>
      <c r="CT81" s="339">
        <v>4.2845104751117356E-3</v>
      </c>
      <c r="CU81" s="339">
        <v>1.8977138424908487E-3</v>
      </c>
      <c r="CV81" s="339">
        <v>2.8367811793966026E-3</v>
      </c>
      <c r="CW81" s="339">
        <v>1.9868293898771022E-3</v>
      </c>
      <c r="CX81" s="339">
        <v>1.9322357491137381E-3</v>
      </c>
      <c r="CY81" s="339">
        <v>5.1480525004082519E-4</v>
      </c>
      <c r="CZ81" s="339">
        <v>1.2804370660908244E-3</v>
      </c>
      <c r="DA81" s="339">
        <v>1.1311163829971077E-3</v>
      </c>
      <c r="DB81" s="339">
        <v>2.2705427228703301E-4</v>
      </c>
      <c r="DC81" s="339">
        <v>1.4360086146802338E-4</v>
      </c>
      <c r="DD81" s="339">
        <v>9.875633175764474E-5</v>
      </c>
      <c r="DE81" s="339">
        <v>1.5669516716502208E-4</v>
      </c>
      <c r="DF81" s="339">
        <v>5.7500404486057559E-4</v>
      </c>
      <c r="DG81" s="339">
        <v>2.6449291926038511E-3</v>
      </c>
      <c r="DH81" s="339">
        <v>2.9414350825111421E-3</v>
      </c>
      <c r="DI81" s="339">
        <v>2.929921474286498E-4</v>
      </c>
      <c r="DJ81" s="339">
        <v>5.2567793272939459E-4</v>
      </c>
      <c r="DK81" s="339">
        <v>1.2172500552437761E-3</v>
      </c>
      <c r="DL81" s="339">
        <v>3.8407155003877813E-4</v>
      </c>
      <c r="DM81" s="339">
        <v>9.1638966106481713E-4</v>
      </c>
      <c r="DN81" s="339">
        <v>4.4086301521767423E-4</v>
      </c>
      <c r="DO81" s="339">
        <v>0</v>
      </c>
      <c r="DP81" s="339">
        <v>3.0662037578903876E-3</v>
      </c>
      <c r="DQ81" s="339">
        <v>3.0019591061816812E-4</v>
      </c>
      <c r="DR81" s="339">
        <v>7.1722996094218509E-4</v>
      </c>
      <c r="DS81" s="339">
        <v>1.3747612049651852E-3</v>
      </c>
      <c r="DT81" s="339">
        <v>1.5384799645814791E-3</v>
      </c>
      <c r="DU81" s="339">
        <v>1.5312309106430564E-5</v>
      </c>
      <c r="DV81" s="339">
        <v>1.6082893076954303E-3</v>
      </c>
      <c r="DW81" s="339">
        <v>4.9075782067160921E-4</v>
      </c>
      <c r="DX81" s="339">
        <v>3.7481504142957946E-4</v>
      </c>
      <c r="DY81" s="339">
        <v>1.0878655347610998E-5</v>
      </c>
      <c r="DZ81" s="339">
        <v>2.482936318402461E-4</v>
      </c>
      <c r="EA81" s="339">
        <v>3.9588467359685689E-4</v>
      </c>
      <c r="EB81" s="339">
        <v>1.0711597604059549E-3</v>
      </c>
      <c r="EC81" s="339">
        <v>2.8012697887961214E-4</v>
      </c>
      <c r="ED81" s="339">
        <v>4.6215058471726455E-4</v>
      </c>
      <c r="EE81" s="339">
        <v>2.2500375853058178E-5</v>
      </c>
      <c r="EF81" s="339">
        <v>3.2603404063889016E-5</v>
      </c>
      <c r="EG81" s="339">
        <v>2.1476947618660982E-5</v>
      </c>
      <c r="EH81" s="339">
        <v>5.0233703890398271E-5</v>
      </c>
      <c r="EI81" s="339">
        <v>1.5517907405031489E-5</v>
      </c>
      <c r="EJ81" s="339">
        <v>2.5760017557816882E-5</v>
      </c>
      <c r="EK81" s="339">
        <v>1.3684335790622941E-5</v>
      </c>
      <c r="EL81" s="339">
        <v>6.1869020937037081E-6</v>
      </c>
      <c r="EM81" s="339">
        <v>6.8470319143345418E-6</v>
      </c>
      <c r="EN81" s="339">
        <v>7.5371616204040827E-6</v>
      </c>
      <c r="EO81" s="339">
        <v>1.4016823029043934E-5</v>
      </c>
      <c r="EP81" s="339">
        <v>1.2102419553835784E-5</v>
      </c>
      <c r="EQ81" s="339">
        <v>5.0174137837011727E-5</v>
      </c>
      <c r="ER81" s="339">
        <v>1.2349186725947313E-4</v>
      </c>
      <c r="ES81" s="339">
        <v>8.7248975672843619E-6</v>
      </c>
      <c r="ET81" s="339">
        <v>1.3459074074143245E-5</v>
      </c>
      <c r="EU81" s="339">
        <v>8.5196107721890851E-6</v>
      </c>
      <c r="EV81" s="339">
        <v>7.0673099010139611E-5</v>
      </c>
      <c r="EW81" s="339">
        <v>3.8316948838906151E-5</v>
      </c>
      <c r="EX81" s="339">
        <v>7.1666506900769529E-6</v>
      </c>
      <c r="EY81" s="339">
        <v>3.5923555060555971E-5</v>
      </c>
      <c r="EZ81" s="339">
        <v>3.6928406556262183E-5</v>
      </c>
      <c r="FA81" s="339">
        <v>1.2505970491024497E-3</v>
      </c>
      <c r="FB81" s="339">
        <v>2.3821642365918142E-5</v>
      </c>
      <c r="FC81" s="339">
        <v>4.0045555869819333E-6</v>
      </c>
      <c r="FD81" s="339">
        <v>9.6830324065264203E-6</v>
      </c>
      <c r="FE81" s="339">
        <v>1.026625708520264E-5</v>
      </c>
      <c r="FF81" s="339">
        <v>7.2762400592166791E-6</v>
      </c>
      <c r="FG81" s="339">
        <v>1.180712590272377E-5</v>
      </c>
      <c r="FH81" s="339">
        <v>1.116983243040171E-5</v>
      </c>
      <c r="FI81" s="339">
        <v>3.749230962714242E-5</v>
      </c>
      <c r="FJ81" s="339">
        <v>2.2586180444495524E-5</v>
      </c>
      <c r="FK81" s="339">
        <v>1.062947068318244E-5</v>
      </c>
      <c r="FL81" s="339">
        <v>1.9640676855432117E-5</v>
      </c>
      <c r="FM81" s="339">
        <v>1.2149888828912577E-5</v>
      </c>
      <c r="FN81" s="339">
        <v>1.3109131190115406E-5</v>
      </c>
      <c r="FO81" s="339">
        <v>6.736691494476468E-6</v>
      </c>
      <c r="FP81" s="339">
        <v>8.1681443662736984E-6</v>
      </c>
      <c r="FQ81" s="339">
        <v>1.1018654813263339E-5</v>
      </c>
      <c r="FR81" s="339">
        <v>7.4897104640441697E-6</v>
      </c>
      <c r="FS81" s="339">
        <v>1.2902419147591523E-5</v>
      </c>
      <c r="FT81" s="339">
        <v>3.0694188578607334E-5</v>
      </c>
      <c r="FU81" s="339">
        <v>1.4815134377366035E-5</v>
      </c>
      <c r="FV81" s="339">
        <v>5.8444136278213593E-6</v>
      </c>
      <c r="FW81" s="339">
        <v>8.7183766399549464E-5</v>
      </c>
      <c r="FX81" s="339">
        <v>1.9525459116848595E-4</v>
      </c>
      <c r="FY81" s="339">
        <v>5.3621931697412116E-6</v>
      </c>
      <c r="FZ81" s="339">
        <v>1.10482776090889E-5</v>
      </c>
      <c r="GA81" s="339">
        <v>1.5232468642335698E-5</v>
      </c>
      <c r="GB81" s="339">
        <v>1.8055054374517454E-5</v>
      </c>
      <c r="GC81" s="339">
        <v>1.0938416617484824E-5</v>
      </c>
      <c r="GD81" s="339">
        <v>2.3482564491991982E-5</v>
      </c>
      <c r="GE81" s="339">
        <v>2.6207396756754355E-5</v>
      </c>
      <c r="GF81" s="339">
        <v>1.1109158898737002E-4</v>
      </c>
      <c r="GG81" s="338">
        <v>1.1477608530895989</v>
      </c>
    </row>
    <row r="82" spans="1:189">
      <c r="A82" s="114" t="s">
        <v>92</v>
      </c>
      <c r="B82" s="149" t="s">
        <v>281</v>
      </c>
      <c r="C82" s="144" t="s">
        <v>915</v>
      </c>
      <c r="D82" s="339">
        <v>3.9942288978388214E-5</v>
      </c>
      <c r="E82" s="339">
        <v>6.0004610723504514E-5</v>
      </c>
      <c r="F82" s="339">
        <v>1.5976571461086067E-5</v>
      </c>
      <c r="G82" s="339">
        <v>9.5716781939328621E-6</v>
      </c>
      <c r="H82" s="339">
        <v>2.4428047519276004E-5</v>
      </c>
      <c r="I82" s="339">
        <v>1.3568667007752577E-5</v>
      </c>
      <c r="J82" s="339">
        <v>1.2301503730866091E-5</v>
      </c>
      <c r="K82" s="339">
        <v>1.4523778682303914E-5</v>
      </c>
      <c r="L82" s="339">
        <v>7.6325254443481176E-6</v>
      </c>
      <c r="M82" s="339">
        <v>3.7502278077934371E-5</v>
      </c>
      <c r="N82" s="339">
        <v>2.0606495031771111E-5</v>
      </c>
      <c r="O82" s="339">
        <v>7.2526298616190177E-4</v>
      </c>
      <c r="P82" s="339">
        <v>3.0649978003050645E-4</v>
      </c>
      <c r="Q82" s="339">
        <v>0</v>
      </c>
      <c r="R82" s="339">
        <v>9.8336642086533019E-5</v>
      </c>
      <c r="S82" s="339">
        <v>8.9954191992396167E-4</v>
      </c>
      <c r="T82" s="339">
        <v>1.2633715171344621E-5</v>
      </c>
      <c r="U82" s="339">
        <v>1.1450209594665062E-4</v>
      </c>
      <c r="V82" s="339">
        <v>1.6908256637593495E-5</v>
      </c>
      <c r="W82" s="339">
        <v>1.1558208572903552E-5</v>
      </c>
      <c r="X82" s="339">
        <v>2.6935399280160888E-5</v>
      </c>
      <c r="Y82" s="339">
        <v>1.8390165415887238E-5</v>
      </c>
      <c r="Z82" s="339">
        <v>1.3957911560811894E-5</v>
      </c>
      <c r="AA82" s="339">
        <v>4.5289946489741E-5</v>
      </c>
      <c r="AB82" s="339">
        <v>7.1285468266905319E-5</v>
      </c>
      <c r="AC82" s="339">
        <v>1.6359855220606017E-5</v>
      </c>
      <c r="AD82" s="339">
        <v>0</v>
      </c>
      <c r="AE82" s="339">
        <v>9.4217495050228295E-6</v>
      </c>
      <c r="AF82" s="339">
        <v>6.0745697390856755E-6</v>
      </c>
      <c r="AG82" s="339">
        <v>0</v>
      </c>
      <c r="AH82" s="339">
        <v>1.8232440120117249E-5</v>
      </c>
      <c r="AI82" s="339">
        <v>1.1439948358579352E-5</v>
      </c>
      <c r="AJ82" s="339">
        <v>1.2702110132553093E-5</v>
      </c>
      <c r="AK82" s="339">
        <v>1.5639068072481344E-5</v>
      </c>
      <c r="AL82" s="339">
        <v>7.834971507356858E-6</v>
      </c>
      <c r="AM82" s="339">
        <v>1.9931155060060836E-5</v>
      </c>
      <c r="AN82" s="339">
        <v>3.8310136933970291E-5</v>
      </c>
      <c r="AO82" s="339">
        <v>2.096321567860181E-4</v>
      </c>
      <c r="AP82" s="339">
        <v>1.2592009844202628E-5</v>
      </c>
      <c r="AQ82" s="339">
        <v>1.9297893117041394E-5</v>
      </c>
      <c r="AR82" s="339">
        <v>1.0017967711380891E-5</v>
      </c>
      <c r="AS82" s="339">
        <v>8.052761163022194E-6</v>
      </c>
      <c r="AT82" s="339">
        <v>1.3403978596799551E-5</v>
      </c>
      <c r="AU82" s="339">
        <v>8.2714605022903404E-6</v>
      </c>
      <c r="AV82" s="339">
        <v>1.4990263073334034E-5</v>
      </c>
      <c r="AW82" s="339">
        <v>3.2309865200457704E-5</v>
      </c>
      <c r="AX82" s="339">
        <v>4.1144171654719198E-5</v>
      </c>
      <c r="AY82" s="339">
        <v>6.8774219243856311E-6</v>
      </c>
      <c r="AZ82" s="339">
        <v>2.1521739006781628E-5</v>
      </c>
      <c r="BA82" s="339">
        <v>3.0143763696025055E-5</v>
      </c>
      <c r="BB82" s="339">
        <v>3.0029394847638072E-5</v>
      </c>
      <c r="BC82" s="339">
        <v>1.1683181356232256E-5</v>
      </c>
      <c r="BD82" s="339">
        <v>1.7464340975742512E-5</v>
      </c>
      <c r="BE82" s="339">
        <v>2.6562604393961844E-5</v>
      </c>
      <c r="BF82" s="339">
        <v>2.2040458824635819E-5</v>
      </c>
      <c r="BG82" s="339">
        <v>2.672772393352702E-5</v>
      </c>
      <c r="BH82" s="339">
        <v>4.537251403141235E-5</v>
      </c>
      <c r="BI82" s="339">
        <v>2.3379910717313829E-5</v>
      </c>
      <c r="BJ82" s="339">
        <v>2.0773909893449251E-5</v>
      </c>
      <c r="BK82" s="339">
        <v>3.3787305493686356E-6</v>
      </c>
      <c r="BL82" s="339">
        <v>1.5210565874080229E-5</v>
      </c>
      <c r="BM82" s="339">
        <v>1.898989648040314E-5</v>
      </c>
      <c r="BN82" s="339">
        <v>3.3477939231146557E-5</v>
      </c>
      <c r="BO82" s="339">
        <v>5.6499333417356538E-5</v>
      </c>
      <c r="BP82" s="339">
        <v>1.1952266143059048E-5</v>
      </c>
      <c r="BQ82" s="339">
        <v>1.0589850022706843E-4</v>
      </c>
      <c r="BR82" s="339">
        <v>3.3996269955899131E-5</v>
      </c>
      <c r="BS82" s="339">
        <v>9.4959710068925923E-5</v>
      </c>
      <c r="BT82" s="339">
        <v>1.0694680243786021E-3</v>
      </c>
      <c r="BU82" s="339">
        <v>3.527930496076954E-5</v>
      </c>
      <c r="BV82" s="339">
        <v>2.3122797074198907E-4</v>
      </c>
      <c r="BW82" s="339">
        <v>1.2082187224775285E-5</v>
      </c>
      <c r="BX82" s="339">
        <v>0</v>
      </c>
      <c r="BY82" s="339">
        <v>1.3270415176393324E-5</v>
      </c>
      <c r="BZ82" s="339">
        <v>8.8384170722711006E-6</v>
      </c>
      <c r="CA82" s="339">
        <v>1.0224859167308215E-5</v>
      </c>
      <c r="CB82" s="339">
        <v>1.0016192401137971</v>
      </c>
      <c r="CC82" s="339">
        <v>1.1593884620335479E-5</v>
      </c>
      <c r="CD82" s="339">
        <v>1.466104172381366E-5</v>
      </c>
      <c r="CE82" s="339">
        <v>-4.4588651268381151E-22</v>
      </c>
      <c r="CF82" s="339">
        <v>1.6420807618749345E-5</v>
      </c>
      <c r="CG82" s="339">
        <v>1.1792747382340667E-5</v>
      </c>
      <c r="CH82" s="339">
        <v>1.250451324012951E-2</v>
      </c>
      <c r="CI82" s="339">
        <v>1.9344222034700098E-4</v>
      </c>
      <c r="CJ82" s="339">
        <v>1.5019773446133273E-4</v>
      </c>
      <c r="CK82" s="339">
        <v>4.1321389134565747E-3</v>
      </c>
      <c r="CL82" s="339">
        <v>3.4614034798267308E-2</v>
      </c>
      <c r="CM82" s="339">
        <v>1.7606324298330377E-2</v>
      </c>
      <c r="CN82" s="339">
        <v>6.828419718806324E-3</v>
      </c>
      <c r="CO82" s="339">
        <v>1.4738925122470206E-2</v>
      </c>
      <c r="CP82" s="339">
        <v>1.1349289849664585E-2</v>
      </c>
      <c r="CQ82" s="339">
        <v>1.2476203362438791E-2</v>
      </c>
      <c r="CR82" s="339">
        <v>1.3873655144828715E-2</v>
      </c>
      <c r="CS82" s="339">
        <v>1.0998378616032386E-2</v>
      </c>
      <c r="CT82" s="339">
        <v>1.2368687040486777E-2</v>
      </c>
      <c r="CU82" s="339">
        <v>1.0795333844889931E-2</v>
      </c>
      <c r="CV82" s="339">
        <v>9.1081972880594775E-3</v>
      </c>
      <c r="CW82" s="339">
        <v>3.6401800627789264E-3</v>
      </c>
      <c r="CX82" s="339">
        <v>1.6482134936186915E-2</v>
      </c>
      <c r="CY82" s="339">
        <v>2.3089854622797513E-3</v>
      </c>
      <c r="CZ82" s="339">
        <v>3.9415147137492378E-3</v>
      </c>
      <c r="DA82" s="339">
        <v>4.4499520876635317E-4</v>
      </c>
      <c r="DB82" s="339">
        <v>1.4114779364488848E-3</v>
      </c>
      <c r="DC82" s="339">
        <v>7.3191111254911924E-4</v>
      </c>
      <c r="DD82" s="339">
        <v>9.1521137118968209E-3</v>
      </c>
      <c r="DE82" s="339">
        <v>6.2396903086260996E-5</v>
      </c>
      <c r="DF82" s="339">
        <v>2.8082808345690713E-4</v>
      </c>
      <c r="DG82" s="339">
        <v>4.5200862276302831E-3</v>
      </c>
      <c r="DH82" s="339">
        <v>6.4484942367468536E-4</v>
      </c>
      <c r="DI82" s="339">
        <v>2.43692309908168E-4</v>
      </c>
      <c r="DJ82" s="339">
        <v>1.617525533935062E-3</v>
      </c>
      <c r="DK82" s="339">
        <v>1.0975228901666015E-3</v>
      </c>
      <c r="DL82" s="339">
        <v>1.8315329297221515E-4</v>
      </c>
      <c r="DM82" s="339">
        <v>1.8773147553711856E-4</v>
      </c>
      <c r="DN82" s="339">
        <v>9.5443223396613256E-4</v>
      </c>
      <c r="DO82" s="339">
        <v>0</v>
      </c>
      <c r="DP82" s="339">
        <v>4.9563507331092885E-4</v>
      </c>
      <c r="DQ82" s="339">
        <v>3.1334490082853813E-4</v>
      </c>
      <c r="DR82" s="339">
        <v>9.3905416264671287E-3</v>
      </c>
      <c r="DS82" s="339">
        <v>2.350945839652225E-2</v>
      </c>
      <c r="DT82" s="339">
        <v>5.5189244966478788E-3</v>
      </c>
      <c r="DU82" s="339">
        <v>1.8872180164318183E-3</v>
      </c>
      <c r="DV82" s="339">
        <v>1.6500292232283612E-2</v>
      </c>
      <c r="DW82" s="339">
        <v>4.794141949120102E-3</v>
      </c>
      <c r="DX82" s="339">
        <v>3.8982494363414379E-4</v>
      </c>
      <c r="DY82" s="339">
        <v>2.781073589132387E-5</v>
      </c>
      <c r="DZ82" s="339">
        <v>2.5258990383918362E-4</v>
      </c>
      <c r="EA82" s="339">
        <v>2.4506775146642599E-4</v>
      </c>
      <c r="EB82" s="339">
        <v>2.9026232562680206E-4</v>
      </c>
      <c r="EC82" s="339">
        <v>5.9457231599334382E-4</v>
      </c>
      <c r="ED82" s="339">
        <v>4.8056838569327303E-3</v>
      </c>
      <c r="EE82" s="339">
        <v>2.6646454315498753E-5</v>
      </c>
      <c r="EF82" s="339">
        <v>1.4009008234536594E-5</v>
      </c>
      <c r="EG82" s="339">
        <v>4.2536279121572156E-5</v>
      </c>
      <c r="EH82" s="339">
        <v>8.381759436787542E-5</v>
      </c>
      <c r="EI82" s="339">
        <v>3.0453814800462E-5</v>
      </c>
      <c r="EJ82" s="339">
        <v>1.2479036806856579E-5</v>
      </c>
      <c r="EK82" s="339">
        <v>1.1731795417814737E-5</v>
      </c>
      <c r="EL82" s="339">
        <v>7.8946828493753778E-6</v>
      </c>
      <c r="EM82" s="339">
        <v>9.4828305688809634E-6</v>
      </c>
      <c r="EN82" s="339">
        <v>7.7285169554963507E-6</v>
      </c>
      <c r="EO82" s="339">
        <v>5.9059141381726337E-6</v>
      </c>
      <c r="EP82" s="339">
        <v>3.996887154539701E-6</v>
      </c>
      <c r="EQ82" s="339">
        <v>1.2064033466918848E-4</v>
      </c>
      <c r="ER82" s="339">
        <v>4.0322109431519784E-4</v>
      </c>
      <c r="ES82" s="339">
        <v>1.5753211775901845E-5</v>
      </c>
      <c r="ET82" s="339">
        <v>1.4591447818156626E-5</v>
      </c>
      <c r="EU82" s="339">
        <v>6.6051108843299941E-5</v>
      </c>
      <c r="EV82" s="339">
        <v>7.1858395870920107E-4</v>
      </c>
      <c r="EW82" s="339">
        <v>3.3242218377102219E-4</v>
      </c>
      <c r="EX82" s="339">
        <v>8.2407357893924863E-5</v>
      </c>
      <c r="EY82" s="339">
        <v>1.1058405885380185E-5</v>
      </c>
      <c r="EZ82" s="339">
        <v>1.8744318735896036E-5</v>
      </c>
      <c r="FA82" s="339">
        <v>4.5824104584150565E-5</v>
      </c>
      <c r="FB82" s="339">
        <v>3.5800188246282931E-5</v>
      </c>
      <c r="FC82" s="339">
        <v>3.8452148876383075E-6</v>
      </c>
      <c r="FD82" s="339">
        <v>9.7104389987388249E-6</v>
      </c>
      <c r="FE82" s="339">
        <v>2.0922563141142131E-5</v>
      </c>
      <c r="FF82" s="339">
        <v>1.5902360352636959E-5</v>
      </c>
      <c r="FG82" s="339">
        <v>1.1506321047136016E-5</v>
      </c>
      <c r="FH82" s="339">
        <v>8.1496048535019632E-6</v>
      </c>
      <c r="FI82" s="339">
        <v>9.1638478529203573E-5</v>
      </c>
      <c r="FJ82" s="339">
        <v>2.1536800860787658E-5</v>
      </c>
      <c r="FK82" s="339">
        <v>1.1762727157611848E-5</v>
      </c>
      <c r="FL82" s="339">
        <v>2.4594606216483142E-5</v>
      </c>
      <c r="FM82" s="339">
        <v>1.9277605136425292E-5</v>
      </c>
      <c r="FN82" s="339">
        <v>2.2608686732138963E-5</v>
      </c>
      <c r="FO82" s="339">
        <v>1.0063105835449677E-5</v>
      </c>
      <c r="FP82" s="339">
        <v>1.7933059021024724E-5</v>
      </c>
      <c r="FQ82" s="339">
        <v>1.6464454986672396E-5</v>
      </c>
      <c r="FR82" s="339">
        <v>1.2299107892822743E-5</v>
      </c>
      <c r="FS82" s="339">
        <v>1.709582051451834E-5</v>
      </c>
      <c r="FT82" s="339">
        <v>1.0417040273288075E-4</v>
      </c>
      <c r="FU82" s="339">
        <v>2.1790843943896876E-5</v>
      </c>
      <c r="FV82" s="339">
        <v>9.8378352077871685E-6</v>
      </c>
      <c r="FW82" s="339">
        <v>1.5384551226292314E-4</v>
      </c>
      <c r="FX82" s="339">
        <v>7.7340885159291246E-4</v>
      </c>
      <c r="FY82" s="339">
        <v>7.5972729250343379E-6</v>
      </c>
      <c r="FZ82" s="339">
        <v>2.2976009108551134E-5</v>
      </c>
      <c r="GA82" s="339">
        <v>2.7029237839099921E-5</v>
      </c>
      <c r="GB82" s="339">
        <v>1.8432726960968381E-5</v>
      </c>
      <c r="GC82" s="339">
        <v>1.4240965358738838E-5</v>
      </c>
      <c r="GD82" s="339">
        <v>2.7576561165044769E-5</v>
      </c>
      <c r="GE82" s="339">
        <v>7.3627404179930821E-5</v>
      </c>
      <c r="GF82" s="339">
        <v>4.1328750551091126E-4</v>
      </c>
      <c r="GG82" s="338">
        <v>1.2996374132736945</v>
      </c>
    </row>
    <row r="83" spans="1:189">
      <c r="A83" s="114" t="s">
        <v>93</v>
      </c>
      <c r="B83" s="149" t="s">
        <v>722</v>
      </c>
      <c r="C83" s="144" t="s">
        <v>381</v>
      </c>
      <c r="D83" s="339">
        <v>9.5387982722797967E-5</v>
      </c>
      <c r="E83" s="339">
        <v>1.5732467722907054E-4</v>
      </c>
      <c r="F83" s="339">
        <v>4.3797467615177626E-5</v>
      </c>
      <c r="G83" s="339">
        <v>2.5722302539804853E-5</v>
      </c>
      <c r="H83" s="339">
        <v>4.1922179100994224E-5</v>
      </c>
      <c r="I83" s="339">
        <v>3.6543475917798232E-5</v>
      </c>
      <c r="J83" s="339">
        <v>4.0421876982941458E-5</v>
      </c>
      <c r="K83" s="339">
        <v>2.9903506267788069E-5</v>
      </c>
      <c r="L83" s="339">
        <v>2.1219328370081771E-5</v>
      </c>
      <c r="M83" s="339">
        <v>7.0298135523071427E-5</v>
      </c>
      <c r="N83" s="339">
        <v>4.1569599651107687E-5</v>
      </c>
      <c r="O83" s="339">
        <v>5.5582089947844968E-4</v>
      </c>
      <c r="P83" s="339">
        <v>2.6441415757373361E-4</v>
      </c>
      <c r="Q83" s="339">
        <v>0</v>
      </c>
      <c r="R83" s="339">
        <v>3.6656065097597683E-4</v>
      </c>
      <c r="S83" s="339">
        <v>7.8167560185291084E-5</v>
      </c>
      <c r="T83" s="339">
        <v>5.3831243951892236E-5</v>
      </c>
      <c r="U83" s="339">
        <v>1.6525896105289094E-4</v>
      </c>
      <c r="V83" s="339">
        <v>3.2919143188378365E-5</v>
      </c>
      <c r="W83" s="339">
        <v>4.6879765958018287E-5</v>
      </c>
      <c r="X83" s="339">
        <v>1.7992681785829618E-4</v>
      </c>
      <c r="Y83" s="339">
        <v>1.0014969161101475E-4</v>
      </c>
      <c r="Z83" s="339">
        <v>4.1404133481569892E-5</v>
      </c>
      <c r="AA83" s="339">
        <v>3.3760071109848068E-4</v>
      </c>
      <c r="AB83" s="339">
        <v>5.6741651968355308E-4</v>
      </c>
      <c r="AC83" s="339">
        <v>3.9838971356018576E-5</v>
      </c>
      <c r="AD83" s="339">
        <v>0</v>
      </c>
      <c r="AE83" s="339">
        <v>2.4214257268954759E-5</v>
      </c>
      <c r="AF83" s="339">
        <v>1.3064050451472311E-5</v>
      </c>
      <c r="AG83" s="339">
        <v>0</v>
      </c>
      <c r="AH83" s="339">
        <v>4.7187778540443574E-5</v>
      </c>
      <c r="AI83" s="339">
        <v>2.8750370671286865E-5</v>
      </c>
      <c r="AJ83" s="339">
        <v>6.8170020076066534E-5</v>
      </c>
      <c r="AK83" s="339">
        <v>8.0963152482820076E-5</v>
      </c>
      <c r="AL83" s="339">
        <v>2.3198665948103727E-5</v>
      </c>
      <c r="AM83" s="339">
        <v>4.0523160996035627E-5</v>
      </c>
      <c r="AN83" s="339">
        <v>2.7681055301328686E-4</v>
      </c>
      <c r="AO83" s="339">
        <v>7.8117907542150644E-3</v>
      </c>
      <c r="AP83" s="339">
        <v>4.0751604628229018E-5</v>
      </c>
      <c r="AQ83" s="339">
        <v>8.263818100893846E-5</v>
      </c>
      <c r="AR83" s="339">
        <v>3.5081485852632633E-5</v>
      </c>
      <c r="AS83" s="339">
        <v>3.0866253411645548E-5</v>
      </c>
      <c r="AT83" s="339">
        <v>6.7799671050614035E-5</v>
      </c>
      <c r="AU83" s="339">
        <v>2.9636470109245347E-5</v>
      </c>
      <c r="AV83" s="339">
        <v>3.8712001608632293E-5</v>
      </c>
      <c r="AW83" s="339">
        <v>9.9729184763892669E-5</v>
      </c>
      <c r="AX83" s="339">
        <v>3.334949666414837E-4</v>
      </c>
      <c r="AY83" s="339">
        <v>1.7563004620858215E-5</v>
      </c>
      <c r="AZ83" s="339">
        <v>5.3191995047081264E-5</v>
      </c>
      <c r="BA83" s="339">
        <v>8.6822463712425951E-5</v>
      </c>
      <c r="BB83" s="339">
        <v>1.8463117217640447E-4</v>
      </c>
      <c r="BC83" s="339">
        <v>4.1711782697021488E-5</v>
      </c>
      <c r="BD83" s="339">
        <v>5.239740770595223E-5</v>
      </c>
      <c r="BE83" s="339">
        <v>1.7420052245920188E-4</v>
      </c>
      <c r="BF83" s="339">
        <v>1.4482774085492145E-4</v>
      </c>
      <c r="BG83" s="339">
        <v>1.9633250378278002E-4</v>
      </c>
      <c r="BH83" s="339">
        <v>3.7259506651756644E-4</v>
      </c>
      <c r="BI83" s="339">
        <v>1.1144262579341053E-4</v>
      </c>
      <c r="BJ83" s="339">
        <v>1.408823838884922E-4</v>
      </c>
      <c r="BK83" s="339">
        <v>9.5361932782692945E-6</v>
      </c>
      <c r="BL83" s="339">
        <v>4.0631099926669232E-5</v>
      </c>
      <c r="BM83" s="339">
        <v>8.4714686510542738E-5</v>
      </c>
      <c r="BN83" s="339">
        <v>1.8661360727241714E-4</v>
      </c>
      <c r="BO83" s="339">
        <v>3.937769790365996E-4</v>
      </c>
      <c r="BP83" s="339">
        <v>5.8316784960691921E-5</v>
      </c>
      <c r="BQ83" s="339">
        <v>2.0201403062263917E-4</v>
      </c>
      <c r="BR83" s="339">
        <v>2.1776124944172828E-4</v>
      </c>
      <c r="BS83" s="339">
        <v>1.7629375673653372E-3</v>
      </c>
      <c r="BT83" s="339">
        <v>7.8939655735236623E-4</v>
      </c>
      <c r="BU83" s="339">
        <v>4.5135137565761256E-4</v>
      </c>
      <c r="BV83" s="339">
        <v>1.7016980261482717E-3</v>
      </c>
      <c r="BW83" s="339">
        <v>5.3080888012129047E-5</v>
      </c>
      <c r="BX83" s="339">
        <v>0</v>
      </c>
      <c r="BY83" s="339">
        <v>4.2867246435579396E-5</v>
      </c>
      <c r="BZ83" s="339">
        <v>2.1582491077186258E-5</v>
      </c>
      <c r="CA83" s="339">
        <v>3.2003320632099089E-5</v>
      </c>
      <c r="CB83" s="339">
        <v>3.1195271508236365E-4</v>
      </c>
      <c r="CC83" s="339">
        <v>1.0000258620736733</v>
      </c>
      <c r="CD83" s="339">
        <v>3.669162389494173E-5</v>
      </c>
      <c r="CE83" s="339">
        <v>-1.5392970121532043E-21</v>
      </c>
      <c r="CF83" s="339">
        <v>1.0657346481819076E-4</v>
      </c>
      <c r="CG83" s="339">
        <v>4.2674284083326865E-4</v>
      </c>
      <c r="CH83" s="339">
        <v>4.6664105192992508E-2</v>
      </c>
      <c r="CI83" s="339">
        <v>5.0598319375194857E-2</v>
      </c>
      <c r="CJ83" s="339">
        <v>1.8036321461088908E-2</v>
      </c>
      <c r="CK83" s="339">
        <v>3.6423408590990088E-2</v>
      </c>
      <c r="CL83" s="339">
        <v>1.2889961610821735E-2</v>
      </c>
      <c r="CM83" s="339">
        <v>1.4131785315207077E-2</v>
      </c>
      <c r="CN83" s="339">
        <v>2.287663392839135E-2</v>
      </c>
      <c r="CO83" s="339">
        <v>5.5428980743113011E-3</v>
      </c>
      <c r="CP83" s="339">
        <v>7.9630115247888624E-3</v>
      </c>
      <c r="CQ83" s="339">
        <v>1.0427069449885322E-2</v>
      </c>
      <c r="CR83" s="339">
        <v>1.3319836553623191E-2</v>
      </c>
      <c r="CS83" s="339">
        <v>1.0450367066694303E-2</v>
      </c>
      <c r="CT83" s="339">
        <v>9.757371885262241E-3</v>
      </c>
      <c r="CU83" s="339">
        <v>7.1856454779116235E-3</v>
      </c>
      <c r="CV83" s="339">
        <v>9.8962652002306823E-3</v>
      </c>
      <c r="CW83" s="339">
        <v>3.9576653269530549E-3</v>
      </c>
      <c r="CX83" s="339">
        <v>1.0853887670470699E-2</v>
      </c>
      <c r="CY83" s="339">
        <v>5.049548457358705E-4</v>
      </c>
      <c r="CZ83" s="339">
        <v>6.3980984267702976E-3</v>
      </c>
      <c r="DA83" s="339">
        <v>3.0065584405437845E-3</v>
      </c>
      <c r="DB83" s="339">
        <v>3.3865079892576315E-3</v>
      </c>
      <c r="DC83" s="339">
        <v>3.5485107490339278E-4</v>
      </c>
      <c r="DD83" s="339">
        <v>2.318107344280343E-4</v>
      </c>
      <c r="DE83" s="339">
        <v>3.9963593536308919E-4</v>
      </c>
      <c r="DF83" s="339">
        <v>2.7766013128441174E-3</v>
      </c>
      <c r="DG83" s="339">
        <v>4.8121675629487467E-3</v>
      </c>
      <c r="DH83" s="339">
        <v>1.249185198007031E-2</v>
      </c>
      <c r="DI83" s="339">
        <v>3.4109042107778332E-4</v>
      </c>
      <c r="DJ83" s="339">
        <v>4.0796955066830484E-4</v>
      </c>
      <c r="DK83" s="339">
        <v>4.9151019910482529E-3</v>
      </c>
      <c r="DL83" s="339">
        <v>3.6425497506560865E-3</v>
      </c>
      <c r="DM83" s="339">
        <v>6.5533910702445972E-4</v>
      </c>
      <c r="DN83" s="339">
        <v>6.0170694664128839E-4</v>
      </c>
      <c r="DO83" s="339">
        <v>0</v>
      </c>
      <c r="DP83" s="339">
        <v>2.4353073468771375E-3</v>
      </c>
      <c r="DQ83" s="339">
        <v>3.7848039037798441E-3</v>
      </c>
      <c r="DR83" s="339">
        <v>4.6491417604923712E-3</v>
      </c>
      <c r="DS83" s="339">
        <v>1.9970325428494484E-2</v>
      </c>
      <c r="DT83" s="339">
        <v>1.4943641657690229E-2</v>
      </c>
      <c r="DU83" s="339">
        <v>4.0345389773689969E-5</v>
      </c>
      <c r="DV83" s="339">
        <v>1.9911244595225575E-2</v>
      </c>
      <c r="DW83" s="339">
        <v>1.7635955811087992E-4</v>
      </c>
      <c r="DX83" s="339">
        <v>1.6936374576619669E-3</v>
      </c>
      <c r="DY83" s="339">
        <v>4.1049183995890877E-5</v>
      </c>
      <c r="DZ83" s="339">
        <v>8.0911249772081353E-4</v>
      </c>
      <c r="EA83" s="339">
        <v>1.2291113109250504E-3</v>
      </c>
      <c r="EB83" s="339">
        <v>1.828120034465263E-3</v>
      </c>
      <c r="EC83" s="339">
        <v>5.8687403958225591E-4</v>
      </c>
      <c r="ED83" s="339">
        <v>6.3613035678909203E-4</v>
      </c>
      <c r="EE83" s="339">
        <v>6.6892936845035667E-5</v>
      </c>
      <c r="EF83" s="339">
        <v>7.0510386023593788E-5</v>
      </c>
      <c r="EG83" s="339">
        <v>8.1714983128200767E-5</v>
      </c>
      <c r="EH83" s="339">
        <v>1.4276100771559689E-4</v>
      </c>
      <c r="EI83" s="339">
        <v>5.717039012278613E-5</v>
      </c>
      <c r="EJ83" s="339">
        <v>6.3433458892099776E-5</v>
      </c>
      <c r="EK83" s="339">
        <v>4.2702181283030036E-5</v>
      </c>
      <c r="EL83" s="339">
        <v>1.9580438019014006E-5</v>
      </c>
      <c r="EM83" s="339">
        <v>2.3359521359870662E-5</v>
      </c>
      <c r="EN83" s="339">
        <v>1.8227328368903771E-5</v>
      </c>
      <c r="EO83" s="339">
        <v>2.8271136289453682E-5</v>
      </c>
      <c r="EP83" s="339">
        <v>2.4096119404862518E-5</v>
      </c>
      <c r="EQ83" s="339">
        <v>3.346817726462974E-4</v>
      </c>
      <c r="ER83" s="339">
        <v>1.0878953919888083E-3</v>
      </c>
      <c r="ES83" s="339">
        <v>2.6063638178340035E-5</v>
      </c>
      <c r="ET83" s="339">
        <v>3.3286874044610132E-5</v>
      </c>
      <c r="EU83" s="339">
        <v>6.3387741222716907E-5</v>
      </c>
      <c r="EV83" s="339">
        <v>6.8857000510085659E-4</v>
      </c>
      <c r="EW83" s="339">
        <v>3.2418494899834891E-4</v>
      </c>
      <c r="EX83" s="339">
        <v>2.5979886683150151E-5</v>
      </c>
      <c r="EY83" s="339">
        <v>3.8376420461358906E-5</v>
      </c>
      <c r="EZ83" s="339">
        <v>7.7038513816266529E-5</v>
      </c>
      <c r="FA83" s="339">
        <v>3.2430467718477855E-4</v>
      </c>
      <c r="FB83" s="339">
        <v>6.9779145478108168E-5</v>
      </c>
      <c r="FC83" s="339">
        <v>9.4096794978344328E-6</v>
      </c>
      <c r="FD83" s="339">
        <v>3.1273660020343789E-5</v>
      </c>
      <c r="FE83" s="339">
        <v>4.1543784893161931E-5</v>
      </c>
      <c r="FF83" s="339">
        <v>3.4088968242383537E-5</v>
      </c>
      <c r="FG83" s="339">
        <v>3.4366335431930735E-5</v>
      </c>
      <c r="FH83" s="339">
        <v>2.7872437438247748E-5</v>
      </c>
      <c r="FI83" s="339">
        <v>2.2404807109619829E-4</v>
      </c>
      <c r="FJ83" s="339">
        <v>6.6620843590398581E-5</v>
      </c>
      <c r="FK83" s="339">
        <v>2.7736712192812001E-5</v>
      </c>
      <c r="FL83" s="339">
        <v>5.3088055414750551E-5</v>
      </c>
      <c r="FM83" s="339">
        <v>4.2363694498599709E-5</v>
      </c>
      <c r="FN83" s="339">
        <v>5.0589361182334264E-5</v>
      </c>
      <c r="FO83" s="339">
        <v>2.9185997841633749E-5</v>
      </c>
      <c r="FP83" s="339">
        <v>3.3730975529336006E-5</v>
      </c>
      <c r="FQ83" s="339">
        <v>3.647825260846721E-5</v>
      </c>
      <c r="FR83" s="339">
        <v>2.5260011217242696E-5</v>
      </c>
      <c r="FS83" s="339">
        <v>5.6386592743708302E-5</v>
      </c>
      <c r="FT83" s="339">
        <v>1.7367962559378867E-4</v>
      </c>
      <c r="FU83" s="339">
        <v>4.7971051421985239E-5</v>
      </c>
      <c r="FV83" s="339">
        <v>2.1491690105515886E-5</v>
      </c>
      <c r="FW83" s="339">
        <v>1.3086786193867205E-4</v>
      </c>
      <c r="FX83" s="339">
        <v>1.281462428813994E-3</v>
      </c>
      <c r="FY83" s="339">
        <v>1.9052294218895246E-5</v>
      </c>
      <c r="FZ83" s="339">
        <v>3.8279204638556267E-5</v>
      </c>
      <c r="GA83" s="339">
        <v>6.4231431405926203E-5</v>
      </c>
      <c r="GB83" s="339">
        <v>7.3900419379986664E-5</v>
      </c>
      <c r="GC83" s="339">
        <v>3.3092239715378794E-5</v>
      </c>
      <c r="GD83" s="339">
        <v>7.8919504092701671E-5</v>
      </c>
      <c r="GE83" s="339">
        <v>6.1655280207812701E-5</v>
      </c>
      <c r="GF83" s="339">
        <v>4.1910183734509383E-4</v>
      </c>
      <c r="GG83" s="338">
        <v>1.436776957335359</v>
      </c>
    </row>
    <row r="84" spans="1:189">
      <c r="A84" s="114" t="s">
        <v>94</v>
      </c>
      <c r="B84" s="149" t="s">
        <v>282</v>
      </c>
      <c r="C84" s="144" t="s">
        <v>382</v>
      </c>
      <c r="D84" s="339">
        <v>4.3859406504233972E-7</v>
      </c>
      <c r="E84" s="339">
        <v>7.229719872412132E-7</v>
      </c>
      <c r="F84" s="339">
        <v>2.2491066787473972E-7</v>
      </c>
      <c r="G84" s="339">
        <v>1.8873848554742659E-7</v>
      </c>
      <c r="H84" s="339">
        <v>2.0369083958897501E-7</v>
      </c>
      <c r="I84" s="339">
        <v>2.2243819511527302E-7</v>
      </c>
      <c r="J84" s="339">
        <v>1.9417999606925913E-7</v>
      </c>
      <c r="K84" s="339">
        <v>3.7998964953163345E-7</v>
      </c>
      <c r="L84" s="339">
        <v>8.1555234131752567E-8</v>
      </c>
      <c r="M84" s="339">
        <v>2.899332942965629E-7</v>
      </c>
      <c r="N84" s="339">
        <v>2.0502558794477452E-7</v>
      </c>
      <c r="O84" s="339">
        <v>6.1179756624579633E-7</v>
      </c>
      <c r="P84" s="339">
        <v>3.0322620007824136E-7</v>
      </c>
      <c r="Q84" s="339">
        <v>0</v>
      </c>
      <c r="R84" s="339">
        <v>1.4557898268287572E-6</v>
      </c>
      <c r="S84" s="339">
        <v>8.5416563529644922E-7</v>
      </c>
      <c r="T84" s="339">
        <v>6.0816963011113962E-7</v>
      </c>
      <c r="U84" s="339">
        <v>9.0562968283195031E-7</v>
      </c>
      <c r="V84" s="339">
        <v>1.8959213612143492E-7</v>
      </c>
      <c r="W84" s="339">
        <v>2.1545831241085255E-6</v>
      </c>
      <c r="X84" s="339">
        <v>6.1310768538142628E-7</v>
      </c>
      <c r="Y84" s="339">
        <v>7.0503650073874474E-7</v>
      </c>
      <c r="Z84" s="339">
        <v>1.0783748307230969E-6</v>
      </c>
      <c r="AA84" s="339">
        <v>5.1632519760295704E-6</v>
      </c>
      <c r="AB84" s="339">
        <v>2.5605230335615222E-6</v>
      </c>
      <c r="AC84" s="339">
        <v>2.7918498545334126E-7</v>
      </c>
      <c r="AD84" s="339">
        <v>0</v>
      </c>
      <c r="AE84" s="339">
        <v>1.1819930294373826E-7</v>
      </c>
      <c r="AF84" s="339">
        <v>1.2898989158983599E-7</v>
      </c>
      <c r="AG84" s="339">
        <v>0</v>
      </c>
      <c r="AH84" s="339">
        <v>1.6448718128540378E-6</v>
      </c>
      <c r="AI84" s="339">
        <v>2.5370306888754978E-7</v>
      </c>
      <c r="AJ84" s="339">
        <v>3.5759677998373881E-7</v>
      </c>
      <c r="AK84" s="339">
        <v>4.2458628144761199E-7</v>
      </c>
      <c r="AL84" s="339">
        <v>3.197147210621292E-7</v>
      </c>
      <c r="AM84" s="339">
        <v>6.8047288756193446E-7</v>
      </c>
      <c r="AN84" s="339">
        <v>2.0782970013140329E-6</v>
      </c>
      <c r="AO84" s="339">
        <v>5.7912414402751215E-6</v>
      </c>
      <c r="AP84" s="339">
        <v>6.0339725694800522E-7</v>
      </c>
      <c r="AQ84" s="339">
        <v>3.6776400777456878E-7</v>
      </c>
      <c r="AR84" s="339">
        <v>2.4276371951055553E-6</v>
      </c>
      <c r="AS84" s="339">
        <v>8.0928140617585814E-7</v>
      </c>
      <c r="AT84" s="339">
        <v>5.5123277316865971E-7</v>
      </c>
      <c r="AU84" s="339">
        <v>1.5711999886224183E-6</v>
      </c>
      <c r="AV84" s="339">
        <v>2.3326777447213056E-6</v>
      </c>
      <c r="AW84" s="339">
        <v>7.5732460048740882E-6</v>
      </c>
      <c r="AX84" s="339">
        <v>9.5989906501825622E-5</v>
      </c>
      <c r="AY84" s="339">
        <v>3.3916718903335383E-7</v>
      </c>
      <c r="AZ84" s="339">
        <v>1.5259725780406776E-6</v>
      </c>
      <c r="BA84" s="339">
        <v>6.0195843226379147E-7</v>
      </c>
      <c r="BB84" s="339">
        <v>2.0508909839816508E-6</v>
      </c>
      <c r="BC84" s="339">
        <v>6.9400768191317739E-7</v>
      </c>
      <c r="BD84" s="339">
        <v>6.7372372150759114E-7</v>
      </c>
      <c r="BE84" s="339">
        <v>1.8005620778894148E-6</v>
      </c>
      <c r="BF84" s="339">
        <v>1.6083682163139693E-6</v>
      </c>
      <c r="BG84" s="339">
        <v>1.2358949675996709E-6</v>
      </c>
      <c r="BH84" s="339">
        <v>5.192562801882517E-6</v>
      </c>
      <c r="BI84" s="339">
        <v>2.1111983043212881E-6</v>
      </c>
      <c r="BJ84" s="339">
        <v>3.5328409411660686E-5</v>
      </c>
      <c r="BK84" s="339">
        <v>3.978367650258562E-8</v>
      </c>
      <c r="BL84" s="339">
        <v>1.5258640617381704E-7</v>
      </c>
      <c r="BM84" s="339">
        <v>2.8742581434960153E-6</v>
      </c>
      <c r="BN84" s="339">
        <v>3.751400472278029E-6</v>
      </c>
      <c r="BO84" s="339">
        <v>2.3040938631344385E-6</v>
      </c>
      <c r="BP84" s="339">
        <v>3.7954276502415806E-7</v>
      </c>
      <c r="BQ84" s="339">
        <v>1.5524425255443889E-6</v>
      </c>
      <c r="BR84" s="339">
        <v>1.2851139391498059E-5</v>
      </c>
      <c r="BS84" s="339">
        <v>9.332227065606201E-7</v>
      </c>
      <c r="BT84" s="339">
        <v>8.0672465579845689E-5</v>
      </c>
      <c r="BU84" s="339">
        <v>7.1480829428245324E-5</v>
      </c>
      <c r="BV84" s="339">
        <v>2.2805190783159852E-5</v>
      </c>
      <c r="BW84" s="339">
        <v>2.1982470770160743E-5</v>
      </c>
      <c r="BX84" s="339">
        <v>0</v>
      </c>
      <c r="BY84" s="339">
        <v>9.1866577691390507E-6</v>
      </c>
      <c r="BZ84" s="339">
        <v>7.0620343833944609E-6</v>
      </c>
      <c r="CA84" s="339">
        <v>9.7605480399010866E-5</v>
      </c>
      <c r="CB84" s="339">
        <v>6.6881886797727218E-6</v>
      </c>
      <c r="CC84" s="339">
        <v>4.5404862206168936E-6</v>
      </c>
      <c r="CD84" s="339">
        <v>1.000255607103349</v>
      </c>
      <c r="CE84" s="339">
        <v>-9.9482490533848777E-22</v>
      </c>
      <c r="CF84" s="339">
        <v>1.0398223442504E-3</v>
      </c>
      <c r="CG84" s="339">
        <v>1.3685782080533778E-3</v>
      </c>
      <c r="CH84" s="339">
        <v>1.3409062996318892E-5</v>
      </c>
      <c r="CI84" s="339">
        <v>7.6108982217637367E-5</v>
      </c>
      <c r="CJ84" s="339">
        <v>5.6564781730873341E-5</v>
      </c>
      <c r="CK84" s="339">
        <v>1.0051191467685248E-4</v>
      </c>
      <c r="CL84" s="339">
        <v>1.9715950962986502E-5</v>
      </c>
      <c r="CM84" s="339">
        <v>2.0906430758253397E-5</v>
      </c>
      <c r="CN84" s="339">
        <v>7.4589089391785099E-6</v>
      </c>
      <c r="CO84" s="339">
        <v>2.2344025669581496E-5</v>
      </c>
      <c r="CP84" s="339">
        <v>3.8755057095095542E-5</v>
      </c>
      <c r="CQ84" s="339">
        <v>8.0276788580274815E-6</v>
      </c>
      <c r="CR84" s="339">
        <v>6.6482616282769388E-6</v>
      </c>
      <c r="CS84" s="339">
        <v>1.9212076836947708E-5</v>
      </c>
      <c r="CT84" s="339">
        <v>1.2715678266732649E-5</v>
      </c>
      <c r="CU84" s="339">
        <v>1.4446547739174204E-5</v>
      </c>
      <c r="CV84" s="339">
        <v>9.9312561561883495E-6</v>
      </c>
      <c r="CW84" s="339">
        <v>1.6696864288974507E-5</v>
      </c>
      <c r="CX84" s="339">
        <v>1.5111508427317257E-5</v>
      </c>
      <c r="CY84" s="339">
        <v>4.9209830687807509E-6</v>
      </c>
      <c r="CZ84" s="339">
        <v>8.7094355810941759E-6</v>
      </c>
      <c r="DA84" s="339">
        <v>3.0612684863060432E-5</v>
      </c>
      <c r="DB84" s="339">
        <v>1.6601843670308039E-4</v>
      </c>
      <c r="DC84" s="339">
        <v>3.9785441559548575E-5</v>
      </c>
      <c r="DD84" s="339">
        <v>5.0003352360453568E-5</v>
      </c>
      <c r="DE84" s="339">
        <v>6.1729085426501395E-5</v>
      </c>
      <c r="DF84" s="339">
        <v>7.292068323694418E-5</v>
      </c>
      <c r="DG84" s="339">
        <v>4.6510635372159989E-5</v>
      </c>
      <c r="DH84" s="339">
        <v>2.1224236957527068E-5</v>
      </c>
      <c r="DI84" s="339">
        <v>1.2672370255410268E-5</v>
      </c>
      <c r="DJ84" s="339">
        <v>1.737441299812411E-5</v>
      </c>
      <c r="DK84" s="339">
        <v>2.696369922263804E-4</v>
      </c>
      <c r="DL84" s="339">
        <v>1.3682086242254129E-5</v>
      </c>
      <c r="DM84" s="339">
        <v>8.9318121746794891E-6</v>
      </c>
      <c r="DN84" s="339">
        <v>9.8725410092443749E-6</v>
      </c>
      <c r="DO84" s="339">
        <v>0</v>
      </c>
      <c r="DP84" s="339">
        <v>5.6536240680745508E-6</v>
      </c>
      <c r="DQ84" s="339">
        <v>3.5356844983598168E-6</v>
      </c>
      <c r="DR84" s="339">
        <v>2.4945707673552546E-5</v>
      </c>
      <c r="DS84" s="339">
        <v>1.2175890417219172E-5</v>
      </c>
      <c r="DT84" s="339">
        <v>1.3169419907707213E-5</v>
      </c>
      <c r="DU84" s="339">
        <v>8.9789154579442742E-6</v>
      </c>
      <c r="DV84" s="339">
        <v>5.9191372669649891E-6</v>
      </c>
      <c r="DW84" s="339">
        <v>2.7794318041290618E-5</v>
      </c>
      <c r="DX84" s="339">
        <v>6.9609854282952677E-5</v>
      </c>
      <c r="DY84" s="339">
        <v>1.5936756684709535E-7</v>
      </c>
      <c r="DZ84" s="339">
        <v>2.5828184127334593E-6</v>
      </c>
      <c r="EA84" s="339">
        <v>3.805409094498629E-6</v>
      </c>
      <c r="EB84" s="339">
        <v>4.7763954936643391E-6</v>
      </c>
      <c r="EC84" s="339">
        <v>1.3401049366325663E-6</v>
      </c>
      <c r="ED84" s="339">
        <v>2.4751417280924528E-6</v>
      </c>
      <c r="EE84" s="339">
        <v>3.6820963209545656E-7</v>
      </c>
      <c r="EF84" s="339">
        <v>2.4664389732967199E-7</v>
      </c>
      <c r="EG84" s="339">
        <v>3.6306299708765541E-7</v>
      </c>
      <c r="EH84" s="339">
        <v>8.6595261773567724E-7</v>
      </c>
      <c r="EI84" s="339">
        <v>4.5771567784415445E-7</v>
      </c>
      <c r="EJ84" s="339">
        <v>2.5623105124616997E-7</v>
      </c>
      <c r="EK84" s="339">
        <v>2.096087970875009E-7</v>
      </c>
      <c r="EL84" s="339">
        <v>9.6424235963918831E-8</v>
      </c>
      <c r="EM84" s="339">
        <v>1.1040013125909506E-7</v>
      </c>
      <c r="EN84" s="339">
        <v>1.0634831269498231E-7</v>
      </c>
      <c r="EO84" s="339">
        <v>9.4709534317181661E-8</v>
      </c>
      <c r="EP84" s="339">
        <v>6.752533766168694E-8</v>
      </c>
      <c r="EQ84" s="339">
        <v>4.6213493258123599E-7</v>
      </c>
      <c r="ER84" s="339">
        <v>1.1321402867134484E-6</v>
      </c>
      <c r="ES84" s="339">
        <v>1.9297649980728995E-7</v>
      </c>
      <c r="ET84" s="339">
        <v>1.9600425580492843E-7</v>
      </c>
      <c r="EU84" s="339">
        <v>1.9008648711590441E-7</v>
      </c>
      <c r="EV84" s="339">
        <v>8.7588778626787015E-7</v>
      </c>
      <c r="EW84" s="339">
        <v>3.3614136429602204E-7</v>
      </c>
      <c r="EX84" s="339">
        <v>4.4457399015856032E-7</v>
      </c>
      <c r="EY84" s="339">
        <v>1.6458876130718285E-7</v>
      </c>
      <c r="EZ84" s="339">
        <v>2.9943058094845642E-7</v>
      </c>
      <c r="FA84" s="339">
        <v>1.325550943073332E-6</v>
      </c>
      <c r="FB84" s="339">
        <v>2.7713884656987985E-7</v>
      </c>
      <c r="FC84" s="339">
        <v>5.3800143826592323E-8</v>
      </c>
      <c r="FD84" s="339">
        <v>1.412971103218227E-7</v>
      </c>
      <c r="FE84" s="339">
        <v>3.9764946224223737E-7</v>
      </c>
      <c r="FF84" s="339">
        <v>2.0270704360552028E-7</v>
      </c>
      <c r="FG84" s="339">
        <v>1.4135660844206236E-7</v>
      </c>
      <c r="FH84" s="339">
        <v>1.2592162450942493E-6</v>
      </c>
      <c r="FI84" s="339">
        <v>8.8678975557704239E-7</v>
      </c>
      <c r="FJ84" s="339">
        <v>2.6033601384627872E-7</v>
      </c>
      <c r="FK84" s="339">
        <v>1.9853445015401556E-7</v>
      </c>
      <c r="FL84" s="339">
        <v>2.1219750660374413E-7</v>
      </c>
      <c r="FM84" s="339">
        <v>2.7520557256390834E-7</v>
      </c>
      <c r="FN84" s="339">
        <v>9.8460626380073373E-7</v>
      </c>
      <c r="FO84" s="339">
        <v>1.4761175458889375E-6</v>
      </c>
      <c r="FP84" s="339">
        <v>7.7959716701815542E-7</v>
      </c>
      <c r="FQ84" s="339">
        <v>3.9294171569184343E-7</v>
      </c>
      <c r="FR84" s="339">
        <v>4.1721936761704154E-7</v>
      </c>
      <c r="FS84" s="339">
        <v>3.5924573787231581E-7</v>
      </c>
      <c r="FT84" s="339">
        <v>7.1190171432649307E-7</v>
      </c>
      <c r="FU84" s="339">
        <v>2.8845803000358118E-7</v>
      </c>
      <c r="FV84" s="339">
        <v>2.5137098546946037E-7</v>
      </c>
      <c r="FW84" s="339">
        <v>1.4997379244617445E-6</v>
      </c>
      <c r="FX84" s="339">
        <v>4.3727537941652508E-6</v>
      </c>
      <c r="FY84" s="339">
        <v>1.4973241095121785E-7</v>
      </c>
      <c r="FZ84" s="339">
        <v>5.6527523557070313E-7</v>
      </c>
      <c r="GA84" s="339">
        <v>5.6898994374898223E-7</v>
      </c>
      <c r="GB84" s="339">
        <v>6.9945315915329724E-7</v>
      </c>
      <c r="GC84" s="339">
        <v>2.0172927245651211E-7</v>
      </c>
      <c r="GD84" s="339">
        <v>5.8370615457972174E-7</v>
      </c>
      <c r="GE84" s="339">
        <v>1.7969625684085469E-6</v>
      </c>
      <c r="GF84" s="339">
        <v>4.9785471880807497E-6</v>
      </c>
      <c r="GG84" s="338">
        <v>1.004723030012044</v>
      </c>
    </row>
    <row r="85" spans="1:189">
      <c r="A85" s="114" t="s">
        <v>95</v>
      </c>
      <c r="B85" s="149" t="s">
        <v>283</v>
      </c>
      <c r="C85" s="144" t="s">
        <v>383</v>
      </c>
      <c r="D85" s="339">
        <v>6.139327019150521E-5</v>
      </c>
      <c r="E85" s="339">
        <v>1.0869154863419797E-4</v>
      </c>
      <c r="F85" s="339">
        <v>2.7731376707636113E-5</v>
      </c>
      <c r="G85" s="339">
        <v>1.3927117580869007E-5</v>
      </c>
      <c r="H85" s="339">
        <v>2.0270646076783673E-5</v>
      </c>
      <c r="I85" s="339">
        <v>2.3413139383587376E-5</v>
      </c>
      <c r="J85" s="339">
        <v>3.0057706965336374E-5</v>
      </c>
      <c r="K85" s="339">
        <v>1.192127673376474E-5</v>
      </c>
      <c r="L85" s="339">
        <v>1.5098965283829243E-5</v>
      </c>
      <c r="M85" s="339">
        <v>3.9629240247007282E-5</v>
      </c>
      <c r="N85" s="339">
        <v>1.8823345393818322E-5</v>
      </c>
      <c r="O85" s="339">
        <v>2.4134749705026554E-5</v>
      </c>
      <c r="P85" s="339">
        <v>3.0952794087808882E-6</v>
      </c>
      <c r="Q85" s="339">
        <v>0</v>
      </c>
      <c r="R85" s="339">
        <v>3.4347792970214726E-4</v>
      </c>
      <c r="S85" s="339">
        <v>3.2942890234739554E-5</v>
      </c>
      <c r="T85" s="339">
        <v>1.8843404269003669E-5</v>
      </c>
      <c r="U85" s="339">
        <v>3.2088742699366615E-5</v>
      </c>
      <c r="V85" s="339">
        <v>2.2619371402875781E-5</v>
      </c>
      <c r="W85" s="339">
        <v>-1.9992521760556767E-4</v>
      </c>
      <c r="X85" s="339">
        <v>1.870105096429827E-4</v>
      </c>
      <c r="Y85" s="339">
        <v>7.0995143319267052E-5</v>
      </c>
      <c r="Z85" s="339">
        <v>-8.8255494790305002E-5</v>
      </c>
      <c r="AA85" s="339">
        <v>-2.4830926022903726E-4</v>
      </c>
      <c r="AB85" s="339">
        <v>4.7505577949898418E-4</v>
      </c>
      <c r="AC85" s="339">
        <v>2.4855457040309863E-5</v>
      </c>
      <c r="AD85" s="339">
        <v>0</v>
      </c>
      <c r="AE85" s="339">
        <v>1.4227823338282568E-5</v>
      </c>
      <c r="AF85" s="339">
        <v>5.2930115877617153E-6</v>
      </c>
      <c r="AG85" s="339">
        <v>0</v>
      </c>
      <c r="AH85" s="339">
        <v>-9.5168836724272294E-6</v>
      </c>
      <c r="AI85" s="339">
        <v>1.3349667441466466E-5</v>
      </c>
      <c r="AJ85" s="339">
        <v>6.3712900816694095E-5</v>
      </c>
      <c r="AK85" s="339">
        <v>7.2818787623571527E-5</v>
      </c>
      <c r="AL85" s="339">
        <v>1.8590926101744882E-5</v>
      </c>
      <c r="AM85" s="339">
        <v>1.8061403659271457E-5</v>
      </c>
      <c r="AN85" s="339">
        <v>7.0504170906924817E-5</v>
      </c>
      <c r="AO85" s="339">
        <v>4.6490754097729706E-5</v>
      </c>
      <c r="AP85" s="339">
        <v>1.6225399055073414E-5</v>
      </c>
      <c r="AQ85" s="339">
        <v>5.9503488032686626E-5</v>
      </c>
      <c r="AR85" s="339">
        <v>1.3748783831941522E-5</v>
      </c>
      <c r="AS85" s="339">
        <v>3.4258440202411154E-6</v>
      </c>
      <c r="AT85" s="339">
        <v>7.1636163192115654E-5</v>
      </c>
      <c r="AU85" s="339">
        <v>6.2855018631464265E-3</v>
      </c>
      <c r="AV85" s="339">
        <v>-3.9207637097240502E-5</v>
      </c>
      <c r="AW85" s="339">
        <v>-3.0462131106474124E-5</v>
      </c>
      <c r="AX85" s="339">
        <v>-2.4244513865352632E-3</v>
      </c>
      <c r="AY85" s="339">
        <v>3.7957707699978987E-6</v>
      </c>
      <c r="AZ85" s="339">
        <v>2.2151639729605703E-5</v>
      </c>
      <c r="BA85" s="339">
        <v>4.711449002743183E-5</v>
      </c>
      <c r="BB85" s="339">
        <v>1.4914832219328379E-4</v>
      </c>
      <c r="BC85" s="339">
        <v>1.7772401111095089E-5</v>
      </c>
      <c r="BD85" s="339">
        <v>2.5605965788470579E-5</v>
      </c>
      <c r="BE85" s="339">
        <v>7.3327090726057185E-5</v>
      </c>
      <c r="BF85" s="339">
        <v>9.6322833577201558E-5</v>
      </c>
      <c r="BG85" s="339">
        <v>1.9423536622254373E-4</v>
      </c>
      <c r="BH85" s="339">
        <v>2.461550118091915E-4</v>
      </c>
      <c r="BI85" s="339">
        <v>6.6755396020837102E-5</v>
      </c>
      <c r="BJ85" s="339">
        <v>-4.4863117065365994E-4</v>
      </c>
      <c r="BK85" s="339">
        <v>6.6519593868327501E-6</v>
      </c>
      <c r="BL85" s="339">
        <v>2.8325449161868124E-5</v>
      </c>
      <c r="BM85" s="339">
        <v>-9.5079415869708809E-6</v>
      </c>
      <c r="BN85" s="339">
        <v>-9.2368788363388305E-5</v>
      </c>
      <c r="BO85" s="339">
        <v>5.8042506680871348E-4</v>
      </c>
      <c r="BP85" s="339">
        <v>4.6855701764872068E-5</v>
      </c>
      <c r="BQ85" s="339">
        <v>7.7287299825416523E-5</v>
      </c>
      <c r="BR85" s="339">
        <v>1.0709064446062749E-4</v>
      </c>
      <c r="BS85" s="339">
        <v>1.3635913518879997E-4</v>
      </c>
      <c r="BT85" s="339">
        <v>5.5769198035695143E-5</v>
      </c>
      <c r="BU85" s="339">
        <v>9.1970168846387996E-4</v>
      </c>
      <c r="BV85" s="339">
        <v>-8.877700778952912E-5</v>
      </c>
      <c r="BW85" s="339">
        <v>-2.0852173096764542E-5</v>
      </c>
      <c r="BX85" s="339">
        <v>0</v>
      </c>
      <c r="BY85" s="339">
        <v>8.4607065990091823E-7</v>
      </c>
      <c r="BZ85" s="339">
        <v>3.832224386820534E-2</v>
      </c>
      <c r="CA85" s="339">
        <v>-2.5842698295437655E-4</v>
      </c>
      <c r="CB85" s="339">
        <v>-3.5839333254355935E-5</v>
      </c>
      <c r="CC85" s="339">
        <v>2.498566363701841E-3</v>
      </c>
      <c r="CD85" s="339">
        <v>-1.3008131211648339</v>
      </c>
      <c r="CE85" s="339">
        <v>1</v>
      </c>
      <c r="CF85" s="339">
        <v>-0.13921311101271774</v>
      </c>
      <c r="CG85" s="339">
        <v>-0.19485435811473512</v>
      </c>
      <c r="CH85" s="339">
        <v>3.2071163139397584E-4</v>
      </c>
      <c r="CI85" s="339">
        <v>2.8642708971636829E-2</v>
      </c>
      <c r="CJ85" s="339">
        <v>2.1814634232527396E-2</v>
      </c>
      <c r="CK85" s="339">
        <v>3.7053594838445073E-2</v>
      </c>
      <c r="CL85" s="339">
        <v>-3.8272186256334717E-4</v>
      </c>
      <c r="CM85" s="339">
        <v>7.5013179021880946E-3</v>
      </c>
      <c r="CN85" s="339">
        <v>3.0467350716057264E-4</v>
      </c>
      <c r="CO85" s="339">
        <v>-2.1988899749969984E-3</v>
      </c>
      <c r="CP85" s="339">
        <v>2.8259061467421246E-2</v>
      </c>
      <c r="CQ85" s="339">
        <v>4.3609747980671772E-4</v>
      </c>
      <c r="CR85" s="339">
        <v>1.2070383893718311E-3</v>
      </c>
      <c r="CS85" s="339">
        <v>-1.1022196347317157E-4</v>
      </c>
      <c r="CT85" s="339">
        <v>2.0860502360833905E-4</v>
      </c>
      <c r="CU85" s="339">
        <v>6.1343732571618491E-4</v>
      </c>
      <c r="CV85" s="339">
        <v>1.4068863936512273E-4</v>
      </c>
      <c r="CW85" s="339">
        <v>1.87699798231185E-4</v>
      </c>
      <c r="CX85" s="339">
        <v>5.7000897193311092E-4</v>
      </c>
      <c r="CY85" s="339">
        <v>4.6935059897960513E-3</v>
      </c>
      <c r="CZ85" s="339">
        <v>1.2486068729346707E-3</v>
      </c>
      <c r="DA85" s="339">
        <v>-4.7636270497165991E-4</v>
      </c>
      <c r="DB85" s="339">
        <v>-5.0259045452309941E-4</v>
      </c>
      <c r="DC85" s="339">
        <v>6.7024572784799797E-3</v>
      </c>
      <c r="DD85" s="339">
        <v>1.8827912615585241E-2</v>
      </c>
      <c r="DE85" s="339">
        <v>0.24526193662415913</v>
      </c>
      <c r="DF85" s="339">
        <v>4.995595715621878E-3</v>
      </c>
      <c r="DG85" s="339">
        <v>6.1120049053940582E-3</v>
      </c>
      <c r="DH85" s="339">
        <v>2.2255296798507306E-4</v>
      </c>
      <c r="DI85" s="339">
        <v>6.1719672517950095E-4</v>
      </c>
      <c r="DJ85" s="339">
        <v>-3.6033592130328899E-5</v>
      </c>
      <c r="DK85" s="339">
        <v>3.988987972641169E-5</v>
      </c>
      <c r="DL85" s="339">
        <v>1.3870618076543349E-4</v>
      </c>
      <c r="DM85" s="339">
        <v>7.8981022593935177E-3</v>
      </c>
      <c r="DN85" s="339">
        <v>1.6230650040870355E-3</v>
      </c>
      <c r="DO85" s="339">
        <v>0</v>
      </c>
      <c r="DP85" s="339">
        <v>2.6156676282255028E-3</v>
      </c>
      <c r="DQ85" s="339">
        <v>0.10693138415286056</v>
      </c>
      <c r="DR85" s="339">
        <v>-6.2096371645276656E-4</v>
      </c>
      <c r="DS85" s="339">
        <v>-1.2086563992902674E-4</v>
      </c>
      <c r="DT85" s="339">
        <v>-1.0253464759631553E-3</v>
      </c>
      <c r="DU85" s="339">
        <v>5.6513842321461686E-4</v>
      </c>
      <c r="DV85" s="339">
        <v>-1.30808097268341E-4</v>
      </c>
      <c r="DW85" s="339">
        <v>-9.7543316570705306E-4</v>
      </c>
      <c r="DX85" s="339">
        <v>1.9766506252216084E-4</v>
      </c>
      <c r="DY85" s="339">
        <v>2.043537563304949E-5</v>
      </c>
      <c r="DZ85" s="339">
        <v>3.1157629325431622E-4</v>
      </c>
      <c r="EA85" s="339">
        <v>3.4151248503028957E-4</v>
      </c>
      <c r="EB85" s="339">
        <v>8.979606660309595E-4</v>
      </c>
      <c r="EC85" s="339">
        <v>1.3303985834803238E-4</v>
      </c>
      <c r="ED85" s="339">
        <v>1.5295488708268488E-4</v>
      </c>
      <c r="EE85" s="339">
        <v>1.7281152266686242E-5</v>
      </c>
      <c r="EF85" s="339">
        <v>4.6249596510112136E-5</v>
      </c>
      <c r="EG85" s="339">
        <v>4.4526161563397033E-5</v>
      </c>
      <c r="EH85" s="339">
        <v>1.1886482211622109E-4</v>
      </c>
      <c r="EI85" s="339">
        <v>2.3944031162525732E-5</v>
      </c>
      <c r="EJ85" s="339">
        <v>5.6021142034716343E-5</v>
      </c>
      <c r="EK85" s="339">
        <v>3.8662254255760187E-5</v>
      </c>
      <c r="EL85" s="339">
        <v>2.7241229719503733E-5</v>
      </c>
      <c r="EM85" s="339">
        <v>2.8382737630215914E-5</v>
      </c>
      <c r="EN85" s="339">
        <v>9.3770271841719059E-6</v>
      </c>
      <c r="EO85" s="339">
        <v>1.5825032347680773E-5</v>
      </c>
      <c r="EP85" s="339">
        <v>1.4971933543229815E-5</v>
      </c>
      <c r="EQ85" s="339">
        <v>5.7432072064823967E-6</v>
      </c>
      <c r="ER85" s="339">
        <v>-5.1781954353602924E-5</v>
      </c>
      <c r="ES85" s="339">
        <v>1.0956729822890913E-5</v>
      </c>
      <c r="ET85" s="339">
        <v>2.3755855160919408E-5</v>
      </c>
      <c r="EU85" s="339">
        <v>1.668405622503818E-6</v>
      </c>
      <c r="EV85" s="339">
        <v>5.9659258987820873E-5</v>
      </c>
      <c r="EW85" s="339">
        <v>4.0503543232752321E-5</v>
      </c>
      <c r="EX85" s="339">
        <v>3.4118989002095471E-5</v>
      </c>
      <c r="EY85" s="339">
        <v>2.9995416737912266E-5</v>
      </c>
      <c r="EZ85" s="339">
        <v>5.5357010766309711E-5</v>
      </c>
      <c r="FA85" s="339">
        <v>2.9927250048972015E-4</v>
      </c>
      <c r="FB85" s="339">
        <v>3.6887121203524743E-5</v>
      </c>
      <c r="FC85" s="339">
        <v>1.3732375524921932E-5</v>
      </c>
      <c r="FD85" s="339">
        <v>2.7707159914183001E-5</v>
      </c>
      <c r="FE85" s="339">
        <v>2.8774734832529745E-5</v>
      </c>
      <c r="FF85" s="339">
        <v>2.6618609316728595E-5</v>
      </c>
      <c r="FG85" s="339">
        <v>2.9725347176717649E-5</v>
      </c>
      <c r="FH85" s="339">
        <v>9.0305713437858077E-5</v>
      </c>
      <c r="FI85" s="339">
        <v>1.6012018446757772E-4</v>
      </c>
      <c r="FJ85" s="339">
        <v>4.3602243349217195E-5</v>
      </c>
      <c r="FK85" s="339">
        <v>1.6397223712089796E-5</v>
      </c>
      <c r="FL85" s="339">
        <v>3.5861317060247727E-5</v>
      </c>
      <c r="FM85" s="339">
        <v>3.0312551416372822E-5</v>
      </c>
      <c r="FN85" s="339">
        <v>4.5935802072913227E-5</v>
      </c>
      <c r="FO85" s="339">
        <v>-1.128262737038462E-4</v>
      </c>
      <c r="FP85" s="339">
        <v>1.1140022838403325E-5</v>
      </c>
      <c r="FQ85" s="339">
        <v>1.4320522265345112E-5</v>
      </c>
      <c r="FR85" s="339">
        <v>-1.1857323090005964E-5</v>
      </c>
      <c r="FS85" s="339">
        <v>7.1283876975518479E-5</v>
      </c>
      <c r="FT85" s="339">
        <v>1.0253773293093876E-4</v>
      </c>
      <c r="FU85" s="339">
        <v>3.1428843033109594E-5</v>
      </c>
      <c r="FV85" s="339">
        <v>6.5147832405611906E-5</v>
      </c>
      <c r="FW85" s="339">
        <v>5.7187006141015735E-6</v>
      </c>
      <c r="FX85" s="339">
        <v>6.5996885702510391E-4</v>
      </c>
      <c r="FY85" s="339">
        <v>1.2645781011897042E-5</v>
      </c>
      <c r="FZ85" s="339">
        <v>-2.7032738983562692E-5</v>
      </c>
      <c r="GA85" s="339">
        <v>9.4395100074788798E-6</v>
      </c>
      <c r="GB85" s="339">
        <v>9.6215509548703324E-6</v>
      </c>
      <c r="GC85" s="339">
        <v>2.0388829790185266E-5</v>
      </c>
      <c r="GD85" s="339">
        <v>4.314498057841864E-5</v>
      </c>
      <c r="GE85" s="339">
        <v>1.0470334293520846E-4</v>
      </c>
      <c r="GF85" s="339">
        <v>4.7441200105494846E-5</v>
      </c>
      <c r="GG85" s="338">
        <v>-5.2950746994082781E-2</v>
      </c>
    </row>
    <row r="86" spans="1:189">
      <c r="A86" s="114" t="s">
        <v>96</v>
      </c>
      <c r="B86" s="149" t="s">
        <v>284</v>
      </c>
      <c r="C86" s="144" t="s">
        <v>384</v>
      </c>
      <c r="D86" s="339">
        <v>1.0871606887375952E-5</v>
      </c>
      <c r="E86" s="339">
        <v>1.5285457267113941E-5</v>
      </c>
      <c r="F86" s="339">
        <v>5.2055374050621633E-6</v>
      </c>
      <c r="G86" s="339">
        <v>3.4974327682231526E-6</v>
      </c>
      <c r="H86" s="339">
        <v>6.8562670814959016E-6</v>
      </c>
      <c r="I86" s="339">
        <v>4.3679652876556115E-6</v>
      </c>
      <c r="J86" s="339">
        <v>2.9822083146837575E-6</v>
      </c>
      <c r="K86" s="339">
        <v>4.2412952851050008E-6</v>
      </c>
      <c r="L86" s="339">
        <v>1.8723548187325391E-6</v>
      </c>
      <c r="M86" s="339">
        <v>1.0063350215026833E-5</v>
      </c>
      <c r="N86" s="339">
        <v>6.6338488512734783E-6</v>
      </c>
      <c r="O86" s="339">
        <v>8.4409152781854474E-6</v>
      </c>
      <c r="P86" s="339">
        <v>5.0133658689418299E-6</v>
      </c>
      <c r="Q86" s="339">
        <v>0</v>
      </c>
      <c r="R86" s="339">
        <v>9.8029559087925786E-6</v>
      </c>
      <c r="S86" s="339">
        <v>5.5798292174766941E-5</v>
      </c>
      <c r="T86" s="339">
        <v>2.4336599465000322E-6</v>
      </c>
      <c r="U86" s="339">
        <v>3.090026559239216E-6</v>
      </c>
      <c r="V86" s="339">
        <v>4.0820964546448668E-6</v>
      </c>
      <c r="W86" s="339">
        <v>2.4286773961764991E-6</v>
      </c>
      <c r="X86" s="339">
        <v>2.6409925176722698E-6</v>
      </c>
      <c r="Y86" s="339">
        <v>2.6610865679940672E-6</v>
      </c>
      <c r="Z86" s="339">
        <v>2.238329367677181E-6</v>
      </c>
      <c r="AA86" s="339">
        <v>3.0370812147925848E-6</v>
      </c>
      <c r="AB86" s="339">
        <v>2.5680118873673953E-6</v>
      </c>
      <c r="AC86" s="339">
        <v>2.954493399025146E-6</v>
      </c>
      <c r="AD86" s="339">
        <v>0</v>
      </c>
      <c r="AE86" s="339">
        <v>3.1368313179318563E-6</v>
      </c>
      <c r="AF86" s="339">
        <v>1.9388933072557516E-6</v>
      </c>
      <c r="AG86" s="339">
        <v>0</v>
      </c>
      <c r="AH86" s="339">
        <v>7.2804177012386849E-6</v>
      </c>
      <c r="AI86" s="339">
        <v>4.2709784626149225E-6</v>
      </c>
      <c r="AJ86" s="339">
        <v>2.209449893388952E-6</v>
      </c>
      <c r="AK86" s="339">
        <v>3.2483759330985908E-6</v>
      </c>
      <c r="AL86" s="339">
        <v>2.229404936741537E-6</v>
      </c>
      <c r="AM86" s="339">
        <v>4.6800042446161968E-6</v>
      </c>
      <c r="AN86" s="339">
        <v>4.7254874873949739E-6</v>
      </c>
      <c r="AO86" s="339">
        <v>3.2638854185969554E-6</v>
      </c>
      <c r="AP86" s="339">
        <v>4.2351093930674696E-6</v>
      </c>
      <c r="AQ86" s="339">
        <v>6.6914455519338256E-6</v>
      </c>
      <c r="AR86" s="339">
        <v>3.7544969946513134E-6</v>
      </c>
      <c r="AS86" s="339">
        <v>3.1299945125131437E-6</v>
      </c>
      <c r="AT86" s="339">
        <v>3.1233255767855729E-6</v>
      </c>
      <c r="AU86" s="339">
        <v>2.7370643603291078E-6</v>
      </c>
      <c r="AV86" s="339">
        <v>4.9142528315287885E-6</v>
      </c>
      <c r="AW86" s="339">
        <v>1.0533661519549651E-5</v>
      </c>
      <c r="AX86" s="339">
        <v>7.9140082907544566E-6</v>
      </c>
      <c r="AY86" s="339">
        <v>2.2148449764274662E-6</v>
      </c>
      <c r="AZ86" s="339">
        <v>6.8113578443115985E-6</v>
      </c>
      <c r="BA86" s="339">
        <v>1.1528057451270667E-5</v>
      </c>
      <c r="BB86" s="339">
        <v>5.7971495871198581E-6</v>
      </c>
      <c r="BC86" s="339">
        <v>4.4917009507579403E-6</v>
      </c>
      <c r="BD86" s="339">
        <v>7.5737364852745633E-6</v>
      </c>
      <c r="BE86" s="339">
        <v>3.09304975492346E-6</v>
      </c>
      <c r="BF86" s="339">
        <v>3.6077224350395996E-6</v>
      </c>
      <c r="BG86" s="339">
        <v>3.2929326169591776E-6</v>
      </c>
      <c r="BH86" s="339">
        <v>2.6649223596510185E-6</v>
      </c>
      <c r="BI86" s="339">
        <v>3.873373443160403E-6</v>
      </c>
      <c r="BJ86" s="339">
        <v>7.3529091968971691E-6</v>
      </c>
      <c r="BK86" s="339">
        <v>7.2038516279177599E-7</v>
      </c>
      <c r="BL86" s="339">
        <v>2.7663597574520161E-6</v>
      </c>
      <c r="BM86" s="339">
        <v>4.1926284787076482E-6</v>
      </c>
      <c r="BN86" s="339">
        <v>5.228903125854781E-6</v>
      </c>
      <c r="BO86" s="339">
        <v>5.1148712071956318E-6</v>
      </c>
      <c r="BP86" s="339">
        <v>1.7123633175471057E-6</v>
      </c>
      <c r="BQ86" s="339">
        <v>2.2287551085934871E-6</v>
      </c>
      <c r="BR86" s="339">
        <v>4.6615646974473407E-6</v>
      </c>
      <c r="BS86" s="339">
        <v>8.5279142721123752E-6</v>
      </c>
      <c r="BT86" s="339">
        <v>5.5528845114547856E-6</v>
      </c>
      <c r="BU86" s="339">
        <v>7.3997507830512232E-6</v>
      </c>
      <c r="BV86" s="339">
        <v>7.6467977268575791E-6</v>
      </c>
      <c r="BW86" s="339">
        <v>5.2100013818417796E-6</v>
      </c>
      <c r="BX86" s="339">
        <v>0</v>
      </c>
      <c r="BY86" s="339">
        <v>5.7114338401830099E-6</v>
      </c>
      <c r="BZ86" s="339">
        <v>3.3198676021100272E-6</v>
      </c>
      <c r="CA86" s="339">
        <v>4.0101792570774516E-6</v>
      </c>
      <c r="CB86" s="339">
        <v>8.1985341605853944E-6</v>
      </c>
      <c r="CC86" s="339">
        <v>3.6687898366084025E-6</v>
      </c>
      <c r="CD86" s="339">
        <v>3.9670892574237799E-6</v>
      </c>
      <c r="CE86" s="339">
        <v>-9.0753521136206029E-23</v>
      </c>
      <c r="CF86" s="339">
        <v>1.0024722651049194</v>
      </c>
      <c r="CG86" s="339">
        <v>1.1395788453524287E-5</v>
      </c>
      <c r="CH86" s="339">
        <v>4.6160987349113621E-6</v>
      </c>
      <c r="CI86" s="339">
        <v>7.1845633753778754E-6</v>
      </c>
      <c r="CJ86" s="339">
        <v>9.4644520062923173E-4</v>
      </c>
      <c r="CK86" s="339">
        <v>1.4756038209094736E-5</v>
      </c>
      <c r="CL86" s="339">
        <v>4.2503181361929919E-4</v>
      </c>
      <c r="CM86" s="339">
        <v>2.0425313252603921E-4</v>
      </c>
      <c r="CN86" s="339">
        <v>9.8489983713941293E-4</v>
      </c>
      <c r="CO86" s="339">
        <v>5.3975005126135624E-4</v>
      </c>
      <c r="CP86" s="339">
        <v>1.911364762095704E-4</v>
      </c>
      <c r="CQ86" s="339">
        <v>6.8743058208052665E-5</v>
      </c>
      <c r="CR86" s="339">
        <v>1.0134023505628344E-4</v>
      </c>
      <c r="CS86" s="339">
        <v>6.7516537901783752E-5</v>
      </c>
      <c r="CT86" s="339">
        <v>2.5809895849331928E-4</v>
      </c>
      <c r="CU86" s="339">
        <v>2.9070720044329133E-4</v>
      </c>
      <c r="CV86" s="339">
        <v>1.4578840427643228E-4</v>
      </c>
      <c r="CW86" s="339">
        <v>2.7352452846049431E-4</v>
      </c>
      <c r="CX86" s="339">
        <v>8.2536678077070884E-4</v>
      </c>
      <c r="CY86" s="339">
        <v>2.5671020883911359E-4</v>
      </c>
      <c r="CZ86" s="339">
        <v>4.4063334487729773E-4</v>
      </c>
      <c r="DA86" s="339">
        <v>6.2393113639390782E-5</v>
      </c>
      <c r="DB86" s="339">
        <v>1.4380433345644874E-4</v>
      </c>
      <c r="DC86" s="339">
        <v>1.8034717057504567E-5</v>
      </c>
      <c r="DD86" s="339">
        <v>5.3874180586903266E-4</v>
      </c>
      <c r="DE86" s="339">
        <v>2.3134253202603303E-4</v>
      </c>
      <c r="DF86" s="339">
        <v>1.143644270176387E-3</v>
      </c>
      <c r="DG86" s="339">
        <v>1.2352899618817879E-3</v>
      </c>
      <c r="DH86" s="339">
        <v>5.4587601738646807E-4</v>
      </c>
      <c r="DI86" s="339">
        <v>2.4348546019885726E-4</v>
      </c>
      <c r="DJ86" s="339">
        <v>2.5613635110055424E-4</v>
      </c>
      <c r="DK86" s="339">
        <v>7.0692725508926632E-4</v>
      </c>
      <c r="DL86" s="339">
        <v>2.5703117516007192E-3</v>
      </c>
      <c r="DM86" s="339">
        <v>7.0044301688306919E-4</v>
      </c>
      <c r="DN86" s="339">
        <v>7.1298940732478916E-4</v>
      </c>
      <c r="DO86" s="339">
        <v>0</v>
      </c>
      <c r="DP86" s="339">
        <v>1.8285039189557193E-4</v>
      </c>
      <c r="DQ86" s="339">
        <v>4.8237449696456161E-4</v>
      </c>
      <c r="DR86" s="339">
        <v>4.9839613059226553E-4</v>
      </c>
      <c r="DS86" s="339">
        <v>2.155578575455923E-4</v>
      </c>
      <c r="DT86" s="339">
        <v>3.1665397969258679E-4</v>
      </c>
      <c r="DU86" s="339">
        <v>1.2369507966121163E-4</v>
      </c>
      <c r="DV86" s="339">
        <v>4.6203898865073923E-5</v>
      </c>
      <c r="DW86" s="339">
        <v>1.3970292046961443E-5</v>
      </c>
      <c r="DX86" s="339">
        <v>1.1925485132650276E-5</v>
      </c>
      <c r="DY86" s="339">
        <v>3.477386731132538E-6</v>
      </c>
      <c r="DZ86" s="339">
        <v>2.6427120782774731E-4</v>
      </c>
      <c r="EA86" s="339">
        <v>3.3922803317258887E-4</v>
      </c>
      <c r="EB86" s="339">
        <v>4.0571617520250987E-4</v>
      </c>
      <c r="EC86" s="339">
        <v>1.6712980721338375E-4</v>
      </c>
      <c r="ED86" s="339">
        <v>9.5880853678258064E-4</v>
      </c>
      <c r="EE86" s="339">
        <v>1.1369323509651421E-5</v>
      </c>
      <c r="EF86" s="339">
        <v>1.1469645037935661E-5</v>
      </c>
      <c r="EG86" s="339">
        <v>1.374756122343863E-5</v>
      </c>
      <c r="EH86" s="339">
        <v>2.1874486070359548E-5</v>
      </c>
      <c r="EI86" s="339">
        <v>9.1925606992365582E-6</v>
      </c>
      <c r="EJ86" s="339">
        <v>3.022273211407077E-6</v>
      </c>
      <c r="EK86" s="339">
        <v>4.0926909321252376E-6</v>
      </c>
      <c r="EL86" s="339">
        <v>3.0938250171437503E-6</v>
      </c>
      <c r="EM86" s="339">
        <v>3.1788989170793E-6</v>
      </c>
      <c r="EN86" s="339">
        <v>3.6422289789527091E-6</v>
      </c>
      <c r="EO86" s="339">
        <v>5.4061083880942724E-6</v>
      </c>
      <c r="EP86" s="339">
        <v>4.3020689299942703E-6</v>
      </c>
      <c r="EQ86" s="339">
        <v>1.4572912460109693E-5</v>
      </c>
      <c r="ER86" s="339">
        <v>2.8877374986801953E-5</v>
      </c>
      <c r="ES86" s="339">
        <v>4.2886063032798516E-6</v>
      </c>
      <c r="ET86" s="339">
        <v>3.5763248494727348E-6</v>
      </c>
      <c r="EU86" s="339">
        <v>2.7571707739611759E-6</v>
      </c>
      <c r="EV86" s="339">
        <v>1.007871915814359E-5</v>
      </c>
      <c r="EW86" s="339">
        <v>6.3399254637668534E-6</v>
      </c>
      <c r="EX86" s="339">
        <v>8.175385544281224E-6</v>
      </c>
      <c r="EY86" s="339">
        <v>4.0855547771892467E-6</v>
      </c>
      <c r="EZ86" s="339">
        <v>8.2821313038770489E-6</v>
      </c>
      <c r="FA86" s="339">
        <v>2.6524997619604145E-6</v>
      </c>
      <c r="FB86" s="339">
        <v>1.0021125052122313E-5</v>
      </c>
      <c r="FC86" s="339">
        <v>1.5354741869559202E-6</v>
      </c>
      <c r="FD86" s="339">
        <v>3.8670921896637369E-6</v>
      </c>
      <c r="FE86" s="339">
        <v>7.4384108076807838E-6</v>
      </c>
      <c r="FF86" s="339">
        <v>5.3041968719979812E-6</v>
      </c>
      <c r="FG86" s="339">
        <v>5.5284847653951394E-6</v>
      </c>
      <c r="FH86" s="339">
        <v>4.9992377346989354E-6</v>
      </c>
      <c r="FI86" s="339">
        <v>2.8108055199905772E-5</v>
      </c>
      <c r="FJ86" s="339">
        <v>8.2023591601127855E-6</v>
      </c>
      <c r="FK86" s="339">
        <v>4.7231991138388392E-6</v>
      </c>
      <c r="FL86" s="339">
        <v>8.2687093964085519E-6</v>
      </c>
      <c r="FM86" s="339">
        <v>6.1974901370014252E-6</v>
      </c>
      <c r="FN86" s="339">
        <v>1.6685183216155264E-5</v>
      </c>
      <c r="FO86" s="339">
        <v>2.6029792512141275E-6</v>
      </c>
      <c r="FP86" s="339">
        <v>4.8385309029877387E-6</v>
      </c>
      <c r="FQ86" s="339">
        <v>4.3370106643736413E-6</v>
      </c>
      <c r="FR86" s="339">
        <v>2.634037972556384E-6</v>
      </c>
      <c r="FS86" s="339">
        <v>3.6180907664982353E-6</v>
      </c>
      <c r="FT86" s="339">
        <v>2.8562468056638595E-5</v>
      </c>
      <c r="FU86" s="339">
        <v>5.0941801778141349E-6</v>
      </c>
      <c r="FV86" s="339">
        <v>3.6941667459591226E-6</v>
      </c>
      <c r="FW86" s="339">
        <v>4.4638053532169239E-5</v>
      </c>
      <c r="FX86" s="339">
        <v>2.10691032190844E-4</v>
      </c>
      <c r="FY86" s="339">
        <v>4.7125186907006487E-6</v>
      </c>
      <c r="FZ86" s="339">
        <v>3.4109531081707265E-6</v>
      </c>
      <c r="GA86" s="339">
        <v>2.935461192440986E-6</v>
      </c>
      <c r="GB86" s="339">
        <v>4.4157893132505259E-6</v>
      </c>
      <c r="GC86" s="339">
        <v>4.6883840628595545E-6</v>
      </c>
      <c r="GD86" s="339">
        <v>3.4657700151167022E-6</v>
      </c>
      <c r="GE86" s="339">
        <v>1.7604163342591507E-5</v>
      </c>
      <c r="GF86" s="339">
        <v>8.266725159356983E-5</v>
      </c>
      <c r="GG86" s="338">
        <v>1.0228186354781748</v>
      </c>
    </row>
    <row r="87" spans="1:189">
      <c r="A87" s="114" t="s">
        <v>97</v>
      </c>
      <c r="B87" s="149" t="s">
        <v>723</v>
      </c>
      <c r="C87" s="144" t="s">
        <v>385</v>
      </c>
      <c r="D87" s="339">
        <v>6.8240532991624723E-5</v>
      </c>
      <c r="E87" s="339">
        <v>1.0471239616061731E-4</v>
      </c>
      <c r="F87" s="339">
        <v>3.7761920645584175E-5</v>
      </c>
      <c r="G87" s="339">
        <v>2.5370751783694002E-5</v>
      </c>
      <c r="H87" s="339">
        <v>3.9262964692819874E-5</v>
      </c>
      <c r="I87" s="339">
        <v>3.9128913805545971E-5</v>
      </c>
      <c r="J87" s="339">
        <v>3.0641600444218956E-5</v>
      </c>
      <c r="K87" s="339">
        <v>3.7571424903282118E-5</v>
      </c>
      <c r="L87" s="339">
        <v>1.4569013916805458E-5</v>
      </c>
      <c r="M87" s="339">
        <v>5.5431576281446125E-5</v>
      </c>
      <c r="N87" s="339">
        <v>5.3098431325476087E-5</v>
      </c>
      <c r="O87" s="339">
        <v>2.1710872510859812E-4</v>
      </c>
      <c r="P87" s="339">
        <v>1.1004934243457575E-4</v>
      </c>
      <c r="Q87" s="339">
        <v>0</v>
      </c>
      <c r="R87" s="339">
        <v>2.1926692542311972E-4</v>
      </c>
      <c r="S87" s="339">
        <v>1.0168986160821799E-4</v>
      </c>
      <c r="T87" s="339">
        <v>2.3678617508007214E-4</v>
      </c>
      <c r="U87" s="339">
        <v>3.9264357434516374E-4</v>
      </c>
      <c r="V87" s="339">
        <v>2.5120384279499657E-5</v>
      </c>
      <c r="W87" s="339">
        <v>1.3404855594011645E-3</v>
      </c>
      <c r="X87" s="339">
        <v>9.3822145089326997E-5</v>
      </c>
      <c r="Y87" s="339">
        <v>1.7345048258659345E-4</v>
      </c>
      <c r="Z87" s="339">
        <v>6.9665201803966034E-4</v>
      </c>
      <c r="AA87" s="339">
        <v>3.1951002672709226E-3</v>
      </c>
      <c r="AB87" s="339">
        <v>7.1117450015118888E-4</v>
      </c>
      <c r="AC87" s="339">
        <v>3.226196984815969E-5</v>
      </c>
      <c r="AD87" s="339">
        <v>0</v>
      </c>
      <c r="AE87" s="339">
        <v>2.296480190711951E-5</v>
      </c>
      <c r="AF87" s="339">
        <v>1.6198158029273701E-5</v>
      </c>
      <c r="AG87" s="339">
        <v>0</v>
      </c>
      <c r="AH87" s="339">
        <v>7.1063271852465649E-5</v>
      </c>
      <c r="AI87" s="339">
        <v>3.4926580863918702E-5</v>
      </c>
      <c r="AJ87" s="339">
        <v>4.8815670928246018E-5</v>
      </c>
      <c r="AK87" s="339">
        <v>6.272515774421593E-5</v>
      </c>
      <c r="AL87" s="339">
        <v>3.7471143861885194E-5</v>
      </c>
      <c r="AM87" s="339">
        <v>6.7537636159891815E-5</v>
      </c>
      <c r="AN87" s="339">
        <v>9.1995349749250329E-4</v>
      </c>
      <c r="AO87" s="339">
        <v>2.7447553670322303E-3</v>
      </c>
      <c r="AP87" s="339">
        <v>4.4607481833736255E-5</v>
      </c>
      <c r="AQ87" s="339">
        <v>7.3069448761333745E-5</v>
      </c>
      <c r="AR87" s="339">
        <v>6.2205427975337954E-5</v>
      </c>
      <c r="AS87" s="339">
        <v>1.3771418615799163E-4</v>
      </c>
      <c r="AT87" s="339">
        <v>1.5541686608439844E-4</v>
      </c>
      <c r="AU87" s="339">
        <v>9.8757618473406636E-4</v>
      </c>
      <c r="AV87" s="339">
        <v>4.3941055459372139E-5</v>
      </c>
      <c r="AW87" s="339">
        <v>1.1171188829124028E-4</v>
      </c>
      <c r="AX87" s="339">
        <v>3.9469542601846939E-4</v>
      </c>
      <c r="AY87" s="339">
        <v>1.7346352707970743E-5</v>
      </c>
      <c r="AZ87" s="339">
        <v>4.8861894371976983E-5</v>
      </c>
      <c r="BA87" s="339">
        <v>8.2022006919852422E-5</v>
      </c>
      <c r="BB87" s="339">
        <v>1.1297293171915126E-4</v>
      </c>
      <c r="BC87" s="339">
        <v>3.8208986181471938E-5</v>
      </c>
      <c r="BD87" s="339">
        <v>6.2100464420539587E-5</v>
      </c>
      <c r="BE87" s="339">
        <v>5.0859624715294453E-4</v>
      </c>
      <c r="BF87" s="339">
        <v>1.9426132180765424E-4</v>
      </c>
      <c r="BG87" s="339">
        <v>1.319641358990339E-4</v>
      </c>
      <c r="BH87" s="339">
        <v>3.7062928495431029E-4</v>
      </c>
      <c r="BI87" s="339">
        <v>1.1284491726907925E-4</v>
      </c>
      <c r="BJ87" s="339">
        <v>2.6981425335519298E-3</v>
      </c>
      <c r="BK87" s="339">
        <v>7.282402102056449E-6</v>
      </c>
      <c r="BL87" s="339">
        <v>2.6260716441285403E-5</v>
      </c>
      <c r="BM87" s="339">
        <v>7.8654996719017571E-4</v>
      </c>
      <c r="BN87" s="339">
        <v>1.2460425265565678E-3</v>
      </c>
      <c r="BO87" s="339">
        <v>6.7001493422774792E-4</v>
      </c>
      <c r="BP87" s="339">
        <v>8.3805239176040845E-5</v>
      </c>
      <c r="BQ87" s="339">
        <v>7.2915925634671442E-4</v>
      </c>
      <c r="BR87" s="339">
        <v>3.6937718413966358E-4</v>
      </c>
      <c r="BS87" s="339">
        <v>2.155150575145251E-4</v>
      </c>
      <c r="BT87" s="339">
        <v>7.0053246040806619E-4</v>
      </c>
      <c r="BU87" s="339">
        <v>1.5792895586621018E-3</v>
      </c>
      <c r="BV87" s="339">
        <v>1.367242198534344E-3</v>
      </c>
      <c r="BW87" s="339">
        <v>2.9562507987781498E-5</v>
      </c>
      <c r="BX87" s="339">
        <v>0</v>
      </c>
      <c r="BY87" s="339">
        <v>3.3611137021270666E-5</v>
      </c>
      <c r="BZ87" s="339">
        <v>2.4037689182366134E-5</v>
      </c>
      <c r="CA87" s="339">
        <v>1.4911398951829823E-3</v>
      </c>
      <c r="CB87" s="339">
        <v>1.1298090984490045E-4</v>
      </c>
      <c r="CC87" s="339">
        <v>7.8319470843481412E-5</v>
      </c>
      <c r="CD87" s="339">
        <v>5.292990083354364E-4</v>
      </c>
      <c r="CE87" s="339">
        <v>-8.1318387752824851E-22</v>
      </c>
      <c r="CF87" s="339">
        <v>6.6516967786671632E-3</v>
      </c>
      <c r="CG87" s="339">
        <v>1.0195538318085375</v>
      </c>
      <c r="CH87" s="339">
        <v>3.6671458610620911E-3</v>
      </c>
      <c r="CI87" s="339">
        <v>5.4171203313627521E-2</v>
      </c>
      <c r="CJ87" s="339">
        <v>2.7873286629223604E-2</v>
      </c>
      <c r="CK87" s="339">
        <v>1.4653293363969979E-2</v>
      </c>
      <c r="CL87" s="339">
        <v>1.2949637622995266E-2</v>
      </c>
      <c r="CM87" s="339">
        <v>1.3695573915149285E-2</v>
      </c>
      <c r="CN87" s="339">
        <v>3.3954757113991742E-3</v>
      </c>
      <c r="CO87" s="339">
        <v>1.4994214343071948E-2</v>
      </c>
      <c r="CP87" s="339">
        <v>1.7744107864186287E-2</v>
      </c>
      <c r="CQ87" s="339">
        <v>4.7381090201368183E-3</v>
      </c>
      <c r="CR87" s="339">
        <v>3.5936658717858655E-3</v>
      </c>
      <c r="CS87" s="339">
        <v>6.9857535835291164E-3</v>
      </c>
      <c r="CT87" s="339">
        <v>3.6489869384384592E-3</v>
      </c>
      <c r="CU87" s="339">
        <v>5.9731447095161642E-3</v>
      </c>
      <c r="CV87" s="339">
        <v>6.0761312281761813E-3</v>
      </c>
      <c r="CW87" s="339">
        <v>6.817134623739873E-3</v>
      </c>
      <c r="CX87" s="339">
        <v>4.872419936698384E-3</v>
      </c>
      <c r="CY87" s="339">
        <v>1.9400532879502394E-3</v>
      </c>
      <c r="CZ87" s="339">
        <v>3.6342199660655749E-3</v>
      </c>
      <c r="DA87" s="339">
        <v>9.8121565538181483E-3</v>
      </c>
      <c r="DB87" s="339">
        <v>6.937315116099599E-3</v>
      </c>
      <c r="DC87" s="339">
        <v>6.6018860853402812E-3</v>
      </c>
      <c r="DD87" s="339">
        <v>3.5031485201684975E-2</v>
      </c>
      <c r="DE87" s="339">
        <v>2.2925072534631824E-3</v>
      </c>
      <c r="DF87" s="339">
        <v>1.2503005839613368E-2</v>
      </c>
      <c r="DG87" s="339">
        <v>1.347507041767123E-2</v>
      </c>
      <c r="DH87" s="339">
        <v>1.1522311151592373E-2</v>
      </c>
      <c r="DI87" s="339">
        <v>5.9941602029897397E-3</v>
      </c>
      <c r="DJ87" s="339">
        <v>7.8983571694836666E-3</v>
      </c>
      <c r="DK87" s="339">
        <v>1.1677778152606316E-2</v>
      </c>
      <c r="DL87" s="339">
        <v>2.4966099158744222E-3</v>
      </c>
      <c r="DM87" s="339">
        <v>2.9837343661986032E-3</v>
      </c>
      <c r="DN87" s="339">
        <v>4.9745348979534313E-3</v>
      </c>
      <c r="DO87" s="339">
        <v>0</v>
      </c>
      <c r="DP87" s="339">
        <v>2.8442271735266305E-3</v>
      </c>
      <c r="DQ87" s="339">
        <v>6.9742787911978102E-4</v>
      </c>
      <c r="DR87" s="339">
        <v>7.473278157268632E-3</v>
      </c>
      <c r="DS87" s="339">
        <v>6.9367714174032175E-3</v>
      </c>
      <c r="DT87" s="339">
        <v>7.6933829147750555E-3</v>
      </c>
      <c r="DU87" s="339">
        <v>6.4512744385210206E-3</v>
      </c>
      <c r="DV87" s="339">
        <v>2.4998659882257477E-3</v>
      </c>
      <c r="DW87" s="339">
        <v>7.9169864701781698E-3</v>
      </c>
      <c r="DX87" s="339">
        <v>6.259820681353531E-3</v>
      </c>
      <c r="DY87" s="339">
        <v>3.3101946377909768E-5</v>
      </c>
      <c r="DZ87" s="339">
        <v>9.0705018075226858E-4</v>
      </c>
      <c r="EA87" s="339">
        <v>1.2611620723123273E-3</v>
      </c>
      <c r="EB87" s="339">
        <v>1.4230519370485757E-3</v>
      </c>
      <c r="EC87" s="339">
        <v>4.2094981228933573E-4</v>
      </c>
      <c r="ED87" s="339">
        <v>4.4761737799429768E-4</v>
      </c>
      <c r="EE87" s="339">
        <v>1.5460107406542985E-4</v>
      </c>
      <c r="EF87" s="339">
        <v>5.5453869308991503E-5</v>
      </c>
      <c r="EG87" s="339">
        <v>8.1276066628026663E-5</v>
      </c>
      <c r="EH87" s="339">
        <v>2.4099583247652877E-4</v>
      </c>
      <c r="EI87" s="339">
        <v>6.0323830420784693E-5</v>
      </c>
      <c r="EJ87" s="339">
        <v>4.5843939921109587E-5</v>
      </c>
      <c r="EK87" s="339">
        <v>4.0794856966337515E-5</v>
      </c>
      <c r="EL87" s="339">
        <v>2.1575600599394375E-5</v>
      </c>
      <c r="EM87" s="339">
        <v>2.3916545036023004E-5</v>
      </c>
      <c r="EN87" s="339">
        <v>1.8466503986333778E-5</v>
      </c>
      <c r="EO87" s="339">
        <v>2.4948017590362414E-5</v>
      </c>
      <c r="EP87" s="339">
        <v>1.7849553447321976E-5</v>
      </c>
      <c r="EQ87" s="339">
        <v>1.9411256656732374E-4</v>
      </c>
      <c r="ER87" s="339">
        <v>5.7600480205579339E-4</v>
      </c>
      <c r="ES87" s="339">
        <v>3.4176715336534906E-5</v>
      </c>
      <c r="ET87" s="339">
        <v>3.2508822735254125E-5</v>
      </c>
      <c r="EU87" s="339">
        <v>5.4398911868888595E-5</v>
      </c>
      <c r="EV87" s="339">
        <v>3.8462733728542839E-4</v>
      </c>
      <c r="EW87" s="339">
        <v>1.275635805638619E-4</v>
      </c>
      <c r="EX87" s="339">
        <v>2.5218572700409829E-4</v>
      </c>
      <c r="EY87" s="339">
        <v>3.3468784855288879E-5</v>
      </c>
      <c r="EZ87" s="339">
        <v>5.7296549076949349E-5</v>
      </c>
      <c r="FA87" s="339">
        <v>2.3021805869244256E-4</v>
      </c>
      <c r="FB87" s="339">
        <v>5.6460782609860385E-5</v>
      </c>
      <c r="FC87" s="339">
        <v>1.2942788554835283E-5</v>
      </c>
      <c r="FD87" s="339">
        <v>2.8866828901431944E-5</v>
      </c>
      <c r="FE87" s="339">
        <v>5.9846849033818602E-5</v>
      </c>
      <c r="FF87" s="339">
        <v>3.678436223446642E-5</v>
      </c>
      <c r="FG87" s="339">
        <v>3.1440123143989509E-5</v>
      </c>
      <c r="FH87" s="339">
        <v>2.5338259704423303E-4</v>
      </c>
      <c r="FI87" s="339">
        <v>2.4008239070549817E-4</v>
      </c>
      <c r="FJ87" s="339">
        <v>6.5845800542671071E-5</v>
      </c>
      <c r="FK87" s="339">
        <v>2.9162033299138217E-5</v>
      </c>
      <c r="FL87" s="339">
        <v>5.4971838060908559E-5</v>
      </c>
      <c r="FM87" s="339">
        <v>4.6564471756334169E-5</v>
      </c>
      <c r="FN87" s="339">
        <v>9.5421215692323208E-5</v>
      </c>
      <c r="FO87" s="339">
        <v>6.956297098412535E-4</v>
      </c>
      <c r="FP87" s="339">
        <v>4.774227188422678E-5</v>
      </c>
      <c r="FQ87" s="339">
        <v>9.4916334092043592E-5</v>
      </c>
      <c r="FR87" s="339">
        <v>1.7111701064471569E-4</v>
      </c>
      <c r="FS87" s="339">
        <v>1.2633887649460358E-4</v>
      </c>
      <c r="FT87" s="339">
        <v>1.4818637543903982E-4</v>
      </c>
      <c r="FU87" s="339">
        <v>4.9415321142770885E-5</v>
      </c>
      <c r="FV87" s="339">
        <v>4.6896912512391102E-5</v>
      </c>
      <c r="FW87" s="339">
        <v>4.2702955991067142E-4</v>
      </c>
      <c r="FX87" s="339">
        <v>9.6815488604522139E-4</v>
      </c>
      <c r="FY87" s="339">
        <v>2.2407377085533447E-5</v>
      </c>
      <c r="FZ87" s="339">
        <v>3.1337000608060866E-4</v>
      </c>
      <c r="GA87" s="339">
        <v>2.7094100041926458E-4</v>
      </c>
      <c r="GB87" s="339">
        <v>3.3140580346289783E-4</v>
      </c>
      <c r="GC87" s="339">
        <v>3.7848882643022365E-5</v>
      </c>
      <c r="GD87" s="339">
        <v>1.9487357182219404E-4</v>
      </c>
      <c r="GE87" s="339">
        <v>5.7238663949482822E-4</v>
      </c>
      <c r="GF87" s="339">
        <v>2.9870056095451444E-4</v>
      </c>
      <c r="GG87" s="338">
        <v>1.4622344317829594</v>
      </c>
    </row>
    <row r="88" spans="1:189">
      <c r="A88" s="114" t="s">
        <v>98</v>
      </c>
      <c r="B88" s="149" t="s">
        <v>285</v>
      </c>
      <c r="C88" s="144" t="s">
        <v>386</v>
      </c>
      <c r="D88" s="339">
        <v>2.5755216870789715E-5</v>
      </c>
      <c r="E88" s="339">
        <v>2.6720620472096975E-5</v>
      </c>
      <c r="F88" s="339">
        <v>3.0263127041183056E-5</v>
      </c>
      <c r="G88" s="339">
        <v>2.6432022024236425E-5</v>
      </c>
      <c r="H88" s="339">
        <v>5.4009062714024014E-6</v>
      </c>
      <c r="I88" s="339">
        <v>2.2535477045231995E-5</v>
      </c>
      <c r="J88" s="339">
        <v>1.3992002508474295E-5</v>
      </c>
      <c r="K88" s="339">
        <v>1.3248570180183437E-5</v>
      </c>
      <c r="L88" s="339">
        <v>2.6036234667874372E-5</v>
      </c>
      <c r="M88" s="339">
        <v>2.0078001378411799E-5</v>
      </c>
      <c r="N88" s="339">
        <v>2.7134913450234558E-5</v>
      </c>
      <c r="O88" s="339">
        <v>4.0908908118153655E-5</v>
      </c>
      <c r="P88" s="339">
        <v>4.8305915256204724E-6</v>
      </c>
      <c r="Q88" s="339">
        <v>0</v>
      </c>
      <c r="R88" s="339">
        <v>5.2069136565327893E-5</v>
      </c>
      <c r="S88" s="339">
        <v>3.6873695314833702E-5</v>
      </c>
      <c r="T88" s="339">
        <v>9.9343409590640238E-6</v>
      </c>
      <c r="U88" s="339">
        <v>1.4483819512533171E-5</v>
      </c>
      <c r="V88" s="339">
        <v>1.0773410751907607E-5</v>
      </c>
      <c r="W88" s="339">
        <v>7.8258326674036981E-6</v>
      </c>
      <c r="X88" s="339">
        <v>8.2671448529500106E-6</v>
      </c>
      <c r="Y88" s="339">
        <v>9.0723535848882385E-6</v>
      </c>
      <c r="Z88" s="339">
        <v>8.835998607677924E-6</v>
      </c>
      <c r="AA88" s="339">
        <v>1.2924659171667615E-5</v>
      </c>
      <c r="AB88" s="339">
        <v>6.8622261596831836E-6</v>
      </c>
      <c r="AC88" s="339">
        <v>5.4313938303679681E-6</v>
      </c>
      <c r="AD88" s="339">
        <v>0</v>
      </c>
      <c r="AE88" s="339">
        <v>1.7630047871355638E-5</v>
      </c>
      <c r="AF88" s="339">
        <v>8.5016241740885089E-6</v>
      </c>
      <c r="AG88" s="339">
        <v>0</v>
      </c>
      <c r="AH88" s="339">
        <v>4.9473632686567164E-5</v>
      </c>
      <c r="AI88" s="339">
        <v>2.6407230305350823E-5</v>
      </c>
      <c r="AJ88" s="339">
        <v>1.2126920627430588E-5</v>
      </c>
      <c r="AK88" s="339">
        <v>2.2832135860818805E-5</v>
      </c>
      <c r="AL88" s="339">
        <v>1.0714205893987867E-5</v>
      </c>
      <c r="AM88" s="339">
        <v>7.574591825191059E-6</v>
      </c>
      <c r="AN88" s="339">
        <v>1.597807849197501E-5</v>
      </c>
      <c r="AO88" s="339">
        <v>1.7582674272944918E-5</v>
      </c>
      <c r="AP88" s="339">
        <v>3.1477426558538474E-5</v>
      </c>
      <c r="AQ88" s="339">
        <v>6.3153838149377929E-5</v>
      </c>
      <c r="AR88" s="339">
        <v>3.0124395600619291E-5</v>
      </c>
      <c r="AS88" s="339">
        <v>2.8491338076549566E-5</v>
      </c>
      <c r="AT88" s="339">
        <v>2.236064716049672E-5</v>
      </c>
      <c r="AU88" s="339">
        <v>1.5169135989183359E-5</v>
      </c>
      <c r="AV88" s="339">
        <v>2.5404351616753504E-5</v>
      </c>
      <c r="AW88" s="339">
        <v>7.0136139398352054E-5</v>
      </c>
      <c r="AX88" s="339">
        <v>4.1644062093683802E-5</v>
      </c>
      <c r="AY88" s="339">
        <v>1.0840675554802426E-5</v>
      </c>
      <c r="AZ88" s="339">
        <v>2.764698109841793E-5</v>
      </c>
      <c r="BA88" s="339">
        <v>7.7031620239809181E-5</v>
      </c>
      <c r="BB88" s="339">
        <v>4.5542778117057968E-5</v>
      </c>
      <c r="BC88" s="339">
        <v>3.686481549598858E-5</v>
      </c>
      <c r="BD88" s="339">
        <v>6.608957502950109E-5</v>
      </c>
      <c r="BE88" s="339">
        <v>1.3728586035045952E-5</v>
      </c>
      <c r="BF88" s="339">
        <v>2.8304021159830495E-5</v>
      </c>
      <c r="BG88" s="339">
        <v>2.7570334503717116E-5</v>
      </c>
      <c r="BH88" s="339">
        <v>1.6735963780260028E-5</v>
      </c>
      <c r="BI88" s="339">
        <v>1.5061451938936035E-5</v>
      </c>
      <c r="BJ88" s="339">
        <v>2.7149813215511431E-5</v>
      </c>
      <c r="BK88" s="339">
        <v>2.8203752876246101E-6</v>
      </c>
      <c r="BL88" s="339">
        <v>1.4085490659887321E-5</v>
      </c>
      <c r="BM88" s="339">
        <v>2.7094801228265042E-5</v>
      </c>
      <c r="BN88" s="339">
        <v>1.8413620452315107E-5</v>
      </c>
      <c r="BO88" s="339">
        <v>1.9641015275370768E-5</v>
      </c>
      <c r="BP88" s="339">
        <v>7.2410920470454142E-6</v>
      </c>
      <c r="BQ88" s="339">
        <v>1.075461352553314E-5</v>
      </c>
      <c r="BR88" s="339">
        <v>3.1988746127553241E-5</v>
      </c>
      <c r="BS88" s="339">
        <v>5.6502806100105993E-5</v>
      </c>
      <c r="BT88" s="339">
        <v>3.343466266990678E-5</v>
      </c>
      <c r="BU88" s="339">
        <v>4.6710780734357689E-5</v>
      </c>
      <c r="BV88" s="339">
        <v>4.3211361209258545E-5</v>
      </c>
      <c r="BW88" s="339">
        <v>4.6876288545465106E-5</v>
      </c>
      <c r="BX88" s="339">
        <v>0</v>
      </c>
      <c r="BY88" s="339">
        <v>4.699511298949613E-5</v>
      </c>
      <c r="BZ88" s="339">
        <v>2.3966174864773629E-5</v>
      </c>
      <c r="CA88" s="339">
        <v>3.3879664375398512E-5</v>
      </c>
      <c r="CB88" s="339">
        <v>5.2264249336079479E-5</v>
      </c>
      <c r="CC88" s="339">
        <v>2.60444962076021E-5</v>
      </c>
      <c r="CD88" s="339">
        <v>2.8728042794155206E-5</v>
      </c>
      <c r="CE88" s="339">
        <v>-1.36906858895454E-24</v>
      </c>
      <c r="CF88" s="339">
        <v>1.9048291518660717E-5</v>
      </c>
      <c r="CG88" s="339">
        <v>1.9391127536415823E-5</v>
      </c>
      <c r="CH88" s="339">
        <v>1.0052201714727478</v>
      </c>
      <c r="CI88" s="339">
        <v>5.2456369509529E-5</v>
      </c>
      <c r="CJ88" s="339">
        <v>1.2884594629392999E-5</v>
      </c>
      <c r="CK88" s="339">
        <v>2.639945197433118E-5</v>
      </c>
      <c r="CL88" s="339">
        <v>1.642115130730312E-5</v>
      </c>
      <c r="CM88" s="339">
        <v>1.3189155530125156E-5</v>
      </c>
      <c r="CN88" s="339">
        <v>1.2430022559892069E-5</v>
      </c>
      <c r="CO88" s="339">
        <v>1.2991498372822555E-5</v>
      </c>
      <c r="CP88" s="339">
        <v>2.0268716081368867E-5</v>
      </c>
      <c r="CQ88" s="339">
        <v>1.1799275937753487E-5</v>
      </c>
      <c r="CR88" s="339">
        <v>1.5185779655862606E-5</v>
      </c>
      <c r="CS88" s="339">
        <v>1.4016574327179659E-5</v>
      </c>
      <c r="CT88" s="339">
        <v>2.4452121329775605E-5</v>
      </c>
      <c r="CU88" s="339">
        <v>1.2634155611518752E-5</v>
      </c>
      <c r="CV88" s="339">
        <v>1.4878158438040557E-5</v>
      </c>
      <c r="CW88" s="339">
        <v>1.1920611139932942E-5</v>
      </c>
      <c r="CX88" s="339">
        <v>1.4407657572996405E-5</v>
      </c>
      <c r="CY88" s="339">
        <v>9.1359847034127833E-6</v>
      </c>
      <c r="CZ88" s="339">
        <v>7.3010355131013056E-6</v>
      </c>
      <c r="DA88" s="339">
        <v>1.5671164869264328E-5</v>
      </c>
      <c r="DB88" s="339">
        <v>1.3960412878850612E-5</v>
      </c>
      <c r="DC88" s="339">
        <v>1.4026877748557464E-5</v>
      </c>
      <c r="DD88" s="339">
        <v>1.9927735665411677E-5</v>
      </c>
      <c r="DE88" s="339">
        <v>1.8322046913853483E-5</v>
      </c>
      <c r="DF88" s="339">
        <v>3.5078916869038766E-5</v>
      </c>
      <c r="DG88" s="339">
        <v>1.5471490623685313E-5</v>
      </c>
      <c r="DH88" s="339">
        <v>1.0642051313924785E-5</v>
      </c>
      <c r="DI88" s="339">
        <v>1.2273245982313419E-5</v>
      </c>
      <c r="DJ88" s="339">
        <v>9.1827697414750625E-6</v>
      </c>
      <c r="DK88" s="339">
        <v>1.4386002066766719E-5</v>
      </c>
      <c r="DL88" s="339">
        <v>1.5166916147684837E-5</v>
      </c>
      <c r="DM88" s="339">
        <v>1.7045145473405915E-5</v>
      </c>
      <c r="DN88" s="339">
        <v>1.0743901585305023E-5</v>
      </c>
      <c r="DO88" s="339">
        <v>0</v>
      </c>
      <c r="DP88" s="339">
        <v>8.1776191823361219E-6</v>
      </c>
      <c r="DQ88" s="339">
        <v>2.5128323718677972E-6</v>
      </c>
      <c r="DR88" s="339">
        <v>7.103438628782237E-6</v>
      </c>
      <c r="DS88" s="339">
        <v>1.8247954460057024E-5</v>
      </c>
      <c r="DT88" s="339">
        <v>2.3974938111579762E-5</v>
      </c>
      <c r="DU88" s="339">
        <v>1.3437165593059129E-5</v>
      </c>
      <c r="DV88" s="339">
        <v>1.1361925207451744E-5</v>
      </c>
      <c r="DW88" s="339">
        <v>2.1311565233106569E-5</v>
      </c>
      <c r="DX88" s="339">
        <v>4.9184312495953697E-5</v>
      </c>
      <c r="DY88" s="339">
        <v>1.2470427919305373E-5</v>
      </c>
      <c r="DZ88" s="339">
        <v>1.8745614292917418E-3</v>
      </c>
      <c r="EA88" s="339">
        <v>9.2916731474173755E-3</v>
      </c>
      <c r="EB88" s="339">
        <v>5.9580856925021929E-3</v>
      </c>
      <c r="EC88" s="339">
        <v>4.0139819692590721E-3</v>
      </c>
      <c r="ED88" s="339">
        <v>8.3926393886712969E-3</v>
      </c>
      <c r="EE88" s="339">
        <v>8.6826352349826913E-5</v>
      </c>
      <c r="EF88" s="339">
        <v>1.5365536954536086E-4</v>
      </c>
      <c r="EG88" s="339">
        <v>5.8737723197512262E-5</v>
      </c>
      <c r="EH88" s="339">
        <v>1.9842962273878114E-4</v>
      </c>
      <c r="EI88" s="339">
        <v>3.2115008348441716E-5</v>
      </c>
      <c r="EJ88" s="339">
        <v>2.0998515401326342E-5</v>
      </c>
      <c r="EK88" s="339">
        <v>3.0913732910346101E-5</v>
      </c>
      <c r="EL88" s="339">
        <v>1.9497876933511673E-5</v>
      </c>
      <c r="EM88" s="339">
        <v>2.0132305864247134E-5</v>
      </c>
      <c r="EN88" s="339">
        <v>2.9976965417143637E-5</v>
      </c>
      <c r="EO88" s="339">
        <v>6.8367506902314941E-5</v>
      </c>
      <c r="EP88" s="339">
        <v>6.1003939509704597E-5</v>
      </c>
      <c r="EQ88" s="339">
        <v>9.6071272914075273E-5</v>
      </c>
      <c r="ER88" s="339">
        <v>5.994943313337173E-5</v>
      </c>
      <c r="ES88" s="339">
        <v>8.1104706276020346E-6</v>
      </c>
      <c r="ET88" s="339">
        <v>8.3863696966792866E-6</v>
      </c>
      <c r="EU88" s="339">
        <v>4.9680914106332366E-6</v>
      </c>
      <c r="EV88" s="339">
        <v>3.2108407428852041E-5</v>
      </c>
      <c r="EW88" s="339">
        <v>2.9837585485896252E-5</v>
      </c>
      <c r="EX88" s="339">
        <v>4.2614357508740862E-6</v>
      </c>
      <c r="EY88" s="339">
        <v>2.9904637660302348E-5</v>
      </c>
      <c r="EZ88" s="339">
        <v>8.0137534664865165E-5</v>
      </c>
      <c r="FA88" s="339">
        <v>9.5973815387126295E-6</v>
      </c>
      <c r="FB88" s="339">
        <v>9.7866073195155071E-5</v>
      </c>
      <c r="FC88" s="339">
        <v>1.2287414248982271E-5</v>
      </c>
      <c r="FD88" s="339">
        <v>2.9094284683192896E-5</v>
      </c>
      <c r="FE88" s="339">
        <v>1.8883687084102106E-5</v>
      </c>
      <c r="FF88" s="339">
        <v>8.2918701917774688E-6</v>
      </c>
      <c r="FG88" s="339">
        <v>4.4437537190558829E-5</v>
      </c>
      <c r="FH88" s="339">
        <v>1.5361641315707673E-5</v>
      </c>
      <c r="FI88" s="339">
        <v>1.1799546614081685E-5</v>
      </c>
      <c r="FJ88" s="339">
        <v>7.7258715587247861E-5</v>
      </c>
      <c r="FK88" s="339">
        <v>4.0639166434021928E-5</v>
      </c>
      <c r="FL88" s="339">
        <v>8.0974283359344507E-5</v>
      </c>
      <c r="FM88" s="339">
        <v>3.7331445379593813E-5</v>
      </c>
      <c r="FN88" s="339">
        <v>2.7010370938040911E-5</v>
      </c>
      <c r="FO88" s="339">
        <v>1.6150593190206112E-5</v>
      </c>
      <c r="FP88" s="339">
        <v>1.5561176975570533E-5</v>
      </c>
      <c r="FQ88" s="339">
        <v>3.0001031774725632E-5</v>
      </c>
      <c r="FR88" s="339">
        <v>1.9741060576758324E-5</v>
      </c>
      <c r="FS88" s="339">
        <v>1.341802305270049E-5</v>
      </c>
      <c r="FT88" s="339">
        <v>1.5046670353716967E-5</v>
      </c>
      <c r="FU88" s="339">
        <v>9.6050118197529794E-6</v>
      </c>
      <c r="FV88" s="339">
        <v>1.0608389205984613E-5</v>
      </c>
      <c r="FW88" s="339">
        <v>8.5171169248839205E-6</v>
      </c>
      <c r="FX88" s="339">
        <v>7.6914544096421993E-6</v>
      </c>
      <c r="FY88" s="339">
        <v>1.3270017416840905E-5</v>
      </c>
      <c r="FZ88" s="339">
        <v>2.3689969466351577E-5</v>
      </c>
      <c r="GA88" s="339">
        <v>1.7964701565458681E-5</v>
      </c>
      <c r="GB88" s="339">
        <v>2.506877953766041E-5</v>
      </c>
      <c r="GC88" s="339">
        <v>3.3132729129673366E-5</v>
      </c>
      <c r="GD88" s="339">
        <v>2.4470753852222746E-5</v>
      </c>
      <c r="GE88" s="339">
        <v>5.7447968032757719E-6</v>
      </c>
      <c r="GF88" s="339">
        <v>1.8427468709941026E-5</v>
      </c>
      <c r="GG88" s="338">
        <v>1.0393820321014247</v>
      </c>
    </row>
    <row r="89" spans="1:189">
      <c r="A89" s="114" t="s">
        <v>99</v>
      </c>
      <c r="B89" s="149" t="s">
        <v>286</v>
      </c>
      <c r="C89" s="144" t="s">
        <v>387</v>
      </c>
      <c r="D89" s="339">
        <v>3.8058664242760846E-5</v>
      </c>
      <c r="E89" s="339">
        <v>3.9802617133286595E-5</v>
      </c>
      <c r="F89" s="339">
        <v>4.4013131168418067E-5</v>
      </c>
      <c r="G89" s="339">
        <v>3.8530702037343852E-5</v>
      </c>
      <c r="H89" s="339">
        <v>8.2779502985761858E-6</v>
      </c>
      <c r="I89" s="339">
        <v>3.2537582940908195E-5</v>
      </c>
      <c r="J89" s="339">
        <v>2.0710988964756841E-5</v>
      </c>
      <c r="K89" s="339">
        <v>1.9323662677344732E-5</v>
      </c>
      <c r="L89" s="339">
        <v>4.999606204949787E-6</v>
      </c>
      <c r="M89" s="339">
        <v>2.0185151550153466E-5</v>
      </c>
      <c r="N89" s="339">
        <v>3.9131393389887121E-5</v>
      </c>
      <c r="O89" s="339">
        <v>3.3179541710224389E-5</v>
      </c>
      <c r="P89" s="339">
        <v>1.6299728640740979E-5</v>
      </c>
      <c r="Q89" s="339">
        <v>0</v>
      </c>
      <c r="R89" s="339">
        <v>7.951226129766682E-5</v>
      </c>
      <c r="S89" s="339">
        <v>5.6160204965916897E-5</v>
      </c>
      <c r="T89" s="339">
        <v>1.5077182400058986E-5</v>
      </c>
      <c r="U89" s="339">
        <v>1.7966148049259803E-5</v>
      </c>
      <c r="V89" s="339">
        <v>1.6948702269551716E-5</v>
      </c>
      <c r="W89" s="339">
        <v>1.1696928714066044E-5</v>
      </c>
      <c r="X89" s="339">
        <v>1.2894601220437525E-5</v>
      </c>
      <c r="Y89" s="339">
        <v>1.3681883797344357E-5</v>
      </c>
      <c r="Z89" s="339">
        <v>1.2923356514054962E-5</v>
      </c>
      <c r="AA89" s="339">
        <v>2.0749585831960451E-5</v>
      </c>
      <c r="AB89" s="339">
        <v>1.3173728032322864E-5</v>
      </c>
      <c r="AC89" s="339">
        <v>9.482834508290658E-6</v>
      </c>
      <c r="AD89" s="339">
        <v>0</v>
      </c>
      <c r="AE89" s="339">
        <v>2.5662072543710753E-5</v>
      </c>
      <c r="AF89" s="339">
        <v>1.2481724847542768E-5</v>
      </c>
      <c r="AG89" s="339">
        <v>0</v>
      </c>
      <c r="AH89" s="339">
        <v>7.059338007766443E-5</v>
      </c>
      <c r="AI89" s="339">
        <v>3.8015731472584171E-5</v>
      </c>
      <c r="AJ89" s="339">
        <v>2.0224327554066995E-5</v>
      </c>
      <c r="AK89" s="339">
        <v>3.6530987952305567E-5</v>
      </c>
      <c r="AL89" s="339">
        <v>1.6352095902213774E-5</v>
      </c>
      <c r="AM89" s="339">
        <v>1.1138710934255367E-5</v>
      </c>
      <c r="AN89" s="339">
        <v>4.3392603968650334E-5</v>
      </c>
      <c r="AO89" s="339">
        <v>1.2266067679316759E-4</v>
      </c>
      <c r="AP89" s="339">
        <v>4.5173075726404323E-5</v>
      </c>
      <c r="AQ89" s="339">
        <v>9.0454099510742594E-5</v>
      </c>
      <c r="AR89" s="339">
        <v>4.3220750727108486E-5</v>
      </c>
      <c r="AS89" s="339">
        <v>4.0934370796732387E-5</v>
      </c>
      <c r="AT89" s="339">
        <v>3.2461910919620177E-5</v>
      </c>
      <c r="AU89" s="339">
        <v>2.2105982228759122E-5</v>
      </c>
      <c r="AV89" s="339">
        <v>3.6516985125682778E-5</v>
      </c>
      <c r="AW89" s="339">
        <v>1.0050615714723108E-4</v>
      </c>
      <c r="AX89" s="339">
        <v>6.0403475296491622E-5</v>
      </c>
      <c r="AY89" s="339">
        <v>1.5605751113694307E-5</v>
      </c>
      <c r="AZ89" s="339">
        <v>3.9538382717970163E-5</v>
      </c>
      <c r="BA89" s="339">
        <v>1.0957310106959676E-4</v>
      </c>
      <c r="BB89" s="339">
        <v>6.5767199046038355E-5</v>
      </c>
      <c r="BC89" s="339">
        <v>5.2626109349715325E-5</v>
      </c>
      <c r="BD89" s="339">
        <v>9.4414064172686758E-5</v>
      </c>
      <c r="BE89" s="339">
        <v>2.072175042903604E-5</v>
      </c>
      <c r="BF89" s="339">
        <v>4.1091491119809368E-5</v>
      </c>
      <c r="BG89" s="339">
        <v>4.0198844108814012E-5</v>
      </c>
      <c r="BH89" s="339">
        <v>2.5834386318383205E-5</v>
      </c>
      <c r="BI89" s="339">
        <v>2.3353493323842295E-5</v>
      </c>
      <c r="BJ89" s="339">
        <v>3.9391946171406492E-5</v>
      </c>
      <c r="BK89" s="339">
        <v>4.2851489080280019E-6</v>
      </c>
      <c r="BL89" s="339">
        <v>2.1149917624977645E-5</v>
      </c>
      <c r="BM89" s="339">
        <v>3.893853953166005E-5</v>
      </c>
      <c r="BN89" s="339">
        <v>2.7464183167050724E-5</v>
      </c>
      <c r="BO89" s="339">
        <v>3.0175446516301796E-5</v>
      </c>
      <c r="BP89" s="339">
        <v>1.3237284099178016E-5</v>
      </c>
      <c r="BQ89" s="339">
        <v>1.7117857581244959E-5</v>
      </c>
      <c r="BR89" s="339">
        <v>4.7428219247908322E-5</v>
      </c>
      <c r="BS89" s="339">
        <v>1.0720118062347845E-4</v>
      </c>
      <c r="BT89" s="339">
        <v>4.9709728376235006E-5</v>
      </c>
      <c r="BU89" s="339">
        <v>6.811693764292375E-5</v>
      </c>
      <c r="BV89" s="339">
        <v>6.3395743026481812E-5</v>
      </c>
      <c r="BW89" s="339">
        <v>6.7080732840289187E-5</v>
      </c>
      <c r="BX89" s="339">
        <v>0</v>
      </c>
      <c r="BY89" s="339">
        <v>6.724391679877155E-5</v>
      </c>
      <c r="BZ89" s="339">
        <v>3.4771568555733909E-5</v>
      </c>
      <c r="CA89" s="339">
        <v>4.8778521088867876E-5</v>
      </c>
      <c r="CB89" s="339">
        <v>7.8698720771582133E-5</v>
      </c>
      <c r="CC89" s="339">
        <v>3.8100650653563008E-5</v>
      </c>
      <c r="CD89" s="339">
        <v>4.1716388151696181E-5</v>
      </c>
      <c r="CE89" s="339">
        <v>-7.571780353960642E-24</v>
      </c>
      <c r="CF89" s="339">
        <v>2.8552887379361642E-5</v>
      </c>
      <c r="CG89" s="339">
        <v>2.8117748330368547E-5</v>
      </c>
      <c r="CH89" s="339">
        <v>8.8979927809506446E-5</v>
      </c>
      <c r="CI89" s="339">
        <v>1.0000779820659971</v>
      </c>
      <c r="CJ89" s="339">
        <v>2.9789564700808893E-4</v>
      </c>
      <c r="CK89" s="339">
        <v>2.0568224816066034E-4</v>
      </c>
      <c r="CL89" s="339">
        <v>2.7409239825901076E-5</v>
      </c>
      <c r="CM89" s="339">
        <v>2.3851763885527352E-5</v>
      </c>
      <c r="CN89" s="339">
        <v>2.1812048420670492E-5</v>
      </c>
      <c r="CO89" s="339">
        <v>7.0978410579573091E-5</v>
      </c>
      <c r="CP89" s="339">
        <v>1.7080425073529685E-4</v>
      </c>
      <c r="CQ89" s="339">
        <v>1.9961698172895874E-5</v>
      </c>
      <c r="CR89" s="339">
        <v>2.4862709085988724E-5</v>
      </c>
      <c r="CS89" s="339">
        <v>3.941783084625059E-5</v>
      </c>
      <c r="CT89" s="339">
        <v>7.6969532433567058E-5</v>
      </c>
      <c r="CU89" s="339">
        <v>2.127074404074817E-5</v>
      </c>
      <c r="CV89" s="339">
        <v>4.0661251425677338E-5</v>
      </c>
      <c r="CW89" s="339">
        <v>1.9912247508304157E-5</v>
      </c>
      <c r="CX89" s="339">
        <v>5.0602053446995461E-5</v>
      </c>
      <c r="CY89" s="339">
        <v>1.5694157933940942E-5</v>
      </c>
      <c r="CZ89" s="339">
        <v>1.5590348035963931E-5</v>
      </c>
      <c r="DA89" s="339">
        <v>2.489275101617946E-5</v>
      </c>
      <c r="DB89" s="339">
        <v>2.1545908930363305E-5</v>
      </c>
      <c r="DC89" s="339">
        <v>2.2176579935374631E-5</v>
      </c>
      <c r="DD89" s="339">
        <v>3.0216364709811434E-5</v>
      </c>
      <c r="DE89" s="339">
        <v>2.7503917555666342E-5</v>
      </c>
      <c r="DF89" s="339">
        <v>5.7957950107903588E-5</v>
      </c>
      <c r="DG89" s="339">
        <v>2.5117768049110775E-5</v>
      </c>
      <c r="DH89" s="339">
        <v>1.7129352911971698E-5</v>
      </c>
      <c r="DI89" s="339">
        <v>1.8844354512330375E-5</v>
      </c>
      <c r="DJ89" s="339">
        <v>1.554772700992352E-5</v>
      </c>
      <c r="DK89" s="339">
        <v>2.2030543370696708E-5</v>
      </c>
      <c r="DL89" s="339">
        <v>4.4910432775396237E-5</v>
      </c>
      <c r="DM89" s="339">
        <v>2.7594482434562954E-5</v>
      </c>
      <c r="DN89" s="339">
        <v>1.6694312809270064E-5</v>
      </c>
      <c r="DO89" s="339">
        <v>0</v>
      </c>
      <c r="DP89" s="339">
        <v>1.2378141144695335E-5</v>
      </c>
      <c r="DQ89" s="339">
        <v>4.2433022277498311E-6</v>
      </c>
      <c r="DR89" s="339">
        <v>1.1264561299307326E-5</v>
      </c>
      <c r="DS89" s="339">
        <v>6.5328908079440712E-4</v>
      </c>
      <c r="DT89" s="339">
        <v>2.4860371345960192E-3</v>
      </c>
      <c r="DU89" s="339">
        <v>1.9763874117815596E-5</v>
      </c>
      <c r="DV89" s="339">
        <v>1.8107745966183916E-5</v>
      </c>
      <c r="DW89" s="339">
        <v>3.4743602085943313E-5</v>
      </c>
      <c r="DX89" s="339">
        <v>1.5323027462104046E-3</v>
      </c>
      <c r="DY89" s="339">
        <v>2.2437691928153254E-5</v>
      </c>
      <c r="DZ89" s="339">
        <v>6.027661044908551E-3</v>
      </c>
      <c r="EA89" s="339">
        <v>7.5900087552248814E-3</v>
      </c>
      <c r="EB89" s="339">
        <v>8.4269857680638032E-3</v>
      </c>
      <c r="EC89" s="339">
        <v>3.699463548197006E-4</v>
      </c>
      <c r="ED89" s="339">
        <v>5.8061320914631919E-4</v>
      </c>
      <c r="EE89" s="339">
        <v>1.2366519524591404E-4</v>
      </c>
      <c r="EF89" s="339">
        <v>2.1797557125035783E-4</v>
      </c>
      <c r="EG89" s="339">
        <v>8.4812577444021595E-5</v>
      </c>
      <c r="EH89" s="339">
        <v>2.8241786965036716E-4</v>
      </c>
      <c r="EI89" s="339">
        <v>4.8073927855604278E-5</v>
      </c>
      <c r="EJ89" s="339">
        <v>3.1197586664566766E-5</v>
      </c>
      <c r="EK89" s="339">
        <v>4.5064460458411947E-5</v>
      </c>
      <c r="EL89" s="339">
        <v>2.8506384236497055E-5</v>
      </c>
      <c r="EM89" s="339">
        <v>3.0142875569785193E-5</v>
      </c>
      <c r="EN89" s="339">
        <v>4.338540855139909E-5</v>
      </c>
      <c r="EO89" s="339">
        <v>1.1075487207511322E-4</v>
      </c>
      <c r="EP89" s="339">
        <v>8.7338199065852841E-5</v>
      </c>
      <c r="EQ89" s="339">
        <v>1.8862675649443793E-4</v>
      </c>
      <c r="ER89" s="339">
        <v>2.5848798111892678E-4</v>
      </c>
      <c r="ES89" s="339">
        <v>1.4418101506914438E-5</v>
      </c>
      <c r="ET89" s="339">
        <v>1.4657453859081198E-5</v>
      </c>
      <c r="EU89" s="339">
        <v>1.4491500342784756E-5</v>
      </c>
      <c r="EV89" s="339">
        <v>3.5210028728004268E-4</v>
      </c>
      <c r="EW89" s="339">
        <v>9.2345527769359287E-5</v>
      </c>
      <c r="EX89" s="339">
        <v>7.495966695578509E-6</v>
      </c>
      <c r="EY89" s="339">
        <v>4.3294558021819537E-5</v>
      </c>
      <c r="EZ89" s="339">
        <v>1.1421014176126888E-4</v>
      </c>
      <c r="FA89" s="339">
        <v>1.6401970212386357E-5</v>
      </c>
      <c r="FB89" s="339">
        <v>1.4216329742726514E-4</v>
      </c>
      <c r="FC89" s="339">
        <v>1.7859674916249251E-5</v>
      </c>
      <c r="FD89" s="339">
        <v>4.2102465615660697E-5</v>
      </c>
      <c r="FE89" s="339">
        <v>2.8486217348828298E-5</v>
      </c>
      <c r="FF89" s="339">
        <v>1.307397909487008E-5</v>
      </c>
      <c r="FG89" s="339">
        <v>6.3903046830853717E-5</v>
      </c>
      <c r="FH89" s="339">
        <v>2.275203588773732E-5</v>
      </c>
      <c r="FI89" s="339">
        <v>1.8789685612698097E-5</v>
      </c>
      <c r="FJ89" s="339">
        <v>1.1081494171651002E-4</v>
      </c>
      <c r="FK89" s="339">
        <v>5.8824678427817151E-5</v>
      </c>
      <c r="FL89" s="339">
        <v>1.1654231847539803E-4</v>
      </c>
      <c r="FM89" s="339">
        <v>5.4319046926324561E-5</v>
      </c>
      <c r="FN89" s="339">
        <v>4.0504547646381583E-5</v>
      </c>
      <c r="FO89" s="339">
        <v>2.3369865938308454E-5</v>
      </c>
      <c r="FP89" s="339">
        <v>2.3711891634295189E-5</v>
      </c>
      <c r="FQ89" s="339">
        <v>4.3976441574658824E-5</v>
      </c>
      <c r="FR89" s="339">
        <v>2.8813782336682819E-5</v>
      </c>
      <c r="FS89" s="339">
        <v>2.0595023444767969E-5</v>
      </c>
      <c r="FT89" s="339">
        <v>4.1185482639683156E-5</v>
      </c>
      <c r="FU89" s="339">
        <v>1.7867999287984463E-5</v>
      </c>
      <c r="FV89" s="339">
        <v>1.6102799108916943E-5</v>
      </c>
      <c r="FW89" s="339">
        <v>5.875212181514789E-5</v>
      </c>
      <c r="FX89" s="339">
        <v>1.389049266815613E-5</v>
      </c>
      <c r="FY89" s="339">
        <v>1.9885565758111417E-5</v>
      </c>
      <c r="FZ89" s="339">
        <v>3.467817919181227E-5</v>
      </c>
      <c r="GA89" s="339">
        <v>2.6361855551775852E-5</v>
      </c>
      <c r="GB89" s="339">
        <v>3.7241167192413429E-5</v>
      </c>
      <c r="GC89" s="339">
        <v>4.790780734152E-5</v>
      </c>
      <c r="GD89" s="339">
        <v>3.6930482583288645E-5</v>
      </c>
      <c r="GE89" s="339">
        <v>1.4906146242320665E-5</v>
      </c>
      <c r="GF89" s="339">
        <v>9.6258873532042828E-5</v>
      </c>
      <c r="GG89" s="338">
        <v>1.0360482658188561</v>
      </c>
    </row>
    <row r="90" spans="1:189">
      <c r="A90" s="114" t="s">
        <v>100</v>
      </c>
      <c r="B90" s="149" t="s">
        <v>287</v>
      </c>
      <c r="C90" s="144" t="s">
        <v>916</v>
      </c>
      <c r="D90" s="339">
        <v>3.3605169911694531E-5</v>
      </c>
      <c r="E90" s="339">
        <v>3.6567795999827966E-5</v>
      </c>
      <c r="F90" s="339">
        <v>3.6693792024063544E-5</v>
      </c>
      <c r="G90" s="339">
        <v>3.1634756936901615E-5</v>
      </c>
      <c r="H90" s="339">
        <v>8.7077267671970384E-6</v>
      </c>
      <c r="I90" s="339">
        <v>2.7638727921080589E-5</v>
      </c>
      <c r="J90" s="339">
        <v>1.7289101289490606E-5</v>
      </c>
      <c r="K90" s="339">
        <v>1.7144538086367009E-5</v>
      </c>
      <c r="L90" s="339">
        <v>4.5941686162171357E-6</v>
      </c>
      <c r="M90" s="339">
        <v>1.8716887332612181E-5</v>
      </c>
      <c r="N90" s="339">
        <v>3.3558461749584891E-5</v>
      </c>
      <c r="O90" s="339">
        <v>1.8949283838306826E-5</v>
      </c>
      <c r="P90" s="339">
        <v>8.6400158240609882E-6</v>
      </c>
      <c r="Q90" s="339">
        <v>0</v>
      </c>
      <c r="R90" s="339">
        <v>6.3194823859033774E-5</v>
      </c>
      <c r="S90" s="339">
        <v>4.5573543075947126E-5</v>
      </c>
      <c r="T90" s="339">
        <v>1.2483497096834653E-5</v>
      </c>
      <c r="U90" s="339">
        <v>1.3808104120618498E-5</v>
      </c>
      <c r="V90" s="339">
        <v>1.3744920446614543E-5</v>
      </c>
      <c r="W90" s="339">
        <v>1.0275982631210662E-5</v>
      </c>
      <c r="X90" s="339">
        <v>1.0868511433629332E-5</v>
      </c>
      <c r="Y90" s="339">
        <v>1.1661374564810165E-5</v>
      </c>
      <c r="Z90" s="339">
        <v>1.1107596263617249E-5</v>
      </c>
      <c r="AA90" s="339">
        <v>1.6497330465347796E-5</v>
      </c>
      <c r="AB90" s="339">
        <v>9.2503657218700748E-6</v>
      </c>
      <c r="AC90" s="339">
        <v>7.1228209779351769E-6</v>
      </c>
      <c r="AD90" s="339">
        <v>0</v>
      </c>
      <c r="AE90" s="339">
        <v>2.1538550621567685E-5</v>
      </c>
      <c r="AF90" s="339">
        <v>1.063268426025909E-5</v>
      </c>
      <c r="AG90" s="339">
        <v>0</v>
      </c>
      <c r="AH90" s="339">
        <v>6.0072980451231376E-5</v>
      </c>
      <c r="AI90" s="339">
        <v>3.2209653336042963E-5</v>
      </c>
      <c r="AJ90" s="339">
        <v>1.5034333379516708E-5</v>
      </c>
      <c r="AK90" s="339">
        <v>2.780791526542188E-5</v>
      </c>
      <c r="AL90" s="339">
        <v>1.3406794762952159E-5</v>
      </c>
      <c r="AM90" s="339">
        <v>9.475006601573446E-6</v>
      </c>
      <c r="AN90" s="339">
        <v>2.0382092925451153E-5</v>
      </c>
      <c r="AO90" s="339">
        <v>2.959275008184912E-4</v>
      </c>
      <c r="AP90" s="339">
        <v>3.8005648052048466E-5</v>
      </c>
      <c r="AQ90" s="339">
        <v>7.5677453835030578E-5</v>
      </c>
      <c r="AR90" s="339">
        <v>3.6295340427344033E-5</v>
      </c>
      <c r="AS90" s="339">
        <v>3.4233064489656985E-5</v>
      </c>
      <c r="AT90" s="339">
        <v>2.7148390966674398E-5</v>
      </c>
      <c r="AU90" s="339">
        <v>1.8810936752057408E-5</v>
      </c>
      <c r="AV90" s="339">
        <v>3.1390223262579664E-5</v>
      </c>
      <c r="AW90" s="339">
        <v>8.5317938737141104E-5</v>
      </c>
      <c r="AX90" s="339">
        <v>5.1548688014818811E-5</v>
      </c>
      <c r="AY90" s="339">
        <v>1.3397449137954607E-5</v>
      </c>
      <c r="AZ90" s="339">
        <v>3.4628303883422137E-5</v>
      </c>
      <c r="BA90" s="339">
        <v>9.3640517088561712E-5</v>
      </c>
      <c r="BB90" s="339">
        <v>5.5027930428055755E-5</v>
      </c>
      <c r="BC90" s="339">
        <v>4.4399521431896697E-5</v>
      </c>
      <c r="BD90" s="339">
        <v>7.9261892622641735E-5</v>
      </c>
      <c r="BE90" s="339">
        <v>1.7388287685885046E-5</v>
      </c>
      <c r="BF90" s="339">
        <v>3.435595985926813E-5</v>
      </c>
      <c r="BG90" s="339">
        <v>3.3620212788646051E-5</v>
      </c>
      <c r="BH90" s="339">
        <v>2.0728014556520691E-5</v>
      </c>
      <c r="BI90" s="339">
        <v>1.8848814428827431E-5</v>
      </c>
      <c r="BJ90" s="339">
        <v>3.297958719042703E-5</v>
      </c>
      <c r="BK90" s="339">
        <v>3.5616097899712255E-6</v>
      </c>
      <c r="BL90" s="339">
        <v>1.7424831802710486E-5</v>
      </c>
      <c r="BM90" s="339">
        <v>3.4686425337210771E-5</v>
      </c>
      <c r="BN90" s="339">
        <v>2.3455041469861323E-5</v>
      </c>
      <c r="BO90" s="339">
        <v>2.5075758152049864E-5</v>
      </c>
      <c r="BP90" s="339">
        <v>8.9775577513141814E-6</v>
      </c>
      <c r="BQ90" s="339">
        <v>1.3558803958124711E-5</v>
      </c>
      <c r="BR90" s="339">
        <v>3.9179768885564652E-5</v>
      </c>
      <c r="BS90" s="339">
        <v>6.8779415907887435E-5</v>
      </c>
      <c r="BT90" s="339">
        <v>4.1148654962897671E-5</v>
      </c>
      <c r="BU90" s="339">
        <v>5.6935924949442094E-5</v>
      </c>
      <c r="BV90" s="339">
        <v>5.3231545252975853E-5</v>
      </c>
      <c r="BW90" s="339">
        <v>5.6077400745229439E-5</v>
      </c>
      <c r="BX90" s="339">
        <v>0</v>
      </c>
      <c r="BY90" s="339">
        <v>5.6426554202981268E-5</v>
      </c>
      <c r="BZ90" s="339">
        <v>2.8938973874508743E-5</v>
      </c>
      <c r="CA90" s="339">
        <v>4.0672941863115006E-5</v>
      </c>
      <c r="CB90" s="339">
        <v>6.9283814203788518E-5</v>
      </c>
      <c r="CC90" s="339">
        <v>3.1440989516840622E-5</v>
      </c>
      <c r="CD90" s="339">
        <v>3.4694778635715728E-5</v>
      </c>
      <c r="CE90" s="339">
        <v>-3.3680374204169816E-23</v>
      </c>
      <c r="CF90" s="339">
        <v>2.3248393965425626E-5</v>
      </c>
      <c r="CG90" s="339">
        <v>2.3738491053783491E-5</v>
      </c>
      <c r="CH90" s="339">
        <v>3.5537372288971273E-5</v>
      </c>
      <c r="CI90" s="339">
        <v>2.6537460780087308E-4</v>
      </c>
      <c r="CJ90" s="339">
        <v>1.0542518251852917</v>
      </c>
      <c r="CK90" s="339">
        <v>5.7904886170545656E-5</v>
      </c>
      <c r="CL90" s="339">
        <v>1.3196255283968661E-4</v>
      </c>
      <c r="CM90" s="339">
        <v>2.159451799366805E-5</v>
      </c>
      <c r="CN90" s="339">
        <v>1.8975763145930622E-5</v>
      </c>
      <c r="CO90" s="339">
        <v>1.7569618134993482E-5</v>
      </c>
      <c r="CP90" s="339">
        <v>1.2314382602488812E-4</v>
      </c>
      <c r="CQ90" s="339">
        <v>5.607643757204437E-5</v>
      </c>
      <c r="CR90" s="339">
        <v>1.9842315654140186E-5</v>
      </c>
      <c r="CS90" s="339">
        <v>7.1387999955970958E-5</v>
      </c>
      <c r="CT90" s="339">
        <v>3.1559826489421166E-5</v>
      </c>
      <c r="CU90" s="339">
        <v>3.4832400871742154E-5</v>
      </c>
      <c r="CV90" s="339">
        <v>1.0062642877269622E-4</v>
      </c>
      <c r="CW90" s="339">
        <v>1.5999908616524726E-5</v>
      </c>
      <c r="CX90" s="339">
        <v>5.2067255833016624E-5</v>
      </c>
      <c r="CY90" s="339">
        <v>1.26815963438006E-5</v>
      </c>
      <c r="CZ90" s="339">
        <v>1.1033742833227851E-5</v>
      </c>
      <c r="DA90" s="339">
        <v>6.6638714153532014E-5</v>
      </c>
      <c r="DB90" s="339">
        <v>1.7444444078010263E-5</v>
      </c>
      <c r="DC90" s="339">
        <v>1.7682081497872162E-5</v>
      </c>
      <c r="DD90" s="339">
        <v>2.4681280480689621E-5</v>
      </c>
      <c r="DE90" s="339">
        <v>2.3224736426398581E-5</v>
      </c>
      <c r="DF90" s="339">
        <v>4.6373371013403849E-5</v>
      </c>
      <c r="DG90" s="339">
        <v>2.8475503902042059E-5</v>
      </c>
      <c r="DH90" s="339">
        <v>1.3630600247852816E-5</v>
      </c>
      <c r="DI90" s="339">
        <v>1.543847912292504E-5</v>
      </c>
      <c r="DJ90" s="339">
        <v>1.240672891258988E-5</v>
      </c>
      <c r="DK90" s="339">
        <v>1.7983843426811757E-5</v>
      </c>
      <c r="DL90" s="339">
        <v>2.2249906383405203E-5</v>
      </c>
      <c r="DM90" s="339">
        <v>2.1972825222198568E-5</v>
      </c>
      <c r="DN90" s="339">
        <v>1.3652777368624042E-5</v>
      </c>
      <c r="DO90" s="339">
        <v>0</v>
      </c>
      <c r="DP90" s="339">
        <v>1.0326100961427028E-5</v>
      </c>
      <c r="DQ90" s="339">
        <v>3.5603817945164809E-6</v>
      </c>
      <c r="DR90" s="339">
        <v>9.5108307112731298E-6</v>
      </c>
      <c r="DS90" s="339">
        <v>2.2455064096828776E-4</v>
      </c>
      <c r="DT90" s="339">
        <v>4.2918592451253722E-4</v>
      </c>
      <c r="DU90" s="339">
        <v>1.7036333246577646E-5</v>
      </c>
      <c r="DV90" s="339">
        <v>1.5022591373248114E-5</v>
      </c>
      <c r="DW90" s="339">
        <v>2.5934922042157794E-5</v>
      </c>
      <c r="DX90" s="339">
        <v>1.8136631001109162E-5</v>
      </c>
      <c r="DY90" s="339">
        <v>1.6141145145220889E-5</v>
      </c>
      <c r="DZ90" s="339">
        <v>1.6432733654799308E-3</v>
      </c>
      <c r="EA90" s="339">
        <v>2.8654766114465237E-3</v>
      </c>
      <c r="EB90" s="339">
        <v>7.0306380523840507E-3</v>
      </c>
      <c r="EC90" s="339">
        <v>1.2539864340007539E-4</v>
      </c>
      <c r="ED90" s="339">
        <v>7.5884455395106316E-5</v>
      </c>
      <c r="EE90" s="339">
        <v>1.0480049512014363E-4</v>
      </c>
      <c r="EF90" s="339">
        <v>1.8200704883776901E-4</v>
      </c>
      <c r="EG90" s="339">
        <v>7.3383340240863572E-5</v>
      </c>
      <c r="EH90" s="339">
        <v>2.4579485104058655E-4</v>
      </c>
      <c r="EI90" s="339">
        <v>4.0626088708544789E-5</v>
      </c>
      <c r="EJ90" s="339">
        <v>2.5939418104975263E-5</v>
      </c>
      <c r="EK90" s="339">
        <v>3.7998831476020425E-5</v>
      </c>
      <c r="EL90" s="339">
        <v>2.4424493452386925E-5</v>
      </c>
      <c r="EM90" s="339">
        <v>2.5460532536443674E-5</v>
      </c>
      <c r="EN90" s="339">
        <v>3.6718200477401169E-5</v>
      </c>
      <c r="EO90" s="339">
        <v>1.3501977210547101E-4</v>
      </c>
      <c r="EP90" s="339">
        <v>8.0151283934815017E-5</v>
      </c>
      <c r="EQ90" s="339">
        <v>1.2209760846501903E-4</v>
      </c>
      <c r="ER90" s="339">
        <v>9.975782751410829E-5</v>
      </c>
      <c r="ES90" s="339">
        <v>1.0301963055427926E-5</v>
      </c>
      <c r="ET90" s="339">
        <v>1.0478032781936286E-5</v>
      </c>
      <c r="EU90" s="339">
        <v>6.8341541860326872E-6</v>
      </c>
      <c r="EV90" s="339">
        <v>4.4721329289530757E-5</v>
      </c>
      <c r="EW90" s="339">
        <v>3.8809803250504184E-5</v>
      </c>
      <c r="EX90" s="339">
        <v>7.0090437700053375E-6</v>
      </c>
      <c r="EY90" s="339">
        <v>3.6355923701615596E-5</v>
      </c>
      <c r="EZ90" s="339">
        <v>9.6957064358145414E-5</v>
      </c>
      <c r="FA90" s="339">
        <v>1.244324925705944E-5</v>
      </c>
      <c r="FB90" s="339">
        <v>1.1805359889680311E-4</v>
      </c>
      <c r="FC90" s="339">
        <v>1.480223879517998E-5</v>
      </c>
      <c r="FD90" s="339">
        <v>3.6077903449615806E-5</v>
      </c>
      <c r="FE90" s="339">
        <v>2.5252030815626003E-5</v>
      </c>
      <c r="FF90" s="339">
        <v>1.3478199330755729E-5</v>
      </c>
      <c r="FG90" s="339">
        <v>5.5262116738171498E-5</v>
      </c>
      <c r="FH90" s="339">
        <v>1.9520508522166239E-5</v>
      </c>
      <c r="FI90" s="339">
        <v>2.3303810983242953E-5</v>
      </c>
      <c r="FJ90" s="339">
        <v>9.2698980915892023E-5</v>
      </c>
      <c r="FK90" s="339">
        <v>4.878897515178756E-5</v>
      </c>
      <c r="FL90" s="339">
        <v>9.7715662745006073E-5</v>
      </c>
      <c r="FM90" s="339">
        <v>4.6664354046300821E-5</v>
      </c>
      <c r="FN90" s="339">
        <v>3.4877646585917137E-5</v>
      </c>
      <c r="FO90" s="339">
        <v>1.9941700579189921E-5</v>
      </c>
      <c r="FP90" s="339">
        <v>2.0059533461287926E-5</v>
      </c>
      <c r="FQ90" s="339">
        <v>3.6699770073986717E-5</v>
      </c>
      <c r="FR90" s="339">
        <v>2.4141159770977893E-5</v>
      </c>
      <c r="FS90" s="339">
        <v>1.791171140477278E-5</v>
      </c>
      <c r="FT90" s="339">
        <v>4.4567267081263371E-5</v>
      </c>
      <c r="FU90" s="339">
        <v>1.2173262985810399E-5</v>
      </c>
      <c r="FV90" s="339">
        <v>1.4569271704488912E-5</v>
      </c>
      <c r="FW90" s="339">
        <v>1.0501138012633909E-5</v>
      </c>
      <c r="FX90" s="339">
        <v>8.795413004630755E-5</v>
      </c>
      <c r="FY90" s="339">
        <v>3.1709904821075864E-5</v>
      </c>
      <c r="FZ90" s="339">
        <v>2.8987370803392605E-5</v>
      </c>
      <c r="GA90" s="339">
        <v>2.2067241659679593E-5</v>
      </c>
      <c r="GB90" s="339">
        <v>3.1068892548577935E-5</v>
      </c>
      <c r="GC90" s="339">
        <v>4.0394575627757672E-5</v>
      </c>
      <c r="GD90" s="339">
        <v>1.2068568062717252E-4</v>
      </c>
      <c r="GE90" s="339">
        <v>6.957880445415147E-6</v>
      </c>
      <c r="GF90" s="339">
        <v>3.5332217611892603E-5</v>
      </c>
      <c r="GG90" s="338">
        <v>1.0735652959179374</v>
      </c>
    </row>
    <row r="91" spans="1:189">
      <c r="A91" s="114" t="s">
        <v>101</v>
      </c>
      <c r="B91" s="149" t="s">
        <v>288</v>
      </c>
      <c r="C91" s="144" t="s">
        <v>388</v>
      </c>
      <c r="D91" s="339">
        <v>1.1735229430182537E-3</v>
      </c>
      <c r="E91" s="339">
        <v>2.2209471907799947E-3</v>
      </c>
      <c r="F91" s="339">
        <v>6.1483782300478045E-4</v>
      </c>
      <c r="G91" s="339">
        <v>3.511297270057117E-4</v>
      </c>
      <c r="H91" s="339">
        <v>1.810643756394538E-4</v>
      </c>
      <c r="I91" s="339">
        <v>4.5590887735172858E-4</v>
      </c>
      <c r="J91" s="339">
        <v>7.3553395020879817E-4</v>
      </c>
      <c r="K91" s="339">
        <v>1.9021884742310153E-4</v>
      </c>
      <c r="L91" s="339">
        <v>3.0143304572929122E-4</v>
      </c>
      <c r="M91" s="339">
        <v>5.4395726883340646E-4</v>
      </c>
      <c r="N91" s="339">
        <v>2.547087250158821E-4</v>
      </c>
      <c r="O91" s="339">
        <v>1.014880853628224E-3</v>
      </c>
      <c r="P91" s="339">
        <v>3.0645650995165933E-4</v>
      </c>
      <c r="Q91" s="339">
        <v>0</v>
      </c>
      <c r="R91" s="339">
        <v>8.9745995868909332E-3</v>
      </c>
      <c r="S91" s="339">
        <v>9.2836530164048603E-4</v>
      </c>
      <c r="T91" s="339">
        <v>1.1878372985713683E-3</v>
      </c>
      <c r="U91" s="339">
        <v>2.3542760191707099E-3</v>
      </c>
      <c r="V91" s="339">
        <v>3.8891046499232011E-4</v>
      </c>
      <c r="W91" s="339">
        <v>9.5622024253080059E-4</v>
      </c>
      <c r="X91" s="339">
        <v>4.6534367647315831E-3</v>
      </c>
      <c r="Y91" s="339">
        <v>2.4083263272364499E-3</v>
      </c>
      <c r="Z91" s="339">
        <v>7.6287799694760717E-4</v>
      </c>
      <c r="AA91" s="339">
        <v>8.9935803152248941E-3</v>
      </c>
      <c r="AB91" s="339">
        <v>1.5471336045079781E-2</v>
      </c>
      <c r="AC91" s="339">
        <v>7.0995106906070258E-4</v>
      </c>
      <c r="AD91" s="339">
        <v>0</v>
      </c>
      <c r="AE91" s="339">
        <v>2.8372568518151208E-4</v>
      </c>
      <c r="AF91" s="339">
        <v>9.8347362416162346E-5</v>
      </c>
      <c r="AG91" s="339">
        <v>0</v>
      </c>
      <c r="AH91" s="339">
        <v>3.8236011347286754E-4</v>
      </c>
      <c r="AI91" s="339">
        <v>2.6202353894761522E-4</v>
      </c>
      <c r="AJ91" s="339">
        <v>1.553009239687901E-3</v>
      </c>
      <c r="AK91" s="339">
        <v>1.7798837990900785E-3</v>
      </c>
      <c r="AL91" s="339">
        <v>3.4789540099105186E-4</v>
      </c>
      <c r="AM91" s="339">
        <v>4.6653743101692034E-4</v>
      </c>
      <c r="AN91" s="339">
        <v>5.9017009223840677E-3</v>
      </c>
      <c r="AO91" s="339">
        <v>1.1913925043822203E-2</v>
      </c>
      <c r="AP91" s="339">
        <v>6.1599019463689847E-4</v>
      </c>
      <c r="AQ91" s="339">
        <v>1.5346146598884086E-3</v>
      </c>
      <c r="AR91" s="339">
        <v>5.2843833943857002E-4</v>
      </c>
      <c r="AS91" s="339">
        <v>4.921122843637261E-4</v>
      </c>
      <c r="AT91" s="339">
        <v>1.496175936526923E-3</v>
      </c>
      <c r="AU91" s="339">
        <v>4.7806333838411948E-4</v>
      </c>
      <c r="AV91" s="339">
        <v>3.3029265381474674E-4</v>
      </c>
      <c r="AW91" s="339">
        <v>1.3022886165536523E-3</v>
      </c>
      <c r="AX91" s="339">
        <v>4.9438018572193869E-3</v>
      </c>
      <c r="AY91" s="339">
        <v>1.8786391559584149E-4</v>
      </c>
      <c r="AZ91" s="339">
        <v>5.476559894118454E-4</v>
      </c>
      <c r="BA91" s="339">
        <v>9.8977560174279234E-4</v>
      </c>
      <c r="BB91" s="339">
        <v>4.4244126618401313E-3</v>
      </c>
      <c r="BC91" s="339">
        <v>6.2307858813706802E-4</v>
      </c>
      <c r="BD91" s="339">
        <v>6.0337812570843304E-4</v>
      </c>
      <c r="BE91" s="339">
        <v>4.3868042327426891E-3</v>
      </c>
      <c r="BF91" s="339">
        <v>3.5725834293747079E-3</v>
      </c>
      <c r="BG91" s="339">
        <v>5.0797152416011239E-3</v>
      </c>
      <c r="BH91" s="339">
        <v>9.5883798686815635E-3</v>
      </c>
      <c r="BI91" s="339">
        <v>2.5990399650272005E-3</v>
      </c>
      <c r="BJ91" s="339">
        <v>2.9932979768792414E-3</v>
      </c>
      <c r="BK91" s="339">
        <v>1.5365102769458465E-4</v>
      </c>
      <c r="BL91" s="339">
        <v>6.5985603833774303E-4</v>
      </c>
      <c r="BM91" s="339">
        <v>8.3528601980843687E-4</v>
      </c>
      <c r="BN91" s="339">
        <v>4.4179370717925782E-3</v>
      </c>
      <c r="BO91" s="339">
        <v>1.0260046099237719E-2</v>
      </c>
      <c r="BP91" s="339">
        <v>1.3557664839126816E-3</v>
      </c>
      <c r="BQ91" s="339">
        <v>5.337464911770548E-3</v>
      </c>
      <c r="BR91" s="339">
        <v>4.5324538309662711E-3</v>
      </c>
      <c r="BS91" s="339">
        <v>3.8296528496271219E-3</v>
      </c>
      <c r="BT91" s="339">
        <v>6.3177873685909044E-3</v>
      </c>
      <c r="BU91" s="339">
        <v>2.0118089879739213E-3</v>
      </c>
      <c r="BV91" s="339">
        <v>4.3292800865209471E-3</v>
      </c>
      <c r="BW91" s="339">
        <v>2.1070079938091443E-4</v>
      </c>
      <c r="BX91" s="339">
        <v>0</v>
      </c>
      <c r="BY91" s="339">
        <v>2.4824247077267483E-4</v>
      </c>
      <c r="BZ91" s="339">
        <v>1.573389237667036E-4</v>
      </c>
      <c r="CA91" s="339">
        <v>3.7577844619879412E-4</v>
      </c>
      <c r="CB91" s="339">
        <v>2.3848366541488709E-3</v>
      </c>
      <c r="CC91" s="339">
        <v>2.6684662751005157E-4</v>
      </c>
      <c r="CD91" s="339">
        <v>4.7694115773893171E-4</v>
      </c>
      <c r="CE91" s="339">
        <v>-2.904110333276827E-20</v>
      </c>
      <c r="CF91" s="339">
        <v>1.4183103300839709E-3</v>
      </c>
      <c r="CG91" s="339">
        <v>7.5816464235436477E-4</v>
      </c>
      <c r="CH91" s="339">
        <v>1.4114059233773107E-2</v>
      </c>
      <c r="CI91" s="339">
        <v>1.892220169519469E-2</v>
      </c>
      <c r="CJ91" s="339">
        <v>2.9304865119363355E-2</v>
      </c>
      <c r="CK91" s="339">
        <v>1.0144843996298309</v>
      </c>
      <c r="CL91" s="339">
        <v>1.072139602359555E-2</v>
      </c>
      <c r="CM91" s="339">
        <v>2.0009817856163375E-2</v>
      </c>
      <c r="CN91" s="339">
        <v>6.1227787635610188E-3</v>
      </c>
      <c r="CO91" s="339">
        <v>7.4125367262382726E-3</v>
      </c>
      <c r="CP91" s="339">
        <v>8.2099461798778306E-3</v>
      </c>
      <c r="CQ91" s="339">
        <v>1.0325576378297107E-2</v>
      </c>
      <c r="CR91" s="339">
        <v>1.2779935200501242E-2</v>
      </c>
      <c r="CS91" s="339">
        <v>1.0650331369030278E-2</v>
      </c>
      <c r="CT91" s="339">
        <v>9.224544470010634E-3</v>
      </c>
      <c r="CU91" s="339">
        <v>1.0795931031695311E-2</v>
      </c>
      <c r="CV91" s="339">
        <v>1.0418736307065876E-2</v>
      </c>
      <c r="CW91" s="339">
        <v>1.0130723128391809E-2</v>
      </c>
      <c r="CX91" s="339">
        <v>1.1239195853679671E-2</v>
      </c>
      <c r="CY91" s="339">
        <v>6.6000973007076828E-3</v>
      </c>
      <c r="CZ91" s="339">
        <v>2.6405595990522824E-2</v>
      </c>
      <c r="DA91" s="339">
        <v>1.0734439645768852E-2</v>
      </c>
      <c r="DB91" s="339">
        <v>5.9527364625885657E-3</v>
      </c>
      <c r="DC91" s="339">
        <v>8.2244289816049351E-3</v>
      </c>
      <c r="DD91" s="339">
        <v>4.6944638248524193E-3</v>
      </c>
      <c r="DE91" s="339">
        <v>3.7696944602577877E-3</v>
      </c>
      <c r="DF91" s="339">
        <v>9.7992934368725162E-3</v>
      </c>
      <c r="DG91" s="339">
        <v>1.231399729230202E-2</v>
      </c>
      <c r="DH91" s="339">
        <v>8.9028739166403959E-3</v>
      </c>
      <c r="DI91" s="339">
        <v>4.3200887001157099E-3</v>
      </c>
      <c r="DJ91" s="339">
        <v>8.6740515174650729E-3</v>
      </c>
      <c r="DK91" s="339">
        <v>6.2229286051524576E-3</v>
      </c>
      <c r="DL91" s="339">
        <v>7.1338031740557839E-3</v>
      </c>
      <c r="DM91" s="339">
        <v>1.4762902593281653E-2</v>
      </c>
      <c r="DN91" s="339">
        <v>5.4429598588167701E-3</v>
      </c>
      <c r="DO91" s="339">
        <v>0</v>
      </c>
      <c r="DP91" s="339">
        <v>2.6882824633260491E-3</v>
      </c>
      <c r="DQ91" s="339">
        <v>1.5935928470943602E-3</v>
      </c>
      <c r="DR91" s="339">
        <v>3.5942616318922526E-3</v>
      </c>
      <c r="DS91" s="339">
        <v>1.2171694650644181E-2</v>
      </c>
      <c r="DT91" s="339">
        <v>5.1485730049353161E-3</v>
      </c>
      <c r="DU91" s="339">
        <v>5.8788972926332483E-4</v>
      </c>
      <c r="DV91" s="339">
        <v>3.4718500280128454E-3</v>
      </c>
      <c r="DW91" s="339">
        <v>3.8390658445334488E-3</v>
      </c>
      <c r="DX91" s="339">
        <v>8.0980760167907312E-3</v>
      </c>
      <c r="DY91" s="339">
        <v>3.7856150778091993E-4</v>
      </c>
      <c r="DZ91" s="339">
        <v>4.4981122918855265E-3</v>
      </c>
      <c r="EA91" s="339">
        <v>4.4429983162232248E-3</v>
      </c>
      <c r="EB91" s="339">
        <v>1.7115487527812192E-2</v>
      </c>
      <c r="EC91" s="339">
        <v>2.7767281436753468E-3</v>
      </c>
      <c r="ED91" s="339">
        <v>2.4597717840414107E-3</v>
      </c>
      <c r="EE91" s="339">
        <v>5.1211738602308728E-4</v>
      </c>
      <c r="EF91" s="339">
        <v>9.287280648038979E-4</v>
      </c>
      <c r="EG91" s="339">
        <v>4.5181469703619068E-4</v>
      </c>
      <c r="EH91" s="339">
        <v>1.0564030136805862E-3</v>
      </c>
      <c r="EI91" s="339">
        <v>3.463632867914823E-4</v>
      </c>
      <c r="EJ91" s="339">
        <v>1.3989722892987059E-3</v>
      </c>
      <c r="EK91" s="339">
        <v>7.5360606330155983E-4</v>
      </c>
      <c r="EL91" s="339">
        <v>1.4617580834564421E-4</v>
      </c>
      <c r="EM91" s="339">
        <v>1.5892764103345386E-4</v>
      </c>
      <c r="EN91" s="339">
        <v>1.5057398199118982E-4</v>
      </c>
      <c r="EO91" s="339">
        <v>2.5759075807173221E-4</v>
      </c>
      <c r="EP91" s="339">
        <v>2.930733161845998E-4</v>
      </c>
      <c r="EQ91" s="339">
        <v>5.1903698632640722E-4</v>
      </c>
      <c r="ER91" s="339">
        <v>7.7513468569202532E-4</v>
      </c>
      <c r="ES91" s="339">
        <v>2.3530805280664287E-4</v>
      </c>
      <c r="ET91" s="339">
        <v>5.9287317190880886E-4</v>
      </c>
      <c r="EU91" s="339">
        <v>1.9961712619944195E-4</v>
      </c>
      <c r="EV91" s="339">
        <v>2.2608884610638424E-3</v>
      </c>
      <c r="EW91" s="339">
        <v>1.121100056581039E-3</v>
      </c>
      <c r="EX91" s="339">
        <v>1.5985481184032941E-4</v>
      </c>
      <c r="EY91" s="339">
        <v>6.3692216540745439E-4</v>
      </c>
      <c r="EZ91" s="339">
        <v>1.2431622787752203E-3</v>
      </c>
      <c r="FA91" s="339">
        <v>8.6329441482762247E-3</v>
      </c>
      <c r="FB91" s="339">
        <v>5.3138540716320289E-4</v>
      </c>
      <c r="FC91" s="339">
        <v>9.9102871564767935E-5</v>
      </c>
      <c r="FD91" s="339">
        <v>4.0557360327788858E-4</v>
      </c>
      <c r="FE91" s="339">
        <v>2.2479207676971141E-4</v>
      </c>
      <c r="FF91" s="339">
        <v>2.0328627952168746E-4</v>
      </c>
      <c r="FG91" s="339">
        <v>3.0660711592121796E-4</v>
      </c>
      <c r="FH91" s="339">
        <v>3.3934409532885136E-4</v>
      </c>
      <c r="FI91" s="339">
        <v>3.318188661105689E-3</v>
      </c>
      <c r="FJ91" s="339">
        <v>7.9413482964542153E-4</v>
      </c>
      <c r="FK91" s="339">
        <v>2.2773467105922262E-4</v>
      </c>
      <c r="FL91" s="339">
        <v>3.8113302564557109E-4</v>
      </c>
      <c r="FM91" s="339">
        <v>2.5809281124445548E-4</v>
      </c>
      <c r="FN91" s="339">
        <v>3.4818698870624145E-4</v>
      </c>
      <c r="FO91" s="339">
        <v>2.7862407703187978E-4</v>
      </c>
      <c r="FP91" s="339">
        <v>2.1942477537082982E-4</v>
      </c>
      <c r="FQ91" s="339">
        <v>3.8389221761512263E-4</v>
      </c>
      <c r="FR91" s="339">
        <v>3.1568836404743456E-4</v>
      </c>
      <c r="FS91" s="339">
        <v>8.6260953382858677E-4</v>
      </c>
      <c r="FT91" s="339">
        <v>6.6736235731034582E-4</v>
      </c>
      <c r="FU91" s="339">
        <v>8.6197467591066202E-4</v>
      </c>
      <c r="FV91" s="339">
        <v>1.5058036263767603E-4</v>
      </c>
      <c r="FW91" s="339">
        <v>7.7831449330999973E-4</v>
      </c>
      <c r="FX91" s="339">
        <v>3.613823339716187E-3</v>
      </c>
      <c r="FY91" s="339">
        <v>1.5981609271605431E-4</v>
      </c>
      <c r="FZ91" s="339">
        <v>5.9359969479536804E-4</v>
      </c>
      <c r="GA91" s="339">
        <v>1.3367235649652987E-3</v>
      </c>
      <c r="GB91" s="339">
        <v>1.5021305068126651E-3</v>
      </c>
      <c r="GC91" s="339">
        <v>2.3773278800411692E-4</v>
      </c>
      <c r="GD91" s="339">
        <v>1.6679657876937761E-3</v>
      </c>
      <c r="GE91" s="339">
        <v>6.3245874407677754E-4</v>
      </c>
      <c r="GF91" s="339">
        <v>2.2587796305096816E-3</v>
      </c>
      <c r="GG91" s="338">
        <v>1.6552561686223679</v>
      </c>
    </row>
    <row r="92" spans="1:189">
      <c r="A92" s="114" t="s">
        <v>102</v>
      </c>
      <c r="B92" s="149" t="s">
        <v>724</v>
      </c>
      <c r="C92" s="144" t="s">
        <v>818</v>
      </c>
      <c r="D92" s="339">
        <v>2.2499028918846793E-4</v>
      </c>
      <c r="E92" s="339">
        <v>3.5094652233588427E-4</v>
      </c>
      <c r="F92" s="339">
        <v>6.0061656346099052E-5</v>
      </c>
      <c r="G92" s="339">
        <v>1.8639999712399136E-5</v>
      </c>
      <c r="H92" s="339">
        <v>1.7244765828546834E-4</v>
      </c>
      <c r="I92" s="339">
        <v>6.6077132531306863E-5</v>
      </c>
      <c r="J92" s="339">
        <v>4.0834089074840056E-5</v>
      </c>
      <c r="K92" s="339">
        <v>7.7089960423638859E-5</v>
      </c>
      <c r="L92" s="339">
        <v>4.299859959610404E-5</v>
      </c>
      <c r="M92" s="339">
        <v>2.2297996735409209E-4</v>
      </c>
      <c r="N92" s="339">
        <v>1.2240136076895953E-4</v>
      </c>
      <c r="O92" s="339">
        <v>2.3874493758561624E-5</v>
      </c>
      <c r="P92" s="339">
        <v>7.6712478599707866E-6</v>
      </c>
      <c r="Q92" s="339">
        <v>0</v>
      </c>
      <c r="R92" s="339">
        <v>6.0315082221205804E-5</v>
      </c>
      <c r="S92" s="339">
        <v>1.0597189239177765E-4</v>
      </c>
      <c r="T92" s="339">
        <v>2.6305727107076974E-5</v>
      </c>
      <c r="U92" s="339">
        <v>2.9182581974295574E-5</v>
      </c>
      <c r="V92" s="339">
        <v>4.9305183381584877E-5</v>
      </c>
      <c r="W92" s="339">
        <v>4.1359379132027613E-5</v>
      </c>
      <c r="X92" s="339">
        <v>4.7974952299723201E-5</v>
      </c>
      <c r="Y92" s="339">
        <v>4.8127129637306364E-5</v>
      </c>
      <c r="Z92" s="339">
        <v>3.5365751591804734E-5</v>
      </c>
      <c r="AA92" s="339">
        <v>3.8494043030146565E-5</v>
      </c>
      <c r="AB92" s="339">
        <v>3.1034855961800891E-5</v>
      </c>
      <c r="AC92" s="339">
        <v>2.3022389332504862E-5</v>
      </c>
      <c r="AD92" s="339">
        <v>0</v>
      </c>
      <c r="AE92" s="339">
        <v>4.0915558960933112E-5</v>
      </c>
      <c r="AF92" s="339">
        <v>2.9096319845316906E-5</v>
      </c>
      <c r="AG92" s="339">
        <v>0</v>
      </c>
      <c r="AH92" s="339">
        <v>1.005349807850627E-4</v>
      </c>
      <c r="AI92" s="339">
        <v>5.859638820900059E-5</v>
      </c>
      <c r="AJ92" s="339">
        <v>2.7458956754709123E-5</v>
      </c>
      <c r="AK92" s="339">
        <v>2.9669858935923631E-5</v>
      </c>
      <c r="AL92" s="339">
        <v>2.641137251860737E-5</v>
      </c>
      <c r="AM92" s="339">
        <v>8.3314584869332946E-5</v>
      </c>
      <c r="AN92" s="339">
        <v>8.4981469133416689E-5</v>
      </c>
      <c r="AO92" s="339">
        <v>1.8971931758206396E-5</v>
      </c>
      <c r="AP92" s="339">
        <v>4.7162070274229863E-5</v>
      </c>
      <c r="AQ92" s="339">
        <v>5.6658365376526173E-5</v>
      </c>
      <c r="AR92" s="339">
        <v>3.638354231265818E-5</v>
      </c>
      <c r="AS92" s="339">
        <v>2.1713272493158351E-5</v>
      </c>
      <c r="AT92" s="339">
        <v>3.1010079663931149E-5</v>
      </c>
      <c r="AU92" s="339">
        <v>2.8861162941571674E-5</v>
      </c>
      <c r="AV92" s="339">
        <v>8.4385686858532913E-5</v>
      </c>
      <c r="AW92" s="339">
        <v>1.5234792240541206E-4</v>
      </c>
      <c r="AX92" s="339">
        <v>1.3106421317978984E-4</v>
      </c>
      <c r="AY92" s="339">
        <v>4.0071854280459269E-5</v>
      </c>
      <c r="AZ92" s="339">
        <v>1.3710384771202868E-4</v>
      </c>
      <c r="BA92" s="339">
        <v>1.7403720681535725E-4</v>
      </c>
      <c r="BB92" s="339">
        <v>6.9667710515239291E-5</v>
      </c>
      <c r="BC92" s="339">
        <v>5.0650164347958621E-5</v>
      </c>
      <c r="BD92" s="339">
        <v>6.818766134180447E-5</v>
      </c>
      <c r="BE92" s="339">
        <v>4.7465115139843793E-5</v>
      </c>
      <c r="BF92" s="339">
        <v>3.8152059549833777E-5</v>
      </c>
      <c r="BG92" s="339">
        <v>3.0432294631825694E-5</v>
      </c>
      <c r="BH92" s="339">
        <v>3.2449120454027029E-5</v>
      </c>
      <c r="BI92" s="339">
        <v>2.9182988020771012E-5</v>
      </c>
      <c r="BJ92" s="339">
        <v>4.169501687983319E-5</v>
      </c>
      <c r="BK92" s="339">
        <v>1.3545352601717816E-5</v>
      </c>
      <c r="BL92" s="339">
        <v>4.4781887609929042E-5</v>
      </c>
      <c r="BM92" s="339">
        <v>5.6449587905017977E-5</v>
      </c>
      <c r="BN92" s="339">
        <v>9.6746307101485096E-5</v>
      </c>
      <c r="BO92" s="339">
        <v>8.8596037322420711E-5</v>
      </c>
      <c r="BP92" s="339">
        <v>1.7870148007169807E-5</v>
      </c>
      <c r="BQ92" s="339">
        <v>2.1846323567786629E-5</v>
      </c>
      <c r="BR92" s="339">
        <v>4.35180612266807E-5</v>
      </c>
      <c r="BS92" s="339">
        <v>9.073543297113768E-5</v>
      </c>
      <c r="BT92" s="339">
        <v>7.3466962619900259E-5</v>
      </c>
      <c r="BU92" s="339">
        <v>8.1878454113240803E-5</v>
      </c>
      <c r="BV92" s="339">
        <v>1.0436037364879677E-4</v>
      </c>
      <c r="BW92" s="339">
        <v>4.3745011002801835E-5</v>
      </c>
      <c r="BX92" s="339">
        <v>0</v>
      </c>
      <c r="BY92" s="339">
        <v>6.1099398576090216E-5</v>
      </c>
      <c r="BZ92" s="339">
        <v>3.4274070833951854E-5</v>
      </c>
      <c r="CA92" s="339">
        <v>3.5562656317681385E-5</v>
      </c>
      <c r="CB92" s="339">
        <v>8.363578950945481E-5</v>
      </c>
      <c r="CC92" s="339">
        <v>2.3263366949225086E-5</v>
      </c>
      <c r="CD92" s="339">
        <v>4.2352018371307578E-5</v>
      </c>
      <c r="CE92" s="339">
        <v>-2.624502630249023E-21</v>
      </c>
      <c r="CF92" s="339">
        <v>2.5648953210080576E-5</v>
      </c>
      <c r="CG92" s="339">
        <v>4.5000205609245114E-5</v>
      </c>
      <c r="CH92" s="339">
        <v>6.4402709950712948E-5</v>
      </c>
      <c r="CI92" s="339">
        <v>4.5761144109654973E-5</v>
      </c>
      <c r="CJ92" s="339">
        <v>4.8034039382570841E-5</v>
      </c>
      <c r="CK92" s="339">
        <v>4.967992291763323E-5</v>
      </c>
      <c r="CL92" s="339">
        <v>1.0202924544498697</v>
      </c>
      <c r="CM92" s="339">
        <v>4.0734660755532429E-3</v>
      </c>
      <c r="CN92" s="339">
        <v>3.9747961911068709E-4</v>
      </c>
      <c r="CO92" s="339">
        <v>8.4030561741485176E-5</v>
      </c>
      <c r="CP92" s="339">
        <v>1.0467192239423409E-4</v>
      </c>
      <c r="CQ92" s="339">
        <v>7.2205280028321949E-3</v>
      </c>
      <c r="CR92" s="339">
        <v>2.6937370437189073E-3</v>
      </c>
      <c r="CS92" s="339">
        <v>4.1307052944023605E-5</v>
      </c>
      <c r="CT92" s="339">
        <v>1.0152511405213964E-3</v>
      </c>
      <c r="CU92" s="339">
        <v>6.5354012867826364E-5</v>
      </c>
      <c r="CV92" s="339">
        <v>5.2014880169689581E-5</v>
      </c>
      <c r="CW92" s="339">
        <v>5.9721267782086327E-5</v>
      </c>
      <c r="CX92" s="339">
        <v>1.2341998130548315E-4</v>
      </c>
      <c r="CY92" s="339">
        <v>6.5711105639062949E-5</v>
      </c>
      <c r="CZ92" s="339">
        <v>9.1906880084658549E-5</v>
      </c>
      <c r="DA92" s="339">
        <v>3.7688101115733051E-5</v>
      </c>
      <c r="DB92" s="339">
        <v>3.5102613880424579E-5</v>
      </c>
      <c r="DC92" s="339">
        <v>3.1574408983369631E-5</v>
      </c>
      <c r="DD92" s="339">
        <v>2.7137750279317825E-5</v>
      </c>
      <c r="DE92" s="339">
        <v>5.7160177854666014E-5</v>
      </c>
      <c r="DF92" s="339">
        <v>6.8665461015153997E-5</v>
      </c>
      <c r="DG92" s="339">
        <v>1.673461613955581E-4</v>
      </c>
      <c r="DH92" s="339">
        <v>2.9247338300384864E-5</v>
      </c>
      <c r="DI92" s="339">
        <v>2.1249882594807083E-5</v>
      </c>
      <c r="DJ92" s="339">
        <v>6.0729850865007094E-5</v>
      </c>
      <c r="DK92" s="339">
        <v>2.7593120624903852E-5</v>
      </c>
      <c r="DL92" s="339">
        <v>3.0836851590016834E-5</v>
      </c>
      <c r="DM92" s="339">
        <v>4.4738830233344446E-5</v>
      </c>
      <c r="DN92" s="339">
        <v>1.7498436081961385E-5</v>
      </c>
      <c r="DO92" s="339">
        <v>0</v>
      </c>
      <c r="DP92" s="339">
        <v>2.4085450978899167E-5</v>
      </c>
      <c r="DQ92" s="339">
        <v>1.7736392365235521E-5</v>
      </c>
      <c r="DR92" s="339">
        <v>3.5257484447897221E-5</v>
      </c>
      <c r="DS92" s="339">
        <v>3.8938225528234053E-5</v>
      </c>
      <c r="DT92" s="339">
        <v>8.2287472208907616E-4</v>
      </c>
      <c r="DU92" s="339">
        <v>3.0305258971490999E-5</v>
      </c>
      <c r="DV92" s="339">
        <v>5.0984718978431111E-4</v>
      </c>
      <c r="DW92" s="339">
        <v>2.9544236200792168E-5</v>
      </c>
      <c r="DX92" s="339">
        <v>1.814432375249141E-5</v>
      </c>
      <c r="DY92" s="339">
        <v>3.6073873052327696E-5</v>
      </c>
      <c r="DZ92" s="339">
        <v>5.5395528502007871E-5</v>
      </c>
      <c r="EA92" s="339">
        <v>1.0288041731162368E-4</v>
      </c>
      <c r="EB92" s="339">
        <v>5.9481582891552681E-5</v>
      </c>
      <c r="EC92" s="339">
        <v>1.5201040894119065E-4</v>
      </c>
      <c r="ED92" s="339">
        <v>1.1470004950867483E-4</v>
      </c>
      <c r="EE92" s="339">
        <v>1.4462595822993654E-4</v>
      </c>
      <c r="EF92" s="339">
        <v>2.0734597314484392E-5</v>
      </c>
      <c r="EG92" s="339">
        <v>2.3566973827667014E-4</v>
      </c>
      <c r="EH92" s="339">
        <v>1.9067872639447336E-4</v>
      </c>
      <c r="EI92" s="339">
        <v>1.3069507603627833E-4</v>
      </c>
      <c r="EJ92" s="339">
        <v>9.4265794334540452E-6</v>
      </c>
      <c r="EK92" s="339">
        <v>1.7416912682835203E-5</v>
      </c>
      <c r="EL92" s="339">
        <v>2.6108476187479217E-5</v>
      </c>
      <c r="EM92" s="339">
        <v>2.2168919983001775E-5</v>
      </c>
      <c r="EN92" s="339">
        <v>1.0098353441738876E-5</v>
      </c>
      <c r="EO92" s="339">
        <v>7.2625527693473358E-6</v>
      </c>
      <c r="EP92" s="339">
        <v>2.2751759198804707E-6</v>
      </c>
      <c r="EQ92" s="339">
        <v>4.4749072342379586E-5</v>
      </c>
      <c r="ER92" s="339">
        <v>8.4788389910081763E-5</v>
      </c>
      <c r="ES92" s="339">
        <v>2.2098485684516159E-5</v>
      </c>
      <c r="ET92" s="339">
        <v>8.2487553366962588E-6</v>
      </c>
      <c r="EU92" s="339">
        <v>5.7931047127659971E-6</v>
      </c>
      <c r="EV92" s="339">
        <v>1.4155595116511999E-5</v>
      </c>
      <c r="EW92" s="339">
        <v>2.2661835591971692E-5</v>
      </c>
      <c r="EX92" s="339">
        <v>7.7708764843491786E-5</v>
      </c>
      <c r="EY92" s="339">
        <v>2.9765761634021629E-5</v>
      </c>
      <c r="EZ92" s="339">
        <v>5.9860580105235027E-5</v>
      </c>
      <c r="FA92" s="339">
        <v>1.806698049571722E-5</v>
      </c>
      <c r="FB92" s="339">
        <v>4.5780147772784954E-5</v>
      </c>
      <c r="FC92" s="339">
        <v>6.6223531160979467E-6</v>
      </c>
      <c r="FD92" s="339">
        <v>3.0860653451631651E-5</v>
      </c>
      <c r="FE92" s="339">
        <v>1.000340714351836E-4</v>
      </c>
      <c r="FF92" s="339">
        <v>1.013517617376527E-4</v>
      </c>
      <c r="FG92" s="339">
        <v>4.9737818228970339E-5</v>
      </c>
      <c r="FH92" s="339">
        <v>2.814424370602528E-5</v>
      </c>
      <c r="FI92" s="339">
        <v>1.1602751341639226E-4</v>
      </c>
      <c r="FJ92" s="339">
        <v>4.6949476939614153E-5</v>
      </c>
      <c r="FK92" s="339">
        <v>1.703779008840755E-5</v>
      </c>
      <c r="FL92" s="339">
        <v>4.3901769001968737E-5</v>
      </c>
      <c r="FM92" s="339">
        <v>7.5416791898984766E-5</v>
      </c>
      <c r="FN92" s="339">
        <v>1.0510135727171274E-4</v>
      </c>
      <c r="FO92" s="339">
        <v>1.9055970696406586E-5</v>
      </c>
      <c r="FP92" s="339">
        <v>5.6971104501979384E-5</v>
      </c>
      <c r="FQ92" s="339">
        <v>2.3224445981076284E-5</v>
      </c>
      <c r="FR92" s="339">
        <v>1.5195770135732252E-5</v>
      </c>
      <c r="FS92" s="339">
        <v>5.3700106884060675E-5</v>
      </c>
      <c r="FT92" s="339">
        <v>7.3528964551967523E-4</v>
      </c>
      <c r="FU92" s="339">
        <v>5.949423775886429E-6</v>
      </c>
      <c r="FV92" s="339">
        <v>4.5324972046290297E-5</v>
      </c>
      <c r="FW92" s="339">
        <v>9.4960602496271158E-6</v>
      </c>
      <c r="FX92" s="339">
        <v>6.0632125229577423E-3</v>
      </c>
      <c r="FY92" s="339">
        <v>2.8323470080781822E-5</v>
      </c>
      <c r="FZ92" s="339">
        <v>2.6082971735291929E-5</v>
      </c>
      <c r="GA92" s="339">
        <v>3.0911785028935679E-5</v>
      </c>
      <c r="GB92" s="339">
        <v>4.838662322745238E-5</v>
      </c>
      <c r="GC92" s="339">
        <v>3.9880066608606215E-5</v>
      </c>
      <c r="GD92" s="339">
        <v>1.7093519087415948E-5</v>
      </c>
      <c r="GE92" s="339">
        <v>6.7179032036634627E-6</v>
      </c>
      <c r="GF92" s="339">
        <v>2.6151079430312385E-5</v>
      </c>
      <c r="GG92" s="338">
        <v>1.0534602486450331</v>
      </c>
    </row>
    <row r="93" spans="1:189">
      <c r="A93" s="114" t="s">
        <v>103</v>
      </c>
      <c r="B93" s="149" t="s">
        <v>725</v>
      </c>
      <c r="C93" s="144" t="s">
        <v>819</v>
      </c>
      <c r="D93" s="339">
        <v>2.6135391973734124E-5</v>
      </c>
      <c r="E93" s="339">
        <v>4.069160773756073E-5</v>
      </c>
      <c r="F93" s="339">
        <v>7.1093042859680071E-6</v>
      </c>
      <c r="G93" s="339">
        <v>2.3625397224079079E-6</v>
      </c>
      <c r="H93" s="339">
        <v>1.9920529476094176E-5</v>
      </c>
      <c r="I93" s="339">
        <v>7.8138605153441494E-6</v>
      </c>
      <c r="J93" s="339">
        <v>4.9314449472227379E-6</v>
      </c>
      <c r="K93" s="339">
        <v>1.0364358680794136E-5</v>
      </c>
      <c r="L93" s="339">
        <v>4.9527222718216593E-6</v>
      </c>
      <c r="M93" s="339">
        <v>2.5717049237193933E-5</v>
      </c>
      <c r="N93" s="339">
        <v>1.4398972395131081E-5</v>
      </c>
      <c r="O93" s="339">
        <v>6.5182156473465885E-5</v>
      </c>
      <c r="P93" s="339">
        <v>3.1088537775763643E-5</v>
      </c>
      <c r="Q93" s="339">
        <v>0</v>
      </c>
      <c r="R93" s="339">
        <v>8.224858035420851E-6</v>
      </c>
      <c r="S93" s="339">
        <v>1.2840467369384878E-5</v>
      </c>
      <c r="T93" s="339">
        <v>3.1332092076595574E-6</v>
      </c>
      <c r="U93" s="339">
        <v>1.2097789337175625E-5</v>
      </c>
      <c r="V93" s="339">
        <v>5.8376714462004876E-6</v>
      </c>
      <c r="W93" s="339">
        <v>4.8800922526345949E-6</v>
      </c>
      <c r="X93" s="339">
        <v>5.6564022104348743E-6</v>
      </c>
      <c r="Y93" s="339">
        <v>5.7095473369137342E-6</v>
      </c>
      <c r="Z93" s="339">
        <v>4.5576539820451618E-6</v>
      </c>
      <c r="AA93" s="339">
        <v>4.5749409029210166E-6</v>
      </c>
      <c r="AB93" s="339">
        <v>3.7658950258663998E-6</v>
      </c>
      <c r="AC93" s="339">
        <v>2.8600746548221743E-6</v>
      </c>
      <c r="AD93" s="339">
        <v>0</v>
      </c>
      <c r="AE93" s="339">
        <v>4.8075483701140124E-6</v>
      </c>
      <c r="AF93" s="339">
        <v>3.4052161938104871E-6</v>
      </c>
      <c r="AG93" s="339">
        <v>0</v>
      </c>
      <c r="AH93" s="339">
        <v>1.1656180265221832E-5</v>
      </c>
      <c r="AI93" s="339">
        <v>6.8387256590859716E-6</v>
      </c>
      <c r="AJ93" s="339">
        <v>3.2904269823040926E-6</v>
      </c>
      <c r="AK93" s="339">
        <v>3.6140257076996922E-6</v>
      </c>
      <c r="AL93" s="339">
        <v>3.144576562384139E-6</v>
      </c>
      <c r="AM93" s="339">
        <v>9.7619987246663446E-6</v>
      </c>
      <c r="AN93" s="339">
        <v>9.935452194116423E-6</v>
      </c>
      <c r="AO93" s="339">
        <v>3.4168143785076551E-6</v>
      </c>
      <c r="AP93" s="339">
        <v>5.5801432395483437E-6</v>
      </c>
      <c r="AQ93" s="339">
        <v>6.7358927324203253E-6</v>
      </c>
      <c r="AR93" s="339">
        <v>4.3197393834150374E-6</v>
      </c>
      <c r="AS93" s="339">
        <v>2.6187374388651257E-6</v>
      </c>
      <c r="AT93" s="339">
        <v>3.8280949506934018E-6</v>
      </c>
      <c r="AU93" s="339">
        <v>3.5219350244343027E-6</v>
      </c>
      <c r="AV93" s="339">
        <v>9.8539898236133391E-6</v>
      </c>
      <c r="AW93" s="339">
        <v>1.7898132417015734E-5</v>
      </c>
      <c r="AX93" s="339">
        <v>1.5214010613957254E-5</v>
      </c>
      <c r="AY93" s="339">
        <v>4.6541559177422248E-6</v>
      </c>
      <c r="AZ93" s="339">
        <v>1.5806362180037633E-5</v>
      </c>
      <c r="BA93" s="339">
        <v>2.0090485817200585E-5</v>
      </c>
      <c r="BB93" s="339">
        <v>8.139923604794978E-6</v>
      </c>
      <c r="BC93" s="339">
        <v>5.9039656791905615E-6</v>
      </c>
      <c r="BD93" s="339">
        <v>7.9654747663745389E-6</v>
      </c>
      <c r="BE93" s="339">
        <v>5.6676899952512844E-6</v>
      </c>
      <c r="BF93" s="339">
        <v>4.613836714592883E-6</v>
      </c>
      <c r="BG93" s="339">
        <v>3.7170630405449367E-6</v>
      </c>
      <c r="BH93" s="339">
        <v>3.8598302462906269E-6</v>
      </c>
      <c r="BI93" s="339">
        <v>3.4735685066013315E-6</v>
      </c>
      <c r="BJ93" s="339">
        <v>4.9707485616894128E-6</v>
      </c>
      <c r="BK93" s="339">
        <v>1.6369721758211653E-6</v>
      </c>
      <c r="BL93" s="339">
        <v>5.7011536258957597E-6</v>
      </c>
      <c r="BM93" s="339">
        <v>1.8198448701440855E-5</v>
      </c>
      <c r="BN93" s="339">
        <v>1.1207488030344318E-5</v>
      </c>
      <c r="BO93" s="339">
        <v>1.0406687518200577E-5</v>
      </c>
      <c r="BP93" s="339">
        <v>2.2035511971030109E-6</v>
      </c>
      <c r="BQ93" s="339">
        <v>2.7930481595304392E-6</v>
      </c>
      <c r="BR93" s="339">
        <v>5.4449853706451253E-6</v>
      </c>
      <c r="BS93" s="339">
        <v>1.0839296724012659E-5</v>
      </c>
      <c r="BT93" s="339">
        <v>9.6342126100453932E-6</v>
      </c>
      <c r="BU93" s="339">
        <v>9.9995445568159866E-6</v>
      </c>
      <c r="BV93" s="339">
        <v>1.259573971008217E-5</v>
      </c>
      <c r="BW93" s="339">
        <v>5.1901289542100568E-6</v>
      </c>
      <c r="BX93" s="339">
        <v>0</v>
      </c>
      <c r="BY93" s="339">
        <v>7.1411819657003709E-6</v>
      </c>
      <c r="BZ93" s="339">
        <v>4.0365706249190771E-6</v>
      </c>
      <c r="CA93" s="339">
        <v>4.2152259197148793E-6</v>
      </c>
      <c r="CB93" s="339">
        <v>9.9794899610894249E-6</v>
      </c>
      <c r="CC93" s="339">
        <v>2.8578443349540459E-6</v>
      </c>
      <c r="CD93" s="339">
        <v>5.2265619455464536E-6</v>
      </c>
      <c r="CE93" s="339">
        <v>-3.0098907437202851E-22</v>
      </c>
      <c r="CF93" s="339">
        <v>3.0963299929115123E-6</v>
      </c>
      <c r="CG93" s="339">
        <v>5.2752799500525216E-6</v>
      </c>
      <c r="CH93" s="339">
        <v>7.9266538821018846E-6</v>
      </c>
      <c r="CI93" s="339">
        <v>5.5779775892474943E-6</v>
      </c>
      <c r="CJ93" s="339">
        <v>1.2854181644617168E-4</v>
      </c>
      <c r="CK93" s="339">
        <v>9.1875653030094935E-6</v>
      </c>
      <c r="CL93" s="339">
        <v>2.8402212880891176E-3</v>
      </c>
      <c r="CM93" s="339">
        <v>1.0319294792303919</v>
      </c>
      <c r="CN93" s="339">
        <v>2.8653375029976487E-3</v>
      </c>
      <c r="CO93" s="339">
        <v>6.7968083920853708E-3</v>
      </c>
      <c r="CP93" s="339">
        <v>5.707248968443671E-4</v>
      </c>
      <c r="CQ93" s="339">
        <v>2.3852399228657061E-3</v>
      </c>
      <c r="CR93" s="339">
        <v>2.4314967232141973E-3</v>
      </c>
      <c r="CS93" s="339">
        <v>8.470931880067224E-6</v>
      </c>
      <c r="CT93" s="339">
        <v>1.7379145502894205E-3</v>
      </c>
      <c r="CU93" s="339">
        <v>5.7380991083932102E-3</v>
      </c>
      <c r="CV93" s="339">
        <v>6.3099182520909682E-4</v>
      </c>
      <c r="CW93" s="339">
        <v>2.3296424244980416E-3</v>
      </c>
      <c r="CX93" s="339">
        <v>2.0839105109174802E-3</v>
      </c>
      <c r="CY93" s="339">
        <v>1.1406638986424142E-5</v>
      </c>
      <c r="CZ93" s="339">
        <v>9.0771816334292541E-4</v>
      </c>
      <c r="DA93" s="339">
        <v>1.7000917621723386E-3</v>
      </c>
      <c r="DB93" s="339">
        <v>1.2523247520144784E-3</v>
      </c>
      <c r="DC93" s="339">
        <v>4.4605298978726187E-6</v>
      </c>
      <c r="DD93" s="339">
        <v>4.5652837966047004E-6</v>
      </c>
      <c r="DE93" s="339">
        <v>7.295268023747449E-6</v>
      </c>
      <c r="DF93" s="339">
        <v>8.6533747970191971E-6</v>
      </c>
      <c r="DG93" s="339">
        <v>2.2950897722109426E-4</v>
      </c>
      <c r="DH93" s="339">
        <v>1.4611133311832419E-3</v>
      </c>
      <c r="DI93" s="339">
        <v>4.4368415478507415E-4</v>
      </c>
      <c r="DJ93" s="339">
        <v>8.185754882941118E-6</v>
      </c>
      <c r="DK93" s="339">
        <v>3.5766247899743795E-6</v>
      </c>
      <c r="DL93" s="339">
        <v>4.3141454892951368E-6</v>
      </c>
      <c r="DM93" s="339">
        <v>6.7403019354436797E-6</v>
      </c>
      <c r="DN93" s="339">
        <v>2.5589221562822128E-6</v>
      </c>
      <c r="DO93" s="339">
        <v>0</v>
      </c>
      <c r="DP93" s="339">
        <v>3.5289714756968503E-5</v>
      </c>
      <c r="DQ93" s="339">
        <v>1.499146742045562E-5</v>
      </c>
      <c r="DR93" s="339">
        <v>4.0576426233174359E-4</v>
      </c>
      <c r="DS93" s="339">
        <v>2.4122964722477869E-3</v>
      </c>
      <c r="DT93" s="339">
        <v>1.1094472970844234E-3</v>
      </c>
      <c r="DU93" s="339">
        <v>4.067487530343116E-6</v>
      </c>
      <c r="DV93" s="339">
        <v>1.146367441641951E-3</v>
      </c>
      <c r="DW93" s="339">
        <v>3.7471373967601064E-6</v>
      </c>
      <c r="DX93" s="339">
        <v>2.0818481644901618E-5</v>
      </c>
      <c r="DY93" s="339">
        <v>5.9833897004145664E-6</v>
      </c>
      <c r="DZ93" s="339">
        <v>6.7190361135076597E-4</v>
      </c>
      <c r="EA93" s="339">
        <v>1.1090109895757181E-3</v>
      </c>
      <c r="EB93" s="339">
        <v>8.1203482307139724E-6</v>
      </c>
      <c r="EC93" s="339">
        <v>9.3854921019841076E-4</v>
      </c>
      <c r="ED93" s="339">
        <v>1.4060385511550707E-3</v>
      </c>
      <c r="EE93" s="339">
        <v>1.6790316453346776E-5</v>
      </c>
      <c r="EF93" s="339">
        <v>2.5316574018322541E-6</v>
      </c>
      <c r="EG93" s="339">
        <v>2.7169808809204314E-5</v>
      </c>
      <c r="EH93" s="339">
        <v>2.3588913538699889E-5</v>
      </c>
      <c r="EI93" s="339">
        <v>1.5317275631443077E-5</v>
      </c>
      <c r="EJ93" s="339">
        <v>1.6208541554395377E-6</v>
      </c>
      <c r="EK93" s="339">
        <v>2.209532486925376E-6</v>
      </c>
      <c r="EL93" s="339">
        <v>3.15853999809478E-6</v>
      </c>
      <c r="EM93" s="339">
        <v>2.9016315020640895E-6</v>
      </c>
      <c r="EN93" s="339">
        <v>1.2379076725669553E-6</v>
      </c>
      <c r="EO93" s="339">
        <v>8.9882218036832367E-7</v>
      </c>
      <c r="EP93" s="339">
        <v>2.9105806259669037E-7</v>
      </c>
      <c r="EQ93" s="339">
        <v>2.4935369370267372E-5</v>
      </c>
      <c r="ER93" s="339">
        <v>8.1021949580697015E-5</v>
      </c>
      <c r="ES93" s="339">
        <v>3.2214050162237312E-6</v>
      </c>
      <c r="ET93" s="339">
        <v>1.305173579325414E-6</v>
      </c>
      <c r="EU93" s="339">
        <v>6.4444064485769101E-6</v>
      </c>
      <c r="EV93" s="339">
        <v>7.2872461443284045E-5</v>
      </c>
      <c r="EW93" s="339">
        <v>3.5743531941893555E-5</v>
      </c>
      <c r="EX93" s="339">
        <v>9.0242831125171253E-6</v>
      </c>
      <c r="EY93" s="339">
        <v>3.6132436089041664E-6</v>
      </c>
      <c r="EZ93" s="339">
        <v>7.049636149141651E-6</v>
      </c>
      <c r="FA93" s="339">
        <v>2.4672711393008158E-6</v>
      </c>
      <c r="FB93" s="339">
        <v>7.1339433999777818E-6</v>
      </c>
      <c r="FC93" s="339">
        <v>8.4988744764182259E-7</v>
      </c>
      <c r="FD93" s="339">
        <v>3.6553824386433421E-6</v>
      </c>
      <c r="FE93" s="339">
        <v>1.1651835253051122E-5</v>
      </c>
      <c r="FF93" s="339">
        <v>1.1736194867986253E-5</v>
      </c>
      <c r="FG93" s="339">
        <v>5.8382142426205322E-6</v>
      </c>
      <c r="FH93" s="339">
        <v>3.5537789317171308E-6</v>
      </c>
      <c r="FI93" s="339">
        <v>1.0106273726929445E-5</v>
      </c>
      <c r="FJ93" s="339">
        <v>6.4574271279153902E-6</v>
      </c>
      <c r="FK93" s="339">
        <v>2.1020023965369305E-6</v>
      </c>
      <c r="FL93" s="339">
        <v>6.2478337824654858E-6</v>
      </c>
      <c r="FM93" s="339">
        <v>9.1983525157853517E-6</v>
      </c>
      <c r="FN93" s="339">
        <v>1.2208897562252786E-5</v>
      </c>
      <c r="FO93" s="339">
        <v>5.8027836686594154E-6</v>
      </c>
      <c r="FP93" s="339">
        <v>8.2000534373272961E-6</v>
      </c>
      <c r="FQ93" s="339">
        <v>3.5229066375547511E-6</v>
      </c>
      <c r="FR93" s="339">
        <v>2.4619751288031192E-6</v>
      </c>
      <c r="FS93" s="339">
        <v>6.3078857686524003E-6</v>
      </c>
      <c r="FT93" s="339">
        <v>8.4493552677398183E-5</v>
      </c>
      <c r="FU93" s="339">
        <v>1.2985040546038901E-6</v>
      </c>
      <c r="FV93" s="339">
        <v>5.3293210856368715E-6</v>
      </c>
      <c r="FW93" s="339">
        <v>1.0146842394993536E-5</v>
      </c>
      <c r="FX93" s="339">
        <v>6.9521706997869648E-4</v>
      </c>
      <c r="FY93" s="339">
        <v>3.412331867202371E-6</v>
      </c>
      <c r="FZ93" s="339">
        <v>3.3403341043595829E-6</v>
      </c>
      <c r="GA93" s="339">
        <v>3.9115452710766219E-6</v>
      </c>
      <c r="GB93" s="339">
        <v>5.690353186428735E-6</v>
      </c>
      <c r="GC93" s="339">
        <v>5.3796643423860547E-6</v>
      </c>
      <c r="GD93" s="339">
        <v>2.2694629000024803E-6</v>
      </c>
      <c r="GE93" s="339">
        <v>1.1494192181230298E-6</v>
      </c>
      <c r="GF93" s="339">
        <v>3.1677804508349382E-6</v>
      </c>
      <c r="GG93" s="338">
        <v>1.0798362135927622</v>
      </c>
    </row>
    <row r="94" spans="1:189">
      <c r="A94" s="114" t="s">
        <v>104</v>
      </c>
      <c r="B94" s="149" t="s">
        <v>726</v>
      </c>
      <c r="C94" s="144" t="s">
        <v>389</v>
      </c>
      <c r="D94" s="339">
        <v>6.1687895691779651E-5</v>
      </c>
      <c r="E94" s="339">
        <v>9.6241556153122716E-5</v>
      </c>
      <c r="F94" s="339">
        <v>1.6459447510161485E-5</v>
      </c>
      <c r="G94" s="339">
        <v>5.0970776275506673E-6</v>
      </c>
      <c r="H94" s="339">
        <v>4.7292755951884966E-5</v>
      </c>
      <c r="I94" s="339">
        <v>1.8119367210312874E-5</v>
      </c>
      <c r="J94" s="339">
        <v>1.120533510154211E-5</v>
      </c>
      <c r="K94" s="339">
        <v>2.1133387127525609E-5</v>
      </c>
      <c r="L94" s="339">
        <v>1.1790599602768006E-5</v>
      </c>
      <c r="M94" s="339">
        <v>6.1125023779695655E-5</v>
      </c>
      <c r="N94" s="339">
        <v>3.3563137446882581E-5</v>
      </c>
      <c r="O94" s="339">
        <v>1.8001455594442241E-5</v>
      </c>
      <c r="P94" s="339">
        <v>7.6058766659171586E-6</v>
      </c>
      <c r="Q94" s="339">
        <v>0</v>
      </c>
      <c r="R94" s="339">
        <v>1.6491949126411083E-5</v>
      </c>
      <c r="S94" s="339">
        <v>2.8990549431143586E-5</v>
      </c>
      <c r="T94" s="339">
        <v>7.1928730871775259E-6</v>
      </c>
      <c r="U94" s="339">
        <v>9.5759607862806103E-6</v>
      </c>
      <c r="V94" s="339">
        <v>1.3494432957558914E-5</v>
      </c>
      <c r="W94" s="339">
        <v>1.1338326908024551E-5</v>
      </c>
      <c r="X94" s="339">
        <v>1.3154248720398526E-5</v>
      </c>
      <c r="Y94" s="339">
        <v>1.3202064505175009E-5</v>
      </c>
      <c r="Z94" s="339">
        <v>9.7644300310414041E-6</v>
      </c>
      <c r="AA94" s="339">
        <v>1.0540223181217733E-5</v>
      </c>
      <c r="AB94" s="339">
        <v>8.4903864637781952E-6</v>
      </c>
      <c r="AC94" s="339">
        <v>6.2902412647235704E-6</v>
      </c>
      <c r="AD94" s="339">
        <v>0</v>
      </c>
      <c r="AE94" s="339">
        <v>1.1209688769558807E-5</v>
      </c>
      <c r="AF94" s="339">
        <v>7.9679386460890403E-6</v>
      </c>
      <c r="AG94" s="339">
        <v>0</v>
      </c>
      <c r="AH94" s="339">
        <v>2.7563719297441027E-5</v>
      </c>
      <c r="AI94" s="339">
        <v>1.6056505962319286E-5</v>
      </c>
      <c r="AJ94" s="339">
        <v>7.5158429632938063E-6</v>
      </c>
      <c r="AK94" s="339">
        <v>8.1153820370846823E-6</v>
      </c>
      <c r="AL94" s="339">
        <v>7.227394290052748E-6</v>
      </c>
      <c r="AM94" s="339">
        <v>2.2834389649262758E-5</v>
      </c>
      <c r="AN94" s="339">
        <v>2.329622854277715E-5</v>
      </c>
      <c r="AO94" s="339">
        <v>5.1550274824235302E-6</v>
      </c>
      <c r="AP94" s="339">
        <v>1.2939371291437478E-5</v>
      </c>
      <c r="AQ94" s="339">
        <v>1.5554457588818312E-5</v>
      </c>
      <c r="AR94" s="339">
        <v>9.9718928311778796E-6</v>
      </c>
      <c r="AS94" s="339">
        <v>5.94500057227098E-6</v>
      </c>
      <c r="AT94" s="339">
        <v>8.4898282871893816E-6</v>
      </c>
      <c r="AU94" s="339">
        <v>7.9023963392084653E-6</v>
      </c>
      <c r="AV94" s="339">
        <v>2.315129335742187E-5</v>
      </c>
      <c r="AW94" s="339">
        <v>4.1827888975452453E-5</v>
      </c>
      <c r="AX94" s="339">
        <v>3.5943008694671927E-5</v>
      </c>
      <c r="AY94" s="339">
        <v>1.0992553678968458E-5</v>
      </c>
      <c r="AZ94" s="339">
        <v>3.7601126739775414E-5</v>
      </c>
      <c r="BA94" s="339">
        <v>4.7729227572927784E-5</v>
      </c>
      <c r="BB94" s="339">
        <v>1.9105996285064614E-5</v>
      </c>
      <c r="BC94" s="339">
        <v>1.3884953146665999E-5</v>
      </c>
      <c r="BD94" s="339">
        <v>1.8688696553064307E-5</v>
      </c>
      <c r="BE94" s="339">
        <v>1.2997682581382631E-5</v>
      </c>
      <c r="BF94" s="339">
        <v>1.0453594197024308E-5</v>
      </c>
      <c r="BG94" s="339">
        <v>8.3379420134853745E-6</v>
      </c>
      <c r="BH94" s="339">
        <v>8.893063771060277E-6</v>
      </c>
      <c r="BI94" s="339">
        <v>7.9508416520392567E-6</v>
      </c>
      <c r="BJ94" s="339">
        <v>1.1426491500722417E-5</v>
      </c>
      <c r="BK94" s="339">
        <v>3.7263235866696516E-6</v>
      </c>
      <c r="BL94" s="339">
        <v>1.2368945153978876E-5</v>
      </c>
      <c r="BM94" s="339">
        <v>1.545226357771565E-5</v>
      </c>
      <c r="BN94" s="339">
        <v>2.6518006706784998E-5</v>
      </c>
      <c r="BO94" s="339">
        <v>2.4279259793030288E-5</v>
      </c>
      <c r="BP94" s="339">
        <v>4.8883376173837591E-6</v>
      </c>
      <c r="BQ94" s="339">
        <v>5.9722311844720877E-6</v>
      </c>
      <c r="BR94" s="339">
        <v>1.190989506276627E-5</v>
      </c>
      <c r="BS94" s="339">
        <v>2.4871997313746693E-5</v>
      </c>
      <c r="BT94" s="339">
        <v>2.0117589679824681E-5</v>
      </c>
      <c r="BU94" s="339">
        <v>2.2423111494832659E-5</v>
      </c>
      <c r="BV94" s="339">
        <v>2.8587718685487457E-5</v>
      </c>
      <c r="BW94" s="339">
        <v>1.2006970905137742E-5</v>
      </c>
      <c r="BX94" s="339">
        <v>0</v>
      </c>
      <c r="BY94" s="339">
        <v>1.6759221620446807E-5</v>
      </c>
      <c r="BZ94" s="339">
        <v>9.3930960858127442E-6</v>
      </c>
      <c r="CA94" s="339">
        <v>9.7520720139194596E-6</v>
      </c>
      <c r="CB94" s="339">
        <v>2.2906172392390799E-5</v>
      </c>
      <c r="CC94" s="339">
        <v>6.3659857363058531E-6</v>
      </c>
      <c r="CD94" s="339">
        <v>1.1659836957773879E-5</v>
      </c>
      <c r="CE94" s="339">
        <v>-7.1979235103396629E-22</v>
      </c>
      <c r="CF94" s="339">
        <v>6.9969987271076192E-6</v>
      </c>
      <c r="CG94" s="339">
        <v>1.2334657097551412E-5</v>
      </c>
      <c r="CH94" s="339">
        <v>1.7631404379104716E-5</v>
      </c>
      <c r="CI94" s="339">
        <v>1.2521354173849273E-5</v>
      </c>
      <c r="CJ94" s="339">
        <v>1.3000687574793746E-5</v>
      </c>
      <c r="CK94" s="339">
        <v>1.360211307714091E-5</v>
      </c>
      <c r="CL94" s="339">
        <v>4.2878553424857735E-6</v>
      </c>
      <c r="CM94" s="339">
        <v>1.563434128869554E-5</v>
      </c>
      <c r="CN94" s="339">
        <v>1.0140422147294366</v>
      </c>
      <c r="CO94" s="339">
        <v>1.5252958837795751E-5</v>
      </c>
      <c r="CP94" s="339">
        <v>8.632696357980603E-6</v>
      </c>
      <c r="CQ94" s="339">
        <v>7.6713796030825948E-6</v>
      </c>
      <c r="CR94" s="339">
        <v>1.0121695408798446E-5</v>
      </c>
      <c r="CS94" s="339">
        <v>1.1036694023905983E-5</v>
      </c>
      <c r="CT94" s="339">
        <v>1.0558834923283835E-5</v>
      </c>
      <c r="CU94" s="339">
        <v>1.1534102964733961E-5</v>
      </c>
      <c r="CV94" s="339">
        <v>1.2721935089736121E-5</v>
      </c>
      <c r="CW94" s="339">
        <v>1.3686791735413456E-5</v>
      </c>
      <c r="CX94" s="339">
        <v>9.9712660307850441E-6</v>
      </c>
      <c r="CY94" s="339">
        <v>1.7828733562555598E-5</v>
      </c>
      <c r="CZ94" s="339">
        <v>2.4027326679127213E-5</v>
      </c>
      <c r="DA94" s="339">
        <v>8.4269137856861247E-6</v>
      </c>
      <c r="DB94" s="339">
        <v>8.2298310502254981E-6</v>
      </c>
      <c r="DC94" s="339">
        <v>8.609912303801243E-6</v>
      </c>
      <c r="DD94" s="339">
        <v>7.4059124569194991E-6</v>
      </c>
      <c r="DE94" s="339">
        <v>1.5649011664978637E-5</v>
      </c>
      <c r="DF94" s="339">
        <v>1.8797044734806909E-5</v>
      </c>
      <c r="DG94" s="339">
        <v>1.0336144990048366E-5</v>
      </c>
      <c r="DH94" s="339">
        <v>6.3207596351323192E-6</v>
      </c>
      <c r="DI94" s="339">
        <v>5.2282888215351338E-6</v>
      </c>
      <c r="DJ94" s="339">
        <v>1.6585641027228756E-5</v>
      </c>
      <c r="DK94" s="339">
        <v>7.5450715639573813E-6</v>
      </c>
      <c r="DL94" s="339">
        <v>8.3731967354756237E-6</v>
      </c>
      <c r="DM94" s="339">
        <v>1.2163594096697476E-5</v>
      </c>
      <c r="DN94" s="339">
        <v>4.7432921798954829E-6</v>
      </c>
      <c r="DO94" s="339">
        <v>0</v>
      </c>
      <c r="DP94" s="339">
        <v>6.5249534924953708E-6</v>
      </c>
      <c r="DQ94" s="339">
        <v>4.6921057773724654E-6</v>
      </c>
      <c r="DR94" s="339">
        <v>9.0176442709182842E-6</v>
      </c>
      <c r="DS94" s="339">
        <v>4.5459316631707815E-4</v>
      </c>
      <c r="DT94" s="339">
        <v>6.6339025926067528E-6</v>
      </c>
      <c r="DU94" s="339">
        <v>8.2777497648265289E-6</v>
      </c>
      <c r="DV94" s="339">
        <v>8.1084433070984589E-6</v>
      </c>
      <c r="DW94" s="339">
        <v>8.0829802001666526E-6</v>
      </c>
      <c r="DX94" s="339">
        <v>5.1497994268335072E-6</v>
      </c>
      <c r="DY94" s="339">
        <v>1.0183956704930183E-5</v>
      </c>
      <c r="DZ94" s="339">
        <v>1.1373061560712961E-4</v>
      </c>
      <c r="EA94" s="339">
        <v>4.4347352073475274E-4</v>
      </c>
      <c r="EB94" s="339">
        <v>1.6227934564460222E-5</v>
      </c>
      <c r="EC94" s="339">
        <v>1.1526287309966431E-4</v>
      </c>
      <c r="ED94" s="339">
        <v>2.3320883046652844E-4</v>
      </c>
      <c r="EE94" s="339">
        <v>3.9677078258033822E-5</v>
      </c>
      <c r="EF94" s="339">
        <v>5.6899752031720575E-6</v>
      </c>
      <c r="EG94" s="339">
        <v>6.4592032513250129E-5</v>
      </c>
      <c r="EH94" s="339">
        <v>5.2205023371225479E-5</v>
      </c>
      <c r="EI94" s="339">
        <v>3.5746787278916226E-5</v>
      </c>
      <c r="EJ94" s="339">
        <v>2.5382644097193913E-6</v>
      </c>
      <c r="EK94" s="339">
        <v>4.7450034847284143E-6</v>
      </c>
      <c r="EL94" s="339">
        <v>7.1253933971170888E-6</v>
      </c>
      <c r="EM94" s="339">
        <v>5.9959989796400067E-6</v>
      </c>
      <c r="EN94" s="339">
        <v>2.7400159141740055E-6</v>
      </c>
      <c r="EO94" s="339">
        <v>1.982605527048619E-6</v>
      </c>
      <c r="EP94" s="339">
        <v>6.1997429404301987E-7</v>
      </c>
      <c r="EQ94" s="339">
        <v>8.0012020471206557E-6</v>
      </c>
      <c r="ER94" s="339">
        <v>7.8283496087510985E-6</v>
      </c>
      <c r="ES94" s="339">
        <v>6.0256215195553294E-6</v>
      </c>
      <c r="ET94" s="339">
        <v>2.2282604228628027E-6</v>
      </c>
      <c r="EU94" s="339">
        <v>2.5932267300324386E-6</v>
      </c>
      <c r="EV94" s="339">
        <v>1.6960596475423073E-5</v>
      </c>
      <c r="EW94" s="339">
        <v>1.2273556895652237E-5</v>
      </c>
      <c r="EX94" s="339">
        <v>2.1296183013360388E-5</v>
      </c>
      <c r="EY94" s="339">
        <v>8.1476155077937065E-6</v>
      </c>
      <c r="EZ94" s="339">
        <v>1.6396174780397708E-5</v>
      </c>
      <c r="FA94" s="339">
        <v>4.9053714939292378E-6</v>
      </c>
      <c r="FB94" s="339">
        <v>1.2823459676003317E-5</v>
      </c>
      <c r="FC94" s="339">
        <v>1.8072759144054291E-6</v>
      </c>
      <c r="FD94" s="339">
        <v>8.4435689463734023E-6</v>
      </c>
      <c r="FE94" s="339">
        <v>2.7385702265808964E-5</v>
      </c>
      <c r="FF94" s="339">
        <v>2.7788185455199224E-5</v>
      </c>
      <c r="FG94" s="339">
        <v>1.3620560221865087E-5</v>
      </c>
      <c r="FH94" s="339">
        <v>7.7060825072959313E-6</v>
      </c>
      <c r="FI94" s="339">
        <v>8.3506175786429727E-6</v>
      </c>
      <c r="FJ94" s="339">
        <v>1.285571164893839E-5</v>
      </c>
      <c r="FK94" s="339">
        <v>4.6330778506243807E-6</v>
      </c>
      <c r="FL94" s="339">
        <v>1.2126227284213453E-5</v>
      </c>
      <c r="FM94" s="339">
        <v>2.0653443703230706E-5</v>
      </c>
      <c r="FN94" s="339">
        <v>2.8784366290643254E-5</v>
      </c>
      <c r="FO94" s="339">
        <v>5.2108559164874701E-6</v>
      </c>
      <c r="FP94" s="339">
        <v>1.5572179034584798E-5</v>
      </c>
      <c r="FQ94" s="339">
        <v>6.3380647044049015E-6</v>
      </c>
      <c r="FR94" s="339">
        <v>4.1656722677408541E-6</v>
      </c>
      <c r="FS94" s="339">
        <v>1.4699536717735351E-5</v>
      </c>
      <c r="FT94" s="339">
        <v>2.0164447808324639E-4</v>
      </c>
      <c r="FU94" s="339">
        <v>1.5750472052082454E-6</v>
      </c>
      <c r="FV94" s="339">
        <v>1.2411584444108227E-5</v>
      </c>
      <c r="FW94" s="339">
        <v>2.5055273451349425E-6</v>
      </c>
      <c r="FX94" s="339">
        <v>1.6628809172585704E-3</v>
      </c>
      <c r="FY94" s="339">
        <v>7.7503548271619884E-6</v>
      </c>
      <c r="FZ94" s="339">
        <v>7.1658820084177349E-6</v>
      </c>
      <c r="GA94" s="339">
        <v>8.5039763777846646E-6</v>
      </c>
      <c r="GB94" s="339">
        <v>1.3241891229061961E-5</v>
      </c>
      <c r="GC94" s="339">
        <v>1.0925890532632009E-5</v>
      </c>
      <c r="GD94" s="339">
        <v>4.6532095303257954E-6</v>
      </c>
      <c r="GE94" s="339">
        <v>1.8371581709243474E-6</v>
      </c>
      <c r="GF94" s="339">
        <v>4.6149597164186704E-6</v>
      </c>
      <c r="GG94" s="338">
        <v>1.0197303784862926</v>
      </c>
    </row>
    <row r="95" spans="1:189">
      <c r="A95" s="114" t="s">
        <v>105</v>
      </c>
      <c r="B95" s="149" t="s">
        <v>727</v>
      </c>
      <c r="C95" s="144" t="s">
        <v>390</v>
      </c>
      <c r="D95" s="339">
        <v>2.0925486553764232E-5</v>
      </c>
      <c r="E95" s="339">
        <v>3.2644360810681735E-5</v>
      </c>
      <c r="F95" s="339">
        <v>5.5842791362610434E-6</v>
      </c>
      <c r="G95" s="339">
        <v>1.7315666436616463E-6</v>
      </c>
      <c r="H95" s="339">
        <v>1.6041288121231806E-5</v>
      </c>
      <c r="I95" s="339">
        <v>6.1459460827021573E-6</v>
      </c>
      <c r="J95" s="339">
        <v>3.7987016130176839E-6</v>
      </c>
      <c r="K95" s="339">
        <v>7.2033967255760055E-6</v>
      </c>
      <c r="L95" s="339">
        <v>3.9992646307791837E-6</v>
      </c>
      <c r="M95" s="339">
        <v>2.0732085735970699E-5</v>
      </c>
      <c r="N95" s="339">
        <v>1.1388231280815466E-5</v>
      </c>
      <c r="O95" s="339">
        <v>3.0975010118690159E-6</v>
      </c>
      <c r="P95" s="339">
        <v>1.1269993666456703E-6</v>
      </c>
      <c r="Q95" s="339">
        <v>0</v>
      </c>
      <c r="R95" s="339">
        <v>5.6223306944788685E-6</v>
      </c>
      <c r="S95" s="339">
        <v>9.8530355282091778E-6</v>
      </c>
      <c r="T95" s="339">
        <v>2.4422263719135387E-6</v>
      </c>
      <c r="U95" s="339">
        <v>2.8336862356626752E-6</v>
      </c>
      <c r="V95" s="339">
        <v>4.5742250965554628E-6</v>
      </c>
      <c r="W95" s="339">
        <v>3.8467153665591239E-6</v>
      </c>
      <c r="X95" s="339">
        <v>4.4619842733447693E-6</v>
      </c>
      <c r="Y95" s="339">
        <v>4.4760449732916144E-6</v>
      </c>
      <c r="Z95" s="339">
        <v>3.294473478638837E-6</v>
      </c>
      <c r="AA95" s="339">
        <v>3.5781069708862834E-6</v>
      </c>
      <c r="AB95" s="339">
        <v>2.880486613400023E-6</v>
      </c>
      <c r="AC95" s="339">
        <v>2.1276223783607393E-6</v>
      </c>
      <c r="AD95" s="339">
        <v>0</v>
      </c>
      <c r="AE95" s="339">
        <v>3.8049067909030951E-6</v>
      </c>
      <c r="AF95" s="339">
        <v>2.7056604973094922E-6</v>
      </c>
      <c r="AG95" s="339">
        <v>0</v>
      </c>
      <c r="AH95" s="339">
        <v>9.3517378928121458E-6</v>
      </c>
      <c r="AI95" s="339">
        <v>5.450190235091556E-6</v>
      </c>
      <c r="AJ95" s="339">
        <v>2.5541253831235475E-6</v>
      </c>
      <c r="AK95" s="339">
        <v>2.7602201960330473E-6</v>
      </c>
      <c r="AL95" s="339">
        <v>2.4545912674406383E-6</v>
      </c>
      <c r="AM95" s="339">
        <v>7.7428565210864966E-6</v>
      </c>
      <c r="AN95" s="339">
        <v>7.9035384016209536E-6</v>
      </c>
      <c r="AO95" s="339">
        <v>1.8085758940437528E-6</v>
      </c>
      <c r="AP95" s="339">
        <v>4.3864465449211427E-6</v>
      </c>
      <c r="AQ95" s="339">
        <v>5.2708826840192455E-6</v>
      </c>
      <c r="AR95" s="339">
        <v>3.3834984737207138E-6</v>
      </c>
      <c r="AS95" s="339">
        <v>2.0192629388472272E-6</v>
      </c>
      <c r="AT95" s="339">
        <v>2.8830124111725152E-6</v>
      </c>
      <c r="AU95" s="339">
        <v>2.6845459127416438E-6</v>
      </c>
      <c r="AV95" s="339">
        <v>7.8505091547711138E-6</v>
      </c>
      <c r="AW95" s="339">
        <v>1.4173785658656068E-5</v>
      </c>
      <c r="AX95" s="339">
        <v>1.2190171194950235E-5</v>
      </c>
      <c r="AY95" s="339">
        <v>3.7279207543944501E-6</v>
      </c>
      <c r="AZ95" s="339">
        <v>1.2753053641411894E-5</v>
      </c>
      <c r="BA95" s="339">
        <v>1.6188472743288744E-5</v>
      </c>
      <c r="BB95" s="339">
        <v>6.4813081051260607E-6</v>
      </c>
      <c r="BC95" s="339">
        <v>4.7116307840321337E-6</v>
      </c>
      <c r="BD95" s="339">
        <v>6.3384455992727167E-6</v>
      </c>
      <c r="BE95" s="339">
        <v>4.4160454162311961E-6</v>
      </c>
      <c r="BF95" s="339">
        <v>3.549188931216386E-6</v>
      </c>
      <c r="BG95" s="339">
        <v>2.8318605267673086E-6</v>
      </c>
      <c r="BH95" s="339">
        <v>3.0186769780113762E-6</v>
      </c>
      <c r="BI95" s="339">
        <v>2.7007665784365084E-6</v>
      </c>
      <c r="BJ95" s="339">
        <v>3.8802883791143497E-6</v>
      </c>
      <c r="BK95" s="339">
        <v>1.2608215743308093E-6</v>
      </c>
      <c r="BL95" s="339">
        <v>4.1724763863292264E-6</v>
      </c>
      <c r="BM95" s="339">
        <v>5.2500640334873694E-6</v>
      </c>
      <c r="BN95" s="339">
        <v>8.9959805998485571E-6</v>
      </c>
      <c r="BO95" s="339">
        <v>8.2371117017757478E-6</v>
      </c>
      <c r="BP95" s="339">
        <v>1.6603096819950304E-6</v>
      </c>
      <c r="BQ95" s="339">
        <v>2.0299590697592821E-6</v>
      </c>
      <c r="BR95" s="339">
        <v>4.0519429743960984E-6</v>
      </c>
      <c r="BS95" s="339">
        <v>8.437527731366789E-6</v>
      </c>
      <c r="BT95" s="339">
        <v>6.8622287597651494E-6</v>
      </c>
      <c r="BU95" s="339">
        <v>7.6193433262288199E-6</v>
      </c>
      <c r="BV95" s="339">
        <v>9.7137867747714333E-6</v>
      </c>
      <c r="BW95" s="339">
        <v>4.0670773876028323E-6</v>
      </c>
      <c r="BX95" s="339">
        <v>0</v>
      </c>
      <c r="BY95" s="339">
        <v>5.6819958395977891E-6</v>
      </c>
      <c r="BZ95" s="339">
        <v>3.1856256008204464E-6</v>
      </c>
      <c r="CA95" s="339">
        <v>3.3064747695957774E-6</v>
      </c>
      <c r="CB95" s="339">
        <v>7.7754053160003527E-6</v>
      </c>
      <c r="CC95" s="339">
        <v>2.156622656451324E-6</v>
      </c>
      <c r="CD95" s="339">
        <v>3.9409358382477389E-6</v>
      </c>
      <c r="CE95" s="339">
        <v>-2.4410307255533305E-22</v>
      </c>
      <c r="CF95" s="339">
        <v>2.3745261714091818E-6</v>
      </c>
      <c r="CG95" s="339">
        <v>4.1847186627708289E-6</v>
      </c>
      <c r="CH95" s="339">
        <v>6.0049107360516138E-6</v>
      </c>
      <c r="CI95" s="339">
        <v>4.2481083475145741E-6</v>
      </c>
      <c r="CJ95" s="339">
        <v>4.4295822648052352E-6</v>
      </c>
      <c r="CK95" s="339">
        <v>4.6215789736904206E-6</v>
      </c>
      <c r="CL95" s="339">
        <v>1.8559261290626223E-6</v>
      </c>
      <c r="CM95" s="339">
        <v>5.4984068717118844E-6</v>
      </c>
      <c r="CN95" s="339">
        <v>1.3452937499734922E-5</v>
      </c>
      <c r="CO95" s="339">
        <v>1.0044474006223554</v>
      </c>
      <c r="CP95" s="339">
        <v>3.5871668808611766E-5</v>
      </c>
      <c r="CQ95" s="339">
        <v>2.7765222401474318E-6</v>
      </c>
      <c r="CR95" s="339">
        <v>3.5249368990815973E-6</v>
      </c>
      <c r="CS95" s="339">
        <v>3.8554399959992328E-6</v>
      </c>
      <c r="CT95" s="339">
        <v>3.4178469605531569E-5</v>
      </c>
      <c r="CU95" s="339">
        <v>2.5174559804445803E-5</v>
      </c>
      <c r="CV95" s="339">
        <v>4.4969018526660936E-6</v>
      </c>
      <c r="CW95" s="339">
        <v>2.5842692471924456E-4</v>
      </c>
      <c r="CX95" s="339">
        <v>1.0041313304142608E-4</v>
      </c>
      <c r="CY95" s="339">
        <v>6.1177364319505993E-6</v>
      </c>
      <c r="CZ95" s="339">
        <v>1.112504760490164E-3</v>
      </c>
      <c r="DA95" s="339">
        <v>2.9273630860503327E-6</v>
      </c>
      <c r="DB95" s="339">
        <v>3.1994930208052545E-5</v>
      </c>
      <c r="DC95" s="339">
        <v>2.947477047586312E-6</v>
      </c>
      <c r="DD95" s="339">
        <v>2.5566801846708108E-6</v>
      </c>
      <c r="DE95" s="339">
        <v>5.3278605043926897E-6</v>
      </c>
      <c r="DF95" s="339">
        <v>6.4003782391292836E-6</v>
      </c>
      <c r="DG95" s="339">
        <v>3.863986137500786E-6</v>
      </c>
      <c r="DH95" s="339">
        <v>4.4208340249793869E-4</v>
      </c>
      <c r="DI95" s="339">
        <v>1.79277860028662E-6</v>
      </c>
      <c r="DJ95" s="339">
        <v>5.6529925483550902E-6</v>
      </c>
      <c r="DK95" s="339">
        <v>2.5630053418625562E-6</v>
      </c>
      <c r="DL95" s="339">
        <v>2.8705251860164248E-6</v>
      </c>
      <c r="DM95" s="339">
        <v>4.1521942295257338E-6</v>
      </c>
      <c r="DN95" s="339">
        <v>5.0237734916110341E-6</v>
      </c>
      <c r="DO95" s="339">
        <v>0</v>
      </c>
      <c r="DP95" s="339">
        <v>3.4620071889109727E-5</v>
      </c>
      <c r="DQ95" s="339">
        <v>1.5955035100773615E-6</v>
      </c>
      <c r="DR95" s="339">
        <v>3.1311256397398557E-6</v>
      </c>
      <c r="DS95" s="339">
        <v>3.7781742919987942E-5</v>
      </c>
      <c r="DT95" s="339">
        <v>1.1033896459063627E-4</v>
      </c>
      <c r="DU95" s="339">
        <v>2.8214001802988459E-6</v>
      </c>
      <c r="DV95" s="339">
        <v>2.8904481132252983E-6</v>
      </c>
      <c r="DW95" s="339">
        <v>2.7497768152365058E-6</v>
      </c>
      <c r="DX95" s="339">
        <v>1.701820056838348E-6</v>
      </c>
      <c r="DY95" s="339">
        <v>3.3774226104881274E-6</v>
      </c>
      <c r="DZ95" s="339">
        <v>3.1172353326197766E-5</v>
      </c>
      <c r="EA95" s="339">
        <v>2.9515746531804749E-4</v>
      </c>
      <c r="EB95" s="339">
        <v>5.5143472821576626E-6</v>
      </c>
      <c r="EC95" s="339">
        <v>2.5658664277204234E-5</v>
      </c>
      <c r="ED95" s="339">
        <v>1.4867787912566976E-5</v>
      </c>
      <c r="EE95" s="339">
        <v>1.3451608428419399E-5</v>
      </c>
      <c r="EF95" s="339">
        <v>1.9285900046122123E-6</v>
      </c>
      <c r="EG95" s="339">
        <v>2.1909133580042264E-5</v>
      </c>
      <c r="EH95" s="339">
        <v>1.7795542791353031E-5</v>
      </c>
      <c r="EI95" s="339">
        <v>1.2147737576909977E-5</v>
      </c>
      <c r="EJ95" s="339">
        <v>8.7721111332468278E-7</v>
      </c>
      <c r="EK95" s="339">
        <v>1.616141857365353E-6</v>
      </c>
      <c r="EL95" s="339">
        <v>2.4296566185738654E-6</v>
      </c>
      <c r="EM95" s="339">
        <v>2.0678328127680123E-6</v>
      </c>
      <c r="EN95" s="339">
        <v>9.3342357961943669E-7</v>
      </c>
      <c r="EO95" s="339">
        <v>6.7459406759816328E-7</v>
      </c>
      <c r="EP95" s="339">
        <v>2.1148522948321459E-7</v>
      </c>
      <c r="EQ95" s="339">
        <v>4.8139257275089173E-6</v>
      </c>
      <c r="ER95" s="339">
        <v>1.0242903719150272E-5</v>
      </c>
      <c r="ES95" s="339">
        <v>2.1387954789425521E-6</v>
      </c>
      <c r="ET95" s="339">
        <v>7.6215922941710422E-7</v>
      </c>
      <c r="EU95" s="339">
        <v>6.046621388656593E-7</v>
      </c>
      <c r="EV95" s="339">
        <v>2.322030001888487E-6</v>
      </c>
      <c r="EW95" s="339">
        <v>2.5771431031644235E-6</v>
      </c>
      <c r="EX95" s="339">
        <v>7.2242101477131576E-6</v>
      </c>
      <c r="EY95" s="339">
        <v>2.7698617922699086E-6</v>
      </c>
      <c r="EZ95" s="339">
        <v>5.5674696385616589E-6</v>
      </c>
      <c r="FA95" s="339">
        <v>1.6684597835459666E-6</v>
      </c>
      <c r="FB95" s="339">
        <v>4.2809918698233984E-6</v>
      </c>
      <c r="FC95" s="339">
        <v>6.1582954364639404E-7</v>
      </c>
      <c r="FD95" s="339">
        <v>2.8706596531627527E-6</v>
      </c>
      <c r="FE95" s="339">
        <v>9.3202483054172234E-6</v>
      </c>
      <c r="FF95" s="339">
        <v>9.4279626693778794E-6</v>
      </c>
      <c r="FG95" s="339">
        <v>4.6280734825419697E-6</v>
      </c>
      <c r="FH95" s="339">
        <v>2.6855274282452952E-6</v>
      </c>
      <c r="FI95" s="339">
        <v>2.7875550397795908E-6</v>
      </c>
      <c r="FJ95" s="339">
        <v>4.4933246840408787E-6</v>
      </c>
      <c r="FK95" s="339">
        <v>1.577860575884721E-6</v>
      </c>
      <c r="FL95" s="339">
        <v>4.1032289609622836E-6</v>
      </c>
      <c r="FM95" s="339">
        <v>7.0257297700046364E-6</v>
      </c>
      <c r="FN95" s="339">
        <v>9.7700507716577093E-6</v>
      </c>
      <c r="FO95" s="339">
        <v>1.8517018321838238E-6</v>
      </c>
      <c r="FP95" s="339">
        <v>5.3252651547401671E-6</v>
      </c>
      <c r="FQ95" s="339">
        <v>2.1694015386012136E-6</v>
      </c>
      <c r="FR95" s="339">
        <v>1.4256092589817379E-6</v>
      </c>
      <c r="FS95" s="339">
        <v>4.9950739891123642E-6</v>
      </c>
      <c r="FT95" s="339">
        <v>6.8418421933182466E-5</v>
      </c>
      <c r="FU95" s="339">
        <v>5.4757803144466751E-7</v>
      </c>
      <c r="FV95" s="339">
        <v>4.2248744364651651E-6</v>
      </c>
      <c r="FW95" s="339">
        <v>1.023820221683538E-6</v>
      </c>
      <c r="FX95" s="339">
        <v>5.6393829384938823E-4</v>
      </c>
      <c r="FY95" s="339">
        <v>2.6406680686511242E-6</v>
      </c>
      <c r="FZ95" s="339">
        <v>2.4296960246103755E-6</v>
      </c>
      <c r="GA95" s="339">
        <v>2.8787159627079956E-6</v>
      </c>
      <c r="GB95" s="339">
        <v>4.4970267946759855E-6</v>
      </c>
      <c r="GC95" s="339">
        <v>4.4044058179166421E-6</v>
      </c>
      <c r="GD95" s="339">
        <v>1.5886569288305198E-6</v>
      </c>
      <c r="GE95" s="339">
        <v>6.2466162393266601E-7</v>
      </c>
      <c r="GF95" s="339">
        <v>1.607903720057028E-6</v>
      </c>
      <c r="GG95" s="338">
        <v>1.0084846539222163</v>
      </c>
    </row>
    <row r="96" spans="1:189">
      <c r="A96" s="114" t="s">
        <v>106</v>
      </c>
      <c r="B96" s="149" t="s">
        <v>728</v>
      </c>
      <c r="C96" s="144" t="s">
        <v>820</v>
      </c>
      <c r="D96" s="339">
        <v>3.2008307945604063E-4</v>
      </c>
      <c r="E96" s="339">
        <v>4.9556513628163474E-4</v>
      </c>
      <c r="F96" s="339">
        <v>9.1563162912002184E-5</v>
      </c>
      <c r="G96" s="339">
        <v>3.3445320440815988E-5</v>
      </c>
      <c r="H96" s="339">
        <v>2.4376655881811824E-4</v>
      </c>
      <c r="I96" s="339">
        <v>9.945052933833459E-5</v>
      </c>
      <c r="J96" s="339">
        <v>6.4293589764266492E-5</v>
      </c>
      <c r="K96" s="339">
        <v>1.1537417943299122E-4</v>
      </c>
      <c r="L96" s="339">
        <v>6.0988158207532476E-5</v>
      </c>
      <c r="M96" s="339">
        <v>3.1449535572362751E-4</v>
      </c>
      <c r="N96" s="339">
        <v>1.7848875497747458E-4</v>
      </c>
      <c r="O96" s="339">
        <v>1.5127634024912122E-4</v>
      </c>
      <c r="P96" s="339">
        <v>6.8811027230400364E-5</v>
      </c>
      <c r="Q96" s="339">
        <v>0</v>
      </c>
      <c r="R96" s="339">
        <v>6.3569943395342277E-4</v>
      </c>
      <c r="S96" s="339">
        <v>1.7770468712508138E-4</v>
      </c>
      <c r="T96" s="339">
        <v>4.4772931975486603E-5</v>
      </c>
      <c r="U96" s="339">
        <v>6.3945903101209604E-5</v>
      </c>
      <c r="V96" s="339">
        <v>7.3656881519989424E-5</v>
      </c>
      <c r="W96" s="339">
        <v>6.5366670120466981E-5</v>
      </c>
      <c r="X96" s="339">
        <v>7.5075652367773173E-5</v>
      </c>
      <c r="Y96" s="339">
        <v>7.7995133767204454E-5</v>
      </c>
      <c r="Z96" s="339">
        <v>6.1861383650316495E-5</v>
      </c>
      <c r="AA96" s="339">
        <v>6.9498399477856777E-5</v>
      </c>
      <c r="AB96" s="339">
        <v>5.3788819580979025E-5</v>
      </c>
      <c r="AC96" s="339">
        <v>3.5591051968982095E-5</v>
      </c>
      <c r="AD96" s="339">
        <v>0</v>
      </c>
      <c r="AE96" s="339">
        <v>6.4017811305815085E-5</v>
      </c>
      <c r="AF96" s="339">
        <v>4.4011227564199895E-5</v>
      </c>
      <c r="AG96" s="339">
        <v>0</v>
      </c>
      <c r="AH96" s="339">
        <v>1.6741374251001223E-4</v>
      </c>
      <c r="AI96" s="339">
        <v>8.7425336331058379E-5</v>
      </c>
      <c r="AJ96" s="339">
        <v>4.6660469316285558E-5</v>
      </c>
      <c r="AK96" s="339">
        <v>5.5333370624653113E-5</v>
      </c>
      <c r="AL96" s="339">
        <v>4.2542181058669793E-5</v>
      </c>
      <c r="AM96" s="339">
        <v>1.5894165429563428E-4</v>
      </c>
      <c r="AN96" s="339">
        <v>1.2626964573547866E-4</v>
      </c>
      <c r="AO96" s="339">
        <v>1.7953179402044584E-3</v>
      </c>
      <c r="AP96" s="339">
        <v>8.0400555739929976E-5</v>
      </c>
      <c r="AQ96" s="339">
        <v>1.0502315083430838E-4</v>
      </c>
      <c r="AR96" s="339">
        <v>5.8804205339310728E-5</v>
      </c>
      <c r="AS96" s="339">
        <v>3.7356962605086135E-5</v>
      </c>
      <c r="AT96" s="339">
        <v>5.1818471737529571E-5</v>
      </c>
      <c r="AU96" s="339">
        <v>4.6293505117743814E-5</v>
      </c>
      <c r="AV96" s="339">
        <v>1.3086977831498666E-4</v>
      </c>
      <c r="AW96" s="339">
        <v>2.2659722693352968E-4</v>
      </c>
      <c r="AX96" s="339">
        <v>1.9732069819190529E-4</v>
      </c>
      <c r="AY96" s="339">
        <v>5.928660870139206E-5</v>
      </c>
      <c r="AZ96" s="339">
        <v>2.0180272839425429E-4</v>
      </c>
      <c r="BA96" s="339">
        <v>2.536963971514159E-4</v>
      </c>
      <c r="BB96" s="339">
        <v>1.0951166281419542E-4</v>
      </c>
      <c r="BC96" s="339">
        <v>8.2428926399134058E-5</v>
      </c>
      <c r="BD96" s="339">
        <v>1.1048609984040106E-4</v>
      </c>
      <c r="BE96" s="339">
        <v>7.9983921728322651E-5</v>
      </c>
      <c r="BF96" s="339">
        <v>6.098100252660799E-5</v>
      </c>
      <c r="BG96" s="339">
        <v>5.2360686445539246E-5</v>
      </c>
      <c r="BH96" s="339">
        <v>5.1533909280880614E-5</v>
      </c>
      <c r="BI96" s="339">
        <v>5.4129604080129224E-5</v>
      </c>
      <c r="BJ96" s="339">
        <v>1.2970421950965293E-4</v>
      </c>
      <c r="BK96" s="339">
        <v>2.0351558194112682E-5</v>
      </c>
      <c r="BL96" s="339">
        <v>7.6335672355957348E-5</v>
      </c>
      <c r="BM96" s="339">
        <v>1.9006568469571495E-4</v>
      </c>
      <c r="BN96" s="339">
        <v>1.3925455527956119E-4</v>
      </c>
      <c r="BO96" s="339">
        <v>1.308855750673762E-4</v>
      </c>
      <c r="BP96" s="339">
        <v>2.8930435997974133E-5</v>
      </c>
      <c r="BQ96" s="339">
        <v>3.7558924040204449E-5</v>
      </c>
      <c r="BR96" s="339">
        <v>3.7270630121504953E-4</v>
      </c>
      <c r="BS96" s="339">
        <v>2.4378452041691685E-4</v>
      </c>
      <c r="BT96" s="339">
        <v>1.2105257267404003E-3</v>
      </c>
      <c r="BU96" s="339">
        <v>5.7255092051925816E-4</v>
      </c>
      <c r="BV96" s="339">
        <v>4.3217728126505157E-4</v>
      </c>
      <c r="BW96" s="339">
        <v>6.2640765823493322E-5</v>
      </c>
      <c r="BX96" s="339">
        <v>0</v>
      </c>
      <c r="BY96" s="339">
        <v>9.168972261327977E-5</v>
      </c>
      <c r="BZ96" s="339">
        <v>5.3536279237358337E-5</v>
      </c>
      <c r="CA96" s="339">
        <v>5.8526406982244707E-5</v>
      </c>
      <c r="CB96" s="339">
        <v>3.5027070661241947E-4</v>
      </c>
      <c r="CC96" s="339">
        <v>3.6893581201499343E-5</v>
      </c>
      <c r="CD96" s="339">
        <v>6.5684712240934122E-5</v>
      </c>
      <c r="CE96" s="339">
        <v>-3.6341687663915649E-21</v>
      </c>
      <c r="CF96" s="339">
        <v>4.0232883032635969E-5</v>
      </c>
      <c r="CG96" s="339">
        <v>6.7395251923638066E-5</v>
      </c>
      <c r="CH96" s="339">
        <v>5.6854687005355705E-4</v>
      </c>
      <c r="CI96" s="339">
        <v>7.480145501678871E-5</v>
      </c>
      <c r="CJ96" s="339">
        <v>5.5366500425106668E-4</v>
      </c>
      <c r="CK96" s="339">
        <v>2.7290145802044832E-4</v>
      </c>
      <c r="CL96" s="339">
        <v>1.0511964134892226E-2</v>
      </c>
      <c r="CM96" s="339">
        <v>5.8455865836065293E-3</v>
      </c>
      <c r="CN96" s="339">
        <v>1.5210785005729742E-2</v>
      </c>
      <c r="CO96" s="339">
        <v>5.7839855622479879E-3</v>
      </c>
      <c r="CP96" s="339">
        <v>1.029956548159124</v>
      </c>
      <c r="CQ96" s="339">
        <v>4.4391821588285682E-3</v>
      </c>
      <c r="CR96" s="339">
        <v>2.0153172734046769E-3</v>
      </c>
      <c r="CS96" s="339">
        <v>2.7035136147333621E-3</v>
      </c>
      <c r="CT96" s="339">
        <v>1.2971714223599565E-2</v>
      </c>
      <c r="CU96" s="339">
        <v>4.2085667853777918E-3</v>
      </c>
      <c r="CV96" s="339">
        <v>5.0716921047089247E-3</v>
      </c>
      <c r="CW96" s="339">
        <v>4.9458787211087412E-3</v>
      </c>
      <c r="CX96" s="339">
        <v>1.1840824931121647E-2</v>
      </c>
      <c r="CY96" s="339">
        <v>1.7271813767818145E-3</v>
      </c>
      <c r="CZ96" s="339">
        <v>2.08535431562427E-3</v>
      </c>
      <c r="DA96" s="339">
        <v>1.1123567013236943E-3</v>
      </c>
      <c r="DB96" s="339">
        <v>9.4297582945658185E-5</v>
      </c>
      <c r="DC96" s="339">
        <v>8.5237362391713618E-4</v>
      </c>
      <c r="DD96" s="339">
        <v>1.3296799297443788E-3</v>
      </c>
      <c r="DE96" s="339">
        <v>4.9461914386423375E-4</v>
      </c>
      <c r="DF96" s="339">
        <v>6.9853318440907058E-4</v>
      </c>
      <c r="DG96" s="339">
        <v>3.8544822789202647E-3</v>
      </c>
      <c r="DH96" s="339">
        <v>1.4267981745096495E-3</v>
      </c>
      <c r="DI96" s="339">
        <v>1.8062226255177426E-4</v>
      </c>
      <c r="DJ96" s="339">
        <v>7.8705234388359337E-4</v>
      </c>
      <c r="DK96" s="339">
        <v>8.0972393164827839E-5</v>
      </c>
      <c r="DL96" s="339">
        <v>3.8496979386020336E-4</v>
      </c>
      <c r="DM96" s="339">
        <v>8.0482247157929109E-4</v>
      </c>
      <c r="DN96" s="339">
        <v>1.1004273381105589E-4</v>
      </c>
      <c r="DO96" s="339">
        <v>0</v>
      </c>
      <c r="DP96" s="339">
        <v>1.5777188301006352E-4</v>
      </c>
      <c r="DQ96" s="339">
        <v>1.0682714742262966E-4</v>
      </c>
      <c r="DR96" s="339">
        <v>2.1939413616072533E-3</v>
      </c>
      <c r="DS96" s="339">
        <v>4.4053227793520965E-3</v>
      </c>
      <c r="DT96" s="339">
        <v>1.9494587968276909E-3</v>
      </c>
      <c r="DU96" s="339">
        <v>4.0300735373111985E-4</v>
      </c>
      <c r="DV96" s="339">
        <v>3.519835833840339E-3</v>
      </c>
      <c r="DW96" s="339">
        <v>5.3556938855422083E-5</v>
      </c>
      <c r="DX96" s="339">
        <v>1.3280742143589427E-4</v>
      </c>
      <c r="DY96" s="339">
        <v>6.9720938550201644E-5</v>
      </c>
      <c r="DZ96" s="339">
        <v>9.7617327330710508E-5</v>
      </c>
      <c r="EA96" s="339">
        <v>2.5245545207998755E-4</v>
      </c>
      <c r="EB96" s="339">
        <v>2.7186261845194004E-4</v>
      </c>
      <c r="EC96" s="339">
        <v>1.4078711308243287E-4</v>
      </c>
      <c r="ED96" s="339">
        <v>1.2619650585702841E-4</v>
      </c>
      <c r="EE96" s="339">
        <v>2.0747003501099217E-4</v>
      </c>
      <c r="EF96" s="339">
        <v>4.0794266309551826E-5</v>
      </c>
      <c r="EG96" s="339">
        <v>4.0713476896672165E-4</v>
      </c>
      <c r="EH96" s="339">
        <v>2.9293676746796034E-3</v>
      </c>
      <c r="EI96" s="339">
        <v>2.1259827832735155E-4</v>
      </c>
      <c r="EJ96" s="339">
        <v>2.321964636986623E-5</v>
      </c>
      <c r="EK96" s="339">
        <v>4.4001765743703541E-5</v>
      </c>
      <c r="EL96" s="339">
        <v>4.4556006723202038E-5</v>
      </c>
      <c r="EM96" s="339">
        <v>4.0722036409865622E-5</v>
      </c>
      <c r="EN96" s="339">
        <v>2.4068011813757194E-5</v>
      </c>
      <c r="EO96" s="339">
        <v>1.6157252533254343E-5</v>
      </c>
      <c r="EP96" s="339">
        <v>5.8380191934795895E-6</v>
      </c>
      <c r="EQ96" s="339">
        <v>1.5686259162469774E-4</v>
      </c>
      <c r="ER96" s="339">
        <v>1.8801156326390703E-4</v>
      </c>
      <c r="ES96" s="339">
        <v>5.5201009642678992E-5</v>
      </c>
      <c r="ET96" s="339">
        <v>2.844749635328962E-5</v>
      </c>
      <c r="EU96" s="339">
        <v>2.3123262716580307E-5</v>
      </c>
      <c r="EV96" s="339">
        <v>1.6001372918037675E-4</v>
      </c>
      <c r="EW96" s="339">
        <v>9.8442271758905869E-5</v>
      </c>
      <c r="EX96" s="339">
        <v>1.4075879077260232E-4</v>
      </c>
      <c r="EY96" s="339">
        <v>5.6999815909372536E-5</v>
      </c>
      <c r="EZ96" s="339">
        <v>1.2321225282820923E-4</v>
      </c>
      <c r="FA96" s="339">
        <v>3.8674033008421113E-5</v>
      </c>
      <c r="FB96" s="339">
        <v>1.6416173748762516E-4</v>
      </c>
      <c r="FC96" s="339">
        <v>2.3538050452461701E-5</v>
      </c>
      <c r="FD96" s="339">
        <v>6.6541158691084889E-5</v>
      </c>
      <c r="FE96" s="339">
        <v>1.4720047328038775E-4</v>
      </c>
      <c r="FF96" s="339">
        <v>1.4860906860556598E-4</v>
      </c>
      <c r="FG96" s="339">
        <v>8.0179524392386576E-5</v>
      </c>
      <c r="FH96" s="339">
        <v>4.6954069332713634E-5</v>
      </c>
      <c r="FI96" s="339">
        <v>1.5524593694904565E-4</v>
      </c>
      <c r="FJ96" s="339">
        <v>1.0199332916538681E-4</v>
      </c>
      <c r="FK96" s="339">
        <v>4.9638786513576789E-5</v>
      </c>
      <c r="FL96" s="339">
        <v>1.1057506804842492E-4</v>
      </c>
      <c r="FM96" s="339">
        <v>1.4544902819758765E-4</v>
      </c>
      <c r="FN96" s="339">
        <v>1.7087937566519427E-4</v>
      </c>
      <c r="FO96" s="339">
        <v>4.1045345037212713E-5</v>
      </c>
      <c r="FP96" s="339">
        <v>9.4091045135777986E-5</v>
      </c>
      <c r="FQ96" s="339">
        <v>5.4563626365812583E-5</v>
      </c>
      <c r="FR96" s="339">
        <v>4.4979022786210565E-5</v>
      </c>
      <c r="FS96" s="339">
        <v>8.7445355597791664E-5</v>
      </c>
      <c r="FT96" s="339">
        <v>1.0281195392161616E-3</v>
      </c>
      <c r="FU96" s="339">
        <v>3.5548861882885447E-5</v>
      </c>
      <c r="FV96" s="339">
        <v>6.9497975379202294E-5</v>
      </c>
      <c r="FW96" s="339">
        <v>3.9147157124234315E-4</v>
      </c>
      <c r="FX96" s="339">
        <v>8.397539873155101E-3</v>
      </c>
      <c r="FY96" s="339">
        <v>6.908359749074376E-5</v>
      </c>
      <c r="FZ96" s="339">
        <v>7.6859794838314745E-5</v>
      </c>
      <c r="GA96" s="339">
        <v>7.3416797735688952E-5</v>
      </c>
      <c r="GB96" s="339">
        <v>1.1385456342065948E-4</v>
      </c>
      <c r="GC96" s="339">
        <v>7.3613002753944643E-5</v>
      </c>
      <c r="GD96" s="339">
        <v>5.4864422241038739E-5</v>
      </c>
      <c r="GE96" s="339">
        <v>6.0099107807737802E-5</v>
      </c>
      <c r="GF96" s="339">
        <v>5.2735555279358582E-5</v>
      </c>
      <c r="GG96" s="338">
        <v>1.1768991503789681</v>
      </c>
    </row>
    <row r="97" spans="1:189">
      <c r="A97" s="114" t="s">
        <v>107</v>
      </c>
      <c r="B97" s="149" t="s">
        <v>289</v>
      </c>
      <c r="C97" s="144" t="s">
        <v>821</v>
      </c>
      <c r="D97" s="339">
        <v>-3.1822051529357027E-6</v>
      </c>
      <c r="E97" s="339">
        <v>-4.9646160153390224E-6</v>
      </c>
      <c r="F97" s="339">
        <v>-8.4880269267934737E-7</v>
      </c>
      <c r="G97" s="339">
        <v>-2.6263734697249249E-7</v>
      </c>
      <c r="H97" s="339">
        <v>-2.4398898233320036E-6</v>
      </c>
      <c r="I97" s="339">
        <v>-9.3451987496468318E-7</v>
      </c>
      <c r="J97" s="339">
        <v>-5.7709165632460882E-7</v>
      </c>
      <c r="K97" s="339">
        <v>-1.0901886527133623E-6</v>
      </c>
      <c r="L97" s="339">
        <v>-6.0830122035868218E-7</v>
      </c>
      <c r="M97" s="339">
        <v>-3.1535163300060115E-6</v>
      </c>
      <c r="N97" s="339">
        <v>-1.7308329014222792E-6</v>
      </c>
      <c r="O97" s="339">
        <v>-3.3238636501682898E-7</v>
      </c>
      <c r="P97" s="339">
        <v>-1.0411831227929976E-7</v>
      </c>
      <c r="Q97" s="339">
        <v>0</v>
      </c>
      <c r="R97" s="339">
        <v>-8.4984957466458496E-7</v>
      </c>
      <c r="S97" s="339">
        <v>-1.4952596700726917E-6</v>
      </c>
      <c r="T97" s="339">
        <v>-3.7081228617603696E-7</v>
      </c>
      <c r="U97" s="339">
        <v>-4.1162375008343288E-7</v>
      </c>
      <c r="V97" s="339">
        <v>-6.9514744078539156E-7</v>
      </c>
      <c r="W97" s="339">
        <v>-5.8464780574990216E-7</v>
      </c>
      <c r="X97" s="339">
        <v>-6.784018437644276E-7</v>
      </c>
      <c r="Y97" s="339">
        <v>-6.8050582094818967E-7</v>
      </c>
      <c r="Z97" s="339">
        <v>-4.9996225345612497E-7</v>
      </c>
      <c r="AA97" s="339">
        <v>-5.4354584742332975E-7</v>
      </c>
      <c r="AB97" s="339">
        <v>-4.3780385777466741E-7</v>
      </c>
      <c r="AC97" s="339">
        <v>-3.228266304427376E-7</v>
      </c>
      <c r="AD97" s="339">
        <v>0</v>
      </c>
      <c r="AE97" s="339">
        <v>-5.7814465430236483E-7</v>
      </c>
      <c r="AF97" s="339">
        <v>-4.1098403183997367E-7</v>
      </c>
      <c r="AG97" s="339">
        <v>0</v>
      </c>
      <c r="AH97" s="339">
        <v>-1.4218277655822906E-6</v>
      </c>
      <c r="AI97" s="339">
        <v>-8.2827345698304847E-7</v>
      </c>
      <c r="AJ97" s="339">
        <v>-3.876510428054616E-7</v>
      </c>
      <c r="AK97" s="339">
        <v>-4.1853030630197458E-7</v>
      </c>
      <c r="AL97" s="339">
        <v>-3.7277997650039636E-7</v>
      </c>
      <c r="AM97" s="339">
        <v>-1.177011957642297E-6</v>
      </c>
      <c r="AN97" s="339">
        <v>-1.2016147712556652E-6</v>
      </c>
      <c r="AO97" s="339">
        <v>-2.6573045488673221E-7</v>
      </c>
      <c r="AP97" s="339">
        <v>-6.6663148172356197E-7</v>
      </c>
      <c r="AQ97" s="339">
        <v>-8.0097090566855967E-7</v>
      </c>
      <c r="AR97" s="339">
        <v>-5.140965437961496E-7</v>
      </c>
      <c r="AS97" s="339">
        <v>-3.0635453155750916E-7</v>
      </c>
      <c r="AT97" s="339">
        <v>-4.3775029765188919E-7</v>
      </c>
      <c r="AU97" s="339">
        <v>-4.075132252646848E-7</v>
      </c>
      <c r="AV97" s="339">
        <v>-1.1935481636459166E-6</v>
      </c>
      <c r="AW97" s="339">
        <v>-2.1548217835264081E-6</v>
      </c>
      <c r="AX97" s="339">
        <v>-1.8536928576711755E-6</v>
      </c>
      <c r="AY97" s="339">
        <v>-5.6681447163684924E-7</v>
      </c>
      <c r="AZ97" s="339">
        <v>-1.9396423872264955E-6</v>
      </c>
      <c r="BA97" s="339">
        <v>-2.4620112430396027E-6</v>
      </c>
      <c r="BB97" s="339">
        <v>-9.8519041157148525E-7</v>
      </c>
      <c r="BC97" s="339">
        <v>-7.1605715239267157E-7</v>
      </c>
      <c r="BD97" s="339">
        <v>-9.6355667277465052E-7</v>
      </c>
      <c r="BE97" s="339">
        <v>-6.7035346683361355E-7</v>
      </c>
      <c r="BF97" s="339">
        <v>-5.3907438653242214E-7</v>
      </c>
      <c r="BG97" s="339">
        <v>-4.3000640198028017E-7</v>
      </c>
      <c r="BH97" s="339">
        <v>-4.5843786519278068E-7</v>
      </c>
      <c r="BI97" s="339">
        <v>-4.0986209482857744E-7</v>
      </c>
      <c r="BJ97" s="339">
        <v>-5.8917876825410921E-7</v>
      </c>
      <c r="BK97" s="339">
        <v>-1.9154740150218213E-7</v>
      </c>
      <c r="BL97" s="339">
        <v>-6.3319555280588979E-7</v>
      </c>
      <c r="BM97" s="339">
        <v>-7.9706830021600669E-7</v>
      </c>
      <c r="BN97" s="339">
        <v>-1.3678661300144983E-6</v>
      </c>
      <c r="BO97" s="339">
        <v>-1.25246753588628E-6</v>
      </c>
      <c r="BP97" s="339">
        <v>-2.5204787194423373E-7</v>
      </c>
      <c r="BQ97" s="339">
        <v>-3.0796367379736335E-7</v>
      </c>
      <c r="BR97" s="339">
        <v>-6.1390306005098836E-7</v>
      </c>
      <c r="BS97" s="339">
        <v>-1.2818771766787037E-6</v>
      </c>
      <c r="BT97" s="339">
        <v>-1.0373612434340941E-6</v>
      </c>
      <c r="BU97" s="339">
        <v>-1.1561292106143199E-6</v>
      </c>
      <c r="BV97" s="339">
        <v>-1.4739824359981501E-6</v>
      </c>
      <c r="BW97" s="339">
        <v>-6.181169463183619E-7</v>
      </c>
      <c r="BX97" s="339">
        <v>0</v>
      </c>
      <c r="BY97" s="339">
        <v>-8.6382149445386051E-7</v>
      </c>
      <c r="BZ97" s="339">
        <v>-4.8405349815794478E-7</v>
      </c>
      <c r="CA97" s="339">
        <v>-5.0238344425654153E-7</v>
      </c>
      <c r="CB97" s="339">
        <v>-1.1807732102171225E-6</v>
      </c>
      <c r="CC97" s="339">
        <v>-3.273900808098735E-7</v>
      </c>
      <c r="CD97" s="339">
        <v>-5.98482619535488E-7</v>
      </c>
      <c r="CE97" s="339">
        <v>3.7136309670798334E-23</v>
      </c>
      <c r="CF97" s="339">
        <v>-3.6064914563745911E-7</v>
      </c>
      <c r="CG97" s="339">
        <v>-6.360580028765647E-7</v>
      </c>
      <c r="CH97" s="339">
        <v>-9.090670531508981E-7</v>
      </c>
      <c r="CI97" s="339">
        <v>-6.4558363025519485E-7</v>
      </c>
      <c r="CJ97" s="339">
        <v>-6.7035604605061041E-7</v>
      </c>
      <c r="CK97" s="339">
        <v>-7.0137101356219849E-7</v>
      </c>
      <c r="CL97" s="339">
        <v>-2.2089196525814247E-7</v>
      </c>
      <c r="CM97" s="339">
        <v>-8.0632551641201878E-7</v>
      </c>
      <c r="CN97" s="339">
        <v>-1.956627410439072E-6</v>
      </c>
      <c r="CO97" s="339">
        <v>-7.8672181591184152E-7</v>
      </c>
      <c r="CP97" s="339">
        <v>-4.4508779249263379E-7</v>
      </c>
      <c r="CQ97" s="339">
        <v>0.99917993410930728</v>
      </c>
      <c r="CR97" s="339">
        <v>-5.2194074081524222E-7</v>
      </c>
      <c r="CS97" s="339">
        <v>-5.6916167955425982E-7</v>
      </c>
      <c r="CT97" s="339">
        <v>-5.4449404264037525E-7</v>
      </c>
      <c r="CU97" s="339">
        <v>-5.9484828894696848E-7</v>
      </c>
      <c r="CV97" s="339">
        <v>-6.561071685866598E-7</v>
      </c>
      <c r="CW97" s="339">
        <v>-7.0597947348539453E-7</v>
      </c>
      <c r="CX97" s="339">
        <v>-5.1419226420497041E-7</v>
      </c>
      <c r="CY97" s="339">
        <v>-9.1967496671359211E-7</v>
      </c>
      <c r="CZ97" s="339">
        <v>-1.2394749340197902E-6</v>
      </c>
      <c r="DA97" s="339">
        <v>-4.3464027427563418E-7</v>
      </c>
      <c r="DB97" s="339">
        <v>-4.2445833748953791E-7</v>
      </c>
      <c r="DC97" s="339">
        <v>-4.439366177085222E-7</v>
      </c>
      <c r="DD97" s="339">
        <v>-3.8189366489067832E-7</v>
      </c>
      <c r="DE97" s="339">
        <v>-8.0723142195407899E-7</v>
      </c>
      <c r="DF97" s="339">
        <v>-9.6963194106853167E-7</v>
      </c>
      <c r="DG97" s="339">
        <v>-5.330732942903714E-7</v>
      </c>
      <c r="DH97" s="339">
        <v>-3.2592429871714237E-7</v>
      </c>
      <c r="DI97" s="339">
        <v>-2.696626708184946E-7</v>
      </c>
      <c r="DJ97" s="339">
        <v>-8.5560907190901637E-7</v>
      </c>
      <c r="DK97" s="339">
        <v>-3.8905085318740829E-7</v>
      </c>
      <c r="DL97" s="339">
        <v>-4.3188597933516295E-7</v>
      </c>
      <c r="DM97" s="339">
        <v>-6.2744721011532307E-7</v>
      </c>
      <c r="DN97" s="339">
        <v>-2.4463105689292472E-7</v>
      </c>
      <c r="DO97" s="339">
        <v>0</v>
      </c>
      <c r="DP97" s="339">
        <v>-3.361544667885053E-7</v>
      </c>
      <c r="DQ97" s="339">
        <v>-2.4170711764980554E-7</v>
      </c>
      <c r="DR97" s="339">
        <v>-4.6499603528240159E-7</v>
      </c>
      <c r="DS97" s="339">
        <v>-4.0323262033601529E-7</v>
      </c>
      <c r="DT97" s="339">
        <v>-3.4189177511485797E-7</v>
      </c>
      <c r="DU97" s="339">
        <v>-4.2697242036996346E-7</v>
      </c>
      <c r="DV97" s="339">
        <v>-4.1798505554665294E-7</v>
      </c>
      <c r="DW97" s="339">
        <v>-4.168006403472245E-7</v>
      </c>
      <c r="DX97" s="339">
        <v>-2.5484747969167778E-7</v>
      </c>
      <c r="DY97" s="339">
        <v>-5.0921889379259039E-7</v>
      </c>
      <c r="DZ97" s="339">
        <v>-2.4958962031503606E-7</v>
      </c>
      <c r="EA97" s="339">
        <v>-4.1558222095880903E-7</v>
      </c>
      <c r="EB97" s="339">
        <v>-8.3697039984645927E-7</v>
      </c>
      <c r="EC97" s="339">
        <v>-9.3471597693790916E-7</v>
      </c>
      <c r="ED97" s="339">
        <v>-8.5413174258103194E-7</v>
      </c>
      <c r="EE97" s="339">
        <v>-2.0456344988715024E-6</v>
      </c>
      <c r="EF97" s="339">
        <v>-2.9281810777810645E-7</v>
      </c>
      <c r="EG97" s="339">
        <v>-3.3320040608842248E-6</v>
      </c>
      <c r="EH97" s="339">
        <v>-2.6932114430746113E-6</v>
      </c>
      <c r="EI97" s="339">
        <v>-1.8439664340721008E-6</v>
      </c>
      <c r="EJ97" s="339">
        <v>-1.3086506119700476E-7</v>
      </c>
      <c r="EK97" s="339">
        <v>-2.4466169891242345E-7</v>
      </c>
      <c r="EL97" s="339">
        <v>-3.6755441186203792E-7</v>
      </c>
      <c r="EM97" s="339">
        <v>-3.0925653099099595E-7</v>
      </c>
      <c r="EN97" s="339">
        <v>-1.4127272391876991E-7</v>
      </c>
      <c r="EO97" s="339">
        <v>-1.0225209054641483E-7</v>
      </c>
      <c r="EP97" s="339">
        <v>-3.1975724883984593E-8</v>
      </c>
      <c r="EQ97" s="339">
        <v>-4.1257522736109978E-7</v>
      </c>
      <c r="ER97" s="339">
        <v>-4.0364821395432933E-7</v>
      </c>
      <c r="ES97" s="339">
        <v>-3.1053849653997781E-7</v>
      </c>
      <c r="ET97" s="339">
        <v>-1.1458634352714085E-7</v>
      </c>
      <c r="EU97" s="339">
        <v>-7.8680199621391054E-8</v>
      </c>
      <c r="EV97" s="339">
        <v>-1.9441524835349976E-7</v>
      </c>
      <c r="EW97" s="339">
        <v>-3.172362702051415E-7</v>
      </c>
      <c r="EX97" s="339">
        <v>-1.0982631682804752E-6</v>
      </c>
      <c r="EY97" s="339">
        <v>-4.2028464776152844E-7</v>
      </c>
      <c r="EZ97" s="339">
        <v>-8.4580541406365152E-7</v>
      </c>
      <c r="FA97" s="339">
        <v>-2.5285160538516234E-7</v>
      </c>
      <c r="FB97" s="339">
        <v>-6.4547848931629291E-7</v>
      </c>
      <c r="FC97" s="339">
        <v>-9.3146987860391291E-8</v>
      </c>
      <c r="FD97" s="339">
        <v>-4.3553282352853597E-7</v>
      </c>
      <c r="FE97" s="339">
        <v>-1.4127897919743284E-6</v>
      </c>
      <c r="FF97" s="339">
        <v>-1.4335753187090851E-6</v>
      </c>
      <c r="FG97" s="339">
        <v>-7.0263282880571746E-7</v>
      </c>
      <c r="FH97" s="339">
        <v>-3.9742447588086329E-7</v>
      </c>
      <c r="FI97" s="339">
        <v>-3.8749602438563422E-7</v>
      </c>
      <c r="FJ97" s="339">
        <v>-6.6155569350561911E-7</v>
      </c>
      <c r="FK97" s="339">
        <v>-2.3860553592192188E-7</v>
      </c>
      <c r="FL97" s="339">
        <v>-6.1784380343717553E-7</v>
      </c>
      <c r="FM97" s="339">
        <v>-1.0635589024456E-6</v>
      </c>
      <c r="FN97" s="339">
        <v>-1.4849305543920395E-6</v>
      </c>
      <c r="FO97" s="339">
        <v>-2.6866555794100094E-7</v>
      </c>
      <c r="FP97" s="339">
        <v>-8.0326067718161062E-7</v>
      </c>
      <c r="FQ97" s="339">
        <v>-3.2653180315359945E-7</v>
      </c>
      <c r="FR97" s="339">
        <v>-2.1410521707125725E-7</v>
      </c>
      <c r="FS97" s="339">
        <v>-7.5830040114117073E-7</v>
      </c>
      <c r="FT97" s="339">
        <v>-1.0403334466164859E-5</v>
      </c>
      <c r="FU97" s="339">
        <v>-8.1085465918549309E-8</v>
      </c>
      <c r="FV97" s="339">
        <v>-6.4026492390783261E-7</v>
      </c>
      <c r="FW97" s="339">
        <v>-1.2901464456973188E-7</v>
      </c>
      <c r="FX97" s="339">
        <v>-8.5793149584889556E-5</v>
      </c>
      <c r="FY97" s="339">
        <v>-3.9979285423291128E-7</v>
      </c>
      <c r="FZ97" s="339">
        <v>-3.6798329578557169E-7</v>
      </c>
      <c r="GA97" s="339">
        <v>-4.3633691667376864E-7</v>
      </c>
      <c r="GB97" s="339">
        <v>-6.8304318918292665E-7</v>
      </c>
      <c r="GC97" s="339">
        <v>-5.6341449536759307E-7</v>
      </c>
      <c r="GD97" s="339">
        <v>-2.3977279449623892E-7</v>
      </c>
      <c r="GE97" s="339">
        <v>-9.4284127721220493E-8</v>
      </c>
      <c r="GF97" s="339">
        <v>-2.3314436520107232E-7</v>
      </c>
      <c r="GG97" s="338">
        <v>0.99895442317202165</v>
      </c>
    </row>
    <row r="98" spans="1:189">
      <c r="A98" s="114" t="s">
        <v>108</v>
      </c>
      <c r="B98" s="149" t="s">
        <v>290</v>
      </c>
      <c r="C98" s="144" t="s">
        <v>391</v>
      </c>
      <c r="D98" s="339">
        <v>2.0748895565912188E-4</v>
      </c>
      <c r="E98" s="339">
        <v>3.2370728559751608E-4</v>
      </c>
      <c r="F98" s="339">
        <v>5.5344384098622216E-5</v>
      </c>
      <c r="G98" s="339">
        <v>1.7124712650952699E-5</v>
      </c>
      <c r="H98" s="339">
        <v>1.5908785481647599E-4</v>
      </c>
      <c r="I98" s="339">
        <v>6.0933391651456845E-5</v>
      </c>
      <c r="J98" s="339">
        <v>3.7628040725130888E-5</v>
      </c>
      <c r="K98" s="339">
        <v>7.1083445017440443E-5</v>
      </c>
      <c r="L98" s="339">
        <v>3.9662994330190681E-5</v>
      </c>
      <c r="M98" s="339">
        <v>2.0561836164563425E-4</v>
      </c>
      <c r="N98" s="339">
        <v>1.1285529809580222E-4</v>
      </c>
      <c r="O98" s="339">
        <v>2.1672549832008589E-5</v>
      </c>
      <c r="P98" s="339">
        <v>6.7888143100680656E-6</v>
      </c>
      <c r="Q98" s="339">
        <v>0</v>
      </c>
      <c r="R98" s="339">
        <v>5.5412643823993763E-5</v>
      </c>
      <c r="S98" s="339">
        <v>9.7495243855151486E-5</v>
      </c>
      <c r="T98" s="339">
        <v>2.4178030738608366E-5</v>
      </c>
      <c r="U98" s="339">
        <v>2.6839055913950548E-5</v>
      </c>
      <c r="V98" s="339">
        <v>4.5325618426772273E-5</v>
      </c>
      <c r="W98" s="339">
        <v>3.8120723464837979E-5</v>
      </c>
      <c r="X98" s="339">
        <v>4.423375719508427E-5</v>
      </c>
      <c r="Y98" s="339">
        <v>4.4370942576795644E-5</v>
      </c>
      <c r="Z98" s="339">
        <v>3.2598981163389686E-5</v>
      </c>
      <c r="AA98" s="339">
        <v>3.5440757215378019E-5</v>
      </c>
      <c r="AB98" s="339">
        <v>2.8546074457015342E-5</v>
      </c>
      <c r="AC98" s="339">
        <v>2.1049227560870058E-5</v>
      </c>
      <c r="AD98" s="339">
        <v>0</v>
      </c>
      <c r="AE98" s="339">
        <v>3.7696699230857398E-5</v>
      </c>
      <c r="AF98" s="339">
        <v>2.679734443908571E-5</v>
      </c>
      <c r="AG98" s="339">
        <v>0</v>
      </c>
      <c r="AH98" s="339">
        <v>9.2707271853812213E-5</v>
      </c>
      <c r="AI98" s="339">
        <v>5.4005818710663048E-5</v>
      </c>
      <c r="AJ98" s="339">
        <v>2.5275966245504968E-5</v>
      </c>
      <c r="AK98" s="339">
        <v>2.7289383302699889E-5</v>
      </c>
      <c r="AL98" s="339">
        <v>2.4306329823940827E-5</v>
      </c>
      <c r="AM98" s="339">
        <v>7.6744574957462943E-5</v>
      </c>
      <c r="AN98" s="339">
        <v>7.8348749376640279E-5</v>
      </c>
      <c r="AO98" s="339">
        <v>1.7326392209630584E-5</v>
      </c>
      <c r="AP98" s="339">
        <v>4.3466295636128534E-5</v>
      </c>
      <c r="AQ98" s="339">
        <v>5.2225613605455823E-5</v>
      </c>
      <c r="AR98" s="339">
        <v>3.3520577666660069E-5</v>
      </c>
      <c r="AS98" s="339">
        <v>1.99751991965904E-5</v>
      </c>
      <c r="AT98" s="339">
        <v>2.8542582182505647E-5</v>
      </c>
      <c r="AU98" s="339">
        <v>2.6571037838162406E-5</v>
      </c>
      <c r="AV98" s="339">
        <v>7.7822783290791117E-5</v>
      </c>
      <c r="AW98" s="339">
        <v>1.4050059628712279E-4</v>
      </c>
      <c r="AX98" s="339">
        <v>1.2086612165659356E-4</v>
      </c>
      <c r="AY98" s="339">
        <v>3.6957938636957234E-5</v>
      </c>
      <c r="AZ98" s="339">
        <v>1.2647027892168189E-4</v>
      </c>
      <c r="BA98" s="339">
        <v>1.605302351949354E-4</v>
      </c>
      <c r="BB98" s="339">
        <v>6.4237256807206944E-5</v>
      </c>
      <c r="BC98" s="339">
        <v>4.6688991941683934E-5</v>
      </c>
      <c r="BD98" s="339">
        <v>6.2826674630939516E-5</v>
      </c>
      <c r="BE98" s="339">
        <v>4.3708979802091555E-5</v>
      </c>
      <c r="BF98" s="339">
        <v>3.5149205066494993E-5</v>
      </c>
      <c r="BG98" s="339">
        <v>2.8037657845948328E-5</v>
      </c>
      <c r="BH98" s="339">
        <v>2.9891471263471151E-5</v>
      </c>
      <c r="BI98" s="339">
        <v>2.6724190909497853E-5</v>
      </c>
      <c r="BJ98" s="339">
        <v>3.8416155290552064E-5</v>
      </c>
      <c r="BK98" s="339">
        <v>1.2489443133558185E-5</v>
      </c>
      <c r="BL98" s="339">
        <v>4.1286176618276954E-5</v>
      </c>
      <c r="BM98" s="339">
        <v>5.1971152472127325E-5</v>
      </c>
      <c r="BN98" s="339">
        <v>8.9188817551992549E-5</v>
      </c>
      <c r="BO98" s="339">
        <v>8.1664496325215027E-5</v>
      </c>
      <c r="BP98" s="339">
        <v>1.6434248331716477E-5</v>
      </c>
      <c r="BQ98" s="339">
        <v>2.0080119912511657E-5</v>
      </c>
      <c r="BR98" s="339">
        <v>4.0028250437721698E-5</v>
      </c>
      <c r="BS98" s="339">
        <v>8.3582089742691713E-5</v>
      </c>
      <c r="BT98" s="339">
        <v>6.7638945541528177E-5</v>
      </c>
      <c r="BU98" s="339">
        <v>7.5382959610906366E-5</v>
      </c>
      <c r="BV98" s="339">
        <v>9.6107906815184554E-5</v>
      </c>
      <c r="BW98" s="339">
        <v>4.0303007978126355E-5</v>
      </c>
      <c r="BX98" s="339">
        <v>0</v>
      </c>
      <c r="BY98" s="339">
        <v>5.632365329896596E-5</v>
      </c>
      <c r="BZ98" s="339">
        <v>3.1561684426059378E-5</v>
      </c>
      <c r="CA98" s="339">
        <v>3.2756849787971127E-5</v>
      </c>
      <c r="CB98" s="339">
        <v>7.6989819475403826E-5</v>
      </c>
      <c r="CC98" s="339">
        <v>2.1346777688964643E-5</v>
      </c>
      <c r="CD98" s="339">
        <v>3.9022793232860764E-5</v>
      </c>
      <c r="CE98" s="339">
        <v>-2.4213945174211035E-21</v>
      </c>
      <c r="CF98" s="339">
        <v>2.3515364657943826E-5</v>
      </c>
      <c r="CG98" s="339">
        <v>4.1472816620177145E-5</v>
      </c>
      <c r="CH98" s="339">
        <v>5.9273794245598862E-5</v>
      </c>
      <c r="CI98" s="339">
        <v>4.2093915003782789E-5</v>
      </c>
      <c r="CJ98" s="339">
        <v>4.3709147974479998E-5</v>
      </c>
      <c r="CK98" s="339">
        <v>4.5731413324922356E-5</v>
      </c>
      <c r="CL98" s="339">
        <v>1.4402793340530136E-5</v>
      </c>
      <c r="CM98" s="339">
        <v>5.2574749672342184E-5</v>
      </c>
      <c r="CN98" s="339">
        <v>1.275777514317343E-4</v>
      </c>
      <c r="CO98" s="339">
        <v>5.1296531849055856E-5</v>
      </c>
      <c r="CP98" s="339">
        <v>2.9021008012548624E-5</v>
      </c>
      <c r="CQ98" s="339">
        <v>2.5789437848111012E-5</v>
      </c>
      <c r="CR98" s="339">
        <v>1.0626669438010115</v>
      </c>
      <c r="CS98" s="339">
        <v>3.7110983364148718E-5</v>
      </c>
      <c r="CT98" s="339">
        <v>3.5502582278782319E-5</v>
      </c>
      <c r="CU98" s="339">
        <v>3.8785824394558101E-5</v>
      </c>
      <c r="CV98" s="339">
        <v>4.2780080060180877E-5</v>
      </c>
      <c r="CW98" s="339">
        <v>4.603189820591086E-5</v>
      </c>
      <c r="CX98" s="339">
        <v>3.3526818913439268E-5</v>
      </c>
      <c r="CY98" s="339">
        <v>5.9965460810469799E-5</v>
      </c>
      <c r="CZ98" s="339">
        <v>8.0817341203840879E-5</v>
      </c>
      <c r="DA98" s="339">
        <v>2.8339799686908433E-5</v>
      </c>
      <c r="DB98" s="339">
        <v>2.7675908036684278E-5</v>
      </c>
      <c r="DC98" s="339">
        <v>2.8945948095837697E-5</v>
      </c>
      <c r="DD98" s="339">
        <v>2.490056859718829E-5</v>
      </c>
      <c r="DE98" s="339">
        <v>5.2633817326944672E-5</v>
      </c>
      <c r="DF98" s="339">
        <v>6.3222799648989791E-5</v>
      </c>
      <c r="DG98" s="339">
        <v>3.4757916540999251E-5</v>
      </c>
      <c r="DH98" s="339">
        <v>2.125120446818595E-5</v>
      </c>
      <c r="DI98" s="339">
        <v>1.7582784031620709E-5</v>
      </c>
      <c r="DJ98" s="339">
        <v>5.5788179658717111E-5</v>
      </c>
      <c r="DK98" s="339">
        <v>2.5367237920432328E-5</v>
      </c>
      <c r="DL98" s="339">
        <v>2.8160211711491967E-5</v>
      </c>
      <c r="DM98" s="339">
        <v>4.0911368092643051E-5</v>
      </c>
      <c r="DN98" s="339">
        <v>1.5950650595130176E-5</v>
      </c>
      <c r="DO98" s="339">
        <v>0</v>
      </c>
      <c r="DP98" s="339">
        <v>2.191824093734199E-5</v>
      </c>
      <c r="DQ98" s="339">
        <v>1.5760001321809183E-5</v>
      </c>
      <c r="DR98" s="339">
        <v>3.0319082871627521E-5</v>
      </c>
      <c r="DS98" s="339">
        <v>2.6291930048578336E-5</v>
      </c>
      <c r="DT98" s="339">
        <v>2.2292329990598373E-5</v>
      </c>
      <c r="DU98" s="339">
        <v>2.7839833492847514E-5</v>
      </c>
      <c r="DV98" s="339">
        <v>2.7253831380571403E-5</v>
      </c>
      <c r="DW98" s="339">
        <v>2.71766040928934E-5</v>
      </c>
      <c r="DX98" s="339">
        <v>1.661679083286115E-5</v>
      </c>
      <c r="DY98" s="339">
        <v>3.3202540815900917E-5</v>
      </c>
      <c r="DZ98" s="339">
        <v>1.6273963234189373E-5</v>
      </c>
      <c r="EA98" s="339">
        <v>2.7097159634001762E-5</v>
      </c>
      <c r="EB98" s="339">
        <v>5.4572884473375249E-5</v>
      </c>
      <c r="EC98" s="339">
        <v>6.0946178065805342E-5</v>
      </c>
      <c r="ED98" s="339">
        <v>5.5691853524889661E-5</v>
      </c>
      <c r="EE98" s="339">
        <v>1.3338127035573158E-4</v>
      </c>
      <c r="EF98" s="339">
        <v>1.9092585317734577E-5</v>
      </c>
      <c r="EG98" s="339">
        <v>2.1725627658135781E-4</v>
      </c>
      <c r="EH98" s="339">
        <v>1.7560515517901895E-4</v>
      </c>
      <c r="EI98" s="339">
        <v>1.2023193078017928E-4</v>
      </c>
      <c r="EJ98" s="339">
        <v>8.5327794956852138E-6</v>
      </c>
      <c r="EK98" s="339">
        <v>1.595264854319434E-5</v>
      </c>
      <c r="EL98" s="339">
        <v>2.3965607935365547E-5</v>
      </c>
      <c r="EM98" s="339">
        <v>2.0164417931033733E-5</v>
      </c>
      <c r="EN98" s="339">
        <v>9.2113891280652096E-6</v>
      </c>
      <c r="EO98" s="339">
        <v>6.6671312696055658E-6</v>
      </c>
      <c r="EP98" s="339">
        <v>2.0849095026135213E-6</v>
      </c>
      <c r="EQ98" s="339">
        <v>2.6901094977175107E-5</v>
      </c>
      <c r="ER98" s="339">
        <v>2.6319027951352773E-5</v>
      </c>
      <c r="ES98" s="339">
        <v>2.0248005782905513E-5</v>
      </c>
      <c r="ET98" s="339">
        <v>7.4713601444929304E-6</v>
      </c>
      <c r="EU98" s="339">
        <v>5.1301759836046386E-6</v>
      </c>
      <c r="EV98" s="339">
        <v>1.2676435021124343E-5</v>
      </c>
      <c r="EW98" s="339">
        <v>2.0684719946900856E-5</v>
      </c>
      <c r="EX98" s="339">
        <v>7.1609926724921802E-5</v>
      </c>
      <c r="EY98" s="339">
        <v>2.7403771426600864E-5</v>
      </c>
      <c r="EZ98" s="339">
        <v>5.5148952886647586E-5</v>
      </c>
      <c r="FA98" s="339">
        <v>1.6486654070589954E-5</v>
      </c>
      <c r="FB98" s="339">
        <v>4.2087059511266959E-5</v>
      </c>
      <c r="FC98" s="339">
        <v>6.0734523090428803E-6</v>
      </c>
      <c r="FD98" s="339">
        <v>2.8397996472928995E-5</v>
      </c>
      <c r="FE98" s="339">
        <v>9.211796990278596E-5</v>
      </c>
      <c r="FF98" s="339">
        <v>9.3473246205773777E-5</v>
      </c>
      <c r="FG98" s="339">
        <v>4.5813687318750501E-5</v>
      </c>
      <c r="FH98" s="339">
        <v>2.5913222275383691E-5</v>
      </c>
      <c r="FI98" s="339">
        <v>2.5265858597351534E-5</v>
      </c>
      <c r="FJ98" s="339">
        <v>4.3135339602223485E-5</v>
      </c>
      <c r="FK98" s="339">
        <v>1.5557769246037352E-5</v>
      </c>
      <c r="FL98" s="339">
        <v>4.0285198274339409E-5</v>
      </c>
      <c r="FM98" s="339">
        <v>6.9347108481304843E-5</v>
      </c>
      <c r="FN98" s="339">
        <v>9.6821755716436247E-5</v>
      </c>
      <c r="FO98" s="339">
        <v>1.7517769395642715E-5</v>
      </c>
      <c r="FP98" s="339">
        <v>5.2374913313396608E-5</v>
      </c>
      <c r="FQ98" s="339">
        <v>2.1290815509907275E-5</v>
      </c>
      <c r="FR98" s="339">
        <v>1.3960277781054291E-5</v>
      </c>
      <c r="FS98" s="339">
        <v>4.9443373618927016E-5</v>
      </c>
      <c r="FT98" s="339">
        <v>6.7832741762916427E-4</v>
      </c>
      <c r="FU98" s="339">
        <v>5.287006284636313E-6</v>
      </c>
      <c r="FV98" s="339">
        <v>4.1747120007095148E-5</v>
      </c>
      <c r="FW98" s="339">
        <v>8.412126993701513E-6</v>
      </c>
      <c r="FX98" s="339">
        <v>5.5939608399079351E-3</v>
      </c>
      <c r="FY98" s="339">
        <v>2.6067647375983742E-5</v>
      </c>
      <c r="FZ98" s="339">
        <v>2.3993572404378777E-5</v>
      </c>
      <c r="GA98" s="339">
        <v>2.8450425665560739E-5</v>
      </c>
      <c r="GB98" s="339">
        <v>4.4536386305231098E-5</v>
      </c>
      <c r="GC98" s="339">
        <v>3.6736250376311015E-5</v>
      </c>
      <c r="GD98" s="339">
        <v>1.5633877872266482E-5</v>
      </c>
      <c r="GE98" s="339">
        <v>6.1475971082693356E-6</v>
      </c>
      <c r="GF98" s="339">
        <v>1.5201685161232233E-5</v>
      </c>
      <c r="GG98" s="338">
        <v>1.0773626648379393</v>
      </c>
    </row>
    <row r="99" spans="1:189">
      <c r="A99" s="114" t="s">
        <v>109</v>
      </c>
      <c r="B99" s="149" t="s">
        <v>291</v>
      </c>
      <c r="C99" s="144" t="s">
        <v>822</v>
      </c>
      <c r="D99" s="339">
        <v>8.4922628071234392E-6</v>
      </c>
      <c r="E99" s="339">
        <v>1.3248933337883016E-5</v>
      </c>
      <c r="F99" s="339">
        <v>2.2651762508074519E-6</v>
      </c>
      <c r="G99" s="339">
        <v>7.0089301797480227E-7</v>
      </c>
      <c r="H99" s="339">
        <v>6.5112664345497056E-6</v>
      </c>
      <c r="I99" s="339">
        <v>2.4939273224916994E-6</v>
      </c>
      <c r="J99" s="339">
        <v>1.5400685291410439E-6</v>
      </c>
      <c r="K99" s="339">
        <v>2.9093562807051247E-6</v>
      </c>
      <c r="L99" s="339">
        <v>1.6233566287874757E-6</v>
      </c>
      <c r="M99" s="339">
        <v>8.4157017394873042E-6</v>
      </c>
      <c r="N99" s="339">
        <v>4.6190258539848967E-6</v>
      </c>
      <c r="O99" s="339">
        <v>8.8703029175328781E-7</v>
      </c>
      <c r="P99" s="339">
        <v>2.7785765794963082E-7</v>
      </c>
      <c r="Q99" s="339">
        <v>0</v>
      </c>
      <c r="R99" s="339">
        <v>2.2679700357834076E-6</v>
      </c>
      <c r="S99" s="339">
        <v>3.9903580922290563E-6</v>
      </c>
      <c r="T99" s="339">
        <v>9.8957648390835808E-7</v>
      </c>
      <c r="U99" s="339">
        <v>1.0984889079628868E-6</v>
      </c>
      <c r="V99" s="339">
        <v>1.8551207333074492E-6</v>
      </c>
      <c r="W99" s="339">
        <v>1.5602334159555498E-6</v>
      </c>
      <c r="X99" s="339">
        <v>1.8104322220613981E-6</v>
      </c>
      <c r="Y99" s="339">
        <v>1.8160470477329028E-6</v>
      </c>
      <c r="Z99" s="339">
        <v>1.3342354266739069E-6</v>
      </c>
      <c r="AA99" s="339">
        <v>1.4505457574855487E-6</v>
      </c>
      <c r="AB99" s="339">
        <v>1.1683550366842392E-6</v>
      </c>
      <c r="AC99" s="339">
        <v>8.6151849271209995E-7</v>
      </c>
      <c r="AD99" s="339">
        <v>0</v>
      </c>
      <c r="AE99" s="339">
        <v>1.5428786356969408E-6</v>
      </c>
      <c r="AF99" s="339">
        <v>1.0967817095941848E-6</v>
      </c>
      <c r="AG99" s="339">
        <v>0</v>
      </c>
      <c r="AH99" s="339">
        <v>3.7943924013355025E-6</v>
      </c>
      <c r="AI99" s="339">
        <v>2.210390447760934E-6</v>
      </c>
      <c r="AJ99" s="339">
        <v>1.034513607622819E-6</v>
      </c>
      <c r="AK99" s="339">
        <v>1.1169202433674945E-6</v>
      </c>
      <c r="AL99" s="339">
        <v>9.9482760461064189E-7</v>
      </c>
      <c r="AM99" s="339">
        <v>3.1410592312704961E-6</v>
      </c>
      <c r="AN99" s="339">
        <v>3.2067160789462805E-6</v>
      </c>
      <c r="AO99" s="339">
        <v>7.0914750944725932E-7</v>
      </c>
      <c r="AP99" s="339">
        <v>1.7790209826905465E-6</v>
      </c>
      <c r="AQ99" s="339">
        <v>2.1375288848118218E-6</v>
      </c>
      <c r="AR99" s="339">
        <v>1.3719552160623883E-6</v>
      </c>
      <c r="AS99" s="339">
        <v>8.1755985837036514E-7</v>
      </c>
      <c r="AT99" s="339">
        <v>1.1682121022671436E-6</v>
      </c>
      <c r="AU99" s="339">
        <v>1.0875192641598122E-6</v>
      </c>
      <c r="AV99" s="339">
        <v>3.1851889465045745E-6</v>
      </c>
      <c r="AW99" s="339">
        <v>5.7505132475003743E-6</v>
      </c>
      <c r="AX99" s="339">
        <v>4.9468988184211395E-6</v>
      </c>
      <c r="AY99" s="339">
        <v>1.5126420908407716E-6</v>
      </c>
      <c r="AZ99" s="339">
        <v>5.1762699488333421E-6</v>
      </c>
      <c r="BA99" s="339">
        <v>6.5703012549949877E-6</v>
      </c>
      <c r="BB99" s="339">
        <v>2.6291503809566629E-6</v>
      </c>
      <c r="BC99" s="339">
        <v>1.9109219018859002E-6</v>
      </c>
      <c r="BD99" s="339">
        <v>2.5714170210587649E-6</v>
      </c>
      <c r="BE99" s="339">
        <v>1.7889537413279332E-6</v>
      </c>
      <c r="BF99" s="339">
        <v>1.4386128935775348E-6</v>
      </c>
      <c r="BG99" s="339">
        <v>1.1475461822419745E-6</v>
      </c>
      <c r="BH99" s="339">
        <v>1.2234204411246466E-6</v>
      </c>
      <c r="BI99" s="339">
        <v>1.0937876273474679E-6</v>
      </c>
      <c r="BJ99" s="339">
        <v>1.5723250701719509E-6</v>
      </c>
      <c r="BK99" s="339">
        <v>5.1117724829194539E-7</v>
      </c>
      <c r="BL99" s="339">
        <v>1.6897914447057879E-6</v>
      </c>
      <c r="BM99" s="339">
        <v>2.127114109666034E-6</v>
      </c>
      <c r="BN99" s="339">
        <v>3.6503864781720782E-6</v>
      </c>
      <c r="BO99" s="339">
        <v>3.3424254442942592E-6</v>
      </c>
      <c r="BP99" s="339">
        <v>6.7263317908714233E-7</v>
      </c>
      <c r="BQ99" s="339">
        <v>8.2185413172426195E-7</v>
      </c>
      <c r="BR99" s="339">
        <v>1.6383061033135141E-6</v>
      </c>
      <c r="BS99" s="339">
        <v>3.4209101386081856E-6</v>
      </c>
      <c r="BT99" s="339">
        <v>2.7683772358421169E-6</v>
      </c>
      <c r="BU99" s="339">
        <v>3.085330022318441E-6</v>
      </c>
      <c r="BV99" s="339">
        <v>3.933576126615371E-6</v>
      </c>
      <c r="BW99" s="339">
        <v>1.649551584953455E-6</v>
      </c>
      <c r="BX99" s="339">
        <v>0</v>
      </c>
      <c r="BY99" s="339">
        <v>2.3052565113775769E-6</v>
      </c>
      <c r="BZ99" s="339">
        <v>1.2917801717693869E-6</v>
      </c>
      <c r="CA99" s="339">
        <v>1.3406967915435974E-6</v>
      </c>
      <c r="CB99" s="339">
        <v>3.1510967819041876E-6</v>
      </c>
      <c r="CC99" s="339">
        <v>8.7369684638902422E-7</v>
      </c>
      <c r="CD99" s="339">
        <v>1.5971540005528128E-6</v>
      </c>
      <c r="CE99" s="339">
        <v>-9.9104641672834141E-23</v>
      </c>
      <c r="CF99" s="339">
        <v>9.6245439207222654E-7</v>
      </c>
      <c r="CG99" s="339">
        <v>1.697430385975811E-6</v>
      </c>
      <c r="CH99" s="339">
        <v>2.426002081459977E-6</v>
      </c>
      <c r="CI99" s="339">
        <v>1.7228511640885704E-6</v>
      </c>
      <c r="CJ99" s="339">
        <v>1.788960624412939E-6</v>
      </c>
      <c r="CK99" s="339">
        <v>1.8717294097063123E-6</v>
      </c>
      <c r="CL99" s="339">
        <v>5.8948827332001651E-7</v>
      </c>
      <c r="CM99" s="339">
        <v>2.1518185862854532E-6</v>
      </c>
      <c r="CN99" s="339">
        <v>5.221597410129551E-6</v>
      </c>
      <c r="CO99" s="339">
        <v>2.0995027333976973E-6</v>
      </c>
      <c r="CP99" s="339">
        <v>1.1877934716442969E-6</v>
      </c>
      <c r="CQ99" s="339">
        <v>1.0555293565308676E-6</v>
      </c>
      <c r="CR99" s="339">
        <v>1.3928888075172116E-6</v>
      </c>
      <c r="CS99" s="339">
        <v>1.0049968519420109</v>
      </c>
      <c r="CT99" s="339">
        <v>1.4530761798149132E-6</v>
      </c>
      <c r="CU99" s="339">
        <v>1.5874551631107317E-6</v>
      </c>
      <c r="CV99" s="339">
        <v>1.7509350395386467E-6</v>
      </c>
      <c r="CW99" s="339">
        <v>1.8840278791396144E-6</v>
      </c>
      <c r="CX99" s="339">
        <v>1.3722106624678355E-6</v>
      </c>
      <c r="CY99" s="339">
        <v>2.4543111267540993E-6</v>
      </c>
      <c r="CZ99" s="339">
        <v>3.3077524473327771E-6</v>
      </c>
      <c r="DA99" s="339">
        <v>1.1599124689694318E-6</v>
      </c>
      <c r="DB99" s="339">
        <v>1.1327402161078344E-6</v>
      </c>
      <c r="DC99" s="339">
        <v>1.1847213633628462E-6</v>
      </c>
      <c r="DD99" s="339">
        <v>1.0191490525478069E-6</v>
      </c>
      <c r="DE99" s="339">
        <v>2.154236151329777E-6</v>
      </c>
      <c r="DF99" s="339">
        <v>2.5876299213891613E-6</v>
      </c>
      <c r="DG99" s="339">
        <v>1.4225979448234394E-6</v>
      </c>
      <c r="DH99" s="339">
        <v>8.6978515429149734E-7</v>
      </c>
      <c r="DI99" s="339">
        <v>7.1964130525928533E-7</v>
      </c>
      <c r="DJ99" s="339">
        <v>2.2833402466547877E-6</v>
      </c>
      <c r="DK99" s="339">
        <v>1.0382492428418948E-6</v>
      </c>
      <c r="DL99" s="339">
        <v>1.1525621583016127E-6</v>
      </c>
      <c r="DM99" s="339">
        <v>1.6744510016835444E-6</v>
      </c>
      <c r="DN99" s="339">
        <v>6.5284013005966575E-7</v>
      </c>
      <c r="DO99" s="339">
        <v>0</v>
      </c>
      <c r="DP99" s="339">
        <v>8.9708612064902756E-7</v>
      </c>
      <c r="DQ99" s="339">
        <v>6.4503709433718185E-7</v>
      </c>
      <c r="DR99" s="339">
        <v>1.2409220481104491E-6</v>
      </c>
      <c r="DS99" s="339">
        <v>1.0760957322752659E-6</v>
      </c>
      <c r="DT99" s="339">
        <v>9.1239711656892795E-7</v>
      </c>
      <c r="DU99" s="339">
        <v>1.1394494795001605E-6</v>
      </c>
      <c r="DV99" s="339">
        <v>1.1154651477694928E-6</v>
      </c>
      <c r="DW99" s="339">
        <v>1.1123043317117921E-6</v>
      </c>
      <c r="DX99" s="339">
        <v>6.8010441478865584E-7</v>
      </c>
      <c r="DY99" s="339">
        <v>1.3589383665128933E-6</v>
      </c>
      <c r="DZ99" s="339">
        <v>6.6607291100953998E-7</v>
      </c>
      <c r="EA99" s="339">
        <v>1.1090527696161889E-6</v>
      </c>
      <c r="EB99" s="339">
        <v>2.2335997384461951E-6</v>
      </c>
      <c r="EC99" s="339">
        <v>2.4944506543994785E-6</v>
      </c>
      <c r="ED99" s="339">
        <v>2.2793977387701717E-6</v>
      </c>
      <c r="EE99" s="339">
        <v>5.4591281632828342E-6</v>
      </c>
      <c r="EF99" s="339">
        <v>7.8143557892306669E-7</v>
      </c>
      <c r="EG99" s="339">
        <v>8.8920270062811689E-6</v>
      </c>
      <c r="EH99" s="339">
        <v>7.1872988291285996E-6</v>
      </c>
      <c r="EI99" s="339">
        <v>4.9209421809929868E-6</v>
      </c>
      <c r="EJ99" s="339">
        <v>3.4923596642724416E-7</v>
      </c>
      <c r="EK99" s="339">
        <v>6.5292190356892045E-7</v>
      </c>
      <c r="EL99" s="339">
        <v>9.8088228490565282E-7</v>
      </c>
      <c r="EM99" s="339">
        <v>8.2530434393018441E-7</v>
      </c>
      <c r="EN99" s="339">
        <v>3.770106078451908E-7</v>
      </c>
      <c r="EO99" s="339">
        <v>2.7287732366873026E-7</v>
      </c>
      <c r="EP99" s="339">
        <v>8.5332731898998502E-8</v>
      </c>
      <c r="EQ99" s="339">
        <v>1.1010280890365832E-6</v>
      </c>
      <c r="ER99" s="339">
        <v>1.0772048154606885E-6</v>
      </c>
      <c r="ES99" s="339">
        <v>8.2872548990551182E-7</v>
      </c>
      <c r="ET99" s="339">
        <v>3.0579340318209514E-7</v>
      </c>
      <c r="EU99" s="339">
        <v>2.0997167083504109E-7</v>
      </c>
      <c r="EV99" s="339">
        <v>5.1883059180108492E-7</v>
      </c>
      <c r="EW99" s="339">
        <v>8.4659965308909144E-7</v>
      </c>
      <c r="EX99" s="339">
        <v>2.9309045168937545E-6</v>
      </c>
      <c r="EY99" s="339">
        <v>1.12160200585984E-6</v>
      </c>
      <c r="EZ99" s="339">
        <v>2.2571774963314316E-6</v>
      </c>
      <c r="FA99" s="339">
        <v>6.7477808027333476E-7</v>
      </c>
      <c r="FB99" s="339">
        <v>1.7225705773752592E-6</v>
      </c>
      <c r="FC99" s="339">
        <v>2.4857878816286439E-7</v>
      </c>
      <c r="FD99" s="339">
        <v>1.1622943904545851E-6</v>
      </c>
      <c r="FE99" s="339">
        <v>3.7702730113421037E-6</v>
      </c>
      <c r="FF99" s="339">
        <v>3.8257427711887315E-6</v>
      </c>
      <c r="FG99" s="339">
        <v>1.8750967811192181E-6</v>
      </c>
      <c r="FH99" s="339">
        <v>1.0605956979392067E-6</v>
      </c>
      <c r="FI99" s="339">
        <v>1.0340999142567879E-6</v>
      </c>
      <c r="FJ99" s="339">
        <v>1.7654753671728589E-6</v>
      </c>
      <c r="FK99" s="339">
        <v>6.367599890328112E-7</v>
      </c>
      <c r="FL99" s="339">
        <v>1.6488226561071205E-6</v>
      </c>
      <c r="FM99" s="339">
        <v>2.8382902032860512E-6</v>
      </c>
      <c r="FN99" s="339">
        <v>3.9627930671255201E-6</v>
      </c>
      <c r="FO99" s="339">
        <v>7.1698033772354021E-7</v>
      </c>
      <c r="FP99" s="339">
        <v>2.1436395346670505E-6</v>
      </c>
      <c r="FQ99" s="339">
        <v>8.7140638456514187E-7</v>
      </c>
      <c r="FR99" s="339">
        <v>5.7137666629316361E-7</v>
      </c>
      <c r="FS99" s="339">
        <v>2.0236552905135921E-6</v>
      </c>
      <c r="FT99" s="339">
        <v>2.7763090722033755E-5</v>
      </c>
      <c r="FU99" s="339">
        <v>2.1639053842368187E-7</v>
      </c>
      <c r="FV99" s="339">
        <v>1.7086572796829571E-6</v>
      </c>
      <c r="FW99" s="339">
        <v>3.4429781079419977E-7</v>
      </c>
      <c r="FX99" s="339">
        <v>2.2895380351376627E-4</v>
      </c>
      <c r="FY99" s="339">
        <v>1.0669161236898027E-6</v>
      </c>
      <c r="FZ99" s="339">
        <v>9.820268355607353E-7</v>
      </c>
      <c r="GA99" s="339">
        <v>1.1644402515736971E-6</v>
      </c>
      <c r="GB99" s="339">
        <v>1.8228184521057336E-6</v>
      </c>
      <c r="GC99" s="339">
        <v>1.5035686682835019E-6</v>
      </c>
      <c r="GD99" s="339">
        <v>6.3987501967997838E-7</v>
      </c>
      <c r="GE99" s="339">
        <v>2.5161344183304293E-7</v>
      </c>
      <c r="GF99" s="339">
        <v>6.2218591389713451E-7</v>
      </c>
      <c r="GG99" s="338">
        <v>1.0055982033614628</v>
      </c>
    </row>
    <row r="100" spans="1:189">
      <c r="A100" s="114" t="s">
        <v>110</v>
      </c>
      <c r="B100" s="149" t="s">
        <v>729</v>
      </c>
      <c r="C100" s="144" t="s">
        <v>823</v>
      </c>
      <c r="D100" s="339">
        <v>5.8740482713620571E-5</v>
      </c>
      <c r="E100" s="339">
        <v>9.1642163772273413E-5</v>
      </c>
      <c r="F100" s="339">
        <v>1.5668151915397548E-5</v>
      </c>
      <c r="G100" s="339">
        <v>4.848090360238732E-6</v>
      </c>
      <c r="H100" s="339">
        <v>4.5037910845078305E-5</v>
      </c>
      <c r="I100" s="339">
        <v>1.7250375851770543E-5</v>
      </c>
      <c r="J100" s="339">
        <v>1.0652670411438709E-5</v>
      </c>
      <c r="K100" s="339">
        <v>2.0123841894125764E-5</v>
      </c>
      <c r="L100" s="339">
        <v>1.1228690551224298E-5</v>
      </c>
      <c r="M100" s="339">
        <v>5.8210823032631732E-5</v>
      </c>
      <c r="N100" s="339">
        <v>3.1949459049542866E-5</v>
      </c>
      <c r="O100" s="339">
        <v>6.1357193588948129E-6</v>
      </c>
      <c r="P100" s="339">
        <v>1.9219817088420724E-6</v>
      </c>
      <c r="Q100" s="339">
        <v>0</v>
      </c>
      <c r="R100" s="339">
        <v>1.5689029240580374E-5</v>
      </c>
      <c r="S100" s="339">
        <v>2.7601164041973343E-5</v>
      </c>
      <c r="T100" s="339">
        <v>6.8450464556630101E-6</v>
      </c>
      <c r="U100" s="339">
        <v>7.5985989757926955E-6</v>
      </c>
      <c r="V100" s="339">
        <v>1.2831791396810194E-5</v>
      </c>
      <c r="W100" s="339">
        <v>1.0792188462349086E-5</v>
      </c>
      <c r="X100" s="339">
        <v>1.2523474551781133E-5</v>
      </c>
      <c r="Y100" s="339">
        <v>1.2561896371078798E-5</v>
      </c>
      <c r="Z100" s="339">
        <v>9.2289459748941398E-6</v>
      </c>
      <c r="AA100" s="339">
        <v>1.0034973325535869E-5</v>
      </c>
      <c r="AB100" s="339">
        <v>8.084271308966066E-6</v>
      </c>
      <c r="AC100" s="339">
        <v>5.9591871430483343E-6</v>
      </c>
      <c r="AD100" s="339">
        <v>0</v>
      </c>
      <c r="AE100" s="339">
        <v>1.0672018982143269E-5</v>
      </c>
      <c r="AF100" s="339">
        <v>7.5863719475336806E-6</v>
      </c>
      <c r="AG100" s="339">
        <v>0</v>
      </c>
      <c r="AH100" s="339">
        <v>2.6245577468569372E-5</v>
      </c>
      <c r="AI100" s="339">
        <v>1.5289139641245106E-5</v>
      </c>
      <c r="AJ100" s="339">
        <v>7.1559426265507398E-6</v>
      </c>
      <c r="AK100" s="339">
        <v>7.7259858889531355E-6</v>
      </c>
      <c r="AL100" s="339">
        <v>6.8812135793935295E-6</v>
      </c>
      <c r="AM100" s="339">
        <v>2.1726534242965511E-5</v>
      </c>
      <c r="AN100" s="339">
        <v>2.2181683971250375E-5</v>
      </c>
      <c r="AO100" s="339">
        <v>4.9073274416469921E-6</v>
      </c>
      <c r="AP100" s="339">
        <v>1.2305459174830975E-5</v>
      </c>
      <c r="AQ100" s="339">
        <v>1.4785394470468007E-5</v>
      </c>
      <c r="AR100" s="339">
        <v>9.4898019662566729E-6</v>
      </c>
      <c r="AS100" s="339">
        <v>5.6550926266215879E-6</v>
      </c>
      <c r="AT100" s="339">
        <v>8.0807265446136179E-6</v>
      </c>
      <c r="AU100" s="339">
        <v>7.5225471334622481E-6</v>
      </c>
      <c r="AV100" s="339">
        <v>2.2031751814634683E-5</v>
      </c>
      <c r="AW100" s="339">
        <v>3.9776063214608122E-5</v>
      </c>
      <c r="AX100" s="339">
        <v>3.4218205360170875E-5</v>
      </c>
      <c r="AY100" s="339">
        <v>1.0462853141371141E-5</v>
      </c>
      <c r="AZ100" s="339">
        <v>3.5803921854552508E-5</v>
      </c>
      <c r="BA100" s="339">
        <v>4.5446401257914955E-5</v>
      </c>
      <c r="BB100" s="339">
        <v>1.8186430599530223E-5</v>
      </c>
      <c r="BC100" s="339">
        <v>1.321780503647477E-5</v>
      </c>
      <c r="BD100" s="339">
        <v>1.7786392021927871E-5</v>
      </c>
      <c r="BE100" s="339">
        <v>1.2374863118110677E-5</v>
      </c>
      <c r="BF100" s="339">
        <v>9.9514332462937364E-6</v>
      </c>
      <c r="BG100" s="339">
        <v>7.9384268744393229E-6</v>
      </c>
      <c r="BH100" s="339">
        <v>8.4640740925529961E-6</v>
      </c>
      <c r="BI100" s="339">
        <v>7.5661289716574683E-6</v>
      </c>
      <c r="BJ100" s="339">
        <v>1.0876200998134825E-5</v>
      </c>
      <c r="BK100" s="339">
        <v>3.5357986179439522E-6</v>
      </c>
      <c r="BL100" s="339">
        <v>1.1688267621103374E-5</v>
      </c>
      <c r="BM100" s="339">
        <v>1.4713225480461445E-5</v>
      </c>
      <c r="BN100" s="339">
        <v>2.5250233163805246E-5</v>
      </c>
      <c r="BO100" s="339">
        <v>2.3121170656446461E-5</v>
      </c>
      <c r="BP100" s="339">
        <v>4.6528067384478537E-6</v>
      </c>
      <c r="BQ100" s="339">
        <v>5.6856962733374198E-6</v>
      </c>
      <c r="BR100" s="339">
        <v>1.1332876714096219E-5</v>
      </c>
      <c r="BS100" s="339">
        <v>2.3662863768161138E-5</v>
      </c>
      <c r="BT100" s="339">
        <v>1.9149809568455326E-5</v>
      </c>
      <c r="BU100" s="339">
        <v>2.1341353008890973E-5</v>
      </c>
      <c r="BV100" s="339">
        <v>2.7209021483964276E-5</v>
      </c>
      <c r="BW100" s="339">
        <v>1.1409850481437981E-5</v>
      </c>
      <c r="BX100" s="339">
        <v>0</v>
      </c>
      <c r="BY100" s="339">
        <v>1.5945312371509997E-5</v>
      </c>
      <c r="BZ100" s="339">
        <v>8.9351661106559903E-6</v>
      </c>
      <c r="CA100" s="339">
        <v>9.2735590108998029E-6</v>
      </c>
      <c r="CB100" s="339">
        <v>2.1796316381081906E-5</v>
      </c>
      <c r="CC100" s="339">
        <v>6.0433468971622174E-6</v>
      </c>
      <c r="CD100" s="339">
        <v>1.1047470705232507E-5</v>
      </c>
      <c r="CE100" s="339">
        <v>-6.8550368923368534E-22</v>
      </c>
      <c r="CF100" s="339">
        <v>6.6576541339917377E-6</v>
      </c>
      <c r="CG100" s="339">
        <v>1.1741125976940539E-5</v>
      </c>
      <c r="CH100" s="339">
        <v>1.6783063517757624E-5</v>
      </c>
      <c r="CI100" s="339">
        <v>1.1920315426074907E-5</v>
      </c>
      <c r="CJ100" s="339">
        <v>1.2386609093269067E-5</v>
      </c>
      <c r="CK100" s="339">
        <v>1.3133731001758165E-5</v>
      </c>
      <c r="CL100" s="339">
        <v>4.0795166971558257E-6</v>
      </c>
      <c r="CM100" s="339">
        <v>1.4887707217030858E-5</v>
      </c>
      <c r="CN100" s="339">
        <v>3.6123657330094848E-5</v>
      </c>
      <c r="CO100" s="339">
        <v>1.4527547219228828E-5</v>
      </c>
      <c r="CP100" s="339">
        <v>8.2175705166130724E-6</v>
      </c>
      <c r="CQ100" s="339">
        <v>7.3031075341658482E-6</v>
      </c>
      <c r="CR100" s="339">
        <v>9.6374683207797979E-6</v>
      </c>
      <c r="CS100" s="339">
        <v>1.0508242434839336E-5</v>
      </c>
      <c r="CT100" s="339">
        <v>1.0059637888627107</v>
      </c>
      <c r="CU100" s="339">
        <v>1.0982421684948383E-5</v>
      </c>
      <c r="CV100" s="339">
        <v>1.2114175830582094E-5</v>
      </c>
      <c r="CW100" s="339">
        <v>1.3036014698404349E-5</v>
      </c>
      <c r="CX100" s="339">
        <v>9.494674192524373E-6</v>
      </c>
      <c r="CY100" s="339">
        <v>1.6988664109778516E-5</v>
      </c>
      <c r="CZ100" s="339">
        <v>2.2888980401008568E-5</v>
      </c>
      <c r="DA100" s="339">
        <v>8.0329700025610893E-6</v>
      </c>
      <c r="DB100" s="339">
        <v>7.8462435419382396E-6</v>
      </c>
      <c r="DC100" s="339">
        <v>8.2052120080819277E-6</v>
      </c>
      <c r="DD100" s="339">
        <v>7.0524571615991646E-6</v>
      </c>
      <c r="DE100" s="339">
        <v>1.4941578519484357E-5</v>
      </c>
      <c r="DF100" s="339">
        <v>1.8673566663180771E-5</v>
      </c>
      <c r="DG100" s="339">
        <v>9.8461541451663292E-6</v>
      </c>
      <c r="DH100" s="339">
        <v>6.0226897851536463E-6</v>
      </c>
      <c r="DI100" s="339">
        <v>5.0117028953020645E-6</v>
      </c>
      <c r="DJ100" s="339">
        <v>1.581271695829336E-5</v>
      </c>
      <c r="DK100" s="339">
        <v>7.1850416683226465E-6</v>
      </c>
      <c r="DL100" s="339">
        <v>7.994129349920103E-6</v>
      </c>
      <c r="DM100" s="339">
        <v>1.1607266900683496E-5</v>
      </c>
      <c r="DN100" s="339">
        <v>4.5342588591237489E-6</v>
      </c>
      <c r="DO100" s="339">
        <v>0</v>
      </c>
      <c r="DP100" s="339">
        <v>6.2057366518886974E-6</v>
      </c>
      <c r="DQ100" s="339">
        <v>4.4620499935059982E-6</v>
      </c>
      <c r="DR100" s="339">
        <v>8.5859209265470487E-6</v>
      </c>
      <c r="DS100" s="339">
        <v>7.4456875221553433E-6</v>
      </c>
      <c r="DT100" s="339">
        <v>6.3121303732250736E-6</v>
      </c>
      <c r="DU100" s="339">
        <v>7.8817496307154982E-6</v>
      </c>
      <c r="DV100" s="339">
        <v>7.7164979861841024E-6</v>
      </c>
      <c r="DW100" s="339">
        <v>7.6945678228658459E-6</v>
      </c>
      <c r="DX100" s="339">
        <v>4.7058855146863947E-6</v>
      </c>
      <c r="DY100" s="339">
        <v>9.3997430565555531E-6</v>
      </c>
      <c r="DZ100" s="339">
        <v>4.6081767002175841E-6</v>
      </c>
      <c r="EA100" s="339">
        <v>7.6721786265089145E-6</v>
      </c>
      <c r="EB100" s="339">
        <v>1.5452873383952007E-5</v>
      </c>
      <c r="EC100" s="339">
        <v>1.7254466448484815E-5</v>
      </c>
      <c r="ED100" s="339">
        <v>1.5766885250373326E-5</v>
      </c>
      <c r="EE100" s="339">
        <v>3.7760424760593354E-5</v>
      </c>
      <c r="EF100" s="339">
        <v>5.4053020148244066E-6</v>
      </c>
      <c r="EG100" s="339">
        <v>6.1505490938433855E-5</v>
      </c>
      <c r="EH100" s="339">
        <v>4.97141545274864E-5</v>
      </c>
      <c r="EI100" s="339">
        <v>3.4037833157379777E-5</v>
      </c>
      <c r="EJ100" s="339">
        <v>2.4159198201177096E-6</v>
      </c>
      <c r="EK100" s="339">
        <v>4.5163794667653302E-6</v>
      </c>
      <c r="EL100" s="339">
        <v>6.7847561986370818E-6</v>
      </c>
      <c r="EM100" s="339">
        <v>5.7086292132497755E-6</v>
      </c>
      <c r="EN100" s="339">
        <v>2.6077975490354315E-6</v>
      </c>
      <c r="EO100" s="339">
        <v>1.88752900682273E-6</v>
      </c>
      <c r="EP100" s="339">
        <v>5.9029748365817304E-7</v>
      </c>
      <c r="EQ100" s="339">
        <v>7.6158388675360826E-6</v>
      </c>
      <c r="ER100" s="339">
        <v>7.4511146918371275E-6</v>
      </c>
      <c r="ES100" s="339">
        <v>5.732292215283903E-6</v>
      </c>
      <c r="ET100" s="339">
        <v>2.1152756622914678E-6</v>
      </c>
      <c r="EU100" s="339">
        <v>1.4524023963198219E-6</v>
      </c>
      <c r="EV100" s="339">
        <v>3.5892018182929505E-6</v>
      </c>
      <c r="EW100" s="339">
        <v>5.8560916986838443E-6</v>
      </c>
      <c r="EX100" s="339">
        <v>2.0272869021282054E-5</v>
      </c>
      <c r="EY100" s="339">
        <v>7.758192645598317E-6</v>
      </c>
      <c r="EZ100" s="339">
        <v>1.5612956269215322E-5</v>
      </c>
      <c r="FA100" s="339">
        <v>4.6689984151017274E-6</v>
      </c>
      <c r="FB100" s="339">
        <v>1.1915004197989785E-5</v>
      </c>
      <c r="FC100" s="339">
        <v>1.7194527973857223E-6</v>
      </c>
      <c r="FD100" s="339">
        <v>8.0396642040771186E-6</v>
      </c>
      <c r="FE100" s="339">
        <v>2.6079426543035514E-5</v>
      </c>
      <c r="FF100" s="339">
        <v>2.6462605963757174E-5</v>
      </c>
      <c r="FG100" s="339">
        <v>1.2970045343411822E-5</v>
      </c>
      <c r="FH100" s="339">
        <v>7.3365227766495333E-6</v>
      </c>
      <c r="FI100" s="339">
        <v>7.1546625523511256E-6</v>
      </c>
      <c r="FJ100" s="339">
        <v>1.2211864218436718E-5</v>
      </c>
      <c r="FK100" s="339">
        <v>4.4044798040321728E-6</v>
      </c>
      <c r="FL100" s="339">
        <v>1.1404870516834747E-5</v>
      </c>
      <c r="FM100" s="339">
        <v>1.9632311044104987E-5</v>
      </c>
      <c r="FN100" s="339">
        <v>2.7411425269678626E-5</v>
      </c>
      <c r="FO100" s="339">
        <v>4.9593862860163307E-6</v>
      </c>
      <c r="FP100" s="339">
        <v>1.4827452056363939E-5</v>
      </c>
      <c r="FQ100" s="339">
        <v>6.0275642429440709E-6</v>
      </c>
      <c r="FR100" s="339">
        <v>3.9522716243366759E-6</v>
      </c>
      <c r="FS100" s="339">
        <v>1.3997656829720955E-5</v>
      </c>
      <c r="FT100" s="339">
        <v>1.9203510778207676E-4</v>
      </c>
      <c r="FU100" s="339">
        <v>1.4969391759857087E-6</v>
      </c>
      <c r="FV100" s="339">
        <v>1.1818914535727178E-5</v>
      </c>
      <c r="FW100" s="339">
        <v>2.3817093081851579E-6</v>
      </c>
      <c r="FX100" s="339">
        <v>1.583654568750707E-3</v>
      </c>
      <c r="FY100" s="339">
        <v>7.3798282473393668E-6</v>
      </c>
      <c r="FZ100" s="339">
        <v>6.7927306527379377E-6</v>
      </c>
      <c r="GA100" s="339">
        <v>8.054594124871548E-6</v>
      </c>
      <c r="GB100" s="339">
        <v>1.2608595032923042E-5</v>
      </c>
      <c r="GC100" s="339">
        <v>1.0400130068858826E-5</v>
      </c>
      <c r="GD100" s="339">
        <v>4.4263149982820127E-6</v>
      </c>
      <c r="GE100" s="339">
        <v>1.7477702139092103E-6</v>
      </c>
      <c r="GF100" s="339">
        <v>4.3041802644465039E-6</v>
      </c>
      <c r="GG100" s="338">
        <v>1.0101250662887353</v>
      </c>
    </row>
    <row r="101" spans="1:189">
      <c r="A101" s="114" t="s">
        <v>111</v>
      </c>
      <c r="B101" s="149" t="s">
        <v>730</v>
      </c>
      <c r="C101" s="144" t="s">
        <v>824</v>
      </c>
      <c r="D101" s="339">
        <v>2.4119742863609745E-5</v>
      </c>
      <c r="E101" s="339">
        <v>3.7630110044583415E-5</v>
      </c>
      <c r="F101" s="339">
        <v>6.4356363913539609E-6</v>
      </c>
      <c r="G101" s="339">
        <v>1.9929971620732818E-6</v>
      </c>
      <c r="H101" s="339">
        <v>1.8491243523077303E-5</v>
      </c>
      <c r="I101" s="339">
        <v>7.0846414937646653E-6</v>
      </c>
      <c r="J101" s="339">
        <v>4.3814295119851223E-6</v>
      </c>
      <c r="K101" s="339">
        <v>8.2630753811859399E-6</v>
      </c>
      <c r="L101" s="339">
        <v>4.6100666119730937E-6</v>
      </c>
      <c r="M101" s="339">
        <v>2.3899594072125846E-5</v>
      </c>
      <c r="N101" s="339">
        <v>1.3123170420753647E-5</v>
      </c>
      <c r="O101" s="339">
        <v>7.1551259403737473E-6</v>
      </c>
      <c r="P101" s="339">
        <v>3.0302488579958629E-6</v>
      </c>
      <c r="Q101" s="339">
        <v>0</v>
      </c>
      <c r="R101" s="339">
        <v>6.4484675806352111E-6</v>
      </c>
      <c r="S101" s="339">
        <v>1.1335245220491168E-5</v>
      </c>
      <c r="T101" s="339">
        <v>2.8124334101426702E-6</v>
      </c>
      <c r="U101" s="339">
        <v>3.7602749776160983E-6</v>
      </c>
      <c r="V101" s="339">
        <v>5.2764640483655949E-6</v>
      </c>
      <c r="W101" s="339">
        <v>4.4332927475121301E-6</v>
      </c>
      <c r="X101" s="339">
        <v>5.1432961821650269E-6</v>
      </c>
      <c r="Y101" s="339">
        <v>5.1620629099338692E-6</v>
      </c>
      <c r="Z101" s="339">
        <v>3.8185884507303503E-6</v>
      </c>
      <c r="AA101" s="339">
        <v>4.1212236599427925E-6</v>
      </c>
      <c r="AB101" s="339">
        <v>3.3197449580123408E-6</v>
      </c>
      <c r="AC101" s="339">
        <v>2.4597859654472261E-6</v>
      </c>
      <c r="AD101" s="339">
        <v>0</v>
      </c>
      <c r="AE101" s="339">
        <v>4.3829697432024894E-6</v>
      </c>
      <c r="AF101" s="339">
        <v>3.11544414922316E-6</v>
      </c>
      <c r="AG101" s="339">
        <v>0</v>
      </c>
      <c r="AH101" s="339">
        <v>1.0777326196246713E-5</v>
      </c>
      <c r="AI101" s="339">
        <v>6.2780374946697343E-6</v>
      </c>
      <c r="AJ101" s="339">
        <v>2.9386786066804419E-6</v>
      </c>
      <c r="AK101" s="339">
        <v>3.173105651608478E-6</v>
      </c>
      <c r="AL101" s="339">
        <v>2.8258945183959474E-6</v>
      </c>
      <c r="AM101" s="339">
        <v>8.9283418909502903E-6</v>
      </c>
      <c r="AN101" s="339">
        <v>9.1087669262363879E-6</v>
      </c>
      <c r="AO101" s="339">
        <v>2.0156350546661314E-6</v>
      </c>
      <c r="AP101" s="339">
        <v>5.0594140288857676E-6</v>
      </c>
      <c r="AQ101" s="339">
        <v>6.0820130483567638E-6</v>
      </c>
      <c r="AR101" s="339">
        <v>3.8990343126178566E-6</v>
      </c>
      <c r="AS101" s="339">
        <v>2.3245365271535654E-6</v>
      </c>
      <c r="AT101" s="339">
        <v>3.3195315572732246E-6</v>
      </c>
      <c r="AU101" s="339">
        <v>3.0898349044868246E-6</v>
      </c>
      <c r="AV101" s="339">
        <v>9.0522132083164523E-6</v>
      </c>
      <c r="AW101" s="339">
        <v>1.6355118461104046E-5</v>
      </c>
      <c r="AX101" s="339">
        <v>1.4053673243177852E-5</v>
      </c>
      <c r="AY101" s="339">
        <v>4.2980959733390149E-6</v>
      </c>
      <c r="AZ101" s="339">
        <v>1.470191027900506E-5</v>
      </c>
      <c r="BA101" s="339">
        <v>1.8661979448256962E-5</v>
      </c>
      <c r="BB101" s="339">
        <v>7.4704539394111801E-6</v>
      </c>
      <c r="BC101" s="339">
        <v>5.4290064848475457E-6</v>
      </c>
      <c r="BD101" s="339">
        <v>7.3073122096318282E-6</v>
      </c>
      <c r="BE101" s="339">
        <v>5.0820738799405503E-6</v>
      </c>
      <c r="BF101" s="339">
        <v>4.0873525616011954E-6</v>
      </c>
      <c r="BG101" s="339">
        <v>3.2601267293257915E-6</v>
      </c>
      <c r="BH101" s="339">
        <v>3.4772173780482632E-6</v>
      </c>
      <c r="BI101" s="339">
        <v>3.1088062265496424E-6</v>
      </c>
      <c r="BJ101" s="339">
        <v>4.4677681191753272E-6</v>
      </c>
      <c r="BK101" s="339">
        <v>1.4571114143604573E-6</v>
      </c>
      <c r="BL101" s="339">
        <v>4.8371638727069823E-6</v>
      </c>
      <c r="BM101" s="339">
        <v>6.0417877599764321E-6</v>
      </c>
      <c r="BN101" s="339">
        <v>1.0368459888894634E-5</v>
      </c>
      <c r="BO101" s="339">
        <v>9.4931006893129889E-6</v>
      </c>
      <c r="BP101" s="339">
        <v>1.9113456632794912E-6</v>
      </c>
      <c r="BQ101" s="339">
        <v>2.3351436099171054E-6</v>
      </c>
      <c r="BR101" s="339">
        <v>4.65681869057466E-6</v>
      </c>
      <c r="BS101" s="339">
        <v>9.7250871811153941E-6</v>
      </c>
      <c r="BT101" s="339">
        <v>7.865985779088636E-6</v>
      </c>
      <c r="BU101" s="339">
        <v>8.7674684407363412E-6</v>
      </c>
      <c r="BV101" s="339">
        <v>1.1177837073410919E-5</v>
      </c>
      <c r="BW101" s="339">
        <v>4.6949302641502114E-6</v>
      </c>
      <c r="BX101" s="339">
        <v>0</v>
      </c>
      <c r="BY101" s="339">
        <v>6.5529340624076648E-6</v>
      </c>
      <c r="BZ101" s="339">
        <v>3.672763171348918E-6</v>
      </c>
      <c r="CA101" s="339">
        <v>3.8131582325396607E-6</v>
      </c>
      <c r="CB101" s="339">
        <v>8.9563972791778798E-6</v>
      </c>
      <c r="CC101" s="339">
        <v>2.4892734396982566E-6</v>
      </c>
      <c r="CD101" s="339">
        <v>4.5595399980782876E-6</v>
      </c>
      <c r="CE101" s="339">
        <v>-2.8143513282074206E-22</v>
      </c>
      <c r="CF101" s="339">
        <v>2.7358587588496609E-6</v>
      </c>
      <c r="CG101" s="339">
        <v>4.8228515017791341E-6</v>
      </c>
      <c r="CH101" s="339">
        <v>6.8939047614322451E-6</v>
      </c>
      <c r="CI101" s="339">
        <v>4.8958699659857458E-6</v>
      </c>
      <c r="CJ101" s="339">
        <v>5.083278637707998E-6</v>
      </c>
      <c r="CK101" s="339">
        <v>5.3184357599654452E-6</v>
      </c>
      <c r="CL101" s="339">
        <v>1.6765944244859437E-6</v>
      </c>
      <c r="CM101" s="339">
        <v>6.113005960335958E-6</v>
      </c>
      <c r="CN101" s="339">
        <v>1.4830250627073598E-5</v>
      </c>
      <c r="CO101" s="339">
        <v>5.9638730916741837E-6</v>
      </c>
      <c r="CP101" s="339">
        <v>3.3753987977891477E-6</v>
      </c>
      <c r="CQ101" s="339">
        <v>2.999521906511172E-6</v>
      </c>
      <c r="CR101" s="339">
        <v>3.9575837792905583E-6</v>
      </c>
      <c r="CS101" s="339">
        <v>4.3153409559547311E-6</v>
      </c>
      <c r="CT101" s="339">
        <v>4.1285031114451966E-6</v>
      </c>
      <c r="CU101" s="339">
        <v>1.0094958392076623</v>
      </c>
      <c r="CV101" s="339">
        <v>4.9742618594931889E-6</v>
      </c>
      <c r="CW101" s="339">
        <v>5.3514978119424344E-6</v>
      </c>
      <c r="CX101" s="339">
        <v>3.8987641885537249E-6</v>
      </c>
      <c r="CY101" s="339">
        <v>6.9709759252087077E-6</v>
      </c>
      <c r="CZ101" s="339">
        <v>9.3945950712833107E-6</v>
      </c>
      <c r="DA101" s="339">
        <v>3.2949057206471027E-6</v>
      </c>
      <c r="DB101" s="339">
        <v>3.2178500828517193E-6</v>
      </c>
      <c r="DC101" s="339">
        <v>3.3664855910288298E-6</v>
      </c>
      <c r="DD101" s="339">
        <v>2.895713107710849E-6</v>
      </c>
      <c r="DE101" s="339">
        <v>6.1187128551205109E-6</v>
      </c>
      <c r="DF101" s="339">
        <v>7.349580880268584E-6</v>
      </c>
      <c r="DG101" s="339">
        <v>4.0414190838699349E-6</v>
      </c>
      <c r="DH101" s="339">
        <v>2.4714205681963209E-6</v>
      </c>
      <c r="DI101" s="339">
        <v>2.0442500473670205E-6</v>
      </c>
      <c r="DJ101" s="339">
        <v>6.4849195797478957E-6</v>
      </c>
      <c r="DK101" s="339">
        <v>2.950128000897402E-6</v>
      </c>
      <c r="DL101" s="339">
        <v>3.2738992770672518E-6</v>
      </c>
      <c r="DM101" s="339">
        <v>4.7559247125460927E-6</v>
      </c>
      <c r="DN101" s="339">
        <v>1.8546206254145705E-6</v>
      </c>
      <c r="DO101" s="339">
        <v>0</v>
      </c>
      <c r="DP101" s="339">
        <v>2.5513189468899736E-6</v>
      </c>
      <c r="DQ101" s="339">
        <v>1.8346623728289906E-6</v>
      </c>
      <c r="DR101" s="339">
        <v>3.5259021566920519E-6</v>
      </c>
      <c r="DS101" s="339">
        <v>1.822523055444461E-4</v>
      </c>
      <c r="DT101" s="339">
        <v>2.593894742673401E-6</v>
      </c>
      <c r="DU101" s="339">
        <v>3.236577877784498E-6</v>
      </c>
      <c r="DV101" s="339">
        <v>3.1704292716950309E-6</v>
      </c>
      <c r="DW101" s="339">
        <v>3.160448034886928E-6</v>
      </c>
      <c r="DX101" s="339">
        <v>2.015666860125397E-6</v>
      </c>
      <c r="DY101" s="339">
        <v>3.9850443349792133E-6</v>
      </c>
      <c r="DZ101" s="339">
        <v>1.8938376263505381E-6</v>
      </c>
      <c r="EA101" s="339">
        <v>3.15165025076552E-6</v>
      </c>
      <c r="EB101" s="339">
        <v>6.34509407069597E-6</v>
      </c>
      <c r="EC101" s="339">
        <v>7.0874848562992115E-6</v>
      </c>
      <c r="ED101" s="339">
        <v>6.4768139868119083E-6</v>
      </c>
      <c r="EE101" s="339">
        <v>1.5513814350934964E-5</v>
      </c>
      <c r="EF101" s="339">
        <v>2.2248970188043353E-6</v>
      </c>
      <c r="EG101" s="339">
        <v>2.5255252271217375E-5</v>
      </c>
      <c r="EH101" s="339">
        <v>2.0411937961813519E-5</v>
      </c>
      <c r="EI101" s="339">
        <v>1.3976873970785416E-5</v>
      </c>
      <c r="EJ101" s="339">
        <v>9.9246638284951862E-7</v>
      </c>
      <c r="EK101" s="339">
        <v>1.8553010130911844E-6</v>
      </c>
      <c r="EL101" s="339">
        <v>2.7860054576747976E-6</v>
      </c>
      <c r="EM101" s="339">
        <v>2.3444236688452591E-6</v>
      </c>
      <c r="EN101" s="339">
        <v>1.0713504488654096E-6</v>
      </c>
      <c r="EO101" s="339">
        <v>7.7519580332849772E-7</v>
      </c>
      <c r="EP101" s="339">
        <v>2.4240886806150474E-7</v>
      </c>
      <c r="EQ101" s="339">
        <v>3.128474412462661E-6</v>
      </c>
      <c r="ER101" s="339">
        <v>3.0608917567157657E-6</v>
      </c>
      <c r="ES101" s="339">
        <v>2.3560541172017117E-6</v>
      </c>
      <c r="ET101" s="339">
        <v>8.7131208581701911E-7</v>
      </c>
      <c r="EU101" s="339">
        <v>1.0247183762662966E-6</v>
      </c>
      <c r="EV101" s="339">
        <v>6.7646385338439408E-6</v>
      </c>
      <c r="EW101" s="339">
        <v>4.860706507977553E-6</v>
      </c>
      <c r="EX101" s="339">
        <v>8.3267912379874845E-6</v>
      </c>
      <c r="EY101" s="339">
        <v>3.1856909123939469E-6</v>
      </c>
      <c r="EZ101" s="339">
        <v>6.4108448213577126E-6</v>
      </c>
      <c r="FA101" s="339">
        <v>1.9180205109340526E-6</v>
      </c>
      <c r="FB101" s="339">
        <v>5.0170609672112587E-6</v>
      </c>
      <c r="FC101" s="339">
        <v>7.0665442067534136E-7</v>
      </c>
      <c r="FD101" s="339">
        <v>3.3014112981307848E-6</v>
      </c>
      <c r="FE101" s="339">
        <v>1.0707693795707081E-5</v>
      </c>
      <c r="FF101" s="339">
        <v>1.0865058720528769E-5</v>
      </c>
      <c r="FG101" s="339">
        <v>5.325587849678607E-6</v>
      </c>
      <c r="FH101" s="339">
        <v>3.0130694360786293E-6</v>
      </c>
      <c r="FI101" s="339">
        <v>3.2735257492428221E-6</v>
      </c>
      <c r="FJ101" s="339">
        <v>5.0268520996970599E-6</v>
      </c>
      <c r="FK101" s="339">
        <v>1.8115937376473722E-6</v>
      </c>
      <c r="FL101" s="339">
        <v>4.742815813423072E-6</v>
      </c>
      <c r="FM101" s="339">
        <v>8.0757853316170212E-6</v>
      </c>
      <c r="FN101" s="339">
        <v>1.1254568321339011E-5</v>
      </c>
      <c r="FO101" s="339">
        <v>2.0374529797527465E-6</v>
      </c>
      <c r="FP101" s="339">
        <v>6.0886730019660873E-6</v>
      </c>
      <c r="FQ101" s="339">
        <v>2.478242569946965E-6</v>
      </c>
      <c r="FR101" s="339">
        <v>1.6289159305008738E-6</v>
      </c>
      <c r="FS101" s="339">
        <v>5.7474621791244924E-6</v>
      </c>
      <c r="FT101" s="339">
        <v>7.8841985790179927E-5</v>
      </c>
      <c r="FU101" s="339">
        <v>6.1586985411978816E-7</v>
      </c>
      <c r="FV101" s="339">
        <v>4.8528831482745742E-6</v>
      </c>
      <c r="FW101" s="339">
        <v>9.7969792964880301E-7</v>
      </c>
      <c r="FX101" s="339">
        <v>6.5017794739869925E-4</v>
      </c>
      <c r="FY101" s="339">
        <v>3.0303632111222017E-6</v>
      </c>
      <c r="FZ101" s="339">
        <v>2.8021610030784494E-6</v>
      </c>
      <c r="GA101" s="339">
        <v>3.325482622337156E-6</v>
      </c>
      <c r="GB101" s="339">
        <v>5.1775405620974515E-6</v>
      </c>
      <c r="GC101" s="339">
        <v>4.2720233206439752E-6</v>
      </c>
      <c r="GD101" s="339">
        <v>1.8194399668499535E-6</v>
      </c>
      <c r="GE101" s="339">
        <v>7.1841736573063735E-7</v>
      </c>
      <c r="GF101" s="339">
        <v>1.8053950027607097E-6</v>
      </c>
      <c r="GG101" s="338">
        <v>1.011399636179142</v>
      </c>
    </row>
    <row r="102" spans="1:189">
      <c r="A102" s="114" t="s">
        <v>112</v>
      </c>
      <c r="B102" s="149" t="s">
        <v>731</v>
      </c>
      <c r="C102" s="144" t="s">
        <v>825</v>
      </c>
      <c r="D102" s="339">
        <v>2.2309885761143298E-4</v>
      </c>
      <c r="E102" s="339">
        <v>3.4728457307764822E-4</v>
      </c>
      <c r="F102" s="339">
        <v>6.1872307197907188E-5</v>
      </c>
      <c r="G102" s="339">
        <v>2.0837377560977539E-5</v>
      </c>
      <c r="H102" s="339">
        <v>1.7066581252274076E-4</v>
      </c>
      <c r="I102" s="339">
        <v>7.1440482665132885E-5</v>
      </c>
      <c r="J102" s="339">
        <v>4.1790253377184175E-5</v>
      </c>
      <c r="K102" s="339">
        <v>7.6901972527977747E-5</v>
      </c>
      <c r="L102" s="339">
        <v>4.2894401928354104E-5</v>
      </c>
      <c r="M102" s="339">
        <v>2.7706106195083188E-4</v>
      </c>
      <c r="N102" s="339">
        <v>1.2856403943620144E-4</v>
      </c>
      <c r="O102" s="339">
        <v>2.8731661370644282E-5</v>
      </c>
      <c r="P102" s="339">
        <v>1.090091075189604E-5</v>
      </c>
      <c r="Q102" s="339">
        <v>0</v>
      </c>
      <c r="R102" s="339">
        <v>5.4420656664913006E-4</v>
      </c>
      <c r="S102" s="339">
        <v>2.564823520415329E-4</v>
      </c>
      <c r="T102" s="339">
        <v>2.7513587374060047E-5</v>
      </c>
      <c r="U102" s="339">
        <v>3.3834973815484409E-5</v>
      </c>
      <c r="V102" s="339">
        <v>4.9734942613794936E-5</v>
      </c>
      <c r="W102" s="339">
        <v>4.340689779274329E-5</v>
      </c>
      <c r="X102" s="339">
        <v>5.1189466592697897E-5</v>
      </c>
      <c r="Y102" s="339">
        <v>5.1951546478284944E-5</v>
      </c>
      <c r="Z102" s="339">
        <v>3.7874524859704259E-5</v>
      </c>
      <c r="AA102" s="339">
        <v>4.2064101783658144E-5</v>
      </c>
      <c r="AB102" s="339">
        <v>3.7594127149271322E-5</v>
      </c>
      <c r="AC102" s="339">
        <v>2.3690689648354661E-5</v>
      </c>
      <c r="AD102" s="339">
        <v>0</v>
      </c>
      <c r="AE102" s="339">
        <v>4.1721975611830468E-5</v>
      </c>
      <c r="AF102" s="339">
        <v>2.9133163075773053E-5</v>
      </c>
      <c r="AG102" s="339">
        <v>0</v>
      </c>
      <c r="AH102" s="339">
        <v>1.0046248159895486E-4</v>
      </c>
      <c r="AI102" s="339">
        <v>5.9177031091794347E-5</v>
      </c>
      <c r="AJ102" s="339">
        <v>2.8732833805403921E-5</v>
      </c>
      <c r="AK102" s="339">
        <v>3.1594447898553501E-5</v>
      </c>
      <c r="AL102" s="339">
        <v>2.8270795907170139E-5</v>
      </c>
      <c r="AM102" s="339">
        <v>8.9245034426596424E-5</v>
      </c>
      <c r="AN102" s="339">
        <v>1.006970682439843E-4</v>
      </c>
      <c r="AO102" s="339">
        <v>8.1624665911515115E-5</v>
      </c>
      <c r="AP102" s="339">
        <v>4.8315303230241813E-5</v>
      </c>
      <c r="AQ102" s="339">
        <v>5.7359040718404571E-5</v>
      </c>
      <c r="AR102" s="339">
        <v>3.8522992029035085E-5</v>
      </c>
      <c r="AS102" s="339">
        <v>2.2861434317121896E-5</v>
      </c>
      <c r="AT102" s="339">
        <v>3.9031494936340717E-5</v>
      </c>
      <c r="AU102" s="339">
        <v>3.4351699778727108E-5</v>
      </c>
      <c r="AV102" s="339">
        <v>8.5052852138556628E-5</v>
      </c>
      <c r="AW102" s="339">
        <v>1.516779290596371E-4</v>
      </c>
      <c r="AX102" s="339">
        <v>1.3143301960614047E-4</v>
      </c>
      <c r="AY102" s="339">
        <v>3.9651184015830219E-5</v>
      </c>
      <c r="AZ102" s="339">
        <v>1.3527749050076473E-4</v>
      </c>
      <c r="BA102" s="339">
        <v>1.7213999972750933E-4</v>
      </c>
      <c r="BB102" s="339">
        <v>7.0203592899970702E-5</v>
      </c>
      <c r="BC102" s="339">
        <v>5.0521985596420165E-5</v>
      </c>
      <c r="BD102" s="339">
        <v>6.8662957251269287E-5</v>
      </c>
      <c r="BE102" s="339">
        <v>5.1824098183000044E-5</v>
      </c>
      <c r="BF102" s="339">
        <v>4.4498808229411085E-5</v>
      </c>
      <c r="BG102" s="339">
        <v>3.7570790412817576E-5</v>
      </c>
      <c r="BH102" s="339">
        <v>3.3945593352868854E-5</v>
      </c>
      <c r="BI102" s="339">
        <v>3.0976567847338022E-5</v>
      </c>
      <c r="BJ102" s="339">
        <v>4.4126312372840855E-5</v>
      </c>
      <c r="BK102" s="339">
        <v>1.3541329114249948E-5</v>
      </c>
      <c r="BL102" s="339">
        <v>5.1340889370140582E-5</v>
      </c>
      <c r="BM102" s="339">
        <v>5.8828427683712615E-4</v>
      </c>
      <c r="BN102" s="339">
        <v>9.6791829071632787E-5</v>
      </c>
      <c r="BO102" s="339">
        <v>9.5585318683736803E-5</v>
      </c>
      <c r="BP102" s="339">
        <v>2.0510893883455833E-5</v>
      </c>
      <c r="BQ102" s="339">
        <v>3.0799536989276004E-5</v>
      </c>
      <c r="BR102" s="339">
        <v>1.4827459625385244E-4</v>
      </c>
      <c r="BS102" s="339">
        <v>2.333608322155806E-4</v>
      </c>
      <c r="BT102" s="339">
        <v>7.8133754205383986E-4</v>
      </c>
      <c r="BU102" s="339">
        <v>4.2434213112371066E-4</v>
      </c>
      <c r="BV102" s="339">
        <v>4.2069327465422518E-4</v>
      </c>
      <c r="BW102" s="339">
        <v>4.1739950358090985E-5</v>
      </c>
      <c r="BX102" s="339">
        <v>0</v>
      </c>
      <c r="BY102" s="339">
        <v>6.0255383104089737E-5</v>
      </c>
      <c r="BZ102" s="339">
        <v>3.423879534732145E-5</v>
      </c>
      <c r="CA102" s="339">
        <v>3.6113967846012994E-5</v>
      </c>
      <c r="CB102" s="339">
        <v>2.2795448372335048E-4</v>
      </c>
      <c r="CC102" s="339">
        <v>8.1820160727350143E-5</v>
      </c>
      <c r="CD102" s="339">
        <v>5.1746321033615397E-5</v>
      </c>
      <c r="CE102" s="339">
        <v>-2.5755965842882856E-21</v>
      </c>
      <c r="CF102" s="339">
        <v>2.9713346292923073E-5</v>
      </c>
      <c r="CG102" s="339">
        <v>9.0849058526299526E-5</v>
      </c>
      <c r="CH102" s="339">
        <v>7.813441775092975E-5</v>
      </c>
      <c r="CI102" s="339">
        <v>6.2113261971373745E-5</v>
      </c>
      <c r="CJ102" s="339">
        <v>5.9974961612131027E-5</v>
      </c>
      <c r="CK102" s="339">
        <v>1.9262739136050724E-4</v>
      </c>
      <c r="CL102" s="339">
        <v>1.0911125851383467E-4</v>
      </c>
      <c r="CM102" s="339">
        <v>4.4809266528568926E-4</v>
      </c>
      <c r="CN102" s="339">
        <v>9.6124160584279243E-4</v>
      </c>
      <c r="CO102" s="339">
        <v>3.9213549376672499E-4</v>
      </c>
      <c r="CP102" s="339">
        <v>6.1296879229912613E-4</v>
      </c>
      <c r="CQ102" s="339">
        <v>2.2467015098223095E-4</v>
      </c>
      <c r="CR102" s="339">
        <v>1.1788618039122383E-4</v>
      </c>
      <c r="CS102" s="339">
        <v>2.4253492892021877E-4</v>
      </c>
      <c r="CT102" s="339">
        <v>4.7689837812786535E-4</v>
      </c>
      <c r="CU102" s="339">
        <v>5.5697984055042634E-4</v>
      </c>
      <c r="CV102" s="339">
        <v>1.0235692124121136</v>
      </c>
      <c r="CW102" s="339">
        <v>5.6275702285902022E-4</v>
      </c>
      <c r="CX102" s="339">
        <v>6.0274658451651519E-4</v>
      </c>
      <c r="CY102" s="339">
        <v>3.1183199160448493E-4</v>
      </c>
      <c r="CZ102" s="339">
        <v>5.0371463214072122E-4</v>
      </c>
      <c r="DA102" s="339">
        <v>2.6419157034324046E-4</v>
      </c>
      <c r="DB102" s="339">
        <v>4.469771193560595E-5</v>
      </c>
      <c r="DC102" s="339">
        <v>1.5831333226072581E-4</v>
      </c>
      <c r="DD102" s="339">
        <v>7.2008412503175693E-4</v>
      </c>
      <c r="DE102" s="339">
        <v>5.5449492905697436E-4</v>
      </c>
      <c r="DF102" s="339">
        <v>4.6337196215073844E-4</v>
      </c>
      <c r="DG102" s="339">
        <v>3.9133534983226264E-4</v>
      </c>
      <c r="DH102" s="339">
        <v>2.1728927972299744E-4</v>
      </c>
      <c r="DI102" s="339">
        <v>2.1183231810795777E-4</v>
      </c>
      <c r="DJ102" s="339">
        <v>6.2040110238541517E-4</v>
      </c>
      <c r="DK102" s="339">
        <v>1.22550691187302E-4</v>
      </c>
      <c r="DL102" s="339">
        <v>1.1000778214817364E-4</v>
      </c>
      <c r="DM102" s="339">
        <v>1.1819850042466055E-4</v>
      </c>
      <c r="DN102" s="339">
        <v>1.7509049483568041E-4</v>
      </c>
      <c r="DO102" s="339">
        <v>0</v>
      </c>
      <c r="DP102" s="339">
        <v>8.9479836497210815E-5</v>
      </c>
      <c r="DQ102" s="339">
        <v>1.3348576600095128E-4</v>
      </c>
      <c r="DR102" s="339">
        <v>1.8522855528235038E-4</v>
      </c>
      <c r="DS102" s="339">
        <v>1.2641720883224984E-4</v>
      </c>
      <c r="DT102" s="339">
        <v>1.658052719040231E-4</v>
      </c>
      <c r="DU102" s="339">
        <v>7.6039405023370482E-5</v>
      </c>
      <c r="DV102" s="339">
        <v>5.1590803681734868E-4</v>
      </c>
      <c r="DW102" s="339">
        <v>4.0762826816768216E-5</v>
      </c>
      <c r="DX102" s="339">
        <v>4.7872932527264479E-5</v>
      </c>
      <c r="DY102" s="339">
        <v>4.0385621928215728E-5</v>
      </c>
      <c r="DZ102" s="339">
        <v>2.9164802344811349E-5</v>
      </c>
      <c r="EA102" s="339">
        <v>4.470136652282664E-5</v>
      </c>
      <c r="EB102" s="339">
        <v>8.7877951700751056E-5</v>
      </c>
      <c r="EC102" s="339">
        <v>1.0609383777766652E-4</v>
      </c>
      <c r="ED102" s="339">
        <v>7.7061336202631571E-5</v>
      </c>
      <c r="EE102" s="339">
        <v>1.4305420573197284E-4</v>
      </c>
      <c r="EF102" s="339">
        <v>2.6980260394288704E-5</v>
      </c>
      <c r="EG102" s="339">
        <v>2.3388011055969123E-4</v>
      </c>
      <c r="EH102" s="339">
        <v>2.4096238554261509E-4</v>
      </c>
      <c r="EI102" s="339">
        <v>1.3007052756632614E-4</v>
      </c>
      <c r="EJ102" s="339">
        <v>1.1786622018302597E-5</v>
      </c>
      <c r="EK102" s="339">
        <v>2.0287485721893476E-5</v>
      </c>
      <c r="EL102" s="339">
        <v>2.657932827626224E-5</v>
      </c>
      <c r="EM102" s="339">
        <v>2.272512858495597E-5</v>
      </c>
      <c r="EN102" s="339">
        <v>1.0815298395351853E-5</v>
      </c>
      <c r="EO102" s="339">
        <v>8.0763394700284987E-6</v>
      </c>
      <c r="EP102" s="339">
        <v>2.6920426421664353E-6</v>
      </c>
      <c r="EQ102" s="339">
        <v>3.5781873926598923E-5</v>
      </c>
      <c r="ER102" s="339">
        <v>3.9192409583373389E-5</v>
      </c>
      <c r="ES102" s="339">
        <v>2.9902892807791631E-5</v>
      </c>
      <c r="ET102" s="339">
        <v>1.6455775606232255E-5</v>
      </c>
      <c r="EU102" s="339">
        <v>8.49116917080234E-6</v>
      </c>
      <c r="EV102" s="339">
        <v>8.5613423257532601E-5</v>
      </c>
      <c r="EW102" s="339">
        <v>4.6853242674255887E-5</v>
      </c>
      <c r="EX102" s="339">
        <v>8.4454221334816104E-5</v>
      </c>
      <c r="EY102" s="339">
        <v>5.1543439875288406E-5</v>
      </c>
      <c r="EZ102" s="339">
        <v>7.3815561975398505E-5</v>
      </c>
      <c r="FA102" s="339">
        <v>5.0391962564097804E-5</v>
      </c>
      <c r="FB102" s="339">
        <v>6.6862024272844014E-5</v>
      </c>
      <c r="FC102" s="339">
        <v>1.4455073043707882E-5</v>
      </c>
      <c r="FD102" s="339">
        <v>3.1905261154626963E-5</v>
      </c>
      <c r="FE102" s="339">
        <v>9.9376559190631603E-5</v>
      </c>
      <c r="FF102" s="339">
        <v>1.0130395071012577E-4</v>
      </c>
      <c r="FG102" s="339">
        <v>4.9536658265164424E-5</v>
      </c>
      <c r="FH102" s="339">
        <v>2.9290729789576436E-5</v>
      </c>
      <c r="FI102" s="339">
        <v>3.6303384648433772E-5</v>
      </c>
      <c r="FJ102" s="339">
        <v>5.030025251120404E-5</v>
      </c>
      <c r="FK102" s="339">
        <v>1.7809557828726463E-5</v>
      </c>
      <c r="FL102" s="339">
        <v>4.6247960000158503E-5</v>
      </c>
      <c r="FM102" s="339">
        <v>7.5738374542029104E-5</v>
      </c>
      <c r="FN102" s="339">
        <v>1.0584180331714721E-4</v>
      </c>
      <c r="FO102" s="339">
        <v>1.966367952111458E-5</v>
      </c>
      <c r="FP102" s="339">
        <v>5.7027895540992919E-5</v>
      </c>
      <c r="FQ102" s="339">
        <v>2.4236129455245216E-5</v>
      </c>
      <c r="FR102" s="339">
        <v>1.6240519354638404E-5</v>
      </c>
      <c r="FS102" s="339">
        <v>5.4114077174642203E-5</v>
      </c>
      <c r="FT102" s="339">
        <v>7.2198818314664305E-4</v>
      </c>
      <c r="FU102" s="339">
        <v>8.419529776348229E-5</v>
      </c>
      <c r="FV102" s="339">
        <v>4.6048849769608267E-5</v>
      </c>
      <c r="FW102" s="339">
        <v>1.6262086013341242E-4</v>
      </c>
      <c r="FX102" s="339">
        <v>5.9414959298147493E-3</v>
      </c>
      <c r="FY102" s="339">
        <v>2.8591330434439513E-5</v>
      </c>
      <c r="FZ102" s="339">
        <v>2.872928708133759E-5</v>
      </c>
      <c r="GA102" s="339">
        <v>3.2233233712483233E-5</v>
      </c>
      <c r="GB102" s="339">
        <v>4.976104699681343E-5</v>
      </c>
      <c r="GC102" s="339">
        <v>4.2540793347368088E-5</v>
      </c>
      <c r="GD102" s="339">
        <v>2.7219241440882002E-5</v>
      </c>
      <c r="GE102" s="339">
        <v>2.1749511032593952E-5</v>
      </c>
      <c r="GF102" s="339">
        <v>2.0463614060621901E-5</v>
      </c>
      <c r="GG102" s="338">
        <v>1.053767618702709</v>
      </c>
    </row>
    <row r="103" spans="1:189">
      <c r="A103" s="114" t="s">
        <v>113</v>
      </c>
      <c r="B103" s="149" t="s">
        <v>732</v>
      </c>
      <c r="C103" s="144" t="s">
        <v>826</v>
      </c>
      <c r="D103" s="339">
        <v>6.3599623120885325E-7</v>
      </c>
      <c r="E103" s="339">
        <v>9.922292634847387E-7</v>
      </c>
      <c r="F103" s="339">
        <v>1.6964189536490859E-7</v>
      </c>
      <c r="G103" s="339">
        <v>5.2490758710229555E-8</v>
      </c>
      <c r="H103" s="339">
        <v>4.8763692396526731E-7</v>
      </c>
      <c r="I103" s="339">
        <v>1.8677335052361292E-7</v>
      </c>
      <c r="J103" s="339">
        <v>1.1533766707213357E-7</v>
      </c>
      <c r="K103" s="339">
        <v>2.1788534714448226E-7</v>
      </c>
      <c r="L103" s="339">
        <v>1.2157521749688556E-7</v>
      </c>
      <c r="M103" s="339">
        <v>6.3026247666311972E-7</v>
      </c>
      <c r="N103" s="339">
        <v>3.4592464949700753E-7</v>
      </c>
      <c r="O103" s="339">
        <v>6.6430813004275456E-8</v>
      </c>
      <c r="P103" s="339">
        <v>2.0809109101080977E-8</v>
      </c>
      <c r="Q103" s="339">
        <v>0</v>
      </c>
      <c r="R103" s="339">
        <v>1.6985112543183789E-7</v>
      </c>
      <c r="S103" s="339">
        <v>2.988429309680148E-7</v>
      </c>
      <c r="T103" s="339">
        <v>7.4110626172649959E-8</v>
      </c>
      <c r="U103" s="339">
        <v>8.2267214446436987E-8</v>
      </c>
      <c r="V103" s="339">
        <v>1.3893232247019791E-7</v>
      </c>
      <c r="W103" s="339">
        <v>1.1684784078060869E-7</v>
      </c>
      <c r="X103" s="339">
        <v>1.3558554371683876E-7</v>
      </c>
      <c r="Y103" s="339">
        <v>1.3600604506578149E-7</v>
      </c>
      <c r="Z103" s="339">
        <v>9.9922567421977168E-8</v>
      </c>
      <c r="AA103" s="339">
        <v>1.0863319422745116E-7</v>
      </c>
      <c r="AB103" s="339">
        <v>8.7499576605396583E-8</v>
      </c>
      <c r="AC103" s="339">
        <v>6.4520202321343802E-8</v>
      </c>
      <c r="AD103" s="339">
        <v>0</v>
      </c>
      <c r="AE103" s="339">
        <v>1.1554811948269094E-7</v>
      </c>
      <c r="AF103" s="339">
        <v>8.2139360215700077E-8</v>
      </c>
      <c r="AG103" s="339">
        <v>0</v>
      </c>
      <c r="AH103" s="339">
        <v>2.8416681416790879E-7</v>
      </c>
      <c r="AI103" s="339">
        <v>1.6553891774248873E-7</v>
      </c>
      <c r="AJ103" s="339">
        <v>7.7476023826122234E-8</v>
      </c>
      <c r="AK103" s="339">
        <v>8.3647560311810339E-8</v>
      </c>
      <c r="AL103" s="339">
        <v>7.4503889199492906E-8</v>
      </c>
      <c r="AM103" s="339">
        <v>2.3523787222130132E-7</v>
      </c>
      <c r="AN103" s="339">
        <v>2.4015499603426498E-7</v>
      </c>
      <c r="AO103" s="339">
        <v>5.3108947947452027E-8</v>
      </c>
      <c r="AP103" s="339">
        <v>1.3323311653562815E-7</v>
      </c>
      <c r="AQ103" s="339">
        <v>1.6008222375078238E-7</v>
      </c>
      <c r="AR103" s="339">
        <v>1.0274744983999927E-7</v>
      </c>
      <c r="AS103" s="339">
        <v>6.1228084966358023E-8</v>
      </c>
      <c r="AT103" s="339">
        <v>8.7488872067319091E-8</v>
      </c>
      <c r="AU103" s="339">
        <v>8.1445684039887753E-8</v>
      </c>
      <c r="AV103" s="339">
        <v>2.3854280203925883E-7</v>
      </c>
      <c r="AW103" s="339">
        <v>4.3066316198540382E-7</v>
      </c>
      <c r="AX103" s="339">
        <v>3.7047946773953885E-7</v>
      </c>
      <c r="AY103" s="339">
        <v>1.1328366664955789E-7</v>
      </c>
      <c r="AZ103" s="339">
        <v>3.8765735987541455E-7</v>
      </c>
      <c r="BA103" s="339">
        <v>4.9205811583909828E-7</v>
      </c>
      <c r="BB103" s="339">
        <v>1.9690037526478224E-7</v>
      </c>
      <c r="BC103" s="339">
        <v>1.4311134209299806E-7</v>
      </c>
      <c r="BD103" s="339">
        <v>1.9257665140648528E-7</v>
      </c>
      <c r="BE103" s="339">
        <v>1.3397699330938819E-7</v>
      </c>
      <c r="BF103" s="339">
        <v>1.0773952705706412E-7</v>
      </c>
      <c r="BG103" s="339">
        <v>8.5941175352204943E-8</v>
      </c>
      <c r="BH103" s="339">
        <v>9.1623493927492859E-8</v>
      </c>
      <c r="BI103" s="339">
        <v>8.1915129634512229E-8</v>
      </c>
      <c r="BJ103" s="339">
        <v>1.1775339995669319E-7</v>
      </c>
      <c r="BK103" s="339">
        <v>3.828270636192334E-8</v>
      </c>
      <c r="BL103" s="339">
        <v>1.2655060432896269E-7</v>
      </c>
      <c r="BM103" s="339">
        <v>1.5930224815510807E-7</v>
      </c>
      <c r="BN103" s="339">
        <v>2.7338202965477942E-7</v>
      </c>
      <c r="BO103" s="339">
        <v>2.5031844090889381E-7</v>
      </c>
      <c r="BP103" s="339">
        <v>5.0374343870589303E-8</v>
      </c>
      <c r="BQ103" s="339">
        <v>6.1549688493108064E-8</v>
      </c>
      <c r="BR103" s="339">
        <v>1.2269480242649205E-7</v>
      </c>
      <c r="BS103" s="339">
        <v>2.5619625827335009E-7</v>
      </c>
      <c r="BT103" s="339">
        <v>2.0732724935020687E-7</v>
      </c>
      <c r="BU103" s="339">
        <v>2.3106424174533122E-7</v>
      </c>
      <c r="BV103" s="339">
        <v>2.9459045822298361E-7</v>
      </c>
      <c r="BW103" s="339">
        <v>1.2353699067520373E-7</v>
      </c>
      <c r="BX103" s="339">
        <v>0</v>
      </c>
      <c r="BY103" s="339">
        <v>1.7264355643539336E-7</v>
      </c>
      <c r="BZ103" s="339">
        <v>9.6743040041873399E-8</v>
      </c>
      <c r="CA103" s="339">
        <v>1.0040646715505438E-7</v>
      </c>
      <c r="CB103" s="339">
        <v>2.359895969993241E-7</v>
      </c>
      <c r="CC103" s="339">
        <v>6.543225452895513E-8</v>
      </c>
      <c r="CD103" s="339">
        <v>1.1961286974770455E-7</v>
      </c>
      <c r="CE103" s="339">
        <v>-7.4220711288345551E-24</v>
      </c>
      <c r="CF103" s="339">
        <v>7.2079418639151237E-8</v>
      </c>
      <c r="CG103" s="339">
        <v>1.271226942381545E-7</v>
      </c>
      <c r="CH103" s="339">
        <v>1.8168634388223911E-7</v>
      </c>
      <c r="CI103" s="339">
        <v>1.2902648824939848E-7</v>
      </c>
      <c r="CJ103" s="339">
        <v>1.3397750879227211E-7</v>
      </c>
      <c r="CK103" s="339">
        <v>1.4017616711266279E-7</v>
      </c>
      <c r="CL103" s="339">
        <v>4.4147517415365748E-8</v>
      </c>
      <c r="CM103" s="339">
        <v>1.6115239744756265E-7</v>
      </c>
      <c r="CN103" s="339">
        <v>3.910519904007997E-7</v>
      </c>
      <c r="CO103" s="339">
        <v>1.5723439749575009E-7</v>
      </c>
      <c r="CP103" s="339">
        <v>8.8955345421786143E-8</v>
      </c>
      <c r="CQ103" s="339">
        <v>7.9049919665796319E-8</v>
      </c>
      <c r="CR103" s="339">
        <v>1.0431519280477958E-7</v>
      </c>
      <c r="CS103" s="339">
        <v>1.1375278014714607E-7</v>
      </c>
      <c r="CT103" s="339">
        <v>1.088227007348914E-7</v>
      </c>
      <c r="CU103" s="339">
        <v>1.1888651162615691E-7</v>
      </c>
      <c r="CV103" s="339">
        <v>1.3112972496611965E-7</v>
      </c>
      <c r="CW103" s="339">
        <v>1.0256025534883813</v>
      </c>
      <c r="CX103" s="339">
        <v>1.0276658054224317E-7</v>
      </c>
      <c r="CY103" s="339">
        <v>1.8380644385148174E-7</v>
      </c>
      <c r="CZ103" s="339">
        <v>2.4772173660368546E-7</v>
      </c>
      <c r="DA103" s="339">
        <v>8.6867302102087604E-8</v>
      </c>
      <c r="DB103" s="339">
        <v>8.4832337946370013E-8</v>
      </c>
      <c r="DC103" s="339">
        <v>8.8725271372826037E-8</v>
      </c>
      <c r="DD103" s="339">
        <v>7.6325352992700561E-8</v>
      </c>
      <c r="DE103" s="339">
        <v>1.6133345193113358E-7</v>
      </c>
      <c r="DF103" s="339">
        <v>1.9379085588193414E-7</v>
      </c>
      <c r="DG103" s="339">
        <v>1.065401474238686E-7</v>
      </c>
      <c r="DH103" s="339">
        <v>6.5139302993165423E-8</v>
      </c>
      <c r="DI103" s="339">
        <v>5.3894841500101566E-8</v>
      </c>
      <c r="DJ103" s="339">
        <v>1.7100221983495546E-7</v>
      </c>
      <c r="DK103" s="339">
        <v>7.7755790241088848E-8</v>
      </c>
      <c r="DL103" s="339">
        <v>8.6316828101327087E-8</v>
      </c>
      <c r="DM103" s="339">
        <v>1.2540173927746698E-7</v>
      </c>
      <c r="DN103" s="339">
        <v>4.8892017561157628E-8</v>
      </c>
      <c r="DO103" s="339">
        <v>0</v>
      </c>
      <c r="DP103" s="339">
        <v>6.7183906664307616E-8</v>
      </c>
      <c r="DQ103" s="339">
        <v>4.8307638412254584E-8</v>
      </c>
      <c r="DR103" s="339">
        <v>9.293421126348159E-8</v>
      </c>
      <c r="DS103" s="339">
        <v>8.0590161384657233E-8</v>
      </c>
      <c r="DT103" s="339">
        <v>6.8330566385311852E-8</v>
      </c>
      <c r="DU103" s="339">
        <v>8.5334803111264319E-8</v>
      </c>
      <c r="DV103" s="339">
        <v>8.3538586374310263E-8</v>
      </c>
      <c r="DW103" s="339">
        <v>8.3301868888535336E-8</v>
      </c>
      <c r="DX103" s="339">
        <v>5.0933874099052077E-8</v>
      </c>
      <c r="DY103" s="339">
        <v>1.0177260162301436E-7</v>
      </c>
      <c r="DZ103" s="339">
        <v>4.9883037152010709E-8</v>
      </c>
      <c r="EA103" s="339">
        <v>8.305835531796961E-8</v>
      </c>
      <c r="EB103" s="339">
        <v>1.6727709068179946E-7</v>
      </c>
      <c r="EC103" s="339">
        <v>1.8681254350769482E-7</v>
      </c>
      <c r="ED103" s="339">
        <v>1.7070696046615403E-7</v>
      </c>
      <c r="EE103" s="339">
        <v>4.0884096693541301E-7</v>
      </c>
      <c r="EF103" s="339">
        <v>5.8522692292411856E-8</v>
      </c>
      <c r="EG103" s="339">
        <v>6.6593507434301469E-7</v>
      </c>
      <c r="EH103" s="339">
        <v>5.3826583935476996E-7</v>
      </c>
      <c r="EI103" s="339">
        <v>3.685355425509175E-7</v>
      </c>
      <c r="EJ103" s="339">
        <v>2.6154720301872582E-8</v>
      </c>
      <c r="EK103" s="339">
        <v>4.8898141682005029E-8</v>
      </c>
      <c r="EL103" s="339">
        <v>7.3459506686043621E-8</v>
      </c>
      <c r="EM103" s="339">
        <v>6.1808079220017353E-8</v>
      </c>
      <c r="EN103" s="339">
        <v>2.823479809340938E-8</v>
      </c>
      <c r="EO103" s="339">
        <v>2.0436125609548416E-8</v>
      </c>
      <c r="EP103" s="339">
        <v>6.3906755029996182E-9</v>
      </c>
      <c r="EQ103" s="339">
        <v>8.2457376907244611E-8</v>
      </c>
      <c r="ER103" s="339">
        <v>8.067322201785316E-8</v>
      </c>
      <c r="ES103" s="339">
        <v>6.206429314039891E-8</v>
      </c>
      <c r="ET103" s="339">
        <v>2.290125215969602E-8</v>
      </c>
      <c r="EU103" s="339">
        <v>1.5725042234879454E-8</v>
      </c>
      <c r="EV103" s="339">
        <v>3.8855874872897416E-8</v>
      </c>
      <c r="EW103" s="339">
        <v>6.3402911678114563E-8</v>
      </c>
      <c r="EX103" s="339">
        <v>2.1949912162561005E-7</v>
      </c>
      <c r="EY103" s="339">
        <v>8.3998183386975774E-8</v>
      </c>
      <c r="EZ103" s="339">
        <v>1.6904285859265437E-7</v>
      </c>
      <c r="FA103" s="339">
        <v>5.0534978215252951E-8</v>
      </c>
      <c r="FB103" s="339">
        <v>1.2900547475791265E-7</v>
      </c>
      <c r="FC103" s="339">
        <v>1.8616377757107685E-8</v>
      </c>
      <c r="FD103" s="339">
        <v>8.7045687194730095E-8</v>
      </c>
      <c r="FE103" s="339">
        <v>2.8236048274797313E-7</v>
      </c>
      <c r="FF103" s="339">
        <v>2.8651468275446885E-7</v>
      </c>
      <c r="FG103" s="339">
        <v>1.4042835378850287E-7</v>
      </c>
      <c r="FH103" s="339">
        <v>7.9429344339161144E-8</v>
      </c>
      <c r="FI103" s="339">
        <v>7.7445041810180482E-8</v>
      </c>
      <c r="FJ103" s="339">
        <v>1.3221866837094973E-7</v>
      </c>
      <c r="FK103" s="339">
        <v>4.7687755596748351E-8</v>
      </c>
      <c r="FL103" s="339">
        <v>1.2348240027808376E-7</v>
      </c>
      <c r="FM103" s="339">
        <v>2.1256311931994828E-7</v>
      </c>
      <c r="FN103" s="339">
        <v>2.9677855160562377E-7</v>
      </c>
      <c r="FO103" s="339">
        <v>5.3695558298139958E-8</v>
      </c>
      <c r="FP103" s="339">
        <v>1.6053985799579212E-7</v>
      </c>
      <c r="FQ103" s="339">
        <v>6.526071896525413E-8</v>
      </c>
      <c r="FR103" s="339">
        <v>4.2791116409905574E-8</v>
      </c>
      <c r="FS103" s="339">
        <v>1.5155408720428614E-7</v>
      </c>
      <c r="FT103" s="339">
        <v>2.0792127454077141E-6</v>
      </c>
      <c r="FU103" s="339">
        <v>1.6205759293185727E-8</v>
      </c>
      <c r="FV103" s="339">
        <v>1.2796349041322555E-7</v>
      </c>
      <c r="FW103" s="339">
        <v>2.5784895622270751E-8</v>
      </c>
      <c r="FX103" s="339">
        <v>1.7146638000126964E-5</v>
      </c>
      <c r="FY103" s="339">
        <v>7.9902688964535003E-8</v>
      </c>
      <c r="FZ103" s="339">
        <v>7.354522352260329E-8</v>
      </c>
      <c r="GA103" s="339">
        <v>8.7206393429976148E-8</v>
      </c>
      <c r="GB103" s="339">
        <v>1.3651316404677899E-7</v>
      </c>
      <c r="GC103" s="339">
        <v>1.1260414663449803E-7</v>
      </c>
      <c r="GD103" s="339">
        <v>4.7921044155604132E-8</v>
      </c>
      <c r="GE103" s="339">
        <v>1.8843646783172056E-8</v>
      </c>
      <c r="GF103" s="339">
        <v>4.6596284799133605E-8</v>
      </c>
      <c r="GG103" s="338">
        <v>1.0256475621072805</v>
      </c>
    </row>
    <row r="104" spans="1:189">
      <c r="A104" s="114" t="s">
        <v>114</v>
      </c>
      <c r="B104" s="149" t="s">
        <v>292</v>
      </c>
      <c r="C104" s="144" t="s">
        <v>827</v>
      </c>
      <c r="D104" s="339">
        <v>2.2066040199897129E-4</v>
      </c>
      <c r="E104" s="339">
        <v>3.4424518141651963E-4</v>
      </c>
      <c r="F104" s="339">
        <v>5.8889309008360212E-5</v>
      </c>
      <c r="G104" s="339">
        <v>1.8253590158409632E-5</v>
      </c>
      <c r="H104" s="339">
        <v>1.691726325268886E-4</v>
      </c>
      <c r="I104" s="339">
        <v>6.4830067470076321E-5</v>
      </c>
      <c r="J104" s="339">
        <v>4.0062704639862278E-5</v>
      </c>
      <c r="K104" s="339">
        <v>7.5751165169848935E-5</v>
      </c>
      <c r="L104" s="339">
        <v>4.2178835444816099E-5</v>
      </c>
      <c r="M104" s="339">
        <v>2.1865153763200138E-4</v>
      </c>
      <c r="N104" s="339">
        <v>1.200417705787108E-4</v>
      </c>
      <c r="O104" s="339">
        <v>3.0261495164476893E-5</v>
      </c>
      <c r="P104" s="339">
        <v>1.071052849122691E-5</v>
      </c>
      <c r="Q104" s="339">
        <v>0</v>
      </c>
      <c r="R104" s="339">
        <v>6.017798495886099E-5</v>
      </c>
      <c r="S104" s="339">
        <v>1.0384528441167029E-4</v>
      </c>
      <c r="T104" s="339">
        <v>2.5772732229461201E-5</v>
      </c>
      <c r="U104" s="339">
        <v>2.9600883339353928E-5</v>
      </c>
      <c r="V104" s="339">
        <v>4.8242429737359037E-5</v>
      </c>
      <c r="W104" s="339">
        <v>4.0626636301496004E-5</v>
      </c>
      <c r="X104" s="339">
        <v>4.710786572875589E-5</v>
      </c>
      <c r="Y104" s="339">
        <v>4.7241124941459919E-5</v>
      </c>
      <c r="Z104" s="339">
        <v>3.4781892773576649E-5</v>
      </c>
      <c r="AA104" s="339">
        <v>3.7781865780371626E-5</v>
      </c>
      <c r="AB104" s="339">
        <v>3.0412190038584329E-5</v>
      </c>
      <c r="AC104" s="339">
        <v>2.243879014121932E-5</v>
      </c>
      <c r="AD104" s="339">
        <v>0</v>
      </c>
      <c r="AE104" s="339">
        <v>4.0122223101405561E-5</v>
      </c>
      <c r="AF104" s="339">
        <v>2.8525966140170994E-5</v>
      </c>
      <c r="AG104" s="339">
        <v>0</v>
      </c>
      <c r="AH104" s="339">
        <v>9.8671682443121671E-5</v>
      </c>
      <c r="AI104" s="339">
        <v>5.7472035675240859E-5</v>
      </c>
      <c r="AJ104" s="339">
        <v>2.6950817188857796E-5</v>
      </c>
      <c r="AK104" s="339">
        <v>2.9127124033749103E-5</v>
      </c>
      <c r="AL104" s="339">
        <v>2.592045845235686E-5</v>
      </c>
      <c r="AM104" s="339">
        <v>8.1716561175920486E-5</v>
      </c>
      <c r="AN104" s="339">
        <v>8.3363754252333653E-5</v>
      </c>
      <c r="AO104" s="339">
        <v>2.1910464202210076E-5</v>
      </c>
      <c r="AP104" s="339">
        <v>4.629631057081923E-5</v>
      </c>
      <c r="AQ104" s="339">
        <v>5.5638520040881646E-5</v>
      </c>
      <c r="AR104" s="339">
        <v>3.5694665408004197E-5</v>
      </c>
      <c r="AS104" s="339">
        <v>2.1299622455254634E-5</v>
      </c>
      <c r="AT104" s="339">
        <v>3.0406089875629068E-5</v>
      </c>
      <c r="AU104" s="339">
        <v>2.8341705408453386E-5</v>
      </c>
      <c r="AV104" s="339">
        <v>8.2818109011002677E-5</v>
      </c>
      <c r="AW104" s="339">
        <v>1.4952591706859306E-4</v>
      </c>
      <c r="AX104" s="339">
        <v>1.2862693642708831E-4</v>
      </c>
      <c r="AY104" s="339">
        <v>3.9316273255511135E-5</v>
      </c>
      <c r="AZ104" s="339">
        <v>1.3451894407267372E-4</v>
      </c>
      <c r="BA104" s="339">
        <v>1.7078252319250892E-4</v>
      </c>
      <c r="BB104" s="339">
        <v>6.8367284109216287E-5</v>
      </c>
      <c r="BC104" s="339">
        <v>4.9698334002981134E-5</v>
      </c>
      <c r="BD104" s="339">
        <v>6.6878929515280046E-5</v>
      </c>
      <c r="BE104" s="339">
        <v>4.656487463793636E-5</v>
      </c>
      <c r="BF104" s="339">
        <v>3.7447122743707297E-5</v>
      </c>
      <c r="BG104" s="339">
        <v>2.9925679383223563E-5</v>
      </c>
      <c r="BH104" s="339">
        <v>3.18459918262529E-5</v>
      </c>
      <c r="BI104" s="339">
        <v>2.850843897623606E-5</v>
      </c>
      <c r="BJ104" s="339">
        <v>4.1031184114872281E-5</v>
      </c>
      <c r="BK104" s="339">
        <v>1.329741140754741E-5</v>
      </c>
      <c r="BL104" s="339">
        <v>4.3999424277017507E-5</v>
      </c>
      <c r="BM104" s="339">
        <v>5.5642619711736775E-5</v>
      </c>
      <c r="BN104" s="339">
        <v>9.4884291720200332E-5</v>
      </c>
      <c r="BO104" s="339">
        <v>8.6904142778490562E-5</v>
      </c>
      <c r="BP104" s="339">
        <v>1.751559640618635E-5</v>
      </c>
      <c r="BQ104" s="339">
        <v>2.1434602365278315E-5</v>
      </c>
      <c r="BR104" s="339">
        <v>4.329485963618733E-5</v>
      </c>
      <c r="BS104" s="339">
        <v>8.9253832178437739E-5</v>
      </c>
      <c r="BT104" s="339">
        <v>7.4244471888779059E-5</v>
      </c>
      <c r="BU104" s="339">
        <v>8.1191063302849903E-5</v>
      </c>
      <c r="BV104" s="339">
        <v>1.0291153703603229E-4</v>
      </c>
      <c r="BW104" s="339">
        <v>4.28898956176423E-5</v>
      </c>
      <c r="BX104" s="339">
        <v>0</v>
      </c>
      <c r="BY104" s="339">
        <v>5.9927090631288692E-5</v>
      </c>
      <c r="BZ104" s="339">
        <v>3.3597606045938447E-5</v>
      </c>
      <c r="CA104" s="339">
        <v>3.4880373135019015E-5</v>
      </c>
      <c r="CB104" s="339">
        <v>8.241530636042946E-5</v>
      </c>
      <c r="CC104" s="339">
        <v>2.2768997898294124E-5</v>
      </c>
      <c r="CD104" s="339">
        <v>4.1562590310388983E-5</v>
      </c>
      <c r="CE104" s="339">
        <v>-2.5737851056299775E-21</v>
      </c>
      <c r="CF104" s="339">
        <v>2.5050743322458014E-5</v>
      </c>
      <c r="CG104" s="339">
        <v>4.4150842408832642E-5</v>
      </c>
      <c r="CH104" s="339">
        <v>6.4005335774939409E-5</v>
      </c>
      <c r="CI104" s="339">
        <v>4.4848733576903075E-5</v>
      </c>
      <c r="CJ104" s="339">
        <v>7.4458072971027899E-5</v>
      </c>
      <c r="CK104" s="339">
        <v>4.9109319862585868E-5</v>
      </c>
      <c r="CL104" s="339">
        <v>6.9333424297224311E-4</v>
      </c>
      <c r="CM104" s="339">
        <v>1.2595511745122328E-4</v>
      </c>
      <c r="CN104" s="339">
        <v>1.2973174103231714E-3</v>
      </c>
      <c r="CO104" s="339">
        <v>5.0940620227186951E-4</v>
      </c>
      <c r="CP104" s="339">
        <v>2.0076988268096915E-3</v>
      </c>
      <c r="CQ104" s="339">
        <v>3.6951474499178721E-4</v>
      </c>
      <c r="CR104" s="339">
        <v>3.3101853136150323E-4</v>
      </c>
      <c r="CS104" s="339">
        <v>2.7519803198642283E-4</v>
      </c>
      <c r="CT104" s="339">
        <v>2.1408193077684093E-3</v>
      </c>
      <c r="CU104" s="339">
        <v>1.7850646665521696E-3</v>
      </c>
      <c r="CV104" s="339">
        <v>2.6364009203810505E-4</v>
      </c>
      <c r="CW104" s="339">
        <v>8.4084936998432796E-4</v>
      </c>
      <c r="CX104" s="339">
        <v>1.0380649643685644</v>
      </c>
      <c r="CY104" s="339">
        <v>7.5823327269512253E-5</v>
      </c>
      <c r="CZ104" s="339">
        <v>3.0748861716567145E-4</v>
      </c>
      <c r="DA104" s="339">
        <v>3.0910334588067108E-4</v>
      </c>
      <c r="DB104" s="339">
        <v>1.1072799558426765E-4</v>
      </c>
      <c r="DC104" s="339">
        <v>3.2433141213066935E-5</v>
      </c>
      <c r="DD104" s="339">
        <v>2.9202200741584186E-5</v>
      </c>
      <c r="DE104" s="339">
        <v>5.6943583049144155E-5</v>
      </c>
      <c r="DF104" s="339">
        <v>6.8535044760513594E-5</v>
      </c>
      <c r="DG104" s="339">
        <v>7.2544461792160177E-5</v>
      </c>
      <c r="DH104" s="339">
        <v>1.0420365699361593E-4</v>
      </c>
      <c r="DI104" s="339">
        <v>6.8898159637452891E-5</v>
      </c>
      <c r="DJ104" s="339">
        <v>6.0886069927675696E-5</v>
      </c>
      <c r="DK104" s="339">
        <v>2.7142054861857582E-5</v>
      </c>
      <c r="DL104" s="339">
        <v>3.1643500264089961E-5</v>
      </c>
      <c r="DM104" s="339">
        <v>4.5159492645394299E-5</v>
      </c>
      <c r="DN104" s="339">
        <v>1.7259705379603836E-5</v>
      </c>
      <c r="DO104" s="339">
        <v>0</v>
      </c>
      <c r="DP104" s="339">
        <v>2.446724082109788E-5</v>
      </c>
      <c r="DQ104" s="339">
        <v>1.7994360011865707E-5</v>
      </c>
      <c r="DR104" s="339">
        <v>6.6733731491432706E-5</v>
      </c>
      <c r="DS104" s="339">
        <v>3.0511581875093137E-4</v>
      </c>
      <c r="DT104" s="339">
        <v>8.7634437820192218E-5</v>
      </c>
      <c r="DU104" s="339">
        <v>3.0436674446074711E-5</v>
      </c>
      <c r="DV104" s="339">
        <v>3.1943262061986971E-4</v>
      </c>
      <c r="DW104" s="339">
        <v>2.8980074699159154E-5</v>
      </c>
      <c r="DX104" s="339">
        <v>2.0323622386329877E-5</v>
      </c>
      <c r="DY104" s="339">
        <v>3.5604877543365299E-5</v>
      </c>
      <c r="DZ104" s="339">
        <v>1.80280661108026E-5</v>
      </c>
      <c r="EA104" s="339">
        <v>3.031987471077261E-5</v>
      </c>
      <c r="EB104" s="339">
        <v>5.8660162019655109E-5</v>
      </c>
      <c r="EC104" s="339">
        <v>6.5402418797593645E-5</v>
      </c>
      <c r="ED104" s="339">
        <v>5.9773741504903342E-5</v>
      </c>
      <c r="EE104" s="339">
        <v>1.4191225058442312E-4</v>
      </c>
      <c r="EF104" s="339">
        <v>2.0400092611792805E-5</v>
      </c>
      <c r="EG104" s="339">
        <v>2.3122677300520372E-4</v>
      </c>
      <c r="EH104" s="339">
        <v>1.9210575609448363E-4</v>
      </c>
      <c r="EI104" s="339">
        <v>1.2800987322278125E-4</v>
      </c>
      <c r="EJ104" s="339">
        <v>9.2879772388836981E-6</v>
      </c>
      <c r="EK104" s="339">
        <v>1.7199695383053697E-5</v>
      </c>
      <c r="EL104" s="339">
        <v>2.5670889353761774E-5</v>
      </c>
      <c r="EM104" s="339">
        <v>2.1670234516404239E-5</v>
      </c>
      <c r="EN104" s="339">
        <v>9.9962991863527102E-6</v>
      </c>
      <c r="EO104" s="339">
        <v>7.2131660079931621E-6</v>
      </c>
      <c r="EP104" s="339">
        <v>2.2405951053751972E-6</v>
      </c>
      <c r="EQ104" s="339">
        <v>3.0074233029797516E-5</v>
      </c>
      <c r="ER104" s="339">
        <v>3.2546357527513064E-5</v>
      </c>
      <c r="ES104" s="339">
        <v>2.1649590611355584E-5</v>
      </c>
      <c r="ET104" s="339">
        <v>8.0410699215061441E-6</v>
      </c>
      <c r="EU104" s="339">
        <v>6.1508702217491305E-6</v>
      </c>
      <c r="EV104" s="339">
        <v>2.1769575260369018E-5</v>
      </c>
      <c r="EW104" s="339">
        <v>2.5879650133652552E-5</v>
      </c>
      <c r="EX104" s="339">
        <v>7.626257100488069E-5</v>
      </c>
      <c r="EY104" s="339">
        <v>2.9286590289778439E-5</v>
      </c>
      <c r="EZ104" s="339">
        <v>5.8988249157639926E-5</v>
      </c>
      <c r="FA104" s="339">
        <v>1.7688009815377603E-5</v>
      </c>
      <c r="FB104" s="339">
        <v>4.542813921318649E-5</v>
      </c>
      <c r="FC104" s="339">
        <v>6.5196978506865355E-6</v>
      </c>
      <c r="FD104" s="339">
        <v>3.0440616548610448E-5</v>
      </c>
      <c r="FE104" s="339">
        <v>9.820257515837456E-5</v>
      </c>
      <c r="FF104" s="339">
        <v>9.9789438830385837E-5</v>
      </c>
      <c r="FG104" s="339">
        <v>4.9061562319236371E-5</v>
      </c>
      <c r="FH104" s="339">
        <v>2.7688810928752489E-5</v>
      </c>
      <c r="FI104" s="339">
        <v>2.7942058488695103E-5</v>
      </c>
      <c r="FJ104" s="339">
        <v>4.6166342032945401E-5</v>
      </c>
      <c r="FK104" s="339">
        <v>1.6660518193894197E-5</v>
      </c>
      <c r="FL104" s="339">
        <v>4.324368879781763E-5</v>
      </c>
      <c r="FM104" s="339">
        <v>7.4063601174778699E-5</v>
      </c>
      <c r="FN104" s="339">
        <v>1.0320462017569458E-4</v>
      </c>
      <c r="FO104" s="339">
        <v>1.8979300515521521E-5</v>
      </c>
      <c r="FP104" s="339">
        <v>5.59328604545584E-5</v>
      </c>
      <c r="FQ104" s="339">
        <v>2.284492990353541E-5</v>
      </c>
      <c r="FR104" s="339">
        <v>1.5003487341313668E-5</v>
      </c>
      <c r="FS104" s="339">
        <v>5.2738154042158148E-5</v>
      </c>
      <c r="FT104" s="339">
        <v>7.2140704334604298E-4</v>
      </c>
      <c r="FU104" s="339">
        <v>5.7791177700689597E-6</v>
      </c>
      <c r="FV104" s="339">
        <v>4.4606592562538933E-5</v>
      </c>
      <c r="FW104" s="339">
        <v>1.0220926053676707E-5</v>
      </c>
      <c r="FX104" s="339">
        <v>5.9474806204372743E-3</v>
      </c>
      <c r="FY104" s="339">
        <v>3.0698313555317896E-5</v>
      </c>
      <c r="FZ104" s="339">
        <v>2.5672091361530501E-5</v>
      </c>
      <c r="GA104" s="339">
        <v>3.0398555338516237E-5</v>
      </c>
      <c r="GB104" s="339">
        <v>4.7524208470357413E-5</v>
      </c>
      <c r="GC104" s="339">
        <v>3.9311835688073995E-5</v>
      </c>
      <c r="GD104" s="339">
        <v>1.6776721456280296E-5</v>
      </c>
      <c r="GE104" s="339">
        <v>6.8955968425420823E-6</v>
      </c>
      <c r="GF104" s="339">
        <v>1.6441987680020162E-5</v>
      </c>
      <c r="GG104" s="338">
        <v>1.0653073695772612</v>
      </c>
    </row>
    <row r="105" spans="1:189">
      <c r="A105" s="114" t="s">
        <v>115</v>
      </c>
      <c r="B105" s="149" t="s">
        <v>293</v>
      </c>
      <c r="C105" s="144" t="s">
        <v>392</v>
      </c>
      <c r="D105" s="339">
        <v>1.0460459839107554E-3</v>
      </c>
      <c r="E105" s="339">
        <v>1.6477549177193801E-3</v>
      </c>
      <c r="F105" s="339">
        <v>2.9112872071233289E-4</v>
      </c>
      <c r="G105" s="339">
        <v>1.0469377028029592E-4</v>
      </c>
      <c r="H105" s="339">
        <v>7.8996844357575918E-4</v>
      </c>
      <c r="I105" s="339">
        <v>3.3038488696178047E-4</v>
      </c>
      <c r="J105" s="339">
        <v>2.3175340209296815E-4</v>
      </c>
      <c r="K105" s="339">
        <v>4.5769666212415222E-4</v>
      </c>
      <c r="L105" s="339">
        <v>2.6046668952863904E-4</v>
      </c>
      <c r="M105" s="339">
        <v>1.1403476406268275E-3</v>
      </c>
      <c r="N105" s="339">
        <v>5.6734845324133614E-4</v>
      </c>
      <c r="O105" s="339">
        <v>1.5457530105687415E-4</v>
      </c>
      <c r="P105" s="339">
        <v>4.1006882162026581E-5</v>
      </c>
      <c r="Q105" s="339">
        <v>0</v>
      </c>
      <c r="R105" s="339">
        <v>3.1762953368461477E-4</v>
      </c>
      <c r="S105" s="339">
        <v>5.5943312024236969E-4</v>
      </c>
      <c r="T105" s="339">
        <v>1.56890063418644E-4</v>
      </c>
      <c r="U105" s="339">
        <v>1.6766116969370738E-4</v>
      </c>
      <c r="V105" s="339">
        <v>2.4144703581507952E-4</v>
      </c>
      <c r="W105" s="339">
        <v>2.2392178565162457E-4</v>
      </c>
      <c r="X105" s="339">
        <v>2.5605474209516659E-4</v>
      </c>
      <c r="Y105" s="339">
        <v>2.5320680158336399E-4</v>
      </c>
      <c r="Z105" s="339">
        <v>2.0987540478414012E-4</v>
      </c>
      <c r="AA105" s="339">
        <v>2.1765043612234937E-4</v>
      </c>
      <c r="AB105" s="339">
        <v>1.5449191289063595E-4</v>
      </c>
      <c r="AC105" s="339">
        <v>1.1506538200980771E-4</v>
      </c>
      <c r="AD105" s="339">
        <v>0</v>
      </c>
      <c r="AE105" s="339">
        <v>2.069523415974993E-4</v>
      </c>
      <c r="AF105" s="339">
        <v>1.6358819200387555E-4</v>
      </c>
      <c r="AG105" s="339">
        <v>0</v>
      </c>
      <c r="AH105" s="339">
        <v>5.2767738552132401E-4</v>
      </c>
      <c r="AI105" s="339">
        <v>3.0087426990249902E-4</v>
      </c>
      <c r="AJ105" s="339">
        <v>1.7593513989860418E-4</v>
      </c>
      <c r="AK105" s="339">
        <v>1.881691692320201E-4</v>
      </c>
      <c r="AL105" s="339">
        <v>1.6103778395017555E-4</v>
      </c>
      <c r="AM105" s="339">
        <v>4.1078091542262092E-4</v>
      </c>
      <c r="AN105" s="339">
        <v>4.44137686676079E-4</v>
      </c>
      <c r="AO105" s="339">
        <v>1.4010442841251239E-4</v>
      </c>
      <c r="AP105" s="339">
        <v>2.4585941605408812E-4</v>
      </c>
      <c r="AQ105" s="339">
        <v>2.768143645574791E-4</v>
      </c>
      <c r="AR105" s="339">
        <v>1.8909216099039907E-4</v>
      </c>
      <c r="AS105" s="339">
        <v>1.3399737621950313E-4</v>
      </c>
      <c r="AT105" s="339">
        <v>1.7803721037871714E-4</v>
      </c>
      <c r="AU105" s="339">
        <v>1.7787640212725783E-4</v>
      </c>
      <c r="AV105" s="339">
        <v>4.222858806430266E-4</v>
      </c>
      <c r="AW105" s="339">
        <v>7.3828775271247103E-4</v>
      </c>
      <c r="AX105" s="339">
        <v>6.5138290925144393E-4</v>
      </c>
      <c r="AY105" s="339">
        <v>1.9042416794162419E-4</v>
      </c>
      <c r="AZ105" s="339">
        <v>6.3232306546384307E-4</v>
      </c>
      <c r="BA105" s="339">
        <v>8.0521612138491295E-4</v>
      </c>
      <c r="BB105" s="339">
        <v>3.3394558280645185E-4</v>
      </c>
      <c r="BC105" s="339">
        <v>2.5160271784005787E-4</v>
      </c>
      <c r="BD105" s="339">
        <v>3.3498570388366641E-4</v>
      </c>
      <c r="BE105" s="339">
        <v>2.4234578553143876E-4</v>
      </c>
      <c r="BF105" s="339">
        <v>2.1287246495951812E-4</v>
      </c>
      <c r="BG105" s="339">
        <v>1.5699662410470323E-4</v>
      </c>
      <c r="BH105" s="339">
        <v>1.8622093452884641E-4</v>
      </c>
      <c r="BI105" s="339">
        <v>1.7015068130101481E-4</v>
      </c>
      <c r="BJ105" s="339">
        <v>2.2488119875482929E-4</v>
      </c>
      <c r="BK105" s="339">
        <v>6.406504716416834E-5</v>
      </c>
      <c r="BL105" s="339">
        <v>2.1516456359999139E-4</v>
      </c>
      <c r="BM105" s="339">
        <v>2.694048949079083E-4</v>
      </c>
      <c r="BN105" s="339">
        <v>4.5800143177479819E-4</v>
      </c>
      <c r="BO105" s="339">
        <v>4.2573703461162604E-4</v>
      </c>
      <c r="BP105" s="339">
        <v>1.1665457475161766E-4</v>
      </c>
      <c r="BQ105" s="339">
        <v>1.6197325174138437E-4</v>
      </c>
      <c r="BR105" s="339">
        <v>2.5883344926405985E-4</v>
      </c>
      <c r="BS105" s="339">
        <v>4.5604815462909503E-4</v>
      </c>
      <c r="BT105" s="339">
        <v>3.839701253102823E-4</v>
      </c>
      <c r="BU105" s="339">
        <v>4.3142419464960966E-4</v>
      </c>
      <c r="BV105" s="339">
        <v>5.1860127624035648E-4</v>
      </c>
      <c r="BW105" s="339">
        <v>2.094691518685096E-4</v>
      </c>
      <c r="BX105" s="339">
        <v>0</v>
      </c>
      <c r="BY105" s="339">
        <v>2.8730510795313126E-4</v>
      </c>
      <c r="BZ105" s="339">
        <v>1.669195175694449E-4</v>
      </c>
      <c r="CA105" s="339">
        <v>1.7432186429009705E-4</v>
      </c>
      <c r="CB105" s="339">
        <v>4.0424443923283256E-4</v>
      </c>
      <c r="CC105" s="339">
        <v>1.4419521413301119E-4</v>
      </c>
      <c r="CD105" s="339">
        <v>2.0845641419012028E-4</v>
      </c>
      <c r="CE105" s="339">
        <v>-1.1874817537423021E-20</v>
      </c>
      <c r="CF105" s="339">
        <v>1.41106311889439E-4</v>
      </c>
      <c r="CG105" s="339">
        <v>2.2147121113906635E-4</v>
      </c>
      <c r="CH105" s="339">
        <v>3.1699746215350195E-4</v>
      </c>
      <c r="CI105" s="339">
        <v>2.2797680887446059E-4</v>
      </c>
      <c r="CJ105" s="339">
        <v>2.3842421416139277E-4</v>
      </c>
      <c r="CK105" s="339">
        <v>2.5014929680738983E-4</v>
      </c>
      <c r="CL105" s="339">
        <v>9.6906510908166614E-5</v>
      </c>
      <c r="CM105" s="339">
        <v>2.9872480845652926E-4</v>
      </c>
      <c r="CN105" s="339">
        <v>6.9084005067878579E-4</v>
      </c>
      <c r="CO105" s="339">
        <v>3.1556677504682146E-4</v>
      </c>
      <c r="CP105" s="339">
        <v>1.7329078805976243E-4</v>
      </c>
      <c r="CQ105" s="339">
        <v>1.6923772026926018E-4</v>
      </c>
      <c r="CR105" s="339">
        <v>1.965080628521353E-4</v>
      </c>
      <c r="CS105" s="339">
        <v>2.4296674829019918E-4</v>
      </c>
      <c r="CT105" s="339">
        <v>2.0392027984449614E-4</v>
      </c>
      <c r="CU105" s="339">
        <v>2.57840092150812E-4</v>
      </c>
      <c r="CV105" s="339">
        <v>2.4539918626143226E-4</v>
      </c>
      <c r="CW105" s="339">
        <v>2.6242895791796228E-4</v>
      </c>
      <c r="CX105" s="339">
        <v>2.5112551993270279E-4</v>
      </c>
      <c r="CY105" s="339">
        <v>1.2530101384673116</v>
      </c>
      <c r="CZ105" s="339">
        <v>4.2017821291254073E-4</v>
      </c>
      <c r="DA105" s="339">
        <v>1.6200629427349557E-4</v>
      </c>
      <c r="DB105" s="339">
        <v>2.0456746170794798E-4</v>
      </c>
      <c r="DC105" s="339">
        <v>1.7821003783598935E-4</v>
      </c>
      <c r="DD105" s="339">
        <v>1.495369871778917E-4</v>
      </c>
      <c r="DE105" s="339">
        <v>3.1092586292102704E-4</v>
      </c>
      <c r="DF105" s="339">
        <v>3.4787513655110526E-4</v>
      </c>
      <c r="DG105" s="339">
        <v>2.162374301613926E-4</v>
      </c>
      <c r="DH105" s="339">
        <v>1.3139301308718844E-4</v>
      </c>
      <c r="DI105" s="339">
        <v>1.0375096988052035E-4</v>
      </c>
      <c r="DJ105" s="339">
        <v>3.0631024974275725E-4</v>
      </c>
      <c r="DK105" s="339">
        <v>1.7747081444376763E-4</v>
      </c>
      <c r="DL105" s="339">
        <v>1.7959736864674679E-4</v>
      </c>
      <c r="DM105" s="339">
        <v>2.44876962580708E-4</v>
      </c>
      <c r="DN105" s="339">
        <v>1.0317016045140955E-4</v>
      </c>
      <c r="DO105" s="339">
        <v>0</v>
      </c>
      <c r="DP105" s="339">
        <v>1.1895465454015661E-4</v>
      </c>
      <c r="DQ105" s="339">
        <v>9.3237193820967917E-5</v>
      </c>
      <c r="DR105" s="339">
        <v>1.6589490647561108E-4</v>
      </c>
      <c r="DS105" s="339">
        <v>1.7459912084143774E-4</v>
      </c>
      <c r="DT105" s="339">
        <v>2.0147125955169469E-4</v>
      </c>
      <c r="DU105" s="339">
        <v>1.8577946670411292E-4</v>
      </c>
      <c r="DV105" s="339">
        <v>2.1472437471211267E-4</v>
      </c>
      <c r="DW105" s="339">
        <v>2.5120592594269264E-4</v>
      </c>
      <c r="DX105" s="339">
        <v>1.2666558643625305E-4</v>
      </c>
      <c r="DY105" s="339">
        <v>2.4797224617356098E-4</v>
      </c>
      <c r="DZ105" s="339">
        <v>1.3044729869387254E-4</v>
      </c>
      <c r="EA105" s="339">
        <v>1.8301073276322775E-4</v>
      </c>
      <c r="EB105" s="339">
        <v>2.9077793588659645E-4</v>
      </c>
      <c r="EC105" s="339">
        <v>4.324067105820822E-4</v>
      </c>
      <c r="ED105" s="339">
        <v>3.5582072355247186E-4</v>
      </c>
      <c r="EE105" s="339">
        <v>6.6957791479914754E-4</v>
      </c>
      <c r="EF105" s="339">
        <v>1.1202498866111027E-4</v>
      </c>
      <c r="EG105" s="339">
        <v>1.1227876122441441E-3</v>
      </c>
      <c r="EH105" s="339">
        <v>9.1464635909523475E-4</v>
      </c>
      <c r="EI105" s="339">
        <v>7.0727856247245846E-4</v>
      </c>
      <c r="EJ105" s="339">
        <v>1.1729786627082508E-4</v>
      </c>
      <c r="EK105" s="339">
        <v>1.7317912463152505E-4</v>
      </c>
      <c r="EL105" s="339">
        <v>2.4639253701570215E-4</v>
      </c>
      <c r="EM105" s="339">
        <v>2.4055212187737711E-4</v>
      </c>
      <c r="EN105" s="339">
        <v>1.0326391967199702E-4</v>
      </c>
      <c r="EO105" s="339">
        <v>6.6420591331319839E-5</v>
      </c>
      <c r="EP105" s="339">
        <v>1.9102133274309301E-5</v>
      </c>
      <c r="EQ105" s="339">
        <v>1.9852671287594973E-4</v>
      </c>
      <c r="ER105" s="339">
        <v>2.1220663040529789E-4</v>
      </c>
      <c r="ES105" s="339">
        <v>1.770365996183552E-4</v>
      </c>
      <c r="ET105" s="339">
        <v>9.5826352106107658E-5</v>
      </c>
      <c r="EU105" s="339">
        <v>4.957465735674093E-5</v>
      </c>
      <c r="EV105" s="339">
        <v>3.5024645905772583E-4</v>
      </c>
      <c r="EW105" s="339">
        <v>1.9302594454454885E-4</v>
      </c>
      <c r="EX105" s="339">
        <v>4.9789167987735828E-4</v>
      </c>
      <c r="EY105" s="339">
        <v>3.3181807523749386E-4</v>
      </c>
      <c r="EZ105" s="339">
        <v>3.5258592331946487E-4</v>
      </c>
      <c r="FA105" s="339">
        <v>1.7322627098050847E-4</v>
      </c>
      <c r="FB105" s="339">
        <v>2.9986101523990624E-4</v>
      </c>
      <c r="FC105" s="339">
        <v>1.5476306939410186E-4</v>
      </c>
      <c r="FD105" s="339">
        <v>2.7765446564421514E-4</v>
      </c>
      <c r="FE105" s="339">
        <v>6.2402501474063618E-4</v>
      </c>
      <c r="FF105" s="339">
        <v>5.0756975053099025E-4</v>
      </c>
      <c r="FG105" s="339">
        <v>4.2255037850959151E-4</v>
      </c>
      <c r="FH105" s="339">
        <v>2.102212503215134E-4</v>
      </c>
      <c r="FI105" s="339">
        <v>2.0730761664883388E-4</v>
      </c>
      <c r="FJ105" s="339">
        <v>3.4375705102075829E-4</v>
      </c>
      <c r="FK105" s="339">
        <v>1.2735490909343718E-4</v>
      </c>
      <c r="FL105" s="339">
        <v>3.2787763073969975E-4</v>
      </c>
      <c r="FM105" s="339">
        <v>5.2763803155184629E-4</v>
      </c>
      <c r="FN105" s="339">
        <v>7.1062386373285061E-4</v>
      </c>
      <c r="FO105" s="339">
        <v>1.404823987977363E-4</v>
      </c>
      <c r="FP105" s="339">
        <v>3.6259044020070286E-4</v>
      </c>
      <c r="FQ105" s="339">
        <v>2.5832514474437231E-4</v>
      </c>
      <c r="FR105" s="339">
        <v>2.6768835701315648E-4</v>
      </c>
      <c r="FS105" s="339">
        <v>4.0907309488411389E-4</v>
      </c>
      <c r="FT105" s="339">
        <v>6.0698373402980265E-3</v>
      </c>
      <c r="FU105" s="339">
        <v>9.7844391972738806E-5</v>
      </c>
      <c r="FV105" s="339">
        <v>3.036511835756042E-4</v>
      </c>
      <c r="FW105" s="339">
        <v>1.1085510802310646E-4</v>
      </c>
      <c r="FX105" s="339">
        <v>2.7470171390617908E-2</v>
      </c>
      <c r="FY105" s="339">
        <v>2.1081106455496826E-4</v>
      </c>
      <c r="FZ105" s="339">
        <v>2.0975549914188123E-4</v>
      </c>
      <c r="GA105" s="339">
        <v>1.8328766571907868E-4</v>
      </c>
      <c r="GB105" s="339">
        <v>3.6058018747089899E-4</v>
      </c>
      <c r="GC105" s="339">
        <v>2.7458966283215494E-4</v>
      </c>
      <c r="GD105" s="339">
        <v>3.2677667854141054E-4</v>
      </c>
      <c r="GE105" s="339">
        <v>3.0691164044353961E-2</v>
      </c>
      <c r="GF105" s="339">
        <v>1.2537745271684077E-4</v>
      </c>
      <c r="GG105" s="338">
        <v>1.3687247932453275</v>
      </c>
    </row>
    <row r="106" spans="1:189">
      <c r="A106" s="114" t="s">
        <v>116</v>
      </c>
      <c r="B106" s="149" t="s">
        <v>294</v>
      </c>
      <c r="C106" s="144" t="s">
        <v>917</v>
      </c>
      <c r="D106" s="339">
        <v>4.5992392351550686E-5</v>
      </c>
      <c r="E106" s="339">
        <v>7.1751176565694951E-5</v>
      </c>
      <c r="F106" s="339">
        <v>1.2271585016629646E-5</v>
      </c>
      <c r="G106" s="339">
        <v>3.8029463750835291E-6</v>
      </c>
      <c r="H106" s="339">
        <v>3.5261684265216022E-5</v>
      </c>
      <c r="I106" s="339">
        <v>1.351012262120456E-5</v>
      </c>
      <c r="J106" s="339">
        <v>8.3434737044761673E-6</v>
      </c>
      <c r="K106" s="339">
        <v>1.5765109701918562E-5</v>
      </c>
      <c r="L106" s="339">
        <v>8.7925845152601867E-6</v>
      </c>
      <c r="M106" s="339">
        <v>4.5576697924916968E-5</v>
      </c>
      <c r="N106" s="339">
        <v>2.5018777391920344E-5</v>
      </c>
      <c r="O106" s="339">
        <v>4.8082072398452428E-6</v>
      </c>
      <c r="P106" s="339">
        <v>1.5083777816458048E-6</v>
      </c>
      <c r="Q106" s="339">
        <v>0</v>
      </c>
      <c r="R106" s="339">
        <v>1.2290291435570542E-5</v>
      </c>
      <c r="S106" s="339">
        <v>2.1616005752152048E-5</v>
      </c>
      <c r="T106" s="339">
        <v>5.367589346814419E-6</v>
      </c>
      <c r="U106" s="339">
        <v>5.9552571755884589E-6</v>
      </c>
      <c r="V106" s="339">
        <v>1.0052755616839806E-5</v>
      </c>
      <c r="W106" s="339">
        <v>8.4648622281079499E-6</v>
      </c>
      <c r="X106" s="339">
        <v>9.8111301661944207E-6</v>
      </c>
      <c r="Y106" s="339">
        <v>9.8452470072803977E-6</v>
      </c>
      <c r="Z106" s="339">
        <v>7.2313077529987694E-6</v>
      </c>
      <c r="AA106" s="339">
        <v>7.8832448248249967E-6</v>
      </c>
      <c r="AB106" s="339">
        <v>6.3379979107765001E-6</v>
      </c>
      <c r="AC106" s="339">
        <v>4.6707026442619499E-6</v>
      </c>
      <c r="AD106" s="339">
        <v>0</v>
      </c>
      <c r="AE106" s="339">
        <v>8.3605065766785369E-6</v>
      </c>
      <c r="AF106" s="339">
        <v>5.943504209936756E-6</v>
      </c>
      <c r="AG106" s="339">
        <v>0</v>
      </c>
      <c r="AH106" s="339">
        <v>2.0551781142392144E-5</v>
      </c>
      <c r="AI106" s="339">
        <v>1.1972562237630364E-5</v>
      </c>
      <c r="AJ106" s="339">
        <v>5.610247086259868E-6</v>
      </c>
      <c r="AK106" s="339">
        <v>6.0578591614811626E-6</v>
      </c>
      <c r="AL106" s="339">
        <v>5.3956632263980259E-6</v>
      </c>
      <c r="AM106" s="339">
        <v>1.7013916125216075E-5</v>
      </c>
      <c r="AN106" s="339">
        <v>1.7369709889210708E-5</v>
      </c>
      <c r="AO106" s="339">
        <v>3.848768285476193E-6</v>
      </c>
      <c r="AP106" s="339">
        <v>9.6363574765092202E-6</v>
      </c>
      <c r="AQ106" s="339">
        <v>1.1578432841111519E-5</v>
      </c>
      <c r="AR106" s="339">
        <v>7.4399677804699791E-6</v>
      </c>
      <c r="AS106" s="339">
        <v>4.4333769871148164E-6</v>
      </c>
      <c r="AT106" s="339">
        <v>6.3347576562428753E-6</v>
      </c>
      <c r="AU106" s="339">
        <v>5.8942687362604793E-6</v>
      </c>
      <c r="AV106" s="339">
        <v>1.7257097099559517E-5</v>
      </c>
      <c r="AW106" s="339">
        <v>3.1145535857795068E-5</v>
      </c>
      <c r="AX106" s="339">
        <v>2.6796684667317513E-5</v>
      </c>
      <c r="AY106" s="339">
        <v>8.1918510449457667E-6</v>
      </c>
      <c r="AZ106" s="339">
        <v>2.8033088786010103E-5</v>
      </c>
      <c r="BA106" s="339">
        <v>3.5583144245749556E-5</v>
      </c>
      <c r="BB106" s="339">
        <v>1.4239733272930372E-5</v>
      </c>
      <c r="BC106" s="339">
        <v>1.0350150769468923E-5</v>
      </c>
      <c r="BD106" s="339">
        <v>1.3930105969732405E-5</v>
      </c>
      <c r="BE106" s="339">
        <v>9.7232918196787256E-6</v>
      </c>
      <c r="BF106" s="339">
        <v>7.8149629419183166E-6</v>
      </c>
      <c r="BG106" s="339">
        <v>6.3036468748022652E-6</v>
      </c>
      <c r="BH106" s="339">
        <v>6.6318307632596246E-6</v>
      </c>
      <c r="BI106" s="339">
        <v>5.9328166548904508E-6</v>
      </c>
      <c r="BJ106" s="339">
        <v>8.519453212584831E-6</v>
      </c>
      <c r="BK106" s="339">
        <v>2.7691022403154388E-6</v>
      </c>
      <c r="BL106" s="339">
        <v>9.1520249323906415E-6</v>
      </c>
      <c r="BM106" s="339">
        <v>1.1524017477140727E-5</v>
      </c>
      <c r="BN106" s="339">
        <v>1.9776449611534823E-5</v>
      </c>
      <c r="BO106" s="339">
        <v>1.8107772346731192E-5</v>
      </c>
      <c r="BP106" s="339">
        <v>3.6487210617808682E-6</v>
      </c>
      <c r="BQ106" s="339">
        <v>4.456121619038724E-6</v>
      </c>
      <c r="BR106" s="339">
        <v>8.8766705861106995E-6</v>
      </c>
      <c r="BS106" s="339">
        <v>1.8530001108220304E-5</v>
      </c>
      <c r="BT106" s="339">
        <v>1.5000039303753254E-5</v>
      </c>
      <c r="BU106" s="339">
        <v>1.6712561031769407E-5</v>
      </c>
      <c r="BV106" s="339">
        <v>2.1306128301407129E-5</v>
      </c>
      <c r="BW106" s="339">
        <v>8.9351809353113028E-6</v>
      </c>
      <c r="BX106" s="339">
        <v>0</v>
      </c>
      <c r="BY106" s="339">
        <v>1.2485757989652427E-5</v>
      </c>
      <c r="BZ106" s="339">
        <v>6.9976938789831765E-6</v>
      </c>
      <c r="CA106" s="339">
        <v>7.2630643632310346E-6</v>
      </c>
      <c r="CB106" s="339">
        <v>1.7068643147249413E-5</v>
      </c>
      <c r="CC106" s="339">
        <v>4.7362391851791507E-6</v>
      </c>
      <c r="CD106" s="339">
        <v>8.6519657487667785E-6</v>
      </c>
      <c r="CE106" s="339">
        <v>-5.3660501654723515E-22</v>
      </c>
      <c r="CF106" s="339">
        <v>5.2166475478117235E-6</v>
      </c>
      <c r="CG106" s="339">
        <v>9.1948683205676062E-6</v>
      </c>
      <c r="CH106" s="339">
        <v>1.3142560277546617E-5</v>
      </c>
      <c r="CI106" s="339">
        <v>9.3335541631145821E-6</v>
      </c>
      <c r="CJ106" s="339">
        <v>9.6917963273755846E-6</v>
      </c>
      <c r="CK106" s="339">
        <v>1.0140422504210826E-5</v>
      </c>
      <c r="CL106" s="339">
        <v>3.1973814599058067E-6</v>
      </c>
      <c r="CM106" s="339">
        <v>1.1658749731306547E-5</v>
      </c>
      <c r="CN106" s="339">
        <v>2.8282751349479315E-5</v>
      </c>
      <c r="CO106" s="339">
        <v>1.1375613986583061E-5</v>
      </c>
      <c r="CP106" s="339">
        <v>6.43856099823975E-6</v>
      </c>
      <c r="CQ106" s="339">
        <v>5.7222144878189485E-6</v>
      </c>
      <c r="CR106" s="339">
        <v>7.5479870648629157E-6</v>
      </c>
      <c r="CS106" s="339">
        <v>8.2327031542345097E-6</v>
      </c>
      <c r="CT106" s="339">
        <v>7.8752954351399208E-6</v>
      </c>
      <c r="CU106" s="339">
        <v>8.6026049291273319E-6</v>
      </c>
      <c r="CV106" s="339">
        <v>9.4871367262438767E-6</v>
      </c>
      <c r="CW106" s="339">
        <v>1.0207456738308167E-5</v>
      </c>
      <c r="CX106" s="339">
        <v>7.4373580533994035E-6</v>
      </c>
      <c r="CY106" s="339">
        <v>1.3295730662541632E-5</v>
      </c>
      <c r="CZ106" s="339">
        <v>1.0340286396592555</v>
      </c>
      <c r="DA106" s="339">
        <v>6.2903153434270952E-6</v>
      </c>
      <c r="DB106" s="339">
        <v>6.1407101430165972E-6</v>
      </c>
      <c r="DC106" s="339">
        <v>6.4202138456660018E-6</v>
      </c>
      <c r="DD106" s="339">
        <v>5.5216641946080133E-6</v>
      </c>
      <c r="DE106" s="339">
        <v>1.1671229733762574E-5</v>
      </c>
      <c r="DF106" s="339">
        <v>1.4018140417235933E-5</v>
      </c>
      <c r="DG106" s="339">
        <v>7.7096208826115849E-6</v>
      </c>
      <c r="DH106" s="339">
        <v>4.7194360244185972E-6</v>
      </c>
      <c r="DI106" s="339">
        <v>3.9017842777433672E-6</v>
      </c>
      <c r="DJ106" s="339">
        <v>1.2371082846923214E-5</v>
      </c>
      <c r="DK106" s="339">
        <v>5.6272968449620781E-6</v>
      </c>
      <c r="DL106" s="339">
        <v>6.247677157563722E-6</v>
      </c>
      <c r="DM106" s="339">
        <v>9.0743968644793067E-6</v>
      </c>
      <c r="DN106" s="339">
        <v>3.5406906088053645E-6</v>
      </c>
      <c r="DO106" s="339">
        <v>0</v>
      </c>
      <c r="DP106" s="339">
        <v>4.8647596670234102E-6</v>
      </c>
      <c r="DQ106" s="339">
        <v>3.4963764115984569E-6</v>
      </c>
      <c r="DR106" s="339">
        <v>6.7238717184559589E-6</v>
      </c>
      <c r="DS106" s="339">
        <v>5.8327795328071828E-6</v>
      </c>
      <c r="DT106" s="339">
        <v>4.9480662033905326E-6</v>
      </c>
      <c r="DU106" s="339">
        <v>6.173656927111096E-6</v>
      </c>
      <c r="DV106" s="339">
        <v>6.0493637543613312E-6</v>
      </c>
      <c r="DW106" s="339">
        <v>6.0436653057112655E-6</v>
      </c>
      <c r="DX106" s="339">
        <v>3.6909771369025356E-6</v>
      </c>
      <c r="DY106" s="339">
        <v>7.3652668120561997E-6</v>
      </c>
      <c r="DZ106" s="339">
        <v>3.6169378649456671E-6</v>
      </c>
      <c r="EA106" s="339">
        <v>6.0156540363286729E-6</v>
      </c>
      <c r="EB106" s="339">
        <v>1.2103966321649195E-5</v>
      </c>
      <c r="EC106" s="339">
        <v>1.351572377562407E-5</v>
      </c>
      <c r="ED106" s="339">
        <v>1.2350933455396443E-5</v>
      </c>
      <c r="EE106" s="339">
        <v>2.9566322232349501E-5</v>
      </c>
      <c r="EF106" s="339">
        <v>4.2397566495783204E-6</v>
      </c>
      <c r="EG106" s="339">
        <v>4.8158579144459395E-5</v>
      </c>
      <c r="EH106" s="339">
        <v>3.8933917049678418E-5</v>
      </c>
      <c r="EI106" s="339">
        <v>2.6659345621610606E-5</v>
      </c>
      <c r="EJ106" s="339">
        <v>1.902102227738882E-6</v>
      </c>
      <c r="EK106" s="339">
        <v>3.5696179790847835E-6</v>
      </c>
      <c r="EL106" s="339">
        <v>5.3450847809410775E-6</v>
      </c>
      <c r="EM106" s="339">
        <v>4.487782973068478E-6</v>
      </c>
      <c r="EN106" s="339">
        <v>2.0587401492732055E-6</v>
      </c>
      <c r="EO106" s="339">
        <v>1.4924227422561216E-6</v>
      </c>
      <c r="EP106" s="339">
        <v>4.6431941089294102E-7</v>
      </c>
      <c r="EQ106" s="339">
        <v>5.9720585253972298E-6</v>
      </c>
      <c r="ER106" s="339">
        <v>5.8442852851414265E-6</v>
      </c>
      <c r="ES106" s="339">
        <v>4.4971102339176677E-6</v>
      </c>
      <c r="ET106" s="339">
        <v>1.664289129820165E-6</v>
      </c>
      <c r="EU106" s="339">
        <v>1.1424306434570564E-6</v>
      </c>
      <c r="EV106" s="339">
        <v>2.8210883547997485E-6</v>
      </c>
      <c r="EW106" s="339">
        <v>4.5931939964118115E-6</v>
      </c>
      <c r="EX106" s="339">
        <v>1.5883124221906958E-5</v>
      </c>
      <c r="EY106" s="339">
        <v>6.0835783219571177E-6</v>
      </c>
      <c r="EZ106" s="339">
        <v>1.2231242437702155E-5</v>
      </c>
      <c r="FA106" s="339">
        <v>3.6606054981264692E-6</v>
      </c>
      <c r="FB106" s="339">
        <v>9.3469703193230677E-6</v>
      </c>
      <c r="FC106" s="339">
        <v>1.3574304938266697E-6</v>
      </c>
      <c r="FD106" s="339">
        <v>6.3748890971790834E-6</v>
      </c>
      <c r="FE106" s="339">
        <v>3.6710998732970673E-5</v>
      </c>
      <c r="FF106" s="339">
        <v>2.0742834609782983E-5</v>
      </c>
      <c r="FG106" s="339">
        <v>1.0273379511997501E-5</v>
      </c>
      <c r="FH106" s="339">
        <v>1.0048270807792374E-5</v>
      </c>
      <c r="FI106" s="339">
        <v>5.6071738023289477E-6</v>
      </c>
      <c r="FJ106" s="339">
        <v>9.5723128478279225E-6</v>
      </c>
      <c r="FK106" s="339">
        <v>3.4847240577686792E-6</v>
      </c>
      <c r="FL106" s="339">
        <v>8.9812314208718617E-6</v>
      </c>
      <c r="FM106" s="339">
        <v>1.5394459129263056E-5</v>
      </c>
      <c r="FN106" s="339">
        <v>2.148373860169786E-5</v>
      </c>
      <c r="FO106" s="339">
        <v>3.8905116728087931E-6</v>
      </c>
      <c r="FP106" s="339">
        <v>1.1621802152578855E-5</v>
      </c>
      <c r="FQ106" s="339">
        <v>4.7361246366056974E-6</v>
      </c>
      <c r="FR106" s="339">
        <v>3.1030940492217874E-6</v>
      </c>
      <c r="FS106" s="339">
        <v>1.0994692532735588E-5</v>
      </c>
      <c r="FT106" s="339">
        <v>1.5035658066058543E-4</v>
      </c>
      <c r="FU106" s="339">
        <v>1.1811673864413616E-6</v>
      </c>
      <c r="FV106" s="339">
        <v>1.5026979531995198E-5</v>
      </c>
      <c r="FW106" s="339">
        <v>1.8707479527765935E-6</v>
      </c>
      <c r="FX106" s="339">
        <v>1.2398333768957475E-3</v>
      </c>
      <c r="FY106" s="339">
        <v>5.7967356075035035E-6</v>
      </c>
      <c r="FZ106" s="339">
        <v>6.0320517390811921E-6</v>
      </c>
      <c r="GA106" s="339">
        <v>6.3859099367456437E-6</v>
      </c>
      <c r="GB106" s="339">
        <v>9.9030806862605055E-6</v>
      </c>
      <c r="GC106" s="339">
        <v>6.2941973010887818E-4</v>
      </c>
      <c r="GD106" s="339">
        <v>3.8697408393169707E-6</v>
      </c>
      <c r="GE106" s="339">
        <v>1.3660715023564599E-6</v>
      </c>
      <c r="GF106" s="339">
        <v>3.510578580031694E-6</v>
      </c>
      <c r="GG106" s="338">
        <v>1.0379261384543794</v>
      </c>
    </row>
    <row r="107" spans="1:189">
      <c r="A107" s="114" t="s">
        <v>117</v>
      </c>
      <c r="B107" s="149" t="s">
        <v>733</v>
      </c>
      <c r="C107" s="144" t="s">
        <v>828</v>
      </c>
      <c r="D107" s="339">
        <v>1.0116562806870016E-5</v>
      </c>
      <c r="E107" s="339">
        <v>1.6464024766518599E-5</v>
      </c>
      <c r="F107" s="339">
        <v>5.1561143482178997E-6</v>
      </c>
      <c r="G107" s="339">
        <v>3.4392490528057474E-6</v>
      </c>
      <c r="H107" s="339">
        <v>8.3882582113371013E-6</v>
      </c>
      <c r="I107" s="339">
        <v>6.0981425940547262E-6</v>
      </c>
      <c r="J107" s="339">
        <v>4.520087504996307E-6</v>
      </c>
      <c r="K107" s="339">
        <v>5.328740666396393E-6</v>
      </c>
      <c r="L107" s="339">
        <v>1.6822187897883393E-6</v>
      </c>
      <c r="M107" s="339">
        <v>7.8838951810269892E-6</v>
      </c>
      <c r="N107" s="339">
        <v>7.5754174775340205E-6</v>
      </c>
      <c r="O107" s="339">
        <v>8.9487756145599722E-6</v>
      </c>
      <c r="P107" s="339">
        <v>5.54754729588931E-6</v>
      </c>
      <c r="Q107" s="339">
        <v>0</v>
      </c>
      <c r="R107" s="339">
        <v>5.0418375732827764E-6</v>
      </c>
      <c r="S107" s="339">
        <v>5.464980483784919E-6</v>
      </c>
      <c r="T107" s="339">
        <v>4.8045194952597168E-6</v>
      </c>
      <c r="U107" s="339">
        <v>5.9168742161858303E-6</v>
      </c>
      <c r="V107" s="339">
        <v>4.7299729970595267E-6</v>
      </c>
      <c r="W107" s="339">
        <v>5.9027559796039507E-6</v>
      </c>
      <c r="X107" s="339">
        <v>8.9600996601684156E-6</v>
      </c>
      <c r="Y107" s="339">
        <v>5.2752969578698156E-6</v>
      </c>
      <c r="Z107" s="339">
        <v>7.0693321966227222E-6</v>
      </c>
      <c r="AA107" s="339">
        <v>3.7511869002400632E-6</v>
      </c>
      <c r="AB107" s="339">
        <v>5.4662236698621987E-6</v>
      </c>
      <c r="AC107" s="339">
        <v>5.9377810205257054E-6</v>
      </c>
      <c r="AD107" s="339">
        <v>0</v>
      </c>
      <c r="AE107" s="339">
        <v>5.2967863374581073E-6</v>
      </c>
      <c r="AF107" s="339">
        <v>4.0453221204263962E-6</v>
      </c>
      <c r="AG107" s="339">
        <v>0</v>
      </c>
      <c r="AH107" s="339">
        <v>5.8170065420695386E-6</v>
      </c>
      <c r="AI107" s="339">
        <v>4.9823041931668257E-6</v>
      </c>
      <c r="AJ107" s="339">
        <v>4.8733651038836976E-6</v>
      </c>
      <c r="AK107" s="339">
        <v>5.9456205175818304E-6</v>
      </c>
      <c r="AL107" s="339">
        <v>5.3442379844759039E-6</v>
      </c>
      <c r="AM107" s="339">
        <v>6.1801056710328084E-6</v>
      </c>
      <c r="AN107" s="339">
        <v>5.9885526538815714E-6</v>
      </c>
      <c r="AO107" s="339">
        <v>5.1627835307149078E-6</v>
      </c>
      <c r="AP107" s="339">
        <v>6.5725038940525212E-6</v>
      </c>
      <c r="AQ107" s="339">
        <v>4.7399424431059452E-6</v>
      </c>
      <c r="AR107" s="339">
        <v>7.8234395978993685E-6</v>
      </c>
      <c r="AS107" s="339">
        <v>5.8034172820421678E-6</v>
      </c>
      <c r="AT107" s="339">
        <v>5.8246775212619267E-6</v>
      </c>
      <c r="AU107" s="339">
        <v>4.8919213486191714E-6</v>
      </c>
      <c r="AV107" s="339">
        <v>5.0236347032094702E-6</v>
      </c>
      <c r="AW107" s="339">
        <v>8.0818213519115204E-6</v>
      </c>
      <c r="AX107" s="339">
        <v>1.1516334145056891E-5</v>
      </c>
      <c r="AY107" s="339">
        <v>2.0071983325400291E-6</v>
      </c>
      <c r="AZ107" s="339">
        <v>5.9139804372487402E-6</v>
      </c>
      <c r="BA107" s="339">
        <v>7.5240498575006306E-6</v>
      </c>
      <c r="BB107" s="339">
        <v>5.6011947335634845E-6</v>
      </c>
      <c r="BC107" s="339">
        <v>3.5724754345849509E-6</v>
      </c>
      <c r="BD107" s="339">
        <v>5.3130796750657535E-6</v>
      </c>
      <c r="BE107" s="339">
        <v>4.1417927634396508E-6</v>
      </c>
      <c r="BF107" s="339">
        <v>4.3777430259807415E-6</v>
      </c>
      <c r="BG107" s="339">
        <v>3.7259228138431415E-6</v>
      </c>
      <c r="BH107" s="339">
        <v>5.3371790105148472E-6</v>
      </c>
      <c r="BI107" s="339">
        <v>4.1502735761156096E-6</v>
      </c>
      <c r="BJ107" s="339">
        <v>5.1660220700522441E-6</v>
      </c>
      <c r="BK107" s="339">
        <v>9.7865484263917565E-7</v>
      </c>
      <c r="BL107" s="339">
        <v>2.981046478753275E-6</v>
      </c>
      <c r="BM107" s="339">
        <v>5.3868897349449689E-6</v>
      </c>
      <c r="BN107" s="339">
        <v>6.4580106423907788E-6</v>
      </c>
      <c r="BO107" s="339">
        <v>5.7026944377192636E-6</v>
      </c>
      <c r="BP107" s="339">
        <v>5.3693701714698154E-6</v>
      </c>
      <c r="BQ107" s="339">
        <v>5.3690010157181253E-6</v>
      </c>
      <c r="BR107" s="339">
        <v>4.7009274924324674E-6</v>
      </c>
      <c r="BS107" s="339">
        <v>5.8452050666875323E-6</v>
      </c>
      <c r="BT107" s="339">
        <v>5.6677587617354101E-6</v>
      </c>
      <c r="BU107" s="339">
        <v>5.8673462901942049E-6</v>
      </c>
      <c r="BV107" s="339">
        <v>6.3309118171793777E-6</v>
      </c>
      <c r="BW107" s="339">
        <v>2.6548231883408925E-6</v>
      </c>
      <c r="BX107" s="339">
        <v>0</v>
      </c>
      <c r="BY107" s="339">
        <v>2.9184918023465938E-6</v>
      </c>
      <c r="BZ107" s="339">
        <v>2.7545375146145999E-6</v>
      </c>
      <c r="CA107" s="339">
        <v>4.0833199280466095E-6</v>
      </c>
      <c r="CB107" s="339">
        <v>4.9217925498020165E-6</v>
      </c>
      <c r="CC107" s="339">
        <v>5.0217319519727505E-6</v>
      </c>
      <c r="CD107" s="339">
        <v>2.9351408244782961E-6</v>
      </c>
      <c r="CE107" s="339">
        <v>-7.9777815353278346E-23</v>
      </c>
      <c r="CF107" s="339">
        <v>3.4808400703238475E-6</v>
      </c>
      <c r="CG107" s="339">
        <v>4.0480932623987278E-6</v>
      </c>
      <c r="CH107" s="339">
        <v>1.2621733593496874E-5</v>
      </c>
      <c r="CI107" s="339">
        <v>4.4003508524669246E-6</v>
      </c>
      <c r="CJ107" s="339">
        <v>1.1253400571666813E-5</v>
      </c>
      <c r="CK107" s="339">
        <v>4.6738496354111428E-6</v>
      </c>
      <c r="CL107" s="339">
        <v>1.9309222466743788E-4</v>
      </c>
      <c r="CM107" s="339">
        <v>2.593258798040538E-4</v>
      </c>
      <c r="CN107" s="339">
        <v>5.5954983686197545E-4</v>
      </c>
      <c r="CO107" s="339">
        <v>5.688801628203655E-4</v>
      </c>
      <c r="CP107" s="339">
        <v>2.0011598168104305E-4</v>
      </c>
      <c r="CQ107" s="339">
        <v>4.8239858773961998E-4</v>
      </c>
      <c r="CR107" s="339">
        <v>5.1972268321673679E-4</v>
      </c>
      <c r="CS107" s="339">
        <v>2.2000085061458079E-4</v>
      </c>
      <c r="CT107" s="339">
        <v>4.5627271296858323E-4</v>
      </c>
      <c r="CU107" s="339">
        <v>2.1747176279312309E-3</v>
      </c>
      <c r="CV107" s="339">
        <v>4.1614449818815454E-4</v>
      </c>
      <c r="CW107" s="339">
        <v>2.4249997057943006E-4</v>
      </c>
      <c r="CX107" s="339">
        <v>4.5675494904175287E-4</v>
      </c>
      <c r="CY107" s="339">
        <v>3.795816183179185E-4</v>
      </c>
      <c r="CZ107" s="339">
        <v>1.2395218162380788E-4</v>
      </c>
      <c r="DA107" s="339">
        <v>1.0007938767490607</v>
      </c>
      <c r="DB107" s="339">
        <v>3.8998606816230776E-5</v>
      </c>
      <c r="DC107" s="339">
        <v>3.693195181483479E-6</v>
      </c>
      <c r="DD107" s="339">
        <v>1.0801852483599814E-4</v>
      </c>
      <c r="DE107" s="339">
        <v>5.004064065135253E-6</v>
      </c>
      <c r="DF107" s="339">
        <v>4.892026608882089E-6</v>
      </c>
      <c r="DG107" s="339">
        <v>1.0764152767315109E-4</v>
      </c>
      <c r="DH107" s="339">
        <v>5.2087145423556812E-6</v>
      </c>
      <c r="DI107" s="339">
        <v>3.5208879250064323E-5</v>
      </c>
      <c r="DJ107" s="339">
        <v>6.892084784572906E-5</v>
      </c>
      <c r="DK107" s="339">
        <v>4.1276729837114088E-6</v>
      </c>
      <c r="DL107" s="339">
        <v>3.9691818621823455E-6</v>
      </c>
      <c r="DM107" s="339">
        <v>3.0223244872689385E-4</v>
      </c>
      <c r="DN107" s="339">
        <v>3.1712075379926023E-6</v>
      </c>
      <c r="DO107" s="339">
        <v>0</v>
      </c>
      <c r="DP107" s="339">
        <v>2.7484268769295316E-5</v>
      </c>
      <c r="DQ107" s="339">
        <v>3.5290142461545528E-6</v>
      </c>
      <c r="DR107" s="339">
        <v>4.9765458790695283E-5</v>
      </c>
      <c r="DS107" s="339">
        <v>1.0293766944479503E-4</v>
      </c>
      <c r="DT107" s="339">
        <v>5.8602470131894359E-6</v>
      </c>
      <c r="DU107" s="339">
        <v>1.1348790252672057E-4</v>
      </c>
      <c r="DV107" s="339">
        <v>9.8050925928816416E-6</v>
      </c>
      <c r="DW107" s="339">
        <v>5.8269503870684055E-6</v>
      </c>
      <c r="DX107" s="339">
        <v>8.2217092400952269E-6</v>
      </c>
      <c r="DY107" s="339">
        <v>6.2018743317447665E-6</v>
      </c>
      <c r="DZ107" s="339">
        <v>1.9900613172271657E-5</v>
      </c>
      <c r="EA107" s="339">
        <v>8.1181003701726555E-5</v>
      </c>
      <c r="EB107" s="339">
        <v>6.198745019897691E-6</v>
      </c>
      <c r="EC107" s="339">
        <v>1.156197738560175E-5</v>
      </c>
      <c r="ED107" s="339">
        <v>5.398813289225349E-6</v>
      </c>
      <c r="EE107" s="339">
        <v>6.5774465715387421E-6</v>
      </c>
      <c r="EF107" s="339">
        <v>2.6974813433522143E-6</v>
      </c>
      <c r="EG107" s="339">
        <v>9.5347954345814381E-6</v>
      </c>
      <c r="EH107" s="339">
        <v>2.1685125375917205E-5</v>
      </c>
      <c r="EI107" s="339">
        <v>9.1919080378189702E-6</v>
      </c>
      <c r="EJ107" s="339">
        <v>1.9092061712910243E-4</v>
      </c>
      <c r="EK107" s="339">
        <v>3.4307525605835408E-5</v>
      </c>
      <c r="EL107" s="339">
        <v>4.8282395296407528E-6</v>
      </c>
      <c r="EM107" s="339">
        <v>2.7618852486533881E-6</v>
      </c>
      <c r="EN107" s="339">
        <v>2.2062829396139519E-6</v>
      </c>
      <c r="EO107" s="339">
        <v>1.4606926774860617E-6</v>
      </c>
      <c r="EP107" s="339">
        <v>4.0679247678115537E-7</v>
      </c>
      <c r="EQ107" s="339">
        <v>2.261607559201649E-6</v>
      </c>
      <c r="ER107" s="339">
        <v>2.5279099705991076E-6</v>
      </c>
      <c r="ES107" s="339">
        <v>1.9456527578176107E-6</v>
      </c>
      <c r="ET107" s="339">
        <v>1.7009877636406873E-6</v>
      </c>
      <c r="EU107" s="339">
        <v>1.497740509348917E-6</v>
      </c>
      <c r="EV107" s="339">
        <v>9.6341151858449977E-6</v>
      </c>
      <c r="EW107" s="339">
        <v>5.3022704312039003E-6</v>
      </c>
      <c r="EX107" s="339">
        <v>9.5761320268671962E-6</v>
      </c>
      <c r="EY107" s="339">
        <v>1.3195090733411417E-5</v>
      </c>
      <c r="EZ107" s="339">
        <v>1.4899251200506618E-5</v>
      </c>
      <c r="FA107" s="339">
        <v>1.9873735157661249E-5</v>
      </c>
      <c r="FB107" s="339">
        <v>5.5196707740400163E-6</v>
      </c>
      <c r="FC107" s="339">
        <v>7.892844650548248E-6</v>
      </c>
      <c r="FD107" s="339">
        <v>5.3077769406756333E-6</v>
      </c>
      <c r="FE107" s="339">
        <v>5.8816521871901846E-6</v>
      </c>
      <c r="FF107" s="339">
        <v>7.0882075183250486E-6</v>
      </c>
      <c r="FG107" s="339">
        <v>1.5935593403788061E-5</v>
      </c>
      <c r="FH107" s="339">
        <v>4.1677104774198638E-6</v>
      </c>
      <c r="FI107" s="339">
        <v>6.9629344617270505E-5</v>
      </c>
      <c r="FJ107" s="339">
        <v>4.2189479213004257E-6</v>
      </c>
      <c r="FK107" s="339">
        <v>1.7241548859668092E-6</v>
      </c>
      <c r="FL107" s="339">
        <v>4.2812323151003609E-6</v>
      </c>
      <c r="FM107" s="339">
        <v>5.3357209935694236E-6</v>
      </c>
      <c r="FN107" s="339">
        <v>6.9107085896413186E-6</v>
      </c>
      <c r="FO107" s="339">
        <v>4.3839408864291638E-5</v>
      </c>
      <c r="FP107" s="339">
        <v>4.0853711270773848E-6</v>
      </c>
      <c r="FQ107" s="339">
        <v>3.1581423738648776E-6</v>
      </c>
      <c r="FR107" s="339">
        <v>2.3853566444340111E-6</v>
      </c>
      <c r="FS107" s="339">
        <v>4.5120609565890756E-6</v>
      </c>
      <c r="FT107" s="339">
        <v>2.7112899621960755E-5</v>
      </c>
      <c r="FU107" s="339">
        <v>1.4192601436356358E-6</v>
      </c>
      <c r="FV107" s="339">
        <v>3.983184798276582E-6</v>
      </c>
      <c r="FW107" s="339">
        <v>4.4347133911647446E-6</v>
      </c>
      <c r="FX107" s="339">
        <v>1.9587587327940664E-4</v>
      </c>
      <c r="FY107" s="339">
        <v>2.4189876792467835E-5</v>
      </c>
      <c r="FZ107" s="339">
        <v>8.1802089379029826E-6</v>
      </c>
      <c r="GA107" s="339">
        <v>6.5258441992304931E-6</v>
      </c>
      <c r="GB107" s="339">
        <v>4.919604445098777E-6</v>
      </c>
      <c r="GC107" s="339">
        <v>3.3167595267963407E-6</v>
      </c>
      <c r="GD107" s="339">
        <v>2.0613657379569427E-5</v>
      </c>
      <c r="GE107" s="339">
        <v>1.8148660662857226E-5</v>
      </c>
      <c r="GF107" s="339">
        <v>9.7088746585966819E-6</v>
      </c>
      <c r="GG107" s="338">
        <v>1.0105512718683334</v>
      </c>
    </row>
    <row r="108" spans="1:189">
      <c r="A108" s="114" t="s">
        <v>118</v>
      </c>
      <c r="B108" s="149" t="s">
        <v>734</v>
      </c>
      <c r="C108" s="144" t="s">
        <v>829</v>
      </c>
      <c r="D108" s="339">
        <v>1.6841959594681767E-4</v>
      </c>
      <c r="E108" s="339">
        <v>2.3153777582775751E-4</v>
      </c>
      <c r="F108" s="339">
        <v>4.827076625472714E-5</v>
      </c>
      <c r="G108" s="339">
        <v>6.1033205667472958E-5</v>
      </c>
      <c r="H108" s="339">
        <v>6.6831528053452348E-5</v>
      </c>
      <c r="I108" s="339">
        <v>2.6843650191218161E-5</v>
      </c>
      <c r="J108" s="339">
        <v>6.81714952419407E-5</v>
      </c>
      <c r="K108" s="339">
        <v>1.1791034020873304E-3</v>
      </c>
      <c r="L108" s="339">
        <v>8.7811619539519255E-6</v>
      </c>
      <c r="M108" s="339">
        <v>4.560187997878585E-5</v>
      </c>
      <c r="N108" s="339">
        <v>2.5459977288628727E-5</v>
      </c>
      <c r="O108" s="339">
        <v>5.0411611914161952E-6</v>
      </c>
      <c r="P108" s="339">
        <v>1.8427823743992915E-6</v>
      </c>
      <c r="Q108" s="339">
        <v>0</v>
      </c>
      <c r="R108" s="339">
        <v>1.2532025708694796E-5</v>
      </c>
      <c r="S108" s="339">
        <v>2.1856668496079146E-5</v>
      </c>
      <c r="T108" s="339">
        <v>9.2376314745951735E-6</v>
      </c>
      <c r="U108" s="339">
        <v>6.2352684215775587E-6</v>
      </c>
      <c r="V108" s="339">
        <v>2.9310082542846085E-5</v>
      </c>
      <c r="W108" s="339">
        <v>9.2369840932104424E-6</v>
      </c>
      <c r="X108" s="339">
        <v>1.0752847581064451E-5</v>
      </c>
      <c r="Y108" s="339">
        <v>1.083969814418588E-5</v>
      </c>
      <c r="Z108" s="339">
        <v>8.1737061862130097E-6</v>
      </c>
      <c r="AA108" s="339">
        <v>8.2844975811496119E-6</v>
      </c>
      <c r="AB108" s="339">
        <v>6.6020835282801683E-6</v>
      </c>
      <c r="AC108" s="339">
        <v>6.8940679243003696E-6</v>
      </c>
      <c r="AD108" s="339">
        <v>0</v>
      </c>
      <c r="AE108" s="339">
        <v>8.643622722406147E-6</v>
      </c>
      <c r="AF108" s="339">
        <v>6.069748213189477E-6</v>
      </c>
      <c r="AG108" s="339">
        <v>0</v>
      </c>
      <c r="AH108" s="339">
        <v>2.0598191489789816E-5</v>
      </c>
      <c r="AI108" s="339">
        <v>1.2063786166263246E-5</v>
      </c>
      <c r="AJ108" s="339">
        <v>5.7042622055736384E-6</v>
      </c>
      <c r="AK108" s="339">
        <v>6.1742254459988534E-6</v>
      </c>
      <c r="AL108" s="339">
        <v>5.5803249787439062E-6</v>
      </c>
      <c r="AM108" s="339">
        <v>1.7233642550677229E-5</v>
      </c>
      <c r="AN108" s="339">
        <v>1.7430198806352685E-5</v>
      </c>
      <c r="AO108" s="339">
        <v>3.9616403834590935E-6</v>
      </c>
      <c r="AP108" s="339">
        <v>9.7308636867588476E-6</v>
      </c>
      <c r="AQ108" s="339">
        <v>1.1877799869674991E-5</v>
      </c>
      <c r="AR108" s="339">
        <v>7.582686716331892E-6</v>
      </c>
      <c r="AS108" s="339">
        <v>4.594802283576995E-6</v>
      </c>
      <c r="AT108" s="339">
        <v>6.4648924224641829E-6</v>
      </c>
      <c r="AU108" s="339">
        <v>6.0353547104620506E-6</v>
      </c>
      <c r="AV108" s="339">
        <v>1.7416785916288412E-5</v>
      </c>
      <c r="AW108" s="339">
        <v>3.1444033228173643E-5</v>
      </c>
      <c r="AX108" s="339">
        <v>2.6871678969596601E-5</v>
      </c>
      <c r="AY108" s="339">
        <v>8.2146041465951725E-6</v>
      </c>
      <c r="AZ108" s="339">
        <v>2.802031125190955E-5</v>
      </c>
      <c r="BA108" s="339">
        <v>3.5578285542419025E-5</v>
      </c>
      <c r="BB108" s="339">
        <v>1.4306641504120574E-5</v>
      </c>
      <c r="BC108" s="339">
        <v>1.0426249616421681E-5</v>
      </c>
      <c r="BD108" s="339">
        <v>1.4127146456498153E-5</v>
      </c>
      <c r="BE108" s="339">
        <v>9.8694544156272275E-6</v>
      </c>
      <c r="BF108" s="339">
        <v>7.8910279218807392E-6</v>
      </c>
      <c r="BG108" s="339">
        <v>6.3144646407692778E-6</v>
      </c>
      <c r="BH108" s="339">
        <v>6.7456466761917113E-6</v>
      </c>
      <c r="BI108" s="339">
        <v>6.2629223452247719E-6</v>
      </c>
      <c r="BJ108" s="339">
        <v>8.6181153337549598E-6</v>
      </c>
      <c r="BK108" s="339">
        <v>2.9469290297627526E-6</v>
      </c>
      <c r="BL108" s="339">
        <v>9.2190948706152303E-6</v>
      </c>
      <c r="BM108" s="339">
        <v>1.1598876065736722E-5</v>
      </c>
      <c r="BN108" s="339">
        <v>1.993567512890201E-5</v>
      </c>
      <c r="BO108" s="339">
        <v>1.819740878753729E-5</v>
      </c>
      <c r="BP108" s="339">
        <v>3.7545378492529077E-6</v>
      </c>
      <c r="BQ108" s="339">
        <v>5.0402173782931181E-6</v>
      </c>
      <c r="BR108" s="339">
        <v>9.1155228456895644E-6</v>
      </c>
      <c r="BS108" s="339">
        <v>1.8790484923340413E-5</v>
      </c>
      <c r="BT108" s="339">
        <v>1.5153952237104093E-5</v>
      </c>
      <c r="BU108" s="339">
        <v>1.6958405417452962E-5</v>
      </c>
      <c r="BV108" s="339">
        <v>2.1530859043313808E-5</v>
      </c>
      <c r="BW108" s="339">
        <v>9.0583796060343221E-6</v>
      </c>
      <c r="BX108" s="339">
        <v>0</v>
      </c>
      <c r="BY108" s="339">
        <v>1.2568976545340415E-5</v>
      </c>
      <c r="BZ108" s="339">
        <v>7.1024845412281211E-6</v>
      </c>
      <c r="CA108" s="339">
        <v>7.401422701508108E-6</v>
      </c>
      <c r="CB108" s="339">
        <v>1.7356062810880562E-5</v>
      </c>
      <c r="CC108" s="339">
        <v>4.9757451226084065E-6</v>
      </c>
      <c r="CD108" s="339">
        <v>8.8532391352102433E-6</v>
      </c>
      <c r="CE108" s="339">
        <v>-5.348136006552805E-22</v>
      </c>
      <c r="CF108" s="339">
        <v>5.5647485145660999E-6</v>
      </c>
      <c r="CG108" s="339">
        <v>9.3397671197741836E-6</v>
      </c>
      <c r="CH108" s="339">
        <v>1.3222180496931894E-5</v>
      </c>
      <c r="CI108" s="339">
        <v>9.4427656147650559E-6</v>
      </c>
      <c r="CJ108" s="339">
        <v>9.8635384156171429E-6</v>
      </c>
      <c r="CK108" s="339">
        <v>1.0275288388225078E-5</v>
      </c>
      <c r="CL108" s="339">
        <v>3.3498160514147391E-6</v>
      </c>
      <c r="CM108" s="339">
        <v>1.1807517639783351E-5</v>
      </c>
      <c r="CN108" s="339">
        <v>2.8390120803205178E-5</v>
      </c>
      <c r="CO108" s="339">
        <v>1.1511959651967777E-5</v>
      </c>
      <c r="CP108" s="339">
        <v>6.6025988342051276E-6</v>
      </c>
      <c r="CQ108" s="339">
        <v>5.8702923382734234E-6</v>
      </c>
      <c r="CR108" s="339">
        <v>7.6977349057938646E-6</v>
      </c>
      <c r="CS108" s="339">
        <v>8.377699800840407E-6</v>
      </c>
      <c r="CT108" s="339">
        <v>8.0005442664919671E-6</v>
      </c>
      <c r="CU108" s="339">
        <v>8.7213138792837839E-6</v>
      </c>
      <c r="CV108" s="339">
        <v>9.5980015265624579E-6</v>
      </c>
      <c r="CW108" s="339">
        <v>1.0289878893207833E-5</v>
      </c>
      <c r="CX108" s="339">
        <v>7.5571408865716544E-6</v>
      </c>
      <c r="CY108" s="339">
        <v>1.3405146128390637E-5</v>
      </c>
      <c r="CZ108" s="339">
        <v>1.7956776575559011E-5</v>
      </c>
      <c r="DA108" s="339">
        <v>6.3669726193815545E-6</v>
      </c>
      <c r="DB108" s="339">
        <v>1.0142131447105016</v>
      </c>
      <c r="DC108" s="339">
        <v>6.5166108318562931E-6</v>
      </c>
      <c r="DD108" s="339">
        <v>5.6149339482176884E-6</v>
      </c>
      <c r="DE108" s="339">
        <v>1.1727291288861072E-5</v>
      </c>
      <c r="DF108" s="339">
        <v>1.4055693508620356E-5</v>
      </c>
      <c r="DG108" s="339">
        <v>7.8086083551009909E-6</v>
      </c>
      <c r="DH108" s="339">
        <v>4.7805697396373246E-6</v>
      </c>
      <c r="DI108" s="339">
        <v>3.9702563538612388E-6</v>
      </c>
      <c r="DJ108" s="339">
        <v>1.2395187173839832E-5</v>
      </c>
      <c r="DK108" s="339">
        <v>5.7684276299273578E-6</v>
      </c>
      <c r="DL108" s="339">
        <v>6.3098089639425568E-6</v>
      </c>
      <c r="DM108" s="339">
        <v>9.1236210850506283E-6</v>
      </c>
      <c r="DN108" s="339">
        <v>3.6046004946510817E-6</v>
      </c>
      <c r="DO108" s="339">
        <v>0</v>
      </c>
      <c r="DP108" s="339">
        <v>4.9192960281380969E-6</v>
      </c>
      <c r="DQ108" s="339">
        <v>3.5650724261868551E-6</v>
      </c>
      <c r="DR108" s="339">
        <v>6.7614210885798157E-6</v>
      </c>
      <c r="DS108" s="339">
        <v>6.0326120571829808E-6</v>
      </c>
      <c r="DT108" s="339">
        <v>5.2858186928654761E-6</v>
      </c>
      <c r="DU108" s="339">
        <v>6.2630068159679628E-6</v>
      </c>
      <c r="DV108" s="339">
        <v>6.1735454633162106E-6</v>
      </c>
      <c r="DW108" s="339">
        <v>6.1363900802487522E-6</v>
      </c>
      <c r="DX108" s="339">
        <v>3.9426622944351286E-6</v>
      </c>
      <c r="DY108" s="339">
        <v>8.0821602860395679E-6</v>
      </c>
      <c r="DZ108" s="339">
        <v>3.9078456241143575E-6</v>
      </c>
      <c r="EA108" s="339">
        <v>6.346424672637862E-6</v>
      </c>
      <c r="EB108" s="339">
        <v>1.2417974780253802E-5</v>
      </c>
      <c r="EC108" s="339">
        <v>1.3683840841752688E-5</v>
      </c>
      <c r="ED108" s="339">
        <v>1.2536611805050819E-5</v>
      </c>
      <c r="EE108" s="339">
        <v>2.9843727956467948E-5</v>
      </c>
      <c r="EF108" s="339">
        <v>4.7775872574318678E-6</v>
      </c>
      <c r="EG108" s="339">
        <v>4.838360620448351E-5</v>
      </c>
      <c r="EH108" s="339">
        <v>3.9434334377823243E-5</v>
      </c>
      <c r="EI108" s="339">
        <v>2.6939751813331727E-5</v>
      </c>
      <c r="EJ108" s="339">
        <v>2.0818893764831966E-6</v>
      </c>
      <c r="EK108" s="339">
        <v>3.7872995261391043E-6</v>
      </c>
      <c r="EL108" s="339">
        <v>5.5795687966331264E-6</v>
      </c>
      <c r="EM108" s="339">
        <v>4.9238842934468379E-6</v>
      </c>
      <c r="EN108" s="339">
        <v>2.2659506985370545E-6</v>
      </c>
      <c r="EO108" s="339">
        <v>1.5823020902340649E-6</v>
      </c>
      <c r="EP108" s="339">
        <v>4.8784156935256225E-7</v>
      </c>
      <c r="EQ108" s="339">
        <v>6.3184725571297341E-6</v>
      </c>
      <c r="ER108" s="339">
        <v>6.1893684236007529E-6</v>
      </c>
      <c r="ES108" s="339">
        <v>4.7259746892774949E-6</v>
      </c>
      <c r="ET108" s="339">
        <v>1.8998703833584256E-6</v>
      </c>
      <c r="EU108" s="339">
        <v>1.4770392280837464E-6</v>
      </c>
      <c r="EV108" s="339">
        <v>5.1535904958677455E-6</v>
      </c>
      <c r="EW108" s="339">
        <v>4.6795038852695736E-6</v>
      </c>
      <c r="EX108" s="339">
        <v>1.6275770810445439E-5</v>
      </c>
      <c r="EY108" s="339">
        <v>6.1694454262286277E-6</v>
      </c>
      <c r="EZ108" s="339">
        <v>4.3251011792783462E-5</v>
      </c>
      <c r="FA108" s="339">
        <v>4.1237298055550425E-6</v>
      </c>
      <c r="FB108" s="339">
        <v>3.1267077980226826E-5</v>
      </c>
      <c r="FC108" s="339">
        <v>1.4826434356043806E-6</v>
      </c>
      <c r="FD108" s="339">
        <v>8.399029803919861E-6</v>
      </c>
      <c r="FE108" s="339">
        <v>2.1641945830251449E-5</v>
      </c>
      <c r="FF108" s="339">
        <v>2.0878642511581434E-5</v>
      </c>
      <c r="FG108" s="339">
        <v>1.0866784277796514E-5</v>
      </c>
      <c r="FH108" s="339">
        <v>6.0883256823357253E-6</v>
      </c>
      <c r="FI108" s="339">
        <v>8.7650040482542099E-5</v>
      </c>
      <c r="FJ108" s="339">
        <v>2.1515204192927005E-5</v>
      </c>
      <c r="FK108" s="339">
        <v>3.6697213493290346E-6</v>
      </c>
      <c r="FL108" s="339">
        <v>1.3075607005888471E-5</v>
      </c>
      <c r="FM108" s="339">
        <v>1.5472856574475575E-5</v>
      </c>
      <c r="FN108" s="339">
        <v>2.1724067706705227E-5</v>
      </c>
      <c r="FO108" s="339">
        <v>2.8103157533155487E-3</v>
      </c>
      <c r="FP108" s="339">
        <v>1.2641899704328207E-3</v>
      </c>
      <c r="FQ108" s="339">
        <v>5.9391884625806994E-4</v>
      </c>
      <c r="FR108" s="339">
        <v>4.6116908010220443E-4</v>
      </c>
      <c r="FS108" s="339">
        <v>1.1100402910609634E-5</v>
      </c>
      <c r="FT108" s="339">
        <v>1.4998268155661738E-4</v>
      </c>
      <c r="FU108" s="339">
        <v>1.4954887802836087E-6</v>
      </c>
      <c r="FV108" s="339">
        <v>9.7289192044952728E-6</v>
      </c>
      <c r="FW108" s="339">
        <v>1.9175105982575641E-6</v>
      </c>
      <c r="FX108" s="339">
        <v>1.2359095016954078E-3</v>
      </c>
      <c r="FY108" s="339">
        <v>6.5127003341695879E-6</v>
      </c>
      <c r="FZ108" s="339">
        <v>5.65932886201834E-6</v>
      </c>
      <c r="GA108" s="339">
        <v>6.8910492040966015E-6</v>
      </c>
      <c r="GB108" s="339">
        <v>1.0025906861498172E-5</v>
      </c>
      <c r="GC108" s="339">
        <v>1.257944237197333E-5</v>
      </c>
      <c r="GD108" s="339">
        <v>3.7496506746123047E-6</v>
      </c>
      <c r="GE108" s="339">
        <v>1.5251324588700839E-6</v>
      </c>
      <c r="GF108" s="339">
        <v>1.6978597931906413E-5</v>
      </c>
      <c r="GG108" s="338">
        <v>1.0244501258664251</v>
      </c>
    </row>
    <row r="109" spans="1:189">
      <c r="A109" s="114" t="s">
        <v>119</v>
      </c>
      <c r="B109" s="149" t="s">
        <v>735</v>
      </c>
      <c r="C109" s="144" t="s">
        <v>830</v>
      </c>
      <c r="D109" s="339">
        <v>1.8379648756619052E-5</v>
      </c>
      <c r="E109" s="339">
        <v>2.8640524979495212E-5</v>
      </c>
      <c r="F109" s="339">
        <v>4.9311695160682576E-6</v>
      </c>
      <c r="G109" s="339">
        <v>1.5624929266495352E-6</v>
      </c>
      <c r="H109" s="339">
        <v>1.4050081187369328E-5</v>
      </c>
      <c r="I109" s="339">
        <v>5.4042407511925899E-6</v>
      </c>
      <c r="J109" s="339">
        <v>3.3652141207031212E-6</v>
      </c>
      <c r="K109" s="339">
        <v>6.4849821994110042E-6</v>
      </c>
      <c r="L109" s="339">
        <v>3.5167813134428477E-6</v>
      </c>
      <c r="M109" s="339">
        <v>1.8216608987729314E-5</v>
      </c>
      <c r="N109" s="339">
        <v>9.9774427586726236E-6</v>
      </c>
      <c r="O109" s="339">
        <v>1.9927408041902654E-6</v>
      </c>
      <c r="P109" s="339">
        <v>6.9138568473954543E-7</v>
      </c>
      <c r="Q109" s="339">
        <v>0</v>
      </c>
      <c r="R109" s="339">
        <v>5.0068088004651293E-6</v>
      </c>
      <c r="S109" s="339">
        <v>8.7194300755485358E-6</v>
      </c>
      <c r="T109" s="339">
        <v>2.1984923115589528E-6</v>
      </c>
      <c r="U109" s="339">
        <v>2.4324184254418361E-6</v>
      </c>
      <c r="V109" s="339">
        <v>4.0990324379499465E-6</v>
      </c>
      <c r="W109" s="339">
        <v>3.426218101350976E-6</v>
      </c>
      <c r="X109" s="339">
        <v>3.9525674015097994E-6</v>
      </c>
      <c r="Y109" s="339">
        <v>3.9502881452680738E-6</v>
      </c>
      <c r="Z109" s="339">
        <v>2.9165891019821359E-6</v>
      </c>
      <c r="AA109" s="339">
        <v>3.2174853090452922E-6</v>
      </c>
      <c r="AB109" s="339">
        <v>2.5894545406056139E-6</v>
      </c>
      <c r="AC109" s="339">
        <v>1.9730177683234515E-6</v>
      </c>
      <c r="AD109" s="339">
        <v>0</v>
      </c>
      <c r="AE109" s="339">
        <v>3.3840876210035518E-6</v>
      </c>
      <c r="AF109" s="339">
        <v>2.4041331963147046E-6</v>
      </c>
      <c r="AG109" s="339">
        <v>0</v>
      </c>
      <c r="AH109" s="339">
        <v>8.2167803782822928E-6</v>
      </c>
      <c r="AI109" s="339">
        <v>4.7991384289959621E-6</v>
      </c>
      <c r="AJ109" s="339">
        <v>2.3659788662481109E-6</v>
      </c>
      <c r="AK109" s="339">
        <v>2.5837811038028652E-6</v>
      </c>
      <c r="AL109" s="339">
        <v>2.2276381018456634E-6</v>
      </c>
      <c r="AM109" s="339">
        <v>6.8514321814716753E-6</v>
      </c>
      <c r="AN109" s="339">
        <v>6.9699575746763039E-6</v>
      </c>
      <c r="AO109" s="339">
        <v>1.6168366778294431E-6</v>
      </c>
      <c r="AP109" s="339">
        <v>3.8686332111608168E-6</v>
      </c>
      <c r="AQ109" s="339">
        <v>4.6482194528400547E-6</v>
      </c>
      <c r="AR109" s="339">
        <v>2.9951255382211362E-6</v>
      </c>
      <c r="AS109" s="339">
        <v>1.8076962906426587E-6</v>
      </c>
      <c r="AT109" s="339">
        <v>2.565423217915202E-6</v>
      </c>
      <c r="AU109" s="339">
        <v>2.4009906892742294E-6</v>
      </c>
      <c r="AV109" s="339">
        <v>6.9324774566730656E-6</v>
      </c>
      <c r="AW109" s="339">
        <v>1.244613679504892E-5</v>
      </c>
      <c r="AX109" s="339">
        <v>1.0723212112772983E-5</v>
      </c>
      <c r="AY109" s="339">
        <v>3.2665603467352188E-6</v>
      </c>
      <c r="AZ109" s="339">
        <v>1.1176932739399121E-5</v>
      </c>
      <c r="BA109" s="339">
        <v>1.4198295922476385E-5</v>
      </c>
      <c r="BB109" s="339">
        <v>5.6944613589130101E-6</v>
      </c>
      <c r="BC109" s="339">
        <v>4.1409763771272286E-6</v>
      </c>
      <c r="BD109" s="339">
        <v>5.6004721448460925E-6</v>
      </c>
      <c r="BE109" s="339">
        <v>3.9255943775687627E-6</v>
      </c>
      <c r="BF109" s="339">
        <v>3.1402502930408526E-6</v>
      </c>
      <c r="BG109" s="339">
        <v>2.5475916610381204E-6</v>
      </c>
      <c r="BH109" s="339">
        <v>2.6785561366581029E-6</v>
      </c>
      <c r="BI109" s="339">
        <v>2.4823490893998135E-6</v>
      </c>
      <c r="BJ109" s="339">
        <v>3.4263434936637946E-6</v>
      </c>
      <c r="BK109" s="339">
        <v>1.1072628603706344E-6</v>
      </c>
      <c r="BL109" s="339">
        <v>3.6608554110402291E-6</v>
      </c>
      <c r="BM109" s="339">
        <v>4.6222049416989441E-6</v>
      </c>
      <c r="BN109" s="339">
        <v>7.9217495164839247E-6</v>
      </c>
      <c r="BO109" s="339">
        <v>7.2816500393010565E-6</v>
      </c>
      <c r="BP109" s="339">
        <v>1.5709797646581172E-6</v>
      </c>
      <c r="BQ109" s="339">
        <v>1.8459253071172476E-6</v>
      </c>
      <c r="BR109" s="339">
        <v>3.6172210334841533E-6</v>
      </c>
      <c r="BS109" s="339">
        <v>7.4670736324087511E-6</v>
      </c>
      <c r="BT109" s="339">
        <v>6.0319245545734029E-6</v>
      </c>
      <c r="BU109" s="339">
        <v>6.7506338590756819E-6</v>
      </c>
      <c r="BV109" s="339">
        <v>8.5579631292393626E-6</v>
      </c>
      <c r="BW109" s="339">
        <v>3.5920112951111541E-6</v>
      </c>
      <c r="BX109" s="339">
        <v>0</v>
      </c>
      <c r="BY109" s="339">
        <v>5.002774844143647E-6</v>
      </c>
      <c r="BZ109" s="339">
        <v>2.8261723669741112E-6</v>
      </c>
      <c r="CA109" s="339">
        <v>2.9282593356641102E-6</v>
      </c>
      <c r="CB109" s="339">
        <v>6.8937695452616289E-6</v>
      </c>
      <c r="CC109" s="339">
        <v>1.9621926919097251E-6</v>
      </c>
      <c r="CD109" s="339">
        <v>3.4795109990347217E-6</v>
      </c>
      <c r="CE109" s="339">
        <v>-2.1352698897561914E-22</v>
      </c>
      <c r="CF109" s="339">
        <v>2.1675162963679916E-6</v>
      </c>
      <c r="CG109" s="339">
        <v>3.695961822512422E-6</v>
      </c>
      <c r="CH109" s="339">
        <v>5.274222765615359E-6</v>
      </c>
      <c r="CI109" s="339">
        <v>3.7591983497466644E-6</v>
      </c>
      <c r="CJ109" s="339">
        <v>3.9157272766643566E-6</v>
      </c>
      <c r="CK109" s="339">
        <v>4.0986019405626686E-6</v>
      </c>
      <c r="CL109" s="339">
        <v>1.3810003774252035E-6</v>
      </c>
      <c r="CM109" s="339">
        <v>4.7902978008837046E-6</v>
      </c>
      <c r="CN109" s="339">
        <v>1.1443803695360214E-5</v>
      </c>
      <c r="CO109" s="339">
        <v>4.6556568855741981E-6</v>
      </c>
      <c r="CP109" s="339">
        <v>2.7485759697797254E-6</v>
      </c>
      <c r="CQ109" s="339">
        <v>2.3901723100516806E-6</v>
      </c>
      <c r="CR109" s="339">
        <v>3.1240270570500328E-6</v>
      </c>
      <c r="CS109" s="339">
        <v>3.381022672465107E-6</v>
      </c>
      <c r="CT109" s="339">
        <v>2.2476081729121876E-5</v>
      </c>
      <c r="CU109" s="339">
        <v>2.7568182702287697E-5</v>
      </c>
      <c r="CV109" s="339">
        <v>4.051906979488185E-6</v>
      </c>
      <c r="CW109" s="339">
        <v>4.9687489586084415E-5</v>
      </c>
      <c r="CX109" s="339">
        <v>5.7230767863136606E-5</v>
      </c>
      <c r="CY109" s="339">
        <v>2.4180720448707737E-5</v>
      </c>
      <c r="CZ109" s="339">
        <v>7.2219426316144059E-6</v>
      </c>
      <c r="DA109" s="339">
        <v>6.5267457238906307E-5</v>
      </c>
      <c r="DB109" s="339">
        <v>1.273839790484978E-4</v>
      </c>
      <c r="DC109" s="339">
        <v>1.0045956785561188</v>
      </c>
      <c r="DD109" s="339">
        <v>3.2156661871746243E-4</v>
      </c>
      <c r="DE109" s="339">
        <v>2.5383354461641297E-5</v>
      </c>
      <c r="DF109" s="339">
        <v>5.6392521908332974E-6</v>
      </c>
      <c r="DG109" s="339">
        <v>3.1409430568536002E-6</v>
      </c>
      <c r="DH109" s="339">
        <v>1.9482700607605973E-6</v>
      </c>
      <c r="DI109" s="339">
        <v>5.0879600737697765E-5</v>
      </c>
      <c r="DJ109" s="339">
        <v>5.0195225248622261E-6</v>
      </c>
      <c r="DK109" s="339">
        <v>2.2988924288008914E-6</v>
      </c>
      <c r="DL109" s="339">
        <v>2.6558602182150322E-6</v>
      </c>
      <c r="DM109" s="339">
        <v>1.7657486147961519E-4</v>
      </c>
      <c r="DN109" s="339">
        <v>5.0245534640997941E-5</v>
      </c>
      <c r="DO109" s="339">
        <v>0</v>
      </c>
      <c r="DP109" s="339">
        <v>2.0449974036912194E-6</v>
      </c>
      <c r="DQ109" s="339">
        <v>1.4182204026245063E-6</v>
      </c>
      <c r="DR109" s="339">
        <v>2.7078430595060697E-6</v>
      </c>
      <c r="DS109" s="339">
        <v>2.4635512172507484E-6</v>
      </c>
      <c r="DT109" s="339">
        <v>4.787078885876629E-6</v>
      </c>
      <c r="DU109" s="339">
        <v>2.5270475617897241E-6</v>
      </c>
      <c r="DV109" s="339">
        <v>2.4929063801991922E-6</v>
      </c>
      <c r="DW109" s="339">
        <v>2.5439682175567585E-6</v>
      </c>
      <c r="DX109" s="339">
        <v>4.6411676808553334E-5</v>
      </c>
      <c r="DY109" s="339">
        <v>3.0191764945252023E-6</v>
      </c>
      <c r="DZ109" s="339">
        <v>1.5880925829989143E-6</v>
      </c>
      <c r="EA109" s="339">
        <v>2.5738300424597472E-6</v>
      </c>
      <c r="EB109" s="339">
        <v>4.9659791388043288E-6</v>
      </c>
      <c r="EC109" s="339">
        <v>5.5244187320789517E-6</v>
      </c>
      <c r="ED109" s="339">
        <v>5.0441697879951652E-6</v>
      </c>
      <c r="EE109" s="339">
        <v>1.181131052756582E-5</v>
      </c>
      <c r="EF109" s="339">
        <v>1.7242270190746552E-6</v>
      </c>
      <c r="EG109" s="339">
        <v>1.9284899705066837E-5</v>
      </c>
      <c r="EH109" s="339">
        <v>1.5645711401918436E-5</v>
      </c>
      <c r="EI109" s="339">
        <v>1.0758917102272326E-5</v>
      </c>
      <c r="EJ109" s="339">
        <v>8.70646860676114E-7</v>
      </c>
      <c r="EK109" s="339">
        <v>1.5435814824449099E-6</v>
      </c>
      <c r="EL109" s="339">
        <v>2.2284465113718792E-6</v>
      </c>
      <c r="EM109" s="339">
        <v>1.9175739411291199E-6</v>
      </c>
      <c r="EN109" s="339">
        <v>9.3623861619829415E-7</v>
      </c>
      <c r="EO109" s="339">
        <v>6.4998432149467E-7</v>
      </c>
      <c r="EP109" s="339">
        <v>1.9821562848020347E-7</v>
      </c>
      <c r="EQ109" s="339">
        <v>2.5116040520383491E-6</v>
      </c>
      <c r="ER109" s="339">
        <v>2.6466023665048457E-6</v>
      </c>
      <c r="ES109" s="339">
        <v>1.9028713522887718E-6</v>
      </c>
      <c r="ET109" s="339">
        <v>7.6311467668221286E-7</v>
      </c>
      <c r="EU109" s="339">
        <v>5.6032674305769965E-7</v>
      </c>
      <c r="EV109" s="339">
        <v>1.206342110435952E-6</v>
      </c>
      <c r="EW109" s="339">
        <v>1.8876868654836148E-6</v>
      </c>
      <c r="EX109" s="339">
        <v>6.4238727692377658E-6</v>
      </c>
      <c r="EY109" s="339">
        <v>2.5016342077062404E-6</v>
      </c>
      <c r="EZ109" s="339">
        <v>4.997130114424763E-6</v>
      </c>
      <c r="FA109" s="339">
        <v>1.5597775022810587E-6</v>
      </c>
      <c r="FB109" s="339">
        <v>3.8726571296967617E-6</v>
      </c>
      <c r="FC109" s="339">
        <v>6.2941915206690181E-7</v>
      </c>
      <c r="FD109" s="339">
        <v>2.7116265862172437E-6</v>
      </c>
      <c r="FE109" s="339">
        <v>9.8188440210440951E-6</v>
      </c>
      <c r="FF109" s="339">
        <v>8.4894136129508311E-6</v>
      </c>
      <c r="FG109" s="339">
        <v>4.2407723640927808E-6</v>
      </c>
      <c r="FH109" s="339">
        <v>3.9685928085926413E-5</v>
      </c>
      <c r="FI109" s="339">
        <v>2.526320690459659E-5</v>
      </c>
      <c r="FJ109" s="339">
        <v>1.9106861653440625E-5</v>
      </c>
      <c r="FK109" s="339">
        <v>1.4707124586086279E-6</v>
      </c>
      <c r="FL109" s="339">
        <v>3.7875337752078949E-6</v>
      </c>
      <c r="FM109" s="339">
        <v>6.2895218027351092E-6</v>
      </c>
      <c r="FN109" s="339">
        <v>8.8631708181746056E-6</v>
      </c>
      <c r="FO109" s="339">
        <v>1.9630329825020001E-6</v>
      </c>
      <c r="FP109" s="339">
        <v>4.9091402373983336E-6</v>
      </c>
      <c r="FQ109" s="339">
        <v>2.1334308874255863E-6</v>
      </c>
      <c r="FR109" s="339">
        <v>1.3665248627659625E-6</v>
      </c>
      <c r="FS109" s="339">
        <v>4.6726890395273635E-6</v>
      </c>
      <c r="FT109" s="339">
        <v>6.0903898226850879E-5</v>
      </c>
      <c r="FU109" s="339">
        <v>6.0072952317658241E-7</v>
      </c>
      <c r="FV109" s="339">
        <v>5.8281673805890972E-6</v>
      </c>
      <c r="FW109" s="339">
        <v>7.7540576351211608E-7</v>
      </c>
      <c r="FX109" s="339">
        <v>4.9350607134244584E-4</v>
      </c>
      <c r="FY109" s="339">
        <v>3.0509394317965717E-6</v>
      </c>
      <c r="FZ109" s="339">
        <v>2.2338212758750404E-6</v>
      </c>
      <c r="GA109" s="339">
        <v>2.5820755997176757E-6</v>
      </c>
      <c r="GB109" s="339">
        <v>4.0943917588444437E-6</v>
      </c>
      <c r="GC109" s="339">
        <v>3.4447057177837737E-6</v>
      </c>
      <c r="GD109" s="339">
        <v>1.4151615511925485E-5</v>
      </c>
      <c r="GE109" s="339">
        <v>1.2174321870593712E-6</v>
      </c>
      <c r="GF109" s="339">
        <v>6.0354666168487932E-6</v>
      </c>
      <c r="GG109" s="338">
        <v>1.0070161697737596</v>
      </c>
    </row>
    <row r="110" spans="1:189">
      <c r="A110" s="114" t="s">
        <v>120</v>
      </c>
      <c r="B110" s="149" t="s">
        <v>736</v>
      </c>
      <c r="C110" s="144" t="s">
        <v>831</v>
      </c>
      <c r="D110" s="339">
        <v>5.7488198619069663E-6</v>
      </c>
      <c r="E110" s="339">
        <v>7.9265431159419888E-6</v>
      </c>
      <c r="F110" s="339">
        <v>2.2189238216918539E-6</v>
      </c>
      <c r="G110" s="339">
        <v>1.4897037592737836E-6</v>
      </c>
      <c r="H110" s="339">
        <v>3.4836284547362E-6</v>
      </c>
      <c r="I110" s="339">
        <v>1.6631692871309965E-6</v>
      </c>
      <c r="J110" s="339">
        <v>1.4478413550778704E-6</v>
      </c>
      <c r="K110" s="339">
        <v>1.8154917291145599E-6</v>
      </c>
      <c r="L110" s="339">
        <v>9.2064316937445508E-7</v>
      </c>
      <c r="M110" s="339">
        <v>6.0686620416142402E-6</v>
      </c>
      <c r="N110" s="339">
        <v>2.6492625261682195E-6</v>
      </c>
      <c r="O110" s="339">
        <v>1.8154233696747759E-6</v>
      </c>
      <c r="P110" s="339">
        <v>2.9869368938152057E-6</v>
      </c>
      <c r="Q110" s="339">
        <v>0</v>
      </c>
      <c r="R110" s="339">
        <v>3.6031832897873806E-6</v>
      </c>
      <c r="S110" s="339">
        <v>4.6066925625471699E-6</v>
      </c>
      <c r="T110" s="339">
        <v>1.7538006094834072E-6</v>
      </c>
      <c r="U110" s="339">
        <v>1.252552453446134E-6</v>
      </c>
      <c r="V110" s="339">
        <v>3.7249393636204396E-6</v>
      </c>
      <c r="W110" s="339">
        <v>1.2043864779086453E-6</v>
      </c>
      <c r="X110" s="339">
        <v>1.2513274763561536E-6</v>
      </c>
      <c r="Y110" s="339">
        <v>1.3376019482114372E-6</v>
      </c>
      <c r="Z110" s="339">
        <v>1.018490039524072E-6</v>
      </c>
      <c r="AA110" s="339">
        <v>1.6268724964134698E-6</v>
      </c>
      <c r="AB110" s="339">
        <v>1.9891505591787708E-6</v>
      </c>
      <c r="AC110" s="339">
        <v>3.6555431375267902E-6</v>
      </c>
      <c r="AD110" s="339">
        <v>0</v>
      </c>
      <c r="AE110" s="339">
        <v>1.3244913731085089E-6</v>
      </c>
      <c r="AF110" s="339">
        <v>9.9055454653289147E-7</v>
      </c>
      <c r="AG110" s="339">
        <v>0</v>
      </c>
      <c r="AH110" s="339">
        <v>2.2994847842520533E-6</v>
      </c>
      <c r="AI110" s="339">
        <v>1.5584687074989552E-6</v>
      </c>
      <c r="AJ110" s="339">
        <v>9.5581229836984524E-7</v>
      </c>
      <c r="AK110" s="339">
        <v>1.167203972092711E-6</v>
      </c>
      <c r="AL110" s="339">
        <v>1.2101844143836145E-6</v>
      </c>
      <c r="AM110" s="339">
        <v>3.5355870817250015E-6</v>
      </c>
      <c r="AN110" s="339">
        <v>2.2177466338984347E-6</v>
      </c>
      <c r="AO110" s="339">
        <v>9.0301275130588155E-7</v>
      </c>
      <c r="AP110" s="339">
        <v>1.4593609811379437E-6</v>
      </c>
      <c r="AQ110" s="339">
        <v>1.6367763573282351E-6</v>
      </c>
      <c r="AR110" s="339">
        <v>1.1852281029404948E-6</v>
      </c>
      <c r="AS110" s="339">
        <v>9.2839370197847964E-7</v>
      </c>
      <c r="AT110" s="339">
        <v>1.260611540071581E-6</v>
      </c>
      <c r="AU110" s="339">
        <v>9.9264327265686948E-7</v>
      </c>
      <c r="AV110" s="339">
        <v>1.8565833354215541E-6</v>
      </c>
      <c r="AW110" s="339">
        <v>3.4933011505585702E-6</v>
      </c>
      <c r="AX110" s="339">
        <v>3.1196537104487271E-6</v>
      </c>
      <c r="AY110" s="339">
        <v>8.3606484620159108E-7</v>
      </c>
      <c r="AZ110" s="339">
        <v>2.7980180573764273E-6</v>
      </c>
      <c r="BA110" s="339">
        <v>3.6141129315771833E-6</v>
      </c>
      <c r="BB110" s="339">
        <v>1.5596807302852443E-6</v>
      </c>
      <c r="BC110" s="339">
        <v>1.2552341799904323E-6</v>
      </c>
      <c r="BD110" s="339">
        <v>2.4736424889081213E-6</v>
      </c>
      <c r="BE110" s="339">
        <v>1.3803930427031177E-6</v>
      </c>
      <c r="BF110" s="339">
        <v>1.0547975824026494E-6</v>
      </c>
      <c r="BG110" s="339">
        <v>7.7492654537569832E-7</v>
      </c>
      <c r="BH110" s="339">
        <v>9.5373147434495618E-7</v>
      </c>
      <c r="BI110" s="339">
        <v>3.581935443749475E-6</v>
      </c>
      <c r="BJ110" s="339">
        <v>1.1294894296032118E-6</v>
      </c>
      <c r="BK110" s="339">
        <v>3.2673489910548964E-7</v>
      </c>
      <c r="BL110" s="339">
        <v>1.1049644229515607E-6</v>
      </c>
      <c r="BM110" s="339">
        <v>1.4314140968564986E-6</v>
      </c>
      <c r="BN110" s="339">
        <v>2.695000583696146E-6</v>
      </c>
      <c r="BO110" s="339">
        <v>2.6653562308519883E-6</v>
      </c>
      <c r="BP110" s="339">
        <v>9.9642446480956902E-7</v>
      </c>
      <c r="BQ110" s="339">
        <v>1.2249678548946366E-6</v>
      </c>
      <c r="BR110" s="339">
        <v>2.039616510600614E-6</v>
      </c>
      <c r="BS110" s="339">
        <v>3.5014832865273102E-6</v>
      </c>
      <c r="BT110" s="339">
        <v>1.8064091747092298E-6</v>
      </c>
      <c r="BU110" s="339">
        <v>3.51607029778735E-6</v>
      </c>
      <c r="BV110" s="339">
        <v>3.1895205876227026E-6</v>
      </c>
      <c r="BW110" s="339">
        <v>1.6606461340228685E-6</v>
      </c>
      <c r="BX110" s="339">
        <v>0</v>
      </c>
      <c r="BY110" s="339">
        <v>1.77035976593605E-6</v>
      </c>
      <c r="BZ110" s="339">
        <v>1.4462729994588932E-6</v>
      </c>
      <c r="CA110" s="339">
        <v>1.3481381008786857E-6</v>
      </c>
      <c r="CB110" s="339">
        <v>3.9705736009414768E-6</v>
      </c>
      <c r="CC110" s="339">
        <v>2.2727412609193302E-6</v>
      </c>
      <c r="CD110" s="339">
        <v>1.5220462442300876E-6</v>
      </c>
      <c r="CE110" s="339">
        <v>-5.1091505253730802E-23</v>
      </c>
      <c r="CF110" s="339">
        <v>2.8303377811962245E-6</v>
      </c>
      <c r="CG110" s="339">
        <v>1.3381340173041511E-6</v>
      </c>
      <c r="CH110" s="339">
        <v>1.7681433839124853E-6</v>
      </c>
      <c r="CI110" s="339">
        <v>1.5853806037627243E-6</v>
      </c>
      <c r="CJ110" s="339">
        <v>2.2786842645441886E-6</v>
      </c>
      <c r="CK110" s="339">
        <v>1.9513388689981206E-6</v>
      </c>
      <c r="CL110" s="339">
        <v>1.4886103005800548E-6</v>
      </c>
      <c r="CM110" s="339">
        <v>2.5870371999673018E-6</v>
      </c>
      <c r="CN110" s="339">
        <v>4.2872115486797814E-6</v>
      </c>
      <c r="CO110" s="339">
        <v>2.4184627741286525E-6</v>
      </c>
      <c r="CP110" s="339">
        <v>1.9719791604241167E-6</v>
      </c>
      <c r="CQ110" s="339">
        <v>1.8854013474742373E-6</v>
      </c>
      <c r="CR110" s="339">
        <v>2.173975160731019E-6</v>
      </c>
      <c r="CS110" s="339">
        <v>2.2345325573514037E-6</v>
      </c>
      <c r="CT110" s="339">
        <v>1.9394482614642076E-6</v>
      </c>
      <c r="CU110" s="339">
        <v>1.9471942246118479E-6</v>
      </c>
      <c r="CV110" s="339">
        <v>1.9253097547716521E-6</v>
      </c>
      <c r="CW110" s="339">
        <v>1.7943138412367216E-6</v>
      </c>
      <c r="CX110" s="339">
        <v>1.759507720289438E-6</v>
      </c>
      <c r="CY110" s="339">
        <v>2.1771592547955231E-6</v>
      </c>
      <c r="CZ110" s="339">
        <v>2.3161962939011414E-6</v>
      </c>
      <c r="DA110" s="339">
        <v>1.0283256359265065E-6</v>
      </c>
      <c r="DB110" s="339">
        <v>1.0243595782035039E-6</v>
      </c>
      <c r="DC110" s="339">
        <v>1.2008634188879348E-6</v>
      </c>
      <c r="DD110" s="339">
        <v>1.017455398551077</v>
      </c>
      <c r="DE110" s="339">
        <v>1.4504840611478824E-6</v>
      </c>
      <c r="DF110" s="339">
        <v>1.5455742616019346E-6</v>
      </c>
      <c r="DG110" s="339">
        <v>1.4119026346462277E-6</v>
      </c>
      <c r="DH110" s="339">
        <v>6.3326541494998169E-7</v>
      </c>
      <c r="DI110" s="339">
        <v>6.45321059311707E-7</v>
      </c>
      <c r="DJ110" s="339">
        <v>1.33250597582019E-6</v>
      </c>
      <c r="DK110" s="339">
        <v>1.1454188728772025E-6</v>
      </c>
      <c r="DL110" s="339">
        <v>8.4888150605352684E-7</v>
      </c>
      <c r="DM110" s="339">
        <v>1.1743428844111848E-6</v>
      </c>
      <c r="DN110" s="339">
        <v>6.4674562084177868E-7</v>
      </c>
      <c r="DO110" s="339">
        <v>0</v>
      </c>
      <c r="DP110" s="339">
        <v>6.7013259480074526E-7</v>
      </c>
      <c r="DQ110" s="339">
        <v>7.4609810542057817E-7</v>
      </c>
      <c r="DR110" s="339">
        <v>7.9375073211916518E-7</v>
      </c>
      <c r="DS110" s="339">
        <v>2.3000075536882178E-6</v>
      </c>
      <c r="DT110" s="339">
        <v>3.8088489321501856E-6</v>
      </c>
      <c r="DU110" s="339">
        <v>1.2761046834989156E-6</v>
      </c>
      <c r="DV110" s="339">
        <v>1.6396534004523011E-6</v>
      </c>
      <c r="DW110" s="339">
        <v>1.0533800615568968E-6</v>
      </c>
      <c r="DX110" s="339">
        <v>7.3609587992665353E-7</v>
      </c>
      <c r="DY110" s="339">
        <v>1.6869055501006242E-6</v>
      </c>
      <c r="DZ110" s="339">
        <v>2.943441278412168E-6</v>
      </c>
      <c r="EA110" s="339">
        <v>3.7446218223330913E-6</v>
      </c>
      <c r="EB110" s="339">
        <v>4.32754580954697E-6</v>
      </c>
      <c r="EC110" s="339">
        <v>2.3735187386791445E-6</v>
      </c>
      <c r="ED110" s="339">
        <v>2.8359765568777986E-6</v>
      </c>
      <c r="EE110" s="339">
        <v>3.442940657345972E-6</v>
      </c>
      <c r="EF110" s="339">
        <v>8.0959369601274864E-7</v>
      </c>
      <c r="EG110" s="339">
        <v>7.3068927892960815E-6</v>
      </c>
      <c r="EH110" s="339">
        <v>5.5466894674447226E-6</v>
      </c>
      <c r="EI110" s="339">
        <v>5.8999039164011796E-6</v>
      </c>
      <c r="EJ110" s="339">
        <v>1.2562248883287716E-6</v>
      </c>
      <c r="EK110" s="339">
        <v>1.7434299367175181E-6</v>
      </c>
      <c r="EL110" s="339">
        <v>1.235336368751208E-6</v>
      </c>
      <c r="EM110" s="339">
        <v>1.5678488620887996E-6</v>
      </c>
      <c r="EN110" s="339">
        <v>1.69936138034137E-6</v>
      </c>
      <c r="EO110" s="339">
        <v>5.3207550050010352E-7</v>
      </c>
      <c r="EP110" s="339">
        <v>1.5091919805701941E-7</v>
      </c>
      <c r="EQ110" s="339">
        <v>1.918339327562958E-6</v>
      </c>
      <c r="ER110" s="339">
        <v>3.9764587880909357E-6</v>
      </c>
      <c r="ES110" s="339">
        <v>2.4864945860194439E-6</v>
      </c>
      <c r="ET110" s="339">
        <v>2.2390000765159942E-6</v>
      </c>
      <c r="EU110" s="339">
        <v>3.2625659681590068E-6</v>
      </c>
      <c r="EV110" s="339">
        <v>1.4312932325819353E-6</v>
      </c>
      <c r="EW110" s="339">
        <v>9.3247424524495201E-7</v>
      </c>
      <c r="EX110" s="339">
        <v>2.7652058314414125E-6</v>
      </c>
      <c r="EY110" s="339">
        <v>9.8517786146496662E-7</v>
      </c>
      <c r="EZ110" s="339">
        <v>1.9692751549761608E-6</v>
      </c>
      <c r="FA110" s="339">
        <v>2.0306133297219555E-6</v>
      </c>
      <c r="FB110" s="339">
        <v>2.846105794048697E-6</v>
      </c>
      <c r="FC110" s="339">
        <v>4.9822068274680535E-7</v>
      </c>
      <c r="FD110" s="339">
        <v>1.2560000736771485E-6</v>
      </c>
      <c r="FE110" s="339">
        <v>3.762605977771986E-6</v>
      </c>
      <c r="FF110" s="339">
        <v>2.2835360287553193E-6</v>
      </c>
      <c r="FG110" s="339">
        <v>1.4384234685485134E-6</v>
      </c>
      <c r="FH110" s="339">
        <v>9.5299646881833719E-7</v>
      </c>
      <c r="FI110" s="339">
        <v>1.4574050892890971E-3</v>
      </c>
      <c r="FJ110" s="339">
        <v>1.3294143960062077E-5</v>
      </c>
      <c r="FK110" s="339">
        <v>2.3383094943265063E-6</v>
      </c>
      <c r="FL110" s="339">
        <v>1.48364260565875E-6</v>
      </c>
      <c r="FM110" s="339">
        <v>2.0507771342288693E-6</v>
      </c>
      <c r="FN110" s="339">
        <v>3.80607219417655E-6</v>
      </c>
      <c r="FO110" s="339">
        <v>8.1991616632319099E-7</v>
      </c>
      <c r="FP110" s="339">
        <v>3.5046587380645775E-6</v>
      </c>
      <c r="FQ110" s="339">
        <v>2.4266019053987262E-6</v>
      </c>
      <c r="FR110" s="339">
        <v>1.0335714149405081E-6</v>
      </c>
      <c r="FS110" s="339">
        <v>1.8130596209592262E-6</v>
      </c>
      <c r="FT110" s="339">
        <v>1.5014695921504669E-5</v>
      </c>
      <c r="FU110" s="339">
        <v>3.0078934214354094E-6</v>
      </c>
      <c r="FV110" s="339">
        <v>1.5431336260445765E-6</v>
      </c>
      <c r="FW110" s="339">
        <v>3.3894603642003323E-7</v>
      </c>
      <c r="FX110" s="339">
        <v>1.1826749370119258E-4</v>
      </c>
      <c r="FY110" s="339">
        <v>1.1513853391054064E-6</v>
      </c>
      <c r="FZ110" s="339">
        <v>1.1455736102669099E-6</v>
      </c>
      <c r="GA110" s="339">
        <v>1.1548597911735802E-6</v>
      </c>
      <c r="GB110" s="339">
        <v>2.2424234886254779E-6</v>
      </c>
      <c r="GC110" s="339">
        <v>1.095661190638079E-6</v>
      </c>
      <c r="GD110" s="339">
        <v>1.5056709114856615E-6</v>
      </c>
      <c r="GE110" s="339">
        <v>5.6189927909281268E-7</v>
      </c>
      <c r="GF110" s="339">
        <v>1.5727868639978549E-4</v>
      </c>
      <c r="GG110" s="338">
        <v>1.0195668466066028</v>
      </c>
    </row>
    <row r="111" spans="1:189">
      <c r="A111" s="114" t="s">
        <v>121</v>
      </c>
      <c r="B111" s="149" t="s">
        <v>295</v>
      </c>
      <c r="C111" s="144" t="s">
        <v>832</v>
      </c>
      <c r="D111" s="339">
        <v>1.4219665658122609E-5</v>
      </c>
      <c r="E111" s="339">
        <v>2.2176608371819606E-5</v>
      </c>
      <c r="F111" s="339">
        <v>3.8474998842912523E-6</v>
      </c>
      <c r="G111" s="339">
        <v>1.2622373691215709E-6</v>
      </c>
      <c r="H111" s="339">
        <v>1.0850698046765562E-5</v>
      </c>
      <c r="I111" s="339">
        <v>4.227059518304192E-6</v>
      </c>
      <c r="J111" s="339">
        <v>2.6744177752475445E-6</v>
      </c>
      <c r="K111" s="339">
        <v>5.5118994614986248E-6</v>
      </c>
      <c r="L111" s="339">
        <v>2.764030040851511E-6</v>
      </c>
      <c r="M111" s="339">
        <v>1.4125921179164477E-5</v>
      </c>
      <c r="N111" s="339">
        <v>7.7149973713942046E-6</v>
      </c>
      <c r="O111" s="339">
        <v>1.8261903492363379E-6</v>
      </c>
      <c r="P111" s="339">
        <v>5.9201626510546644E-7</v>
      </c>
      <c r="Q111" s="339">
        <v>0</v>
      </c>
      <c r="R111" s="339">
        <v>4.0568730570303992E-6</v>
      </c>
      <c r="S111" s="339">
        <v>7.1232556503099581E-6</v>
      </c>
      <c r="T111" s="339">
        <v>1.7232724457205358E-6</v>
      </c>
      <c r="U111" s="339">
        <v>1.9335095481016703E-6</v>
      </c>
      <c r="V111" s="339">
        <v>3.1455900745387932E-6</v>
      </c>
      <c r="W111" s="339">
        <v>2.66204159163409E-6</v>
      </c>
      <c r="X111" s="339">
        <v>3.0830989977378663E-6</v>
      </c>
      <c r="Y111" s="339">
        <v>3.0730746546072926E-6</v>
      </c>
      <c r="Z111" s="339">
        <v>2.3011368355877127E-6</v>
      </c>
      <c r="AA111" s="339">
        <v>2.5247741943785557E-6</v>
      </c>
      <c r="AB111" s="339">
        <v>1.9927011564766131E-6</v>
      </c>
      <c r="AC111" s="339">
        <v>1.4807638400912326E-6</v>
      </c>
      <c r="AD111" s="339">
        <v>0</v>
      </c>
      <c r="AE111" s="339">
        <v>2.6128330136710657E-6</v>
      </c>
      <c r="AF111" s="339">
        <v>1.8728665759233751E-6</v>
      </c>
      <c r="AG111" s="339">
        <v>0</v>
      </c>
      <c r="AH111" s="339">
        <v>6.3962693158536557E-6</v>
      </c>
      <c r="AI111" s="339">
        <v>3.7319753458793386E-6</v>
      </c>
      <c r="AJ111" s="339">
        <v>1.8099131343272701E-6</v>
      </c>
      <c r="AK111" s="339">
        <v>1.9709827552401297E-6</v>
      </c>
      <c r="AL111" s="339">
        <v>1.7262971589808503E-6</v>
      </c>
      <c r="AM111" s="339">
        <v>5.2821645700860628E-6</v>
      </c>
      <c r="AN111" s="339">
        <v>5.4236034674595281E-6</v>
      </c>
      <c r="AO111" s="339">
        <v>1.3997887249950832E-6</v>
      </c>
      <c r="AP111" s="339">
        <v>3.0169874601105741E-6</v>
      </c>
      <c r="AQ111" s="339">
        <v>3.6050939586329326E-6</v>
      </c>
      <c r="AR111" s="339">
        <v>2.3353905871245964E-6</v>
      </c>
      <c r="AS111" s="339">
        <v>1.4254355581932268E-6</v>
      </c>
      <c r="AT111" s="339">
        <v>2.016739491857467E-6</v>
      </c>
      <c r="AU111" s="339">
        <v>1.9934400205547322E-6</v>
      </c>
      <c r="AV111" s="339">
        <v>5.3447578782562808E-6</v>
      </c>
      <c r="AW111" s="339">
        <v>9.6229239928212548E-6</v>
      </c>
      <c r="AX111" s="339">
        <v>8.3042359598648475E-6</v>
      </c>
      <c r="AY111" s="339">
        <v>2.5250218723027208E-6</v>
      </c>
      <c r="AZ111" s="339">
        <v>8.606034758010684E-6</v>
      </c>
      <c r="BA111" s="339">
        <v>1.0937322048648946E-5</v>
      </c>
      <c r="BB111" s="339">
        <v>4.4075733369973955E-6</v>
      </c>
      <c r="BC111" s="339">
        <v>3.2100342792045378E-6</v>
      </c>
      <c r="BD111" s="339">
        <v>4.3264427623446531E-6</v>
      </c>
      <c r="BE111" s="339">
        <v>3.0650815895393386E-6</v>
      </c>
      <c r="BF111" s="339">
        <v>2.4540586003262967E-6</v>
      </c>
      <c r="BG111" s="339">
        <v>1.9605952528564778E-6</v>
      </c>
      <c r="BH111" s="339">
        <v>2.0996460726313005E-6</v>
      </c>
      <c r="BI111" s="339">
        <v>1.93376018010081E-6</v>
      </c>
      <c r="BJ111" s="339">
        <v>2.6732437881516249E-6</v>
      </c>
      <c r="BK111" s="339">
        <v>8.5394724416268851E-7</v>
      </c>
      <c r="BL111" s="339">
        <v>2.8340750958834355E-6</v>
      </c>
      <c r="BM111" s="339">
        <v>3.5824181701408923E-6</v>
      </c>
      <c r="BN111" s="339">
        <v>6.1315610662874261E-6</v>
      </c>
      <c r="BO111" s="339">
        <v>5.5990811031523152E-6</v>
      </c>
      <c r="BP111" s="339">
        <v>1.1963892197599371E-6</v>
      </c>
      <c r="BQ111" s="339">
        <v>1.4836241411586525E-6</v>
      </c>
      <c r="BR111" s="339">
        <v>2.8338979448217095E-6</v>
      </c>
      <c r="BS111" s="339">
        <v>5.8010235401623231E-6</v>
      </c>
      <c r="BT111" s="339">
        <v>4.7063631818686277E-6</v>
      </c>
      <c r="BU111" s="339">
        <v>5.2375840420900455E-6</v>
      </c>
      <c r="BV111" s="339">
        <v>6.6513770157813842E-6</v>
      </c>
      <c r="BW111" s="339">
        <v>2.7712382309296612E-6</v>
      </c>
      <c r="BX111" s="339">
        <v>0</v>
      </c>
      <c r="BY111" s="339">
        <v>3.8574237594507206E-6</v>
      </c>
      <c r="BZ111" s="339">
        <v>2.1774439235592356E-6</v>
      </c>
      <c r="CA111" s="339">
        <v>2.2664083628177989E-6</v>
      </c>
      <c r="CB111" s="339">
        <v>5.3034641033469659E-6</v>
      </c>
      <c r="CC111" s="339">
        <v>1.5281766442449215E-6</v>
      </c>
      <c r="CD111" s="339">
        <v>2.6938110696642608E-6</v>
      </c>
      <c r="CE111" s="339">
        <v>-1.6407893048078504E-22</v>
      </c>
      <c r="CF111" s="339">
        <v>1.7626897319661285E-6</v>
      </c>
      <c r="CG111" s="339">
        <v>2.8557767859388126E-6</v>
      </c>
      <c r="CH111" s="339">
        <v>4.1578079602200823E-6</v>
      </c>
      <c r="CI111" s="339">
        <v>3.1685880924647158E-6</v>
      </c>
      <c r="CJ111" s="339">
        <v>4.4514406611612762E-5</v>
      </c>
      <c r="CK111" s="339">
        <v>3.6801780833737966E-6</v>
      </c>
      <c r="CL111" s="339">
        <v>4.1808806562731565E-6</v>
      </c>
      <c r="CM111" s="339">
        <v>8.2388855562532744E-6</v>
      </c>
      <c r="CN111" s="339">
        <v>5.5593476407800499E-5</v>
      </c>
      <c r="CO111" s="339">
        <v>2.0280769711782828E-5</v>
      </c>
      <c r="CP111" s="339">
        <v>1.9588125500146025E-5</v>
      </c>
      <c r="CQ111" s="339">
        <v>8.7947080317319591E-6</v>
      </c>
      <c r="CR111" s="339">
        <v>3.8948755417546071E-6</v>
      </c>
      <c r="CS111" s="339">
        <v>9.1400389093509147E-5</v>
      </c>
      <c r="CT111" s="339">
        <v>2.0803985968531761E-5</v>
      </c>
      <c r="CU111" s="339">
        <v>1.7672839067235722E-5</v>
      </c>
      <c r="CV111" s="339">
        <v>1.9392625764950416E-5</v>
      </c>
      <c r="CW111" s="339">
        <v>2.1610004433333042E-5</v>
      </c>
      <c r="CX111" s="339">
        <v>3.2252185913934082E-4</v>
      </c>
      <c r="CY111" s="339">
        <v>1.0561201203790108E-3</v>
      </c>
      <c r="CZ111" s="339">
        <v>1.409486367291766E-3</v>
      </c>
      <c r="DA111" s="339">
        <v>7.8184096030770533E-4</v>
      </c>
      <c r="DB111" s="339">
        <v>4.536816944654334E-4</v>
      </c>
      <c r="DC111" s="339">
        <v>2.9036112408981681E-4</v>
      </c>
      <c r="DD111" s="339">
        <v>2.3778159689947105E-4</v>
      </c>
      <c r="DE111" s="339">
        <v>1.0012604505266745</v>
      </c>
      <c r="DF111" s="339">
        <v>4.7504222966418384E-4</v>
      </c>
      <c r="DG111" s="339">
        <v>3.8519859882709019E-4</v>
      </c>
      <c r="DH111" s="339">
        <v>1.6043212933649215E-3</v>
      </c>
      <c r="DI111" s="339">
        <v>2.428719567528236E-3</v>
      </c>
      <c r="DJ111" s="339">
        <v>1.8706324440072042E-3</v>
      </c>
      <c r="DK111" s="339">
        <v>3.2306008754893356E-4</v>
      </c>
      <c r="DL111" s="339">
        <v>1.7259129768459648E-3</v>
      </c>
      <c r="DM111" s="339">
        <v>1.7344886318183643E-3</v>
      </c>
      <c r="DN111" s="339">
        <v>2.6473901734978163E-3</v>
      </c>
      <c r="DO111" s="339">
        <v>0</v>
      </c>
      <c r="DP111" s="339">
        <v>6.8559228418671432E-6</v>
      </c>
      <c r="DQ111" s="339">
        <v>7.96021808814494E-6</v>
      </c>
      <c r="DR111" s="339">
        <v>1.2048602301148195E-4</v>
      </c>
      <c r="DS111" s="339">
        <v>6.240675249668368E-6</v>
      </c>
      <c r="DT111" s="339">
        <v>2.1237654828615221E-5</v>
      </c>
      <c r="DU111" s="339">
        <v>6.3886288624561959E-5</v>
      </c>
      <c r="DV111" s="339">
        <v>1.0444694950809552E-5</v>
      </c>
      <c r="DW111" s="339">
        <v>4.0748302090703923E-5</v>
      </c>
      <c r="DX111" s="339">
        <v>8.7338055875976497E-6</v>
      </c>
      <c r="DY111" s="339">
        <v>2.5051046193614703E-6</v>
      </c>
      <c r="DZ111" s="339">
        <v>6.128035337094978E-6</v>
      </c>
      <c r="EA111" s="339">
        <v>5.7611586214341871E-6</v>
      </c>
      <c r="EB111" s="339">
        <v>4.925549303712427E-6</v>
      </c>
      <c r="EC111" s="339">
        <v>5.6561051994407577E-6</v>
      </c>
      <c r="ED111" s="339">
        <v>5.6128009532225294E-6</v>
      </c>
      <c r="EE111" s="339">
        <v>9.1091780034528169E-6</v>
      </c>
      <c r="EF111" s="339">
        <v>1.3758816057509643E-6</v>
      </c>
      <c r="EG111" s="339">
        <v>1.4846382806014946E-5</v>
      </c>
      <c r="EH111" s="339">
        <v>1.2138890123858188E-5</v>
      </c>
      <c r="EI111" s="339">
        <v>8.3473354287234541E-6</v>
      </c>
      <c r="EJ111" s="339">
        <v>1.0184606691173564E-6</v>
      </c>
      <c r="EK111" s="339">
        <v>1.384192988390396E-6</v>
      </c>
      <c r="EL111" s="339">
        <v>1.8800130212499744E-6</v>
      </c>
      <c r="EM111" s="339">
        <v>1.6095832775182832E-6</v>
      </c>
      <c r="EN111" s="339">
        <v>8.3698356596792264E-7</v>
      </c>
      <c r="EO111" s="339">
        <v>5.7804948278694172E-7</v>
      </c>
      <c r="EP111" s="339">
        <v>1.7219198737975109E-7</v>
      </c>
      <c r="EQ111" s="339">
        <v>2.3955216948422344E-6</v>
      </c>
      <c r="ER111" s="339">
        <v>3.290743456265465E-6</v>
      </c>
      <c r="ES111" s="339">
        <v>1.9789949000689347E-6</v>
      </c>
      <c r="ET111" s="339">
        <v>7.8101570109528698E-7</v>
      </c>
      <c r="EU111" s="339">
        <v>4.2987249862189803E-7</v>
      </c>
      <c r="EV111" s="339">
        <v>1.4025076319245212E-6</v>
      </c>
      <c r="EW111" s="339">
        <v>1.6900362120950138E-6</v>
      </c>
      <c r="EX111" s="339">
        <v>7.3492595507712829E-6</v>
      </c>
      <c r="EY111" s="339">
        <v>2.2221928959545255E-6</v>
      </c>
      <c r="EZ111" s="339">
        <v>3.9242890753769993E-6</v>
      </c>
      <c r="FA111" s="339">
        <v>1.3223667577550848E-6</v>
      </c>
      <c r="FB111" s="339">
        <v>3.1762959815035095E-6</v>
      </c>
      <c r="FC111" s="339">
        <v>5.7317725905302316E-7</v>
      </c>
      <c r="FD111" s="339">
        <v>2.221375811071737E-6</v>
      </c>
      <c r="FE111" s="339">
        <v>7.0863440172245952E-6</v>
      </c>
      <c r="FF111" s="339">
        <v>6.7393330193615446E-6</v>
      </c>
      <c r="FG111" s="339">
        <v>3.4624465570438139E-6</v>
      </c>
      <c r="FH111" s="339">
        <v>2.4953143589600808E-6</v>
      </c>
      <c r="FI111" s="339">
        <v>7.3022161543931072E-6</v>
      </c>
      <c r="FJ111" s="339">
        <v>3.6769655787185156E-6</v>
      </c>
      <c r="FK111" s="339">
        <v>1.2226191416038045E-6</v>
      </c>
      <c r="FL111" s="339">
        <v>2.9979573293945662E-6</v>
      </c>
      <c r="FM111" s="339">
        <v>5.0845525731482479E-6</v>
      </c>
      <c r="FN111" s="339">
        <v>8.1590210564068734E-6</v>
      </c>
      <c r="FO111" s="339">
        <v>2.6227739754638711E-6</v>
      </c>
      <c r="FP111" s="339">
        <v>4.2940765913404484E-6</v>
      </c>
      <c r="FQ111" s="339">
        <v>1.9377920385424895E-6</v>
      </c>
      <c r="FR111" s="339">
        <v>1.4011668545949497E-6</v>
      </c>
      <c r="FS111" s="339">
        <v>3.5996035794659128E-6</v>
      </c>
      <c r="FT111" s="339">
        <v>5.1338396565365915E-5</v>
      </c>
      <c r="FU111" s="339">
        <v>6.9581895785049225E-7</v>
      </c>
      <c r="FV111" s="339">
        <v>3.298908219868546E-6</v>
      </c>
      <c r="FW111" s="339">
        <v>3.7714032397142241E-6</v>
      </c>
      <c r="FX111" s="339">
        <v>3.7922027621436582E-4</v>
      </c>
      <c r="FY111" s="339">
        <v>2.1557262251283468E-6</v>
      </c>
      <c r="FZ111" s="339">
        <v>1.8019232016670974E-6</v>
      </c>
      <c r="GA111" s="339">
        <v>2.082107510337396E-6</v>
      </c>
      <c r="GB111" s="339">
        <v>3.2179053694419424E-6</v>
      </c>
      <c r="GC111" s="339">
        <v>3.7192967874118867E-6</v>
      </c>
      <c r="GD111" s="339">
        <v>1.404492228102581E-6</v>
      </c>
      <c r="GE111" s="339">
        <v>3.0497991807041656E-5</v>
      </c>
      <c r="GF111" s="339">
        <v>1.9250669022259621E-6</v>
      </c>
      <c r="GG111" s="338">
        <v>1.0206215430478054</v>
      </c>
    </row>
    <row r="112" spans="1:189">
      <c r="A112" s="114" t="s">
        <v>122</v>
      </c>
      <c r="B112" s="149" t="s">
        <v>737</v>
      </c>
      <c r="C112" s="144" t="s">
        <v>833</v>
      </c>
      <c r="D112" s="339">
        <v>9.7577528741820655E-4</v>
      </c>
      <c r="E112" s="339">
        <v>1.520422260640138E-3</v>
      </c>
      <c r="F112" s="339">
        <v>2.6746369851119817E-4</v>
      </c>
      <c r="G112" s="339">
        <v>9.1006313683839323E-5</v>
      </c>
      <c r="H112" s="339">
        <v>7.4291605186806902E-4</v>
      </c>
      <c r="I112" s="339">
        <v>2.9561297041879973E-4</v>
      </c>
      <c r="J112" s="339">
        <v>1.9132983488668416E-4</v>
      </c>
      <c r="K112" s="339">
        <v>3.8161253907566641E-4</v>
      </c>
      <c r="L112" s="339">
        <v>2.0561091586217761E-4</v>
      </c>
      <c r="M112" s="339">
        <v>9.9832327036386711E-4</v>
      </c>
      <c r="N112" s="339">
        <v>5.2997527834208898E-4</v>
      </c>
      <c r="O112" s="339">
        <v>1.2708978834319548E-4</v>
      </c>
      <c r="P112" s="339">
        <v>4.1752452728168806E-5</v>
      </c>
      <c r="Q112" s="339">
        <v>0</v>
      </c>
      <c r="R112" s="339">
        <v>2.8287467015973691E-4</v>
      </c>
      <c r="S112" s="339">
        <v>4.8878443831760533E-4</v>
      </c>
      <c r="T112" s="339">
        <v>1.2767999565214657E-4</v>
      </c>
      <c r="U112" s="339">
        <v>1.3925584995437109E-4</v>
      </c>
      <c r="V112" s="339">
        <v>2.211901286960502E-4</v>
      </c>
      <c r="W112" s="339">
        <v>1.9162478208479563E-4</v>
      </c>
      <c r="X112" s="339">
        <v>2.2049812672942932E-4</v>
      </c>
      <c r="Y112" s="339">
        <v>2.1928934590024576E-4</v>
      </c>
      <c r="Z112" s="339">
        <v>1.6870036093330864E-4</v>
      </c>
      <c r="AA112" s="339">
        <v>1.8270680970828432E-4</v>
      </c>
      <c r="AB112" s="339">
        <v>1.4018123540546882E-4</v>
      </c>
      <c r="AC112" s="339">
        <v>1.0634813086747108E-4</v>
      </c>
      <c r="AD112" s="339">
        <v>0</v>
      </c>
      <c r="AE112" s="339">
        <v>1.8430708650372205E-4</v>
      </c>
      <c r="AF112" s="339">
        <v>1.3579710088312521E-4</v>
      </c>
      <c r="AG112" s="339">
        <v>0</v>
      </c>
      <c r="AH112" s="339">
        <v>4.5573448560096668E-4</v>
      </c>
      <c r="AI112" s="339">
        <v>2.6333813306292684E-4</v>
      </c>
      <c r="AJ112" s="339">
        <v>1.36290823828734E-4</v>
      </c>
      <c r="AK112" s="339">
        <v>1.480329493794917E-4</v>
      </c>
      <c r="AL112" s="339">
        <v>1.2895234144511548E-4</v>
      </c>
      <c r="AM112" s="339">
        <v>3.6934851094787882E-4</v>
      </c>
      <c r="AN112" s="339">
        <v>3.8284648857012289E-4</v>
      </c>
      <c r="AO112" s="339">
        <v>1.0392487856658711E-4</v>
      </c>
      <c r="AP112" s="339">
        <v>2.144405261880743E-4</v>
      </c>
      <c r="AQ112" s="339">
        <v>2.5140061748608428E-4</v>
      </c>
      <c r="AR112" s="339">
        <v>1.6567947782234716E-4</v>
      </c>
      <c r="AS112" s="339">
        <v>1.0654495937901627E-4</v>
      </c>
      <c r="AT112" s="339">
        <v>1.6969700419051874E-4</v>
      </c>
      <c r="AU112" s="339">
        <v>3.711887873536417E-4</v>
      </c>
      <c r="AV112" s="339">
        <v>3.7603430099953359E-4</v>
      </c>
      <c r="AW112" s="339">
        <v>6.7091518561929468E-4</v>
      </c>
      <c r="AX112" s="339">
        <v>5.8374443335556896E-4</v>
      </c>
      <c r="AY112" s="339">
        <v>1.7463551235136232E-4</v>
      </c>
      <c r="AZ112" s="339">
        <v>5.9170665891843512E-4</v>
      </c>
      <c r="BA112" s="339">
        <v>7.5294452142539913E-4</v>
      </c>
      <c r="BB112" s="339">
        <v>3.0604348121130706E-4</v>
      </c>
      <c r="BC112" s="339">
        <v>2.2550293949703766E-4</v>
      </c>
      <c r="BD112" s="339">
        <v>3.0349587061466964E-4</v>
      </c>
      <c r="BE112" s="339">
        <v>2.2157242527500782E-4</v>
      </c>
      <c r="BF112" s="339">
        <v>1.7917055448233036E-4</v>
      </c>
      <c r="BG112" s="339">
        <v>1.4512332095007306E-4</v>
      </c>
      <c r="BH112" s="339">
        <v>1.5350665506395369E-4</v>
      </c>
      <c r="BI112" s="339">
        <v>1.431132225661501E-4</v>
      </c>
      <c r="BJ112" s="339">
        <v>1.9280966428592946E-4</v>
      </c>
      <c r="BK112" s="339">
        <v>5.9178673285118787E-5</v>
      </c>
      <c r="BL112" s="339">
        <v>1.9535821209385967E-4</v>
      </c>
      <c r="BM112" s="339">
        <v>2.4763104254604986E-4</v>
      </c>
      <c r="BN112" s="339">
        <v>4.2300963592677864E-4</v>
      </c>
      <c r="BO112" s="339">
        <v>3.8825175539887983E-4</v>
      </c>
      <c r="BP112" s="339">
        <v>9.049869199591871E-5</v>
      </c>
      <c r="BQ112" s="339">
        <v>1.1636448880931583E-4</v>
      </c>
      <c r="BR112" s="339">
        <v>2.0939664550729959E-4</v>
      </c>
      <c r="BS112" s="339">
        <v>4.0706972022589821E-4</v>
      </c>
      <c r="BT112" s="339">
        <v>3.3479989334480161E-4</v>
      </c>
      <c r="BU112" s="339">
        <v>3.738825801492802E-4</v>
      </c>
      <c r="BV112" s="339">
        <v>4.6340268394732929E-4</v>
      </c>
      <c r="BW112" s="339">
        <v>1.9268512867651779E-4</v>
      </c>
      <c r="BX112" s="339">
        <v>0</v>
      </c>
      <c r="BY112" s="339">
        <v>2.6698700429158336E-4</v>
      </c>
      <c r="BZ112" s="339">
        <v>1.5183682678708026E-4</v>
      </c>
      <c r="CA112" s="339">
        <v>1.581046007002662E-4</v>
      </c>
      <c r="CB112" s="339">
        <v>3.6971138605021501E-4</v>
      </c>
      <c r="CC112" s="339">
        <v>1.1436993403165354E-4</v>
      </c>
      <c r="CD112" s="339">
        <v>1.87750118799629E-4</v>
      </c>
      <c r="CE112" s="339">
        <v>-1.1218903563319003E-20</v>
      </c>
      <c r="CF112" s="339">
        <v>3.5237890412633395E-4</v>
      </c>
      <c r="CG112" s="339">
        <v>1.9939876367883964E-4</v>
      </c>
      <c r="CH112" s="339">
        <v>2.9004979191366481E-4</v>
      </c>
      <c r="CI112" s="339">
        <v>2.1022863669727565E-4</v>
      </c>
      <c r="CJ112" s="339">
        <v>9.9456818174217514E-3</v>
      </c>
      <c r="CK112" s="339">
        <v>2.4016570212983935E-4</v>
      </c>
      <c r="CL112" s="339">
        <v>2.025372905855051E-4</v>
      </c>
      <c r="CM112" s="339">
        <v>3.4121511562303059E-4</v>
      </c>
      <c r="CN112" s="339">
        <v>7.6903686868589954E-3</v>
      </c>
      <c r="CO112" s="339">
        <v>5.8499487899982576E-3</v>
      </c>
      <c r="CP112" s="339">
        <v>3.9506133932375252E-4</v>
      </c>
      <c r="CQ112" s="339">
        <v>3.8881331657992645E-4</v>
      </c>
      <c r="CR112" s="339">
        <v>1.0042510703488405E-3</v>
      </c>
      <c r="CS112" s="339">
        <v>3.5671325885599901E-4</v>
      </c>
      <c r="CT112" s="339">
        <v>4.8386434512445237E-4</v>
      </c>
      <c r="CU112" s="339">
        <v>3.6971775146230258E-4</v>
      </c>
      <c r="CV112" s="339">
        <v>1.8222546956310724E-3</v>
      </c>
      <c r="CW112" s="339">
        <v>3.6174834921159859E-3</v>
      </c>
      <c r="CX112" s="339">
        <v>1.7125201485654758E-3</v>
      </c>
      <c r="CY112" s="339">
        <v>1.5593829440528591E-2</v>
      </c>
      <c r="CZ112" s="339">
        <v>6.7671621366032133E-3</v>
      </c>
      <c r="DA112" s="339">
        <v>1.1049834719893334E-2</v>
      </c>
      <c r="DB112" s="339">
        <v>1.3926972574317067E-2</v>
      </c>
      <c r="DC112" s="339">
        <v>1.2564134798618849E-2</v>
      </c>
      <c r="DD112" s="339">
        <v>3.1609370875590572E-3</v>
      </c>
      <c r="DE112" s="339">
        <v>5.5305364959164688E-2</v>
      </c>
      <c r="DF112" s="339">
        <v>1.0591141070901424</v>
      </c>
      <c r="DG112" s="339">
        <v>5.4932133862811375E-3</v>
      </c>
      <c r="DH112" s="339">
        <v>6.6951966394607765E-3</v>
      </c>
      <c r="DI112" s="339">
        <v>4.5549011490414008E-2</v>
      </c>
      <c r="DJ112" s="339">
        <v>2.4147072882303292E-2</v>
      </c>
      <c r="DK112" s="339">
        <v>3.4207775532227448E-3</v>
      </c>
      <c r="DL112" s="339">
        <v>2.8389156648691696E-2</v>
      </c>
      <c r="DM112" s="339">
        <v>3.1008379526586194E-2</v>
      </c>
      <c r="DN112" s="339">
        <v>2.4192181280448002E-2</v>
      </c>
      <c r="DO112" s="339">
        <v>0</v>
      </c>
      <c r="DP112" s="339">
        <v>3.3816108371610774E-4</v>
      </c>
      <c r="DQ112" s="339">
        <v>1.9573921027723167E-4</v>
      </c>
      <c r="DR112" s="339">
        <v>2.7504421688374714E-3</v>
      </c>
      <c r="DS112" s="339">
        <v>3.6870867263993814E-4</v>
      </c>
      <c r="DT112" s="339">
        <v>3.8792370791554512E-4</v>
      </c>
      <c r="DU112" s="339">
        <v>3.5705166700413036E-4</v>
      </c>
      <c r="DV112" s="339">
        <v>5.10406951218529E-4</v>
      </c>
      <c r="DW112" s="339">
        <v>3.2548749870106694E-4</v>
      </c>
      <c r="DX112" s="339">
        <v>3.0668724317031238E-4</v>
      </c>
      <c r="DY112" s="339">
        <v>1.7128428942160415E-4</v>
      </c>
      <c r="DZ112" s="339">
        <v>3.1865065272772806E-4</v>
      </c>
      <c r="EA112" s="339">
        <v>3.1168457730183818E-4</v>
      </c>
      <c r="EB112" s="339">
        <v>3.8713724054739615E-4</v>
      </c>
      <c r="EC112" s="339">
        <v>3.5411797647508003E-4</v>
      </c>
      <c r="ED112" s="339">
        <v>3.0224414904706485E-4</v>
      </c>
      <c r="EE112" s="339">
        <v>6.2835040687817304E-4</v>
      </c>
      <c r="EF112" s="339">
        <v>9.8907002444221766E-5</v>
      </c>
      <c r="EG112" s="339">
        <v>1.0300068750947989E-3</v>
      </c>
      <c r="EH112" s="339">
        <v>8.522477758126873E-4</v>
      </c>
      <c r="EI112" s="339">
        <v>6.021924112821007E-4</v>
      </c>
      <c r="EJ112" s="339">
        <v>7.5769664032663436E-5</v>
      </c>
      <c r="EK112" s="339">
        <v>1.2249879502034284E-4</v>
      </c>
      <c r="EL112" s="339">
        <v>1.799622343810165E-4</v>
      </c>
      <c r="EM112" s="339">
        <v>1.4862872469235128E-4</v>
      </c>
      <c r="EN112" s="339">
        <v>6.956488038769913E-5</v>
      </c>
      <c r="EO112" s="339">
        <v>4.7839268897682685E-5</v>
      </c>
      <c r="EP112" s="339">
        <v>1.5433552454017343E-5</v>
      </c>
      <c r="EQ112" s="339">
        <v>1.6021288930549409E-4</v>
      </c>
      <c r="ER112" s="339">
        <v>1.7412972735843712E-4</v>
      </c>
      <c r="ES112" s="339">
        <v>1.286701493616815E-4</v>
      </c>
      <c r="ET112" s="339">
        <v>6.1294940024517346E-5</v>
      </c>
      <c r="EU112" s="339">
        <v>3.6753899510126424E-5</v>
      </c>
      <c r="EV112" s="339">
        <v>1.654763959631133E-4</v>
      </c>
      <c r="EW112" s="339">
        <v>1.3349174814509599E-4</v>
      </c>
      <c r="EX112" s="339">
        <v>3.6409028019760478E-4</v>
      </c>
      <c r="EY112" s="339">
        <v>1.9541650488783414E-4</v>
      </c>
      <c r="EZ112" s="339">
        <v>2.8731774068019587E-4</v>
      </c>
      <c r="FA112" s="339">
        <v>1.0899067844521254E-4</v>
      </c>
      <c r="FB112" s="339">
        <v>2.3988981566208507E-4</v>
      </c>
      <c r="FC112" s="339">
        <v>7.7832541635997903E-5</v>
      </c>
      <c r="FD112" s="339">
        <v>2.6640600346555825E-4</v>
      </c>
      <c r="FE112" s="339">
        <v>1.424954808193642E-3</v>
      </c>
      <c r="FF112" s="339">
        <v>7.5186579949713874E-4</v>
      </c>
      <c r="FG112" s="339">
        <v>3.5559111029777497E-4</v>
      </c>
      <c r="FH112" s="339">
        <v>6.8199707860380765E-4</v>
      </c>
      <c r="FI112" s="339">
        <v>1.8556534824705974E-3</v>
      </c>
      <c r="FJ112" s="339">
        <v>3.0333894432183563E-4</v>
      </c>
      <c r="FK112" s="339">
        <v>1.0412082036210298E-4</v>
      </c>
      <c r="FL112" s="339">
        <v>2.3441397324609859E-4</v>
      </c>
      <c r="FM112" s="339">
        <v>3.9357364811215063E-4</v>
      </c>
      <c r="FN112" s="339">
        <v>1.9002125503797737E-3</v>
      </c>
      <c r="FO112" s="339">
        <v>1.4031489730476518E-4</v>
      </c>
      <c r="FP112" s="339">
        <v>2.9771975699250763E-4</v>
      </c>
      <c r="FQ112" s="339">
        <v>1.6707705828224338E-4</v>
      </c>
      <c r="FR112" s="339">
        <v>1.3293381837517233E-4</v>
      </c>
      <c r="FS112" s="339">
        <v>2.9358159491752129E-4</v>
      </c>
      <c r="FT112" s="339">
        <v>3.2249936430776773E-3</v>
      </c>
      <c r="FU112" s="339">
        <v>5.9184071003251741E-5</v>
      </c>
      <c r="FV112" s="339">
        <v>5.3633183812869093E-4</v>
      </c>
      <c r="FW112" s="339">
        <v>1.5840883989655708E-4</v>
      </c>
      <c r="FX112" s="339">
        <v>2.5944906902761519E-2</v>
      </c>
      <c r="FY112" s="339">
        <v>1.6344959927131744E-4</v>
      </c>
      <c r="FZ112" s="339">
        <v>1.4609499008877658E-4</v>
      </c>
      <c r="GA112" s="339">
        <v>1.5086791343911751E-4</v>
      </c>
      <c r="GB112" s="339">
        <v>2.591879726437105E-4</v>
      </c>
      <c r="GC112" s="339">
        <v>2.1169442121551799E-4</v>
      </c>
      <c r="GD112" s="339">
        <v>1.3616654231855078E-4</v>
      </c>
      <c r="GE112" s="339">
        <v>9.9751854347816145E-3</v>
      </c>
      <c r="GF112" s="339">
        <v>2.8521493291982868E-4</v>
      </c>
      <c r="GG112" s="338">
        <v>1.4680122800461435</v>
      </c>
    </row>
    <row r="113" spans="1:189">
      <c r="A113" s="114" t="s">
        <v>123</v>
      </c>
      <c r="B113" s="149" t="s">
        <v>296</v>
      </c>
      <c r="C113" s="144" t="s">
        <v>677</v>
      </c>
      <c r="D113" s="339">
        <v>2.5872858846592275E-4</v>
      </c>
      <c r="E113" s="339">
        <v>3.8832936210934937E-4</v>
      </c>
      <c r="F113" s="339">
        <v>9.1137951864038861E-5</v>
      </c>
      <c r="G113" s="339">
        <v>4.6421216742747578E-5</v>
      </c>
      <c r="H113" s="339">
        <v>1.9568468872635726E-4</v>
      </c>
      <c r="I113" s="339">
        <v>8.3707337956416463E-5</v>
      </c>
      <c r="J113" s="339">
        <v>6.2569596459211113E-5</v>
      </c>
      <c r="K113" s="339">
        <v>9.078195426203156E-5</v>
      </c>
      <c r="L113" s="339">
        <v>4.6942562671988089E-5</v>
      </c>
      <c r="M113" s="339">
        <v>2.5018262006740232E-4</v>
      </c>
      <c r="N113" s="339">
        <v>1.4632688728572629E-4</v>
      </c>
      <c r="O113" s="339">
        <v>2.7791395217274182E-4</v>
      </c>
      <c r="P113" s="339">
        <v>7.5089404228066586E-5</v>
      </c>
      <c r="Q113" s="339">
        <v>0</v>
      </c>
      <c r="R113" s="339">
        <v>2.0990458514776462E-4</v>
      </c>
      <c r="S113" s="339">
        <v>3.9120431993107195E-4</v>
      </c>
      <c r="T113" s="339">
        <v>3.4377983446100055E-5</v>
      </c>
      <c r="U113" s="339">
        <v>6.9162948138061796E-5</v>
      </c>
      <c r="V113" s="339">
        <v>6.0557801515157105E-5</v>
      </c>
      <c r="W113" s="339">
        <v>4.9721301317593246E-5</v>
      </c>
      <c r="X113" s="339">
        <v>5.4998080651319774E-5</v>
      </c>
      <c r="Y113" s="339">
        <v>5.3382314120067927E-5</v>
      </c>
      <c r="Z113" s="339">
        <v>4.4487212662412856E-5</v>
      </c>
      <c r="AA113" s="339">
        <v>4.6479056516006861E-5</v>
      </c>
      <c r="AB113" s="339">
        <v>3.7220473046742341E-5</v>
      </c>
      <c r="AC113" s="339">
        <v>2.9288808025301842E-5</v>
      </c>
      <c r="AD113" s="339">
        <v>0</v>
      </c>
      <c r="AE113" s="339">
        <v>5.4552918646998704E-5</v>
      </c>
      <c r="AF113" s="339">
        <v>3.4732708200506362E-5</v>
      </c>
      <c r="AG113" s="339">
        <v>0</v>
      </c>
      <c r="AH113" s="339">
        <v>1.1482122592790756E-4</v>
      </c>
      <c r="AI113" s="339">
        <v>7.098026721838269E-5</v>
      </c>
      <c r="AJ113" s="339">
        <v>3.4609971447713403E-5</v>
      </c>
      <c r="AK113" s="339">
        <v>4.4834869592064363E-5</v>
      </c>
      <c r="AL113" s="339">
        <v>3.4411720656667669E-5</v>
      </c>
      <c r="AM113" s="339">
        <v>9.7184871979043478E-5</v>
      </c>
      <c r="AN113" s="339">
        <v>1.086918506131079E-4</v>
      </c>
      <c r="AO113" s="339">
        <v>4.8684697164575225E-5</v>
      </c>
      <c r="AP113" s="339">
        <v>5.7568723278714138E-5</v>
      </c>
      <c r="AQ113" s="339">
        <v>6.9850380553028777E-5</v>
      </c>
      <c r="AR113" s="339">
        <v>4.5780324737602692E-5</v>
      </c>
      <c r="AS113" s="339">
        <v>3.0511189995910596E-5</v>
      </c>
      <c r="AT113" s="339">
        <v>3.8315961392875765E-5</v>
      </c>
      <c r="AU113" s="339">
        <v>3.745805644512614E-5</v>
      </c>
      <c r="AV113" s="339">
        <v>9.186596142654851E-5</v>
      </c>
      <c r="AW113" s="339">
        <v>1.6670973982036056E-4</v>
      </c>
      <c r="AX113" s="339">
        <v>1.4055056670434488E-4</v>
      </c>
      <c r="AY113" s="339">
        <v>4.3333941327994014E-5</v>
      </c>
      <c r="AZ113" s="339">
        <v>1.441838556880716E-4</v>
      </c>
      <c r="BA113" s="339">
        <v>1.8742055354938525E-4</v>
      </c>
      <c r="BB113" s="339">
        <v>7.9385431408893621E-5</v>
      </c>
      <c r="BC113" s="339">
        <v>5.7577299851139525E-5</v>
      </c>
      <c r="BD113" s="339">
        <v>8.0707971459713628E-5</v>
      </c>
      <c r="BE113" s="339">
        <v>5.2373076345088198E-5</v>
      </c>
      <c r="BF113" s="339">
        <v>4.5828336074784127E-5</v>
      </c>
      <c r="BG113" s="339">
        <v>3.8231428106072443E-5</v>
      </c>
      <c r="BH113" s="339">
        <v>3.7702044308025509E-5</v>
      </c>
      <c r="BI113" s="339">
        <v>3.4493136645058221E-5</v>
      </c>
      <c r="BJ113" s="339">
        <v>4.7585017408517207E-5</v>
      </c>
      <c r="BK113" s="339">
        <v>1.4524313387148655E-5</v>
      </c>
      <c r="BL113" s="339">
        <v>5.0425503021561537E-5</v>
      </c>
      <c r="BM113" s="339">
        <v>6.4392775772147059E-5</v>
      </c>
      <c r="BN113" s="339">
        <v>1.0138548554825398E-4</v>
      </c>
      <c r="BO113" s="339">
        <v>9.339580881451792E-5</v>
      </c>
      <c r="BP113" s="339">
        <v>2.9250792919781012E-5</v>
      </c>
      <c r="BQ113" s="339">
        <v>3.1018829433663055E-5</v>
      </c>
      <c r="BR113" s="339">
        <v>5.4094036844908188E-5</v>
      </c>
      <c r="BS113" s="339">
        <v>1.2500273422313705E-4</v>
      </c>
      <c r="BT113" s="339">
        <v>8.4769570326129152E-5</v>
      </c>
      <c r="BU113" s="339">
        <v>9.63869366459617E-5</v>
      </c>
      <c r="BV113" s="339">
        <v>1.1840054453998026E-4</v>
      </c>
      <c r="BW113" s="339">
        <v>5.2733745012384295E-5</v>
      </c>
      <c r="BX113" s="339">
        <v>0</v>
      </c>
      <c r="BY113" s="339">
        <v>7.1241073086636384E-5</v>
      </c>
      <c r="BZ113" s="339">
        <v>4.1508315358032246E-5</v>
      </c>
      <c r="CA113" s="339">
        <v>4.5042548370885274E-5</v>
      </c>
      <c r="CB113" s="339">
        <v>9.567017618570975E-5</v>
      </c>
      <c r="CC113" s="339">
        <v>3.2038449654468283E-5</v>
      </c>
      <c r="CD113" s="339">
        <v>5.1010477468988454E-5</v>
      </c>
      <c r="CE113" s="339">
        <v>-2.6131012964471481E-21</v>
      </c>
      <c r="CF113" s="339">
        <v>4.7179045729502877E-5</v>
      </c>
      <c r="CG113" s="339">
        <v>5.1482840167582945E-5</v>
      </c>
      <c r="CH113" s="339">
        <v>7.5981610750077794E-5</v>
      </c>
      <c r="CI113" s="339">
        <v>6.3485258580114803E-4</v>
      </c>
      <c r="CJ113" s="339">
        <v>3.4805421267430518E-4</v>
      </c>
      <c r="CK113" s="339">
        <v>5.9941961702462593E-5</v>
      </c>
      <c r="CL113" s="339">
        <v>4.6412099375777015E-3</v>
      </c>
      <c r="CM113" s="339">
        <v>4.1725112387154912E-3</v>
      </c>
      <c r="CN113" s="339">
        <v>3.7027145837656671E-3</v>
      </c>
      <c r="CO113" s="339">
        <v>1.1991208455133642E-2</v>
      </c>
      <c r="CP113" s="339">
        <v>5.7582996750291766E-4</v>
      </c>
      <c r="CQ113" s="339">
        <v>1.1707786642099888E-3</v>
      </c>
      <c r="CR113" s="339">
        <v>9.0487219360703831E-4</v>
      </c>
      <c r="CS113" s="339">
        <v>6.0273420832754852E-3</v>
      </c>
      <c r="CT113" s="339">
        <v>4.6934432066323764E-3</v>
      </c>
      <c r="CU113" s="339">
        <v>3.9511125083858262E-3</v>
      </c>
      <c r="CV113" s="339">
        <v>2.7591635735254791E-3</v>
      </c>
      <c r="CW113" s="339">
        <v>2.619416817712353E-3</v>
      </c>
      <c r="CX113" s="339">
        <v>1.0328171650882885E-2</v>
      </c>
      <c r="CY113" s="339">
        <v>3.3468067677091249E-3</v>
      </c>
      <c r="CZ113" s="339">
        <v>5.0655139250896054E-3</v>
      </c>
      <c r="DA113" s="339">
        <v>1.500431962979949E-3</v>
      </c>
      <c r="DB113" s="339">
        <v>1.5128974365358175E-3</v>
      </c>
      <c r="DC113" s="339">
        <v>7.5927310908735317E-4</v>
      </c>
      <c r="DD113" s="339">
        <v>4.6357641835902809E-5</v>
      </c>
      <c r="DE113" s="339">
        <v>8.1500205818987032E-5</v>
      </c>
      <c r="DF113" s="339">
        <v>3.2837967608167167E-4</v>
      </c>
      <c r="DG113" s="339">
        <v>1.0376414563969463</v>
      </c>
      <c r="DH113" s="339">
        <v>3.2396571802235409E-3</v>
      </c>
      <c r="DI113" s="339">
        <v>3.0402628900628847E-3</v>
      </c>
      <c r="DJ113" s="339">
        <v>1.3364177589586181E-3</v>
      </c>
      <c r="DK113" s="339">
        <v>2.9306461296587592E-4</v>
      </c>
      <c r="DL113" s="339">
        <v>1.0655268293533503E-3</v>
      </c>
      <c r="DM113" s="339">
        <v>2.462554927077836E-3</v>
      </c>
      <c r="DN113" s="339">
        <v>1.2810482929938643E-3</v>
      </c>
      <c r="DO113" s="339">
        <v>0</v>
      </c>
      <c r="DP113" s="339">
        <v>1.4388345015139451E-3</v>
      </c>
      <c r="DQ113" s="339">
        <v>4.524502532517319E-3</v>
      </c>
      <c r="DR113" s="339">
        <v>5.3848839869892248E-3</v>
      </c>
      <c r="DS113" s="339">
        <v>4.1071451163906024E-3</v>
      </c>
      <c r="DT113" s="339">
        <v>3.30216243022898E-3</v>
      </c>
      <c r="DU113" s="339">
        <v>3.9474789795066595E-4</v>
      </c>
      <c r="DV113" s="339">
        <v>1.1466934392587043E-3</v>
      </c>
      <c r="DW113" s="339">
        <v>5.7798712359896478E-5</v>
      </c>
      <c r="DX113" s="339">
        <v>6.1764882474497123E-5</v>
      </c>
      <c r="DY113" s="339">
        <v>7.0185345259732431E-5</v>
      </c>
      <c r="DZ113" s="339">
        <v>2.8202994137560306E-4</v>
      </c>
      <c r="EA113" s="339">
        <v>7.8689254648236021E-4</v>
      </c>
      <c r="EB113" s="339">
        <v>8.0835134857272918E-4</v>
      </c>
      <c r="EC113" s="339">
        <v>4.3630672275096907E-4</v>
      </c>
      <c r="ED113" s="339">
        <v>9.6342948154037541E-4</v>
      </c>
      <c r="EE113" s="339">
        <v>1.5940224391790216E-4</v>
      </c>
      <c r="EF113" s="339">
        <v>4.4785953559878091E-5</v>
      </c>
      <c r="EG113" s="339">
        <v>2.4819325191023552E-4</v>
      </c>
      <c r="EH113" s="339">
        <v>2.228620000811705E-4</v>
      </c>
      <c r="EI113" s="339">
        <v>1.5047739147066187E-4</v>
      </c>
      <c r="EJ113" s="339">
        <v>2.71477291452447E-5</v>
      </c>
      <c r="EK113" s="339">
        <v>3.6345482398199808E-5</v>
      </c>
      <c r="EL113" s="339">
        <v>3.6242592538914334E-5</v>
      </c>
      <c r="EM113" s="339">
        <v>3.0328816248865443E-5</v>
      </c>
      <c r="EN113" s="339">
        <v>2.2458257467280678E-5</v>
      </c>
      <c r="EO113" s="339">
        <v>2.1621536109029869E-5</v>
      </c>
      <c r="EP113" s="339">
        <v>1.0850986322286738E-5</v>
      </c>
      <c r="EQ113" s="339">
        <v>1.2054895735639323E-4</v>
      </c>
      <c r="ER113" s="339">
        <v>2.6964822052191376E-4</v>
      </c>
      <c r="ES113" s="339">
        <v>1.1513477490125408E-4</v>
      </c>
      <c r="ET113" s="339">
        <v>8.9613840358610577E-5</v>
      </c>
      <c r="EU113" s="339">
        <v>1.8429345207878958E-5</v>
      </c>
      <c r="EV113" s="339">
        <v>1.4699294766325663E-4</v>
      </c>
      <c r="EW113" s="339">
        <v>8.7051843923425734E-5</v>
      </c>
      <c r="EX113" s="339">
        <v>9.3439838227378659E-5</v>
      </c>
      <c r="EY113" s="339">
        <v>5.9213757663339488E-5</v>
      </c>
      <c r="EZ113" s="339">
        <v>7.6825781769544822E-5</v>
      </c>
      <c r="FA113" s="339">
        <v>3.1206523081836762E-5</v>
      </c>
      <c r="FB113" s="339">
        <v>7.1478000745078894E-5</v>
      </c>
      <c r="FC113" s="339">
        <v>1.7708577304858669E-5</v>
      </c>
      <c r="FD113" s="339">
        <v>4.1962009207354723E-5</v>
      </c>
      <c r="FE113" s="339">
        <v>1.1017056871340867E-4</v>
      </c>
      <c r="FF113" s="339">
        <v>1.1160979428504985E-4</v>
      </c>
      <c r="FG113" s="339">
        <v>5.9332431103154369E-5</v>
      </c>
      <c r="FH113" s="339">
        <v>3.9694586915048852E-5</v>
      </c>
      <c r="FI113" s="339">
        <v>5.3050683299707772E-5</v>
      </c>
      <c r="FJ113" s="339">
        <v>9.4367584362556296E-5</v>
      </c>
      <c r="FK113" s="339">
        <v>2.8022444997487403E-5</v>
      </c>
      <c r="FL113" s="339">
        <v>8.4994081032944914E-5</v>
      </c>
      <c r="FM113" s="339">
        <v>8.7581512271663633E-5</v>
      </c>
      <c r="FN113" s="339">
        <v>1.1429342386061937E-4</v>
      </c>
      <c r="FO113" s="339">
        <v>2.9283226910618446E-5</v>
      </c>
      <c r="FP113" s="339">
        <v>7.1429647171549718E-5</v>
      </c>
      <c r="FQ113" s="339">
        <v>3.8552312002663031E-5</v>
      </c>
      <c r="FR113" s="339">
        <v>2.7010654680670119E-5</v>
      </c>
      <c r="FS113" s="339">
        <v>6.4293202195675272E-5</v>
      </c>
      <c r="FT113" s="339">
        <v>7.5014879971067525E-4</v>
      </c>
      <c r="FU113" s="339">
        <v>1.48764499145449E-4</v>
      </c>
      <c r="FV113" s="339">
        <v>5.612663222919483E-5</v>
      </c>
      <c r="FW113" s="339">
        <v>2.4113243174896815E-3</v>
      </c>
      <c r="FX113" s="339">
        <v>6.0398560406914013E-3</v>
      </c>
      <c r="FY113" s="339">
        <v>3.586591278083152E-5</v>
      </c>
      <c r="FZ113" s="339">
        <v>5.1471021767492474E-5</v>
      </c>
      <c r="GA113" s="339">
        <v>4.1122138942088693E-5</v>
      </c>
      <c r="GB113" s="339">
        <v>6.1468437782075824E-5</v>
      </c>
      <c r="GC113" s="339">
        <v>6.1423269825584644E-5</v>
      </c>
      <c r="GD113" s="339">
        <v>3.954948010812443E-5</v>
      </c>
      <c r="GE113" s="339">
        <v>9.9058726806806389E-5</v>
      </c>
      <c r="GF113" s="339">
        <v>5.8799819659978892E-5</v>
      </c>
      <c r="GG113" s="338">
        <v>1.1651586127691005</v>
      </c>
    </row>
    <row r="114" spans="1:189">
      <c r="A114" s="114" t="s">
        <v>124</v>
      </c>
      <c r="B114" s="149" t="s">
        <v>297</v>
      </c>
      <c r="C114" s="144" t="s">
        <v>393</v>
      </c>
      <c r="D114" s="339">
        <v>3.200245449653784E-4</v>
      </c>
      <c r="E114" s="339">
        <v>4.9912980138160058E-4</v>
      </c>
      <c r="F114" s="339">
        <v>8.5803135737712037E-5</v>
      </c>
      <c r="G114" s="339">
        <v>2.7060716162749758E-5</v>
      </c>
      <c r="H114" s="339">
        <v>2.4479404778384481E-4</v>
      </c>
      <c r="I114" s="339">
        <v>9.4134788757750944E-5</v>
      </c>
      <c r="J114" s="339">
        <v>5.8556570444545854E-5</v>
      </c>
      <c r="K114" s="339">
        <v>1.1024068909847613E-4</v>
      </c>
      <c r="L114" s="339">
        <v>6.1158096973120885E-5</v>
      </c>
      <c r="M114" s="339">
        <v>3.1726155794766241E-4</v>
      </c>
      <c r="N114" s="339">
        <v>1.7430520344780665E-4</v>
      </c>
      <c r="O114" s="339">
        <v>3.6197618017346886E-5</v>
      </c>
      <c r="P114" s="339">
        <v>1.2860254691270919E-5</v>
      </c>
      <c r="Q114" s="339">
        <v>0</v>
      </c>
      <c r="R114" s="339">
        <v>8.8077603042347887E-5</v>
      </c>
      <c r="S114" s="339">
        <v>1.5470766837628313E-4</v>
      </c>
      <c r="T114" s="339">
        <v>3.8347859250609274E-5</v>
      </c>
      <c r="U114" s="339">
        <v>4.244665614250208E-5</v>
      </c>
      <c r="V114" s="339">
        <v>7.1307048319722776E-5</v>
      </c>
      <c r="W114" s="339">
        <v>5.9599025812631068E-5</v>
      </c>
      <c r="X114" s="339">
        <v>6.8712872305160276E-5</v>
      </c>
      <c r="Y114" s="339">
        <v>6.8785631235459627E-5</v>
      </c>
      <c r="Z114" s="339">
        <v>5.084746452434331E-5</v>
      </c>
      <c r="AA114" s="339">
        <v>5.5794263340968262E-5</v>
      </c>
      <c r="AB114" s="339">
        <v>4.4981828195022736E-5</v>
      </c>
      <c r="AC114" s="339">
        <v>3.4263266360848824E-5</v>
      </c>
      <c r="AD114" s="339">
        <v>0</v>
      </c>
      <c r="AE114" s="339">
        <v>5.8697003079764617E-5</v>
      </c>
      <c r="AF114" s="339">
        <v>4.1911848254823268E-5</v>
      </c>
      <c r="AG114" s="339">
        <v>0</v>
      </c>
      <c r="AH114" s="339">
        <v>1.4331734696137791E-4</v>
      </c>
      <c r="AI114" s="339">
        <v>8.381576696013716E-5</v>
      </c>
      <c r="AJ114" s="339">
        <v>3.9874436053299302E-5</v>
      </c>
      <c r="AK114" s="339">
        <v>4.3344343366317757E-5</v>
      </c>
      <c r="AL114" s="339">
        <v>3.8410805008487706E-5</v>
      </c>
      <c r="AM114" s="339">
        <v>1.1936026177708136E-4</v>
      </c>
      <c r="AN114" s="339">
        <v>1.2140425162939071E-4</v>
      </c>
      <c r="AO114" s="339">
        <v>2.7790484374298991E-5</v>
      </c>
      <c r="AP114" s="339">
        <v>6.753905155266347E-5</v>
      </c>
      <c r="AQ114" s="339">
        <v>8.1074260381021692E-5</v>
      </c>
      <c r="AR114" s="339">
        <v>5.2261154274582834E-5</v>
      </c>
      <c r="AS114" s="339">
        <v>3.1572680927820661E-5</v>
      </c>
      <c r="AT114" s="339">
        <v>4.4838861721592127E-5</v>
      </c>
      <c r="AU114" s="339">
        <v>4.2029923478646547E-5</v>
      </c>
      <c r="AV114" s="339">
        <v>1.2047066701135765E-4</v>
      </c>
      <c r="AW114" s="339">
        <v>2.1717985975074167E-4</v>
      </c>
      <c r="AX114" s="339">
        <v>1.8708131968157865E-4</v>
      </c>
      <c r="AY114" s="339">
        <v>5.7044336394045159E-5</v>
      </c>
      <c r="AZ114" s="339">
        <v>1.9487658414594984E-4</v>
      </c>
      <c r="BA114" s="339">
        <v>2.4770022106129373E-4</v>
      </c>
      <c r="BB114" s="339">
        <v>9.9380516596255195E-5</v>
      </c>
      <c r="BC114" s="339">
        <v>7.2363217517861129E-5</v>
      </c>
      <c r="BD114" s="339">
        <v>9.7670399416646342E-5</v>
      </c>
      <c r="BE114" s="339">
        <v>6.8583435547915907E-5</v>
      </c>
      <c r="BF114" s="339">
        <v>5.482182702997501E-5</v>
      </c>
      <c r="BG114" s="339">
        <v>4.4216824588951155E-5</v>
      </c>
      <c r="BH114" s="339">
        <v>4.6746962084533855E-5</v>
      </c>
      <c r="BI114" s="339">
        <v>4.3377389715711127E-5</v>
      </c>
      <c r="BJ114" s="339">
        <v>5.9874077251570331E-5</v>
      </c>
      <c r="BK114" s="339">
        <v>1.932489940690698E-5</v>
      </c>
      <c r="BL114" s="339">
        <v>6.3940111025937143E-5</v>
      </c>
      <c r="BM114" s="339">
        <v>8.2193684708731286E-5</v>
      </c>
      <c r="BN114" s="339">
        <v>1.3815452899571518E-4</v>
      </c>
      <c r="BO114" s="339">
        <v>1.2704578688870272E-4</v>
      </c>
      <c r="BP114" s="339">
        <v>2.6029111253411392E-5</v>
      </c>
      <c r="BQ114" s="339">
        <v>3.2025070542480405E-5</v>
      </c>
      <c r="BR114" s="339">
        <v>6.3131325749064932E-5</v>
      </c>
      <c r="BS114" s="339">
        <v>1.3042303737475101E-4</v>
      </c>
      <c r="BT114" s="339">
        <v>1.0499482161930145E-4</v>
      </c>
      <c r="BU114" s="339">
        <v>1.1787194849640629E-4</v>
      </c>
      <c r="BV114" s="339">
        <v>1.4985282555250156E-4</v>
      </c>
      <c r="BW114" s="339">
        <v>6.2634781050270057E-5</v>
      </c>
      <c r="BX114" s="339">
        <v>0</v>
      </c>
      <c r="BY114" s="339">
        <v>8.7172976621470406E-5</v>
      </c>
      <c r="BZ114" s="339">
        <v>4.9242028907987041E-5</v>
      </c>
      <c r="CA114" s="339">
        <v>5.1053408498349703E-5</v>
      </c>
      <c r="CB114" s="339">
        <v>1.2029174733315894E-4</v>
      </c>
      <c r="CC114" s="339">
        <v>3.4251154728604801E-5</v>
      </c>
      <c r="CD114" s="339">
        <v>6.0713323342999775E-5</v>
      </c>
      <c r="CE114" s="339">
        <v>-3.7191512190152782E-21</v>
      </c>
      <c r="CF114" s="339">
        <v>3.7713558706837647E-5</v>
      </c>
      <c r="CG114" s="339">
        <v>6.443074360864927E-5</v>
      </c>
      <c r="CH114" s="339">
        <v>9.2614140027434084E-5</v>
      </c>
      <c r="CI114" s="339">
        <v>6.5570256625183923E-5</v>
      </c>
      <c r="CJ114" s="339">
        <v>6.8352573462451786E-5</v>
      </c>
      <c r="CK114" s="339">
        <v>7.1574370877497268E-5</v>
      </c>
      <c r="CL114" s="339">
        <v>2.3808763845220439E-5</v>
      </c>
      <c r="CM114" s="339">
        <v>8.264001488891277E-5</v>
      </c>
      <c r="CN114" s="339">
        <v>1.9821346905699117E-4</v>
      </c>
      <c r="CO114" s="339">
        <v>8.0436648838230906E-5</v>
      </c>
      <c r="CP114" s="339">
        <v>4.613371910159446E-5</v>
      </c>
      <c r="CQ114" s="339">
        <v>4.1005799280833764E-5</v>
      </c>
      <c r="CR114" s="339">
        <v>5.3880609129855563E-5</v>
      </c>
      <c r="CS114" s="339">
        <v>5.8654505594894637E-5</v>
      </c>
      <c r="CT114" s="339">
        <v>5.6031227920077505E-5</v>
      </c>
      <c r="CU114" s="339">
        <v>6.1480632839156567E-5</v>
      </c>
      <c r="CV114" s="339">
        <v>6.6974624657536837E-5</v>
      </c>
      <c r="CW114" s="339">
        <v>7.2157940072526652E-5</v>
      </c>
      <c r="CX114" s="339">
        <v>5.3240146448793846E-5</v>
      </c>
      <c r="CY114" s="339">
        <v>9.4332165447153947E-5</v>
      </c>
      <c r="CZ114" s="339">
        <v>1.251390042043088E-4</v>
      </c>
      <c r="DA114" s="339">
        <v>4.4871337261877196E-5</v>
      </c>
      <c r="DB114" s="339">
        <v>4.3479827022585751E-5</v>
      </c>
      <c r="DC114" s="339">
        <v>4.5396974449245772E-5</v>
      </c>
      <c r="DD114" s="339">
        <v>3.9275206826326559E-5</v>
      </c>
      <c r="DE114" s="339">
        <v>8.2353488513931024E-5</v>
      </c>
      <c r="DF114" s="339">
        <v>9.8416856452469343E-5</v>
      </c>
      <c r="DG114" s="339">
        <v>5.4672770765156588E-5</v>
      </c>
      <c r="DH114" s="339">
        <v>1.0437677629324538</v>
      </c>
      <c r="DI114" s="339">
        <v>2.8029197225465443E-5</v>
      </c>
      <c r="DJ114" s="339">
        <v>8.6727811677995742E-5</v>
      </c>
      <c r="DK114" s="339">
        <v>4.0138134429107027E-5</v>
      </c>
      <c r="DL114" s="339">
        <v>4.48203558724344E-5</v>
      </c>
      <c r="DM114" s="339">
        <v>6.4090530537632819E-5</v>
      </c>
      <c r="DN114" s="339">
        <v>2.5650128641900673E-5</v>
      </c>
      <c r="DO114" s="339">
        <v>0</v>
      </c>
      <c r="DP114" s="339">
        <v>3.4191618347720898E-5</v>
      </c>
      <c r="DQ114" s="339">
        <v>2.4864615324465922E-5</v>
      </c>
      <c r="DR114" s="339">
        <v>4.7135140272044023E-5</v>
      </c>
      <c r="DS114" s="339">
        <v>1.1094572378199226E-4</v>
      </c>
      <c r="DT114" s="339">
        <v>3.1525451613307483E-3</v>
      </c>
      <c r="DU114" s="339">
        <v>4.4471648833697051E-5</v>
      </c>
      <c r="DV114" s="339">
        <v>4.3631235712074618E-5</v>
      </c>
      <c r="DW114" s="339">
        <v>4.2854124292355915E-5</v>
      </c>
      <c r="DX114" s="339">
        <v>2.9986380326424035E-5</v>
      </c>
      <c r="DY114" s="339">
        <v>5.3528591906106993E-5</v>
      </c>
      <c r="DZ114" s="339">
        <v>2.6034384544486714E-3</v>
      </c>
      <c r="EA114" s="339">
        <v>1.3425428146638383E-3</v>
      </c>
      <c r="EB114" s="339">
        <v>8.6439676747206929E-5</v>
      </c>
      <c r="EC114" s="339">
        <v>9.7004020420067135E-5</v>
      </c>
      <c r="ED114" s="339">
        <v>8.8597733373425904E-5</v>
      </c>
      <c r="EE114" s="339">
        <v>2.0605724968198317E-4</v>
      </c>
      <c r="EF114" s="339">
        <v>3.0267238964326425E-5</v>
      </c>
      <c r="EG114" s="339">
        <v>3.3619441282460344E-4</v>
      </c>
      <c r="EH114" s="339">
        <v>2.7287886479641059E-4</v>
      </c>
      <c r="EI114" s="339">
        <v>1.8852440649368379E-4</v>
      </c>
      <c r="EJ114" s="339">
        <v>1.5659603539821138E-5</v>
      </c>
      <c r="EK114" s="339">
        <v>2.7030086381273926E-5</v>
      </c>
      <c r="EL114" s="339">
        <v>3.9569933492592206E-5</v>
      </c>
      <c r="EM114" s="339">
        <v>3.5193446309879021E-5</v>
      </c>
      <c r="EN114" s="339">
        <v>1.6261643795114193E-5</v>
      </c>
      <c r="EO114" s="339">
        <v>1.1284615866014769E-5</v>
      </c>
      <c r="EP114" s="339">
        <v>3.4580160376914764E-6</v>
      </c>
      <c r="EQ114" s="339">
        <v>1.031986911047212E-4</v>
      </c>
      <c r="ER114" s="339">
        <v>2.6132979631881284E-4</v>
      </c>
      <c r="ES114" s="339">
        <v>2.40942177535495E-4</v>
      </c>
      <c r="ET114" s="339">
        <v>1.3161386742012352E-5</v>
      </c>
      <c r="EU114" s="339">
        <v>9.9712685614700088E-6</v>
      </c>
      <c r="EV114" s="339">
        <v>2.3382867773588505E-5</v>
      </c>
      <c r="EW114" s="339">
        <v>3.4124388948699353E-5</v>
      </c>
      <c r="EX114" s="339">
        <v>1.1347869894500752E-4</v>
      </c>
      <c r="EY114" s="339">
        <v>4.3554765677255286E-5</v>
      </c>
      <c r="EZ114" s="339">
        <v>8.7216082139806675E-5</v>
      </c>
      <c r="FA114" s="339">
        <v>2.7099281629656064E-5</v>
      </c>
      <c r="FB114" s="339">
        <v>7.7498508719969073E-5</v>
      </c>
      <c r="FC114" s="339">
        <v>1.0219075351416972E-5</v>
      </c>
      <c r="FD114" s="339">
        <v>4.6423043626839675E-5</v>
      </c>
      <c r="FE114" s="339">
        <v>1.531731269290001E-4</v>
      </c>
      <c r="FF114" s="339">
        <v>1.4707154134394688E-4</v>
      </c>
      <c r="FG114" s="339">
        <v>7.4675104919268815E-5</v>
      </c>
      <c r="FH114" s="339">
        <v>1.9055786932741398E-4</v>
      </c>
      <c r="FI114" s="339">
        <v>3.4289520259971897E-4</v>
      </c>
      <c r="FJ114" s="339">
        <v>3.6761142058839734E-4</v>
      </c>
      <c r="FK114" s="339">
        <v>2.5719408933575999E-5</v>
      </c>
      <c r="FL114" s="339">
        <v>6.5429232832851835E-5</v>
      </c>
      <c r="FM114" s="339">
        <v>1.1033592399919424E-4</v>
      </c>
      <c r="FN114" s="339">
        <v>1.5206545276848278E-4</v>
      </c>
      <c r="FO114" s="339">
        <v>2.8093370883215792E-5</v>
      </c>
      <c r="FP114" s="339">
        <v>8.3128195797073644E-5</v>
      </c>
      <c r="FQ114" s="339">
        <v>3.5001248723895354E-5</v>
      </c>
      <c r="FR114" s="339">
        <v>2.286641211380826E-5</v>
      </c>
      <c r="FS114" s="339">
        <v>7.9170467490125051E-5</v>
      </c>
      <c r="FT114" s="339">
        <v>1.1093322222788485E-3</v>
      </c>
      <c r="FU114" s="339">
        <v>1.0152335284933088E-5</v>
      </c>
      <c r="FV114" s="339">
        <v>7.502850494135365E-5</v>
      </c>
      <c r="FW114" s="339">
        <v>1.3423798531737433E-5</v>
      </c>
      <c r="FX114" s="339">
        <v>8.600697082167803E-3</v>
      </c>
      <c r="FY114" s="339">
        <v>5.7387940964134374E-5</v>
      </c>
      <c r="FZ114" s="339">
        <v>3.8186385352578287E-5</v>
      </c>
      <c r="GA114" s="339">
        <v>4.4788168900780303E-5</v>
      </c>
      <c r="GB114" s="339">
        <v>7.0114628485011348E-5</v>
      </c>
      <c r="GC114" s="339">
        <v>1.2906137506707961E-4</v>
      </c>
      <c r="GD114" s="339">
        <v>3.3378207151510563E-5</v>
      </c>
      <c r="GE114" s="339">
        <v>1.0007216685620318E-5</v>
      </c>
      <c r="GF114" s="339">
        <v>1.0095866862896387E-4</v>
      </c>
      <c r="GG114" s="338">
        <v>1.0752149123734995</v>
      </c>
    </row>
    <row r="115" spans="1:189">
      <c r="A115" s="114" t="s">
        <v>125</v>
      </c>
      <c r="B115" s="149" t="s">
        <v>298</v>
      </c>
      <c r="C115" s="144" t="s">
        <v>394</v>
      </c>
      <c r="D115" s="339">
        <v>7.1080276491934779E-5</v>
      </c>
      <c r="E115" s="339">
        <v>1.1038616001355324E-4</v>
      </c>
      <c r="F115" s="339">
        <v>1.9356111525436529E-5</v>
      </c>
      <c r="G115" s="339">
        <v>6.4486012762807723E-6</v>
      </c>
      <c r="H115" s="339">
        <v>5.3986455705750446E-5</v>
      </c>
      <c r="I115" s="339">
        <v>2.0934836553730801E-5</v>
      </c>
      <c r="J115" s="339">
        <v>1.3219347227192464E-5</v>
      </c>
      <c r="K115" s="339">
        <v>2.4488321645275545E-5</v>
      </c>
      <c r="L115" s="339">
        <v>1.3623703293068702E-5</v>
      </c>
      <c r="M115" s="339">
        <v>7.1015470655636328E-5</v>
      </c>
      <c r="N115" s="339">
        <v>3.8446257018889032E-5</v>
      </c>
      <c r="O115" s="339">
        <v>2.2749021991192137E-5</v>
      </c>
      <c r="P115" s="339">
        <v>1.0852424825716635E-5</v>
      </c>
      <c r="Q115" s="339">
        <v>0</v>
      </c>
      <c r="R115" s="339">
        <v>2.1637441821639878E-5</v>
      </c>
      <c r="S115" s="339">
        <v>3.5001085131683542E-5</v>
      </c>
      <c r="T115" s="339">
        <v>8.9323009154740437E-6</v>
      </c>
      <c r="U115" s="339">
        <v>1.1558667150139354E-5</v>
      </c>
      <c r="V115" s="339">
        <v>1.6863972413465858E-5</v>
      </c>
      <c r="W115" s="339">
        <v>1.3219431995957501E-5</v>
      </c>
      <c r="X115" s="339">
        <v>1.5255865186485965E-5</v>
      </c>
      <c r="Y115" s="339">
        <v>1.5347184061666808E-5</v>
      </c>
      <c r="Z115" s="339">
        <v>1.1427717945977169E-5</v>
      </c>
      <c r="AA115" s="339">
        <v>1.257681337560612E-5</v>
      </c>
      <c r="AB115" s="339">
        <v>1.0450758717344451E-5</v>
      </c>
      <c r="AC115" s="339">
        <v>8.8699248156101292E-6</v>
      </c>
      <c r="AD115" s="339">
        <v>0</v>
      </c>
      <c r="AE115" s="339">
        <v>1.3103465827510535E-5</v>
      </c>
      <c r="AF115" s="339">
        <v>9.3733106694098244E-6</v>
      </c>
      <c r="AG115" s="339">
        <v>0</v>
      </c>
      <c r="AH115" s="339">
        <v>3.1753564565946285E-5</v>
      </c>
      <c r="AI115" s="339">
        <v>1.8599372814277912E-5</v>
      </c>
      <c r="AJ115" s="339">
        <v>8.9035003549185469E-6</v>
      </c>
      <c r="AK115" s="339">
        <v>9.6822691243555131E-6</v>
      </c>
      <c r="AL115" s="339">
        <v>8.6974603257212326E-6</v>
      </c>
      <c r="AM115" s="339">
        <v>2.711710834681143E-5</v>
      </c>
      <c r="AN115" s="339">
        <v>2.7024456900052268E-5</v>
      </c>
      <c r="AO115" s="339">
        <v>6.4787099508168449E-6</v>
      </c>
      <c r="AP115" s="339">
        <v>1.510782783335621E-5</v>
      </c>
      <c r="AQ115" s="339">
        <v>1.8057990260003026E-5</v>
      </c>
      <c r="AR115" s="339">
        <v>1.1677397797534071E-5</v>
      </c>
      <c r="AS115" s="339">
        <v>7.123283519311388E-6</v>
      </c>
      <c r="AT115" s="339">
        <v>1.0127463585776869E-5</v>
      </c>
      <c r="AU115" s="339">
        <v>9.3526039519849668E-6</v>
      </c>
      <c r="AV115" s="339">
        <v>2.6591396712897148E-5</v>
      </c>
      <c r="AW115" s="339">
        <v>4.8062008192118657E-5</v>
      </c>
      <c r="AX115" s="339">
        <v>4.139487894359313E-5</v>
      </c>
      <c r="AY115" s="339">
        <v>1.2577891957145283E-5</v>
      </c>
      <c r="AZ115" s="339">
        <v>4.2946261708122863E-5</v>
      </c>
      <c r="BA115" s="339">
        <v>5.4553670186720692E-5</v>
      </c>
      <c r="BB115" s="339">
        <v>2.1927947025644697E-5</v>
      </c>
      <c r="BC115" s="339">
        <v>1.6016009781300123E-5</v>
      </c>
      <c r="BD115" s="339">
        <v>2.1959097996502112E-5</v>
      </c>
      <c r="BE115" s="339">
        <v>1.5127824713157755E-5</v>
      </c>
      <c r="BF115" s="339">
        <v>1.2185941009226444E-5</v>
      </c>
      <c r="BG115" s="339">
        <v>9.6641282710734074E-6</v>
      </c>
      <c r="BH115" s="339">
        <v>1.0396456717967468E-5</v>
      </c>
      <c r="BI115" s="339">
        <v>1.0720394123441425E-5</v>
      </c>
      <c r="BJ115" s="339">
        <v>1.3278164639146018E-5</v>
      </c>
      <c r="BK115" s="339">
        <v>4.2879584196554149E-6</v>
      </c>
      <c r="BL115" s="339">
        <v>1.4278951335863064E-5</v>
      </c>
      <c r="BM115" s="339">
        <v>1.9447298898237838E-5</v>
      </c>
      <c r="BN115" s="339">
        <v>3.0693422922227091E-5</v>
      </c>
      <c r="BO115" s="339">
        <v>2.8239500121796578E-5</v>
      </c>
      <c r="BP115" s="339">
        <v>5.9969326851706187E-6</v>
      </c>
      <c r="BQ115" s="339">
        <v>7.3892893746469666E-6</v>
      </c>
      <c r="BR115" s="339">
        <v>1.4652668278903794E-5</v>
      </c>
      <c r="BS115" s="339">
        <v>2.9788475282150001E-5</v>
      </c>
      <c r="BT115" s="339">
        <v>2.5400064071111356E-5</v>
      </c>
      <c r="BU115" s="339">
        <v>2.7736242981826124E-5</v>
      </c>
      <c r="BV115" s="339">
        <v>3.4255201879610607E-5</v>
      </c>
      <c r="BW115" s="339">
        <v>1.4128930218287809E-5</v>
      </c>
      <c r="BX115" s="339">
        <v>0</v>
      </c>
      <c r="BY115" s="339">
        <v>1.9427624478705145E-5</v>
      </c>
      <c r="BZ115" s="339">
        <v>1.1139186751914735E-5</v>
      </c>
      <c r="CA115" s="339">
        <v>1.1490459609383213E-5</v>
      </c>
      <c r="CB115" s="339">
        <v>2.7826495820689648E-5</v>
      </c>
      <c r="CC115" s="339">
        <v>8.4687549239276571E-6</v>
      </c>
      <c r="CD115" s="339">
        <v>1.3725550325549271E-5</v>
      </c>
      <c r="CE115" s="339">
        <v>-8.2025479538269551E-22</v>
      </c>
      <c r="CF115" s="339">
        <v>9.2563144618580703E-6</v>
      </c>
      <c r="CG115" s="339">
        <v>1.4479293067889153E-5</v>
      </c>
      <c r="CH115" s="339">
        <v>2.0472609131419644E-5</v>
      </c>
      <c r="CI115" s="339">
        <v>1.4732354319930759E-5</v>
      </c>
      <c r="CJ115" s="339">
        <v>1.5753615654076286E-5</v>
      </c>
      <c r="CK115" s="339">
        <v>1.6512649322489267E-5</v>
      </c>
      <c r="CL115" s="339">
        <v>8.9627319389755153E-6</v>
      </c>
      <c r="CM115" s="339">
        <v>1.0632999908089169E-3</v>
      </c>
      <c r="CN115" s="339">
        <v>1.1198969409553891E-4</v>
      </c>
      <c r="CO115" s="339">
        <v>2.6454920843520679E-5</v>
      </c>
      <c r="CP115" s="339">
        <v>1.9554365308118512E-5</v>
      </c>
      <c r="CQ115" s="339">
        <v>1.2825789575895864E-5</v>
      </c>
      <c r="CR115" s="339">
        <v>1.5337629606717269E-5</v>
      </c>
      <c r="CS115" s="339">
        <v>1.4240180686045189E-5</v>
      </c>
      <c r="CT115" s="339">
        <v>1.3724309406051094E-3</v>
      </c>
      <c r="CU115" s="339">
        <v>7.9679282224313593E-4</v>
      </c>
      <c r="CV115" s="339">
        <v>3.1246666313402885E-3</v>
      </c>
      <c r="CW115" s="339">
        <v>6.142428649785626E-4</v>
      </c>
      <c r="CX115" s="339">
        <v>1.7374410284046822E-4</v>
      </c>
      <c r="CY115" s="339">
        <v>2.7121906708769531E-3</v>
      </c>
      <c r="CZ115" s="339">
        <v>3.0202450256511267E-5</v>
      </c>
      <c r="DA115" s="339">
        <v>4.4637436662248951E-4</v>
      </c>
      <c r="DB115" s="339">
        <v>1.1150763572472034E-5</v>
      </c>
      <c r="DC115" s="339">
        <v>1.0627452789184264E-5</v>
      </c>
      <c r="DD115" s="339">
        <v>1.0897348252111304E-5</v>
      </c>
      <c r="DE115" s="339">
        <v>1.4703340061120987E-4</v>
      </c>
      <c r="DF115" s="339">
        <v>2.2881872395474108E-5</v>
      </c>
      <c r="DG115" s="339">
        <v>1.3656746932687199E-5</v>
      </c>
      <c r="DH115" s="339">
        <v>9.6501673238891081E-6</v>
      </c>
      <c r="DI115" s="339">
        <v>1.0171593345454462</v>
      </c>
      <c r="DJ115" s="339">
        <v>2.1028073427652209E-5</v>
      </c>
      <c r="DK115" s="339">
        <v>9.3624592601536761E-6</v>
      </c>
      <c r="DL115" s="339">
        <v>1.0230495313379356E-5</v>
      </c>
      <c r="DM115" s="339">
        <v>1.4702026428590594E-5</v>
      </c>
      <c r="DN115" s="339">
        <v>1.2064680746111523E-5</v>
      </c>
      <c r="DO115" s="339">
        <v>0</v>
      </c>
      <c r="DP115" s="339">
        <v>7.8162061598547763E-6</v>
      </c>
      <c r="DQ115" s="339">
        <v>5.9671949191241031E-6</v>
      </c>
      <c r="DR115" s="339">
        <v>1.1319143424001201E-5</v>
      </c>
      <c r="DS115" s="339">
        <v>5.737231768554637E-4</v>
      </c>
      <c r="DT115" s="339">
        <v>1.1066862994058001E-5</v>
      </c>
      <c r="DU115" s="339">
        <v>1.0097034549018397E-5</v>
      </c>
      <c r="DV115" s="339">
        <v>1.2671853220372494E-5</v>
      </c>
      <c r="DW115" s="339">
        <v>9.757457788924251E-6</v>
      </c>
      <c r="DX115" s="339">
        <v>6.305989064801114E-6</v>
      </c>
      <c r="DY115" s="339">
        <v>1.2356111919739398E-5</v>
      </c>
      <c r="DZ115" s="339">
        <v>7.7072780780858427E-6</v>
      </c>
      <c r="EA115" s="339">
        <v>1.2169214193983598E-5</v>
      </c>
      <c r="EB115" s="339">
        <v>2.0286149778292506E-5</v>
      </c>
      <c r="EC115" s="339">
        <v>2.2585834658607249E-5</v>
      </c>
      <c r="ED115" s="339">
        <v>2.1401123092667231E-5</v>
      </c>
      <c r="EE115" s="339">
        <v>4.5582195736169397E-5</v>
      </c>
      <c r="EF115" s="339">
        <v>6.7577516827674243E-6</v>
      </c>
      <c r="EG115" s="339">
        <v>7.5154218752425536E-5</v>
      </c>
      <c r="EH115" s="339">
        <v>6.0752055148060994E-5</v>
      </c>
      <c r="EI115" s="339">
        <v>4.2743549993865128E-5</v>
      </c>
      <c r="EJ115" s="339">
        <v>3.7046989725845234E-6</v>
      </c>
      <c r="EK115" s="339">
        <v>6.3665033234788187E-6</v>
      </c>
      <c r="EL115" s="339">
        <v>8.7806768413935542E-6</v>
      </c>
      <c r="EM115" s="339">
        <v>7.735305168144572E-6</v>
      </c>
      <c r="EN115" s="339">
        <v>4.0322882261438404E-6</v>
      </c>
      <c r="EO115" s="339">
        <v>2.5385527367233952E-6</v>
      </c>
      <c r="EP115" s="339">
        <v>7.8270986662566919E-7</v>
      </c>
      <c r="EQ115" s="339">
        <v>1.0007409033444452E-5</v>
      </c>
      <c r="ER115" s="339">
        <v>1.0989934701436121E-5</v>
      </c>
      <c r="ES115" s="339">
        <v>8.1295475073994229E-6</v>
      </c>
      <c r="ET115" s="339">
        <v>3.7739745390591931E-6</v>
      </c>
      <c r="EU115" s="339">
        <v>4.7837609087297586E-6</v>
      </c>
      <c r="EV115" s="339">
        <v>2.2378026040009662E-5</v>
      </c>
      <c r="EW115" s="339">
        <v>1.5263205953452026E-5</v>
      </c>
      <c r="EX115" s="339">
        <v>2.5264469173819858E-5</v>
      </c>
      <c r="EY115" s="339">
        <v>9.9938090677192613E-6</v>
      </c>
      <c r="EZ115" s="339">
        <v>1.93314431575855E-5</v>
      </c>
      <c r="FA115" s="339">
        <v>6.770626985700381E-6</v>
      </c>
      <c r="FB115" s="339">
        <v>1.5937594501992563E-5</v>
      </c>
      <c r="FC115" s="339">
        <v>2.5479527683016252E-6</v>
      </c>
      <c r="FD115" s="339">
        <v>1.0267752804506303E-5</v>
      </c>
      <c r="FE115" s="339">
        <v>3.2527771721974473E-5</v>
      </c>
      <c r="FF115" s="339">
        <v>3.1941661644041589E-5</v>
      </c>
      <c r="FG115" s="339">
        <v>1.6200636189094848E-5</v>
      </c>
      <c r="FH115" s="339">
        <v>9.1784768651480052E-6</v>
      </c>
      <c r="FI115" s="339">
        <v>7.7384864811972048E-4</v>
      </c>
      <c r="FJ115" s="339">
        <v>1.5146600067367029E-5</v>
      </c>
      <c r="FK115" s="339">
        <v>6.4378094608416293E-6</v>
      </c>
      <c r="FL115" s="339">
        <v>1.4458060914088446E-5</v>
      </c>
      <c r="FM115" s="339">
        <v>2.4256465558073842E-5</v>
      </c>
      <c r="FN115" s="339">
        <v>3.4234093418051938E-5</v>
      </c>
      <c r="FO115" s="339">
        <v>2.7519026509262317E-5</v>
      </c>
      <c r="FP115" s="339">
        <v>1.9224844916105475E-5</v>
      </c>
      <c r="FQ115" s="339">
        <v>8.5870976177042432E-6</v>
      </c>
      <c r="FR115" s="339">
        <v>5.5779924896890316E-6</v>
      </c>
      <c r="FS115" s="339">
        <v>1.7514706790146655E-5</v>
      </c>
      <c r="FT115" s="339">
        <v>2.3605465462825417E-4</v>
      </c>
      <c r="FU115" s="339">
        <v>3.6923155132435356E-6</v>
      </c>
      <c r="FV115" s="339">
        <v>1.4706521113134956E-5</v>
      </c>
      <c r="FW115" s="339">
        <v>3.5696711103594392E-6</v>
      </c>
      <c r="FX115" s="339">
        <v>1.8951508723276183E-3</v>
      </c>
      <c r="FY115" s="339">
        <v>9.3360225144671719E-6</v>
      </c>
      <c r="FZ115" s="339">
        <v>8.7129554573672794E-6</v>
      </c>
      <c r="GA115" s="339">
        <v>1.0087003079393826E-5</v>
      </c>
      <c r="GB115" s="339">
        <v>1.6080785655686913E-5</v>
      </c>
      <c r="GC115" s="339">
        <v>1.2833134103904004E-5</v>
      </c>
      <c r="GD115" s="339">
        <v>6.4919077851776485E-6</v>
      </c>
      <c r="GE115" s="339">
        <v>6.8225080375329932E-5</v>
      </c>
      <c r="GF115" s="339">
        <v>8.6822611344219581E-5</v>
      </c>
      <c r="GG115" s="338">
        <v>1.0342668381106011</v>
      </c>
    </row>
    <row r="116" spans="1:189">
      <c r="A116" s="114" t="s">
        <v>126</v>
      </c>
      <c r="B116" s="149" t="s">
        <v>738</v>
      </c>
      <c r="C116" s="144" t="s">
        <v>395</v>
      </c>
      <c r="D116" s="339">
        <v>7.4539392114099527E-7</v>
      </c>
      <c r="E116" s="339">
        <v>1.1424246437484129E-6</v>
      </c>
      <c r="F116" s="339">
        <v>2.3057548951661401E-7</v>
      </c>
      <c r="G116" s="339">
        <v>1.029997048612295E-7</v>
      </c>
      <c r="H116" s="339">
        <v>5.5139058589649403E-7</v>
      </c>
      <c r="I116" s="339">
        <v>2.3800455932878037E-7</v>
      </c>
      <c r="J116" s="339">
        <v>1.6370992681632152E-7</v>
      </c>
      <c r="K116" s="339">
        <v>3.2336401973406239E-7</v>
      </c>
      <c r="L116" s="339">
        <v>1.396653898755349E-7</v>
      </c>
      <c r="M116" s="339">
        <v>7.2564990693558671E-7</v>
      </c>
      <c r="N116" s="339">
        <v>4.1400036692753886E-7</v>
      </c>
      <c r="O116" s="339">
        <v>8.9798002214720667E-7</v>
      </c>
      <c r="P116" s="339">
        <v>4.4663701041552502E-7</v>
      </c>
      <c r="Q116" s="339">
        <v>0</v>
      </c>
      <c r="R116" s="339">
        <v>3.4210103379510195E-7</v>
      </c>
      <c r="S116" s="339">
        <v>4.7122598791458707E-7</v>
      </c>
      <c r="T116" s="339">
        <v>1.4164078773169606E-7</v>
      </c>
      <c r="U116" s="339">
        <v>2.591892917776366E-7</v>
      </c>
      <c r="V116" s="339">
        <v>2.1667035156484826E-7</v>
      </c>
      <c r="W116" s="339">
        <v>2.0229285497482605E-7</v>
      </c>
      <c r="X116" s="339">
        <v>2.0574601906336231E-7</v>
      </c>
      <c r="Y116" s="339">
        <v>1.8844959533030318E-7</v>
      </c>
      <c r="Z116" s="339">
        <v>1.6730641769066644E-7</v>
      </c>
      <c r="AA116" s="339">
        <v>1.9263465073671723E-7</v>
      </c>
      <c r="AB116" s="339">
        <v>1.4845890259972202E-7</v>
      </c>
      <c r="AC116" s="339">
        <v>1.4391856329617649E-7</v>
      </c>
      <c r="AD116" s="339">
        <v>0</v>
      </c>
      <c r="AE116" s="339">
        <v>1.6217355236231117E-7</v>
      </c>
      <c r="AF116" s="339">
        <v>1.2141526012450825E-7</v>
      </c>
      <c r="AG116" s="339">
        <v>0</v>
      </c>
      <c r="AH116" s="339">
        <v>3.7130534728726806E-7</v>
      </c>
      <c r="AI116" s="339">
        <v>2.2860068842714633E-7</v>
      </c>
      <c r="AJ116" s="339">
        <v>1.4263119031346543E-7</v>
      </c>
      <c r="AK116" s="339">
        <v>1.7542546512220445E-7</v>
      </c>
      <c r="AL116" s="339">
        <v>1.4960548071181212E-7</v>
      </c>
      <c r="AM116" s="339">
        <v>3.0741041081773056E-7</v>
      </c>
      <c r="AN116" s="339">
        <v>3.0976927553282625E-7</v>
      </c>
      <c r="AO116" s="339">
        <v>1.9389279000648089E-7</v>
      </c>
      <c r="AP116" s="339">
        <v>2.0037933606766385E-7</v>
      </c>
      <c r="AQ116" s="339">
        <v>2.4012637599514979E-7</v>
      </c>
      <c r="AR116" s="339">
        <v>1.5847038481286256E-7</v>
      </c>
      <c r="AS116" s="339">
        <v>1.2085645703799522E-7</v>
      </c>
      <c r="AT116" s="339">
        <v>1.4446340853932283E-7</v>
      </c>
      <c r="AU116" s="339">
        <v>1.6542162613412097E-7</v>
      </c>
      <c r="AV116" s="339">
        <v>3.0607958200669571E-7</v>
      </c>
      <c r="AW116" s="339">
        <v>5.6865486646170741E-7</v>
      </c>
      <c r="AX116" s="339">
        <v>4.962106094844974E-7</v>
      </c>
      <c r="AY116" s="339">
        <v>1.3798906804592818E-7</v>
      </c>
      <c r="AZ116" s="339">
        <v>4.5817701240659001E-7</v>
      </c>
      <c r="BA116" s="339">
        <v>6.281333173262715E-7</v>
      </c>
      <c r="BB116" s="339">
        <v>2.6555781585367852E-7</v>
      </c>
      <c r="BC116" s="339">
        <v>1.9854191108823593E-7</v>
      </c>
      <c r="BD116" s="339">
        <v>2.8248847481437597E-7</v>
      </c>
      <c r="BE116" s="339">
        <v>2.1352727111660799E-7</v>
      </c>
      <c r="BF116" s="339">
        <v>1.7968415927302802E-7</v>
      </c>
      <c r="BG116" s="339">
        <v>1.8529579287351189E-7</v>
      </c>
      <c r="BH116" s="339">
        <v>1.5164090160815008E-7</v>
      </c>
      <c r="BI116" s="339">
        <v>1.906465356754587E-7</v>
      </c>
      <c r="BJ116" s="339">
        <v>1.8238148731780958E-7</v>
      </c>
      <c r="BK116" s="339">
        <v>5.0696898431701625E-8</v>
      </c>
      <c r="BL116" s="339">
        <v>1.6701234626808436E-7</v>
      </c>
      <c r="BM116" s="339">
        <v>2.4431250787714358E-7</v>
      </c>
      <c r="BN116" s="339">
        <v>3.5451530379916117E-7</v>
      </c>
      <c r="BO116" s="339">
        <v>3.4237755672969776E-7</v>
      </c>
      <c r="BP116" s="339">
        <v>9.1876354269865963E-8</v>
      </c>
      <c r="BQ116" s="339">
        <v>1.4004351273984748E-7</v>
      </c>
      <c r="BR116" s="339">
        <v>2.6385129531313337E-7</v>
      </c>
      <c r="BS116" s="339">
        <v>4.2678307861160952E-7</v>
      </c>
      <c r="BT116" s="339">
        <v>3.2583373242041865E-7</v>
      </c>
      <c r="BU116" s="339">
        <v>3.7961724533835178E-7</v>
      </c>
      <c r="BV116" s="339">
        <v>4.4966443256127918E-7</v>
      </c>
      <c r="BW116" s="339">
        <v>1.7812092913995286E-7</v>
      </c>
      <c r="BX116" s="339">
        <v>0</v>
      </c>
      <c r="BY116" s="339">
        <v>2.2821301754030296E-7</v>
      </c>
      <c r="BZ116" s="339">
        <v>1.4336237133296908E-7</v>
      </c>
      <c r="CA116" s="339">
        <v>1.5202498260641029E-7</v>
      </c>
      <c r="CB116" s="339">
        <v>3.7096309434282698E-7</v>
      </c>
      <c r="CC116" s="339">
        <v>1.3902775202735378E-7</v>
      </c>
      <c r="CD116" s="339">
        <v>1.7136741864770826E-7</v>
      </c>
      <c r="CE116" s="339">
        <v>-7.5289575709048508E-24</v>
      </c>
      <c r="CF116" s="339">
        <v>1.4649040728552136E-7</v>
      </c>
      <c r="CG116" s="339">
        <v>1.8051680510448282E-7</v>
      </c>
      <c r="CH116" s="339">
        <v>2.8015421501856841E-7</v>
      </c>
      <c r="CI116" s="339">
        <v>2.5818506275586885E-7</v>
      </c>
      <c r="CJ116" s="339">
        <v>2.458315608906469E-7</v>
      </c>
      <c r="CK116" s="339">
        <v>2.3404851787138861E-7</v>
      </c>
      <c r="CL116" s="339">
        <v>2.3157508826461897E-5</v>
      </c>
      <c r="CM116" s="339">
        <v>1.3288178654594681E-5</v>
      </c>
      <c r="CN116" s="339">
        <v>1.6805423137916686E-5</v>
      </c>
      <c r="CO116" s="339">
        <v>1.6477037882987954E-5</v>
      </c>
      <c r="CP116" s="339">
        <v>3.5723642103230866E-5</v>
      </c>
      <c r="CQ116" s="339">
        <v>7.383419334147149E-7</v>
      </c>
      <c r="CR116" s="339">
        <v>2.4277075875586997E-6</v>
      </c>
      <c r="CS116" s="339">
        <v>3.4872937692335164E-5</v>
      </c>
      <c r="CT116" s="339">
        <v>1.0205545783011541E-5</v>
      </c>
      <c r="CU116" s="339">
        <v>4.3278954652563735E-5</v>
      </c>
      <c r="CV116" s="339">
        <v>2.2518936849970793E-6</v>
      </c>
      <c r="CW116" s="339">
        <v>1.7906525179850693E-5</v>
      </c>
      <c r="CX116" s="339">
        <v>5.8591607124058401E-6</v>
      </c>
      <c r="CY116" s="339">
        <v>1.1223641974778671E-6</v>
      </c>
      <c r="CZ116" s="339">
        <v>3.2694930033458697E-6</v>
      </c>
      <c r="DA116" s="339">
        <v>3.0721472414592859E-4</v>
      </c>
      <c r="DB116" s="339">
        <v>1.9087474433908645E-5</v>
      </c>
      <c r="DC116" s="339">
        <v>2.5347672633770928E-7</v>
      </c>
      <c r="DD116" s="339">
        <v>2.3866190002611149E-7</v>
      </c>
      <c r="DE116" s="339">
        <v>2.8563739131894133E-7</v>
      </c>
      <c r="DF116" s="339">
        <v>3.2854384959484428E-7</v>
      </c>
      <c r="DG116" s="339">
        <v>9.7652052281310201E-5</v>
      </c>
      <c r="DH116" s="339">
        <v>4.9253393390712104E-7</v>
      </c>
      <c r="DI116" s="339">
        <v>1.3284028248000999E-4</v>
      </c>
      <c r="DJ116" s="339">
        <v>1.0007956158615432</v>
      </c>
      <c r="DK116" s="339">
        <v>1.762945316811327E-7</v>
      </c>
      <c r="DL116" s="339">
        <v>4.0316418787857608E-5</v>
      </c>
      <c r="DM116" s="339">
        <v>5.5090855992221635E-7</v>
      </c>
      <c r="DN116" s="339">
        <v>1.3780645209587843E-5</v>
      </c>
      <c r="DO116" s="339">
        <v>0</v>
      </c>
      <c r="DP116" s="339">
        <v>2.6393130376648977E-7</v>
      </c>
      <c r="DQ116" s="339">
        <v>5.2084691934616299E-7</v>
      </c>
      <c r="DR116" s="339">
        <v>8.8354191274891242E-7</v>
      </c>
      <c r="DS116" s="339">
        <v>2.9565867376962537E-5</v>
      </c>
      <c r="DT116" s="339">
        <v>3.2832733964997964E-5</v>
      </c>
      <c r="DU116" s="339">
        <v>2.6703421684453819E-7</v>
      </c>
      <c r="DV116" s="339">
        <v>4.2107371334083671E-7</v>
      </c>
      <c r="DW116" s="339">
        <v>1.5309085027737382E-7</v>
      </c>
      <c r="DX116" s="339">
        <v>1.3000526413159272E-7</v>
      </c>
      <c r="DY116" s="339">
        <v>2.1718449138843751E-7</v>
      </c>
      <c r="DZ116" s="339">
        <v>3.9992597274103799E-6</v>
      </c>
      <c r="EA116" s="339">
        <v>9.6416652291887472E-6</v>
      </c>
      <c r="EB116" s="339">
        <v>2.164087612848019E-6</v>
      </c>
      <c r="EC116" s="339">
        <v>1.8288315084917994E-5</v>
      </c>
      <c r="ED116" s="339">
        <v>3.0949993826052383E-5</v>
      </c>
      <c r="EE116" s="339">
        <v>5.4231252719333919E-7</v>
      </c>
      <c r="EF116" s="339">
        <v>1.7372092066844809E-7</v>
      </c>
      <c r="EG116" s="339">
        <v>8.4881056880397237E-7</v>
      </c>
      <c r="EH116" s="339">
        <v>9.9790516617104084E-7</v>
      </c>
      <c r="EI116" s="339">
        <v>5.5792577422106902E-7</v>
      </c>
      <c r="EJ116" s="339">
        <v>2.3564885300686919E-7</v>
      </c>
      <c r="EK116" s="339">
        <v>2.5834506287132539E-7</v>
      </c>
      <c r="EL116" s="339">
        <v>2.5040596052793916E-7</v>
      </c>
      <c r="EM116" s="339">
        <v>2.7803530416233723E-7</v>
      </c>
      <c r="EN116" s="339">
        <v>2.1866448086620593E-7</v>
      </c>
      <c r="EO116" s="339">
        <v>1.4415232817656402E-7</v>
      </c>
      <c r="EP116" s="339">
        <v>4.2098090161445465E-8</v>
      </c>
      <c r="EQ116" s="339">
        <v>1.5646655608781756E-6</v>
      </c>
      <c r="ER116" s="339">
        <v>2.4872696835438105E-6</v>
      </c>
      <c r="ES116" s="339">
        <v>1.4989241682770535E-7</v>
      </c>
      <c r="ET116" s="339">
        <v>1.1317636232642312E-7</v>
      </c>
      <c r="EU116" s="339">
        <v>1.5144870370495389E-7</v>
      </c>
      <c r="EV116" s="339">
        <v>9.9795566356428743E-7</v>
      </c>
      <c r="EW116" s="339">
        <v>5.5146474578067517E-7</v>
      </c>
      <c r="EX116" s="339">
        <v>3.0821756769206203E-7</v>
      </c>
      <c r="EY116" s="339">
        <v>2.0847523040730718E-7</v>
      </c>
      <c r="EZ116" s="339">
        <v>4.5264771133244537E-7</v>
      </c>
      <c r="FA116" s="339">
        <v>1.5751488994899871E-7</v>
      </c>
      <c r="FB116" s="339">
        <v>4.7164528237562026E-7</v>
      </c>
      <c r="FC116" s="339">
        <v>5.7839724319537831E-8</v>
      </c>
      <c r="FD116" s="339">
        <v>2.8716613456449336E-7</v>
      </c>
      <c r="FE116" s="339">
        <v>5.4428703803027763E-7</v>
      </c>
      <c r="FF116" s="339">
        <v>9.8316172047756609E-7</v>
      </c>
      <c r="FG116" s="339">
        <v>4.6169667272050455E-7</v>
      </c>
      <c r="FH116" s="339">
        <v>1.9416001213593749E-7</v>
      </c>
      <c r="FI116" s="339">
        <v>1.8933024472849819E-5</v>
      </c>
      <c r="FJ116" s="339">
        <v>8.3741090924319215E-7</v>
      </c>
      <c r="FK116" s="339">
        <v>1.4748066533388763E-7</v>
      </c>
      <c r="FL116" s="339">
        <v>3.7569725263855198E-7</v>
      </c>
      <c r="FM116" s="339">
        <v>4.5732222326115703E-7</v>
      </c>
      <c r="FN116" s="339">
        <v>5.416225864392137E-7</v>
      </c>
      <c r="FO116" s="339">
        <v>2.1341088015359594E-7</v>
      </c>
      <c r="FP116" s="339">
        <v>3.3667681993274921E-7</v>
      </c>
      <c r="FQ116" s="339">
        <v>2.15253338904149E-7</v>
      </c>
      <c r="FR116" s="339">
        <v>1.3082362659366689E-7</v>
      </c>
      <c r="FS116" s="339">
        <v>3.0573840197607662E-7</v>
      </c>
      <c r="FT116" s="339">
        <v>2.4352740741016291E-6</v>
      </c>
      <c r="FU116" s="339">
        <v>1.4480816016937579E-7</v>
      </c>
      <c r="FV116" s="339">
        <v>3.3080442987942332E-7</v>
      </c>
      <c r="FW116" s="339">
        <v>6.5115560230347041E-7</v>
      </c>
      <c r="FX116" s="339">
        <v>1.8650014637535381E-5</v>
      </c>
      <c r="FY116" s="339">
        <v>2.6043183819221134E-6</v>
      </c>
      <c r="FZ116" s="339">
        <v>1.5607195656959212E-7</v>
      </c>
      <c r="GA116" s="339">
        <v>1.6806889419126007E-7</v>
      </c>
      <c r="GB116" s="339">
        <v>2.4396656982750654E-7</v>
      </c>
      <c r="GC116" s="339">
        <v>2.0858307397858636E-7</v>
      </c>
      <c r="GD116" s="339">
        <v>1.3637746565555103E-7</v>
      </c>
      <c r="GE116" s="339">
        <v>7.5632308487590272E-8</v>
      </c>
      <c r="GF116" s="339">
        <v>2.2480369035951093E-6</v>
      </c>
      <c r="GG116" s="338">
        <v>1.001854158422351</v>
      </c>
    </row>
    <row r="117" spans="1:189">
      <c r="A117" s="114" t="s">
        <v>127</v>
      </c>
      <c r="B117" s="149" t="s">
        <v>739</v>
      </c>
      <c r="C117" s="144" t="s">
        <v>834</v>
      </c>
      <c r="D117" s="339">
        <v>1.3083992003144903E-4</v>
      </c>
      <c r="E117" s="339">
        <v>1.8932737214222978E-4</v>
      </c>
      <c r="F117" s="339">
        <v>5.8285436762817518E-5</v>
      </c>
      <c r="G117" s="339">
        <v>3.7487207692880915E-5</v>
      </c>
      <c r="H117" s="339">
        <v>9.5041894860095136E-5</v>
      </c>
      <c r="I117" s="339">
        <v>1.013791949956941E-4</v>
      </c>
      <c r="J117" s="339">
        <v>4.8595680991774505E-5</v>
      </c>
      <c r="K117" s="339">
        <v>4.8658185862217084E-5</v>
      </c>
      <c r="L117" s="339">
        <v>2.2265195481891824E-5</v>
      </c>
      <c r="M117" s="339">
        <v>1.2212194590540312E-4</v>
      </c>
      <c r="N117" s="339">
        <v>7.7163063934321399E-5</v>
      </c>
      <c r="O117" s="339">
        <v>3.0212573167624676E-4</v>
      </c>
      <c r="P117" s="339">
        <v>3.6362571665969691E-5</v>
      </c>
      <c r="Q117" s="339">
        <v>0</v>
      </c>
      <c r="R117" s="339">
        <v>1.5402675237090777E-4</v>
      </c>
      <c r="S117" s="339">
        <v>7.332227410562917E-4</v>
      </c>
      <c r="T117" s="339">
        <v>2.4949719012356406E-5</v>
      </c>
      <c r="U117" s="339">
        <v>6.155714815089473E-5</v>
      </c>
      <c r="V117" s="339">
        <v>3.9653343130853241E-5</v>
      </c>
      <c r="W117" s="339">
        <v>2.9495391476086246E-5</v>
      </c>
      <c r="X117" s="339">
        <v>3.2306544980757305E-5</v>
      </c>
      <c r="Y117" s="339">
        <v>2.9408266415853016E-5</v>
      </c>
      <c r="Z117" s="339">
        <v>2.8847215962567484E-5</v>
      </c>
      <c r="AA117" s="339">
        <v>3.130200721395718E-5</v>
      </c>
      <c r="AB117" s="339">
        <v>2.6171198824919969E-5</v>
      </c>
      <c r="AC117" s="339">
        <v>2.6080149408937433E-5</v>
      </c>
      <c r="AD117" s="339">
        <v>0</v>
      </c>
      <c r="AE117" s="339">
        <v>3.3964028881029237E-5</v>
      </c>
      <c r="AF117" s="339">
        <v>2.0718911945819468E-5</v>
      </c>
      <c r="AG117" s="339">
        <v>0</v>
      </c>
      <c r="AH117" s="339">
        <v>6.2818162191473435E-5</v>
      </c>
      <c r="AI117" s="339">
        <v>4.0577367289660777E-5</v>
      </c>
      <c r="AJ117" s="339">
        <v>2.3976065487014813E-5</v>
      </c>
      <c r="AK117" s="339">
        <v>3.4250228082142358E-5</v>
      </c>
      <c r="AL117" s="339">
        <v>2.3901860365747312E-5</v>
      </c>
      <c r="AM117" s="339">
        <v>5.3583836372507938E-5</v>
      </c>
      <c r="AN117" s="339">
        <v>5.3879998147964601E-5</v>
      </c>
      <c r="AO117" s="339">
        <v>2.5176793766755701E-4</v>
      </c>
      <c r="AP117" s="339">
        <v>3.637289826096421E-5</v>
      </c>
      <c r="AQ117" s="339">
        <v>4.5361006485598166E-5</v>
      </c>
      <c r="AR117" s="339">
        <v>3.1236544379476763E-5</v>
      </c>
      <c r="AS117" s="339">
        <v>2.3544710108959082E-5</v>
      </c>
      <c r="AT117" s="339">
        <v>2.6183806975123968E-5</v>
      </c>
      <c r="AU117" s="339">
        <v>3.0747965190276399E-5</v>
      </c>
      <c r="AV117" s="339">
        <v>4.7718122808161128E-5</v>
      </c>
      <c r="AW117" s="339">
        <v>8.8793567263804711E-5</v>
      </c>
      <c r="AX117" s="339">
        <v>8.6864047756122286E-5</v>
      </c>
      <c r="AY117" s="339">
        <v>2.1642495698597021E-5</v>
      </c>
      <c r="AZ117" s="339">
        <v>6.8851075161526209E-5</v>
      </c>
      <c r="BA117" s="339">
        <v>9.5763155721854571E-5</v>
      </c>
      <c r="BB117" s="339">
        <v>4.5546598135261143E-5</v>
      </c>
      <c r="BC117" s="339">
        <v>3.3372596083593995E-5</v>
      </c>
      <c r="BD117" s="339">
        <v>5.1203016641406966E-5</v>
      </c>
      <c r="BE117" s="339">
        <v>3.1501546452989021E-5</v>
      </c>
      <c r="BF117" s="339">
        <v>2.9162635698312041E-5</v>
      </c>
      <c r="BG117" s="339">
        <v>2.693929289574364E-5</v>
      </c>
      <c r="BH117" s="339">
        <v>2.4455915089777942E-5</v>
      </c>
      <c r="BI117" s="339">
        <v>2.9055224386068939E-5</v>
      </c>
      <c r="BJ117" s="339">
        <v>2.9070695164841525E-5</v>
      </c>
      <c r="BK117" s="339">
        <v>7.4886927141264354E-6</v>
      </c>
      <c r="BL117" s="339">
        <v>2.6786102676470961E-5</v>
      </c>
      <c r="BM117" s="339">
        <v>4.1782921453209038E-5</v>
      </c>
      <c r="BN117" s="339">
        <v>5.2308485701831877E-5</v>
      </c>
      <c r="BO117" s="339">
        <v>4.9318480471690725E-5</v>
      </c>
      <c r="BP117" s="339">
        <v>2.3068248466383095E-5</v>
      </c>
      <c r="BQ117" s="339">
        <v>2.3318232378228072E-5</v>
      </c>
      <c r="BR117" s="339">
        <v>3.6994846260708846E-5</v>
      </c>
      <c r="BS117" s="339">
        <v>7.6667134079497765E-5</v>
      </c>
      <c r="BT117" s="339">
        <v>4.671316747175408E-5</v>
      </c>
      <c r="BU117" s="339">
        <v>5.8362842875740843E-5</v>
      </c>
      <c r="BV117" s="339">
        <v>1.4101038547614952E-4</v>
      </c>
      <c r="BW117" s="339">
        <v>3.3867493344950164E-5</v>
      </c>
      <c r="BX117" s="339">
        <v>0</v>
      </c>
      <c r="BY117" s="339">
        <v>4.1580186044184593E-5</v>
      </c>
      <c r="BZ117" s="339">
        <v>2.6044281631912181E-5</v>
      </c>
      <c r="CA117" s="339">
        <v>3.0371937977917015E-5</v>
      </c>
      <c r="CB117" s="339">
        <v>5.8411114366458083E-5</v>
      </c>
      <c r="CC117" s="339">
        <v>2.6336947710962143E-5</v>
      </c>
      <c r="CD117" s="339">
        <v>3.1243684521262453E-5</v>
      </c>
      <c r="CE117" s="339">
        <v>-1.107370726784345E-21</v>
      </c>
      <c r="CF117" s="339">
        <v>2.6029254962394517E-5</v>
      </c>
      <c r="CG117" s="339">
        <v>2.9177040761931054E-5</v>
      </c>
      <c r="CH117" s="339">
        <v>4.4119319246803122E-5</v>
      </c>
      <c r="CI117" s="339">
        <v>4.1821898123021698E-5</v>
      </c>
      <c r="CJ117" s="339">
        <v>5.1663288068528451E-4</v>
      </c>
      <c r="CK117" s="339">
        <v>1.1626593386699052E-4</v>
      </c>
      <c r="CL117" s="339">
        <v>7.2004985880247169E-4</v>
      </c>
      <c r="CM117" s="339">
        <v>1.6852110846232935E-4</v>
      </c>
      <c r="CN117" s="339">
        <v>9.4077130300984982E-4</v>
      </c>
      <c r="CO117" s="339">
        <v>3.1101590051097085E-4</v>
      </c>
      <c r="CP117" s="339">
        <v>3.1418942423765188E-4</v>
      </c>
      <c r="CQ117" s="339">
        <v>9.0962964920606652E-4</v>
      </c>
      <c r="CR117" s="339">
        <v>6.2061699848665246E-4</v>
      </c>
      <c r="CS117" s="339">
        <v>6.1100790595659848E-4</v>
      </c>
      <c r="CT117" s="339">
        <v>4.443648436036284E-4</v>
      </c>
      <c r="CU117" s="339">
        <v>4.1735467600503492E-4</v>
      </c>
      <c r="CV117" s="339">
        <v>1.3432205290701341E-4</v>
      </c>
      <c r="CW117" s="339">
        <v>8.8467732223069585E-4</v>
      </c>
      <c r="CX117" s="339">
        <v>3.3105444746250846E-4</v>
      </c>
      <c r="CY117" s="339">
        <v>9.2569747813315748E-4</v>
      </c>
      <c r="CZ117" s="339">
        <v>2.0064952197560559E-3</v>
      </c>
      <c r="DA117" s="339">
        <v>1.6037918399376299E-3</v>
      </c>
      <c r="DB117" s="339">
        <v>8.4200966497089845E-4</v>
      </c>
      <c r="DC117" s="339">
        <v>1.4761979812566465E-3</v>
      </c>
      <c r="DD117" s="339">
        <v>2.8717618099287114E-3</v>
      </c>
      <c r="DE117" s="339">
        <v>1.6642122698529448E-2</v>
      </c>
      <c r="DF117" s="339">
        <v>4.1056786506391022E-3</v>
      </c>
      <c r="DG117" s="339">
        <v>2.7573787531109529E-3</v>
      </c>
      <c r="DH117" s="339">
        <v>3.613313372258788E-3</v>
      </c>
      <c r="DI117" s="339">
        <v>8.0841619203891391E-4</v>
      </c>
      <c r="DJ117" s="339">
        <v>1.7670358366800175E-3</v>
      </c>
      <c r="DK117" s="339">
        <v>1.0249822982663688</v>
      </c>
      <c r="DL117" s="339">
        <v>7.6553710435193854E-3</v>
      </c>
      <c r="DM117" s="339">
        <v>2.5758688408032138E-3</v>
      </c>
      <c r="DN117" s="339">
        <v>9.9689981725910185E-4</v>
      </c>
      <c r="DO117" s="339">
        <v>0</v>
      </c>
      <c r="DP117" s="339">
        <v>2.473138784664766E-3</v>
      </c>
      <c r="DQ117" s="339">
        <v>5.6114881954136735E-3</v>
      </c>
      <c r="DR117" s="339">
        <v>1.1318007695897067E-3</v>
      </c>
      <c r="DS117" s="339">
        <v>7.9930945909836111E-4</v>
      </c>
      <c r="DT117" s="339">
        <v>4.2325667513601366E-4</v>
      </c>
      <c r="DU117" s="339">
        <v>2.9169659219636108E-5</v>
      </c>
      <c r="DV117" s="339">
        <v>4.9250721779340728E-3</v>
      </c>
      <c r="DW117" s="339">
        <v>1.7430860347870667E-3</v>
      </c>
      <c r="DX117" s="339">
        <v>5.8896173052394335E-4</v>
      </c>
      <c r="DY117" s="339">
        <v>4.7923493983951517E-5</v>
      </c>
      <c r="DZ117" s="339">
        <v>1.2433392571272971E-3</v>
      </c>
      <c r="EA117" s="339">
        <v>1.8771062475288242E-3</v>
      </c>
      <c r="EB117" s="339">
        <v>1.2454051657909762E-3</v>
      </c>
      <c r="EC117" s="339">
        <v>4.4789911466618733E-4</v>
      </c>
      <c r="ED117" s="339">
        <v>6.2436697109644773E-4</v>
      </c>
      <c r="EE117" s="339">
        <v>8.7212956899466001E-5</v>
      </c>
      <c r="EF117" s="339">
        <v>4.6779648937053305E-5</v>
      </c>
      <c r="EG117" s="339">
        <v>1.2747741071729215E-4</v>
      </c>
      <c r="EH117" s="339">
        <v>2.0654285095282425E-4</v>
      </c>
      <c r="EI117" s="339">
        <v>8.6304752329711664E-5</v>
      </c>
      <c r="EJ117" s="339">
        <v>1.0982771616224694E-4</v>
      </c>
      <c r="EK117" s="339">
        <v>9.0681609972882284E-5</v>
      </c>
      <c r="EL117" s="339">
        <v>2.8469075756129344E-5</v>
      </c>
      <c r="EM117" s="339">
        <v>2.5446905555009007E-5</v>
      </c>
      <c r="EN117" s="339">
        <v>3.9637195380804146E-5</v>
      </c>
      <c r="EO117" s="339">
        <v>3.1611357844291091E-5</v>
      </c>
      <c r="EP117" s="339">
        <v>1.4901991796053652E-5</v>
      </c>
      <c r="EQ117" s="339">
        <v>1.5847762530025937E-4</v>
      </c>
      <c r="ER117" s="339">
        <v>6.5687964075630508E-5</v>
      </c>
      <c r="ES117" s="339">
        <v>1.4844487006650169E-4</v>
      </c>
      <c r="ET117" s="339">
        <v>7.3232283197085214E-5</v>
      </c>
      <c r="EU117" s="339">
        <v>1.9481062804549486E-5</v>
      </c>
      <c r="EV117" s="339">
        <v>2.5972010159122508E-4</v>
      </c>
      <c r="EW117" s="339">
        <v>6.7488443315539756E-5</v>
      </c>
      <c r="EX117" s="339">
        <v>5.4696565836659895E-5</v>
      </c>
      <c r="EY117" s="339">
        <v>7.6340441226737619E-5</v>
      </c>
      <c r="EZ117" s="339">
        <v>5.9189791332344228E-5</v>
      </c>
      <c r="FA117" s="339">
        <v>8.9849042533157795E-5</v>
      </c>
      <c r="FB117" s="339">
        <v>1.9348832583142495E-4</v>
      </c>
      <c r="FC117" s="339">
        <v>1.5080052866477685E-5</v>
      </c>
      <c r="FD117" s="339">
        <v>3.0805860549408216E-5</v>
      </c>
      <c r="FE117" s="339">
        <v>3.6122192287864422E-4</v>
      </c>
      <c r="FF117" s="339">
        <v>7.0849422086814528E-5</v>
      </c>
      <c r="FG117" s="339">
        <v>4.1634463068764E-5</v>
      </c>
      <c r="FH117" s="339">
        <v>1.205191894679102E-4</v>
      </c>
      <c r="FI117" s="339">
        <v>3.428791853238803E-4</v>
      </c>
      <c r="FJ117" s="339">
        <v>1.0957805244011986E-4</v>
      </c>
      <c r="FK117" s="339">
        <v>2.2269437974213678E-4</v>
      </c>
      <c r="FL117" s="339">
        <v>1.0319330980388412E-4</v>
      </c>
      <c r="FM117" s="339">
        <v>3.4140005721118691E-4</v>
      </c>
      <c r="FN117" s="339">
        <v>7.0549551221587504E-5</v>
      </c>
      <c r="FO117" s="339">
        <v>3.3091049771127207E-5</v>
      </c>
      <c r="FP117" s="339">
        <v>9.8694847973784859E-5</v>
      </c>
      <c r="FQ117" s="339">
        <v>3.4183787917250563E-5</v>
      </c>
      <c r="FR117" s="339">
        <v>2.4440753284706689E-5</v>
      </c>
      <c r="FS117" s="339">
        <v>3.9554642490713709E-5</v>
      </c>
      <c r="FT117" s="339">
        <v>3.309634571801584E-4</v>
      </c>
      <c r="FU117" s="339">
        <v>1.6419663387694063E-4</v>
      </c>
      <c r="FV117" s="339">
        <v>1.2843961847624016E-4</v>
      </c>
      <c r="FW117" s="339">
        <v>1.8189366637840698E-3</v>
      </c>
      <c r="FX117" s="339">
        <v>2.5758937680013536E-3</v>
      </c>
      <c r="FY117" s="339">
        <v>5.4955388230618543E-5</v>
      </c>
      <c r="FZ117" s="339">
        <v>7.060208032747949E-5</v>
      </c>
      <c r="GA117" s="339">
        <v>4.4471852016736841E-5</v>
      </c>
      <c r="GB117" s="339">
        <v>4.8817168695471489E-5</v>
      </c>
      <c r="GC117" s="339">
        <v>2.405363915311684E-4</v>
      </c>
      <c r="GD117" s="339">
        <v>5.6611969741057648E-5</v>
      </c>
      <c r="GE117" s="339">
        <v>7.9542432762065893E-5</v>
      </c>
      <c r="GF117" s="339">
        <v>4.1989281464756463E-4</v>
      </c>
      <c r="GG117" s="338">
        <v>1.121499678155484</v>
      </c>
    </row>
    <row r="118" spans="1:189">
      <c r="A118" s="114" t="s">
        <v>128</v>
      </c>
      <c r="B118" s="149" t="s">
        <v>299</v>
      </c>
      <c r="C118" s="144" t="s">
        <v>918</v>
      </c>
      <c r="D118" s="339">
        <v>1.0940680833876873E-5</v>
      </c>
      <c r="E118" s="339">
        <v>1.647394364401589E-5</v>
      </c>
      <c r="F118" s="339">
        <v>6.8916036015670056E-6</v>
      </c>
      <c r="G118" s="339">
        <v>6.1190375081382039E-6</v>
      </c>
      <c r="H118" s="339">
        <v>7.0811962705454395E-6</v>
      </c>
      <c r="I118" s="339">
        <v>7.399440330146498E-6</v>
      </c>
      <c r="J118" s="339">
        <v>7.8606428337389909E-6</v>
      </c>
      <c r="K118" s="339">
        <v>2.2779076966221834E-5</v>
      </c>
      <c r="L118" s="339">
        <v>2.4623330301457582E-6</v>
      </c>
      <c r="M118" s="339">
        <v>8.4444297341254029E-6</v>
      </c>
      <c r="N118" s="339">
        <v>7.8151078477942993E-6</v>
      </c>
      <c r="O118" s="339">
        <v>2.5574925763158793E-5</v>
      </c>
      <c r="P118" s="339">
        <v>1.1344515573277508E-5</v>
      </c>
      <c r="Q118" s="339">
        <v>0</v>
      </c>
      <c r="R118" s="339">
        <v>1.1338575278769732E-5</v>
      </c>
      <c r="S118" s="339">
        <v>1.0217731488280234E-5</v>
      </c>
      <c r="T118" s="339">
        <v>1.2044133568114514E-5</v>
      </c>
      <c r="U118" s="339">
        <v>1.3442031758570071E-5</v>
      </c>
      <c r="V118" s="339">
        <v>9.09909044957479E-6</v>
      </c>
      <c r="W118" s="339">
        <v>1.0512033715145246E-5</v>
      </c>
      <c r="X118" s="339">
        <v>1.336561455228262E-5</v>
      </c>
      <c r="Y118" s="339">
        <v>8.2555750253014562E-6</v>
      </c>
      <c r="Z118" s="339">
        <v>9.5170549999995419E-6</v>
      </c>
      <c r="AA118" s="339">
        <v>2.6646179551645743E-5</v>
      </c>
      <c r="AB118" s="339">
        <v>7.8481871847665087E-6</v>
      </c>
      <c r="AC118" s="339">
        <v>7.8573653062442958E-6</v>
      </c>
      <c r="AD118" s="339">
        <v>0</v>
      </c>
      <c r="AE118" s="339">
        <v>5.291579435924242E-6</v>
      </c>
      <c r="AF118" s="339">
        <v>4.7154543735323437E-6</v>
      </c>
      <c r="AG118" s="339">
        <v>0</v>
      </c>
      <c r="AH118" s="339">
        <v>7.6184349772170877E-6</v>
      </c>
      <c r="AI118" s="339">
        <v>5.6749282747487961E-6</v>
      </c>
      <c r="AJ118" s="339">
        <v>6.8607691996706699E-6</v>
      </c>
      <c r="AK118" s="339">
        <v>9.4200107268386047E-6</v>
      </c>
      <c r="AL118" s="339">
        <v>7.2099842424897695E-6</v>
      </c>
      <c r="AM118" s="339">
        <v>7.1082236856117664E-6</v>
      </c>
      <c r="AN118" s="339">
        <v>6.7696939100774424E-6</v>
      </c>
      <c r="AO118" s="339">
        <v>7.7901395594963226E-6</v>
      </c>
      <c r="AP118" s="339">
        <v>8.3650788422745876E-6</v>
      </c>
      <c r="AQ118" s="339">
        <v>8.9756797921170098E-6</v>
      </c>
      <c r="AR118" s="339">
        <v>7.6689044354490686E-6</v>
      </c>
      <c r="AS118" s="339">
        <v>7.0350999619607793E-6</v>
      </c>
      <c r="AT118" s="339">
        <v>6.3521037078441223E-6</v>
      </c>
      <c r="AU118" s="339">
        <v>7.1511537315195694E-6</v>
      </c>
      <c r="AV118" s="339">
        <v>6.9430614516101954E-6</v>
      </c>
      <c r="AW118" s="339">
        <v>1.2139075794070556E-5</v>
      </c>
      <c r="AX118" s="339">
        <v>9.5332414718959371E-6</v>
      </c>
      <c r="AY118" s="339">
        <v>2.5582312621752253E-6</v>
      </c>
      <c r="AZ118" s="339">
        <v>5.7461505539335377E-6</v>
      </c>
      <c r="BA118" s="339">
        <v>9.8234846167100924E-6</v>
      </c>
      <c r="BB118" s="339">
        <v>6.7034134911851521E-6</v>
      </c>
      <c r="BC118" s="339">
        <v>4.7673687736493393E-6</v>
      </c>
      <c r="BD118" s="339">
        <v>7.7600789651773944E-6</v>
      </c>
      <c r="BE118" s="339">
        <v>3.041130557327395E-5</v>
      </c>
      <c r="BF118" s="339">
        <v>6.2979056860265697E-6</v>
      </c>
      <c r="BG118" s="339">
        <v>8.2645746234043629E-6</v>
      </c>
      <c r="BH118" s="339">
        <v>7.4620702173642444E-6</v>
      </c>
      <c r="BI118" s="339">
        <v>3.166314060904469E-5</v>
      </c>
      <c r="BJ118" s="339">
        <v>7.0324005647017902E-6</v>
      </c>
      <c r="BK118" s="339">
        <v>1.2293585806349657E-6</v>
      </c>
      <c r="BL118" s="339">
        <v>4.6474259493493619E-6</v>
      </c>
      <c r="BM118" s="339">
        <v>6.949123737641985E-6</v>
      </c>
      <c r="BN118" s="339">
        <v>2.7079188308564789E-5</v>
      </c>
      <c r="BO118" s="339">
        <v>7.1735007123620262E-6</v>
      </c>
      <c r="BP118" s="339">
        <v>5.8964051659366829E-6</v>
      </c>
      <c r="BQ118" s="339">
        <v>1.8358339631192371E-5</v>
      </c>
      <c r="BR118" s="339">
        <v>1.1824984273090282E-5</v>
      </c>
      <c r="BS118" s="339">
        <v>1.4562277058164949E-5</v>
      </c>
      <c r="BT118" s="339">
        <v>7.906816684331722E-6</v>
      </c>
      <c r="BU118" s="339">
        <v>9.9975405526198766E-6</v>
      </c>
      <c r="BV118" s="339">
        <v>1.0377771959889677E-5</v>
      </c>
      <c r="BW118" s="339">
        <v>5.1293494696011629E-6</v>
      </c>
      <c r="BX118" s="339">
        <v>0</v>
      </c>
      <c r="BY118" s="339">
        <v>5.1973598724514039E-6</v>
      </c>
      <c r="BZ118" s="339">
        <v>4.2752442391851896E-6</v>
      </c>
      <c r="CA118" s="339">
        <v>5.4992196238816007E-6</v>
      </c>
      <c r="CB118" s="339">
        <v>9.7065538490670657E-6</v>
      </c>
      <c r="CC118" s="339">
        <v>7.0131406964035096E-6</v>
      </c>
      <c r="CD118" s="339">
        <v>6.5694397022903336E-6</v>
      </c>
      <c r="CE118" s="339">
        <v>-1.5759124309032197E-23</v>
      </c>
      <c r="CF118" s="339">
        <v>6.065851672718183E-6</v>
      </c>
      <c r="CG118" s="339">
        <v>5.0761611597998685E-6</v>
      </c>
      <c r="CH118" s="339">
        <v>3.8273840779105501E-5</v>
      </c>
      <c r="CI118" s="339">
        <v>2.1783796520168993E-5</v>
      </c>
      <c r="CJ118" s="339">
        <v>1.1706167254245534E-5</v>
      </c>
      <c r="CK118" s="339">
        <v>9.8539125037008392E-6</v>
      </c>
      <c r="CL118" s="339">
        <v>1.318558520623718E-5</v>
      </c>
      <c r="CM118" s="339">
        <v>1.5298964120358596E-5</v>
      </c>
      <c r="CN118" s="339">
        <v>1.2184090364142446E-3</v>
      </c>
      <c r="CO118" s="339">
        <v>6.6606171646953245E-6</v>
      </c>
      <c r="CP118" s="339">
        <v>1.8223367897989933E-5</v>
      </c>
      <c r="CQ118" s="339">
        <v>5.610173757926165E-6</v>
      </c>
      <c r="CR118" s="339">
        <v>1.1003306704451336E-5</v>
      </c>
      <c r="CS118" s="339">
        <v>2.8852924527549062E-5</v>
      </c>
      <c r="CT118" s="339">
        <v>1.2291394587252112E-5</v>
      </c>
      <c r="CU118" s="339">
        <v>1.3369126243536902E-5</v>
      </c>
      <c r="CV118" s="339">
        <v>5.9289345604244424E-6</v>
      </c>
      <c r="CW118" s="339">
        <v>6.0387186254960441E-6</v>
      </c>
      <c r="CX118" s="339">
        <v>1.1293540126455084E-5</v>
      </c>
      <c r="CY118" s="339">
        <v>1.0864985674415064E-5</v>
      </c>
      <c r="CZ118" s="339">
        <v>5.9776995774737964E-6</v>
      </c>
      <c r="DA118" s="339">
        <v>5.8522377270180933E-6</v>
      </c>
      <c r="DB118" s="339">
        <v>1.6883826806497298E-5</v>
      </c>
      <c r="DC118" s="339">
        <v>6.0684248707123098E-6</v>
      </c>
      <c r="DD118" s="339">
        <v>7.0176620667441159E-6</v>
      </c>
      <c r="DE118" s="339">
        <v>1.5695556375707992E-5</v>
      </c>
      <c r="DF118" s="339">
        <v>1.535672354727942E-5</v>
      </c>
      <c r="DG118" s="339">
        <v>1.6654211114423161E-5</v>
      </c>
      <c r="DH118" s="339">
        <v>5.136254428001266E-6</v>
      </c>
      <c r="DI118" s="339">
        <v>1.2191069954976037E-5</v>
      </c>
      <c r="DJ118" s="339">
        <v>2.6257608489937551E-5</v>
      </c>
      <c r="DK118" s="339">
        <v>2.2594256560229473E-5</v>
      </c>
      <c r="DL118" s="339">
        <v>1.0003610208224611</v>
      </c>
      <c r="DM118" s="339">
        <v>6.939780905173904E-6</v>
      </c>
      <c r="DN118" s="339">
        <v>6.9255387427498977E-5</v>
      </c>
      <c r="DO118" s="339">
        <v>0</v>
      </c>
      <c r="DP118" s="339">
        <v>3.1909051788904215E-5</v>
      </c>
      <c r="DQ118" s="339">
        <v>7.057650551908614E-6</v>
      </c>
      <c r="DR118" s="339">
        <v>7.2556045554272927E-6</v>
      </c>
      <c r="DS118" s="339">
        <v>4.1692986817948568E-4</v>
      </c>
      <c r="DT118" s="339">
        <v>3.3198837394660661E-4</v>
      </c>
      <c r="DU118" s="339">
        <v>2.114379618819242E-5</v>
      </c>
      <c r="DV118" s="339">
        <v>2.0492563297624823E-5</v>
      </c>
      <c r="DW118" s="339">
        <v>5.3115395916837925E-5</v>
      </c>
      <c r="DX118" s="339">
        <v>1.5201853933966745E-5</v>
      </c>
      <c r="DY118" s="339">
        <v>3.8876593781570542E-5</v>
      </c>
      <c r="DZ118" s="339">
        <v>1.4709049762760286E-4</v>
      </c>
      <c r="EA118" s="339">
        <v>3.6242085462981263E-4</v>
      </c>
      <c r="EB118" s="339">
        <v>1.1400141916292469E-4</v>
      </c>
      <c r="EC118" s="339">
        <v>5.7368542135271617E-4</v>
      </c>
      <c r="ED118" s="339">
        <v>5.9950399268079361E-4</v>
      </c>
      <c r="EE118" s="339">
        <v>1.383373949272998E-5</v>
      </c>
      <c r="EF118" s="339">
        <v>1.0424863287442599E-5</v>
      </c>
      <c r="EG118" s="339">
        <v>1.4175201592104255E-5</v>
      </c>
      <c r="EH118" s="339">
        <v>2.4799046141985202E-5</v>
      </c>
      <c r="EI118" s="339">
        <v>1.6072262877282619E-5</v>
      </c>
      <c r="EJ118" s="339">
        <v>8.4834495761053582E-5</v>
      </c>
      <c r="EK118" s="339">
        <v>6.5200901109674995E-5</v>
      </c>
      <c r="EL118" s="339">
        <v>5.0303078564541235E-5</v>
      </c>
      <c r="EM118" s="339">
        <v>3.1962131063401116E-5</v>
      </c>
      <c r="EN118" s="339">
        <v>6.9133055185034402E-5</v>
      </c>
      <c r="EO118" s="339">
        <v>3.5433102038347347E-5</v>
      </c>
      <c r="EP118" s="339">
        <v>4.687285407305192E-6</v>
      </c>
      <c r="EQ118" s="339">
        <v>3.5964145211874585E-5</v>
      </c>
      <c r="ER118" s="339">
        <v>3.2247724738715999E-5</v>
      </c>
      <c r="ES118" s="339">
        <v>1.4914580413046491E-5</v>
      </c>
      <c r="ET118" s="339">
        <v>5.4932826581509587E-5</v>
      </c>
      <c r="EU118" s="339">
        <v>1.5553807849442372E-5</v>
      </c>
      <c r="EV118" s="339">
        <v>2.8131614285578054E-5</v>
      </c>
      <c r="EW118" s="339">
        <v>6.3802940559339882E-5</v>
      </c>
      <c r="EX118" s="339">
        <v>1.4986889993525761E-5</v>
      </c>
      <c r="EY118" s="339">
        <v>5.8502033085416327E-5</v>
      </c>
      <c r="EZ118" s="339">
        <v>2.5008287415088293E-5</v>
      </c>
      <c r="FA118" s="339">
        <v>2.2621994156891164E-5</v>
      </c>
      <c r="FB118" s="339">
        <v>2.9298017612205134E-5</v>
      </c>
      <c r="FC118" s="339">
        <v>6.358718598339482E-6</v>
      </c>
      <c r="FD118" s="339">
        <v>1.2930287661690332E-5</v>
      </c>
      <c r="FE118" s="339">
        <v>2.210683931473766E-5</v>
      </c>
      <c r="FF118" s="339">
        <v>1.0385944335559092E-4</v>
      </c>
      <c r="FG118" s="339">
        <v>2.1314783621909914E-5</v>
      </c>
      <c r="FH118" s="339">
        <v>6.3088120709046548E-5</v>
      </c>
      <c r="FI118" s="339">
        <v>9.6323436529173034E-4</v>
      </c>
      <c r="FJ118" s="339">
        <v>1.6588943352119905E-5</v>
      </c>
      <c r="FK118" s="339">
        <v>1.237361109459473E-5</v>
      </c>
      <c r="FL118" s="339">
        <v>1.9471550088647993E-5</v>
      </c>
      <c r="FM118" s="339">
        <v>3.7369229718407851E-5</v>
      </c>
      <c r="FN118" s="339">
        <v>8.1563349681901685E-5</v>
      </c>
      <c r="FO118" s="339">
        <v>1.3771330738939931E-5</v>
      </c>
      <c r="FP118" s="339">
        <v>1.1084397375050351E-5</v>
      </c>
      <c r="FQ118" s="339">
        <v>1.8693822661449805E-5</v>
      </c>
      <c r="FR118" s="339">
        <v>7.0905841476805119E-6</v>
      </c>
      <c r="FS118" s="339">
        <v>2.6891634062263757E-5</v>
      </c>
      <c r="FT118" s="339">
        <v>3.6389805413549934E-5</v>
      </c>
      <c r="FU118" s="339">
        <v>2.9278894923271004E-5</v>
      </c>
      <c r="FV118" s="339">
        <v>8.0307462586096871E-5</v>
      </c>
      <c r="FW118" s="339">
        <v>1.4861979231626845E-5</v>
      </c>
      <c r="FX118" s="339">
        <v>9.9055619246621123E-5</v>
      </c>
      <c r="FY118" s="339">
        <v>1.2447769965204247E-4</v>
      </c>
      <c r="FZ118" s="339">
        <v>1.155101859797679E-5</v>
      </c>
      <c r="GA118" s="339">
        <v>4.4612911279856695E-5</v>
      </c>
      <c r="GB118" s="339">
        <v>1.1841326350128451E-5</v>
      </c>
      <c r="GC118" s="339">
        <v>3.0812996346630629E-5</v>
      </c>
      <c r="GD118" s="339">
        <v>9.5487212196178247E-6</v>
      </c>
      <c r="GE118" s="339">
        <v>1.2341607176937488E-5</v>
      </c>
      <c r="GF118" s="339">
        <v>1.122470219371294E-4</v>
      </c>
      <c r="GG118" s="338">
        <v>1.0083971432546606</v>
      </c>
    </row>
    <row r="119" spans="1:189">
      <c r="A119" s="114" t="s">
        <v>129</v>
      </c>
      <c r="B119" s="149" t="s">
        <v>740</v>
      </c>
      <c r="C119" s="144" t="s">
        <v>919</v>
      </c>
      <c r="D119" s="339">
        <v>1.3011369389564117E-5</v>
      </c>
      <c r="E119" s="339">
        <v>2.0296913825830419E-5</v>
      </c>
      <c r="F119" s="339">
        <v>3.5040669607666445E-6</v>
      </c>
      <c r="G119" s="339">
        <v>1.1173424580200763E-6</v>
      </c>
      <c r="H119" s="339">
        <v>9.9595661184832455E-6</v>
      </c>
      <c r="I119" s="339">
        <v>3.8373797208222081E-6</v>
      </c>
      <c r="J119" s="339">
        <v>2.3889207126042101E-6</v>
      </c>
      <c r="K119" s="339">
        <v>4.5004583698428694E-6</v>
      </c>
      <c r="L119" s="339">
        <v>2.4868308905277042E-6</v>
      </c>
      <c r="M119" s="339">
        <v>1.2889459749471823E-5</v>
      </c>
      <c r="N119" s="339">
        <v>7.1296488129112202E-6</v>
      </c>
      <c r="O119" s="339">
        <v>2.6845302319976252E-6</v>
      </c>
      <c r="P119" s="339">
        <v>1.091424448193038E-6</v>
      </c>
      <c r="Q119" s="339">
        <v>0</v>
      </c>
      <c r="R119" s="339">
        <v>3.7682579162907519E-6</v>
      </c>
      <c r="S119" s="339">
        <v>6.5207867511777696E-6</v>
      </c>
      <c r="T119" s="339">
        <v>1.5661647705824076E-6</v>
      </c>
      <c r="U119" s="339">
        <v>1.8934985489391865E-6</v>
      </c>
      <c r="V119" s="339">
        <v>2.8806219381514234E-6</v>
      </c>
      <c r="W119" s="339">
        <v>2.4343042053575174E-6</v>
      </c>
      <c r="X119" s="339">
        <v>2.7989829907460189E-6</v>
      </c>
      <c r="Y119" s="339">
        <v>2.8012000250528595E-6</v>
      </c>
      <c r="Z119" s="339">
        <v>2.0813576522376235E-6</v>
      </c>
      <c r="AA119" s="339">
        <v>2.2911004935869527E-6</v>
      </c>
      <c r="AB119" s="339">
        <v>1.8228443801874986E-6</v>
      </c>
      <c r="AC119" s="339">
        <v>1.3691630191079926E-6</v>
      </c>
      <c r="AD119" s="339">
        <v>0</v>
      </c>
      <c r="AE119" s="339">
        <v>2.3991172373310406E-6</v>
      </c>
      <c r="AF119" s="339">
        <v>1.7156369129456894E-6</v>
      </c>
      <c r="AG119" s="339">
        <v>0</v>
      </c>
      <c r="AH119" s="339">
        <v>5.8358310343679196E-6</v>
      </c>
      <c r="AI119" s="339">
        <v>3.4233260380157973E-6</v>
      </c>
      <c r="AJ119" s="339">
        <v>1.6366192243656319E-6</v>
      </c>
      <c r="AK119" s="339">
        <v>1.7910993638309885E-6</v>
      </c>
      <c r="AL119" s="339">
        <v>1.5674173653564704E-6</v>
      </c>
      <c r="AM119" s="339">
        <v>4.8469093477480998E-6</v>
      </c>
      <c r="AN119" s="339">
        <v>4.9487196108187255E-6</v>
      </c>
      <c r="AO119" s="339">
        <v>1.1462852413484641E-6</v>
      </c>
      <c r="AP119" s="339">
        <v>2.753037535143659E-6</v>
      </c>
      <c r="AQ119" s="339">
        <v>3.3037928669124902E-6</v>
      </c>
      <c r="AR119" s="339">
        <v>2.1379835039652827E-6</v>
      </c>
      <c r="AS119" s="339">
        <v>1.2990521339333779E-6</v>
      </c>
      <c r="AT119" s="339">
        <v>1.8367446853206739E-6</v>
      </c>
      <c r="AU119" s="339">
        <v>1.7230236504771331E-6</v>
      </c>
      <c r="AV119" s="339">
        <v>4.9043661235526696E-6</v>
      </c>
      <c r="AW119" s="339">
        <v>8.8380156837702657E-6</v>
      </c>
      <c r="AX119" s="339">
        <v>7.6068637579657248E-6</v>
      </c>
      <c r="AY119" s="339">
        <v>2.3238367408670737E-6</v>
      </c>
      <c r="AZ119" s="339">
        <v>7.9209136807029318E-6</v>
      </c>
      <c r="BA119" s="339">
        <v>1.0069251922201881E-5</v>
      </c>
      <c r="BB119" s="339">
        <v>4.0525755853148004E-6</v>
      </c>
      <c r="BC119" s="339">
        <v>2.9521426340837715E-6</v>
      </c>
      <c r="BD119" s="339">
        <v>3.9688026822170168E-6</v>
      </c>
      <c r="BE119" s="339">
        <v>2.8414686496766975E-6</v>
      </c>
      <c r="BF119" s="339">
        <v>2.2474652922190181E-6</v>
      </c>
      <c r="BG119" s="339">
        <v>1.8390275267234782E-6</v>
      </c>
      <c r="BH119" s="339">
        <v>1.9156610478950267E-6</v>
      </c>
      <c r="BI119" s="339">
        <v>1.7622043308597485E-6</v>
      </c>
      <c r="BJ119" s="339">
        <v>2.4485179737240677E-6</v>
      </c>
      <c r="BK119" s="339">
        <v>7.8809447765988377E-7</v>
      </c>
      <c r="BL119" s="339">
        <v>2.615067586310976E-6</v>
      </c>
      <c r="BM119" s="339">
        <v>3.3146182240696596E-6</v>
      </c>
      <c r="BN119" s="339">
        <v>5.6279927592016962E-6</v>
      </c>
      <c r="BO119" s="339">
        <v>5.1690223588817537E-6</v>
      </c>
      <c r="BP119" s="339">
        <v>1.0686893066155867E-6</v>
      </c>
      <c r="BQ119" s="339">
        <v>1.3177910400305307E-6</v>
      </c>
      <c r="BR119" s="339">
        <v>2.5738144786961336E-6</v>
      </c>
      <c r="BS119" s="339">
        <v>5.3176860925655172E-6</v>
      </c>
      <c r="BT119" s="339">
        <v>4.308189827716147E-6</v>
      </c>
      <c r="BU119" s="339">
        <v>4.8023887194207766E-6</v>
      </c>
      <c r="BV119" s="339">
        <v>6.1343196422335564E-6</v>
      </c>
      <c r="BW119" s="339">
        <v>2.545198307021311E-6</v>
      </c>
      <c r="BX119" s="339">
        <v>0</v>
      </c>
      <c r="BY119" s="339">
        <v>3.5459276498726998E-6</v>
      </c>
      <c r="BZ119" s="339">
        <v>2.0049236444063266E-6</v>
      </c>
      <c r="CA119" s="339">
        <v>2.0819914485026141E-6</v>
      </c>
      <c r="CB119" s="339">
        <v>4.8810971151706902E-6</v>
      </c>
      <c r="CC119" s="339">
        <v>1.3892976506934702E-6</v>
      </c>
      <c r="CD119" s="339">
        <v>2.4765821156769163E-6</v>
      </c>
      <c r="CE119" s="339">
        <v>-1.5097175694647711E-22</v>
      </c>
      <c r="CF119" s="339">
        <v>1.5167144371346979E-6</v>
      </c>
      <c r="CG119" s="339">
        <v>2.6256098071547436E-6</v>
      </c>
      <c r="CH119" s="339">
        <v>3.835370052913021E-6</v>
      </c>
      <c r="CI119" s="339">
        <v>2.6792560648695028E-6</v>
      </c>
      <c r="CJ119" s="339">
        <v>2.7873617861998137E-6</v>
      </c>
      <c r="CK119" s="339">
        <v>2.9215081688631167E-6</v>
      </c>
      <c r="CL119" s="339">
        <v>1.0317029076625888E-6</v>
      </c>
      <c r="CM119" s="339">
        <v>9.1104772376864971E-6</v>
      </c>
      <c r="CN119" s="339">
        <v>8.7483155788073589E-6</v>
      </c>
      <c r="CO119" s="339">
        <v>3.3339596477271782E-6</v>
      </c>
      <c r="CP119" s="339">
        <v>1.9493611380388121E-6</v>
      </c>
      <c r="CQ119" s="339">
        <v>1.6983741067442929E-6</v>
      </c>
      <c r="CR119" s="339">
        <v>2.2139555078991818E-6</v>
      </c>
      <c r="CS119" s="339">
        <v>2.4191877335160581E-6</v>
      </c>
      <c r="CT119" s="339">
        <v>2.1942920073326427E-5</v>
      </c>
      <c r="CU119" s="339">
        <v>1.6195640014457061E-5</v>
      </c>
      <c r="CV119" s="339">
        <v>3.1304707387566442E-5</v>
      </c>
      <c r="CW119" s="339">
        <v>9.6699904954404009E-6</v>
      </c>
      <c r="CX119" s="339">
        <v>2.4477338551699373E-5</v>
      </c>
      <c r="CY119" s="339">
        <v>1.5393197871961153E-5</v>
      </c>
      <c r="CZ119" s="339">
        <v>5.1128312123285596E-6</v>
      </c>
      <c r="DA119" s="339">
        <v>5.4589222499433771E-6</v>
      </c>
      <c r="DB119" s="339">
        <v>1.795588951993781E-6</v>
      </c>
      <c r="DC119" s="339">
        <v>1.8518399121172052E-6</v>
      </c>
      <c r="DD119" s="339">
        <v>1.6376971928857036E-6</v>
      </c>
      <c r="DE119" s="339">
        <v>3.3991794325755525E-6</v>
      </c>
      <c r="DF119" s="339">
        <v>4.0403291868011795E-6</v>
      </c>
      <c r="DG119" s="339">
        <v>2.2492189209732803E-6</v>
      </c>
      <c r="DH119" s="339">
        <v>1.3976094133004251E-6</v>
      </c>
      <c r="DI119" s="339">
        <v>1.1789478822277959E-6</v>
      </c>
      <c r="DJ119" s="339">
        <v>3.5716333057782664E-6</v>
      </c>
      <c r="DK119" s="339">
        <v>1.653866145794298E-6</v>
      </c>
      <c r="DL119" s="339">
        <v>5.1655344885566206E-4</v>
      </c>
      <c r="DM119" s="339">
        <v>1.0036500199268799</v>
      </c>
      <c r="DN119" s="339">
        <v>1.1045985006294575E-6</v>
      </c>
      <c r="DO119" s="339">
        <v>0</v>
      </c>
      <c r="DP119" s="339">
        <v>4.8128522963251837E-4</v>
      </c>
      <c r="DQ119" s="339">
        <v>1.0200624156849933E-6</v>
      </c>
      <c r="DR119" s="339">
        <v>1.9270595772303205E-6</v>
      </c>
      <c r="DS119" s="339">
        <v>5.0856108744069531E-5</v>
      </c>
      <c r="DT119" s="339">
        <v>4.0632615726757482E-4</v>
      </c>
      <c r="DU119" s="339">
        <v>1.8198632624501013E-6</v>
      </c>
      <c r="DV119" s="339">
        <v>6.3080824791917652E-6</v>
      </c>
      <c r="DW119" s="339">
        <v>1.8160795023127335E-6</v>
      </c>
      <c r="DX119" s="339">
        <v>1.1349699953644624E-6</v>
      </c>
      <c r="DY119" s="339">
        <v>2.2656179335531448E-6</v>
      </c>
      <c r="DZ119" s="339">
        <v>4.4757066086801069E-5</v>
      </c>
      <c r="EA119" s="339">
        <v>4.8070310103342878E-5</v>
      </c>
      <c r="EB119" s="339">
        <v>3.5634593188898063E-6</v>
      </c>
      <c r="EC119" s="339">
        <v>1.6495773787515959E-5</v>
      </c>
      <c r="ED119" s="339">
        <v>3.4121731192623343E-5</v>
      </c>
      <c r="EE119" s="339">
        <v>8.3730623475679612E-6</v>
      </c>
      <c r="EF119" s="339">
        <v>1.2425857341674774E-6</v>
      </c>
      <c r="EG119" s="339">
        <v>1.3630175860833147E-5</v>
      </c>
      <c r="EH119" s="339">
        <v>1.1068311654220758E-5</v>
      </c>
      <c r="EI119" s="339">
        <v>7.7176108023650573E-6</v>
      </c>
      <c r="EJ119" s="339">
        <v>7.3922313073837767E-7</v>
      </c>
      <c r="EK119" s="339">
        <v>1.1449312970234408E-6</v>
      </c>
      <c r="EL119" s="339">
        <v>1.6944283762329443E-6</v>
      </c>
      <c r="EM119" s="339">
        <v>1.5603317121757733E-6</v>
      </c>
      <c r="EN119" s="339">
        <v>6.8916541588507056E-7</v>
      </c>
      <c r="EO119" s="339">
        <v>4.7939633776893383E-7</v>
      </c>
      <c r="EP119" s="339">
        <v>1.478249506639225E-7</v>
      </c>
      <c r="EQ119" s="339">
        <v>9.5932745947288533E-6</v>
      </c>
      <c r="ER119" s="339">
        <v>3.0118481343508294E-5</v>
      </c>
      <c r="ES119" s="339">
        <v>2.072258869603044E-5</v>
      </c>
      <c r="ET119" s="339">
        <v>6.2738372226615125E-7</v>
      </c>
      <c r="EU119" s="339">
        <v>4.9736959344736566E-7</v>
      </c>
      <c r="EV119" s="339">
        <v>2.3604509214483488E-6</v>
      </c>
      <c r="EW119" s="339">
        <v>2.0854396170184975E-6</v>
      </c>
      <c r="EX119" s="339">
        <v>4.6274891618443793E-6</v>
      </c>
      <c r="EY119" s="339">
        <v>1.8316146300236101E-6</v>
      </c>
      <c r="EZ119" s="339">
        <v>3.5378314627751345E-6</v>
      </c>
      <c r="FA119" s="339">
        <v>1.1133310423743699E-6</v>
      </c>
      <c r="FB119" s="339">
        <v>2.7919629736136558E-6</v>
      </c>
      <c r="FC119" s="339">
        <v>4.3278088934518788E-7</v>
      </c>
      <c r="FD119" s="339">
        <v>1.9042037460982348E-6</v>
      </c>
      <c r="FE119" s="339">
        <v>1.3548225405024091E-5</v>
      </c>
      <c r="FF119" s="339">
        <v>6.0102914308010741E-6</v>
      </c>
      <c r="FG119" s="339">
        <v>3.078781211101731E-6</v>
      </c>
      <c r="FH119" s="339">
        <v>4.5926613945975534E-6</v>
      </c>
      <c r="FI119" s="339">
        <v>1.2496672925414493E-5</v>
      </c>
      <c r="FJ119" s="339">
        <v>2.8932255752645905E-6</v>
      </c>
      <c r="FK119" s="339">
        <v>1.0569076087114997E-6</v>
      </c>
      <c r="FL119" s="339">
        <v>2.7673548513685319E-6</v>
      </c>
      <c r="FM119" s="339">
        <v>4.6063075340266949E-6</v>
      </c>
      <c r="FN119" s="339">
        <v>6.20400905063417E-6</v>
      </c>
      <c r="FO119" s="339">
        <v>1.1539373391539627E-6</v>
      </c>
      <c r="FP119" s="339">
        <v>3.3827467073083153E-6</v>
      </c>
      <c r="FQ119" s="339">
        <v>1.4168820209809632E-6</v>
      </c>
      <c r="FR119" s="339">
        <v>9.4218647987957101E-7</v>
      </c>
      <c r="FS119" s="339">
        <v>3.2703200012289516E-6</v>
      </c>
      <c r="FT119" s="339">
        <v>4.5899345013397221E-5</v>
      </c>
      <c r="FU119" s="339">
        <v>5.4855099305799383E-7</v>
      </c>
      <c r="FV119" s="339">
        <v>5.1679108652953528E-6</v>
      </c>
      <c r="FW119" s="339">
        <v>2.9488757848212883E-6</v>
      </c>
      <c r="FX119" s="339">
        <v>3.4902034806111732E-4</v>
      </c>
      <c r="FY119" s="339">
        <v>2.0895401448165156E-6</v>
      </c>
      <c r="FZ119" s="339">
        <v>1.6045736322916929E-6</v>
      </c>
      <c r="GA119" s="339">
        <v>1.8650343217967597E-6</v>
      </c>
      <c r="GB119" s="339">
        <v>2.8662471428901726E-6</v>
      </c>
      <c r="GC119" s="339">
        <v>1.5373072789477862E-5</v>
      </c>
      <c r="GD119" s="339">
        <v>4.4800199727313845E-6</v>
      </c>
      <c r="GE119" s="339">
        <v>7.0417649547367759E-7</v>
      </c>
      <c r="GF119" s="339">
        <v>2.4097627618192737E-6</v>
      </c>
      <c r="GG119" s="338">
        <v>1.0063889219716502</v>
      </c>
    </row>
    <row r="120" spans="1:189">
      <c r="A120" s="114" t="s">
        <v>130</v>
      </c>
      <c r="B120" s="149" t="s">
        <v>300</v>
      </c>
      <c r="C120" s="144" t="s">
        <v>835</v>
      </c>
      <c r="D120" s="339">
        <v>4.0487913335809618E-5</v>
      </c>
      <c r="E120" s="339">
        <v>6.9207590304198877E-5</v>
      </c>
      <c r="F120" s="339">
        <v>1.0754068031286177E-5</v>
      </c>
      <c r="G120" s="339">
        <v>3.6496377675606431E-6</v>
      </c>
      <c r="H120" s="339">
        <v>2.9543699742184018E-5</v>
      </c>
      <c r="I120" s="339">
        <v>1.2148763729774673E-5</v>
      </c>
      <c r="J120" s="339">
        <v>9.9259334023864401E-6</v>
      </c>
      <c r="K120" s="339">
        <v>1.6862017956463978E-5</v>
      </c>
      <c r="L120" s="339">
        <v>7.8924661649638455E-6</v>
      </c>
      <c r="M120" s="339">
        <v>4.0225974691356165E-5</v>
      </c>
      <c r="N120" s="339">
        <v>2.1574487275700069E-5</v>
      </c>
      <c r="O120" s="339">
        <v>5.0604957299770171E-6</v>
      </c>
      <c r="P120" s="339">
        <v>1.7221442738426207E-6</v>
      </c>
      <c r="Q120" s="339">
        <v>0</v>
      </c>
      <c r="R120" s="339">
        <v>1.3317699930515242E-5</v>
      </c>
      <c r="S120" s="339">
        <v>2.1952354616452132E-5</v>
      </c>
      <c r="T120" s="339">
        <v>5.9310190526064668E-6</v>
      </c>
      <c r="U120" s="339">
        <v>6.8366408276442557E-6</v>
      </c>
      <c r="V120" s="339">
        <v>9.3003716412543503E-6</v>
      </c>
      <c r="W120" s="339">
        <v>8.4177730837873612E-6</v>
      </c>
      <c r="X120" s="339">
        <v>9.0236789670057938E-6</v>
      </c>
      <c r="Y120" s="339">
        <v>9.01851088973246E-6</v>
      </c>
      <c r="Z120" s="339">
        <v>8.3390710475114961E-6</v>
      </c>
      <c r="AA120" s="339">
        <v>9.8674639200478213E-6</v>
      </c>
      <c r="AB120" s="339">
        <v>6.5954197377137255E-6</v>
      </c>
      <c r="AC120" s="339">
        <v>4.7362426601362671E-6</v>
      </c>
      <c r="AD120" s="339">
        <v>0</v>
      </c>
      <c r="AE120" s="339">
        <v>7.6753606190756661E-6</v>
      </c>
      <c r="AF120" s="339">
        <v>6.5173522346057292E-6</v>
      </c>
      <c r="AG120" s="339">
        <v>0</v>
      </c>
      <c r="AH120" s="339">
        <v>1.8962549758334782E-5</v>
      </c>
      <c r="AI120" s="339">
        <v>1.1836214995989966E-5</v>
      </c>
      <c r="AJ120" s="339">
        <v>6.4035743875916478E-6</v>
      </c>
      <c r="AK120" s="339">
        <v>6.8114647774119269E-6</v>
      </c>
      <c r="AL120" s="339">
        <v>5.7061167029255954E-6</v>
      </c>
      <c r="AM120" s="339">
        <v>1.6427586576644652E-5</v>
      </c>
      <c r="AN120" s="339">
        <v>1.8440071381941132E-5</v>
      </c>
      <c r="AO120" s="339">
        <v>6.1284794195402442E-6</v>
      </c>
      <c r="AP120" s="339">
        <v>9.1585263106037867E-6</v>
      </c>
      <c r="AQ120" s="339">
        <v>1.1611496878648335E-5</v>
      </c>
      <c r="AR120" s="339">
        <v>7.8218608998122387E-6</v>
      </c>
      <c r="AS120" s="339">
        <v>5.2325021497661544E-6</v>
      </c>
      <c r="AT120" s="339">
        <v>7.1447655162050748E-6</v>
      </c>
      <c r="AU120" s="339">
        <v>8.8717349025462226E-6</v>
      </c>
      <c r="AV120" s="339">
        <v>1.5943959607769982E-5</v>
      </c>
      <c r="AW120" s="339">
        <v>2.8094304196697321E-5</v>
      </c>
      <c r="AX120" s="339">
        <v>2.5733089392364885E-5</v>
      </c>
      <c r="AY120" s="339">
        <v>7.3880151060213264E-6</v>
      </c>
      <c r="AZ120" s="339">
        <v>2.3893799034331437E-5</v>
      </c>
      <c r="BA120" s="339">
        <v>3.0273723145928687E-5</v>
      </c>
      <c r="BB120" s="339">
        <v>1.3041939853267201E-5</v>
      </c>
      <c r="BC120" s="339">
        <v>9.3846147861002904E-6</v>
      </c>
      <c r="BD120" s="339">
        <v>1.3061504685766468E-5</v>
      </c>
      <c r="BE120" s="339">
        <v>9.219297630615162E-6</v>
      </c>
      <c r="BF120" s="339">
        <v>7.5781920410252653E-6</v>
      </c>
      <c r="BG120" s="339">
        <v>6.9130786328962196E-6</v>
      </c>
      <c r="BH120" s="339">
        <v>6.6275358869633954E-6</v>
      </c>
      <c r="BI120" s="339">
        <v>6.5871687133851244E-6</v>
      </c>
      <c r="BJ120" s="339">
        <v>8.7957517363507224E-6</v>
      </c>
      <c r="BK120" s="339">
        <v>2.4009178016711968E-6</v>
      </c>
      <c r="BL120" s="339">
        <v>9.7027464972326383E-6</v>
      </c>
      <c r="BM120" s="339">
        <v>1.1553047807467426E-5</v>
      </c>
      <c r="BN120" s="339">
        <v>1.8034662384201993E-5</v>
      </c>
      <c r="BO120" s="339">
        <v>1.8174499914533695E-5</v>
      </c>
      <c r="BP120" s="339">
        <v>3.9596179379133153E-6</v>
      </c>
      <c r="BQ120" s="339">
        <v>4.8707240901292637E-6</v>
      </c>
      <c r="BR120" s="339">
        <v>9.3076563585477001E-6</v>
      </c>
      <c r="BS120" s="339">
        <v>1.8195868163186717E-5</v>
      </c>
      <c r="BT120" s="339">
        <v>1.4026358385942343E-5</v>
      </c>
      <c r="BU120" s="339">
        <v>1.6266128806989861E-5</v>
      </c>
      <c r="BV120" s="339">
        <v>2.1842623136080047E-5</v>
      </c>
      <c r="BW120" s="339">
        <v>8.673254909652197E-6</v>
      </c>
      <c r="BX120" s="339">
        <v>0</v>
      </c>
      <c r="BY120" s="339">
        <v>1.144645306044865E-5</v>
      </c>
      <c r="BZ120" s="339">
        <v>7.1556689397645371E-6</v>
      </c>
      <c r="CA120" s="339">
        <v>7.5720439863242237E-6</v>
      </c>
      <c r="CB120" s="339">
        <v>1.7098995571612154E-5</v>
      </c>
      <c r="CC120" s="339">
        <v>6.565619793405891E-6</v>
      </c>
      <c r="CD120" s="339">
        <v>9.1663936578075978E-6</v>
      </c>
      <c r="CE120" s="339">
        <v>-4.4209529280867154E-22</v>
      </c>
      <c r="CF120" s="339">
        <v>5.7279960053209474E-6</v>
      </c>
      <c r="CG120" s="339">
        <v>9.0807479084598964E-6</v>
      </c>
      <c r="CH120" s="339">
        <v>1.2188947262978585E-5</v>
      </c>
      <c r="CI120" s="339">
        <v>9.2753933932936454E-6</v>
      </c>
      <c r="CJ120" s="339">
        <v>9.2527134470307089E-6</v>
      </c>
      <c r="CK120" s="339">
        <v>1.0691682356643492E-5</v>
      </c>
      <c r="CL120" s="339">
        <v>4.6209843345189614E-6</v>
      </c>
      <c r="CM120" s="339">
        <v>1.4154443383903211E-5</v>
      </c>
      <c r="CN120" s="339">
        <v>2.6150235273083959E-5</v>
      </c>
      <c r="CO120" s="339">
        <v>1.3330467965616701E-5</v>
      </c>
      <c r="CP120" s="339">
        <v>7.3601875568720429E-6</v>
      </c>
      <c r="CQ120" s="339">
        <v>7.9520548396547758E-6</v>
      </c>
      <c r="CR120" s="339">
        <v>1.1805358649809847E-5</v>
      </c>
      <c r="CS120" s="339">
        <v>1.0056552377870088E-5</v>
      </c>
      <c r="CT120" s="339">
        <v>2.1090610496700196E-4</v>
      </c>
      <c r="CU120" s="339">
        <v>1.6406032364263729E-4</v>
      </c>
      <c r="CV120" s="339">
        <v>1.0566838129788498E-5</v>
      </c>
      <c r="CW120" s="339">
        <v>1.1555859449706673E-5</v>
      </c>
      <c r="CX120" s="339">
        <v>1.1223174660164487E-5</v>
      </c>
      <c r="CY120" s="339">
        <v>1.2536006190320971E-5</v>
      </c>
      <c r="CZ120" s="339">
        <v>1.6204760299171476E-5</v>
      </c>
      <c r="DA120" s="339">
        <v>7.0474205749650153E-6</v>
      </c>
      <c r="DB120" s="339">
        <v>6.4858155320321752E-6</v>
      </c>
      <c r="DC120" s="339">
        <v>7.7574080904075736E-6</v>
      </c>
      <c r="DD120" s="339">
        <v>5.8663842917327167E-6</v>
      </c>
      <c r="DE120" s="339">
        <v>1.2756070332774814E-5</v>
      </c>
      <c r="DF120" s="339">
        <v>1.4411458388421369E-5</v>
      </c>
      <c r="DG120" s="339">
        <v>1.0657979220376071E-5</v>
      </c>
      <c r="DH120" s="339">
        <v>5.5638605820894354E-6</v>
      </c>
      <c r="DI120" s="339">
        <v>4.4647832505916051E-6</v>
      </c>
      <c r="DJ120" s="339">
        <v>1.2571978118234748E-5</v>
      </c>
      <c r="DK120" s="339">
        <v>7.446921870132756E-6</v>
      </c>
      <c r="DL120" s="339">
        <v>3.1853369771265854E-5</v>
      </c>
      <c r="DM120" s="339">
        <v>1.2118266689112962E-5</v>
      </c>
      <c r="DN120" s="339">
        <v>1.0101081671841956</v>
      </c>
      <c r="DO120" s="339">
        <v>0</v>
      </c>
      <c r="DP120" s="339">
        <v>5.3241247208721901E-6</v>
      </c>
      <c r="DQ120" s="339">
        <v>5.1478377150762539E-6</v>
      </c>
      <c r="DR120" s="339">
        <v>7.0188448409337154E-6</v>
      </c>
      <c r="DS120" s="339">
        <v>9.693075104275372E-6</v>
      </c>
      <c r="DT120" s="339">
        <v>5.9480578065621236E-6</v>
      </c>
      <c r="DU120" s="339">
        <v>1.5192844609832163E-5</v>
      </c>
      <c r="DV120" s="339">
        <v>1.5070720063162594E-5</v>
      </c>
      <c r="DW120" s="339">
        <v>6.6565546675780448E-6</v>
      </c>
      <c r="DX120" s="339">
        <v>5.5072728015290454E-6</v>
      </c>
      <c r="DY120" s="339">
        <v>2.7325710536333699E-5</v>
      </c>
      <c r="DZ120" s="339">
        <v>9.079025374367435E-6</v>
      </c>
      <c r="EA120" s="339">
        <v>1.6057165584434597E-5</v>
      </c>
      <c r="EB120" s="339">
        <v>1.4836325647763009E-5</v>
      </c>
      <c r="EC120" s="339">
        <v>2.7283495005116486E-5</v>
      </c>
      <c r="ED120" s="339">
        <v>3.3925853718278618E-5</v>
      </c>
      <c r="EE120" s="339">
        <v>2.6606410918636861E-5</v>
      </c>
      <c r="EF120" s="339">
        <v>6.920783792349199E-6</v>
      </c>
      <c r="EG120" s="339">
        <v>4.4615937385096254E-5</v>
      </c>
      <c r="EH120" s="339">
        <v>3.4314500265220366E-5</v>
      </c>
      <c r="EI120" s="339">
        <v>2.492361308063659E-5</v>
      </c>
      <c r="EJ120" s="339">
        <v>5.4367429185565151E-6</v>
      </c>
      <c r="EK120" s="339">
        <v>7.7717239101415148E-6</v>
      </c>
      <c r="EL120" s="339">
        <v>6.8552771923314445E-6</v>
      </c>
      <c r="EM120" s="339">
        <v>1.0966355800422997E-5</v>
      </c>
      <c r="EN120" s="339">
        <v>3.0167927137024353E-6</v>
      </c>
      <c r="EO120" s="339">
        <v>2.4987933348454014E-6</v>
      </c>
      <c r="EP120" s="339">
        <v>6.5453695507936757E-7</v>
      </c>
      <c r="EQ120" s="339">
        <v>6.5722596120217359E-6</v>
      </c>
      <c r="ER120" s="339">
        <v>6.0024514930196925E-6</v>
      </c>
      <c r="ES120" s="339">
        <v>4.7567729839703015E-6</v>
      </c>
      <c r="ET120" s="339">
        <v>3.6822420276351779E-6</v>
      </c>
      <c r="EU120" s="339">
        <v>2.3555045135248825E-6</v>
      </c>
      <c r="EV120" s="339">
        <v>4.2187336799811808E-6</v>
      </c>
      <c r="EW120" s="339">
        <v>6.6652184123727127E-6</v>
      </c>
      <c r="EX120" s="339">
        <v>5.008769060911663E-5</v>
      </c>
      <c r="EY120" s="339">
        <v>7.9511889871550157E-6</v>
      </c>
      <c r="EZ120" s="339">
        <v>1.3293785770954225E-5</v>
      </c>
      <c r="FA120" s="339">
        <v>6.7382079121565385E-6</v>
      </c>
      <c r="FB120" s="339">
        <v>1.0765377254369689E-5</v>
      </c>
      <c r="FC120" s="339">
        <v>1.5860245127731081E-6</v>
      </c>
      <c r="FD120" s="339">
        <v>3.2957924992201002E-5</v>
      </c>
      <c r="FE120" s="339">
        <v>3.5906118853045303E-5</v>
      </c>
      <c r="FF120" s="339">
        <v>2.2002114889092889E-5</v>
      </c>
      <c r="FG120" s="339">
        <v>3.0423497010528585E-5</v>
      </c>
      <c r="FH120" s="339">
        <v>8.7433895748786354E-6</v>
      </c>
      <c r="FI120" s="339">
        <v>1.224832037132247E-5</v>
      </c>
      <c r="FJ120" s="339">
        <v>1.3719476812817638E-5</v>
      </c>
      <c r="FK120" s="339">
        <v>3.4802883619482618E-6</v>
      </c>
      <c r="FL120" s="339">
        <v>1.3323179485658789E-5</v>
      </c>
      <c r="FM120" s="339">
        <v>1.5020313264163843E-5</v>
      </c>
      <c r="FN120" s="339">
        <v>2.0487023247904499E-5</v>
      </c>
      <c r="FO120" s="339">
        <v>6.1741484363771734E-6</v>
      </c>
      <c r="FP120" s="339">
        <v>1.6034349646026592E-5</v>
      </c>
      <c r="FQ120" s="339">
        <v>7.9368163900991388E-6</v>
      </c>
      <c r="FR120" s="339">
        <v>1.0843709539091511E-5</v>
      </c>
      <c r="FS120" s="339">
        <v>1.1938669374635886E-5</v>
      </c>
      <c r="FT120" s="339">
        <v>1.2200266623216564E-3</v>
      </c>
      <c r="FU120" s="339">
        <v>2.2530541576396743E-6</v>
      </c>
      <c r="FV120" s="339">
        <v>1.4768960071920334E-5</v>
      </c>
      <c r="FW120" s="339">
        <v>3.5808114318225615E-6</v>
      </c>
      <c r="FX120" s="339">
        <v>1.0235324714031463E-3</v>
      </c>
      <c r="FY120" s="339">
        <v>9.4611410131790826E-6</v>
      </c>
      <c r="FZ120" s="339">
        <v>7.1229648282267983E-6</v>
      </c>
      <c r="GA120" s="339">
        <v>6.6993952119369525E-6</v>
      </c>
      <c r="GB120" s="339">
        <v>9.8875329647823166E-6</v>
      </c>
      <c r="GC120" s="339">
        <v>9.2306195474344475E-6</v>
      </c>
      <c r="GD120" s="339">
        <v>4.6115768294476117E-6</v>
      </c>
      <c r="GE120" s="339">
        <v>1.9090894784429409E-6</v>
      </c>
      <c r="GF120" s="339">
        <v>6.2203199682695284E-6</v>
      </c>
      <c r="GG120" s="338">
        <v>1.0148854278586552</v>
      </c>
    </row>
    <row r="121" spans="1:189">
      <c r="A121" s="114" t="s">
        <v>131</v>
      </c>
      <c r="B121" s="149" t="s">
        <v>301</v>
      </c>
      <c r="C121" s="144" t="s">
        <v>396</v>
      </c>
      <c r="D121" s="339">
        <v>0</v>
      </c>
      <c r="E121" s="339">
        <v>0</v>
      </c>
      <c r="F121" s="339">
        <v>0</v>
      </c>
      <c r="G121" s="339">
        <v>0</v>
      </c>
      <c r="H121" s="339">
        <v>0</v>
      </c>
      <c r="I121" s="339">
        <v>0</v>
      </c>
      <c r="J121" s="339">
        <v>0</v>
      </c>
      <c r="K121" s="339">
        <v>0</v>
      </c>
      <c r="L121" s="339">
        <v>0</v>
      </c>
      <c r="M121" s="339">
        <v>0</v>
      </c>
      <c r="N121" s="339">
        <v>0</v>
      </c>
      <c r="O121" s="339">
        <v>0</v>
      </c>
      <c r="P121" s="339">
        <v>0</v>
      </c>
      <c r="Q121" s="339">
        <v>0</v>
      </c>
      <c r="R121" s="339">
        <v>0</v>
      </c>
      <c r="S121" s="339">
        <v>0</v>
      </c>
      <c r="T121" s="339">
        <v>0</v>
      </c>
      <c r="U121" s="339">
        <v>0</v>
      </c>
      <c r="V121" s="339">
        <v>0</v>
      </c>
      <c r="W121" s="339">
        <v>0</v>
      </c>
      <c r="X121" s="339">
        <v>0</v>
      </c>
      <c r="Y121" s="339">
        <v>0</v>
      </c>
      <c r="Z121" s="339">
        <v>0</v>
      </c>
      <c r="AA121" s="339">
        <v>0</v>
      </c>
      <c r="AB121" s="339">
        <v>0</v>
      </c>
      <c r="AC121" s="339">
        <v>0</v>
      </c>
      <c r="AD121" s="339">
        <v>0</v>
      </c>
      <c r="AE121" s="339">
        <v>0</v>
      </c>
      <c r="AF121" s="339">
        <v>0</v>
      </c>
      <c r="AG121" s="339">
        <v>0</v>
      </c>
      <c r="AH121" s="339">
        <v>0</v>
      </c>
      <c r="AI121" s="339">
        <v>0</v>
      </c>
      <c r="AJ121" s="339">
        <v>0</v>
      </c>
      <c r="AK121" s="339">
        <v>0</v>
      </c>
      <c r="AL121" s="339">
        <v>0</v>
      </c>
      <c r="AM121" s="339">
        <v>0</v>
      </c>
      <c r="AN121" s="339">
        <v>0</v>
      </c>
      <c r="AO121" s="339">
        <v>0</v>
      </c>
      <c r="AP121" s="339">
        <v>0</v>
      </c>
      <c r="AQ121" s="339">
        <v>0</v>
      </c>
      <c r="AR121" s="339">
        <v>0</v>
      </c>
      <c r="AS121" s="339">
        <v>0</v>
      </c>
      <c r="AT121" s="339">
        <v>0</v>
      </c>
      <c r="AU121" s="339">
        <v>0</v>
      </c>
      <c r="AV121" s="339">
        <v>0</v>
      </c>
      <c r="AW121" s="339">
        <v>0</v>
      </c>
      <c r="AX121" s="339">
        <v>0</v>
      </c>
      <c r="AY121" s="339">
        <v>0</v>
      </c>
      <c r="AZ121" s="339">
        <v>0</v>
      </c>
      <c r="BA121" s="339">
        <v>0</v>
      </c>
      <c r="BB121" s="339">
        <v>0</v>
      </c>
      <c r="BC121" s="339">
        <v>0</v>
      </c>
      <c r="BD121" s="339">
        <v>0</v>
      </c>
      <c r="BE121" s="339">
        <v>0</v>
      </c>
      <c r="BF121" s="339">
        <v>0</v>
      </c>
      <c r="BG121" s="339">
        <v>0</v>
      </c>
      <c r="BH121" s="339">
        <v>0</v>
      </c>
      <c r="BI121" s="339">
        <v>0</v>
      </c>
      <c r="BJ121" s="339">
        <v>0</v>
      </c>
      <c r="BK121" s="339">
        <v>0</v>
      </c>
      <c r="BL121" s="339">
        <v>0</v>
      </c>
      <c r="BM121" s="339">
        <v>0</v>
      </c>
      <c r="BN121" s="339">
        <v>0</v>
      </c>
      <c r="BO121" s="339">
        <v>0</v>
      </c>
      <c r="BP121" s="339">
        <v>0</v>
      </c>
      <c r="BQ121" s="339">
        <v>0</v>
      </c>
      <c r="BR121" s="339">
        <v>0</v>
      </c>
      <c r="BS121" s="339">
        <v>0</v>
      </c>
      <c r="BT121" s="339">
        <v>0</v>
      </c>
      <c r="BU121" s="339">
        <v>0</v>
      </c>
      <c r="BV121" s="339">
        <v>0</v>
      </c>
      <c r="BW121" s="339">
        <v>0</v>
      </c>
      <c r="BX121" s="339">
        <v>0</v>
      </c>
      <c r="BY121" s="339">
        <v>0</v>
      </c>
      <c r="BZ121" s="339">
        <v>0</v>
      </c>
      <c r="CA121" s="339">
        <v>0</v>
      </c>
      <c r="CB121" s="339">
        <v>0</v>
      </c>
      <c r="CC121" s="339">
        <v>0</v>
      </c>
      <c r="CD121" s="339">
        <v>0</v>
      </c>
      <c r="CE121" s="339">
        <v>0</v>
      </c>
      <c r="CF121" s="339">
        <v>0</v>
      </c>
      <c r="CG121" s="339">
        <v>0</v>
      </c>
      <c r="CH121" s="339">
        <v>0</v>
      </c>
      <c r="CI121" s="339">
        <v>0</v>
      </c>
      <c r="CJ121" s="339">
        <v>0</v>
      </c>
      <c r="CK121" s="339">
        <v>0</v>
      </c>
      <c r="CL121" s="339">
        <v>0</v>
      </c>
      <c r="CM121" s="339">
        <v>0</v>
      </c>
      <c r="CN121" s="339">
        <v>0</v>
      </c>
      <c r="CO121" s="339">
        <v>0</v>
      </c>
      <c r="CP121" s="339">
        <v>0</v>
      </c>
      <c r="CQ121" s="339">
        <v>0</v>
      </c>
      <c r="CR121" s="339">
        <v>0</v>
      </c>
      <c r="CS121" s="339">
        <v>0</v>
      </c>
      <c r="CT121" s="339">
        <v>0</v>
      </c>
      <c r="CU121" s="339">
        <v>0</v>
      </c>
      <c r="CV121" s="339">
        <v>0</v>
      </c>
      <c r="CW121" s="339">
        <v>0</v>
      </c>
      <c r="CX121" s="339">
        <v>0</v>
      </c>
      <c r="CY121" s="339">
        <v>0</v>
      </c>
      <c r="CZ121" s="339">
        <v>0</v>
      </c>
      <c r="DA121" s="339">
        <v>0</v>
      </c>
      <c r="DB121" s="339">
        <v>0</v>
      </c>
      <c r="DC121" s="339">
        <v>0</v>
      </c>
      <c r="DD121" s="339">
        <v>0</v>
      </c>
      <c r="DE121" s="339">
        <v>0</v>
      </c>
      <c r="DF121" s="339">
        <v>0</v>
      </c>
      <c r="DG121" s="339">
        <v>0</v>
      </c>
      <c r="DH121" s="339">
        <v>0</v>
      </c>
      <c r="DI121" s="339">
        <v>0</v>
      </c>
      <c r="DJ121" s="339">
        <v>0</v>
      </c>
      <c r="DK121" s="339">
        <v>0</v>
      </c>
      <c r="DL121" s="339">
        <v>0</v>
      </c>
      <c r="DM121" s="339">
        <v>0</v>
      </c>
      <c r="DN121" s="339">
        <v>0</v>
      </c>
      <c r="DO121" s="339">
        <v>1</v>
      </c>
      <c r="DP121" s="339">
        <v>0</v>
      </c>
      <c r="DQ121" s="339">
        <v>0</v>
      </c>
      <c r="DR121" s="339">
        <v>0</v>
      </c>
      <c r="DS121" s="339">
        <v>0</v>
      </c>
      <c r="DT121" s="339">
        <v>0</v>
      </c>
      <c r="DU121" s="339">
        <v>0</v>
      </c>
      <c r="DV121" s="339">
        <v>0</v>
      </c>
      <c r="DW121" s="339">
        <v>0</v>
      </c>
      <c r="DX121" s="339">
        <v>0</v>
      </c>
      <c r="DY121" s="339">
        <v>0</v>
      </c>
      <c r="DZ121" s="339">
        <v>0</v>
      </c>
      <c r="EA121" s="339">
        <v>0</v>
      </c>
      <c r="EB121" s="339">
        <v>0</v>
      </c>
      <c r="EC121" s="339">
        <v>0</v>
      </c>
      <c r="ED121" s="339">
        <v>0</v>
      </c>
      <c r="EE121" s="339">
        <v>0</v>
      </c>
      <c r="EF121" s="339">
        <v>0</v>
      </c>
      <c r="EG121" s="339">
        <v>0</v>
      </c>
      <c r="EH121" s="339">
        <v>0</v>
      </c>
      <c r="EI121" s="339">
        <v>0</v>
      </c>
      <c r="EJ121" s="339">
        <v>0</v>
      </c>
      <c r="EK121" s="339">
        <v>0</v>
      </c>
      <c r="EL121" s="339">
        <v>0</v>
      </c>
      <c r="EM121" s="339">
        <v>0</v>
      </c>
      <c r="EN121" s="339">
        <v>0</v>
      </c>
      <c r="EO121" s="339">
        <v>0</v>
      </c>
      <c r="EP121" s="339">
        <v>0</v>
      </c>
      <c r="EQ121" s="339">
        <v>0</v>
      </c>
      <c r="ER121" s="339">
        <v>0</v>
      </c>
      <c r="ES121" s="339">
        <v>0</v>
      </c>
      <c r="ET121" s="339">
        <v>0</v>
      </c>
      <c r="EU121" s="339">
        <v>0</v>
      </c>
      <c r="EV121" s="339">
        <v>0</v>
      </c>
      <c r="EW121" s="339">
        <v>0</v>
      </c>
      <c r="EX121" s="339">
        <v>0</v>
      </c>
      <c r="EY121" s="339">
        <v>0</v>
      </c>
      <c r="EZ121" s="339">
        <v>0</v>
      </c>
      <c r="FA121" s="339">
        <v>0</v>
      </c>
      <c r="FB121" s="339">
        <v>0</v>
      </c>
      <c r="FC121" s="339">
        <v>0</v>
      </c>
      <c r="FD121" s="339">
        <v>0</v>
      </c>
      <c r="FE121" s="339">
        <v>0</v>
      </c>
      <c r="FF121" s="339">
        <v>0</v>
      </c>
      <c r="FG121" s="339">
        <v>0</v>
      </c>
      <c r="FH121" s="339">
        <v>0</v>
      </c>
      <c r="FI121" s="339">
        <v>0</v>
      </c>
      <c r="FJ121" s="339">
        <v>0</v>
      </c>
      <c r="FK121" s="339">
        <v>0</v>
      </c>
      <c r="FL121" s="339">
        <v>0</v>
      </c>
      <c r="FM121" s="339">
        <v>0</v>
      </c>
      <c r="FN121" s="339">
        <v>0</v>
      </c>
      <c r="FO121" s="339">
        <v>0</v>
      </c>
      <c r="FP121" s="339">
        <v>0</v>
      </c>
      <c r="FQ121" s="339">
        <v>0</v>
      </c>
      <c r="FR121" s="339">
        <v>0</v>
      </c>
      <c r="FS121" s="339">
        <v>0</v>
      </c>
      <c r="FT121" s="339">
        <v>0</v>
      </c>
      <c r="FU121" s="339">
        <v>0</v>
      </c>
      <c r="FV121" s="339">
        <v>0</v>
      </c>
      <c r="FW121" s="339">
        <v>0</v>
      </c>
      <c r="FX121" s="339">
        <v>0</v>
      </c>
      <c r="FY121" s="339">
        <v>0</v>
      </c>
      <c r="FZ121" s="339">
        <v>0</v>
      </c>
      <c r="GA121" s="339">
        <v>0</v>
      </c>
      <c r="GB121" s="339">
        <v>0</v>
      </c>
      <c r="GC121" s="339">
        <v>0</v>
      </c>
      <c r="GD121" s="339">
        <v>0</v>
      </c>
      <c r="GE121" s="339">
        <v>0</v>
      </c>
      <c r="GF121" s="339">
        <v>0</v>
      </c>
      <c r="GG121" s="338">
        <v>1</v>
      </c>
    </row>
    <row r="122" spans="1:189">
      <c r="A122" s="114" t="s">
        <v>132</v>
      </c>
      <c r="B122" s="149" t="s">
        <v>302</v>
      </c>
      <c r="C122" s="144" t="s">
        <v>397</v>
      </c>
      <c r="D122" s="339">
        <v>6.7426912348792639E-5</v>
      </c>
      <c r="E122" s="339">
        <v>7.5576736773473824E-5</v>
      </c>
      <c r="F122" s="339">
        <v>5.9127943669046271E-5</v>
      </c>
      <c r="G122" s="339">
        <v>5.2669019482894051E-5</v>
      </c>
      <c r="H122" s="339">
        <v>4.9793158548459981E-5</v>
      </c>
      <c r="I122" s="339">
        <v>3.2073823748775676E-5</v>
      </c>
      <c r="J122" s="339">
        <v>2.1817032342909958E-5</v>
      </c>
      <c r="K122" s="339">
        <v>2.2144604647811949E-5</v>
      </c>
      <c r="L122" s="339">
        <v>7.5972796887183272E-6</v>
      </c>
      <c r="M122" s="339">
        <v>5.655783873345661E-5</v>
      </c>
      <c r="N122" s="339">
        <v>4.4446958024725334E-5</v>
      </c>
      <c r="O122" s="339">
        <v>3.191628892213521E-5</v>
      </c>
      <c r="P122" s="339">
        <v>3.5368572009726414E-5</v>
      </c>
      <c r="Q122" s="339">
        <v>0</v>
      </c>
      <c r="R122" s="339">
        <v>3.0400989367656645E-4</v>
      </c>
      <c r="S122" s="339">
        <v>2.0797863075293637E-4</v>
      </c>
      <c r="T122" s="339">
        <v>1.3518017886219315E-5</v>
      </c>
      <c r="U122" s="339">
        <v>1.2683324235363253E-5</v>
      </c>
      <c r="V122" s="339">
        <v>2.2075240114689987E-5</v>
      </c>
      <c r="W122" s="339">
        <v>1.5741025439067466E-5</v>
      </c>
      <c r="X122" s="339">
        <v>1.2905875841808776E-5</v>
      </c>
      <c r="Y122" s="339">
        <v>8.7167636026698794E-6</v>
      </c>
      <c r="Z122" s="339">
        <v>1.4022381261139617E-5</v>
      </c>
      <c r="AA122" s="339">
        <v>1.3728473399745712E-5</v>
      </c>
      <c r="AB122" s="339">
        <v>1.1943413087751211E-5</v>
      </c>
      <c r="AC122" s="339">
        <v>1.2164212342645645E-5</v>
      </c>
      <c r="AD122" s="339">
        <v>0</v>
      </c>
      <c r="AE122" s="339">
        <v>2.4706667158854881E-5</v>
      </c>
      <c r="AF122" s="339">
        <v>9.8049305217697903E-6</v>
      </c>
      <c r="AG122" s="339">
        <v>0</v>
      </c>
      <c r="AH122" s="339">
        <v>1.7868468058610627E-5</v>
      </c>
      <c r="AI122" s="339">
        <v>1.9721283513430692E-5</v>
      </c>
      <c r="AJ122" s="339">
        <v>1.1795259341569775E-5</v>
      </c>
      <c r="AK122" s="339">
        <v>2.6015536881432548E-5</v>
      </c>
      <c r="AL122" s="339">
        <v>1.4286404770377057E-5</v>
      </c>
      <c r="AM122" s="339">
        <v>2.8716836649144876E-5</v>
      </c>
      <c r="AN122" s="339">
        <v>2.8645191202985181E-5</v>
      </c>
      <c r="AO122" s="339">
        <v>1.4984283559567243E-5</v>
      </c>
      <c r="AP122" s="339">
        <v>1.3957454448459772E-5</v>
      </c>
      <c r="AQ122" s="339">
        <v>1.1432644262633792E-5</v>
      </c>
      <c r="AR122" s="339">
        <v>1.2178295571354417E-5</v>
      </c>
      <c r="AS122" s="339">
        <v>1.1071194521681802E-5</v>
      </c>
      <c r="AT122" s="339">
        <v>9.5971808007821401E-6</v>
      </c>
      <c r="AU122" s="339">
        <v>1.4011678607324202E-5</v>
      </c>
      <c r="AV122" s="339">
        <v>9.401464375090722E-6</v>
      </c>
      <c r="AW122" s="339">
        <v>1.2139533128980815E-5</v>
      </c>
      <c r="AX122" s="339">
        <v>9.9168860844642145E-6</v>
      </c>
      <c r="AY122" s="339">
        <v>4.2713830323330929E-6</v>
      </c>
      <c r="AZ122" s="339">
        <v>8.9280439516325098E-6</v>
      </c>
      <c r="BA122" s="339">
        <v>9.6226404352256617E-6</v>
      </c>
      <c r="BB122" s="339">
        <v>8.9574949062027697E-6</v>
      </c>
      <c r="BC122" s="339">
        <v>5.2107243655638217E-6</v>
      </c>
      <c r="BD122" s="339">
        <v>9.9182841317936179E-6</v>
      </c>
      <c r="BE122" s="339">
        <v>6.5936607921419197E-6</v>
      </c>
      <c r="BF122" s="339">
        <v>8.7576549346787498E-6</v>
      </c>
      <c r="BG122" s="339">
        <v>9.2519313877588999E-6</v>
      </c>
      <c r="BH122" s="339">
        <v>6.5839852108849863E-6</v>
      </c>
      <c r="BI122" s="339">
        <v>8.2155581666800428E-6</v>
      </c>
      <c r="BJ122" s="339">
        <v>5.2415654045094787E-6</v>
      </c>
      <c r="BK122" s="339">
        <v>1.149382476040745E-6</v>
      </c>
      <c r="BL122" s="339">
        <v>6.7582471429559725E-6</v>
      </c>
      <c r="BM122" s="339">
        <v>4.8466795472366188E-6</v>
      </c>
      <c r="BN122" s="339">
        <v>5.8282828883717928E-6</v>
      </c>
      <c r="BO122" s="339">
        <v>5.8430265116665039E-6</v>
      </c>
      <c r="BP122" s="339">
        <v>2.2373015889172279E-5</v>
      </c>
      <c r="BQ122" s="339">
        <v>1.6349475132751501E-5</v>
      </c>
      <c r="BR122" s="339">
        <v>1.3166491106740611E-5</v>
      </c>
      <c r="BS122" s="339">
        <v>5.3592386526662082E-5</v>
      </c>
      <c r="BT122" s="339">
        <v>1.0007419304285706E-5</v>
      </c>
      <c r="BU122" s="339">
        <v>1.7030612906039795E-5</v>
      </c>
      <c r="BV122" s="339">
        <v>1.6497929434295608E-5</v>
      </c>
      <c r="BW122" s="339">
        <v>6.7752133043311161E-6</v>
      </c>
      <c r="BX122" s="339">
        <v>0</v>
      </c>
      <c r="BY122" s="339">
        <v>9.5702858870355667E-6</v>
      </c>
      <c r="BZ122" s="339">
        <v>9.3755019579148317E-6</v>
      </c>
      <c r="CA122" s="339">
        <v>1.143209480835444E-5</v>
      </c>
      <c r="CB122" s="339">
        <v>1.1920302634964707E-5</v>
      </c>
      <c r="CC122" s="339">
        <v>1.1797963651920722E-5</v>
      </c>
      <c r="CD122" s="339">
        <v>9.8014236881333834E-6</v>
      </c>
      <c r="CE122" s="339">
        <v>-1.3540756374468835E-24</v>
      </c>
      <c r="CF122" s="339">
        <v>8.38951626523676E-6</v>
      </c>
      <c r="CG122" s="339">
        <v>8.6982279243144526E-6</v>
      </c>
      <c r="CH122" s="339">
        <v>1.7826776160490786E-5</v>
      </c>
      <c r="CI122" s="339">
        <v>1.3855280440549262E-5</v>
      </c>
      <c r="CJ122" s="339">
        <v>1.740741913969981E-5</v>
      </c>
      <c r="CK122" s="339">
        <v>1.4089463190473173E-5</v>
      </c>
      <c r="CL122" s="339">
        <v>1.0628574481275983E-5</v>
      </c>
      <c r="CM122" s="339">
        <v>9.5032722228138068E-6</v>
      </c>
      <c r="CN122" s="339">
        <v>1.1599660161493835E-5</v>
      </c>
      <c r="CO122" s="339">
        <v>9.3056479541675647E-6</v>
      </c>
      <c r="CP122" s="339">
        <v>1.1968774214134895E-5</v>
      </c>
      <c r="CQ122" s="339">
        <v>1.102799725945162E-5</v>
      </c>
      <c r="CR122" s="339">
        <v>8.2009384071615349E-6</v>
      </c>
      <c r="CS122" s="339">
        <v>9.4469208505496746E-6</v>
      </c>
      <c r="CT122" s="339">
        <v>9.9527393171466424E-6</v>
      </c>
      <c r="CU122" s="339">
        <v>1.1573570569941067E-5</v>
      </c>
      <c r="CV122" s="339">
        <v>9.3546954198634391E-6</v>
      </c>
      <c r="CW122" s="339">
        <v>7.9690777556236436E-6</v>
      </c>
      <c r="CX122" s="339">
        <v>1.0626136982639348E-5</v>
      </c>
      <c r="CY122" s="339">
        <v>1.9607964244425117E-5</v>
      </c>
      <c r="CZ122" s="339">
        <v>1.0780391923035972E-5</v>
      </c>
      <c r="DA122" s="339">
        <v>9.5103807043530898E-6</v>
      </c>
      <c r="DB122" s="339">
        <v>9.9669330345397942E-6</v>
      </c>
      <c r="DC122" s="339">
        <v>1.4778644591543458E-5</v>
      </c>
      <c r="DD122" s="339">
        <v>2.6768638328877713E-5</v>
      </c>
      <c r="DE122" s="339">
        <v>6.1064294666674099E-6</v>
      </c>
      <c r="DF122" s="339">
        <v>4.064979985923984E-6</v>
      </c>
      <c r="DG122" s="339">
        <v>6.374029996785459E-6</v>
      </c>
      <c r="DH122" s="339">
        <v>6.8065486412108152E-6</v>
      </c>
      <c r="DI122" s="339">
        <v>5.6414293041181233E-6</v>
      </c>
      <c r="DJ122" s="339">
        <v>4.5189037356269642E-6</v>
      </c>
      <c r="DK122" s="339">
        <v>8.4096321050172615E-6</v>
      </c>
      <c r="DL122" s="339">
        <v>2.8115442023033658E-6</v>
      </c>
      <c r="DM122" s="339">
        <v>5.3696646941193423E-6</v>
      </c>
      <c r="DN122" s="339">
        <v>7.6449056607795202E-6</v>
      </c>
      <c r="DO122" s="339">
        <v>0</v>
      </c>
      <c r="DP122" s="339">
        <v>1.0334924030350954</v>
      </c>
      <c r="DQ122" s="339">
        <v>5.5715804133378409E-6</v>
      </c>
      <c r="DR122" s="339">
        <v>3.581298531012139E-6</v>
      </c>
      <c r="DS122" s="339">
        <v>7.6306929781066772E-6</v>
      </c>
      <c r="DT122" s="339">
        <v>7.2135034093608145E-6</v>
      </c>
      <c r="DU122" s="339">
        <v>2.9958021467010461E-6</v>
      </c>
      <c r="DV122" s="339">
        <v>4.6059911874098716E-6</v>
      </c>
      <c r="DW122" s="339">
        <v>5.2859642609584106E-5</v>
      </c>
      <c r="DX122" s="339">
        <v>4.3761852365133583E-5</v>
      </c>
      <c r="DY122" s="339">
        <v>6.3486400713206183E-5</v>
      </c>
      <c r="DZ122" s="339">
        <v>3.1894977947391324E-5</v>
      </c>
      <c r="EA122" s="339">
        <v>3.3430920030965302E-5</v>
      </c>
      <c r="EB122" s="339">
        <v>3.4947004216003288E-5</v>
      </c>
      <c r="EC122" s="339">
        <v>3.521859240787618E-5</v>
      </c>
      <c r="ED122" s="339">
        <v>3.3820301967792241E-5</v>
      </c>
      <c r="EE122" s="339">
        <v>9.5865884262080457E-6</v>
      </c>
      <c r="EF122" s="339">
        <v>1.0709650138395151E-5</v>
      </c>
      <c r="EG122" s="339">
        <v>1.401089712339306E-5</v>
      </c>
      <c r="EH122" s="339">
        <v>1.5546553084467494E-5</v>
      </c>
      <c r="EI122" s="339">
        <v>3.4303841403335223E-5</v>
      </c>
      <c r="EJ122" s="339">
        <v>3.0315385526714933E-5</v>
      </c>
      <c r="EK122" s="339">
        <v>3.1644399419112169E-5</v>
      </c>
      <c r="EL122" s="339">
        <v>1.5446725445550437E-5</v>
      </c>
      <c r="EM122" s="339">
        <v>9.8351551233259902E-6</v>
      </c>
      <c r="EN122" s="339">
        <v>1.8563318912981938E-5</v>
      </c>
      <c r="EO122" s="339">
        <v>1.2516823694625469E-5</v>
      </c>
      <c r="EP122" s="339">
        <v>2.2145190872141592E-6</v>
      </c>
      <c r="EQ122" s="339">
        <v>7.2379475876417313E-6</v>
      </c>
      <c r="ER122" s="339">
        <v>9.3550049757308066E-6</v>
      </c>
      <c r="ES122" s="339">
        <v>1.9599411660418389E-4</v>
      </c>
      <c r="ET122" s="339">
        <v>1.7229636835928866E-4</v>
      </c>
      <c r="EU122" s="339">
        <v>6.0098502924482019E-6</v>
      </c>
      <c r="EV122" s="339">
        <v>1.6791221017222786E-5</v>
      </c>
      <c r="EW122" s="339">
        <v>9.7096299577272399E-6</v>
      </c>
      <c r="EX122" s="339">
        <v>4.7482678053144609E-6</v>
      </c>
      <c r="EY122" s="339">
        <v>5.3882108979659542E-5</v>
      </c>
      <c r="EZ122" s="339">
        <v>7.7002220714193953E-6</v>
      </c>
      <c r="FA122" s="339">
        <v>2.4899785729728432E-5</v>
      </c>
      <c r="FB122" s="339">
        <v>2.2850408796319624E-5</v>
      </c>
      <c r="FC122" s="339">
        <v>1.9744602849435142E-5</v>
      </c>
      <c r="FD122" s="339">
        <v>1.4104298881190026E-5</v>
      </c>
      <c r="FE122" s="339">
        <v>1.5720932343072591E-5</v>
      </c>
      <c r="FF122" s="339">
        <v>1.9951398961398012E-5</v>
      </c>
      <c r="FG122" s="339">
        <v>7.6480787276589714E-6</v>
      </c>
      <c r="FH122" s="339">
        <v>1.8691611985551985E-5</v>
      </c>
      <c r="FI122" s="339">
        <v>7.8115443100192832E-4</v>
      </c>
      <c r="FJ122" s="339">
        <v>7.7291730296572797E-5</v>
      </c>
      <c r="FK122" s="339">
        <v>1.2757445158736545E-5</v>
      </c>
      <c r="FL122" s="339">
        <v>6.1926736014691336E-5</v>
      </c>
      <c r="FM122" s="339">
        <v>1.3230841816284609E-5</v>
      </c>
      <c r="FN122" s="339">
        <v>1.1509556474858905E-5</v>
      </c>
      <c r="FO122" s="339">
        <v>8.3038976118311089E-6</v>
      </c>
      <c r="FP122" s="339">
        <v>2.3373726230985563E-5</v>
      </c>
      <c r="FQ122" s="339">
        <v>2.2631625498341589E-5</v>
      </c>
      <c r="FR122" s="339">
        <v>1.7131797772550161E-5</v>
      </c>
      <c r="FS122" s="339">
        <v>1.8302745778978095E-5</v>
      </c>
      <c r="FT122" s="339">
        <v>1.6399368129146727E-5</v>
      </c>
      <c r="FU122" s="339">
        <v>3.0350406238485283E-4</v>
      </c>
      <c r="FV122" s="339">
        <v>1.9563370628481565E-5</v>
      </c>
      <c r="FW122" s="339">
        <v>5.1420230871273565E-3</v>
      </c>
      <c r="FX122" s="339">
        <v>7.9555152960962584E-6</v>
      </c>
      <c r="FY122" s="339">
        <v>1.1821044762052574E-5</v>
      </c>
      <c r="FZ122" s="339">
        <v>4.6331639116269992E-5</v>
      </c>
      <c r="GA122" s="339">
        <v>1.4893634350791186E-5</v>
      </c>
      <c r="GB122" s="339">
        <v>2.1171688214428667E-5</v>
      </c>
      <c r="GC122" s="339">
        <v>2.9775065544263128E-5</v>
      </c>
      <c r="GD122" s="339">
        <v>3.41936137933654E-5</v>
      </c>
      <c r="GE122" s="339">
        <v>1.9559379181052249E-5</v>
      </c>
      <c r="GF122" s="339">
        <v>1.2899918005519436E-4</v>
      </c>
      <c r="GG122" s="338">
        <v>1.0437317654764635</v>
      </c>
    </row>
    <row r="123" spans="1:189">
      <c r="A123" s="114" t="s">
        <v>133</v>
      </c>
      <c r="B123" s="149" t="s">
        <v>741</v>
      </c>
      <c r="C123" s="144" t="s">
        <v>398</v>
      </c>
      <c r="D123" s="339">
        <v>0</v>
      </c>
      <c r="E123" s="339">
        <v>0</v>
      </c>
      <c r="F123" s="339">
        <v>0</v>
      </c>
      <c r="G123" s="339">
        <v>0</v>
      </c>
      <c r="H123" s="339">
        <v>0</v>
      </c>
      <c r="I123" s="339">
        <v>0</v>
      </c>
      <c r="J123" s="339">
        <v>0</v>
      </c>
      <c r="K123" s="339">
        <v>0</v>
      </c>
      <c r="L123" s="339">
        <v>0</v>
      </c>
      <c r="M123" s="339">
        <v>0</v>
      </c>
      <c r="N123" s="339">
        <v>0</v>
      </c>
      <c r="O123" s="339">
        <v>0</v>
      </c>
      <c r="P123" s="339">
        <v>0</v>
      </c>
      <c r="Q123" s="339">
        <v>0</v>
      </c>
      <c r="R123" s="339">
        <v>0</v>
      </c>
      <c r="S123" s="339">
        <v>0</v>
      </c>
      <c r="T123" s="339">
        <v>0</v>
      </c>
      <c r="U123" s="339">
        <v>0</v>
      </c>
      <c r="V123" s="339">
        <v>0</v>
      </c>
      <c r="W123" s="339">
        <v>0</v>
      </c>
      <c r="X123" s="339">
        <v>0</v>
      </c>
      <c r="Y123" s="339">
        <v>0</v>
      </c>
      <c r="Z123" s="339">
        <v>0</v>
      </c>
      <c r="AA123" s="339">
        <v>0</v>
      </c>
      <c r="AB123" s="339">
        <v>0</v>
      </c>
      <c r="AC123" s="339">
        <v>0</v>
      </c>
      <c r="AD123" s="339">
        <v>0</v>
      </c>
      <c r="AE123" s="339">
        <v>0</v>
      </c>
      <c r="AF123" s="339">
        <v>0</v>
      </c>
      <c r="AG123" s="339">
        <v>0</v>
      </c>
      <c r="AH123" s="339">
        <v>0</v>
      </c>
      <c r="AI123" s="339">
        <v>0</v>
      </c>
      <c r="AJ123" s="339">
        <v>0</v>
      </c>
      <c r="AK123" s="339">
        <v>0</v>
      </c>
      <c r="AL123" s="339">
        <v>0</v>
      </c>
      <c r="AM123" s="339">
        <v>0</v>
      </c>
      <c r="AN123" s="339">
        <v>0</v>
      </c>
      <c r="AO123" s="339">
        <v>0</v>
      </c>
      <c r="AP123" s="339">
        <v>0</v>
      </c>
      <c r="AQ123" s="339">
        <v>0</v>
      </c>
      <c r="AR123" s="339">
        <v>0</v>
      </c>
      <c r="AS123" s="339">
        <v>0</v>
      </c>
      <c r="AT123" s="339">
        <v>0</v>
      </c>
      <c r="AU123" s="339">
        <v>0</v>
      </c>
      <c r="AV123" s="339">
        <v>0</v>
      </c>
      <c r="AW123" s="339">
        <v>0</v>
      </c>
      <c r="AX123" s="339">
        <v>0</v>
      </c>
      <c r="AY123" s="339">
        <v>0</v>
      </c>
      <c r="AZ123" s="339">
        <v>0</v>
      </c>
      <c r="BA123" s="339">
        <v>0</v>
      </c>
      <c r="BB123" s="339">
        <v>0</v>
      </c>
      <c r="BC123" s="339">
        <v>0</v>
      </c>
      <c r="BD123" s="339">
        <v>0</v>
      </c>
      <c r="BE123" s="339">
        <v>0</v>
      </c>
      <c r="BF123" s="339">
        <v>0</v>
      </c>
      <c r="BG123" s="339">
        <v>0</v>
      </c>
      <c r="BH123" s="339">
        <v>0</v>
      </c>
      <c r="BI123" s="339">
        <v>0</v>
      </c>
      <c r="BJ123" s="339">
        <v>0</v>
      </c>
      <c r="BK123" s="339">
        <v>0</v>
      </c>
      <c r="BL123" s="339">
        <v>0</v>
      </c>
      <c r="BM123" s="339">
        <v>0</v>
      </c>
      <c r="BN123" s="339">
        <v>0</v>
      </c>
      <c r="BO123" s="339">
        <v>0</v>
      </c>
      <c r="BP123" s="339">
        <v>0</v>
      </c>
      <c r="BQ123" s="339">
        <v>0</v>
      </c>
      <c r="BR123" s="339">
        <v>0</v>
      </c>
      <c r="BS123" s="339">
        <v>0</v>
      </c>
      <c r="BT123" s="339">
        <v>0</v>
      </c>
      <c r="BU123" s="339">
        <v>0</v>
      </c>
      <c r="BV123" s="339">
        <v>0</v>
      </c>
      <c r="BW123" s="339">
        <v>0</v>
      </c>
      <c r="BX123" s="339">
        <v>0</v>
      </c>
      <c r="BY123" s="339">
        <v>0</v>
      </c>
      <c r="BZ123" s="339">
        <v>0</v>
      </c>
      <c r="CA123" s="339">
        <v>0</v>
      </c>
      <c r="CB123" s="339">
        <v>0</v>
      </c>
      <c r="CC123" s="339">
        <v>0</v>
      </c>
      <c r="CD123" s="339">
        <v>0</v>
      </c>
      <c r="CE123" s="339">
        <v>0</v>
      </c>
      <c r="CF123" s="339">
        <v>0</v>
      </c>
      <c r="CG123" s="339">
        <v>0</v>
      </c>
      <c r="CH123" s="339">
        <v>0</v>
      </c>
      <c r="CI123" s="339">
        <v>0</v>
      </c>
      <c r="CJ123" s="339">
        <v>0</v>
      </c>
      <c r="CK123" s="339">
        <v>0</v>
      </c>
      <c r="CL123" s="339">
        <v>0</v>
      </c>
      <c r="CM123" s="339">
        <v>0</v>
      </c>
      <c r="CN123" s="339">
        <v>0</v>
      </c>
      <c r="CO123" s="339">
        <v>0</v>
      </c>
      <c r="CP123" s="339">
        <v>0</v>
      </c>
      <c r="CQ123" s="339">
        <v>0</v>
      </c>
      <c r="CR123" s="339">
        <v>0</v>
      </c>
      <c r="CS123" s="339">
        <v>0</v>
      </c>
      <c r="CT123" s="339">
        <v>0</v>
      </c>
      <c r="CU123" s="339">
        <v>0</v>
      </c>
      <c r="CV123" s="339">
        <v>0</v>
      </c>
      <c r="CW123" s="339">
        <v>0</v>
      </c>
      <c r="CX123" s="339">
        <v>0</v>
      </c>
      <c r="CY123" s="339">
        <v>0</v>
      </c>
      <c r="CZ123" s="339">
        <v>0</v>
      </c>
      <c r="DA123" s="339">
        <v>0</v>
      </c>
      <c r="DB123" s="339">
        <v>0</v>
      </c>
      <c r="DC123" s="339">
        <v>0</v>
      </c>
      <c r="DD123" s="339">
        <v>0</v>
      </c>
      <c r="DE123" s="339">
        <v>0</v>
      </c>
      <c r="DF123" s="339">
        <v>0</v>
      </c>
      <c r="DG123" s="339">
        <v>0</v>
      </c>
      <c r="DH123" s="339">
        <v>0</v>
      </c>
      <c r="DI123" s="339">
        <v>0</v>
      </c>
      <c r="DJ123" s="339">
        <v>0</v>
      </c>
      <c r="DK123" s="339">
        <v>0</v>
      </c>
      <c r="DL123" s="339">
        <v>0</v>
      </c>
      <c r="DM123" s="339">
        <v>0</v>
      </c>
      <c r="DN123" s="339">
        <v>0</v>
      </c>
      <c r="DO123" s="339">
        <v>0</v>
      </c>
      <c r="DP123" s="339">
        <v>0</v>
      </c>
      <c r="DQ123" s="339">
        <v>1</v>
      </c>
      <c r="DR123" s="339">
        <v>0</v>
      </c>
      <c r="DS123" s="339">
        <v>0</v>
      </c>
      <c r="DT123" s="339">
        <v>0</v>
      </c>
      <c r="DU123" s="339">
        <v>0</v>
      </c>
      <c r="DV123" s="339">
        <v>0</v>
      </c>
      <c r="DW123" s="339">
        <v>0</v>
      </c>
      <c r="DX123" s="339">
        <v>0</v>
      </c>
      <c r="DY123" s="339">
        <v>0</v>
      </c>
      <c r="DZ123" s="339">
        <v>0</v>
      </c>
      <c r="EA123" s="339">
        <v>0</v>
      </c>
      <c r="EB123" s="339">
        <v>0</v>
      </c>
      <c r="EC123" s="339">
        <v>0</v>
      </c>
      <c r="ED123" s="339">
        <v>0</v>
      </c>
      <c r="EE123" s="339">
        <v>0</v>
      </c>
      <c r="EF123" s="339">
        <v>0</v>
      </c>
      <c r="EG123" s="339">
        <v>0</v>
      </c>
      <c r="EH123" s="339">
        <v>0</v>
      </c>
      <c r="EI123" s="339">
        <v>0</v>
      </c>
      <c r="EJ123" s="339">
        <v>0</v>
      </c>
      <c r="EK123" s="339">
        <v>0</v>
      </c>
      <c r="EL123" s="339">
        <v>0</v>
      </c>
      <c r="EM123" s="339">
        <v>0</v>
      </c>
      <c r="EN123" s="339">
        <v>0</v>
      </c>
      <c r="EO123" s="339">
        <v>0</v>
      </c>
      <c r="EP123" s="339">
        <v>0</v>
      </c>
      <c r="EQ123" s="339">
        <v>0</v>
      </c>
      <c r="ER123" s="339">
        <v>0</v>
      </c>
      <c r="ES123" s="339">
        <v>0</v>
      </c>
      <c r="ET123" s="339">
        <v>0</v>
      </c>
      <c r="EU123" s="339">
        <v>0</v>
      </c>
      <c r="EV123" s="339">
        <v>0</v>
      </c>
      <c r="EW123" s="339">
        <v>0</v>
      </c>
      <c r="EX123" s="339">
        <v>0</v>
      </c>
      <c r="EY123" s="339">
        <v>0</v>
      </c>
      <c r="EZ123" s="339">
        <v>0</v>
      </c>
      <c r="FA123" s="339">
        <v>0</v>
      </c>
      <c r="FB123" s="339">
        <v>0</v>
      </c>
      <c r="FC123" s="339">
        <v>0</v>
      </c>
      <c r="FD123" s="339">
        <v>0</v>
      </c>
      <c r="FE123" s="339">
        <v>0</v>
      </c>
      <c r="FF123" s="339">
        <v>0</v>
      </c>
      <c r="FG123" s="339">
        <v>0</v>
      </c>
      <c r="FH123" s="339">
        <v>0</v>
      </c>
      <c r="FI123" s="339">
        <v>0</v>
      </c>
      <c r="FJ123" s="339">
        <v>0</v>
      </c>
      <c r="FK123" s="339">
        <v>0</v>
      </c>
      <c r="FL123" s="339">
        <v>0</v>
      </c>
      <c r="FM123" s="339">
        <v>0</v>
      </c>
      <c r="FN123" s="339">
        <v>0</v>
      </c>
      <c r="FO123" s="339">
        <v>0</v>
      </c>
      <c r="FP123" s="339">
        <v>0</v>
      </c>
      <c r="FQ123" s="339">
        <v>0</v>
      </c>
      <c r="FR123" s="339">
        <v>0</v>
      </c>
      <c r="FS123" s="339">
        <v>0</v>
      </c>
      <c r="FT123" s="339">
        <v>0</v>
      </c>
      <c r="FU123" s="339">
        <v>0</v>
      </c>
      <c r="FV123" s="339">
        <v>0</v>
      </c>
      <c r="FW123" s="339">
        <v>0</v>
      </c>
      <c r="FX123" s="339">
        <v>0</v>
      </c>
      <c r="FY123" s="339">
        <v>0</v>
      </c>
      <c r="FZ123" s="339">
        <v>0</v>
      </c>
      <c r="GA123" s="339">
        <v>0</v>
      </c>
      <c r="GB123" s="339">
        <v>0</v>
      </c>
      <c r="GC123" s="339">
        <v>0</v>
      </c>
      <c r="GD123" s="339">
        <v>0</v>
      </c>
      <c r="GE123" s="339">
        <v>0</v>
      </c>
      <c r="GF123" s="339">
        <v>0</v>
      </c>
      <c r="GG123" s="338">
        <v>1</v>
      </c>
    </row>
    <row r="124" spans="1:189">
      <c r="A124" s="114" t="s">
        <v>134</v>
      </c>
      <c r="B124" s="149" t="s">
        <v>303</v>
      </c>
      <c r="C124" s="144" t="s">
        <v>836</v>
      </c>
      <c r="D124" s="339">
        <v>1.8556993286830356E-4</v>
      </c>
      <c r="E124" s="339">
        <v>2.0930155798654608E-4</v>
      </c>
      <c r="F124" s="339">
        <v>1.6201326939920162E-4</v>
      </c>
      <c r="G124" s="339">
        <v>1.4380607503809202E-4</v>
      </c>
      <c r="H124" s="339">
        <v>1.383394811261647E-4</v>
      </c>
      <c r="I124" s="339">
        <v>8.8392400747948447E-5</v>
      </c>
      <c r="J124" s="339">
        <v>5.9534139560113455E-5</v>
      </c>
      <c r="K124" s="339">
        <v>6.1160668689664246E-5</v>
      </c>
      <c r="L124" s="339">
        <v>2.1130661633685769E-5</v>
      </c>
      <c r="M124" s="339">
        <v>1.5506074510228762E-4</v>
      </c>
      <c r="N124" s="339">
        <v>1.2305237569954275E-4</v>
      </c>
      <c r="O124" s="339">
        <v>8.6272059866486839E-5</v>
      </c>
      <c r="P124" s="339">
        <v>9.3579701499732753E-5</v>
      </c>
      <c r="Q124" s="339">
        <v>0</v>
      </c>
      <c r="R124" s="339">
        <v>8.3831834210778004E-4</v>
      </c>
      <c r="S124" s="339">
        <v>5.707494160740094E-4</v>
      </c>
      <c r="T124" s="339">
        <v>3.5707792416239372E-5</v>
      </c>
      <c r="U124" s="339">
        <v>3.4215891870535226E-5</v>
      </c>
      <c r="V124" s="339">
        <v>5.7303084974269954E-5</v>
      </c>
      <c r="W124" s="339">
        <v>4.3138256051261851E-5</v>
      </c>
      <c r="X124" s="339">
        <v>3.5483564219014899E-5</v>
      </c>
      <c r="Y124" s="339">
        <v>2.3806604483392814E-5</v>
      </c>
      <c r="Z124" s="339">
        <v>3.8459773129571979E-5</v>
      </c>
      <c r="AA124" s="339">
        <v>3.7127502768995909E-5</v>
      </c>
      <c r="AB124" s="339">
        <v>3.1194009835145705E-5</v>
      </c>
      <c r="AC124" s="339">
        <v>2.9162850769430186E-5</v>
      </c>
      <c r="AD124" s="339">
        <v>0</v>
      </c>
      <c r="AE124" s="339">
        <v>6.7679638881071717E-5</v>
      </c>
      <c r="AF124" s="339">
        <v>2.6643598008986472E-5</v>
      </c>
      <c r="AG124" s="339">
        <v>0</v>
      </c>
      <c r="AH124" s="339">
        <v>4.9486329210172883E-5</v>
      </c>
      <c r="AI124" s="339">
        <v>5.4204544304867872E-5</v>
      </c>
      <c r="AJ124" s="339">
        <v>3.2130221112158475E-5</v>
      </c>
      <c r="AK124" s="339">
        <v>7.1131671142160829E-5</v>
      </c>
      <c r="AL124" s="339">
        <v>3.8606440918309678E-5</v>
      </c>
      <c r="AM124" s="339">
        <v>7.7060618660260212E-5</v>
      </c>
      <c r="AN124" s="339">
        <v>7.8791945177403004E-5</v>
      </c>
      <c r="AO124" s="339">
        <v>4.0703826280276601E-5</v>
      </c>
      <c r="AP124" s="339">
        <v>3.8060939281495124E-5</v>
      </c>
      <c r="AQ124" s="339">
        <v>3.1168226082049902E-5</v>
      </c>
      <c r="AR124" s="339">
        <v>3.3173741705373744E-5</v>
      </c>
      <c r="AS124" s="339">
        <v>2.9974237017041527E-5</v>
      </c>
      <c r="AT124" s="339">
        <v>2.5755919921788593E-5</v>
      </c>
      <c r="AU124" s="339">
        <v>3.8238045910192493E-5</v>
      </c>
      <c r="AV124" s="339">
        <v>2.6207802701764519E-5</v>
      </c>
      <c r="AW124" s="339">
        <v>3.3776771763254889E-5</v>
      </c>
      <c r="AX124" s="339">
        <v>2.744282227183388E-5</v>
      </c>
      <c r="AY124" s="339">
        <v>1.1975138403026227E-5</v>
      </c>
      <c r="AZ124" s="339">
        <v>2.5376666326178342E-5</v>
      </c>
      <c r="BA124" s="339">
        <v>2.7407972489216814E-5</v>
      </c>
      <c r="BB124" s="339">
        <v>2.489718765103668E-5</v>
      </c>
      <c r="BC124" s="339">
        <v>1.4337887163056976E-5</v>
      </c>
      <c r="BD124" s="339">
        <v>2.6199963993189619E-5</v>
      </c>
      <c r="BE124" s="339">
        <v>1.7864345295592992E-5</v>
      </c>
      <c r="BF124" s="339">
        <v>2.3977255853534374E-5</v>
      </c>
      <c r="BG124" s="339">
        <v>2.5474575132222392E-5</v>
      </c>
      <c r="BH124" s="339">
        <v>1.7929374774843162E-5</v>
      </c>
      <c r="BI124" s="339">
        <v>1.8589481400338091E-5</v>
      </c>
      <c r="BJ124" s="339">
        <v>1.4295226527758395E-5</v>
      </c>
      <c r="BK124" s="339">
        <v>3.1734698684976312E-6</v>
      </c>
      <c r="BL124" s="339">
        <v>1.864230071033016E-5</v>
      </c>
      <c r="BM124" s="339">
        <v>1.3284080748040207E-5</v>
      </c>
      <c r="BN124" s="339">
        <v>1.5585798320796887E-5</v>
      </c>
      <c r="BO124" s="339">
        <v>1.5388982616974898E-5</v>
      </c>
      <c r="BP124" s="339">
        <v>6.0920774790905092E-5</v>
      </c>
      <c r="BQ124" s="339">
        <v>4.4114945423782899E-5</v>
      </c>
      <c r="BR124" s="339">
        <v>3.493276473728009E-5</v>
      </c>
      <c r="BS124" s="339">
        <v>1.4610137284833179E-4</v>
      </c>
      <c r="BT124" s="339">
        <v>2.7573176067847749E-5</v>
      </c>
      <c r="BU124" s="339">
        <v>4.480778760766399E-5</v>
      </c>
      <c r="BV124" s="339">
        <v>4.4617613704439897E-5</v>
      </c>
      <c r="BW124" s="339">
        <v>1.7825978873993726E-5</v>
      </c>
      <c r="BX124" s="339">
        <v>0</v>
      </c>
      <c r="BY124" s="339">
        <v>2.5985904481528773E-5</v>
      </c>
      <c r="BZ124" s="339">
        <v>2.4988950194464664E-5</v>
      </c>
      <c r="CA124" s="339">
        <v>3.0856611439540001E-5</v>
      </c>
      <c r="CB124" s="339">
        <v>3.0124683010717477E-5</v>
      </c>
      <c r="CC124" s="339">
        <v>3.0122625232187489E-5</v>
      </c>
      <c r="CD124" s="339">
        <v>2.6334773842352918E-5</v>
      </c>
      <c r="CE124" s="339">
        <v>-2.1570029025014301E-23</v>
      </c>
      <c r="CF124" s="339">
        <v>2.0009759949149776E-5</v>
      </c>
      <c r="CG124" s="339">
        <v>2.3645273199307894E-5</v>
      </c>
      <c r="CH124" s="339">
        <v>4.887771737674238E-5</v>
      </c>
      <c r="CI124" s="339">
        <v>3.7543279573090165E-5</v>
      </c>
      <c r="CJ124" s="339">
        <v>4.6416621974956636E-5</v>
      </c>
      <c r="CK124" s="339">
        <v>3.7805774784088911E-5</v>
      </c>
      <c r="CL124" s="339">
        <v>2.7749574543082138E-5</v>
      </c>
      <c r="CM124" s="339">
        <v>2.4509465758901728E-5</v>
      </c>
      <c r="CN124" s="339">
        <v>3.0677829228999036E-5</v>
      </c>
      <c r="CO124" s="339">
        <v>2.4156954508326586E-5</v>
      </c>
      <c r="CP124" s="339">
        <v>3.1303823152802209E-5</v>
      </c>
      <c r="CQ124" s="339">
        <v>2.8710687638075205E-5</v>
      </c>
      <c r="CR124" s="339">
        <v>1.9550882597107151E-4</v>
      </c>
      <c r="CS124" s="339">
        <v>2.4278178382304533E-5</v>
      </c>
      <c r="CT124" s="339">
        <v>2.6030686936360818E-5</v>
      </c>
      <c r="CU124" s="339">
        <v>3.0614476458740627E-5</v>
      </c>
      <c r="CV124" s="339">
        <v>2.4673145177552057E-5</v>
      </c>
      <c r="CW124" s="339">
        <v>2.1157095363832849E-5</v>
      </c>
      <c r="CX124" s="339">
        <v>2.8069942608442257E-5</v>
      </c>
      <c r="CY124" s="339">
        <v>5.3240612666310221E-5</v>
      </c>
      <c r="CZ124" s="339">
        <v>2.9468765790407286E-5</v>
      </c>
      <c r="DA124" s="339">
        <v>2.5834712429513458E-5</v>
      </c>
      <c r="DB124" s="339">
        <v>2.7075281410062381E-5</v>
      </c>
      <c r="DC124" s="339">
        <v>4.0144298629189045E-5</v>
      </c>
      <c r="DD124" s="339">
        <v>7.3460007425524759E-5</v>
      </c>
      <c r="DE124" s="339">
        <v>1.6753995170438739E-5</v>
      </c>
      <c r="DF124" s="339">
        <v>1.1383350316188712E-5</v>
      </c>
      <c r="DG124" s="339">
        <v>1.6887524691293203E-5</v>
      </c>
      <c r="DH124" s="339">
        <v>1.8673620917181199E-5</v>
      </c>
      <c r="DI124" s="339">
        <v>1.5306082432590873E-5</v>
      </c>
      <c r="DJ124" s="339">
        <v>1.2659441058533061E-5</v>
      </c>
      <c r="DK124" s="339">
        <v>2.2524322181874458E-5</v>
      </c>
      <c r="DL124" s="339">
        <v>7.6062228314046171E-6</v>
      </c>
      <c r="DM124" s="339">
        <v>1.4677951282177851E-5</v>
      </c>
      <c r="DN124" s="339">
        <v>2.0769453497220429E-5</v>
      </c>
      <c r="DO124" s="339">
        <v>0</v>
      </c>
      <c r="DP124" s="339">
        <v>2.7232521871388971E-2</v>
      </c>
      <c r="DQ124" s="339">
        <v>3.0230460431545592E-2</v>
      </c>
      <c r="DR124" s="339">
        <v>1.020501560368952</v>
      </c>
      <c r="DS124" s="339">
        <v>1.8772130265689053E-5</v>
      </c>
      <c r="DT124" s="339">
        <v>1.5334905050316049E-5</v>
      </c>
      <c r="DU124" s="339">
        <v>7.4953423192635127E-6</v>
      </c>
      <c r="DV124" s="339">
        <v>7.5629210514597863E-3</v>
      </c>
      <c r="DW124" s="339">
        <v>1.4532795911768526E-4</v>
      </c>
      <c r="DX124" s="339">
        <v>1.2059858790465023E-4</v>
      </c>
      <c r="DY124" s="339">
        <v>1.7395631107310408E-4</v>
      </c>
      <c r="DZ124" s="339">
        <v>8.4505100591502879E-5</v>
      </c>
      <c r="EA124" s="339">
        <v>8.803870269850675E-5</v>
      </c>
      <c r="EB124" s="339">
        <v>9.2493133211540482E-5</v>
      </c>
      <c r="EC124" s="339">
        <v>9.6100503039519631E-5</v>
      </c>
      <c r="ED124" s="339">
        <v>9.1389559787503693E-5</v>
      </c>
      <c r="EE124" s="339">
        <v>2.6539388567752089E-5</v>
      </c>
      <c r="EF124" s="339">
        <v>2.9111074923353484E-5</v>
      </c>
      <c r="EG124" s="339">
        <v>3.6390094552268828E-5</v>
      </c>
      <c r="EH124" s="339">
        <v>4.1575215431695053E-5</v>
      </c>
      <c r="EI124" s="339">
        <v>9.0738785213099779E-5</v>
      </c>
      <c r="EJ124" s="339">
        <v>8.2436034507365303E-5</v>
      </c>
      <c r="EK124" s="339">
        <v>8.5637393805011516E-5</v>
      </c>
      <c r="EL124" s="339">
        <v>4.1750182806143112E-5</v>
      </c>
      <c r="EM124" s="339">
        <v>2.5659907224349606E-5</v>
      </c>
      <c r="EN124" s="339">
        <v>4.9139057774994327E-5</v>
      </c>
      <c r="EO124" s="339">
        <v>3.4021992686190591E-5</v>
      </c>
      <c r="EP124" s="339">
        <v>5.9743257367436592E-6</v>
      </c>
      <c r="EQ124" s="339">
        <v>1.825195322838431E-5</v>
      </c>
      <c r="ER124" s="339">
        <v>2.1151443842274899E-5</v>
      </c>
      <c r="ES124" s="339">
        <v>5.3781595525595905E-4</v>
      </c>
      <c r="ET124" s="339">
        <v>4.7233087116070404E-4</v>
      </c>
      <c r="EU124" s="339">
        <v>1.2145127664616344E-5</v>
      </c>
      <c r="EV124" s="339">
        <v>4.4765719865010282E-5</v>
      </c>
      <c r="EW124" s="339">
        <v>2.6237562806733651E-5</v>
      </c>
      <c r="EX124" s="339">
        <v>1.1849408239342079E-5</v>
      </c>
      <c r="EY124" s="339">
        <v>1.4826383637951335E-4</v>
      </c>
      <c r="EZ124" s="339">
        <v>2.0519550076578025E-5</v>
      </c>
      <c r="FA124" s="339">
        <v>6.739879476527282E-5</v>
      </c>
      <c r="FB124" s="339">
        <v>6.0566930542821288E-5</v>
      </c>
      <c r="FC124" s="339">
        <v>5.3981154295919971E-5</v>
      </c>
      <c r="FD124" s="339">
        <v>3.8184264205227234E-5</v>
      </c>
      <c r="FE124" s="339">
        <v>4.1466635898259124E-5</v>
      </c>
      <c r="FF124" s="339">
        <v>5.5283395804621099E-5</v>
      </c>
      <c r="FG124" s="339">
        <v>2.0769255594189409E-5</v>
      </c>
      <c r="FH124" s="339">
        <v>5.117958449916215E-5</v>
      </c>
      <c r="FI124" s="339">
        <v>6.5633448030560582E-5</v>
      </c>
      <c r="FJ124" s="339">
        <v>2.1426853967579284E-4</v>
      </c>
      <c r="FK124" s="339">
        <v>3.2455862252635754E-5</v>
      </c>
      <c r="FL124" s="339">
        <v>1.7021025103865954E-4</v>
      </c>
      <c r="FM124" s="339">
        <v>3.6177836929883201E-5</v>
      </c>
      <c r="FN124" s="339">
        <v>2.9968268064278215E-5</v>
      </c>
      <c r="FO124" s="339">
        <v>2.2400498582273658E-5</v>
      </c>
      <c r="FP124" s="339">
        <v>6.1457198712117173E-5</v>
      </c>
      <c r="FQ124" s="339">
        <v>5.9781221638153593E-5</v>
      </c>
      <c r="FR124" s="339">
        <v>4.631185350302517E-5</v>
      </c>
      <c r="FS124" s="339">
        <v>4.9762339519666039E-5</v>
      </c>
      <c r="FT124" s="339">
        <v>4.9239082164740473E-5</v>
      </c>
      <c r="FU124" s="339">
        <v>8.3304896938845023E-4</v>
      </c>
      <c r="FV124" s="339">
        <v>5.3333260722648636E-5</v>
      </c>
      <c r="FW124" s="339">
        <v>1.4182356137363104E-2</v>
      </c>
      <c r="FX124" s="339">
        <v>6.2820928676920126E-5</v>
      </c>
      <c r="FY124" s="339">
        <v>3.1974476423238313E-5</v>
      </c>
      <c r="FZ124" s="339">
        <v>1.2707148073705935E-4</v>
      </c>
      <c r="GA124" s="339">
        <v>4.0523377380720435E-5</v>
      </c>
      <c r="GB124" s="339">
        <v>5.6882848585143291E-5</v>
      </c>
      <c r="GC124" s="339">
        <v>8.1952293461835877E-5</v>
      </c>
      <c r="GD124" s="339">
        <v>9.3229393803915866E-5</v>
      </c>
      <c r="GE124" s="339">
        <v>5.3404869100031341E-5</v>
      </c>
      <c r="GF124" s="339">
        <v>1.3344736344724642E-4</v>
      </c>
      <c r="GG124" s="338">
        <v>1.1114643525780745</v>
      </c>
    </row>
    <row r="125" spans="1:189">
      <c r="A125" s="114" t="s">
        <v>135</v>
      </c>
      <c r="B125" s="149" t="s">
        <v>304</v>
      </c>
      <c r="C125" s="144" t="s">
        <v>399</v>
      </c>
      <c r="D125" s="339">
        <v>2.2632400698973489E-5</v>
      </c>
      <c r="E125" s="339">
        <v>3.8181186039029945E-5</v>
      </c>
      <c r="F125" s="339">
        <v>1.8970218960294452E-5</v>
      </c>
      <c r="G125" s="339">
        <v>1.6303350360531439E-5</v>
      </c>
      <c r="H125" s="339">
        <v>4.4740420705603549E-6</v>
      </c>
      <c r="I125" s="339">
        <v>1.5259307920447987E-5</v>
      </c>
      <c r="J125" s="339">
        <v>4.9686354631717436E-5</v>
      </c>
      <c r="K125" s="339">
        <v>7.2276416463158744E-6</v>
      </c>
      <c r="L125" s="339">
        <v>6.2722499964288112E-7</v>
      </c>
      <c r="M125" s="339">
        <v>5.6243289810586237E-6</v>
      </c>
      <c r="N125" s="339">
        <v>3.8471739021197602E-5</v>
      </c>
      <c r="O125" s="339">
        <v>2.8855377243205652E-2</v>
      </c>
      <c r="P125" s="339">
        <v>1.3949162176294456E-2</v>
      </c>
      <c r="Q125" s="339">
        <v>0</v>
      </c>
      <c r="R125" s="339">
        <v>4.9451991644431105E-5</v>
      </c>
      <c r="S125" s="339">
        <v>2.1972719017878256E-5</v>
      </c>
      <c r="T125" s="339">
        <v>1.4065623392352291E-5</v>
      </c>
      <c r="U125" s="339">
        <v>3.9884195963156418E-3</v>
      </c>
      <c r="V125" s="339">
        <v>5.1911427003109078E-5</v>
      </c>
      <c r="W125" s="339">
        <v>1.6073839221702666E-5</v>
      </c>
      <c r="X125" s="339">
        <v>1.2933139098747506E-5</v>
      </c>
      <c r="Y125" s="339">
        <v>3.049654417682985E-5</v>
      </c>
      <c r="Z125" s="339">
        <v>1.8461242568182718E-4</v>
      </c>
      <c r="AA125" s="339">
        <v>1.2458114174302908E-5</v>
      </c>
      <c r="AB125" s="339">
        <v>1.1705950964314014E-5</v>
      </c>
      <c r="AC125" s="339">
        <v>8.2581082831730625E-5</v>
      </c>
      <c r="AD125" s="339">
        <v>0</v>
      </c>
      <c r="AE125" s="339">
        <v>9.6049331300803223E-6</v>
      </c>
      <c r="AF125" s="339">
        <v>5.1786106022398763E-6</v>
      </c>
      <c r="AG125" s="339">
        <v>0</v>
      </c>
      <c r="AH125" s="339">
        <v>1.3129911795515215E-5</v>
      </c>
      <c r="AI125" s="339">
        <v>6.4002572734911079E-6</v>
      </c>
      <c r="AJ125" s="339">
        <v>5.5631917842090132E-6</v>
      </c>
      <c r="AK125" s="339">
        <v>8.1201834989678841E-6</v>
      </c>
      <c r="AL125" s="339">
        <v>5.0353267370887087E-6</v>
      </c>
      <c r="AM125" s="339">
        <v>5.2553854977069689E-5</v>
      </c>
      <c r="AN125" s="339">
        <v>1.505082326990057E-5</v>
      </c>
      <c r="AO125" s="339">
        <v>1.1305511123706886E-5</v>
      </c>
      <c r="AP125" s="339">
        <v>4.6036414964217615E-5</v>
      </c>
      <c r="AQ125" s="339">
        <v>7.4154027822348112E-5</v>
      </c>
      <c r="AR125" s="339">
        <v>1.8620002181799142E-5</v>
      </c>
      <c r="AS125" s="339">
        <v>1.7746772722673499E-5</v>
      </c>
      <c r="AT125" s="339">
        <v>1.2904071730947014E-5</v>
      </c>
      <c r="AU125" s="339">
        <v>9.4980933676880702E-6</v>
      </c>
      <c r="AV125" s="339">
        <v>4.3547146318020561E-5</v>
      </c>
      <c r="AW125" s="339">
        <v>1.5535584829703692E-4</v>
      </c>
      <c r="AX125" s="339">
        <v>3.4847670607831046E-5</v>
      </c>
      <c r="AY125" s="339">
        <v>1.5774031695138354E-5</v>
      </c>
      <c r="AZ125" s="339">
        <v>1.5396974872096982E-5</v>
      </c>
      <c r="BA125" s="339">
        <v>2.3708516592076574E-5</v>
      </c>
      <c r="BB125" s="339">
        <v>2.6521784594487425E-5</v>
      </c>
      <c r="BC125" s="339">
        <v>1.5063791615569146E-5</v>
      </c>
      <c r="BD125" s="339">
        <v>3.155051683264681E-5</v>
      </c>
      <c r="BE125" s="339">
        <v>1.1512374994081484E-5</v>
      </c>
      <c r="BF125" s="339">
        <v>1.2554819388698997E-5</v>
      </c>
      <c r="BG125" s="339">
        <v>8.433466769518157E-6</v>
      </c>
      <c r="BH125" s="339">
        <v>1.8546853374389445E-5</v>
      </c>
      <c r="BI125" s="339">
        <v>1.6783809586147601E-5</v>
      </c>
      <c r="BJ125" s="339">
        <v>1.6931548866327582E-5</v>
      </c>
      <c r="BK125" s="339">
        <v>3.4129764028701814E-5</v>
      </c>
      <c r="BL125" s="339">
        <v>2.3986090951464719E-4</v>
      </c>
      <c r="BM125" s="339">
        <v>7.8706067300711975E-6</v>
      </c>
      <c r="BN125" s="339">
        <v>1.3615128873280893E-5</v>
      </c>
      <c r="BO125" s="339">
        <v>8.5146782539096691E-6</v>
      </c>
      <c r="BP125" s="339">
        <v>7.5901184279100552E-6</v>
      </c>
      <c r="BQ125" s="339">
        <v>7.8650644324835406E-6</v>
      </c>
      <c r="BR125" s="339">
        <v>2.7383814077656389E-5</v>
      </c>
      <c r="BS125" s="339">
        <v>6.5200853101647876E-5</v>
      </c>
      <c r="BT125" s="339">
        <v>2.7511687498732058E-5</v>
      </c>
      <c r="BU125" s="339">
        <v>3.6277549396516093E-5</v>
      </c>
      <c r="BV125" s="339">
        <v>4.5871555232236058E-5</v>
      </c>
      <c r="BW125" s="339">
        <v>6.5829024499618205E-5</v>
      </c>
      <c r="BX125" s="339">
        <v>0</v>
      </c>
      <c r="BY125" s="339">
        <v>4.0622155750607281E-5</v>
      </c>
      <c r="BZ125" s="339">
        <v>2.7382493765754578E-5</v>
      </c>
      <c r="CA125" s="339">
        <v>3.6612157585703399E-5</v>
      </c>
      <c r="CB125" s="339">
        <v>4.9759371881441998E-5</v>
      </c>
      <c r="CC125" s="339">
        <v>5.0861823786604937E-5</v>
      </c>
      <c r="CD125" s="339">
        <v>1.4927412121038569E-4</v>
      </c>
      <c r="CE125" s="339">
        <v>-2.2087513827752884E-24</v>
      </c>
      <c r="CF125" s="339">
        <v>1.6841258268114719E-5</v>
      </c>
      <c r="CG125" s="339">
        <v>1.5764975884868182E-5</v>
      </c>
      <c r="CH125" s="339">
        <v>2.8675700612872519E-5</v>
      </c>
      <c r="CI125" s="339">
        <v>2.0925908863918811E-5</v>
      </c>
      <c r="CJ125" s="339">
        <v>1.888910869429267E-5</v>
      </c>
      <c r="CK125" s="339">
        <v>1.9589203394495411E-5</v>
      </c>
      <c r="CL125" s="339">
        <v>1.6064051727581756E-5</v>
      </c>
      <c r="CM125" s="339">
        <v>1.448714515338806E-5</v>
      </c>
      <c r="CN125" s="339">
        <v>1.3035627903523226E-5</v>
      </c>
      <c r="CO125" s="339">
        <v>1.0953956292500282E-5</v>
      </c>
      <c r="CP125" s="339">
        <v>1.4525905711260013E-5</v>
      </c>
      <c r="CQ125" s="339">
        <v>1.2803698474825627E-5</v>
      </c>
      <c r="CR125" s="339">
        <v>1.3035841915861313E-5</v>
      </c>
      <c r="CS125" s="339">
        <v>1.2393419488705519E-5</v>
      </c>
      <c r="CT125" s="339">
        <v>1.3040829067247533E-5</v>
      </c>
      <c r="CU125" s="339">
        <v>1.1245965019170581E-5</v>
      </c>
      <c r="CV125" s="339">
        <v>1.2461518586493206E-5</v>
      </c>
      <c r="CW125" s="339">
        <v>7.9950402743738074E-6</v>
      </c>
      <c r="CX125" s="339">
        <v>1.2423816223788619E-5</v>
      </c>
      <c r="CY125" s="339">
        <v>8.0113032067944261E-6</v>
      </c>
      <c r="CZ125" s="339">
        <v>8.2523677967387945E-6</v>
      </c>
      <c r="DA125" s="339">
        <v>6.3268521481321651E-6</v>
      </c>
      <c r="DB125" s="339">
        <v>6.9954169978740725E-6</v>
      </c>
      <c r="DC125" s="339">
        <v>1.3348865231274402E-5</v>
      </c>
      <c r="DD125" s="339">
        <v>9.7106290922329628E-6</v>
      </c>
      <c r="DE125" s="339">
        <v>7.2770147143528127E-6</v>
      </c>
      <c r="DF125" s="339">
        <v>8.0717843485754885E-6</v>
      </c>
      <c r="DG125" s="339">
        <v>9.7251251186436655E-6</v>
      </c>
      <c r="DH125" s="339">
        <v>8.883867158475356E-6</v>
      </c>
      <c r="DI125" s="339">
        <v>3.9299990063121118E-6</v>
      </c>
      <c r="DJ125" s="339">
        <v>4.6646866195737262E-6</v>
      </c>
      <c r="DK125" s="339">
        <v>1.0797776294564807E-5</v>
      </c>
      <c r="DL125" s="339">
        <v>5.4976749302842154E-6</v>
      </c>
      <c r="DM125" s="339">
        <v>5.3676107939240034E-6</v>
      </c>
      <c r="DN125" s="339">
        <v>4.370743996631454E-6</v>
      </c>
      <c r="DO125" s="339">
        <v>0</v>
      </c>
      <c r="DP125" s="339">
        <v>2.363349681670382E-5</v>
      </c>
      <c r="DQ125" s="339">
        <v>1.8067268062219183E-5</v>
      </c>
      <c r="DR125" s="339">
        <v>1.2224354623664815E-5</v>
      </c>
      <c r="DS125" s="339">
        <v>1.1153153248417598</v>
      </c>
      <c r="DT125" s="339">
        <v>1.8007196086753228E-5</v>
      </c>
      <c r="DU125" s="339">
        <v>4.9726456958271276E-6</v>
      </c>
      <c r="DV125" s="339">
        <v>1.7180823335558146E-5</v>
      </c>
      <c r="DW125" s="339">
        <v>1.0924266891388593E-5</v>
      </c>
      <c r="DX125" s="339">
        <v>5.2483147254140142E-4</v>
      </c>
      <c r="DY125" s="339">
        <v>7.8401371763193518E-4</v>
      </c>
      <c r="DZ125" s="339">
        <v>1.4571193502444873E-5</v>
      </c>
      <c r="EA125" s="339">
        <v>1.3637407241766361E-5</v>
      </c>
      <c r="EB125" s="339">
        <v>1.3541886296256058E-5</v>
      </c>
      <c r="EC125" s="339">
        <v>2.3706609170151381E-5</v>
      </c>
      <c r="ED125" s="339">
        <v>2.3898272171001801E-5</v>
      </c>
      <c r="EE125" s="339">
        <v>6.9238698613122705E-5</v>
      </c>
      <c r="EF125" s="339">
        <v>3.6078133323840909E-5</v>
      </c>
      <c r="EG125" s="339">
        <v>2.4309489705017809E-5</v>
      </c>
      <c r="EH125" s="339">
        <v>1.0170650495579334E-5</v>
      </c>
      <c r="EI125" s="339">
        <v>1.5626210081857647E-5</v>
      </c>
      <c r="EJ125" s="339">
        <v>4.4513252958396197E-6</v>
      </c>
      <c r="EK125" s="339">
        <v>7.1601420719183583E-6</v>
      </c>
      <c r="EL125" s="339">
        <v>3.2458987169878722E-6</v>
      </c>
      <c r="EM125" s="339">
        <v>4.6425123622293187E-6</v>
      </c>
      <c r="EN125" s="339">
        <v>4.5158266081170506E-6</v>
      </c>
      <c r="EO125" s="339">
        <v>1.7793927312319717E-6</v>
      </c>
      <c r="EP125" s="339">
        <v>5.1783828833282002E-7</v>
      </c>
      <c r="EQ125" s="339">
        <v>1.1225243538527561E-5</v>
      </c>
      <c r="ER125" s="339">
        <v>1.1661267831194998E-5</v>
      </c>
      <c r="ES125" s="339">
        <v>1.6562477753335186E-5</v>
      </c>
      <c r="ET125" s="339">
        <v>1.8223512772787537E-5</v>
      </c>
      <c r="EU125" s="339">
        <v>2.6666418782133631E-3</v>
      </c>
      <c r="EV125" s="339">
        <v>3.2932810299071219E-2</v>
      </c>
      <c r="EW125" s="339">
        <v>1.5289552368197613E-2</v>
      </c>
      <c r="EX125" s="339">
        <v>2.2935336746699722E-5</v>
      </c>
      <c r="EY125" s="339">
        <v>3.7018642653044388E-6</v>
      </c>
      <c r="EZ125" s="339">
        <v>6.0435348191881049E-6</v>
      </c>
      <c r="FA125" s="339">
        <v>1.1223760911653102E-5</v>
      </c>
      <c r="FB125" s="339">
        <v>7.8017575578016212E-4</v>
      </c>
      <c r="FC125" s="339">
        <v>4.6484307629831162E-6</v>
      </c>
      <c r="FD125" s="339">
        <v>4.7176973657365072E-6</v>
      </c>
      <c r="FE125" s="339">
        <v>6.0421312747979396E-6</v>
      </c>
      <c r="FF125" s="339">
        <v>5.0671246781759746E-6</v>
      </c>
      <c r="FG125" s="339">
        <v>4.5863963221909397E-6</v>
      </c>
      <c r="FH125" s="339">
        <v>7.5772051999531009E-6</v>
      </c>
      <c r="FI125" s="339">
        <v>2.0969575496453765E-3</v>
      </c>
      <c r="FJ125" s="339">
        <v>8.2786266854357151E-5</v>
      </c>
      <c r="FK125" s="339">
        <v>2.0783866065885719E-5</v>
      </c>
      <c r="FL125" s="339">
        <v>3.7675140087086334E-4</v>
      </c>
      <c r="FM125" s="339">
        <v>9.7609467434119819E-5</v>
      </c>
      <c r="FN125" s="339">
        <v>7.044751653731544E-6</v>
      </c>
      <c r="FO125" s="339">
        <v>8.656980000960851E-6</v>
      </c>
      <c r="FP125" s="339">
        <v>7.6015493572626499E-6</v>
      </c>
      <c r="FQ125" s="339">
        <v>2.2689120659961364E-5</v>
      </c>
      <c r="FR125" s="339">
        <v>3.9431215809017828E-5</v>
      </c>
      <c r="FS125" s="339">
        <v>4.5972703664088784E-6</v>
      </c>
      <c r="FT125" s="339">
        <v>6.7498549373784813E-6</v>
      </c>
      <c r="FU125" s="339">
        <v>8.5246391395496467E-6</v>
      </c>
      <c r="FV125" s="339">
        <v>4.2494050438162044E-6</v>
      </c>
      <c r="FW125" s="339">
        <v>1.2261130326698623E-5</v>
      </c>
      <c r="FX125" s="339">
        <v>5.6301712709334981E-6</v>
      </c>
      <c r="FY125" s="339">
        <v>3.5017094344547944E-6</v>
      </c>
      <c r="FZ125" s="339">
        <v>8.3568125679907071E-5</v>
      </c>
      <c r="GA125" s="339">
        <v>1.1660972314670183E-4</v>
      </c>
      <c r="GB125" s="339">
        <v>7.1466208777194136E-6</v>
      </c>
      <c r="GC125" s="339">
        <v>1.3868349082124611E-5</v>
      </c>
      <c r="GD125" s="339">
        <v>1.4561417901050209E-5</v>
      </c>
      <c r="GE125" s="339">
        <v>2.4224188976163077E-5</v>
      </c>
      <c r="GF125" s="339">
        <v>2.3979546990481184E-4</v>
      </c>
      <c r="GG125" s="338">
        <v>1.221713796476863</v>
      </c>
    </row>
    <row r="126" spans="1:189">
      <c r="A126" s="114" t="s">
        <v>136</v>
      </c>
      <c r="B126" s="149" t="s">
        <v>742</v>
      </c>
      <c r="C126" s="144" t="s">
        <v>400</v>
      </c>
      <c r="D126" s="339">
        <v>1.203046023183324E-5</v>
      </c>
      <c r="E126" s="339">
        <v>1.9138713614514125E-5</v>
      </c>
      <c r="F126" s="339">
        <v>8.9049856447780145E-6</v>
      </c>
      <c r="G126" s="339">
        <v>8.4308120029241747E-6</v>
      </c>
      <c r="H126" s="339">
        <v>5.7830367192845288E-6</v>
      </c>
      <c r="I126" s="339">
        <v>8.662559743663442E-6</v>
      </c>
      <c r="J126" s="339">
        <v>8.6251812172988213E-6</v>
      </c>
      <c r="K126" s="339">
        <v>2.3259576739935935E-5</v>
      </c>
      <c r="L126" s="339">
        <v>4.1272229367627797E-6</v>
      </c>
      <c r="M126" s="339">
        <v>8.084874877735813E-6</v>
      </c>
      <c r="N126" s="339">
        <v>8.1357070076523645E-5</v>
      </c>
      <c r="O126" s="339">
        <v>2.2412358922899514E-5</v>
      </c>
      <c r="P126" s="339">
        <v>1.4133927875153402E-5</v>
      </c>
      <c r="Q126" s="339">
        <v>0</v>
      </c>
      <c r="R126" s="339">
        <v>6.2554477604638873E-5</v>
      </c>
      <c r="S126" s="339">
        <v>1.4518292870561745E-4</v>
      </c>
      <c r="T126" s="339">
        <v>3.141336115437996E-5</v>
      </c>
      <c r="U126" s="339">
        <v>1.3500790751274974E-5</v>
      </c>
      <c r="V126" s="339">
        <v>1.1721810092481669E-5</v>
      </c>
      <c r="W126" s="339">
        <v>2.0491030591259907E-5</v>
      </c>
      <c r="X126" s="339">
        <v>1.3307575869597067E-5</v>
      </c>
      <c r="Y126" s="339">
        <v>1.1037518402510544E-5</v>
      </c>
      <c r="Z126" s="339">
        <v>1.1674660321970555E-5</v>
      </c>
      <c r="AA126" s="339">
        <v>3.4292653815205409E-5</v>
      </c>
      <c r="AB126" s="339">
        <v>1.1733392195270268E-5</v>
      </c>
      <c r="AC126" s="339">
        <v>1.6985389204394619E-5</v>
      </c>
      <c r="AD126" s="339">
        <v>0</v>
      </c>
      <c r="AE126" s="339">
        <v>3.1011034711039129E-5</v>
      </c>
      <c r="AF126" s="339">
        <v>3.3816203779223757E-5</v>
      </c>
      <c r="AG126" s="339">
        <v>0</v>
      </c>
      <c r="AH126" s="339">
        <v>3.6810652265221525E-5</v>
      </c>
      <c r="AI126" s="339">
        <v>4.5619621023963243E-5</v>
      </c>
      <c r="AJ126" s="339">
        <v>4.8996829984193552E-5</v>
      </c>
      <c r="AK126" s="339">
        <v>7.2212757662068087E-5</v>
      </c>
      <c r="AL126" s="339">
        <v>3.06864454197415E-5</v>
      </c>
      <c r="AM126" s="339">
        <v>1.6347130073568037E-5</v>
      </c>
      <c r="AN126" s="339">
        <v>3.116473136208602E-5</v>
      </c>
      <c r="AO126" s="339">
        <v>4.0684153852067281E-5</v>
      </c>
      <c r="AP126" s="339">
        <v>1.9297670560426215E-5</v>
      </c>
      <c r="AQ126" s="339">
        <v>2.1252786598349118E-5</v>
      </c>
      <c r="AR126" s="339">
        <v>2.7611467544601461E-5</v>
      </c>
      <c r="AS126" s="339">
        <v>4.140990820661842E-5</v>
      </c>
      <c r="AT126" s="339">
        <v>4.3110556954093751E-5</v>
      </c>
      <c r="AU126" s="339">
        <v>4.5557736615895496E-5</v>
      </c>
      <c r="AV126" s="339">
        <v>2.6926623242861155E-5</v>
      </c>
      <c r="AW126" s="339">
        <v>3.5651496913112127E-5</v>
      </c>
      <c r="AX126" s="339">
        <v>3.1175213339600108E-5</v>
      </c>
      <c r="AY126" s="339">
        <v>1.3331827302544735E-5</v>
      </c>
      <c r="AZ126" s="339">
        <v>2.1429909705489782E-5</v>
      </c>
      <c r="BA126" s="339">
        <v>3.4655718356972695E-5</v>
      </c>
      <c r="BB126" s="339">
        <v>3.7755141825404767E-5</v>
      </c>
      <c r="BC126" s="339">
        <v>3.6785752828550768E-5</v>
      </c>
      <c r="BD126" s="339">
        <v>2.5895603979362548E-5</v>
      </c>
      <c r="BE126" s="339">
        <v>8.2792214841421403E-5</v>
      </c>
      <c r="BF126" s="339">
        <v>4.5936351331821229E-5</v>
      </c>
      <c r="BG126" s="339">
        <v>4.0060914502842125E-5</v>
      </c>
      <c r="BH126" s="339">
        <v>4.0501433865744036E-5</v>
      </c>
      <c r="BI126" s="339">
        <v>4.5781842764263304E-5</v>
      </c>
      <c r="BJ126" s="339">
        <v>4.2772128537970926E-5</v>
      </c>
      <c r="BK126" s="339">
        <v>5.4460179449675961E-6</v>
      </c>
      <c r="BL126" s="339">
        <v>2.0257984167844231E-5</v>
      </c>
      <c r="BM126" s="339">
        <v>5.9893457978895209E-5</v>
      </c>
      <c r="BN126" s="339">
        <v>3.6068623221749409E-5</v>
      </c>
      <c r="BO126" s="339">
        <v>3.1286191350240616E-5</v>
      </c>
      <c r="BP126" s="339">
        <v>2.2043688490861916E-5</v>
      </c>
      <c r="BQ126" s="339">
        <v>4.2713092539385398E-5</v>
      </c>
      <c r="BR126" s="339">
        <v>4.8184015299013079E-5</v>
      </c>
      <c r="BS126" s="339">
        <v>3.2441243452154469E-5</v>
      </c>
      <c r="BT126" s="339">
        <v>6.5506672998778321E-5</v>
      </c>
      <c r="BU126" s="339">
        <v>2.7358024502385311E-5</v>
      </c>
      <c r="BV126" s="339">
        <v>1.3347306128284105E-4</v>
      </c>
      <c r="BW126" s="339">
        <v>1.48147795943878E-5</v>
      </c>
      <c r="BX126" s="339">
        <v>0</v>
      </c>
      <c r="BY126" s="339">
        <v>1.9343218152391989E-5</v>
      </c>
      <c r="BZ126" s="339">
        <v>2.2544793730588122E-5</v>
      </c>
      <c r="CA126" s="339">
        <v>2.1666655695578019E-5</v>
      </c>
      <c r="CB126" s="339">
        <v>3.7897244431166239E-5</v>
      </c>
      <c r="CC126" s="339">
        <v>1.9351709108518623E-5</v>
      </c>
      <c r="CD126" s="339">
        <v>1.5064761559275604E-5</v>
      </c>
      <c r="CE126" s="339">
        <v>-6.4902122328875335E-24</v>
      </c>
      <c r="CF126" s="339">
        <v>2.3498154958482085E-5</v>
      </c>
      <c r="CG126" s="339">
        <v>2.6398017584577007E-5</v>
      </c>
      <c r="CH126" s="339">
        <v>1.2385579348433718E-4</v>
      </c>
      <c r="CI126" s="339">
        <v>2.6755614658667694E-5</v>
      </c>
      <c r="CJ126" s="339">
        <v>3.4800657807991318E-5</v>
      </c>
      <c r="CK126" s="339">
        <v>3.281352481324386E-5</v>
      </c>
      <c r="CL126" s="339">
        <v>4.7373433439345527E-5</v>
      </c>
      <c r="CM126" s="339">
        <v>6.0680868665365992E-5</v>
      </c>
      <c r="CN126" s="339">
        <v>3.4362790677380971E-5</v>
      </c>
      <c r="CO126" s="339">
        <v>3.2976067519831276E-5</v>
      </c>
      <c r="CP126" s="339">
        <v>3.1401559444909994E-5</v>
      </c>
      <c r="CQ126" s="339">
        <v>3.3510521533163962E-5</v>
      </c>
      <c r="CR126" s="339">
        <v>2.7360473455656928E-5</v>
      </c>
      <c r="CS126" s="339">
        <v>5.5198577108789131E-5</v>
      </c>
      <c r="CT126" s="339">
        <v>4.2355788909594251E-5</v>
      </c>
      <c r="CU126" s="339">
        <v>5.3192087367679878E-5</v>
      </c>
      <c r="CV126" s="339">
        <v>2.8799205594479439E-5</v>
      </c>
      <c r="CW126" s="339">
        <v>3.2072699389770247E-5</v>
      </c>
      <c r="CX126" s="339">
        <v>6.8959298628051298E-5</v>
      </c>
      <c r="CY126" s="339">
        <v>1.7372517933048135E-4</v>
      </c>
      <c r="CZ126" s="339">
        <v>1.6991572639909717E-5</v>
      </c>
      <c r="DA126" s="339">
        <v>9.288717039817511E-5</v>
      </c>
      <c r="DB126" s="339">
        <v>3.5739284688797491E-5</v>
      </c>
      <c r="DC126" s="339">
        <v>2.1436704189937593E-5</v>
      </c>
      <c r="DD126" s="339">
        <v>3.6003453657538754E-5</v>
      </c>
      <c r="DE126" s="339">
        <v>7.6563124342977516E-5</v>
      </c>
      <c r="DF126" s="339">
        <v>6.7006135856945744E-5</v>
      </c>
      <c r="DG126" s="339">
        <v>2.8257270502563559E-5</v>
      </c>
      <c r="DH126" s="339">
        <v>3.7019409320593979E-5</v>
      </c>
      <c r="DI126" s="339">
        <v>9.5466382434693394E-5</v>
      </c>
      <c r="DJ126" s="339">
        <v>5.5776899012603337E-5</v>
      </c>
      <c r="DK126" s="339">
        <v>3.2622712017906867E-5</v>
      </c>
      <c r="DL126" s="339">
        <v>1.9991509163989587E-4</v>
      </c>
      <c r="DM126" s="339">
        <v>2.7457726005613082E-5</v>
      </c>
      <c r="DN126" s="339">
        <v>3.6109630817745027E-5</v>
      </c>
      <c r="DO126" s="339">
        <v>0</v>
      </c>
      <c r="DP126" s="339">
        <v>7.5204209238834696E-6</v>
      </c>
      <c r="DQ126" s="339">
        <v>1.9893967045943896E-5</v>
      </c>
      <c r="DR126" s="339">
        <v>1.1885427705560239E-5</v>
      </c>
      <c r="DS126" s="339">
        <v>3.868036426893548E-5</v>
      </c>
      <c r="DT126" s="339">
        <v>1.1016991171623809</v>
      </c>
      <c r="DU126" s="339">
        <v>2.257930537305393E-5</v>
      </c>
      <c r="DV126" s="339">
        <v>3.6649525004054913E-5</v>
      </c>
      <c r="DW126" s="339">
        <v>7.3968511708338673E-5</v>
      </c>
      <c r="DX126" s="339">
        <v>3.3716941760671129E-5</v>
      </c>
      <c r="DY126" s="339">
        <v>1.9306977173644604E-5</v>
      </c>
      <c r="DZ126" s="339">
        <v>3.4110041284899196E-5</v>
      </c>
      <c r="EA126" s="339">
        <v>4.0900821074671318E-5</v>
      </c>
      <c r="EB126" s="339">
        <v>4.0148006747335115E-5</v>
      </c>
      <c r="EC126" s="339">
        <v>3.7056346532182817E-5</v>
      </c>
      <c r="ED126" s="339">
        <v>2.7937446066652894E-5</v>
      </c>
      <c r="EE126" s="339">
        <v>2.1803392174596686E-5</v>
      </c>
      <c r="EF126" s="339">
        <v>1.6035628239221426E-5</v>
      </c>
      <c r="EG126" s="339">
        <v>2.5654937725642496E-5</v>
      </c>
      <c r="EH126" s="339">
        <v>5.3574144653740008E-5</v>
      </c>
      <c r="EI126" s="339">
        <v>2.3546597507728622E-4</v>
      </c>
      <c r="EJ126" s="339">
        <v>1.4932870915511642E-4</v>
      </c>
      <c r="EK126" s="339">
        <v>5.0980196603640563E-5</v>
      </c>
      <c r="EL126" s="339">
        <v>1.1947760093539716E-4</v>
      </c>
      <c r="EM126" s="339">
        <v>3.3447424996560705E-4</v>
      </c>
      <c r="EN126" s="339">
        <v>2.9175892902834425E-5</v>
      </c>
      <c r="EO126" s="339">
        <v>1.3978893250879396E-5</v>
      </c>
      <c r="EP126" s="339">
        <v>1.0492024103005321E-5</v>
      </c>
      <c r="EQ126" s="339">
        <v>2.1386442399881887E-2</v>
      </c>
      <c r="ER126" s="339">
        <v>7.7336220144400808E-2</v>
      </c>
      <c r="ES126" s="339">
        <v>1.6883204209373198E-5</v>
      </c>
      <c r="ET126" s="339">
        <v>1.7379940852995313E-5</v>
      </c>
      <c r="EU126" s="339">
        <v>2.3922578427247186E-5</v>
      </c>
      <c r="EV126" s="339">
        <v>5.2648543062720696E-5</v>
      </c>
      <c r="EW126" s="339">
        <v>9.4896580578213347E-5</v>
      </c>
      <c r="EX126" s="339">
        <v>1.6533219591279573E-5</v>
      </c>
      <c r="EY126" s="339">
        <v>4.43629926903035E-5</v>
      </c>
      <c r="EZ126" s="339">
        <v>4.2742052461279053E-5</v>
      </c>
      <c r="FA126" s="339">
        <v>4.1848370362160892E-5</v>
      </c>
      <c r="FB126" s="339">
        <v>3.770809453210177E-5</v>
      </c>
      <c r="FC126" s="339">
        <v>1.998598986167086E-5</v>
      </c>
      <c r="FD126" s="339">
        <v>5.2014836225694118E-5</v>
      </c>
      <c r="FE126" s="339">
        <v>1.0686564020732433E-4</v>
      </c>
      <c r="FF126" s="339">
        <v>2.3170280802630866E-5</v>
      </c>
      <c r="FG126" s="339">
        <v>6.9620890676315634E-5</v>
      </c>
      <c r="FH126" s="339">
        <v>4.0720890704526285E-5</v>
      </c>
      <c r="FI126" s="339">
        <v>1.6440953350381135E-4</v>
      </c>
      <c r="FJ126" s="339">
        <v>1.1558786254143947E-4</v>
      </c>
      <c r="FK126" s="339">
        <v>6.9730000817685327E-5</v>
      </c>
      <c r="FL126" s="339">
        <v>2.5783034039923437E-4</v>
      </c>
      <c r="FM126" s="339">
        <v>2.9247259335896949E-4</v>
      </c>
      <c r="FN126" s="339">
        <v>6.7139979443080888E-5</v>
      </c>
      <c r="FO126" s="339">
        <v>3.5034556833882589E-5</v>
      </c>
      <c r="FP126" s="339">
        <v>6.8181963172692716E-5</v>
      </c>
      <c r="FQ126" s="339">
        <v>3.0325862197252587E-5</v>
      </c>
      <c r="FR126" s="339">
        <v>1.9488173046698733E-5</v>
      </c>
      <c r="FS126" s="339">
        <v>8.3441323767288373E-5</v>
      </c>
      <c r="FT126" s="339">
        <v>2.6317239628802507E-5</v>
      </c>
      <c r="FU126" s="339">
        <v>3.1004796191824855E-5</v>
      </c>
      <c r="FV126" s="339">
        <v>4.6759517063254061E-5</v>
      </c>
      <c r="FW126" s="339">
        <v>1.2871049452786412E-5</v>
      </c>
      <c r="FX126" s="339">
        <v>3.1769442486417326E-5</v>
      </c>
      <c r="FY126" s="339">
        <v>3.8074025052026515E-5</v>
      </c>
      <c r="FZ126" s="339">
        <v>4.2876414170461125E-5</v>
      </c>
      <c r="GA126" s="339">
        <v>5.088689168730824E-5</v>
      </c>
      <c r="GB126" s="339">
        <v>4.2483114937114344E-5</v>
      </c>
      <c r="GC126" s="339">
        <v>4.9271261806364683E-5</v>
      </c>
      <c r="GD126" s="339">
        <v>5.8381892631281237E-5</v>
      </c>
      <c r="GE126" s="339">
        <v>1.6771291440513598E-5</v>
      </c>
      <c r="GF126" s="339">
        <v>3.0565922474483348E-4</v>
      </c>
      <c r="GG126" s="338">
        <v>1.208865234256403</v>
      </c>
    </row>
    <row r="127" spans="1:189">
      <c r="A127" s="114" t="s">
        <v>137</v>
      </c>
      <c r="B127" s="149" t="s">
        <v>743</v>
      </c>
      <c r="C127" s="144" t="s">
        <v>401</v>
      </c>
      <c r="D127" s="339">
        <v>3.5154095211505105E-6</v>
      </c>
      <c r="E127" s="339">
        <v>2.9086539241932196E-6</v>
      </c>
      <c r="F127" s="339">
        <v>2.6871722655158392E-6</v>
      </c>
      <c r="G127" s="339">
        <v>2.8762885021405705E-6</v>
      </c>
      <c r="H127" s="339">
        <v>3.7100524737870446E-7</v>
      </c>
      <c r="I127" s="339">
        <v>1.0063379599863823E-6</v>
      </c>
      <c r="J127" s="339">
        <v>1.6817033666755599E-6</v>
      </c>
      <c r="K127" s="339">
        <v>8.5588385248526942E-7</v>
      </c>
      <c r="L127" s="339">
        <v>2.3844177785254988E-7</v>
      </c>
      <c r="M127" s="339">
        <v>4.4444258676998102E-6</v>
      </c>
      <c r="N127" s="339">
        <v>7.3990530430516741E-7</v>
      </c>
      <c r="O127" s="339">
        <v>3.4869134954609036E-6</v>
      </c>
      <c r="P127" s="339">
        <v>7.0781541112675755E-6</v>
      </c>
      <c r="Q127" s="339">
        <v>0</v>
      </c>
      <c r="R127" s="339">
        <v>6.4584471827252509E-6</v>
      </c>
      <c r="S127" s="339">
        <v>6.6267049039532595E-6</v>
      </c>
      <c r="T127" s="339">
        <v>3.1304265207337738E-6</v>
      </c>
      <c r="U127" s="339">
        <v>1.7508864197975633E-6</v>
      </c>
      <c r="V127" s="339">
        <v>6.9256306325496833E-6</v>
      </c>
      <c r="W127" s="339">
        <v>1.0488664214228643E-6</v>
      </c>
      <c r="X127" s="339">
        <v>8.3970812416377511E-7</v>
      </c>
      <c r="Y127" s="339">
        <v>1.0351324161182891E-6</v>
      </c>
      <c r="Z127" s="339">
        <v>8.7006954471493138E-7</v>
      </c>
      <c r="AA127" s="339">
        <v>2.2277749883316672E-6</v>
      </c>
      <c r="AB127" s="339">
        <v>3.4828707178895283E-6</v>
      </c>
      <c r="AC127" s="339">
        <v>8.0087088419061976E-6</v>
      </c>
      <c r="AD127" s="339">
        <v>0</v>
      </c>
      <c r="AE127" s="339">
        <v>1.3875817872942243E-6</v>
      </c>
      <c r="AF127" s="339">
        <v>1.0873362994590571E-6</v>
      </c>
      <c r="AG127" s="339">
        <v>0</v>
      </c>
      <c r="AH127" s="339">
        <v>9.2715734233176379E-7</v>
      </c>
      <c r="AI127" s="339">
        <v>1.10890787249159E-6</v>
      </c>
      <c r="AJ127" s="339">
        <v>1.0883181892601078E-6</v>
      </c>
      <c r="AK127" s="339">
        <v>1.5460885503881083E-6</v>
      </c>
      <c r="AL127" s="339">
        <v>1.7770419733450958E-6</v>
      </c>
      <c r="AM127" s="339">
        <v>4.8449917592884084E-6</v>
      </c>
      <c r="AN127" s="339">
        <v>1.4930420027495213E-6</v>
      </c>
      <c r="AO127" s="339">
        <v>1.3824197610351107E-6</v>
      </c>
      <c r="AP127" s="339">
        <v>1.3997019720072608E-6</v>
      </c>
      <c r="AQ127" s="339">
        <v>1.3772732697586091E-6</v>
      </c>
      <c r="AR127" s="339">
        <v>1.232313145682091E-6</v>
      </c>
      <c r="AS127" s="339">
        <v>1.2987788578579231E-6</v>
      </c>
      <c r="AT127" s="339">
        <v>1.6711513075908911E-6</v>
      </c>
      <c r="AU127" s="339">
        <v>1.1231700162558594E-6</v>
      </c>
      <c r="AV127" s="339">
        <v>5.8559549164504079E-7</v>
      </c>
      <c r="AW127" s="339">
        <v>1.3888561633605767E-6</v>
      </c>
      <c r="AX127" s="339">
        <v>1.4772992100756618E-6</v>
      </c>
      <c r="AY127" s="339">
        <v>1.6818013898729862E-7</v>
      </c>
      <c r="AZ127" s="339">
        <v>3.8436890879429927E-7</v>
      </c>
      <c r="BA127" s="339">
        <v>6.375916674540357E-7</v>
      </c>
      <c r="BB127" s="339">
        <v>5.5509480308504474E-7</v>
      </c>
      <c r="BC127" s="339">
        <v>7.0216096983108459E-7</v>
      </c>
      <c r="BD127" s="339">
        <v>2.8970156573738514E-6</v>
      </c>
      <c r="BE127" s="339">
        <v>1.1726146415379503E-6</v>
      </c>
      <c r="BF127" s="339">
        <v>8.1579258268977691E-7</v>
      </c>
      <c r="BG127" s="339">
        <v>4.9205130378233951E-7</v>
      </c>
      <c r="BH127" s="339">
        <v>8.3378213672726679E-7</v>
      </c>
      <c r="BI127" s="339">
        <v>7.5194783701706456E-6</v>
      </c>
      <c r="BJ127" s="339">
        <v>8.2199097562773972E-7</v>
      </c>
      <c r="BK127" s="339">
        <v>1.6570010789961723E-7</v>
      </c>
      <c r="BL127" s="339">
        <v>6.105418318830753E-7</v>
      </c>
      <c r="BM127" s="339">
        <v>8.6301761584791067E-7</v>
      </c>
      <c r="BN127" s="339">
        <v>2.0614675971788321E-6</v>
      </c>
      <c r="BO127" s="339">
        <v>2.3794938353941808E-6</v>
      </c>
      <c r="BP127" s="339">
        <v>1.6808222303475796E-6</v>
      </c>
      <c r="BQ127" s="339">
        <v>2.0431102050089273E-6</v>
      </c>
      <c r="BR127" s="339">
        <v>3.016852279743723E-6</v>
      </c>
      <c r="BS127" s="339">
        <v>4.4492641877412916E-6</v>
      </c>
      <c r="BT127" s="339">
        <v>9.9191630518075741E-7</v>
      </c>
      <c r="BU127" s="339">
        <v>4.8425983951613964E-6</v>
      </c>
      <c r="BV127" s="339">
        <v>2.9581299431599444E-6</v>
      </c>
      <c r="BW127" s="339">
        <v>2.0445006991808832E-6</v>
      </c>
      <c r="BX127" s="339">
        <v>0</v>
      </c>
      <c r="BY127" s="339">
        <v>1.4878384311093631E-6</v>
      </c>
      <c r="BZ127" s="339">
        <v>1.9712261620508221E-6</v>
      </c>
      <c r="CA127" s="339">
        <v>1.6719137411213682E-6</v>
      </c>
      <c r="CB127" s="339">
        <v>5.8780652253283837E-6</v>
      </c>
      <c r="CC127" s="339">
        <v>4.5619469190782251E-6</v>
      </c>
      <c r="CD127" s="339">
        <v>1.774741861732212E-6</v>
      </c>
      <c r="CE127" s="339">
        <v>-6.8160728414906785E-25</v>
      </c>
      <c r="CF127" s="339">
        <v>5.8223374369121605E-6</v>
      </c>
      <c r="CG127" s="339">
        <v>1.1857201017212637E-6</v>
      </c>
      <c r="CH127" s="339">
        <v>1.3557894439118944E-6</v>
      </c>
      <c r="CI127" s="339">
        <v>1.7802568129009542E-6</v>
      </c>
      <c r="CJ127" s="339">
        <v>3.4259895278086189E-6</v>
      </c>
      <c r="CK127" s="339">
        <v>2.4999936449171919E-6</v>
      </c>
      <c r="CL127" s="339">
        <v>2.9757797068830177E-6</v>
      </c>
      <c r="CM127" s="339">
        <v>3.7102152976308252E-6</v>
      </c>
      <c r="CN127" s="339">
        <v>4.0275309564375806E-6</v>
      </c>
      <c r="CO127" s="339">
        <v>3.3580423783096148E-6</v>
      </c>
      <c r="CP127" s="339">
        <v>3.415879447616592E-6</v>
      </c>
      <c r="CQ127" s="339">
        <v>3.364924932306274E-6</v>
      </c>
      <c r="CR127" s="339">
        <v>3.6451876805309821E-6</v>
      </c>
      <c r="CS127" s="339">
        <v>3.6397872203444105E-6</v>
      </c>
      <c r="CT127" s="339">
        <v>2.9925170145896343E-6</v>
      </c>
      <c r="CU127" s="339">
        <v>2.8467960241809495E-6</v>
      </c>
      <c r="CV127" s="339">
        <v>2.5761597453988055E-6</v>
      </c>
      <c r="CW127" s="339">
        <v>2.0790356918601259E-6</v>
      </c>
      <c r="CX127" s="339">
        <v>2.6527011822949439E-6</v>
      </c>
      <c r="CY127" s="339">
        <v>2.3439564108575247E-6</v>
      </c>
      <c r="CZ127" s="339">
        <v>1.5698615333158477E-6</v>
      </c>
      <c r="DA127" s="339">
        <v>1.1074441155461859E-6</v>
      </c>
      <c r="DB127" s="339">
        <v>1.1297709398015254E-6</v>
      </c>
      <c r="DC127" s="339">
        <v>1.5172662572925323E-6</v>
      </c>
      <c r="DD127" s="339">
        <v>1.0599783951368421E-6</v>
      </c>
      <c r="DE127" s="339">
        <v>8.8010604042346707E-7</v>
      </c>
      <c r="DF127" s="339">
        <v>5.5841007000140377E-7</v>
      </c>
      <c r="DG127" s="339">
        <v>1.7129269462807731E-6</v>
      </c>
      <c r="DH127" s="339">
        <v>4.8610067428567446E-7</v>
      </c>
      <c r="DI127" s="339">
        <v>7.0681442399633412E-7</v>
      </c>
      <c r="DJ127" s="339">
        <v>4.1733004483562351E-7</v>
      </c>
      <c r="DK127" s="339">
        <v>1.5469455439791689E-6</v>
      </c>
      <c r="DL127" s="339">
        <v>6.5833417693398893E-7</v>
      </c>
      <c r="DM127" s="339">
        <v>8.0041566783465501E-7</v>
      </c>
      <c r="DN127" s="339">
        <v>7.9811408805802472E-7</v>
      </c>
      <c r="DO127" s="339">
        <v>0</v>
      </c>
      <c r="DP127" s="339">
        <v>5.3337225277640107E-7</v>
      </c>
      <c r="DQ127" s="339">
        <v>1.0474922402640762E-6</v>
      </c>
      <c r="DR127" s="339">
        <v>4.0211296792844955E-7</v>
      </c>
      <c r="DS127" s="339">
        <v>4.3609203029278672E-6</v>
      </c>
      <c r="DT127" s="339">
        <v>8.3117190927954078E-6</v>
      </c>
      <c r="DU127" s="339">
        <v>1.1261833977844309</v>
      </c>
      <c r="DV127" s="339">
        <v>2.6640567358013037E-6</v>
      </c>
      <c r="DW127" s="339">
        <v>1.3456223550631778E-6</v>
      </c>
      <c r="DX127" s="339">
        <v>1.0763867103510552E-6</v>
      </c>
      <c r="DY127" s="339">
        <v>2.6750896358679235E-6</v>
      </c>
      <c r="DZ127" s="339">
        <v>6.5409964861384534E-6</v>
      </c>
      <c r="EA127" s="339">
        <v>7.9672580133833078E-6</v>
      </c>
      <c r="EB127" s="339">
        <v>7.9714350530037155E-6</v>
      </c>
      <c r="EC127" s="339">
        <v>2.8153601376634774E-6</v>
      </c>
      <c r="ED127" s="339">
        <v>4.2015826060012116E-6</v>
      </c>
      <c r="EE127" s="339">
        <v>1.6274735240668789E-6</v>
      </c>
      <c r="EF127" s="339">
        <v>1.049018717181624E-6</v>
      </c>
      <c r="EG127" s="339">
        <v>6.8540402272153177E-6</v>
      </c>
      <c r="EH127" s="339">
        <v>4.6618064643133977E-6</v>
      </c>
      <c r="EI127" s="339">
        <v>8.4615971676479023E-6</v>
      </c>
      <c r="EJ127" s="339">
        <v>2.788398163526124E-6</v>
      </c>
      <c r="EK127" s="339">
        <v>3.5782129352237852E-6</v>
      </c>
      <c r="EL127" s="339">
        <v>1.8675050515151389E-6</v>
      </c>
      <c r="EM127" s="339">
        <v>2.8850758455299179E-6</v>
      </c>
      <c r="EN127" s="339">
        <v>3.7643492053308153E-6</v>
      </c>
      <c r="EO127" s="339">
        <v>9.9054846577296333E-7</v>
      </c>
      <c r="EP127" s="339">
        <v>2.7237590102997662E-7</v>
      </c>
      <c r="EQ127" s="339">
        <v>4.4083465106234384E-6</v>
      </c>
      <c r="ER127" s="339">
        <v>8.5187137856420533E-6</v>
      </c>
      <c r="ES127" s="339">
        <v>6.0331219382578263E-6</v>
      </c>
      <c r="ET127" s="339">
        <v>5.7934352808530684E-6</v>
      </c>
      <c r="EU127" s="339">
        <v>8.7415398293940851E-6</v>
      </c>
      <c r="EV127" s="339">
        <v>5.5561455727140231E-6</v>
      </c>
      <c r="EW127" s="339">
        <v>1.3005270374219391E-6</v>
      </c>
      <c r="EX127" s="339">
        <v>4.0430968651052945E-2</v>
      </c>
      <c r="EY127" s="339">
        <v>1.515692985936166E-6</v>
      </c>
      <c r="EZ127" s="339">
        <v>2.0334989465834891E-6</v>
      </c>
      <c r="FA127" s="339">
        <v>4.2199075429222542E-6</v>
      </c>
      <c r="FB127" s="339">
        <v>4.4380287303219182E-4</v>
      </c>
      <c r="FC127" s="339">
        <v>9.8168606141060875E-7</v>
      </c>
      <c r="FD127" s="339">
        <v>1.677257015249659E-6</v>
      </c>
      <c r="FE127" s="339">
        <v>4.5853329108232306E-6</v>
      </c>
      <c r="FF127" s="339">
        <v>8.5217712111029447E-7</v>
      </c>
      <c r="FG127" s="339">
        <v>1.2062275985333004E-6</v>
      </c>
      <c r="FH127" s="339">
        <v>1.0696835305365408E-6</v>
      </c>
      <c r="FI127" s="339">
        <v>3.652165652511316E-3</v>
      </c>
      <c r="FJ127" s="339">
        <v>9.8891145418856098E-7</v>
      </c>
      <c r="FK127" s="339">
        <v>5.0281605727650733E-6</v>
      </c>
      <c r="FL127" s="339">
        <v>1.6613877827817248E-6</v>
      </c>
      <c r="FM127" s="339">
        <v>1.5293395146044938E-6</v>
      </c>
      <c r="FN127" s="339">
        <v>4.4357590247335309E-6</v>
      </c>
      <c r="FO127" s="339">
        <v>1.1458674821904798E-6</v>
      </c>
      <c r="FP127" s="339">
        <v>5.9981581202807509E-6</v>
      </c>
      <c r="FQ127" s="339">
        <v>4.9433981465697616E-6</v>
      </c>
      <c r="FR127" s="339">
        <v>1.8676356330790903E-6</v>
      </c>
      <c r="FS127" s="339">
        <v>1.9785402973260744E-6</v>
      </c>
      <c r="FT127" s="339">
        <v>1.9746082258215112E-6</v>
      </c>
      <c r="FU127" s="339">
        <v>7.8691498235465512E-6</v>
      </c>
      <c r="FV127" s="339">
        <v>1.707825829111615E-6</v>
      </c>
      <c r="FW127" s="339">
        <v>4.2760070031437235E-7</v>
      </c>
      <c r="FX127" s="339">
        <v>2.1685451513035576E-6</v>
      </c>
      <c r="FY127" s="339">
        <v>1.5285030294531954E-6</v>
      </c>
      <c r="FZ127" s="339">
        <v>3.2621893183371541E-6</v>
      </c>
      <c r="GA127" s="339">
        <v>1.486276981924437E-6</v>
      </c>
      <c r="GB127" s="339">
        <v>3.2871640840479101E-6</v>
      </c>
      <c r="GC127" s="339">
        <v>1.0081673689557068E-6</v>
      </c>
      <c r="GD127" s="339">
        <v>3.0156221260787139E-6</v>
      </c>
      <c r="GE127" s="339">
        <v>1.1440902313144047E-6</v>
      </c>
      <c r="GF127" s="339">
        <v>3.8968904121570232E-4</v>
      </c>
      <c r="GG127" s="338">
        <v>1.1715472822392556</v>
      </c>
    </row>
    <row r="128" spans="1:189">
      <c r="A128" s="114" t="s">
        <v>138</v>
      </c>
      <c r="B128" s="149" t="s">
        <v>744</v>
      </c>
      <c r="C128" s="144" t="s">
        <v>402</v>
      </c>
      <c r="D128" s="339">
        <v>2.1520475616759285E-4</v>
      </c>
      <c r="E128" s="339">
        <v>3.3558397889989959E-4</v>
      </c>
      <c r="F128" s="339">
        <v>5.7552918383568386E-5</v>
      </c>
      <c r="G128" s="339">
        <v>1.7972988856639595E-5</v>
      </c>
      <c r="H128" s="339">
        <v>1.6485588469930209E-4</v>
      </c>
      <c r="I128" s="339">
        <v>6.3287912216538071E-5</v>
      </c>
      <c r="J128" s="339">
        <v>3.9186874932397827E-5</v>
      </c>
      <c r="K128" s="339">
        <v>7.385115711485797E-5</v>
      </c>
      <c r="L128" s="339">
        <v>4.1113327991315983E-5</v>
      </c>
      <c r="M128" s="339">
        <v>2.1331520897380142E-4</v>
      </c>
      <c r="N128" s="339">
        <v>1.1701078091679627E-4</v>
      </c>
      <c r="O128" s="339">
        <v>2.2792328014556233E-5</v>
      </c>
      <c r="P128" s="339">
        <v>7.5441417601126886E-6</v>
      </c>
      <c r="Q128" s="339">
        <v>0</v>
      </c>
      <c r="R128" s="339">
        <v>5.7896085081840413E-5</v>
      </c>
      <c r="S128" s="339">
        <v>1.0175091309973994E-4</v>
      </c>
      <c r="T128" s="339">
        <v>2.5500383497423172E-5</v>
      </c>
      <c r="U128" s="339">
        <v>2.8171250481735588E-5</v>
      </c>
      <c r="V128" s="339">
        <v>4.7588908225727568E-5</v>
      </c>
      <c r="W128" s="339">
        <v>3.9820491081977602E-5</v>
      </c>
      <c r="X128" s="339">
        <v>4.6042393424068298E-5</v>
      </c>
      <c r="Y128" s="339">
        <v>4.6185609621819916E-5</v>
      </c>
      <c r="Z128" s="339">
        <v>3.396442059631021E-5</v>
      </c>
      <c r="AA128" s="339">
        <v>3.7196288795189383E-5</v>
      </c>
      <c r="AB128" s="339">
        <v>2.9962885823465875E-5</v>
      </c>
      <c r="AC128" s="339">
        <v>2.256193707722853E-5</v>
      </c>
      <c r="AD128" s="339">
        <v>0</v>
      </c>
      <c r="AE128" s="339">
        <v>3.9196089326990102E-5</v>
      </c>
      <c r="AF128" s="339">
        <v>2.7911093804961734E-5</v>
      </c>
      <c r="AG128" s="339">
        <v>0</v>
      </c>
      <c r="AH128" s="339">
        <v>9.6225396321502385E-5</v>
      </c>
      <c r="AI128" s="339">
        <v>5.6127934051780454E-5</v>
      </c>
      <c r="AJ128" s="339">
        <v>2.6395257914127955E-5</v>
      </c>
      <c r="AK128" s="339">
        <v>2.8601711579520818E-5</v>
      </c>
      <c r="AL128" s="339">
        <v>2.5921528769053768E-5</v>
      </c>
      <c r="AM128" s="339">
        <v>7.9887585111695805E-5</v>
      </c>
      <c r="AN128" s="339">
        <v>8.1492512643742721E-5</v>
      </c>
      <c r="AO128" s="339">
        <v>1.8268370364251422E-5</v>
      </c>
      <c r="AP128" s="339">
        <v>4.5757146662558978E-5</v>
      </c>
      <c r="AQ128" s="339">
        <v>5.4584009623477001E-5</v>
      </c>
      <c r="AR128" s="339">
        <v>3.5416417785972668E-5</v>
      </c>
      <c r="AS128" s="339">
        <v>2.0993680287927872E-5</v>
      </c>
      <c r="AT128" s="339">
        <v>2.97967535097868E-5</v>
      </c>
      <c r="AU128" s="339">
        <v>2.7971634755809513E-5</v>
      </c>
      <c r="AV128" s="339">
        <v>8.1229448897667455E-5</v>
      </c>
      <c r="AW128" s="339">
        <v>1.4595705361789975E-4</v>
      </c>
      <c r="AX128" s="339">
        <v>1.2567579930562557E-4</v>
      </c>
      <c r="AY128" s="339">
        <v>3.8320006079955867E-5</v>
      </c>
      <c r="AZ128" s="339">
        <v>1.3113265938725468E-4</v>
      </c>
      <c r="BA128" s="339">
        <v>1.6653692224219831E-4</v>
      </c>
      <c r="BB128" s="339">
        <v>6.6710168086404377E-5</v>
      </c>
      <c r="BC128" s="339">
        <v>4.856411087707608E-5</v>
      </c>
      <c r="BD128" s="339">
        <v>6.5526961611527923E-5</v>
      </c>
      <c r="BE128" s="339">
        <v>4.5596668225107302E-5</v>
      </c>
      <c r="BF128" s="339">
        <v>3.6755685509610695E-5</v>
      </c>
      <c r="BG128" s="339">
        <v>2.9875898737637501E-5</v>
      </c>
      <c r="BH128" s="339">
        <v>3.1178843614868499E-5</v>
      </c>
      <c r="BI128" s="339">
        <v>2.9071733072280261E-5</v>
      </c>
      <c r="BJ128" s="339">
        <v>4.0013047165074266E-5</v>
      </c>
      <c r="BK128" s="339">
        <v>1.2970753835059358E-5</v>
      </c>
      <c r="BL128" s="339">
        <v>4.2892403152714312E-5</v>
      </c>
      <c r="BM128" s="339">
        <v>5.4280767949185053E-5</v>
      </c>
      <c r="BN128" s="339">
        <v>9.2636713893281796E-5</v>
      </c>
      <c r="BO128" s="339">
        <v>8.5092040263801168E-5</v>
      </c>
      <c r="BP128" s="339">
        <v>1.7348699887212412E-5</v>
      </c>
      <c r="BQ128" s="339">
        <v>2.1114048997847756E-5</v>
      </c>
      <c r="BR128" s="339">
        <v>4.3328023802274621E-5</v>
      </c>
      <c r="BS128" s="339">
        <v>8.7087498466455424E-5</v>
      </c>
      <c r="BT128" s="339">
        <v>7.0856304281964182E-5</v>
      </c>
      <c r="BU128" s="339">
        <v>7.8805663758838856E-5</v>
      </c>
      <c r="BV128" s="339">
        <v>9.9951882613068168E-5</v>
      </c>
      <c r="BW128" s="339">
        <v>4.1926609347229939E-5</v>
      </c>
      <c r="BX128" s="339">
        <v>0</v>
      </c>
      <c r="BY128" s="339">
        <v>5.8671524169590011E-5</v>
      </c>
      <c r="BZ128" s="339">
        <v>3.294145162284691E-5</v>
      </c>
      <c r="CA128" s="339">
        <v>3.5514932187480784E-5</v>
      </c>
      <c r="CB128" s="339">
        <v>8.0285129820925407E-5</v>
      </c>
      <c r="CC128" s="339">
        <v>2.2607431891632923E-5</v>
      </c>
      <c r="CD128" s="339">
        <v>4.0672467057528178E-5</v>
      </c>
      <c r="CE128" s="339">
        <v>-2.5077448155391858E-21</v>
      </c>
      <c r="CF128" s="339">
        <v>2.4910264763285623E-5</v>
      </c>
      <c r="CG128" s="339">
        <v>4.3159123786757034E-5</v>
      </c>
      <c r="CH128" s="339">
        <v>6.160247632622946E-5</v>
      </c>
      <c r="CI128" s="339">
        <v>4.3830577322816302E-5</v>
      </c>
      <c r="CJ128" s="339">
        <v>4.5589761227796984E-5</v>
      </c>
      <c r="CK128" s="339">
        <v>4.7785855914144109E-5</v>
      </c>
      <c r="CL128" s="339">
        <v>1.5550992361407887E-5</v>
      </c>
      <c r="CM128" s="339">
        <v>5.4895826680263498E-5</v>
      </c>
      <c r="CN128" s="339">
        <v>1.3262021013997905E-4</v>
      </c>
      <c r="CO128" s="339">
        <v>5.3696352990976356E-5</v>
      </c>
      <c r="CP128" s="339">
        <v>3.0458673723636682E-5</v>
      </c>
      <c r="CQ128" s="339">
        <v>2.7078045290242589E-5</v>
      </c>
      <c r="CR128" s="339">
        <v>3.5591791146420428E-5</v>
      </c>
      <c r="CS128" s="339">
        <v>3.9067660379908821E-5</v>
      </c>
      <c r="CT128" s="339">
        <v>3.7111720910366814E-5</v>
      </c>
      <c r="CU128" s="339">
        <v>4.057794365113251E-5</v>
      </c>
      <c r="CV128" s="339">
        <v>4.4627420516629742E-5</v>
      </c>
      <c r="CW128" s="339">
        <v>4.7954157066811253E-5</v>
      </c>
      <c r="CX128" s="339">
        <v>3.5096223985184022E-5</v>
      </c>
      <c r="CY128" s="339">
        <v>6.2684961259622653E-5</v>
      </c>
      <c r="CZ128" s="339">
        <v>8.3945178585214959E-5</v>
      </c>
      <c r="DA128" s="339">
        <v>2.952928064121909E-5</v>
      </c>
      <c r="DB128" s="339">
        <v>2.887053357882168E-5</v>
      </c>
      <c r="DC128" s="339">
        <v>3.0327674772761961E-5</v>
      </c>
      <c r="DD128" s="339">
        <v>2.6050560558416484E-5</v>
      </c>
      <c r="DE128" s="339">
        <v>5.47613956559773E-5</v>
      </c>
      <c r="DF128" s="339">
        <v>6.5722897396591423E-5</v>
      </c>
      <c r="DG128" s="339">
        <v>3.7221510611472058E-5</v>
      </c>
      <c r="DH128" s="339">
        <v>2.2179043511006974E-5</v>
      </c>
      <c r="DI128" s="339">
        <v>1.8617260527110154E-5</v>
      </c>
      <c r="DJ128" s="339">
        <v>5.7974396602294711E-5</v>
      </c>
      <c r="DK128" s="339">
        <v>2.6755899680732563E-5</v>
      </c>
      <c r="DL128" s="339">
        <v>2.9351829995150206E-5</v>
      </c>
      <c r="DM128" s="339">
        <v>4.2753072947741362E-5</v>
      </c>
      <c r="DN128" s="339">
        <v>1.6889233639523205E-5</v>
      </c>
      <c r="DO128" s="339">
        <v>0</v>
      </c>
      <c r="DP128" s="339">
        <v>2.2892108289705935E-5</v>
      </c>
      <c r="DQ128" s="339">
        <v>1.7210285216656434E-5</v>
      </c>
      <c r="DR128" s="339">
        <v>3.1735124561324471E-5</v>
      </c>
      <c r="DS128" s="339">
        <v>2.7657520859690102E-5</v>
      </c>
      <c r="DT128" s="339">
        <v>2.3760348381796376E-5</v>
      </c>
      <c r="DU128" s="339">
        <v>2.9118693937473661E-5</v>
      </c>
      <c r="DV128" s="339">
        <v>1.0626166433366147</v>
      </c>
      <c r="DW128" s="339">
        <v>2.8359902985562385E-5</v>
      </c>
      <c r="DX128" s="339">
        <v>1.7574972461535792E-5</v>
      </c>
      <c r="DY128" s="339">
        <v>3.4884573163738429E-5</v>
      </c>
      <c r="DZ128" s="339">
        <v>1.7503671944810193E-5</v>
      </c>
      <c r="EA128" s="339">
        <v>2.8839378143067585E-5</v>
      </c>
      <c r="EB128" s="339">
        <v>5.7165908144777016E-5</v>
      </c>
      <c r="EC128" s="339">
        <v>6.370208897458079E-5</v>
      </c>
      <c r="ED128" s="339">
        <v>5.8120196237150281E-5</v>
      </c>
      <c r="EE128" s="339">
        <v>1.3838846705329806E-4</v>
      </c>
      <c r="EF128" s="339">
        <v>1.9973889942555768E-5</v>
      </c>
      <c r="EG128" s="339">
        <v>2.2562709925790525E-4</v>
      </c>
      <c r="EH128" s="339">
        <v>1.8258111784240282E-4</v>
      </c>
      <c r="EI128" s="339">
        <v>1.2522508606072205E-4</v>
      </c>
      <c r="EJ128" s="339">
        <v>1.0415147718379325E-5</v>
      </c>
      <c r="EK128" s="339">
        <v>1.7126340347779302E-5</v>
      </c>
      <c r="EL128" s="339">
        <v>2.5181919998652742E-5</v>
      </c>
      <c r="EM128" s="339">
        <v>2.1346836974979858E-5</v>
      </c>
      <c r="EN128" s="339">
        <v>1.0097258509612798E-5</v>
      </c>
      <c r="EO128" s="339">
        <v>7.1539774746406075E-6</v>
      </c>
      <c r="EP128" s="339">
        <v>2.2172327744613456E-6</v>
      </c>
      <c r="EQ128" s="339">
        <v>2.8197826440405037E-5</v>
      </c>
      <c r="ER128" s="339">
        <v>2.7929956601474855E-5</v>
      </c>
      <c r="ES128" s="339">
        <v>2.1392948874667771E-5</v>
      </c>
      <c r="ET128" s="339">
        <v>8.5390089380000584E-6</v>
      </c>
      <c r="EU128" s="339">
        <v>5.9683235092320469E-6</v>
      </c>
      <c r="EV128" s="339">
        <v>1.4061757288160989E-5</v>
      </c>
      <c r="EW128" s="339">
        <v>2.2283064288453186E-5</v>
      </c>
      <c r="EX128" s="339">
        <v>7.4667794754469709E-5</v>
      </c>
      <c r="EY128" s="339">
        <v>3.1415625866079513E-5</v>
      </c>
      <c r="EZ128" s="339">
        <v>5.9057990786812844E-5</v>
      </c>
      <c r="FA128" s="339">
        <v>1.5534830994654806E-4</v>
      </c>
      <c r="FB128" s="339">
        <v>4.4321653833374098E-5</v>
      </c>
      <c r="FC128" s="339">
        <v>6.4466158538471863E-6</v>
      </c>
      <c r="FD128" s="339">
        <v>2.9816515327214814E-5</v>
      </c>
      <c r="FE128" s="339">
        <v>9.6161338427425206E-5</v>
      </c>
      <c r="FF128" s="339">
        <v>9.7511112229370256E-5</v>
      </c>
      <c r="FG128" s="339">
        <v>4.7990933771214823E-5</v>
      </c>
      <c r="FH128" s="339">
        <v>2.7720828774280461E-5</v>
      </c>
      <c r="FI128" s="339">
        <v>2.8528529578067917E-5</v>
      </c>
      <c r="FJ128" s="339">
        <v>2.1820979518620583E-4</v>
      </c>
      <c r="FK128" s="339">
        <v>1.6535678320299391E-5</v>
      </c>
      <c r="FL128" s="339">
        <v>4.2185532275663537E-5</v>
      </c>
      <c r="FM128" s="339">
        <v>7.2337544955199221E-5</v>
      </c>
      <c r="FN128" s="339">
        <v>1.0104036318335289E-4</v>
      </c>
      <c r="FO128" s="339">
        <v>1.837857851918624E-5</v>
      </c>
      <c r="FP128" s="339">
        <v>5.4812125088659018E-5</v>
      </c>
      <c r="FQ128" s="339">
        <v>2.2540617792513755E-5</v>
      </c>
      <c r="FR128" s="339">
        <v>1.469544679438366E-5</v>
      </c>
      <c r="FS128" s="339">
        <v>5.1684743542371765E-5</v>
      </c>
      <c r="FT128" s="339">
        <v>7.0302154552023116E-4</v>
      </c>
      <c r="FU128" s="339">
        <v>6.1256733135418958E-6</v>
      </c>
      <c r="FV128" s="339">
        <v>4.3848433088352403E-5</v>
      </c>
      <c r="FW128" s="339">
        <v>8.824563526417247E-6</v>
      </c>
      <c r="FX128" s="339">
        <v>5.7944587523084705E-3</v>
      </c>
      <c r="FY128" s="339">
        <v>3.1100062918718362E-5</v>
      </c>
      <c r="FZ128" s="339">
        <v>2.5203558676551252E-5</v>
      </c>
      <c r="GA128" s="339">
        <v>2.9712525314008719E-5</v>
      </c>
      <c r="GB128" s="339">
        <v>4.6571987967850954E-5</v>
      </c>
      <c r="GC128" s="339">
        <v>3.9199566305179835E-5</v>
      </c>
      <c r="GD128" s="339">
        <v>8.1724732914180374E-5</v>
      </c>
      <c r="GE128" s="339">
        <v>6.585950049189514E-6</v>
      </c>
      <c r="GF128" s="339">
        <v>4.0954792986731124E-5</v>
      </c>
      <c r="GG128" s="338">
        <v>1.0783340452993313</v>
      </c>
    </row>
    <row r="129" spans="1:189">
      <c r="A129" s="114" t="s">
        <v>139</v>
      </c>
      <c r="B129" s="149" t="s">
        <v>305</v>
      </c>
      <c r="C129" s="144" t="s">
        <v>678</v>
      </c>
      <c r="D129" s="339">
        <v>3.2489269352021023E-7</v>
      </c>
      <c r="E129" s="339">
        <v>6.6331672599828727E-7</v>
      </c>
      <c r="F129" s="339">
        <v>1.7579163985891714E-7</v>
      </c>
      <c r="G129" s="339">
        <v>1.7411196449137744E-7</v>
      </c>
      <c r="H129" s="339">
        <v>6.0984202133849526E-8</v>
      </c>
      <c r="I129" s="339">
        <v>1.1245330690684743E-7</v>
      </c>
      <c r="J129" s="339">
        <v>2.9247801181703704E-7</v>
      </c>
      <c r="K129" s="339">
        <v>3.540669589423922E-7</v>
      </c>
      <c r="L129" s="339">
        <v>4.6853331343696389E-8</v>
      </c>
      <c r="M129" s="339">
        <v>4.200982625764019E-7</v>
      </c>
      <c r="N129" s="339">
        <v>1.2195359061445382E-7</v>
      </c>
      <c r="O129" s="339">
        <v>1.8645855503452997E-4</v>
      </c>
      <c r="P129" s="339">
        <v>5.4621857188990426E-4</v>
      </c>
      <c r="Q129" s="339">
        <v>0</v>
      </c>
      <c r="R129" s="339">
        <v>5.1019262704198673E-7</v>
      </c>
      <c r="S129" s="339">
        <v>8.9247454190699177E-7</v>
      </c>
      <c r="T129" s="339">
        <v>2.956264841423853E-7</v>
      </c>
      <c r="U129" s="339">
        <v>2.6029303926380263E-5</v>
      </c>
      <c r="V129" s="339">
        <v>4.0967784024018646E-7</v>
      </c>
      <c r="W129" s="339">
        <v>1.8856935108711046E-5</v>
      </c>
      <c r="X129" s="339">
        <v>4.907899811087513E-7</v>
      </c>
      <c r="Y129" s="339">
        <v>2.0037742814519004E-7</v>
      </c>
      <c r="Z129" s="339">
        <v>1.4690226143977573E-6</v>
      </c>
      <c r="AA129" s="339">
        <v>2.9304608737083456E-7</v>
      </c>
      <c r="AB129" s="339">
        <v>2.3139030392292466E-6</v>
      </c>
      <c r="AC129" s="339">
        <v>7.6298354583454743E-7</v>
      </c>
      <c r="AD129" s="339">
        <v>0</v>
      </c>
      <c r="AE129" s="339">
        <v>1.1710678939743784E-7</v>
      </c>
      <c r="AF129" s="339">
        <v>1.4210658924416911E-7</v>
      </c>
      <c r="AG129" s="339">
        <v>0</v>
      </c>
      <c r="AH129" s="339">
        <v>1.6639915338722292E-7</v>
      </c>
      <c r="AI129" s="339">
        <v>1.607183467434958E-7</v>
      </c>
      <c r="AJ129" s="339">
        <v>1.8126639595298606E-7</v>
      </c>
      <c r="AK129" s="339">
        <v>1.8982617034760247E-7</v>
      </c>
      <c r="AL129" s="339">
        <v>1.6147105119034554E-7</v>
      </c>
      <c r="AM129" s="339">
        <v>3.8734174021177844E-7</v>
      </c>
      <c r="AN129" s="339">
        <v>3.0194182424948478E-7</v>
      </c>
      <c r="AO129" s="339">
        <v>2.8319546798693289E-7</v>
      </c>
      <c r="AP129" s="339">
        <v>1.8300944206768355E-7</v>
      </c>
      <c r="AQ129" s="339">
        <v>2.2978224592764793E-7</v>
      </c>
      <c r="AR129" s="339">
        <v>1.5742624966754537E-7</v>
      </c>
      <c r="AS129" s="339">
        <v>1.5316155651626582E-7</v>
      </c>
      <c r="AT129" s="339">
        <v>2.3140384723715655E-7</v>
      </c>
      <c r="AU129" s="339">
        <v>2.669413421195896E-7</v>
      </c>
      <c r="AV129" s="339">
        <v>1.4834554331483355E-7</v>
      </c>
      <c r="AW129" s="339">
        <v>3.2563734172529836E-7</v>
      </c>
      <c r="AX129" s="339">
        <v>3.094150962171743E-7</v>
      </c>
      <c r="AY129" s="339">
        <v>1.0388910589384168E-7</v>
      </c>
      <c r="AZ129" s="339">
        <v>1.3532479911256183E-7</v>
      </c>
      <c r="BA129" s="339">
        <v>1.6146784730581047E-7</v>
      </c>
      <c r="BB129" s="339">
        <v>1.2999040329895784E-7</v>
      </c>
      <c r="BC129" s="339">
        <v>1.6457637112458002E-7</v>
      </c>
      <c r="BD129" s="339">
        <v>2.9759791380795441E-7</v>
      </c>
      <c r="BE129" s="339">
        <v>2.2183942871087279E-7</v>
      </c>
      <c r="BF129" s="339">
        <v>1.6630811762922672E-7</v>
      </c>
      <c r="BG129" s="339">
        <v>2.2007596225683266E-7</v>
      </c>
      <c r="BH129" s="339">
        <v>2.2143005743123134E-7</v>
      </c>
      <c r="BI129" s="339">
        <v>6.9271540896654119E-7</v>
      </c>
      <c r="BJ129" s="339">
        <v>2.178206163862702E-7</v>
      </c>
      <c r="BK129" s="339">
        <v>1.7229795465162811E-8</v>
      </c>
      <c r="BL129" s="339">
        <v>1.4154492685803287E-7</v>
      </c>
      <c r="BM129" s="339">
        <v>1.8709445205817932E-7</v>
      </c>
      <c r="BN129" s="339">
        <v>2.0784495933238018E-7</v>
      </c>
      <c r="BO129" s="339">
        <v>3.0836647710448721E-7</v>
      </c>
      <c r="BP129" s="339">
        <v>1.4047111501297534E-7</v>
      </c>
      <c r="BQ129" s="339">
        <v>1.7038202285886626E-7</v>
      </c>
      <c r="BR129" s="339">
        <v>3.1436631326649038E-7</v>
      </c>
      <c r="BS129" s="339">
        <v>4.5347452095392346E-7</v>
      </c>
      <c r="BT129" s="339">
        <v>4.3063442728777304E-7</v>
      </c>
      <c r="BU129" s="339">
        <v>4.9745081052030118E-7</v>
      </c>
      <c r="BV129" s="339">
        <v>3.9608513208754707E-7</v>
      </c>
      <c r="BW129" s="339">
        <v>1.7841055809916001E-7</v>
      </c>
      <c r="BX129" s="339">
        <v>0</v>
      </c>
      <c r="BY129" s="339">
        <v>1.4791877507368016E-7</v>
      </c>
      <c r="BZ129" s="339">
        <v>1.7196606474407777E-7</v>
      </c>
      <c r="CA129" s="339">
        <v>2.0206310266459161E-7</v>
      </c>
      <c r="CB129" s="339">
        <v>5.0585563500025485E-7</v>
      </c>
      <c r="CC129" s="339">
        <v>3.5908729689622704E-7</v>
      </c>
      <c r="CD129" s="339">
        <v>1.981102184845463E-7</v>
      </c>
      <c r="CE129" s="339">
        <v>-3.1678803532850725E-26</v>
      </c>
      <c r="CF129" s="339">
        <v>3.5937297829853091E-7</v>
      </c>
      <c r="CG129" s="339">
        <v>1.4973946944223542E-7</v>
      </c>
      <c r="CH129" s="339">
        <v>4.0738600355090579E-7</v>
      </c>
      <c r="CI129" s="339">
        <v>1.7415850023993998E-7</v>
      </c>
      <c r="CJ129" s="339">
        <v>2.5889490020024557E-7</v>
      </c>
      <c r="CK129" s="339">
        <v>2.9429797291324989E-7</v>
      </c>
      <c r="CL129" s="339">
        <v>2.8303489270846198E-7</v>
      </c>
      <c r="CM129" s="339">
        <v>4.9208157890910289E-7</v>
      </c>
      <c r="CN129" s="339">
        <v>5.5944876649498495E-7</v>
      </c>
      <c r="CO129" s="339">
        <v>5.3331875569319895E-7</v>
      </c>
      <c r="CP129" s="339">
        <v>4.1146430939558897E-7</v>
      </c>
      <c r="CQ129" s="339">
        <v>4.5102130378539953E-7</v>
      </c>
      <c r="CR129" s="339">
        <v>5.9706788760225445E-7</v>
      </c>
      <c r="CS129" s="339">
        <v>3.5823797059319502E-7</v>
      </c>
      <c r="CT129" s="339">
        <v>4.212387638828519E-7</v>
      </c>
      <c r="CU129" s="339">
        <v>7.0937060170570075E-7</v>
      </c>
      <c r="CV129" s="339">
        <v>3.2605026067253524E-7</v>
      </c>
      <c r="CW129" s="339">
        <v>3.2086838087972523E-7</v>
      </c>
      <c r="CX129" s="339">
        <v>4.6019273950279683E-7</v>
      </c>
      <c r="CY129" s="339">
        <v>2.5966440931498973E-7</v>
      </c>
      <c r="CZ129" s="339">
        <v>2.2054067582137976E-7</v>
      </c>
      <c r="DA129" s="339">
        <v>2.3011852528450928E-7</v>
      </c>
      <c r="DB129" s="339">
        <v>2.1435606260729219E-7</v>
      </c>
      <c r="DC129" s="339">
        <v>2.0958779688907864E-7</v>
      </c>
      <c r="DD129" s="339">
        <v>2.2490341754236125E-7</v>
      </c>
      <c r="DE129" s="339">
        <v>3.0040380093349752E-7</v>
      </c>
      <c r="DF129" s="339">
        <v>5.0656650031087472E-7</v>
      </c>
      <c r="DG129" s="339">
        <v>4.7122011788083603E-7</v>
      </c>
      <c r="DH129" s="339">
        <v>4.9755916229289605E-7</v>
      </c>
      <c r="DI129" s="339">
        <v>2.5231440777214042E-7</v>
      </c>
      <c r="DJ129" s="339">
        <v>3.2765285202144255E-7</v>
      </c>
      <c r="DK129" s="339">
        <v>4.2828788900126859E-7</v>
      </c>
      <c r="DL129" s="339">
        <v>7.9451545538391856E-7</v>
      </c>
      <c r="DM129" s="339">
        <v>3.9293462072162489E-7</v>
      </c>
      <c r="DN129" s="339">
        <v>1.3598150915494297E-7</v>
      </c>
      <c r="DO129" s="339">
        <v>0</v>
      </c>
      <c r="DP129" s="339">
        <v>1.3804693961518193E-7</v>
      </c>
      <c r="DQ129" s="339">
        <v>1.8742727446571972E-7</v>
      </c>
      <c r="DR129" s="339">
        <v>1.3385244818415469E-7</v>
      </c>
      <c r="DS129" s="339">
        <v>6.3906470086788235E-7</v>
      </c>
      <c r="DT129" s="339">
        <v>5.2384914740457189E-7</v>
      </c>
      <c r="DU129" s="339">
        <v>5.9355561724536211E-7</v>
      </c>
      <c r="DV129" s="339">
        <v>6.5591561197453589E-7</v>
      </c>
      <c r="DW129" s="339">
        <v>1.0014038751244243</v>
      </c>
      <c r="DX129" s="339">
        <v>3.5332684098365702E-6</v>
      </c>
      <c r="DY129" s="339">
        <v>1.1802948894756947E-6</v>
      </c>
      <c r="DZ129" s="339">
        <v>6.6332675424460663E-7</v>
      </c>
      <c r="EA129" s="339">
        <v>9.8218205342730325E-7</v>
      </c>
      <c r="EB129" s="339">
        <v>6.4062974617078807E-7</v>
      </c>
      <c r="EC129" s="339">
        <v>9.6246859850316183E-7</v>
      </c>
      <c r="ED129" s="339">
        <v>1.395770195286402E-6</v>
      </c>
      <c r="EE129" s="339">
        <v>3.2421259431887085E-7</v>
      </c>
      <c r="EF129" s="339">
        <v>3.1153746501126587E-7</v>
      </c>
      <c r="EG129" s="339">
        <v>6.1110526699432478E-7</v>
      </c>
      <c r="EH129" s="339">
        <v>3.9438264697449841E-7</v>
      </c>
      <c r="EI129" s="339">
        <v>6.1755273495722578E-7</v>
      </c>
      <c r="EJ129" s="339">
        <v>3.7689723117705377E-7</v>
      </c>
      <c r="EK129" s="339">
        <v>4.8782926928189139E-7</v>
      </c>
      <c r="EL129" s="339">
        <v>2.7212567331346632E-7</v>
      </c>
      <c r="EM129" s="339">
        <v>6.0005247162754526E-7</v>
      </c>
      <c r="EN129" s="339">
        <v>2.6606902450720386E-7</v>
      </c>
      <c r="EO129" s="339">
        <v>1.2367279023312695E-7</v>
      </c>
      <c r="EP129" s="339">
        <v>3.1195167710645779E-8</v>
      </c>
      <c r="EQ129" s="339">
        <v>1.6258237822305139E-6</v>
      </c>
      <c r="ER129" s="339">
        <v>1.2341097180525494E-6</v>
      </c>
      <c r="ES129" s="339">
        <v>3.7747819848819219E-7</v>
      </c>
      <c r="ET129" s="339">
        <v>4.1361201959266522E-7</v>
      </c>
      <c r="EU129" s="339">
        <v>4.5491326761530769E-7</v>
      </c>
      <c r="EV129" s="339">
        <v>2.5578203421941647E-7</v>
      </c>
      <c r="EW129" s="339">
        <v>2.7303087354365655E-7</v>
      </c>
      <c r="EX129" s="339">
        <v>1.9566552441032005E-6</v>
      </c>
      <c r="EY129" s="339">
        <v>3.1827291145800604E-7</v>
      </c>
      <c r="EZ129" s="339">
        <v>3.4407160710846902E-7</v>
      </c>
      <c r="FA129" s="339">
        <v>4.3124512144003641E-7</v>
      </c>
      <c r="FB129" s="339">
        <v>4.7705415788617963E-7</v>
      </c>
      <c r="FC129" s="339">
        <v>1.2928937618217691E-7</v>
      </c>
      <c r="FD129" s="339">
        <v>1.5134167697209353E-6</v>
      </c>
      <c r="FE129" s="339">
        <v>4.2542190004446433E-6</v>
      </c>
      <c r="FF129" s="339">
        <v>1.0951556294326648E-6</v>
      </c>
      <c r="FG129" s="339">
        <v>2.5305750574357066E-6</v>
      </c>
      <c r="FH129" s="339">
        <v>3.7166200556173669E-6</v>
      </c>
      <c r="FI129" s="339">
        <v>1.386560852224925E-6</v>
      </c>
      <c r="FJ129" s="339">
        <v>7.1363173919842869E-6</v>
      </c>
      <c r="FK129" s="339">
        <v>7.8435612113131277E-5</v>
      </c>
      <c r="FL129" s="339">
        <v>2.4273571047381427E-4</v>
      </c>
      <c r="FM129" s="339">
        <v>1.5524371746106008E-4</v>
      </c>
      <c r="FN129" s="339">
        <v>8.6464493557672438E-5</v>
      </c>
      <c r="FO129" s="339">
        <v>2.765928809768348E-7</v>
      </c>
      <c r="FP129" s="339">
        <v>6.2293485392256945E-7</v>
      </c>
      <c r="FQ129" s="339">
        <v>9.3522990625490238E-5</v>
      </c>
      <c r="FR129" s="339">
        <v>4.393337830628471E-5</v>
      </c>
      <c r="FS129" s="339">
        <v>2.8450120636554392E-7</v>
      </c>
      <c r="FT129" s="339">
        <v>5.2871017435670891E-5</v>
      </c>
      <c r="FU129" s="339">
        <v>4.9750299484581635E-7</v>
      </c>
      <c r="FV129" s="339">
        <v>1.8733175089043979E-6</v>
      </c>
      <c r="FW129" s="339">
        <v>1.280013021248396E-7</v>
      </c>
      <c r="FX129" s="339">
        <v>4.127627016435507E-7</v>
      </c>
      <c r="FY129" s="339">
        <v>4.418580439162032E-7</v>
      </c>
      <c r="FZ129" s="339">
        <v>2.6533095873639504E-5</v>
      </c>
      <c r="GA129" s="339">
        <v>4.2887400460299239E-6</v>
      </c>
      <c r="GB129" s="339">
        <v>4.7946350162402217E-7</v>
      </c>
      <c r="GC129" s="339">
        <v>1.2842721681221577E-4</v>
      </c>
      <c r="GD129" s="339">
        <v>4.7796140539870761E-7</v>
      </c>
      <c r="GE129" s="339">
        <v>1.2325127957828377E-7</v>
      </c>
      <c r="GF129" s="339">
        <v>1.884582741732663E-5</v>
      </c>
      <c r="GG129" s="338">
        <v>1.003200205762923</v>
      </c>
    </row>
    <row r="130" spans="1:189">
      <c r="A130" s="114" t="s">
        <v>140</v>
      </c>
      <c r="B130" s="149" t="s">
        <v>306</v>
      </c>
      <c r="C130" s="144" t="s">
        <v>403</v>
      </c>
      <c r="D130" s="339">
        <v>2.041126444418876E-5</v>
      </c>
      <c r="E130" s="339">
        <v>2.6665455058984197E-5</v>
      </c>
      <c r="F130" s="339">
        <v>1.1649533326770045E-5</v>
      </c>
      <c r="G130" s="339">
        <v>2.9334311454110136E-5</v>
      </c>
      <c r="H130" s="339">
        <v>8.334089029203494E-6</v>
      </c>
      <c r="I130" s="339">
        <v>1.2956970499804023E-5</v>
      </c>
      <c r="J130" s="339">
        <v>1.7002910882681457E-5</v>
      </c>
      <c r="K130" s="339">
        <v>3.2267524691732046E-5</v>
      </c>
      <c r="L130" s="339">
        <v>2.1605053280527553E-5</v>
      </c>
      <c r="M130" s="339">
        <v>2.9584243322821513E-5</v>
      </c>
      <c r="N130" s="339">
        <v>5.8230847868106348E-5</v>
      </c>
      <c r="O130" s="339">
        <v>1.4158535836474525E-4</v>
      </c>
      <c r="P130" s="339">
        <v>7.9062327247096547E-6</v>
      </c>
      <c r="Q130" s="339">
        <v>0</v>
      </c>
      <c r="R130" s="339">
        <v>1.6353501091583402E-4</v>
      </c>
      <c r="S130" s="339">
        <v>2.1685487502131682E-4</v>
      </c>
      <c r="T130" s="339">
        <v>2.2295746001451455E-5</v>
      </c>
      <c r="U130" s="339">
        <v>1.0340649704830341E-4</v>
      </c>
      <c r="V130" s="339">
        <v>1.1332426219014988E-5</v>
      </c>
      <c r="W130" s="339">
        <v>2.6358913167946764E-5</v>
      </c>
      <c r="X130" s="339">
        <v>3.4429424201367858E-5</v>
      </c>
      <c r="Y130" s="339">
        <v>4.1371541659005173E-5</v>
      </c>
      <c r="Z130" s="339">
        <v>3.8224675952318104E-5</v>
      </c>
      <c r="AA130" s="339">
        <v>1.8874223992364233E-4</v>
      </c>
      <c r="AB130" s="339">
        <v>6.6533942321783519E-5</v>
      </c>
      <c r="AC130" s="339">
        <v>1.1369545012288432E-5</v>
      </c>
      <c r="AD130" s="339">
        <v>0</v>
      </c>
      <c r="AE130" s="339">
        <v>6.9940057956164415E-5</v>
      </c>
      <c r="AF130" s="339">
        <v>1.599821327638921E-5</v>
      </c>
      <c r="AG130" s="339">
        <v>0</v>
      </c>
      <c r="AH130" s="339">
        <v>2.3770471518142935E-5</v>
      </c>
      <c r="AI130" s="339">
        <v>5.3985856080810108E-5</v>
      </c>
      <c r="AJ130" s="339">
        <v>1.6104746223353475E-3</v>
      </c>
      <c r="AK130" s="339">
        <v>2.2018488533315154E-3</v>
      </c>
      <c r="AL130" s="339">
        <v>4.038157758777019E-4</v>
      </c>
      <c r="AM130" s="339">
        <v>1.2974626046197071E-5</v>
      </c>
      <c r="AN130" s="339">
        <v>2.6110160296593409E-4</v>
      </c>
      <c r="AO130" s="339">
        <v>5.5762243007186519E-4</v>
      </c>
      <c r="AP130" s="339">
        <v>1.5184874104459515E-5</v>
      </c>
      <c r="AQ130" s="339">
        <v>1.0536231652396345E-4</v>
      </c>
      <c r="AR130" s="339">
        <v>2.6532888482214412E-5</v>
      </c>
      <c r="AS130" s="339">
        <v>2.9340802740206074E-5</v>
      </c>
      <c r="AT130" s="339">
        <v>2.0098160700900303E-5</v>
      </c>
      <c r="AU130" s="339">
        <v>2.5804259112909574E-5</v>
      </c>
      <c r="AV130" s="339">
        <v>1.7399880849266991E-5</v>
      </c>
      <c r="AW130" s="339">
        <v>2.7274999225502471E-5</v>
      </c>
      <c r="AX130" s="339">
        <v>2.9433841636788377E-5</v>
      </c>
      <c r="AY130" s="339">
        <v>4.8524529671551052E-6</v>
      </c>
      <c r="AZ130" s="339">
        <v>1.363848133965713E-5</v>
      </c>
      <c r="BA130" s="339">
        <v>2.1127066844860271E-5</v>
      </c>
      <c r="BB130" s="339">
        <v>1.2843338611691839E-4</v>
      </c>
      <c r="BC130" s="339">
        <v>1.5101293555876728E-5</v>
      </c>
      <c r="BD130" s="339">
        <v>1.9566996835978811E-5</v>
      </c>
      <c r="BE130" s="339">
        <v>2.6858477465928607E-5</v>
      </c>
      <c r="BF130" s="339">
        <v>3.6608270134619303E-5</v>
      </c>
      <c r="BG130" s="339">
        <v>2.6067303034409973E-5</v>
      </c>
      <c r="BH130" s="339">
        <v>8.2034453995309873E-5</v>
      </c>
      <c r="BI130" s="339">
        <v>2.0454817918188749E-5</v>
      </c>
      <c r="BJ130" s="339">
        <v>4.262836333844173E-5</v>
      </c>
      <c r="BK130" s="339">
        <v>2.0596113731286014E-6</v>
      </c>
      <c r="BL130" s="339">
        <v>1.2790241779073277E-5</v>
      </c>
      <c r="BM130" s="339">
        <v>3.1412252145317561E-5</v>
      </c>
      <c r="BN130" s="339">
        <v>5.7114062712989609E-5</v>
      </c>
      <c r="BO130" s="339">
        <v>3.2671667427123503E-5</v>
      </c>
      <c r="BP130" s="339">
        <v>1.4826055440486214E-3</v>
      </c>
      <c r="BQ130" s="339">
        <v>2.5311331869736382E-4</v>
      </c>
      <c r="BR130" s="339">
        <v>2.9208267103712364E-4</v>
      </c>
      <c r="BS130" s="339">
        <v>4.6480517385698726E-5</v>
      </c>
      <c r="BT130" s="339">
        <v>3.231263938888069E-4</v>
      </c>
      <c r="BU130" s="339">
        <v>2.4717090164999887E-4</v>
      </c>
      <c r="BV130" s="339">
        <v>8.9624189375967295E-5</v>
      </c>
      <c r="BW130" s="339">
        <v>9.5072818123499509E-6</v>
      </c>
      <c r="BX130" s="339">
        <v>0</v>
      </c>
      <c r="BY130" s="339">
        <v>1.1894369051111441E-4</v>
      </c>
      <c r="BZ130" s="339">
        <v>1.6600606608473283E-4</v>
      </c>
      <c r="CA130" s="339">
        <v>1.3105122996949725E-4</v>
      </c>
      <c r="CB130" s="339">
        <v>1.2946359586869468E-4</v>
      </c>
      <c r="CC130" s="339">
        <v>3.1399556827661022E-5</v>
      </c>
      <c r="CD130" s="339">
        <v>1.0066588925860905E-5</v>
      </c>
      <c r="CE130" s="339">
        <v>3.2560707461659691E-23</v>
      </c>
      <c r="CF130" s="339">
        <v>8.594760988315187E-5</v>
      </c>
      <c r="CG130" s="339">
        <v>8.751042958095171E-5</v>
      </c>
      <c r="CH130" s="339">
        <v>2.9146193405295731E-5</v>
      </c>
      <c r="CI130" s="339">
        <v>2.1006726204247787E-5</v>
      </c>
      <c r="CJ130" s="339">
        <v>1.7658756873802692E-5</v>
      </c>
      <c r="CK130" s="339">
        <v>3.4197114381181628E-5</v>
      </c>
      <c r="CL130" s="339">
        <v>2.6164849494507272E-5</v>
      </c>
      <c r="CM130" s="339">
        <v>2.9663205956191274E-5</v>
      </c>
      <c r="CN130" s="339">
        <v>3.1791340793726532E-5</v>
      </c>
      <c r="CO130" s="339">
        <v>3.7677368416594505E-5</v>
      </c>
      <c r="CP130" s="339">
        <v>2.638827428393912E-5</v>
      </c>
      <c r="CQ130" s="339">
        <v>3.1960752069043108E-5</v>
      </c>
      <c r="CR130" s="339">
        <v>2.935297290280085E-5</v>
      </c>
      <c r="CS130" s="339">
        <v>3.2005068080570928E-5</v>
      </c>
      <c r="CT130" s="339">
        <v>3.3746989312502584E-5</v>
      </c>
      <c r="CU130" s="339">
        <v>3.7361597715140434E-5</v>
      </c>
      <c r="CV130" s="339">
        <v>6.0260943454786941E-4</v>
      </c>
      <c r="CW130" s="339">
        <v>3.3279085273578635E-5</v>
      </c>
      <c r="CX130" s="339">
        <v>9.1510660091020821E-5</v>
      </c>
      <c r="CY130" s="339">
        <v>2.0030303355764674E-4</v>
      </c>
      <c r="CZ130" s="339">
        <v>2.0144416840947609E-5</v>
      </c>
      <c r="DA130" s="339">
        <v>1.0902597177807266E-4</v>
      </c>
      <c r="DB130" s="339">
        <v>2.0284108445427297E-4</v>
      </c>
      <c r="DC130" s="339">
        <v>1.7051967535180483E-4</v>
      </c>
      <c r="DD130" s="339">
        <v>3.1579207682439099E-4</v>
      </c>
      <c r="DE130" s="339">
        <v>6.9320816754665671E-5</v>
      </c>
      <c r="DF130" s="339">
        <v>1.0012035620608824E-4</v>
      </c>
      <c r="DG130" s="339">
        <v>6.6524004020033169E-5</v>
      </c>
      <c r="DH130" s="339">
        <v>2.9960637612724535E-5</v>
      </c>
      <c r="DI130" s="339">
        <v>3.0780268053064486E-5</v>
      </c>
      <c r="DJ130" s="339">
        <v>3.8220866174506921E-4</v>
      </c>
      <c r="DK130" s="339">
        <v>7.4925936185877998E-5</v>
      </c>
      <c r="DL130" s="339">
        <v>1.3032053567290188E-4</v>
      </c>
      <c r="DM130" s="339">
        <v>2.3185331668299414E-4</v>
      </c>
      <c r="DN130" s="339">
        <v>5.6396492977389481E-5</v>
      </c>
      <c r="DO130" s="339">
        <v>0</v>
      </c>
      <c r="DP130" s="339">
        <v>5.4174795016496612E-5</v>
      </c>
      <c r="DQ130" s="339">
        <v>1.3788472887738339E-5</v>
      </c>
      <c r="DR130" s="339">
        <v>5.210977658893894E-5</v>
      </c>
      <c r="DS130" s="339">
        <v>4.529425605518189E-5</v>
      </c>
      <c r="DT130" s="339">
        <v>4.4690955048187921E-5</v>
      </c>
      <c r="DU130" s="339">
        <v>2.550262574282386E-5</v>
      </c>
      <c r="DV130" s="339">
        <v>7.1063383644336033E-5</v>
      </c>
      <c r="DW130" s="339">
        <v>2.0619665273912775E-3</v>
      </c>
      <c r="DX130" s="339">
        <v>1.0022952241411252</v>
      </c>
      <c r="DY130" s="339">
        <v>3.5582848979498321E-5</v>
      </c>
      <c r="DZ130" s="339">
        <v>1.6715777567703963E-4</v>
      </c>
      <c r="EA130" s="339">
        <v>8.055263830769416E-5</v>
      </c>
      <c r="EB130" s="339">
        <v>3.9433701203362516E-4</v>
      </c>
      <c r="EC130" s="339">
        <v>2.6916882741732798E-4</v>
      </c>
      <c r="ED130" s="339">
        <v>2.7827266325364887E-4</v>
      </c>
      <c r="EE130" s="339">
        <v>2.2918110411040072E-5</v>
      </c>
      <c r="EF130" s="339">
        <v>2.4897345041241075E-5</v>
      </c>
      <c r="EG130" s="339">
        <v>3.1027955027787179E-5</v>
      </c>
      <c r="EH130" s="339">
        <v>1.1530994462924447E-4</v>
      </c>
      <c r="EI130" s="339">
        <v>7.6433602299103324E-5</v>
      </c>
      <c r="EJ130" s="339">
        <v>5.6578307273482753E-5</v>
      </c>
      <c r="EK130" s="339">
        <v>6.9779151725172543E-5</v>
      </c>
      <c r="EL130" s="339">
        <v>6.6865202363439351E-5</v>
      </c>
      <c r="EM130" s="339">
        <v>6.5366185943711231E-5</v>
      </c>
      <c r="EN130" s="339">
        <v>3.8512389830514521E-5</v>
      </c>
      <c r="EO130" s="339">
        <v>2.697170740410028E-5</v>
      </c>
      <c r="EP130" s="339">
        <v>8.9046161525874169E-6</v>
      </c>
      <c r="EQ130" s="339">
        <v>3.2600243176124643E-5</v>
      </c>
      <c r="ER130" s="339">
        <v>2.8129541486609516E-5</v>
      </c>
      <c r="ES130" s="339">
        <v>6.4940761053577389E-5</v>
      </c>
      <c r="ET130" s="339">
        <v>3.0343455826784379E-5</v>
      </c>
      <c r="EU130" s="339">
        <v>1.6573389145295684E-5</v>
      </c>
      <c r="EV130" s="339">
        <v>1.2026773558626203E-4</v>
      </c>
      <c r="EW130" s="339">
        <v>3.8434815623750286E-5</v>
      </c>
      <c r="EX130" s="339">
        <v>4.2177172065939174E-5</v>
      </c>
      <c r="EY130" s="339">
        <v>4.6361026607788935E-5</v>
      </c>
      <c r="EZ130" s="339">
        <v>5.8114558977731011E-5</v>
      </c>
      <c r="FA130" s="339">
        <v>4.2860713716575301E-5</v>
      </c>
      <c r="FB130" s="339">
        <v>6.9049803393590677E-5</v>
      </c>
      <c r="FC130" s="339">
        <v>2.8539984197830607E-5</v>
      </c>
      <c r="FD130" s="339">
        <v>1.4904515179599791E-4</v>
      </c>
      <c r="FE130" s="339">
        <v>2.648998917076993E-4</v>
      </c>
      <c r="FF130" s="339">
        <v>5.3491370574710706E-4</v>
      </c>
      <c r="FG130" s="339">
        <v>1.2904205832062139E-4</v>
      </c>
      <c r="FH130" s="339">
        <v>2.86127708234199E-4</v>
      </c>
      <c r="FI130" s="339">
        <v>1.9442522694655004E-4</v>
      </c>
      <c r="FJ130" s="339">
        <v>1.0770204649507422E-4</v>
      </c>
      <c r="FK130" s="339">
        <v>9.2836040245031175E-5</v>
      </c>
      <c r="FL130" s="339">
        <v>1.2918574849068841E-4</v>
      </c>
      <c r="FM130" s="339">
        <v>1.6882248643106644E-4</v>
      </c>
      <c r="FN130" s="339">
        <v>7.5059671705213855E-4</v>
      </c>
      <c r="FO130" s="339">
        <v>4.1157581642648703E-5</v>
      </c>
      <c r="FP130" s="339">
        <v>7.5413995885041009E-5</v>
      </c>
      <c r="FQ130" s="339">
        <v>1.6353041975025851E-4</v>
      </c>
      <c r="FR130" s="339">
        <v>1.2288736003080892E-4</v>
      </c>
      <c r="FS130" s="339">
        <v>4.0686691953056218E-4</v>
      </c>
      <c r="FT130" s="339">
        <v>6.7980898612574113E-4</v>
      </c>
      <c r="FU130" s="339">
        <v>2.8668444375461898E-5</v>
      </c>
      <c r="FV130" s="339">
        <v>2.7834159698157348E-4</v>
      </c>
      <c r="FW130" s="339">
        <v>1.0829279847105938E-4</v>
      </c>
      <c r="FX130" s="339">
        <v>9.5172643001070929E-5</v>
      </c>
      <c r="FY130" s="339">
        <v>3.5714251861459925E-4</v>
      </c>
      <c r="FZ130" s="339">
        <v>1.5677418162495963E-4</v>
      </c>
      <c r="GA130" s="339">
        <v>1.6824017462753403E-4</v>
      </c>
      <c r="GB130" s="339">
        <v>4.2242307882694839E-4</v>
      </c>
      <c r="GC130" s="339">
        <v>2.6452876384588638E-4</v>
      </c>
      <c r="GD130" s="339">
        <v>6.796959568322068E-4</v>
      </c>
      <c r="GE130" s="339">
        <v>4.1820042622905482E-3</v>
      </c>
      <c r="GF130" s="339">
        <v>7.3297774186935303E-5</v>
      </c>
      <c r="GG130" s="338">
        <v>1.0324867182805195</v>
      </c>
    </row>
    <row r="131" spans="1:189">
      <c r="A131" s="114" t="s">
        <v>141</v>
      </c>
      <c r="B131" s="149" t="s">
        <v>672</v>
      </c>
      <c r="C131" s="144" t="s">
        <v>837</v>
      </c>
      <c r="D131" s="339">
        <v>9.7732567588237635E-4</v>
      </c>
      <c r="E131" s="339">
        <v>1.2006259805068741E-3</v>
      </c>
      <c r="F131" s="339">
        <v>6.2744310120456002E-4</v>
      </c>
      <c r="G131" s="339">
        <v>1.9186417036578507E-4</v>
      </c>
      <c r="H131" s="339">
        <v>9.1021370799410745E-4</v>
      </c>
      <c r="I131" s="339">
        <v>5.5701706452802597E-4</v>
      </c>
      <c r="J131" s="339">
        <v>2.3891375264714861E-3</v>
      </c>
      <c r="K131" s="339">
        <v>3.4490638332482205E-4</v>
      </c>
      <c r="L131" s="339">
        <v>1.4475309523509218E-5</v>
      </c>
      <c r="M131" s="339">
        <v>3.3328094209697894E-5</v>
      </c>
      <c r="N131" s="339">
        <v>2.1780060651447102E-2</v>
      </c>
      <c r="O131" s="339">
        <v>1.487600165771664E-4</v>
      </c>
      <c r="P131" s="339">
        <v>4.9732222099475637E-4</v>
      </c>
      <c r="Q131" s="339">
        <v>0</v>
      </c>
      <c r="R131" s="339">
        <v>3.8873610095206288E-4</v>
      </c>
      <c r="S131" s="339">
        <v>7.6585217577271379E-4</v>
      </c>
      <c r="T131" s="339">
        <v>3.2298732568393235E-4</v>
      </c>
      <c r="U131" s="339">
        <v>2.7180020197780063E-4</v>
      </c>
      <c r="V131" s="339">
        <v>2.4511736098214781E-4</v>
      </c>
      <c r="W131" s="339">
        <v>2.4695379325861993E-4</v>
      </c>
      <c r="X131" s="339">
        <v>2.4055966874268704E-4</v>
      </c>
      <c r="Y131" s="339">
        <v>2.6891669462517461E-4</v>
      </c>
      <c r="Z131" s="339">
        <v>2.7761743085365643E-4</v>
      </c>
      <c r="AA131" s="339">
        <v>5.7521876243902641E-3</v>
      </c>
      <c r="AB131" s="339">
        <v>3.5973369298928449E-4</v>
      </c>
      <c r="AC131" s="339">
        <v>1.5108631672377359E-3</v>
      </c>
      <c r="AD131" s="339">
        <v>0</v>
      </c>
      <c r="AE131" s="339">
        <v>2.706985172682089E-3</v>
      </c>
      <c r="AF131" s="339">
        <v>3.7691916975109466E-4</v>
      </c>
      <c r="AG131" s="339">
        <v>0</v>
      </c>
      <c r="AH131" s="339">
        <v>9.2330818796245752E-4</v>
      </c>
      <c r="AI131" s="339">
        <v>4.6263009159265328E-4</v>
      </c>
      <c r="AJ131" s="339">
        <v>3.0210640225259171E-4</v>
      </c>
      <c r="AK131" s="339">
        <v>4.891524103466054E-4</v>
      </c>
      <c r="AL131" s="339">
        <v>2.179036378979943E-4</v>
      </c>
      <c r="AM131" s="339">
        <v>1.105781895528146E-2</v>
      </c>
      <c r="AN131" s="339">
        <v>2.2899280724635357E-3</v>
      </c>
      <c r="AO131" s="339">
        <v>5.0978043093779049E-4</v>
      </c>
      <c r="AP131" s="339">
        <v>2.3580836434468435E-3</v>
      </c>
      <c r="AQ131" s="339">
        <v>5.3732415557667203E-2</v>
      </c>
      <c r="AR131" s="339">
        <v>1.8157729224384965E-3</v>
      </c>
      <c r="AS131" s="339">
        <v>7.4290006309053074E-4</v>
      </c>
      <c r="AT131" s="339">
        <v>1.1069968539292833E-3</v>
      </c>
      <c r="AU131" s="339">
        <v>9.5293796651358721E-4</v>
      </c>
      <c r="AV131" s="339">
        <v>2.8697453472830425E-2</v>
      </c>
      <c r="AW131" s="339">
        <v>4.8207453330780378E-3</v>
      </c>
      <c r="AX131" s="339">
        <v>2.9548140775062098E-3</v>
      </c>
      <c r="AY131" s="339">
        <v>7.7897710930117039E-5</v>
      </c>
      <c r="AZ131" s="339">
        <v>6.6553837361516942E-4</v>
      </c>
      <c r="BA131" s="339">
        <v>1.5202525413781504E-3</v>
      </c>
      <c r="BB131" s="339">
        <v>4.5387497739496265E-3</v>
      </c>
      <c r="BC131" s="339">
        <v>3.7323996597632094E-4</v>
      </c>
      <c r="BD131" s="339">
        <v>1.6935894263524771E-3</v>
      </c>
      <c r="BE131" s="339">
        <v>2.8741110685597405E-4</v>
      </c>
      <c r="BF131" s="339">
        <v>3.7956611799070398E-4</v>
      </c>
      <c r="BG131" s="339">
        <v>4.3091423623726376E-4</v>
      </c>
      <c r="BH131" s="339">
        <v>2.5465819032765517E-4</v>
      </c>
      <c r="BI131" s="339">
        <v>5.7315989043920778E-4</v>
      </c>
      <c r="BJ131" s="339">
        <v>4.9476604319242446E-4</v>
      </c>
      <c r="BK131" s="339">
        <v>1.6059445880990325E-4</v>
      </c>
      <c r="BL131" s="339">
        <v>1.8050146207844866E-2</v>
      </c>
      <c r="BM131" s="339">
        <v>2.0661283489679032E-3</v>
      </c>
      <c r="BN131" s="339">
        <v>7.2836700020762867E-4</v>
      </c>
      <c r="BO131" s="339">
        <v>4.6920131933193078E-4</v>
      </c>
      <c r="BP131" s="339">
        <v>1.6508240640345645E-4</v>
      </c>
      <c r="BQ131" s="339">
        <v>2.1272748904572442E-4</v>
      </c>
      <c r="BR131" s="339">
        <v>1.2644419821495549E-2</v>
      </c>
      <c r="BS131" s="339">
        <v>5.5846772690659316E-3</v>
      </c>
      <c r="BT131" s="339">
        <v>1.4364604604351525E-2</v>
      </c>
      <c r="BU131" s="339">
        <v>1.4751131973027123E-2</v>
      </c>
      <c r="BV131" s="339">
        <v>1.1304950486247481E-3</v>
      </c>
      <c r="BW131" s="339">
        <v>1.8331650416330735E-2</v>
      </c>
      <c r="BX131" s="339">
        <v>0</v>
      </c>
      <c r="BY131" s="339">
        <v>1.5585306969655892E-2</v>
      </c>
      <c r="BZ131" s="339">
        <v>3.2127224777883387E-3</v>
      </c>
      <c r="CA131" s="339">
        <v>3.3956703370429555E-3</v>
      </c>
      <c r="CB131" s="339">
        <v>7.7054164809230554E-3</v>
      </c>
      <c r="CC131" s="339">
        <v>1.6228288782514665E-3</v>
      </c>
      <c r="CD131" s="339">
        <v>6.1126628375014376E-2</v>
      </c>
      <c r="CE131" s="339">
        <v>-8.0041830075214406E-23</v>
      </c>
      <c r="CF131" s="339">
        <v>6.7598195194705701E-3</v>
      </c>
      <c r="CG131" s="339">
        <v>9.637458154573314E-3</v>
      </c>
      <c r="CH131" s="339">
        <v>1.1566547085158285E-3</v>
      </c>
      <c r="CI131" s="339">
        <v>9.1865153192575066E-4</v>
      </c>
      <c r="CJ131" s="339">
        <v>7.753409193981903E-4</v>
      </c>
      <c r="CK131" s="339">
        <v>1.2848445767898299E-3</v>
      </c>
      <c r="CL131" s="339">
        <v>6.5347773846993144E-4</v>
      </c>
      <c r="CM131" s="339">
        <v>6.3540404038613205E-4</v>
      </c>
      <c r="CN131" s="339">
        <v>3.5731143096699334E-4</v>
      </c>
      <c r="CO131" s="339">
        <v>4.7056072926152402E-4</v>
      </c>
      <c r="CP131" s="339">
        <v>7.8875383165572899E-4</v>
      </c>
      <c r="CQ131" s="339">
        <v>4.1528814251767256E-4</v>
      </c>
      <c r="CR131" s="339">
        <v>3.7598820237945115E-4</v>
      </c>
      <c r="CS131" s="339">
        <v>4.4312110757632766E-4</v>
      </c>
      <c r="CT131" s="339">
        <v>4.1260142004915498E-4</v>
      </c>
      <c r="CU131" s="339">
        <v>4.1411500568600256E-4</v>
      </c>
      <c r="CV131" s="339">
        <v>5.0166730514135676E-4</v>
      </c>
      <c r="CW131" s="339">
        <v>3.1975286914040198E-4</v>
      </c>
      <c r="CX131" s="339">
        <v>4.6725409282034582E-4</v>
      </c>
      <c r="CY131" s="339">
        <v>3.6260113113441094E-4</v>
      </c>
      <c r="CZ131" s="339">
        <v>2.1238338999619483E-4</v>
      </c>
      <c r="DA131" s="339">
        <v>3.1381889378837621E-4</v>
      </c>
      <c r="DB131" s="339">
        <v>3.053167550251653E-4</v>
      </c>
      <c r="DC131" s="339">
        <v>8.0911950198024715E-4</v>
      </c>
      <c r="DD131" s="339">
        <v>5.4432137475816998E-4</v>
      </c>
      <c r="DE131" s="339">
        <v>9.981438367906235E-4</v>
      </c>
      <c r="DF131" s="339">
        <v>5.9047688701533557E-4</v>
      </c>
      <c r="DG131" s="339">
        <v>3.9421281144530105E-4</v>
      </c>
      <c r="DH131" s="339">
        <v>3.1729265266248428E-4</v>
      </c>
      <c r="DI131" s="339">
        <v>1.5104197522471411E-4</v>
      </c>
      <c r="DJ131" s="339">
        <v>2.1449980962405096E-4</v>
      </c>
      <c r="DK131" s="339">
        <v>6.2421430142199316E-4</v>
      </c>
      <c r="DL131" s="339">
        <v>1.7633520036266918E-4</v>
      </c>
      <c r="DM131" s="339">
        <v>2.0441231565861877E-4</v>
      </c>
      <c r="DN131" s="339">
        <v>1.5418032185919429E-4</v>
      </c>
      <c r="DO131" s="339">
        <v>0</v>
      </c>
      <c r="DP131" s="339">
        <v>2.9704346701263422E-4</v>
      </c>
      <c r="DQ131" s="339">
        <v>1.3176519466394999E-4</v>
      </c>
      <c r="DR131" s="339">
        <v>7.6862282191829368E-4</v>
      </c>
      <c r="DS131" s="339">
        <v>7.9075365830995543E-4</v>
      </c>
      <c r="DT131" s="339">
        <v>5.8930485821962635E-4</v>
      </c>
      <c r="DU131" s="339">
        <v>3.7453643430598882E-4</v>
      </c>
      <c r="DV131" s="339">
        <v>5.3916365756651887E-4</v>
      </c>
      <c r="DW131" s="339">
        <v>3.5800451542708094E-4</v>
      </c>
      <c r="DX131" s="339">
        <v>3.3652877360907264E-4</v>
      </c>
      <c r="DY131" s="339">
        <v>1.000410553940253</v>
      </c>
      <c r="DZ131" s="339">
        <v>4.357874002283486E-4</v>
      </c>
      <c r="EA131" s="339">
        <v>3.4074820294369959E-4</v>
      </c>
      <c r="EB131" s="339">
        <v>3.4578180477207399E-4</v>
      </c>
      <c r="EC131" s="339">
        <v>1.0797268793444903E-3</v>
      </c>
      <c r="ED131" s="339">
        <v>6.4839883332383009E-4</v>
      </c>
      <c r="EE131" s="339">
        <v>1.2312612819429119E-2</v>
      </c>
      <c r="EF131" s="339">
        <v>5.7092237266897251E-3</v>
      </c>
      <c r="EG131" s="339">
        <v>2.4011517734366279E-3</v>
      </c>
      <c r="EH131" s="339">
        <v>6.6394830492528774E-4</v>
      </c>
      <c r="EI131" s="339">
        <v>1.1667837199889667E-3</v>
      </c>
      <c r="EJ131" s="339">
        <v>1.025453316547985E-4</v>
      </c>
      <c r="EK131" s="339">
        <v>5.1083393832714985E-4</v>
      </c>
      <c r="EL131" s="339">
        <v>9.3365142318749652E-5</v>
      </c>
      <c r="EM131" s="339">
        <v>1.1837803098260247E-4</v>
      </c>
      <c r="EN131" s="339">
        <v>2.1171413804853514E-4</v>
      </c>
      <c r="EO131" s="339">
        <v>9.9586765206321787E-5</v>
      </c>
      <c r="EP131" s="339">
        <v>1.2218084409758951E-5</v>
      </c>
      <c r="EQ131" s="339">
        <v>7.6627022892982908E-4</v>
      </c>
      <c r="ER131" s="339">
        <v>7.6456857469965481E-4</v>
      </c>
      <c r="ES131" s="339">
        <v>2.0728007290849327E-3</v>
      </c>
      <c r="ET131" s="339">
        <v>8.581185986705669E-5</v>
      </c>
      <c r="EU131" s="339">
        <v>2.0881120531410298E-5</v>
      </c>
      <c r="EV131" s="339">
        <v>9.880997919260319E-5</v>
      </c>
      <c r="EW131" s="339">
        <v>9.0219198028613118E-5</v>
      </c>
      <c r="EX131" s="339">
        <v>6.689922310176075E-5</v>
      </c>
      <c r="EY131" s="339">
        <v>9.2012959275557506E-5</v>
      </c>
      <c r="EZ131" s="339">
        <v>6.4222516445650219E-4</v>
      </c>
      <c r="FA131" s="339">
        <v>2.8620298868383689E-4</v>
      </c>
      <c r="FB131" s="339">
        <v>1.6670467220623644E-4</v>
      </c>
      <c r="FC131" s="339">
        <v>9.7901128068670818E-5</v>
      </c>
      <c r="FD131" s="339">
        <v>1.553149781444082E-4</v>
      </c>
      <c r="FE131" s="339">
        <v>1.6389784503910727E-4</v>
      </c>
      <c r="FF131" s="339">
        <v>9.4750106257021261E-5</v>
      </c>
      <c r="FG131" s="339">
        <v>1.0178771979362762E-4</v>
      </c>
      <c r="FH131" s="339">
        <v>5.8041231196818749E-4</v>
      </c>
      <c r="FI131" s="339">
        <v>1.8907822129603349E-4</v>
      </c>
      <c r="FJ131" s="339">
        <v>2.0427781889529077E-4</v>
      </c>
      <c r="FK131" s="339">
        <v>2.9513914150334093E-4</v>
      </c>
      <c r="FL131" s="339">
        <v>6.4954030951930297E-4</v>
      </c>
      <c r="FM131" s="339">
        <v>3.1887065484070143E-4</v>
      </c>
      <c r="FN131" s="339">
        <v>1.5377850896040621E-4</v>
      </c>
      <c r="FO131" s="339">
        <v>1.4333163353678948E-4</v>
      </c>
      <c r="FP131" s="339">
        <v>2.5207717543430501E-4</v>
      </c>
      <c r="FQ131" s="339">
        <v>2.8445777157040593E-4</v>
      </c>
      <c r="FR131" s="339">
        <v>2.1995148044348114E-4</v>
      </c>
      <c r="FS131" s="339">
        <v>1.1176910950604405E-4</v>
      </c>
      <c r="FT131" s="339">
        <v>5.6499690262737413E-5</v>
      </c>
      <c r="FU131" s="339">
        <v>1.613559864447177E-4</v>
      </c>
      <c r="FV131" s="339">
        <v>1.5875152562152777E-4</v>
      </c>
      <c r="FW131" s="339">
        <v>1.1580000445958762E-4</v>
      </c>
      <c r="FX131" s="339">
        <v>1.4719751649544047E-4</v>
      </c>
      <c r="FY131" s="339">
        <v>9.0377201360473101E-5</v>
      </c>
      <c r="FZ131" s="339">
        <v>7.3585621409847203E-4</v>
      </c>
      <c r="GA131" s="339">
        <v>6.4977414232060006E-4</v>
      </c>
      <c r="GB131" s="339">
        <v>4.5004620438164497E-4</v>
      </c>
      <c r="GC131" s="339">
        <v>4.0533914527479919E-4</v>
      </c>
      <c r="GD131" s="339">
        <v>3.1327698354471364E-4</v>
      </c>
      <c r="GE131" s="339">
        <v>6.3487661020109466E-4</v>
      </c>
      <c r="GF131" s="339">
        <v>2.0616877849176184E-4</v>
      </c>
      <c r="GG131" s="338">
        <v>1.4267445821401741</v>
      </c>
    </row>
    <row r="132" spans="1:189">
      <c r="A132" s="114" t="s">
        <v>142</v>
      </c>
      <c r="B132" s="149" t="s">
        <v>307</v>
      </c>
      <c r="C132" s="144" t="s">
        <v>404</v>
      </c>
      <c r="D132" s="339">
        <v>0</v>
      </c>
      <c r="E132" s="339">
        <v>0</v>
      </c>
      <c r="F132" s="339">
        <v>0</v>
      </c>
      <c r="G132" s="339">
        <v>0</v>
      </c>
      <c r="H132" s="339">
        <v>0</v>
      </c>
      <c r="I132" s="339">
        <v>0</v>
      </c>
      <c r="J132" s="339">
        <v>0</v>
      </c>
      <c r="K132" s="339">
        <v>0</v>
      </c>
      <c r="L132" s="339">
        <v>0</v>
      </c>
      <c r="M132" s="339">
        <v>0</v>
      </c>
      <c r="N132" s="339">
        <v>0</v>
      </c>
      <c r="O132" s="339">
        <v>0</v>
      </c>
      <c r="P132" s="339">
        <v>0</v>
      </c>
      <c r="Q132" s="339">
        <v>0</v>
      </c>
      <c r="R132" s="339">
        <v>0</v>
      </c>
      <c r="S132" s="339">
        <v>0</v>
      </c>
      <c r="T132" s="339">
        <v>0</v>
      </c>
      <c r="U132" s="339">
        <v>0</v>
      </c>
      <c r="V132" s="339">
        <v>0</v>
      </c>
      <c r="W132" s="339">
        <v>0</v>
      </c>
      <c r="X132" s="339">
        <v>0</v>
      </c>
      <c r="Y132" s="339">
        <v>0</v>
      </c>
      <c r="Z132" s="339">
        <v>0</v>
      </c>
      <c r="AA132" s="339">
        <v>0</v>
      </c>
      <c r="AB132" s="339">
        <v>0</v>
      </c>
      <c r="AC132" s="339">
        <v>0</v>
      </c>
      <c r="AD132" s="339">
        <v>0</v>
      </c>
      <c r="AE132" s="339">
        <v>0</v>
      </c>
      <c r="AF132" s="339">
        <v>0</v>
      </c>
      <c r="AG132" s="339">
        <v>0</v>
      </c>
      <c r="AH132" s="339">
        <v>0</v>
      </c>
      <c r="AI132" s="339">
        <v>0</v>
      </c>
      <c r="AJ132" s="339">
        <v>0</v>
      </c>
      <c r="AK132" s="339">
        <v>0</v>
      </c>
      <c r="AL132" s="339">
        <v>0</v>
      </c>
      <c r="AM132" s="339">
        <v>0</v>
      </c>
      <c r="AN132" s="339">
        <v>0</v>
      </c>
      <c r="AO132" s="339">
        <v>0</v>
      </c>
      <c r="AP132" s="339">
        <v>0</v>
      </c>
      <c r="AQ132" s="339">
        <v>0</v>
      </c>
      <c r="AR132" s="339">
        <v>0</v>
      </c>
      <c r="AS132" s="339">
        <v>0</v>
      </c>
      <c r="AT132" s="339">
        <v>0</v>
      </c>
      <c r="AU132" s="339">
        <v>0</v>
      </c>
      <c r="AV132" s="339">
        <v>0</v>
      </c>
      <c r="AW132" s="339">
        <v>0</v>
      </c>
      <c r="AX132" s="339">
        <v>0</v>
      </c>
      <c r="AY132" s="339">
        <v>0</v>
      </c>
      <c r="AZ132" s="339">
        <v>0</v>
      </c>
      <c r="BA132" s="339">
        <v>0</v>
      </c>
      <c r="BB132" s="339">
        <v>0</v>
      </c>
      <c r="BC132" s="339">
        <v>0</v>
      </c>
      <c r="BD132" s="339">
        <v>0</v>
      </c>
      <c r="BE132" s="339">
        <v>0</v>
      </c>
      <c r="BF132" s="339">
        <v>0</v>
      </c>
      <c r="BG132" s="339">
        <v>0</v>
      </c>
      <c r="BH132" s="339">
        <v>0</v>
      </c>
      <c r="BI132" s="339">
        <v>0</v>
      </c>
      <c r="BJ132" s="339">
        <v>0</v>
      </c>
      <c r="BK132" s="339">
        <v>0</v>
      </c>
      <c r="BL132" s="339">
        <v>0</v>
      </c>
      <c r="BM132" s="339">
        <v>0</v>
      </c>
      <c r="BN132" s="339">
        <v>0</v>
      </c>
      <c r="BO132" s="339">
        <v>0</v>
      </c>
      <c r="BP132" s="339">
        <v>0</v>
      </c>
      <c r="BQ132" s="339">
        <v>0</v>
      </c>
      <c r="BR132" s="339">
        <v>0</v>
      </c>
      <c r="BS132" s="339">
        <v>0</v>
      </c>
      <c r="BT132" s="339">
        <v>0</v>
      </c>
      <c r="BU132" s="339">
        <v>0</v>
      </c>
      <c r="BV132" s="339">
        <v>0</v>
      </c>
      <c r="BW132" s="339">
        <v>0</v>
      </c>
      <c r="BX132" s="339">
        <v>0</v>
      </c>
      <c r="BY132" s="339">
        <v>0</v>
      </c>
      <c r="BZ132" s="339">
        <v>0</v>
      </c>
      <c r="CA132" s="339">
        <v>0</v>
      </c>
      <c r="CB132" s="339">
        <v>0</v>
      </c>
      <c r="CC132" s="339">
        <v>0</v>
      </c>
      <c r="CD132" s="339">
        <v>0</v>
      </c>
      <c r="CE132" s="339">
        <v>0</v>
      </c>
      <c r="CF132" s="339">
        <v>0</v>
      </c>
      <c r="CG132" s="339">
        <v>0</v>
      </c>
      <c r="CH132" s="339">
        <v>0</v>
      </c>
      <c r="CI132" s="339">
        <v>0</v>
      </c>
      <c r="CJ132" s="339">
        <v>0</v>
      </c>
      <c r="CK132" s="339">
        <v>0</v>
      </c>
      <c r="CL132" s="339">
        <v>0</v>
      </c>
      <c r="CM132" s="339">
        <v>0</v>
      </c>
      <c r="CN132" s="339">
        <v>0</v>
      </c>
      <c r="CO132" s="339">
        <v>0</v>
      </c>
      <c r="CP132" s="339">
        <v>0</v>
      </c>
      <c r="CQ132" s="339">
        <v>0</v>
      </c>
      <c r="CR132" s="339">
        <v>0</v>
      </c>
      <c r="CS132" s="339">
        <v>0</v>
      </c>
      <c r="CT132" s="339">
        <v>0</v>
      </c>
      <c r="CU132" s="339">
        <v>0</v>
      </c>
      <c r="CV132" s="339">
        <v>0</v>
      </c>
      <c r="CW132" s="339">
        <v>0</v>
      </c>
      <c r="CX132" s="339">
        <v>0</v>
      </c>
      <c r="CY132" s="339">
        <v>0</v>
      </c>
      <c r="CZ132" s="339">
        <v>0</v>
      </c>
      <c r="DA132" s="339">
        <v>0</v>
      </c>
      <c r="DB132" s="339">
        <v>0</v>
      </c>
      <c r="DC132" s="339">
        <v>0</v>
      </c>
      <c r="DD132" s="339">
        <v>0</v>
      </c>
      <c r="DE132" s="339">
        <v>0</v>
      </c>
      <c r="DF132" s="339">
        <v>0</v>
      </c>
      <c r="DG132" s="339">
        <v>0</v>
      </c>
      <c r="DH132" s="339">
        <v>0</v>
      </c>
      <c r="DI132" s="339">
        <v>0</v>
      </c>
      <c r="DJ132" s="339">
        <v>0</v>
      </c>
      <c r="DK132" s="339">
        <v>0</v>
      </c>
      <c r="DL132" s="339">
        <v>0</v>
      </c>
      <c r="DM132" s="339">
        <v>0</v>
      </c>
      <c r="DN132" s="339">
        <v>0</v>
      </c>
      <c r="DO132" s="339">
        <v>0</v>
      </c>
      <c r="DP132" s="339">
        <v>0</v>
      </c>
      <c r="DQ132" s="339">
        <v>0</v>
      </c>
      <c r="DR132" s="339">
        <v>0</v>
      </c>
      <c r="DS132" s="339">
        <v>0</v>
      </c>
      <c r="DT132" s="339">
        <v>0</v>
      </c>
      <c r="DU132" s="339">
        <v>0</v>
      </c>
      <c r="DV132" s="339">
        <v>0</v>
      </c>
      <c r="DW132" s="339">
        <v>0</v>
      </c>
      <c r="DX132" s="339">
        <v>0</v>
      </c>
      <c r="DY132" s="339">
        <v>0</v>
      </c>
      <c r="DZ132" s="339">
        <v>1</v>
      </c>
      <c r="EA132" s="339">
        <v>0</v>
      </c>
      <c r="EB132" s="339">
        <v>0</v>
      </c>
      <c r="EC132" s="339">
        <v>0</v>
      </c>
      <c r="ED132" s="339">
        <v>0</v>
      </c>
      <c r="EE132" s="339">
        <v>0</v>
      </c>
      <c r="EF132" s="339">
        <v>0</v>
      </c>
      <c r="EG132" s="339">
        <v>0</v>
      </c>
      <c r="EH132" s="339">
        <v>0</v>
      </c>
      <c r="EI132" s="339">
        <v>0</v>
      </c>
      <c r="EJ132" s="339">
        <v>0</v>
      </c>
      <c r="EK132" s="339">
        <v>0</v>
      </c>
      <c r="EL132" s="339">
        <v>0</v>
      </c>
      <c r="EM132" s="339">
        <v>0</v>
      </c>
      <c r="EN132" s="339">
        <v>0</v>
      </c>
      <c r="EO132" s="339">
        <v>0</v>
      </c>
      <c r="EP132" s="339">
        <v>0</v>
      </c>
      <c r="EQ132" s="339">
        <v>0</v>
      </c>
      <c r="ER132" s="339">
        <v>0</v>
      </c>
      <c r="ES132" s="339">
        <v>0</v>
      </c>
      <c r="ET132" s="339">
        <v>0</v>
      </c>
      <c r="EU132" s="339">
        <v>0</v>
      </c>
      <c r="EV132" s="339">
        <v>0</v>
      </c>
      <c r="EW132" s="339">
        <v>0</v>
      </c>
      <c r="EX132" s="339">
        <v>0</v>
      </c>
      <c r="EY132" s="339">
        <v>0</v>
      </c>
      <c r="EZ132" s="339">
        <v>0</v>
      </c>
      <c r="FA132" s="339">
        <v>0</v>
      </c>
      <c r="FB132" s="339">
        <v>0</v>
      </c>
      <c r="FC132" s="339">
        <v>0</v>
      </c>
      <c r="FD132" s="339">
        <v>0</v>
      </c>
      <c r="FE132" s="339">
        <v>0</v>
      </c>
      <c r="FF132" s="339">
        <v>0</v>
      </c>
      <c r="FG132" s="339">
        <v>0</v>
      </c>
      <c r="FH132" s="339">
        <v>0</v>
      </c>
      <c r="FI132" s="339">
        <v>0</v>
      </c>
      <c r="FJ132" s="339">
        <v>0</v>
      </c>
      <c r="FK132" s="339">
        <v>0</v>
      </c>
      <c r="FL132" s="339">
        <v>0</v>
      </c>
      <c r="FM132" s="339">
        <v>0</v>
      </c>
      <c r="FN132" s="339">
        <v>0</v>
      </c>
      <c r="FO132" s="339">
        <v>0</v>
      </c>
      <c r="FP132" s="339">
        <v>0</v>
      </c>
      <c r="FQ132" s="339">
        <v>0</v>
      </c>
      <c r="FR132" s="339">
        <v>0</v>
      </c>
      <c r="FS132" s="339">
        <v>0</v>
      </c>
      <c r="FT132" s="339">
        <v>0</v>
      </c>
      <c r="FU132" s="339">
        <v>0</v>
      </c>
      <c r="FV132" s="339">
        <v>0</v>
      </c>
      <c r="FW132" s="339">
        <v>0</v>
      </c>
      <c r="FX132" s="339">
        <v>0</v>
      </c>
      <c r="FY132" s="339">
        <v>0</v>
      </c>
      <c r="FZ132" s="339">
        <v>0</v>
      </c>
      <c r="GA132" s="339">
        <v>0</v>
      </c>
      <c r="GB132" s="339">
        <v>0</v>
      </c>
      <c r="GC132" s="339">
        <v>0</v>
      </c>
      <c r="GD132" s="339">
        <v>0</v>
      </c>
      <c r="GE132" s="339">
        <v>0</v>
      </c>
      <c r="GF132" s="339">
        <v>0</v>
      </c>
      <c r="GG132" s="338">
        <v>1</v>
      </c>
    </row>
    <row r="133" spans="1:189">
      <c r="A133" s="114" t="s">
        <v>143</v>
      </c>
      <c r="B133" s="149" t="s">
        <v>308</v>
      </c>
      <c r="C133" s="144" t="s">
        <v>405</v>
      </c>
      <c r="D133" s="339">
        <v>0</v>
      </c>
      <c r="E133" s="339">
        <v>0</v>
      </c>
      <c r="F133" s="339">
        <v>0</v>
      </c>
      <c r="G133" s="339">
        <v>0</v>
      </c>
      <c r="H133" s="339">
        <v>0</v>
      </c>
      <c r="I133" s="339">
        <v>0</v>
      </c>
      <c r="J133" s="339">
        <v>0</v>
      </c>
      <c r="K133" s="339">
        <v>0</v>
      </c>
      <c r="L133" s="339">
        <v>0</v>
      </c>
      <c r="M133" s="339">
        <v>0</v>
      </c>
      <c r="N133" s="339">
        <v>0</v>
      </c>
      <c r="O133" s="339">
        <v>0</v>
      </c>
      <c r="P133" s="339">
        <v>0</v>
      </c>
      <c r="Q133" s="339">
        <v>0</v>
      </c>
      <c r="R133" s="339">
        <v>0</v>
      </c>
      <c r="S133" s="339">
        <v>0</v>
      </c>
      <c r="T133" s="339">
        <v>0</v>
      </c>
      <c r="U133" s="339">
        <v>0</v>
      </c>
      <c r="V133" s="339">
        <v>0</v>
      </c>
      <c r="W133" s="339">
        <v>0</v>
      </c>
      <c r="X133" s="339">
        <v>0</v>
      </c>
      <c r="Y133" s="339">
        <v>0</v>
      </c>
      <c r="Z133" s="339">
        <v>0</v>
      </c>
      <c r="AA133" s="339">
        <v>0</v>
      </c>
      <c r="AB133" s="339">
        <v>0</v>
      </c>
      <c r="AC133" s="339">
        <v>0</v>
      </c>
      <c r="AD133" s="339">
        <v>0</v>
      </c>
      <c r="AE133" s="339">
        <v>0</v>
      </c>
      <c r="AF133" s="339">
        <v>0</v>
      </c>
      <c r="AG133" s="339">
        <v>0</v>
      </c>
      <c r="AH133" s="339">
        <v>0</v>
      </c>
      <c r="AI133" s="339">
        <v>0</v>
      </c>
      <c r="AJ133" s="339">
        <v>0</v>
      </c>
      <c r="AK133" s="339">
        <v>0</v>
      </c>
      <c r="AL133" s="339">
        <v>0</v>
      </c>
      <c r="AM133" s="339">
        <v>0</v>
      </c>
      <c r="AN133" s="339">
        <v>0</v>
      </c>
      <c r="AO133" s="339">
        <v>0</v>
      </c>
      <c r="AP133" s="339">
        <v>0</v>
      </c>
      <c r="AQ133" s="339">
        <v>0</v>
      </c>
      <c r="AR133" s="339">
        <v>0</v>
      </c>
      <c r="AS133" s="339">
        <v>0</v>
      </c>
      <c r="AT133" s="339">
        <v>0</v>
      </c>
      <c r="AU133" s="339">
        <v>0</v>
      </c>
      <c r="AV133" s="339">
        <v>0</v>
      </c>
      <c r="AW133" s="339">
        <v>0</v>
      </c>
      <c r="AX133" s="339">
        <v>0</v>
      </c>
      <c r="AY133" s="339">
        <v>0</v>
      </c>
      <c r="AZ133" s="339">
        <v>0</v>
      </c>
      <c r="BA133" s="339">
        <v>0</v>
      </c>
      <c r="BB133" s="339">
        <v>0</v>
      </c>
      <c r="BC133" s="339">
        <v>0</v>
      </c>
      <c r="BD133" s="339">
        <v>0</v>
      </c>
      <c r="BE133" s="339">
        <v>0</v>
      </c>
      <c r="BF133" s="339">
        <v>0</v>
      </c>
      <c r="BG133" s="339">
        <v>0</v>
      </c>
      <c r="BH133" s="339">
        <v>0</v>
      </c>
      <c r="BI133" s="339">
        <v>0</v>
      </c>
      <c r="BJ133" s="339">
        <v>0</v>
      </c>
      <c r="BK133" s="339">
        <v>0</v>
      </c>
      <c r="BL133" s="339">
        <v>0</v>
      </c>
      <c r="BM133" s="339">
        <v>0</v>
      </c>
      <c r="BN133" s="339">
        <v>0</v>
      </c>
      <c r="BO133" s="339">
        <v>0</v>
      </c>
      <c r="BP133" s="339">
        <v>0</v>
      </c>
      <c r="BQ133" s="339">
        <v>0</v>
      </c>
      <c r="BR133" s="339">
        <v>0</v>
      </c>
      <c r="BS133" s="339">
        <v>0</v>
      </c>
      <c r="BT133" s="339">
        <v>0</v>
      </c>
      <c r="BU133" s="339">
        <v>0</v>
      </c>
      <c r="BV133" s="339">
        <v>0</v>
      </c>
      <c r="BW133" s="339">
        <v>0</v>
      </c>
      <c r="BX133" s="339">
        <v>0</v>
      </c>
      <c r="BY133" s="339">
        <v>0</v>
      </c>
      <c r="BZ133" s="339">
        <v>0</v>
      </c>
      <c r="CA133" s="339">
        <v>0</v>
      </c>
      <c r="CB133" s="339">
        <v>0</v>
      </c>
      <c r="CC133" s="339">
        <v>0</v>
      </c>
      <c r="CD133" s="339">
        <v>0</v>
      </c>
      <c r="CE133" s="339">
        <v>0</v>
      </c>
      <c r="CF133" s="339">
        <v>0</v>
      </c>
      <c r="CG133" s="339">
        <v>0</v>
      </c>
      <c r="CH133" s="339">
        <v>0</v>
      </c>
      <c r="CI133" s="339">
        <v>0</v>
      </c>
      <c r="CJ133" s="339">
        <v>0</v>
      </c>
      <c r="CK133" s="339">
        <v>0</v>
      </c>
      <c r="CL133" s="339">
        <v>0</v>
      </c>
      <c r="CM133" s="339">
        <v>0</v>
      </c>
      <c r="CN133" s="339">
        <v>0</v>
      </c>
      <c r="CO133" s="339">
        <v>0</v>
      </c>
      <c r="CP133" s="339">
        <v>0</v>
      </c>
      <c r="CQ133" s="339">
        <v>0</v>
      </c>
      <c r="CR133" s="339">
        <v>0</v>
      </c>
      <c r="CS133" s="339">
        <v>0</v>
      </c>
      <c r="CT133" s="339">
        <v>0</v>
      </c>
      <c r="CU133" s="339">
        <v>0</v>
      </c>
      <c r="CV133" s="339">
        <v>0</v>
      </c>
      <c r="CW133" s="339">
        <v>0</v>
      </c>
      <c r="CX133" s="339">
        <v>0</v>
      </c>
      <c r="CY133" s="339">
        <v>0</v>
      </c>
      <c r="CZ133" s="339">
        <v>0</v>
      </c>
      <c r="DA133" s="339">
        <v>0</v>
      </c>
      <c r="DB133" s="339">
        <v>0</v>
      </c>
      <c r="DC133" s="339">
        <v>0</v>
      </c>
      <c r="DD133" s="339">
        <v>0</v>
      </c>
      <c r="DE133" s="339">
        <v>0</v>
      </c>
      <c r="DF133" s="339">
        <v>0</v>
      </c>
      <c r="DG133" s="339">
        <v>0</v>
      </c>
      <c r="DH133" s="339">
        <v>0</v>
      </c>
      <c r="DI133" s="339">
        <v>0</v>
      </c>
      <c r="DJ133" s="339">
        <v>0</v>
      </c>
      <c r="DK133" s="339">
        <v>0</v>
      </c>
      <c r="DL133" s="339">
        <v>0</v>
      </c>
      <c r="DM133" s="339">
        <v>0</v>
      </c>
      <c r="DN133" s="339">
        <v>0</v>
      </c>
      <c r="DO133" s="339">
        <v>0</v>
      </c>
      <c r="DP133" s="339">
        <v>0</v>
      </c>
      <c r="DQ133" s="339">
        <v>0</v>
      </c>
      <c r="DR133" s="339">
        <v>0</v>
      </c>
      <c r="DS133" s="339">
        <v>0</v>
      </c>
      <c r="DT133" s="339">
        <v>0</v>
      </c>
      <c r="DU133" s="339">
        <v>0</v>
      </c>
      <c r="DV133" s="339">
        <v>0</v>
      </c>
      <c r="DW133" s="339">
        <v>0</v>
      </c>
      <c r="DX133" s="339">
        <v>0</v>
      </c>
      <c r="DY133" s="339">
        <v>0</v>
      </c>
      <c r="DZ133" s="339">
        <v>0</v>
      </c>
      <c r="EA133" s="339">
        <v>1</v>
      </c>
      <c r="EB133" s="339">
        <v>0</v>
      </c>
      <c r="EC133" s="339">
        <v>0</v>
      </c>
      <c r="ED133" s="339">
        <v>0</v>
      </c>
      <c r="EE133" s="339">
        <v>0</v>
      </c>
      <c r="EF133" s="339">
        <v>0</v>
      </c>
      <c r="EG133" s="339">
        <v>0</v>
      </c>
      <c r="EH133" s="339">
        <v>0</v>
      </c>
      <c r="EI133" s="339">
        <v>0</v>
      </c>
      <c r="EJ133" s="339">
        <v>0</v>
      </c>
      <c r="EK133" s="339">
        <v>0</v>
      </c>
      <c r="EL133" s="339">
        <v>0</v>
      </c>
      <c r="EM133" s="339">
        <v>0</v>
      </c>
      <c r="EN133" s="339">
        <v>0</v>
      </c>
      <c r="EO133" s="339">
        <v>0</v>
      </c>
      <c r="EP133" s="339">
        <v>0</v>
      </c>
      <c r="EQ133" s="339">
        <v>0</v>
      </c>
      <c r="ER133" s="339">
        <v>0</v>
      </c>
      <c r="ES133" s="339">
        <v>0</v>
      </c>
      <c r="ET133" s="339">
        <v>0</v>
      </c>
      <c r="EU133" s="339">
        <v>0</v>
      </c>
      <c r="EV133" s="339">
        <v>0</v>
      </c>
      <c r="EW133" s="339">
        <v>0</v>
      </c>
      <c r="EX133" s="339">
        <v>0</v>
      </c>
      <c r="EY133" s="339">
        <v>0</v>
      </c>
      <c r="EZ133" s="339">
        <v>0</v>
      </c>
      <c r="FA133" s="339">
        <v>0</v>
      </c>
      <c r="FB133" s="339">
        <v>0</v>
      </c>
      <c r="FC133" s="339">
        <v>0</v>
      </c>
      <c r="FD133" s="339">
        <v>0</v>
      </c>
      <c r="FE133" s="339">
        <v>0</v>
      </c>
      <c r="FF133" s="339">
        <v>0</v>
      </c>
      <c r="FG133" s="339">
        <v>0</v>
      </c>
      <c r="FH133" s="339">
        <v>0</v>
      </c>
      <c r="FI133" s="339">
        <v>0</v>
      </c>
      <c r="FJ133" s="339">
        <v>0</v>
      </c>
      <c r="FK133" s="339">
        <v>0</v>
      </c>
      <c r="FL133" s="339">
        <v>0</v>
      </c>
      <c r="FM133" s="339">
        <v>0</v>
      </c>
      <c r="FN133" s="339">
        <v>0</v>
      </c>
      <c r="FO133" s="339">
        <v>0</v>
      </c>
      <c r="FP133" s="339">
        <v>0</v>
      </c>
      <c r="FQ133" s="339">
        <v>0</v>
      </c>
      <c r="FR133" s="339">
        <v>0</v>
      </c>
      <c r="FS133" s="339">
        <v>0</v>
      </c>
      <c r="FT133" s="339">
        <v>0</v>
      </c>
      <c r="FU133" s="339">
        <v>0</v>
      </c>
      <c r="FV133" s="339">
        <v>0</v>
      </c>
      <c r="FW133" s="339">
        <v>0</v>
      </c>
      <c r="FX133" s="339">
        <v>0</v>
      </c>
      <c r="FY133" s="339">
        <v>0</v>
      </c>
      <c r="FZ133" s="339">
        <v>0</v>
      </c>
      <c r="GA133" s="339">
        <v>0</v>
      </c>
      <c r="GB133" s="339">
        <v>0</v>
      </c>
      <c r="GC133" s="339">
        <v>0</v>
      </c>
      <c r="GD133" s="339">
        <v>0</v>
      </c>
      <c r="GE133" s="339">
        <v>0</v>
      </c>
      <c r="GF133" s="339">
        <v>0</v>
      </c>
      <c r="GG133" s="338">
        <v>1</v>
      </c>
    </row>
    <row r="134" spans="1:189">
      <c r="A134" s="114" t="s">
        <v>144</v>
      </c>
      <c r="B134" s="149" t="s">
        <v>309</v>
      </c>
      <c r="C134" s="144" t="s">
        <v>406</v>
      </c>
      <c r="D134" s="339">
        <v>4.332408266394288E-3</v>
      </c>
      <c r="E134" s="339">
        <v>4.4948035537593981E-3</v>
      </c>
      <c r="F134" s="339">
        <v>5.0908562852927334E-3</v>
      </c>
      <c r="G134" s="339">
        <v>4.4461567277190653E-3</v>
      </c>
      <c r="H134" s="339">
        <v>9.0847486960190984E-4</v>
      </c>
      <c r="I134" s="339">
        <v>3.7909104038671756E-3</v>
      </c>
      <c r="J134" s="339">
        <v>2.3524264809024293E-3</v>
      </c>
      <c r="K134" s="339">
        <v>2.2284787209625703E-3</v>
      </c>
      <c r="L134" s="339">
        <v>5.6797084200307512E-4</v>
      </c>
      <c r="M134" s="339">
        <v>2.2175600182372168E-3</v>
      </c>
      <c r="N134" s="339">
        <v>4.5314678075092513E-3</v>
      </c>
      <c r="O134" s="339">
        <v>1.8559844079167672E-3</v>
      </c>
      <c r="P134" s="339">
        <v>8.1151143665958664E-4</v>
      </c>
      <c r="Q134" s="339">
        <v>0</v>
      </c>
      <c r="R134" s="339">
        <v>8.7581843438030681E-3</v>
      </c>
      <c r="S134" s="339">
        <v>6.2015972833250905E-3</v>
      </c>
      <c r="T134" s="339">
        <v>1.6700586081398747E-3</v>
      </c>
      <c r="U134" s="339">
        <v>1.7429920888164113E-3</v>
      </c>
      <c r="V134" s="339">
        <v>1.8120227993981162E-3</v>
      </c>
      <c r="W134" s="339">
        <v>1.3148496624940916E-3</v>
      </c>
      <c r="X134" s="339">
        <v>1.3902078167331207E-3</v>
      </c>
      <c r="Y134" s="339">
        <v>1.5242970038505525E-3</v>
      </c>
      <c r="Z134" s="339">
        <v>1.4558695745983171E-3</v>
      </c>
      <c r="AA134" s="339">
        <v>2.1730067799963712E-3</v>
      </c>
      <c r="AB134" s="339">
        <v>1.1538500808935413E-3</v>
      </c>
      <c r="AC134" s="339">
        <v>9.0565969820534918E-4</v>
      </c>
      <c r="AD134" s="339">
        <v>0</v>
      </c>
      <c r="AE134" s="339">
        <v>2.9653718201981829E-3</v>
      </c>
      <c r="AF134" s="339">
        <v>1.4300615179346666E-3</v>
      </c>
      <c r="AG134" s="339">
        <v>0</v>
      </c>
      <c r="AH134" s="339">
        <v>8.3225880657191754E-3</v>
      </c>
      <c r="AI134" s="339">
        <v>4.4420330701356444E-3</v>
      </c>
      <c r="AJ134" s="339">
        <v>2.0305860450058853E-3</v>
      </c>
      <c r="AK134" s="339">
        <v>3.8279962485913395E-3</v>
      </c>
      <c r="AL134" s="339">
        <v>1.7999676509783521E-3</v>
      </c>
      <c r="AM134" s="339">
        <v>1.1480680442172589E-3</v>
      </c>
      <c r="AN134" s="339">
        <v>2.6817532431732019E-3</v>
      </c>
      <c r="AO134" s="339">
        <v>2.9526858718546649E-3</v>
      </c>
      <c r="AP134" s="339">
        <v>5.2851378709840103E-3</v>
      </c>
      <c r="AQ134" s="339">
        <v>1.0625376371013328E-2</v>
      </c>
      <c r="AR134" s="339">
        <v>5.0675198472432221E-3</v>
      </c>
      <c r="AS134" s="339">
        <v>4.7926917620647784E-3</v>
      </c>
      <c r="AT134" s="339">
        <v>3.7613422481770401E-3</v>
      </c>
      <c r="AU134" s="339">
        <v>2.5516485584833764E-3</v>
      </c>
      <c r="AV134" s="339">
        <v>4.2735483784721489E-3</v>
      </c>
      <c r="AW134" s="339">
        <v>1.1798498564684607E-2</v>
      </c>
      <c r="AX134" s="339">
        <v>7.0053836589440551E-3</v>
      </c>
      <c r="AY134" s="339">
        <v>1.8236524536333872E-3</v>
      </c>
      <c r="AZ134" s="339">
        <v>4.6508520409515508E-3</v>
      </c>
      <c r="BA134" s="339">
        <v>1.2958589889353337E-2</v>
      </c>
      <c r="BB134" s="339">
        <v>7.6607110286252963E-3</v>
      </c>
      <c r="BC134" s="339">
        <v>6.2015274223175612E-3</v>
      </c>
      <c r="BD134" s="339">
        <v>1.1117892508190799E-2</v>
      </c>
      <c r="BE134" s="339">
        <v>2.3087555909375155E-3</v>
      </c>
      <c r="BF134" s="339">
        <v>4.7612132597470314E-3</v>
      </c>
      <c r="BG134" s="339">
        <v>4.6378788734202899E-3</v>
      </c>
      <c r="BH134" s="339">
        <v>2.814911675256875E-3</v>
      </c>
      <c r="BI134" s="339">
        <v>2.5333071826265036E-3</v>
      </c>
      <c r="BJ134" s="339">
        <v>4.5670180649010836E-3</v>
      </c>
      <c r="BK134" s="339">
        <v>4.7444198867411809E-4</v>
      </c>
      <c r="BL134" s="339">
        <v>2.3694506803259882E-3</v>
      </c>
      <c r="BM134" s="339">
        <v>4.5578374608985176E-3</v>
      </c>
      <c r="BN134" s="339">
        <v>3.0972355993700092E-3</v>
      </c>
      <c r="BO134" s="339">
        <v>3.3038475081995288E-3</v>
      </c>
      <c r="BP134" s="339">
        <v>1.2093829664126515E-3</v>
      </c>
      <c r="BQ134" s="339">
        <v>1.8075855316866301E-3</v>
      </c>
      <c r="BR134" s="339">
        <v>5.3794993807085249E-3</v>
      </c>
      <c r="BS134" s="339">
        <v>9.5048070874278016E-3</v>
      </c>
      <c r="BT134" s="339">
        <v>5.6226213103245824E-3</v>
      </c>
      <c r="BU134" s="339">
        <v>7.8563349617164161E-3</v>
      </c>
      <c r="BV134" s="339">
        <v>7.2686399954572959E-3</v>
      </c>
      <c r="BW134" s="339">
        <v>7.8856859111130721E-3</v>
      </c>
      <c r="BX134" s="339">
        <v>0</v>
      </c>
      <c r="BY134" s="339">
        <v>7.9050549095868762E-3</v>
      </c>
      <c r="BZ134" s="339">
        <v>4.0306893930773411E-3</v>
      </c>
      <c r="CA134" s="339">
        <v>5.698607333849544E-3</v>
      </c>
      <c r="CB134" s="339">
        <v>8.7912197022216587E-3</v>
      </c>
      <c r="CC134" s="339">
        <v>4.381003290339293E-3</v>
      </c>
      <c r="CD134" s="339">
        <v>4.8326798594959799E-3</v>
      </c>
      <c r="CE134" s="339">
        <v>-2.3046939975393102E-22</v>
      </c>
      <c r="CF134" s="339">
        <v>3.2036790995271644E-3</v>
      </c>
      <c r="CG134" s="339">
        <v>3.2615354538199494E-3</v>
      </c>
      <c r="CH134" s="339">
        <v>3.790206457699008E-3</v>
      </c>
      <c r="CI134" s="339">
        <v>8.824300796448541E-3</v>
      </c>
      <c r="CJ134" s="339">
        <v>2.1672848910719452E-3</v>
      </c>
      <c r="CK134" s="339">
        <v>4.4407775244915369E-3</v>
      </c>
      <c r="CL134" s="339">
        <v>2.7621967943231153E-3</v>
      </c>
      <c r="CM134" s="339">
        <v>2.2184401536729016E-3</v>
      </c>
      <c r="CN134" s="339">
        <v>2.0907103220459862E-3</v>
      </c>
      <c r="CO134" s="339">
        <v>2.1851531659309201E-3</v>
      </c>
      <c r="CP134" s="339">
        <v>3.4094404172572488E-3</v>
      </c>
      <c r="CQ134" s="339">
        <v>1.9846263735241471E-3</v>
      </c>
      <c r="CR134" s="339">
        <v>2.554329339843267E-3</v>
      </c>
      <c r="CS134" s="339">
        <v>2.357622609091448E-3</v>
      </c>
      <c r="CT134" s="339">
        <v>4.113172644861534E-3</v>
      </c>
      <c r="CU134" s="339">
        <v>2.1250640969734651E-3</v>
      </c>
      <c r="CV134" s="339">
        <v>2.4992631905459014E-3</v>
      </c>
      <c r="CW134" s="339">
        <v>2.0050824365018304E-3</v>
      </c>
      <c r="CX134" s="339">
        <v>2.4231049193324914E-3</v>
      </c>
      <c r="CY134" s="339">
        <v>1.5356442787027318E-3</v>
      </c>
      <c r="CZ134" s="339">
        <v>1.2279928958708304E-3</v>
      </c>
      <c r="DA134" s="339">
        <v>2.6356171938411777E-3</v>
      </c>
      <c r="DB134" s="339">
        <v>2.3472732262814627E-3</v>
      </c>
      <c r="DC134" s="339">
        <v>2.3586293430334099E-3</v>
      </c>
      <c r="DD134" s="339">
        <v>3.3504769357805926E-3</v>
      </c>
      <c r="DE134" s="339">
        <v>3.0818074619510861E-3</v>
      </c>
      <c r="DF134" s="339">
        <v>5.9005868222736634E-3</v>
      </c>
      <c r="DG134" s="339">
        <v>2.6022499007255064E-3</v>
      </c>
      <c r="DH134" s="339">
        <v>1.7900750946889402E-3</v>
      </c>
      <c r="DI134" s="339">
        <v>2.0644739665267118E-3</v>
      </c>
      <c r="DJ134" s="339">
        <v>1.5425265501223084E-3</v>
      </c>
      <c r="DK134" s="339">
        <v>2.419601762988732E-3</v>
      </c>
      <c r="DL134" s="339">
        <v>2.5506847917987057E-3</v>
      </c>
      <c r="DM134" s="339">
        <v>2.866037807152473E-3</v>
      </c>
      <c r="DN134" s="339">
        <v>1.8070438245616257E-3</v>
      </c>
      <c r="DO134" s="339">
        <v>0</v>
      </c>
      <c r="DP134" s="339">
        <v>1.3753490451850025E-3</v>
      </c>
      <c r="DQ134" s="339">
        <v>4.2259907774228961E-4</v>
      </c>
      <c r="DR134" s="339">
        <v>1.1946615451858909E-3</v>
      </c>
      <c r="DS134" s="339">
        <v>3.0693232926889647E-3</v>
      </c>
      <c r="DT134" s="339">
        <v>4.0325838105513363E-3</v>
      </c>
      <c r="DU134" s="339">
        <v>2.260265074454041E-3</v>
      </c>
      <c r="DV134" s="339">
        <v>1.9108508446784706E-3</v>
      </c>
      <c r="DW134" s="339">
        <v>3.5729238655906742E-3</v>
      </c>
      <c r="DX134" s="339">
        <v>2.4010246796880201E-3</v>
      </c>
      <c r="DY134" s="339">
        <v>2.0975442483432217E-3</v>
      </c>
      <c r="DZ134" s="339">
        <v>1.6921399856814584E-3</v>
      </c>
      <c r="EA134" s="339">
        <v>1.7913529337178155E-3</v>
      </c>
      <c r="EB134" s="339">
        <v>1.0023044803555148</v>
      </c>
      <c r="EC134" s="339">
        <v>1.8112210229062277E-3</v>
      </c>
      <c r="ED134" s="339">
        <v>1.4573226087396648E-3</v>
      </c>
      <c r="EE134" s="339">
        <v>1.4606194882309409E-2</v>
      </c>
      <c r="EF134" s="339">
        <v>2.584869591480381E-2</v>
      </c>
      <c r="EG134" s="339">
        <v>9.8807667367983871E-3</v>
      </c>
      <c r="EH134" s="339">
        <v>3.3380228911152623E-2</v>
      </c>
      <c r="EI134" s="339">
        <v>5.4018004494347013E-3</v>
      </c>
      <c r="EJ134" s="339">
        <v>3.5320578209109073E-3</v>
      </c>
      <c r="EK134" s="339">
        <v>5.1999447902375271E-3</v>
      </c>
      <c r="EL134" s="339">
        <v>3.2795913069971036E-3</v>
      </c>
      <c r="EM134" s="339">
        <v>3.3862868616678404E-3</v>
      </c>
      <c r="EN134" s="339">
        <v>5.0425382642215865E-3</v>
      </c>
      <c r="EO134" s="339">
        <v>1.1501018662076102E-2</v>
      </c>
      <c r="EP134" s="339">
        <v>1.026240777821546E-2</v>
      </c>
      <c r="EQ134" s="339">
        <v>1.6161389522531211E-2</v>
      </c>
      <c r="ER134" s="339">
        <v>1.0084563577710877E-2</v>
      </c>
      <c r="ES134" s="339">
        <v>1.3638092501085646E-3</v>
      </c>
      <c r="ET134" s="339">
        <v>1.4104222374566227E-3</v>
      </c>
      <c r="EU134" s="339">
        <v>8.3535394805518703E-4</v>
      </c>
      <c r="EV134" s="339">
        <v>5.4006561915118509E-3</v>
      </c>
      <c r="EW134" s="339">
        <v>5.0191891415772936E-3</v>
      </c>
      <c r="EX134" s="339">
        <v>7.1651174991466018E-4</v>
      </c>
      <c r="EY134" s="339">
        <v>5.0304248968232107E-3</v>
      </c>
      <c r="EZ134" s="339">
        <v>1.348081415553546E-2</v>
      </c>
      <c r="FA134" s="339">
        <v>1.6136030028550141E-3</v>
      </c>
      <c r="FB134" s="339">
        <v>1.6463012793506784E-2</v>
      </c>
      <c r="FC134" s="339">
        <v>2.0668618312806265E-3</v>
      </c>
      <c r="FD134" s="339">
        <v>4.8934847898138376E-3</v>
      </c>
      <c r="FE134" s="339">
        <v>3.1749952960999275E-3</v>
      </c>
      <c r="FF134" s="339">
        <v>1.3917423468528364E-3</v>
      </c>
      <c r="FG134" s="339">
        <v>7.4747600721458366E-3</v>
      </c>
      <c r="FH134" s="339">
        <v>2.582473919586447E-3</v>
      </c>
      <c r="FI134" s="339">
        <v>1.8382754666211403E-3</v>
      </c>
      <c r="FJ134" s="339">
        <v>1.2996281618958098E-2</v>
      </c>
      <c r="FK134" s="339">
        <v>6.8354137465792102E-3</v>
      </c>
      <c r="FL134" s="339">
        <v>1.3621168880708351E-2</v>
      </c>
      <c r="FM134" s="339">
        <v>6.2790748395876068E-3</v>
      </c>
      <c r="FN134" s="339">
        <v>4.5392630878976848E-3</v>
      </c>
      <c r="FO134" s="339">
        <v>2.7157505569103332E-3</v>
      </c>
      <c r="FP134" s="339">
        <v>2.6171175766224772E-3</v>
      </c>
      <c r="FQ134" s="339">
        <v>5.0430268563038342E-3</v>
      </c>
      <c r="FR134" s="339">
        <v>3.3140582273387892E-3</v>
      </c>
      <c r="FS134" s="339">
        <v>2.2547982799857908E-3</v>
      </c>
      <c r="FT134" s="339">
        <v>2.5271842900369329E-3</v>
      </c>
      <c r="FU134" s="339">
        <v>1.6153582869837589E-3</v>
      </c>
      <c r="FV134" s="339">
        <v>1.7829065544537354E-3</v>
      </c>
      <c r="FW134" s="339">
        <v>1.4321509318752125E-3</v>
      </c>
      <c r="FX134" s="339">
        <v>1.2932602078526306E-3</v>
      </c>
      <c r="FY134" s="339">
        <v>2.2302105040644254E-3</v>
      </c>
      <c r="FZ134" s="339">
        <v>3.9717147879663565E-3</v>
      </c>
      <c r="GA134" s="339">
        <v>3.0023130334331837E-3</v>
      </c>
      <c r="GB134" s="339">
        <v>4.2146192770823989E-3</v>
      </c>
      <c r="GC134" s="339">
        <v>5.5721827926769737E-3</v>
      </c>
      <c r="GD134" s="339">
        <v>4.111240106005316E-3</v>
      </c>
      <c r="GE134" s="339">
        <v>9.4189316439567694E-4</v>
      </c>
      <c r="GF134" s="339">
        <v>3.0840368758818949E-3</v>
      </c>
      <c r="GG134" s="338">
        <v>1.7747160552461458</v>
      </c>
    </row>
    <row r="135" spans="1:189">
      <c r="A135" s="114" t="s">
        <v>145</v>
      </c>
      <c r="B135" s="149" t="s">
        <v>310</v>
      </c>
      <c r="C135" s="144" t="s">
        <v>407</v>
      </c>
      <c r="D135" s="339">
        <v>0</v>
      </c>
      <c r="E135" s="339">
        <v>0</v>
      </c>
      <c r="F135" s="339">
        <v>0</v>
      </c>
      <c r="G135" s="339">
        <v>0</v>
      </c>
      <c r="H135" s="339">
        <v>0</v>
      </c>
      <c r="I135" s="339">
        <v>0</v>
      </c>
      <c r="J135" s="339">
        <v>0</v>
      </c>
      <c r="K135" s="339">
        <v>0</v>
      </c>
      <c r="L135" s="339">
        <v>0</v>
      </c>
      <c r="M135" s="339">
        <v>0</v>
      </c>
      <c r="N135" s="339">
        <v>0</v>
      </c>
      <c r="O135" s="339">
        <v>0</v>
      </c>
      <c r="P135" s="339">
        <v>0</v>
      </c>
      <c r="Q135" s="339">
        <v>0</v>
      </c>
      <c r="R135" s="339">
        <v>0</v>
      </c>
      <c r="S135" s="339">
        <v>0</v>
      </c>
      <c r="T135" s="339">
        <v>0</v>
      </c>
      <c r="U135" s="339">
        <v>0</v>
      </c>
      <c r="V135" s="339">
        <v>0</v>
      </c>
      <c r="W135" s="339">
        <v>0</v>
      </c>
      <c r="X135" s="339">
        <v>0</v>
      </c>
      <c r="Y135" s="339">
        <v>0</v>
      </c>
      <c r="Z135" s="339">
        <v>0</v>
      </c>
      <c r="AA135" s="339">
        <v>0</v>
      </c>
      <c r="AB135" s="339">
        <v>0</v>
      </c>
      <c r="AC135" s="339">
        <v>0</v>
      </c>
      <c r="AD135" s="339">
        <v>0</v>
      </c>
      <c r="AE135" s="339">
        <v>0</v>
      </c>
      <c r="AF135" s="339">
        <v>0</v>
      </c>
      <c r="AG135" s="339">
        <v>0</v>
      </c>
      <c r="AH135" s="339">
        <v>0</v>
      </c>
      <c r="AI135" s="339">
        <v>0</v>
      </c>
      <c r="AJ135" s="339">
        <v>0</v>
      </c>
      <c r="AK135" s="339">
        <v>0</v>
      </c>
      <c r="AL135" s="339">
        <v>0</v>
      </c>
      <c r="AM135" s="339">
        <v>0</v>
      </c>
      <c r="AN135" s="339">
        <v>0</v>
      </c>
      <c r="AO135" s="339">
        <v>0</v>
      </c>
      <c r="AP135" s="339">
        <v>0</v>
      </c>
      <c r="AQ135" s="339">
        <v>0</v>
      </c>
      <c r="AR135" s="339">
        <v>0</v>
      </c>
      <c r="AS135" s="339">
        <v>0</v>
      </c>
      <c r="AT135" s="339">
        <v>0</v>
      </c>
      <c r="AU135" s="339">
        <v>0</v>
      </c>
      <c r="AV135" s="339">
        <v>0</v>
      </c>
      <c r="AW135" s="339">
        <v>0</v>
      </c>
      <c r="AX135" s="339">
        <v>0</v>
      </c>
      <c r="AY135" s="339">
        <v>0</v>
      </c>
      <c r="AZ135" s="339">
        <v>0</v>
      </c>
      <c r="BA135" s="339">
        <v>0</v>
      </c>
      <c r="BB135" s="339">
        <v>0</v>
      </c>
      <c r="BC135" s="339">
        <v>0</v>
      </c>
      <c r="BD135" s="339">
        <v>0</v>
      </c>
      <c r="BE135" s="339">
        <v>0</v>
      </c>
      <c r="BF135" s="339">
        <v>0</v>
      </c>
      <c r="BG135" s="339">
        <v>0</v>
      </c>
      <c r="BH135" s="339">
        <v>0</v>
      </c>
      <c r="BI135" s="339">
        <v>0</v>
      </c>
      <c r="BJ135" s="339">
        <v>0</v>
      </c>
      <c r="BK135" s="339">
        <v>0</v>
      </c>
      <c r="BL135" s="339">
        <v>0</v>
      </c>
      <c r="BM135" s="339">
        <v>0</v>
      </c>
      <c r="BN135" s="339">
        <v>0</v>
      </c>
      <c r="BO135" s="339">
        <v>0</v>
      </c>
      <c r="BP135" s="339">
        <v>0</v>
      </c>
      <c r="BQ135" s="339">
        <v>0</v>
      </c>
      <c r="BR135" s="339">
        <v>0</v>
      </c>
      <c r="BS135" s="339">
        <v>0</v>
      </c>
      <c r="BT135" s="339">
        <v>0</v>
      </c>
      <c r="BU135" s="339">
        <v>0</v>
      </c>
      <c r="BV135" s="339">
        <v>0</v>
      </c>
      <c r="BW135" s="339">
        <v>0</v>
      </c>
      <c r="BX135" s="339">
        <v>0</v>
      </c>
      <c r="BY135" s="339">
        <v>0</v>
      </c>
      <c r="BZ135" s="339">
        <v>0</v>
      </c>
      <c r="CA135" s="339">
        <v>0</v>
      </c>
      <c r="CB135" s="339">
        <v>0</v>
      </c>
      <c r="CC135" s="339">
        <v>0</v>
      </c>
      <c r="CD135" s="339">
        <v>0</v>
      </c>
      <c r="CE135" s="339">
        <v>0</v>
      </c>
      <c r="CF135" s="339">
        <v>0</v>
      </c>
      <c r="CG135" s="339">
        <v>0</v>
      </c>
      <c r="CH135" s="339">
        <v>0</v>
      </c>
      <c r="CI135" s="339">
        <v>0</v>
      </c>
      <c r="CJ135" s="339">
        <v>0</v>
      </c>
      <c r="CK135" s="339">
        <v>0</v>
      </c>
      <c r="CL135" s="339">
        <v>0</v>
      </c>
      <c r="CM135" s="339">
        <v>0</v>
      </c>
      <c r="CN135" s="339">
        <v>0</v>
      </c>
      <c r="CO135" s="339">
        <v>0</v>
      </c>
      <c r="CP135" s="339">
        <v>0</v>
      </c>
      <c r="CQ135" s="339">
        <v>0</v>
      </c>
      <c r="CR135" s="339">
        <v>0</v>
      </c>
      <c r="CS135" s="339">
        <v>0</v>
      </c>
      <c r="CT135" s="339">
        <v>0</v>
      </c>
      <c r="CU135" s="339">
        <v>0</v>
      </c>
      <c r="CV135" s="339">
        <v>0</v>
      </c>
      <c r="CW135" s="339">
        <v>0</v>
      </c>
      <c r="CX135" s="339">
        <v>0</v>
      </c>
      <c r="CY135" s="339">
        <v>0</v>
      </c>
      <c r="CZ135" s="339">
        <v>0</v>
      </c>
      <c r="DA135" s="339">
        <v>0</v>
      </c>
      <c r="DB135" s="339">
        <v>0</v>
      </c>
      <c r="DC135" s="339">
        <v>0</v>
      </c>
      <c r="DD135" s="339">
        <v>0</v>
      </c>
      <c r="DE135" s="339">
        <v>0</v>
      </c>
      <c r="DF135" s="339">
        <v>0</v>
      </c>
      <c r="DG135" s="339">
        <v>0</v>
      </c>
      <c r="DH135" s="339">
        <v>0</v>
      </c>
      <c r="DI135" s="339">
        <v>0</v>
      </c>
      <c r="DJ135" s="339">
        <v>0</v>
      </c>
      <c r="DK135" s="339">
        <v>0</v>
      </c>
      <c r="DL135" s="339">
        <v>0</v>
      </c>
      <c r="DM135" s="339">
        <v>0</v>
      </c>
      <c r="DN135" s="339">
        <v>0</v>
      </c>
      <c r="DO135" s="339">
        <v>0</v>
      </c>
      <c r="DP135" s="339">
        <v>0</v>
      </c>
      <c r="DQ135" s="339">
        <v>0</v>
      </c>
      <c r="DR135" s="339">
        <v>0</v>
      </c>
      <c r="DS135" s="339">
        <v>0</v>
      </c>
      <c r="DT135" s="339">
        <v>0</v>
      </c>
      <c r="DU135" s="339">
        <v>0</v>
      </c>
      <c r="DV135" s="339">
        <v>0</v>
      </c>
      <c r="DW135" s="339">
        <v>0</v>
      </c>
      <c r="DX135" s="339">
        <v>0</v>
      </c>
      <c r="DY135" s="339">
        <v>0</v>
      </c>
      <c r="DZ135" s="339">
        <v>0</v>
      </c>
      <c r="EA135" s="339">
        <v>0</v>
      </c>
      <c r="EB135" s="339">
        <v>0</v>
      </c>
      <c r="EC135" s="339">
        <v>1</v>
      </c>
      <c r="ED135" s="339">
        <v>0</v>
      </c>
      <c r="EE135" s="339">
        <v>0</v>
      </c>
      <c r="EF135" s="339">
        <v>0</v>
      </c>
      <c r="EG135" s="339">
        <v>0</v>
      </c>
      <c r="EH135" s="339">
        <v>0</v>
      </c>
      <c r="EI135" s="339">
        <v>0</v>
      </c>
      <c r="EJ135" s="339">
        <v>0</v>
      </c>
      <c r="EK135" s="339">
        <v>0</v>
      </c>
      <c r="EL135" s="339">
        <v>0</v>
      </c>
      <c r="EM135" s="339">
        <v>0</v>
      </c>
      <c r="EN135" s="339">
        <v>0</v>
      </c>
      <c r="EO135" s="339">
        <v>0</v>
      </c>
      <c r="EP135" s="339">
        <v>0</v>
      </c>
      <c r="EQ135" s="339">
        <v>0</v>
      </c>
      <c r="ER135" s="339">
        <v>0</v>
      </c>
      <c r="ES135" s="339">
        <v>0</v>
      </c>
      <c r="ET135" s="339">
        <v>0</v>
      </c>
      <c r="EU135" s="339">
        <v>0</v>
      </c>
      <c r="EV135" s="339">
        <v>0</v>
      </c>
      <c r="EW135" s="339">
        <v>0</v>
      </c>
      <c r="EX135" s="339">
        <v>0</v>
      </c>
      <c r="EY135" s="339">
        <v>0</v>
      </c>
      <c r="EZ135" s="339">
        <v>0</v>
      </c>
      <c r="FA135" s="339">
        <v>0</v>
      </c>
      <c r="FB135" s="339">
        <v>0</v>
      </c>
      <c r="FC135" s="339">
        <v>0</v>
      </c>
      <c r="FD135" s="339">
        <v>0</v>
      </c>
      <c r="FE135" s="339">
        <v>0</v>
      </c>
      <c r="FF135" s="339">
        <v>0</v>
      </c>
      <c r="FG135" s="339">
        <v>0</v>
      </c>
      <c r="FH135" s="339">
        <v>0</v>
      </c>
      <c r="FI135" s="339">
        <v>0</v>
      </c>
      <c r="FJ135" s="339">
        <v>0</v>
      </c>
      <c r="FK135" s="339">
        <v>0</v>
      </c>
      <c r="FL135" s="339">
        <v>0</v>
      </c>
      <c r="FM135" s="339">
        <v>0</v>
      </c>
      <c r="FN135" s="339">
        <v>0</v>
      </c>
      <c r="FO135" s="339">
        <v>0</v>
      </c>
      <c r="FP135" s="339">
        <v>0</v>
      </c>
      <c r="FQ135" s="339">
        <v>0</v>
      </c>
      <c r="FR135" s="339">
        <v>0</v>
      </c>
      <c r="FS135" s="339">
        <v>0</v>
      </c>
      <c r="FT135" s="339">
        <v>0</v>
      </c>
      <c r="FU135" s="339">
        <v>0</v>
      </c>
      <c r="FV135" s="339">
        <v>0</v>
      </c>
      <c r="FW135" s="339">
        <v>0</v>
      </c>
      <c r="FX135" s="339">
        <v>0</v>
      </c>
      <c r="FY135" s="339">
        <v>0</v>
      </c>
      <c r="FZ135" s="339">
        <v>0</v>
      </c>
      <c r="GA135" s="339">
        <v>0</v>
      </c>
      <c r="GB135" s="339">
        <v>0</v>
      </c>
      <c r="GC135" s="339">
        <v>0</v>
      </c>
      <c r="GD135" s="339">
        <v>0</v>
      </c>
      <c r="GE135" s="339">
        <v>0</v>
      </c>
      <c r="GF135" s="339">
        <v>0</v>
      </c>
      <c r="GG135" s="338">
        <v>1</v>
      </c>
    </row>
    <row r="136" spans="1:189">
      <c r="A136" s="114" t="s">
        <v>146</v>
      </c>
      <c r="B136" s="149" t="s">
        <v>745</v>
      </c>
      <c r="C136" s="144" t="s">
        <v>408</v>
      </c>
      <c r="D136" s="339">
        <v>0</v>
      </c>
      <c r="E136" s="339">
        <v>0</v>
      </c>
      <c r="F136" s="339">
        <v>0</v>
      </c>
      <c r="G136" s="339">
        <v>0</v>
      </c>
      <c r="H136" s="339">
        <v>0</v>
      </c>
      <c r="I136" s="339">
        <v>0</v>
      </c>
      <c r="J136" s="339">
        <v>0</v>
      </c>
      <c r="K136" s="339">
        <v>0</v>
      </c>
      <c r="L136" s="339">
        <v>0</v>
      </c>
      <c r="M136" s="339">
        <v>0</v>
      </c>
      <c r="N136" s="339">
        <v>0</v>
      </c>
      <c r="O136" s="339">
        <v>0</v>
      </c>
      <c r="P136" s="339">
        <v>0</v>
      </c>
      <c r="Q136" s="339">
        <v>0</v>
      </c>
      <c r="R136" s="339">
        <v>0</v>
      </c>
      <c r="S136" s="339">
        <v>0</v>
      </c>
      <c r="T136" s="339">
        <v>0</v>
      </c>
      <c r="U136" s="339">
        <v>0</v>
      </c>
      <c r="V136" s="339">
        <v>0</v>
      </c>
      <c r="W136" s="339">
        <v>0</v>
      </c>
      <c r="X136" s="339">
        <v>0</v>
      </c>
      <c r="Y136" s="339">
        <v>0</v>
      </c>
      <c r="Z136" s="339">
        <v>0</v>
      </c>
      <c r="AA136" s="339">
        <v>0</v>
      </c>
      <c r="AB136" s="339">
        <v>0</v>
      </c>
      <c r="AC136" s="339">
        <v>0</v>
      </c>
      <c r="AD136" s="339">
        <v>0</v>
      </c>
      <c r="AE136" s="339">
        <v>0</v>
      </c>
      <c r="AF136" s="339">
        <v>0</v>
      </c>
      <c r="AG136" s="339">
        <v>0</v>
      </c>
      <c r="AH136" s="339">
        <v>0</v>
      </c>
      <c r="AI136" s="339">
        <v>0</v>
      </c>
      <c r="AJ136" s="339">
        <v>0</v>
      </c>
      <c r="AK136" s="339">
        <v>0</v>
      </c>
      <c r="AL136" s="339">
        <v>0</v>
      </c>
      <c r="AM136" s="339">
        <v>0</v>
      </c>
      <c r="AN136" s="339">
        <v>0</v>
      </c>
      <c r="AO136" s="339">
        <v>0</v>
      </c>
      <c r="AP136" s="339">
        <v>0</v>
      </c>
      <c r="AQ136" s="339">
        <v>0</v>
      </c>
      <c r="AR136" s="339">
        <v>0</v>
      </c>
      <c r="AS136" s="339">
        <v>0</v>
      </c>
      <c r="AT136" s="339">
        <v>0</v>
      </c>
      <c r="AU136" s="339">
        <v>0</v>
      </c>
      <c r="AV136" s="339">
        <v>0</v>
      </c>
      <c r="AW136" s="339">
        <v>0</v>
      </c>
      <c r="AX136" s="339">
        <v>0</v>
      </c>
      <c r="AY136" s="339">
        <v>0</v>
      </c>
      <c r="AZ136" s="339">
        <v>0</v>
      </c>
      <c r="BA136" s="339">
        <v>0</v>
      </c>
      <c r="BB136" s="339">
        <v>0</v>
      </c>
      <c r="BC136" s="339">
        <v>0</v>
      </c>
      <c r="BD136" s="339">
        <v>0</v>
      </c>
      <c r="BE136" s="339">
        <v>0</v>
      </c>
      <c r="BF136" s="339">
        <v>0</v>
      </c>
      <c r="BG136" s="339">
        <v>0</v>
      </c>
      <c r="BH136" s="339">
        <v>0</v>
      </c>
      <c r="BI136" s="339">
        <v>0</v>
      </c>
      <c r="BJ136" s="339">
        <v>0</v>
      </c>
      <c r="BK136" s="339">
        <v>0</v>
      </c>
      <c r="BL136" s="339">
        <v>0</v>
      </c>
      <c r="BM136" s="339">
        <v>0</v>
      </c>
      <c r="BN136" s="339">
        <v>0</v>
      </c>
      <c r="BO136" s="339">
        <v>0</v>
      </c>
      <c r="BP136" s="339">
        <v>0</v>
      </c>
      <c r="BQ136" s="339">
        <v>0</v>
      </c>
      <c r="BR136" s="339">
        <v>0</v>
      </c>
      <c r="BS136" s="339">
        <v>0</v>
      </c>
      <c r="BT136" s="339">
        <v>0</v>
      </c>
      <c r="BU136" s="339">
        <v>0</v>
      </c>
      <c r="BV136" s="339">
        <v>0</v>
      </c>
      <c r="BW136" s="339">
        <v>0</v>
      </c>
      <c r="BX136" s="339">
        <v>0</v>
      </c>
      <c r="BY136" s="339">
        <v>0</v>
      </c>
      <c r="BZ136" s="339">
        <v>0</v>
      </c>
      <c r="CA136" s="339">
        <v>0</v>
      </c>
      <c r="CB136" s="339">
        <v>0</v>
      </c>
      <c r="CC136" s="339">
        <v>0</v>
      </c>
      <c r="CD136" s="339">
        <v>0</v>
      </c>
      <c r="CE136" s="339">
        <v>0</v>
      </c>
      <c r="CF136" s="339">
        <v>0</v>
      </c>
      <c r="CG136" s="339">
        <v>0</v>
      </c>
      <c r="CH136" s="339">
        <v>0</v>
      </c>
      <c r="CI136" s="339">
        <v>0</v>
      </c>
      <c r="CJ136" s="339">
        <v>0</v>
      </c>
      <c r="CK136" s="339">
        <v>0</v>
      </c>
      <c r="CL136" s="339">
        <v>0</v>
      </c>
      <c r="CM136" s="339">
        <v>0</v>
      </c>
      <c r="CN136" s="339">
        <v>0</v>
      </c>
      <c r="CO136" s="339">
        <v>0</v>
      </c>
      <c r="CP136" s="339">
        <v>0</v>
      </c>
      <c r="CQ136" s="339">
        <v>0</v>
      </c>
      <c r="CR136" s="339">
        <v>0</v>
      </c>
      <c r="CS136" s="339">
        <v>0</v>
      </c>
      <c r="CT136" s="339">
        <v>0</v>
      </c>
      <c r="CU136" s="339">
        <v>0</v>
      </c>
      <c r="CV136" s="339">
        <v>0</v>
      </c>
      <c r="CW136" s="339">
        <v>0</v>
      </c>
      <c r="CX136" s="339">
        <v>0</v>
      </c>
      <c r="CY136" s="339">
        <v>0</v>
      </c>
      <c r="CZ136" s="339">
        <v>0</v>
      </c>
      <c r="DA136" s="339">
        <v>0</v>
      </c>
      <c r="DB136" s="339">
        <v>0</v>
      </c>
      <c r="DC136" s="339">
        <v>0</v>
      </c>
      <c r="DD136" s="339">
        <v>0</v>
      </c>
      <c r="DE136" s="339">
        <v>0</v>
      </c>
      <c r="DF136" s="339">
        <v>0</v>
      </c>
      <c r="DG136" s="339">
        <v>0</v>
      </c>
      <c r="DH136" s="339">
        <v>0</v>
      </c>
      <c r="DI136" s="339">
        <v>0</v>
      </c>
      <c r="DJ136" s="339">
        <v>0</v>
      </c>
      <c r="DK136" s="339">
        <v>0</v>
      </c>
      <c r="DL136" s="339">
        <v>0</v>
      </c>
      <c r="DM136" s="339">
        <v>0</v>
      </c>
      <c r="DN136" s="339">
        <v>0</v>
      </c>
      <c r="DO136" s="339">
        <v>0</v>
      </c>
      <c r="DP136" s="339">
        <v>0</v>
      </c>
      <c r="DQ136" s="339">
        <v>0</v>
      </c>
      <c r="DR136" s="339">
        <v>0</v>
      </c>
      <c r="DS136" s="339">
        <v>0</v>
      </c>
      <c r="DT136" s="339">
        <v>0</v>
      </c>
      <c r="DU136" s="339">
        <v>0</v>
      </c>
      <c r="DV136" s="339">
        <v>0</v>
      </c>
      <c r="DW136" s="339">
        <v>0</v>
      </c>
      <c r="DX136" s="339">
        <v>0</v>
      </c>
      <c r="DY136" s="339">
        <v>0</v>
      </c>
      <c r="DZ136" s="339">
        <v>0</v>
      </c>
      <c r="EA136" s="339">
        <v>0</v>
      </c>
      <c r="EB136" s="339">
        <v>0</v>
      </c>
      <c r="EC136" s="339">
        <v>0</v>
      </c>
      <c r="ED136" s="339">
        <v>1</v>
      </c>
      <c r="EE136" s="339">
        <v>0</v>
      </c>
      <c r="EF136" s="339">
        <v>0</v>
      </c>
      <c r="EG136" s="339">
        <v>0</v>
      </c>
      <c r="EH136" s="339">
        <v>0</v>
      </c>
      <c r="EI136" s="339">
        <v>0</v>
      </c>
      <c r="EJ136" s="339">
        <v>0</v>
      </c>
      <c r="EK136" s="339">
        <v>0</v>
      </c>
      <c r="EL136" s="339">
        <v>0</v>
      </c>
      <c r="EM136" s="339">
        <v>0</v>
      </c>
      <c r="EN136" s="339">
        <v>0</v>
      </c>
      <c r="EO136" s="339">
        <v>0</v>
      </c>
      <c r="EP136" s="339">
        <v>0</v>
      </c>
      <c r="EQ136" s="339">
        <v>0</v>
      </c>
      <c r="ER136" s="339">
        <v>0</v>
      </c>
      <c r="ES136" s="339">
        <v>0</v>
      </c>
      <c r="ET136" s="339">
        <v>0</v>
      </c>
      <c r="EU136" s="339">
        <v>0</v>
      </c>
      <c r="EV136" s="339">
        <v>0</v>
      </c>
      <c r="EW136" s="339">
        <v>0</v>
      </c>
      <c r="EX136" s="339">
        <v>0</v>
      </c>
      <c r="EY136" s="339">
        <v>0</v>
      </c>
      <c r="EZ136" s="339">
        <v>0</v>
      </c>
      <c r="FA136" s="339">
        <v>0</v>
      </c>
      <c r="FB136" s="339">
        <v>0</v>
      </c>
      <c r="FC136" s="339">
        <v>0</v>
      </c>
      <c r="FD136" s="339">
        <v>0</v>
      </c>
      <c r="FE136" s="339">
        <v>0</v>
      </c>
      <c r="FF136" s="339">
        <v>0</v>
      </c>
      <c r="FG136" s="339">
        <v>0</v>
      </c>
      <c r="FH136" s="339">
        <v>0</v>
      </c>
      <c r="FI136" s="339">
        <v>0</v>
      </c>
      <c r="FJ136" s="339">
        <v>0</v>
      </c>
      <c r="FK136" s="339">
        <v>0</v>
      </c>
      <c r="FL136" s="339">
        <v>0</v>
      </c>
      <c r="FM136" s="339">
        <v>0</v>
      </c>
      <c r="FN136" s="339">
        <v>0</v>
      </c>
      <c r="FO136" s="339">
        <v>0</v>
      </c>
      <c r="FP136" s="339">
        <v>0</v>
      </c>
      <c r="FQ136" s="339">
        <v>0</v>
      </c>
      <c r="FR136" s="339">
        <v>0</v>
      </c>
      <c r="FS136" s="339">
        <v>0</v>
      </c>
      <c r="FT136" s="339">
        <v>0</v>
      </c>
      <c r="FU136" s="339">
        <v>0</v>
      </c>
      <c r="FV136" s="339">
        <v>0</v>
      </c>
      <c r="FW136" s="339">
        <v>0</v>
      </c>
      <c r="FX136" s="339">
        <v>0</v>
      </c>
      <c r="FY136" s="339">
        <v>0</v>
      </c>
      <c r="FZ136" s="339">
        <v>0</v>
      </c>
      <c r="GA136" s="339">
        <v>0</v>
      </c>
      <c r="GB136" s="339">
        <v>0</v>
      </c>
      <c r="GC136" s="339">
        <v>0</v>
      </c>
      <c r="GD136" s="339">
        <v>0</v>
      </c>
      <c r="GE136" s="339">
        <v>0</v>
      </c>
      <c r="GF136" s="339">
        <v>0</v>
      </c>
      <c r="GG136" s="338">
        <v>1</v>
      </c>
    </row>
    <row r="137" spans="1:189">
      <c r="A137" s="114" t="s">
        <v>147</v>
      </c>
      <c r="B137" s="149" t="s">
        <v>746</v>
      </c>
      <c r="C137" s="144" t="s">
        <v>409</v>
      </c>
      <c r="D137" s="339">
        <v>1.2546824464124844E-2</v>
      </c>
      <c r="E137" s="339">
        <v>1.4225821760015123E-2</v>
      </c>
      <c r="F137" s="339">
        <v>7.7683394647530728E-3</v>
      </c>
      <c r="G137" s="339">
        <v>4.1625355154691667E-3</v>
      </c>
      <c r="H137" s="339">
        <v>4.3919992268974348E-2</v>
      </c>
      <c r="I137" s="339">
        <v>3.935876899503471E-2</v>
      </c>
      <c r="J137" s="339">
        <v>1.2508303825503457E-2</v>
      </c>
      <c r="K137" s="339">
        <v>2.8064960758686832E-2</v>
      </c>
      <c r="L137" s="339">
        <v>6.0415289127593093E-4</v>
      </c>
      <c r="M137" s="339">
        <v>2.4626063491295417E-3</v>
      </c>
      <c r="N137" s="339">
        <v>3.0832437534594071E-2</v>
      </c>
      <c r="O137" s="339">
        <v>8.3575333359675961E-3</v>
      </c>
      <c r="P137" s="339">
        <v>3.9684344182289687E-2</v>
      </c>
      <c r="Q137" s="339">
        <v>0</v>
      </c>
      <c r="R137" s="339">
        <v>3.2180812265882819E-2</v>
      </c>
      <c r="S137" s="339">
        <v>6.6436300377608587E-2</v>
      </c>
      <c r="T137" s="339">
        <v>1.4439580270957925E-2</v>
      </c>
      <c r="U137" s="339">
        <v>1.9850320225970795E-2</v>
      </c>
      <c r="V137" s="339">
        <v>1.0334302577681328E-2</v>
      </c>
      <c r="W137" s="339">
        <v>1.5723276232737487E-2</v>
      </c>
      <c r="X137" s="339">
        <v>1.6277421155806143E-2</v>
      </c>
      <c r="Y137" s="339">
        <v>1.6637437283461776E-2</v>
      </c>
      <c r="Z137" s="339">
        <v>1.9327665442445682E-2</v>
      </c>
      <c r="AA137" s="339">
        <v>1.648492526591509E-2</v>
      </c>
      <c r="AB137" s="339">
        <v>1.976368642468844E-2</v>
      </c>
      <c r="AC137" s="339">
        <v>1.1488005660281481E-2</v>
      </c>
      <c r="AD137" s="339">
        <v>0</v>
      </c>
      <c r="AE137" s="339">
        <v>3.4362870951164276E-2</v>
      </c>
      <c r="AF137" s="339">
        <v>3.0030665644259893E-2</v>
      </c>
      <c r="AG137" s="339">
        <v>0</v>
      </c>
      <c r="AH137" s="339">
        <v>6.420883787576781E-2</v>
      </c>
      <c r="AI137" s="339">
        <v>3.2835716573225267E-2</v>
      </c>
      <c r="AJ137" s="339">
        <v>2.4746149377586533E-2</v>
      </c>
      <c r="AK137" s="339">
        <v>4.2367190960590273E-2</v>
      </c>
      <c r="AL137" s="339">
        <v>1.5575713633678805E-2</v>
      </c>
      <c r="AM137" s="339">
        <v>1.7053137077280015E-2</v>
      </c>
      <c r="AN137" s="339">
        <v>3.1501779687276681E-2</v>
      </c>
      <c r="AO137" s="339">
        <v>1.7376330048187099E-2</v>
      </c>
      <c r="AP137" s="339">
        <v>0.1365401555078854</v>
      </c>
      <c r="AQ137" s="339">
        <v>0.21640198382552273</v>
      </c>
      <c r="AR137" s="339">
        <v>2.4704858565829119E-2</v>
      </c>
      <c r="AS137" s="339">
        <v>1.9446293743025367E-2</v>
      </c>
      <c r="AT137" s="339">
        <v>2.8234720915834174E-2</v>
      </c>
      <c r="AU137" s="339">
        <v>3.0657063381815716E-2</v>
      </c>
      <c r="AV137" s="339">
        <v>6.5280520846643722E-2</v>
      </c>
      <c r="AW137" s="339">
        <v>0.43763478548431384</v>
      </c>
      <c r="AX137" s="339">
        <v>0.1595501790140712</v>
      </c>
      <c r="AY137" s="339">
        <v>5.9581822696167692E-3</v>
      </c>
      <c r="AZ137" s="339">
        <v>5.5579020095813954E-2</v>
      </c>
      <c r="BA137" s="339">
        <v>0.13571560722463735</v>
      </c>
      <c r="BB137" s="339">
        <v>6.3097650172736414E-2</v>
      </c>
      <c r="BC137" s="339">
        <v>3.0712297581571558E-2</v>
      </c>
      <c r="BD137" s="339">
        <v>0.11409734435414702</v>
      </c>
      <c r="BE137" s="339">
        <v>1.6495588303245018E-2</v>
      </c>
      <c r="BF137" s="339">
        <v>2.2914361347482412E-2</v>
      </c>
      <c r="BG137" s="339">
        <v>2.3813420023038819E-2</v>
      </c>
      <c r="BH137" s="339">
        <v>1.374272097601204E-2</v>
      </c>
      <c r="BI137" s="339">
        <v>4.4479400593906017E-2</v>
      </c>
      <c r="BJ137" s="339">
        <v>3.2633289184495477E-2</v>
      </c>
      <c r="BK137" s="339">
        <v>1.2139525589270514E-2</v>
      </c>
      <c r="BL137" s="339">
        <v>1.4513556409623951E-2</v>
      </c>
      <c r="BM137" s="339">
        <v>3.5882248661542035E-2</v>
      </c>
      <c r="BN137" s="339">
        <v>5.2060937598471413E-2</v>
      </c>
      <c r="BO137" s="339">
        <v>3.3145897993064853E-2</v>
      </c>
      <c r="BP137" s="339">
        <v>1.3047669671391707E-2</v>
      </c>
      <c r="BQ137" s="339">
        <v>1.2241199959159973E-2</v>
      </c>
      <c r="BR137" s="339">
        <v>3.9860608802288186E-2</v>
      </c>
      <c r="BS137" s="339">
        <v>9.1428148343272966E-2</v>
      </c>
      <c r="BT137" s="339">
        <v>4.5173121903840943E-2</v>
      </c>
      <c r="BU137" s="339">
        <v>7.7126611268083442E-2</v>
      </c>
      <c r="BV137" s="339">
        <v>5.0721598550544783E-2</v>
      </c>
      <c r="BW137" s="339">
        <v>6.8025360670861124E-2</v>
      </c>
      <c r="BX137" s="339">
        <v>0</v>
      </c>
      <c r="BY137" s="339">
        <v>7.5658631277976063E-2</v>
      </c>
      <c r="BZ137" s="339">
        <v>2.9374298158486228E-2</v>
      </c>
      <c r="CA137" s="339">
        <v>7.7060025290746639E-2</v>
      </c>
      <c r="CB137" s="339">
        <v>0.15516095205323913</v>
      </c>
      <c r="CC137" s="339">
        <v>3.0063548043349705E-2</v>
      </c>
      <c r="CD137" s="339">
        <v>6.7454145561969797E-2</v>
      </c>
      <c r="CE137" s="339">
        <v>-3.0222367109046977E-21</v>
      </c>
      <c r="CF137" s="339">
        <v>3.0628132101514681E-2</v>
      </c>
      <c r="CG137" s="339">
        <v>3.7264799501453422E-2</v>
      </c>
      <c r="CH137" s="339">
        <v>2.1490918708823699E-2</v>
      </c>
      <c r="CI137" s="339">
        <v>2.2391256655519248E-2</v>
      </c>
      <c r="CJ137" s="339">
        <v>1.6835723349223394E-2</v>
      </c>
      <c r="CK137" s="339">
        <v>3.404674688436464E-2</v>
      </c>
      <c r="CL137" s="339">
        <v>1.8882860649421851E-2</v>
      </c>
      <c r="CM137" s="339">
        <v>1.9059100324852286E-2</v>
      </c>
      <c r="CN137" s="339">
        <v>1.2538840012674142E-2</v>
      </c>
      <c r="CO137" s="339">
        <v>1.6293249287304131E-2</v>
      </c>
      <c r="CP137" s="339">
        <v>2.0764476050507449E-2</v>
      </c>
      <c r="CQ137" s="339">
        <v>1.0951380126577074E-2</v>
      </c>
      <c r="CR137" s="339">
        <v>1.3035458135650154E-2</v>
      </c>
      <c r="CS137" s="339">
        <v>1.8918332290704012E-2</v>
      </c>
      <c r="CT137" s="339">
        <v>1.3371920636676093E-2</v>
      </c>
      <c r="CU137" s="339">
        <v>1.5266322705204498E-2</v>
      </c>
      <c r="CV137" s="339">
        <v>1.9264092205698399E-2</v>
      </c>
      <c r="CW137" s="339">
        <v>1.4777260511927423E-2</v>
      </c>
      <c r="CX137" s="339">
        <v>1.7838344001083552E-2</v>
      </c>
      <c r="CY137" s="339">
        <v>2.4662627308485698E-2</v>
      </c>
      <c r="CZ137" s="339">
        <v>6.4190890871573883E-3</v>
      </c>
      <c r="DA137" s="339">
        <v>1.1169043155640579E-2</v>
      </c>
      <c r="DB137" s="339">
        <v>1.2907114733533892E-2</v>
      </c>
      <c r="DC137" s="339">
        <v>2.7268228252334797E-2</v>
      </c>
      <c r="DD137" s="339">
        <v>9.9779293838987392E-3</v>
      </c>
      <c r="DE137" s="339">
        <v>3.343368517409713E-2</v>
      </c>
      <c r="DF137" s="339">
        <v>3.1198286557149488E-2</v>
      </c>
      <c r="DG137" s="339">
        <v>1.2580464315003901E-2</v>
      </c>
      <c r="DH137" s="339">
        <v>1.1029047717245648E-2</v>
      </c>
      <c r="DI137" s="339">
        <v>6.6781279283207118E-3</v>
      </c>
      <c r="DJ137" s="339">
        <v>9.6786119908141861E-3</v>
      </c>
      <c r="DK137" s="339">
        <v>1.9699694673136446E-2</v>
      </c>
      <c r="DL137" s="339">
        <v>7.6736816810071117E-3</v>
      </c>
      <c r="DM137" s="339">
        <v>1.0907038666419917E-2</v>
      </c>
      <c r="DN137" s="339">
        <v>6.3925755440531699E-3</v>
      </c>
      <c r="DO137" s="339">
        <v>0</v>
      </c>
      <c r="DP137" s="339">
        <v>8.2981308839079337E-3</v>
      </c>
      <c r="DQ137" s="339">
        <v>7.6426476231950067E-3</v>
      </c>
      <c r="DR137" s="339">
        <v>1.6291329465293616E-2</v>
      </c>
      <c r="DS137" s="339">
        <v>2.9873058738120326E-2</v>
      </c>
      <c r="DT137" s="339">
        <v>2.0990443184000743E-2</v>
      </c>
      <c r="DU137" s="339">
        <v>2.1220037151061369E-2</v>
      </c>
      <c r="DV137" s="339">
        <v>2.1954286376392226E-2</v>
      </c>
      <c r="DW137" s="339">
        <v>1.2094072311216923E-2</v>
      </c>
      <c r="DX137" s="339">
        <v>1.0226331258390165E-2</v>
      </c>
      <c r="DY137" s="339">
        <v>3.498606339756892E-2</v>
      </c>
      <c r="DZ137" s="339">
        <v>9.8336460742269004E-3</v>
      </c>
      <c r="EA137" s="339">
        <v>5.8552551354048897E-3</v>
      </c>
      <c r="EB137" s="339">
        <v>7.1477054103171083E-3</v>
      </c>
      <c r="EC137" s="339">
        <v>8.8138132265303086E-3</v>
      </c>
      <c r="ED137" s="339">
        <v>1.0556863514539022E-2</v>
      </c>
      <c r="EE137" s="339">
        <v>1.1320782859469738</v>
      </c>
      <c r="EF137" s="339">
        <v>2.2619938400519079E-2</v>
      </c>
      <c r="EG137" s="339">
        <v>0.15646648242823405</v>
      </c>
      <c r="EH137" s="339">
        <v>5.6915190265188619E-2</v>
      </c>
      <c r="EI137" s="339">
        <v>0.1034714579107527</v>
      </c>
      <c r="EJ137" s="339">
        <v>7.5373080445546694E-3</v>
      </c>
      <c r="EK137" s="339">
        <v>4.1602160059651339E-2</v>
      </c>
      <c r="EL137" s="339">
        <v>6.6324242153755729E-3</v>
      </c>
      <c r="EM137" s="339">
        <v>8.4151047747337785E-3</v>
      </c>
      <c r="EN137" s="339">
        <v>1.7930539716217806E-2</v>
      </c>
      <c r="EO137" s="339">
        <v>8.3930531258245254E-3</v>
      </c>
      <c r="EP137" s="339">
        <v>6.7676730996539156E-4</v>
      </c>
      <c r="EQ137" s="339">
        <v>6.8819436239448875E-2</v>
      </c>
      <c r="ER137" s="339">
        <v>6.6988680741292939E-2</v>
      </c>
      <c r="ES137" s="339">
        <v>4.2616673719038552E-3</v>
      </c>
      <c r="ET137" s="339">
        <v>6.8555126986374788E-3</v>
      </c>
      <c r="EU137" s="339">
        <v>1.3657386643645764E-3</v>
      </c>
      <c r="EV137" s="339">
        <v>4.9268996025291561E-3</v>
      </c>
      <c r="EW137" s="339">
        <v>6.5859780907401343E-3</v>
      </c>
      <c r="EX137" s="339">
        <v>4.9619109386882625E-3</v>
      </c>
      <c r="EY137" s="339">
        <v>6.5991074540275802E-3</v>
      </c>
      <c r="EZ137" s="339">
        <v>5.6731030424091618E-2</v>
      </c>
      <c r="FA137" s="339">
        <v>6.3919732016503722E-3</v>
      </c>
      <c r="FB137" s="339">
        <v>1.3450014319752351E-2</v>
      </c>
      <c r="FC137" s="339">
        <v>7.8531641378962302E-3</v>
      </c>
      <c r="FD137" s="339">
        <v>1.2668576231020112E-2</v>
      </c>
      <c r="FE137" s="339">
        <v>1.1503422355949732E-2</v>
      </c>
      <c r="FF137" s="339">
        <v>4.9482082424876636E-3</v>
      </c>
      <c r="FG137" s="339">
        <v>7.5950448908370174E-3</v>
      </c>
      <c r="FH137" s="339">
        <v>9.6243903030572772E-3</v>
      </c>
      <c r="FI137" s="339">
        <v>1.5185640711717298E-2</v>
      </c>
      <c r="FJ137" s="339">
        <v>1.5287202319215407E-2</v>
      </c>
      <c r="FK137" s="339">
        <v>2.2960553319590599E-2</v>
      </c>
      <c r="FL137" s="339">
        <v>5.5356046261000505E-2</v>
      </c>
      <c r="FM137" s="339">
        <v>2.310635828820953E-2</v>
      </c>
      <c r="FN137" s="339">
        <v>9.1410417877272332E-3</v>
      </c>
      <c r="FO137" s="339">
        <v>1.0734649751587545E-2</v>
      </c>
      <c r="FP137" s="339">
        <v>1.7608502562420723E-2</v>
      </c>
      <c r="FQ137" s="339">
        <v>2.1135117919841361E-2</v>
      </c>
      <c r="FR137" s="339">
        <v>1.5819075875856774E-2</v>
      </c>
      <c r="FS137" s="339">
        <v>6.039207101167429E-3</v>
      </c>
      <c r="FT137" s="339">
        <v>3.7375215293549121E-3</v>
      </c>
      <c r="FU137" s="339">
        <v>1.3843709793656504E-2</v>
      </c>
      <c r="FV137" s="339">
        <v>1.0603021641289049E-2</v>
      </c>
      <c r="FW137" s="339">
        <v>6.278969196255862E-3</v>
      </c>
      <c r="FX137" s="339">
        <v>7.6148333442271334E-3</v>
      </c>
      <c r="FY137" s="339">
        <v>5.9546833014537948E-3</v>
      </c>
      <c r="FZ137" s="339">
        <v>5.2232867362768595E-2</v>
      </c>
      <c r="GA137" s="339">
        <v>2.7947644734846011E-2</v>
      </c>
      <c r="GB137" s="339">
        <v>3.5264925262232794E-2</v>
      </c>
      <c r="GC137" s="339">
        <v>3.5169917248753013E-2</v>
      </c>
      <c r="GD137" s="339">
        <v>2.4428293865009703E-2</v>
      </c>
      <c r="GE137" s="339">
        <v>7.4928272970508237E-3</v>
      </c>
      <c r="GF137" s="339">
        <v>1.3037777310679625E-2</v>
      </c>
      <c r="GG137" s="338">
        <v>6.6332542755270243</v>
      </c>
    </row>
    <row r="138" spans="1:189">
      <c r="A138" s="114" t="s">
        <v>148</v>
      </c>
      <c r="B138" s="149" t="s">
        <v>747</v>
      </c>
      <c r="C138" s="144" t="s">
        <v>410</v>
      </c>
      <c r="D138" s="339">
        <v>8.2848598908457705E-4</v>
      </c>
      <c r="E138" s="339">
        <v>1.347035548573592E-3</v>
      </c>
      <c r="F138" s="339">
        <v>5.4251002848952482E-4</v>
      </c>
      <c r="G138" s="339">
        <v>4.7233856567398876E-4</v>
      </c>
      <c r="H138" s="339">
        <v>7.5997268878882408E-4</v>
      </c>
      <c r="I138" s="339">
        <v>6.1921821488189303E-4</v>
      </c>
      <c r="J138" s="339">
        <v>6.1708059527424493E-4</v>
      </c>
      <c r="K138" s="339">
        <v>2.1548535886979103E-3</v>
      </c>
      <c r="L138" s="339">
        <v>7.9210947124149029E-5</v>
      </c>
      <c r="M138" s="339">
        <v>2.9435771077334732E-4</v>
      </c>
      <c r="N138" s="339">
        <v>1.9826878990782597E-3</v>
      </c>
      <c r="O138" s="339">
        <v>3.9699290889183737E-4</v>
      </c>
      <c r="P138" s="339">
        <v>3.6354929410898403E-4</v>
      </c>
      <c r="Q138" s="339">
        <v>0</v>
      </c>
      <c r="R138" s="339">
        <v>5.7494636272811264E-4</v>
      </c>
      <c r="S138" s="339">
        <v>4.8217946945193772E-4</v>
      </c>
      <c r="T138" s="339">
        <v>1.2458883276599655E-3</v>
      </c>
      <c r="U138" s="339">
        <v>1.2956947959809095E-3</v>
      </c>
      <c r="V138" s="339">
        <v>6.132316476728973E-4</v>
      </c>
      <c r="W138" s="339">
        <v>5.9134493076325421E-3</v>
      </c>
      <c r="X138" s="339">
        <v>2.1062027816918477E-3</v>
      </c>
      <c r="Y138" s="339">
        <v>8.8244718375778391E-3</v>
      </c>
      <c r="Z138" s="339">
        <v>4.9524616884586165E-3</v>
      </c>
      <c r="AA138" s="339">
        <v>3.9392743689547352E-3</v>
      </c>
      <c r="AB138" s="339">
        <v>3.4965745076311664E-3</v>
      </c>
      <c r="AC138" s="339">
        <v>1.4901418524637935E-3</v>
      </c>
      <c r="AD138" s="339">
        <v>0</v>
      </c>
      <c r="AE138" s="339">
        <v>1.2707823116545695E-2</v>
      </c>
      <c r="AF138" s="339">
        <v>6.274482530980157E-3</v>
      </c>
      <c r="AG138" s="339">
        <v>0</v>
      </c>
      <c r="AH138" s="339">
        <v>3.6431623923221579E-2</v>
      </c>
      <c r="AI138" s="339">
        <v>4.2905575840442717E-3</v>
      </c>
      <c r="AJ138" s="339">
        <v>2.6205280899072635E-3</v>
      </c>
      <c r="AK138" s="339">
        <v>9.7515346243168635E-4</v>
      </c>
      <c r="AL138" s="339">
        <v>2.3332124144377886E-3</v>
      </c>
      <c r="AM138" s="339">
        <v>2.7265756645664476E-4</v>
      </c>
      <c r="AN138" s="339">
        <v>4.7196971352758248E-4</v>
      </c>
      <c r="AO138" s="339">
        <v>7.6765883981347468E-4</v>
      </c>
      <c r="AP138" s="339">
        <v>5.9015067222734498E-4</v>
      </c>
      <c r="AQ138" s="339">
        <v>1.5252942316352964E-3</v>
      </c>
      <c r="AR138" s="339">
        <v>1.6588821648128753E-3</v>
      </c>
      <c r="AS138" s="339">
        <v>1.1622578866331179E-3</v>
      </c>
      <c r="AT138" s="339">
        <v>1.303265770171039E-3</v>
      </c>
      <c r="AU138" s="339">
        <v>1.0491637052350751E-3</v>
      </c>
      <c r="AV138" s="339">
        <v>1.4859487814708947E-2</v>
      </c>
      <c r="AW138" s="339">
        <v>2.7377476380237033E-3</v>
      </c>
      <c r="AX138" s="339">
        <v>3.1049010708404695E-3</v>
      </c>
      <c r="AY138" s="339">
        <v>9.4044792485184893E-5</v>
      </c>
      <c r="AZ138" s="339">
        <v>1.0707462225632881E-3</v>
      </c>
      <c r="BA138" s="339">
        <v>1.1383571168123092E-3</v>
      </c>
      <c r="BB138" s="339">
        <v>3.2161370674697932E-3</v>
      </c>
      <c r="BC138" s="339">
        <v>1.3726935965158243E-3</v>
      </c>
      <c r="BD138" s="339">
        <v>1.6805561813736112E-3</v>
      </c>
      <c r="BE138" s="339">
        <v>3.3118267626095167E-3</v>
      </c>
      <c r="BF138" s="339">
        <v>8.9807111353937315E-3</v>
      </c>
      <c r="BG138" s="339">
        <v>1.1183759264098664E-3</v>
      </c>
      <c r="BH138" s="339">
        <v>8.9281113804371803E-4</v>
      </c>
      <c r="BI138" s="339">
        <v>2.2742959446101613E-3</v>
      </c>
      <c r="BJ138" s="339">
        <v>3.0696790832173454E-3</v>
      </c>
      <c r="BK138" s="339">
        <v>5.0308307238580328E-5</v>
      </c>
      <c r="BL138" s="339">
        <v>9.7505363830147366E-4</v>
      </c>
      <c r="BM138" s="339">
        <v>5.1075608963732505E-3</v>
      </c>
      <c r="BN138" s="339">
        <v>9.5437841503232344E-3</v>
      </c>
      <c r="BO138" s="339">
        <v>3.9574438999058145E-3</v>
      </c>
      <c r="BP138" s="339">
        <v>8.4547314289947601E-4</v>
      </c>
      <c r="BQ138" s="339">
        <v>6.3507931403445868E-4</v>
      </c>
      <c r="BR138" s="339">
        <v>8.4501687179169126E-3</v>
      </c>
      <c r="BS138" s="339">
        <v>9.8300025220249493E-4</v>
      </c>
      <c r="BT138" s="339">
        <v>1.9388865681004123E-2</v>
      </c>
      <c r="BU138" s="339">
        <v>1.1152049563349418E-2</v>
      </c>
      <c r="BV138" s="339">
        <v>2.5954688806679254E-3</v>
      </c>
      <c r="BW138" s="339">
        <v>2.260808184252189E-3</v>
      </c>
      <c r="BX138" s="339">
        <v>0</v>
      </c>
      <c r="BY138" s="339">
        <v>5.1878836180487371E-3</v>
      </c>
      <c r="BZ138" s="339">
        <v>8.3141181623952766E-3</v>
      </c>
      <c r="CA138" s="339">
        <v>1.1622111011515644E-2</v>
      </c>
      <c r="CB138" s="339">
        <v>1.7306698793255502E-2</v>
      </c>
      <c r="CC138" s="339">
        <v>1.705435758453809E-3</v>
      </c>
      <c r="CD138" s="339">
        <v>1.0717454699752421E-3</v>
      </c>
      <c r="CE138" s="339">
        <v>-1.9746963194871908E-21</v>
      </c>
      <c r="CF138" s="339">
        <v>2.95030219790973E-3</v>
      </c>
      <c r="CG138" s="339">
        <v>4.2754668717924459E-3</v>
      </c>
      <c r="CH138" s="339">
        <v>3.2351265934959621E-3</v>
      </c>
      <c r="CI138" s="339">
        <v>2.8412663536356696E-3</v>
      </c>
      <c r="CJ138" s="339">
        <v>5.874358464344572E-3</v>
      </c>
      <c r="CK138" s="339">
        <v>4.8291464575043888E-3</v>
      </c>
      <c r="CL138" s="339">
        <v>2.331144389821176E-3</v>
      </c>
      <c r="CM138" s="339">
        <v>2.3367827098238324E-3</v>
      </c>
      <c r="CN138" s="339">
        <v>1.6490269972550705E-3</v>
      </c>
      <c r="CO138" s="339">
        <v>2.5185927712287645E-3</v>
      </c>
      <c r="CP138" s="339">
        <v>2.459843476343176E-3</v>
      </c>
      <c r="CQ138" s="339">
        <v>2.7643344820032457E-3</v>
      </c>
      <c r="CR138" s="339">
        <v>1.7244390342687852E-3</v>
      </c>
      <c r="CS138" s="339">
        <v>1.7058859140719933E-3</v>
      </c>
      <c r="CT138" s="339">
        <v>1.4219925811423545E-3</v>
      </c>
      <c r="CU138" s="339">
        <v>1.0007037581035532E-3</v>
      </c>
      <c r="CV138" s="339">
        <v>1.7611005499375354E-3</v>
      </c>
      <c r="CW138" s="339">
        <v>1.076436213335825E-3</v>
      </c>
      <c r="CX138" s="339">
        <v>2.0312599476847736E-3</v>
      </c>
      <c r="CY138" s="339">
        <v>1.7696945875833618E-3</v>
      </c>
      <c r="CZ138" s="339">
        <v>1.5161338928916836E-3</v>
      </c>
      <c r="DA138" s="339">
        <v>3.021855549543141E-3</v>
      </c>
      <c r="DB138" s="339">
        <v>2.0437829999586047E-3</v>
      </c>
      <c r="DC138" s="339">
        <v>2.0414374244309892E-3</v>
      </c>
      <c r="DD138" s="339">
        <v>1.1393762461796835E-3</v>
      </c>
      <c r="DE138" s="339">
        <v>2.5264169518017642E-3</v>
      </c>
      <c r="DF138" s="339">
        <v>2.0825074788732309E-3</v>
      </c>
      <c r="DG138" s="339">
        <v>1.4583858809023361E-3</v>
      </c>
      <c r="DH138" s="339">
        <v>4.8717231911350284E-4</v>
      </c>
      <c r="DI138" s="339">
        <v>4.2037310210520996E-4</v>
      </c>
      <c r="DJ138" s="339">
        <v>6.7797704785965164E-4</v>
      </c>
      <c r="DK138" s="339">
        <v>3.466509377216005E-3</v>
      </c>
      <c r="DL138" s="339">
        <v>1.4675854055530169E-3</v>
      </c>
      <c r="DM138" s="339">
        <v>7.8345607302432322E-4</v>
      </c>
      <c r="DN138" s="339">
        <v>6.2632719787926938E-4</v>
      </c>
      <c r="DO138" s="339">
        <v>0</v>
      </c>
      <c r="DP138" s="339">
        <v>5.9008496761216974E-3</v>
      </c>
      <c r="DQ138" s="339">
        <v>1.2234390946895071E-3</v>
      </c>
      <c r="DR138" s="339">
        <v>3.7038120005647985E-3</v>
      </c>
      <c r="DS138" s="339">
        <v>5.1649765226951284E-3</v>
      </c>
      <c r="DT138" s="339">
        <v>6.3029918425575818E-4</v>
      </c>
      <c r="DU138" s="339">
        <v>3.8022302321370524E-3</v>
      </c>
      <c r="DV138" s="339">
        <v>6.5349580577206785E-3</v>
      </c>
      <c r="DW138" s="339">
        <v>1.2466615040570693E-3</v>
      </c>
      <c r="DX138" s="339">
        <v>1.3667161382219656E-3</v>
      </c>
      <c r="DY138" s="339">
        <v>3.559740311386634E-3</v>
      </c>
      <c r="DZ138" s="339">
        <v>1.3938814090137773E-3</v>
      </c>
      <c r="EA138" s="339">
        <v>1.2097012690366268E-3</v>
      </c>
      <c r="EB138" s="339">
        <v>1.5057245051982729E-3</v>
      </c>
      <c r="EC138" s="339">
        <v>1.0022847299042822E-3</v>
      </c>
      <c r="ED138" s="339">
        <v>1.0246852601771476E-3</v>
      </c>
      <c r="EE138" s="339">
        <v>2.1277733137878238E-3</v>
      </c>
      <c r="EF138" s="339">
        <v>1.006699652075624</v>
      </c>
      <c r="EG138" s="339">
        <v>0.12804369939320417</v>
      </c>
      <c r="EH138" s="339">
        <v>2.338949357631044E-3</v>
      </c>
      <c r="EI138" s="339">
        <v>4.160192603573188E-3</v>
      </c>
      <c r="EJ138" s="339">
        <v>1.0150275106263419E-3</v>
      </c>
      <c r="EK138" s="339">
        <v>8.0542789154273708E-3</v>
      </c>
      <c r="EL138" s="339">
        <v>5.3147842280232966E-4</v>
      </c>
      <c r="EM138" s="339">
        <v>1.1933548087098289E-3</v>
      </c>
      <c r="EN138" s="339">
        <v>2.004918457515588E-3</v>
      </c>
      <c r="EO138" s="339">
        <v>4.1785250425085632E-4</v>
      </c>
      <c r="EP138" s="339">
        <v>7.7786900486688312E-5</v>
      </c>
      <c r="EQ138" s="339">
        <v>6.2867907368502546E-4</v>
      </c>
      <c r="ER138" s="339">
        <v>8.9476072278725884E-4</v>
      </c>
      <c r="ES138" s="339">
        <v>9.0045555279453181E-4</v>
      </c>
      <c r="ET138" s="339">
        <v>7.2641114266024673E-4</v>
      </c>
      <c r="EU138" s="339">
        <v>1.6263384072618005E-4</v>
      </c>
      <c r="EV138" s="339">
        <v>2.3370563449494263E-3</v>
      </c>
      <c r="EW138" s="339">
        <v>6.2874107659178775E-4</v>
      </c>
      <c r="EX138" s="339">
        <v>7.5627671788073062E-4</v>
      </c>
      <c r="EY138" s="339">
        <v>9.2472416651253936E-4</v>
      </c>
      <c r="EZ138" s="339">
        <v>7.3664659471557874E-4</v>
      </c>
      <c r="FA138" s="339">
        <v>5.2422105064853165E-4</v>
      </c>
      <c r="FB138" s="339">
        <v>1.3151962669362676E-3</v>
      </c>
      <c r="FC138" s="339">
        <v>1.0041847706285466E-3</v>
      </c>
      <c r="FD138" s="339">
        <v>1.171771132704255E-3</v>
      </c>
      <c r="FE138" s="339">
        <v>1.148736338440283E-3</v>
      </c>
      <c r="FF138" s="339">
        <v>5.6580470958131899E-4</v>
      </c>
      <c r="FG138" s="339">
        <v>1.2227026877131638E-3</v>
      </c>
      <c r="FH138" s="339">
        <v>7.8030042127658072E-4</v>
      </c>
      <c r="FI138" s="339">
        <v>1.1304064225097121E-3</v>
      </c>
      <c r="FJ138" s="339">
        <v>3.6440540176290335E-3</v>
      </c>
      <c r="FK138" s="339">
        <v>5.2621879913794922E-3</v>
      </c>
      <c r="FL138" s="339">
        <v>3.8644758488068452E-3</v>
      </c>
      <c r="FM138" s="339">
        <v>4.9499606792637804E-3</v>
      </c>
      <c r="FN138" s="339">
        <v>5.9607145682777005E-4</v>
      </c>
      <c r="FO138" s="339">
        <v>2.1936775592678497E-3</v>
      </c>
      <c r="FP138" s="339">
        <v>3.9917686154734662E-3</v>
      </c>
      <c r="FQ138" s="339">
        <v>6.6203964972630395E-3</v>
      </c>
      <c r="FR138" s="339">
        <v>5.7659543147872269E-3</v>
      </c>
      <c r="FS138" s="339">
        <v>1.9245422089288462E-3</v>
      </c>
      <c r="FT138" s="339">
        <v>8.701927712994323E-4</v>
      </c>
      <c r="FU138" s="339">
        <v>6.6898025826141985E-4</v>
      </c>
      <c r="FV138" s="339">
        <v>7.9508470294363043E-4</v>
      </c>
      <c r="FW138" s="339">
        <v>9.9249912624410803E-4</v>
      </c>
      <c r="FX138" s="339">
        <v>5.105853585433983E-3</v>
      </c>
      <c r="FY138" s="339">
        <v>1.8567660954878333E-3</v>
      </c>
      <c r="FZ138" s="339">
        <v>1.7616914595432059E-2</v>
      </c>
      <c r="GA138" s="339">
        <v>1.7862941615309078E-2</v>
      </c>
      <c r="GB138" s="339">
        <v>9.6273672730245244E-3</v>
      </c>
      <c r="GC138" s="339">
        <v>1.4650740889111404E-3</v>
      </c>
      <c r="GD138" s="339">
        <v>5.3307600149464212E-3</v>
      </c>
      <c r="GE138" s="339">
        <v>7.0221573432878675E-4</v>
      </c>
      <c r="GF138" s="339">
        <v>9.7683819377035745E-4</v>
      </c>
      <c r="GG138" s="338">
        <v>1.6703983332688175</v>
      </c>
    </row>
    <row r="139" spans="1:189">
      <c r="A139" s="114" t="s">
        <v>149</v>
      </c>
      <c r="B139" s="149" t="s">
        <v>748</v>
      </c>
      <c r="C139" s="144" t="s">
        <v>411</v>
      </c>
      <c r="D139" s="339">
        <v>1.9767199619197737E-5</v>
      </c>
      <c r="E139" s="339">
        <v>3.3027193378635859E-5</v>
      </c>
      <c r="F139" s="339">
        <v>2.3994712687956049E-5</v>
      </c>
      <c r="G139" s="339">
        <v>1.9949133528714268E-5</v>
      </c>
      <c r="H139" s="339">
        <v>1.5793277434276069E-5</v>
      </c>
      <c r="I139" s="339">
        <v>2.7146273493264948E-5</v>
      </c>
      <c r="J139" s="339">
        <v>3.0710329243565221E-5</v>
      </c>
      <c r="K139" s="339">
        <v>2.3593050273969357E-5</v>
      </c>
      <c r="L139" s="339">
        <v>5.1496113471693375E-6</v>
      </c>
      <c r="M139" s="339">
        <v>9.6000556327412417E-6</v>
      </c>
      <c r="N139" s="339">
        <v>2.5594239699129966E-5</v>
      </c>
      <c r="O139" s="339">
        <v>1.8126160271863014E-5</v>
      </c>
      <c r="P139" s="339">
        <v>1.979172357807063E-5</v>
      </c>
      <c r="Q139" s="339">
        <v>0</v>
      </c>
      <c r="R139" s="339">
        <v>2.7868113819449889E-5</v>
      </c>
      <c r="S139" s="339">
        <v>2.2223174393317072E-5</v>
      </c>
      <c r="T139" s="339">
        <v>1.5716742932045212E-4</v>
      </c>
      <c r="U139" s="339">
        <v>5.4135765827933562E-5</v>
      </c>
      <c r="V139" s="339">
        <v>6.6814273632643875E-5</v>
      </c>
      <c r="W139" s="339">
        <v>1.0864170649612044E-4</v>
      </c>
      <c r="X139" s="339">
        <v>2.0684614477583011E-4</v>
      </c>
      <c r="Y139" s="339">
        <v>3.1966606656524098E-4</v>
      </c>
      <c r="Z139" s="339">
        <v>1.4465528151018286E-4</v>
      </c>
      <c r="AA139" s="339">
        <v>4.4779421349450711E-5</v>
      </c>
      <c r="AB139" s="339">
        <v>2.673397850276759E-4</v>
      </c>
      <c r="AC139" s="339">
        <v>1.0958300940765318E-4</v>
      </c>
      <c r="AD139" s="339">
        <v>0</v>
      </c>
      <c r="AE139" s="339">
        <v>3.1044452791958137E-4</v>
      </c>
      <c r="AF139" s="339">
        <v>3.7166056463128845E-4</v>
      </c>
      <c r="AG139" s="339">
        <v>0</v>
      </c>
      <c r="AH139" s="339">
        <v>5.3249115317801569E-4</v>
      </c>
      <c r="AI139" s="339">
        <v>1.1007556838857459E-4</v>
      </c>
      <c r="AJ139" s="339">
        <v>1.0505444467854675E-4</v>
      </c>
      <c r="AK139" s="339">
        <v>3.5609374631460732E-5</v>
      </c>
      <c r="AL139" s="339">
        <v>9.208622892707799E-5</v>
      </c>
      <c r="AM139" s="339">
        <v>1.4387237149079792E-5</v>
      </c>
      <c r="AN139" s="339">
        <v>1.480040179571727E-5</v>
      </c>
      <c r="AO139" s="339">
        <v>2.5557813950410977E-5</v>
      </c>
      <c r="AP139" s="339">
        <v>2.2033594019225675E-5</v>
      </c>
      <c r="AQ139" s="339">
        <v>6.4880930264279502E-4</v>
      </c>
      <c r="AR139" s="339">
        <v>4.1910410354924292E-4</v>
      </c>
      <c r="AS139" s="339">
        <v>2.7815215005296397E-4</v>
      </c>
      <c r="AT139" s="339">
        <v>2.9063899451461483E-4</v>
      </c>
      <c r="AU139" s="339">
        <v>4.7320528737054744E-5</v>
      </c>
      <c r="AV139" s="339">
        <v>1.8778506666645089E-4</v>
      </c>
      <c r="AW139" s="339">
        <v>2.6912893823734729E-4</v>
      </c>
      <c r="AX139" s="339">
        <v>6.8254685874631323E-4</v>
      </c>
      <c r="AY139" s="339">
        <v>5.5073115224513447E-6</v>
      </c>
      <c r="AZ139" s="339">
        <v>2.3972042753000135E-4</v>
      </c>
      <c r="BA139" s="339">
        <v>2.0445581621422883E-4</v>
      </c>
      <c r="BB139" s="339">
        <v>1.6874235908604396E-4</v>
      </c>
      <c r="BC139" s="339">
        <v>3.036064471443407E-4</v>
      </c>
      <c r="BD139" s="339">
        <v>3.4461842001738284E-4</v>
      </c>
      <c r="BE139" s="339">
        <v>3.3663319584995038E-4</v>
      </c>
      <c r="BF139" s="339">
        <v>8.1413310260017644E-5</v>
      </c>
      <c r="BG139" s="339">
        <v>2.7247725173327385E-4</v>
      </c>
      <c r="BH139" s="339">
        <v>7.2554152968616178E-5</v>
      </c>
      <c r="BI139" s="339">
        <v>7.5897749830871678E-5</v>
      </c>
      <c r="BJ139" s="339">
        <v>1.0673172594114965E-4</v>
      </c>
      <c r="BK139" s="339">
        <v>2.6716661841904498E-6</v>
      </c>
      <c r="BL139" s="339">
        <v>1.6011037504258908E-5</v>
      </c>
      <c r="BM139" s="339">
        <v>6.3172444618722233E-4</v>
      </c>
      <c r="BN139" s="339">
        <v>1.6865873659796003E-4</v>
      </c>
      <c r="BO139" s="339">
        <v>4.2727459102958822E-5</v>
      </c>
      <c r="BP139" s="339">
        <v>1.6556063799346515E-5</v>
      </c>
      <c r="BQ139" s="339">
        <v>2.728118466883841E-5</v>
      </c>
      <c r="BR139" s="339">
        <v>6.8202834758294113E-5</v>
      </c>
      <c r="BS139" s="339">
        <v>3.3299008638072843E-5</v>
      </c>
      <c r="BT139" s="339">
        <v>2.365083481558543E-5</v>
      </c>
      <c r="BU139" s="339">
        <v>5.5505023510192082E-5</v>
      </c>
      <c r="BV139" s="339">
        <v>4.0851137602097515E-5</v>
      </c>
      <c r="BW139" s="339">
        <v>2.8364593062804386E-5</v>
      </c>
      <c r="BX139" s="339">
        <v>0</v>
      </c>
      <c r="BY139" s="339">
        <v>4.3730978539477796E-5</v>
      </c>
      <c r="BZ139" s="339">
        <v>5.3197656413541204E-5</v>
      </c>
      <c r="CA139" s="339">
        <v>5.3602068479383127E-5</v>
      </c>
      <c r="CB139" s="339">
        <v>7.1806865894880371E-5</v>
      </c>
      <c r="CC139" s="339">
        <v>4.3471075354554598E-5</v>
      </c>
      <c r="CD139" s="339">
        <v>1.0106444189990291E-4</v>
      </c>
      <c r="CE139" s="339">
        <v>1.3378469281175973E-24</v>
      </c>
      <c r="CF139" s="339">
        <v>1.5917976410399023E-5</v>
      </c>
      <c r="CG139" s="339">
        <v>1.3344633752207846E-5</v>
      </c>
      <c r="CH139" s="339">
        <v>2.0073517993783597E-5</v>
      </c>
      <c r="CI139" s="339">
        <v>1.3920865219509703E-5</v>
      </c>
      <c r="CJ139" s="339">
        <v>1.7827406532324803E-5</v>
      </c>
      <c r="CK139" s="339">
        <v>1.8629150886242405E-5</v>
      </c>
      <c r="CL139" s="339">
        <v>2.3286965708783492E-5</v>
      </c>
      <c r="CM139" s="339">
        <v>1.3249551618037624E-5</v>
      </c>
      <c r="CN139" s="339">
        <v>3.0519274216962278E-5</v>
      </c>
      <c r="CO139" s="339">
        <v>1.4009870579247876E-5</v>
      </c>
      <c r="CP139" s="339">
        <v>1.3973514172652726E-5</v>
      </c>
      <c r="CQ139" s="339">
        <v>1.2208956488890001E-5</v>
      </c>
      <c r="CR139" s="339">
        <v>2.5186397484583336E-5</v>
      </c>
      <c r="CS139" s="339">
        <v>1.2872468590149106E-5</v>
      </c>
      <c r="CT139" s="339">
        <v>1.2409670493146477E-5</v>
      </c>
      <c r="CU139" s="339">
        <v>2.5399179309684036E-5</v>
      </c>
      <c r="CV139" s="339">
        <v>1.2008159713173494E-5</v>
      </c>
      <c r="CW139" s="339">
        <v>1.263867748394398E-5</v>
      </c>
      <c r="CX139" s="339">
        <v>1.363818470850283E-5</v>
      </c>
      <c r="CY139" s="339">
        <v>3.0348907802884651E-5</v>
      </c>
      <c r="CZ139" s="339">
        <v>1.0832306724289914E-5</v>
      </c>
      <c r="DA139" s="339">
        <v>8.3494554224719582E-5</v>
      </c>
      <c r="DB139" s="339">
        <v>2.0211850002278016E-5</v>
      </c>
      <c r="DC139" s="339">
        <v>1.6755616950148776E-5</v>
      </c>
      <c r="DD139" s="339">
        <v>1.7652565084472951E-5</v>
      </c>
      <c r="DE139" s="339">
        <v>2.2972628279512928E-5</v>
      </c>
      <c r="DF139" s="339">
        <v>2.001195067658009E-5</v>
      </c>
      <c r="DG139" s="339">
        <v>1.3897670938294918E-5</v>
      </c>
      <c r="DH139" s="339">
        <v>1.6186235833710491E-5</v>
      </c>
      <c r="DI139" s="339">
        <v>9.6664679312683116E-6</v>
      </c>
      <c r="DJ139" s="339">
        <v>1.0439824435332309E-5</v>
      </c>
      <c r="DK139" s="339">
        <v>3.0432626742001246E-5</v>
      </c>
      <c r="DL139" s="339">
        <v>1.6654082558974692E-5</v>
      </c>
      <c r="DM139" s="339">
        <v>1.6313772481214677E-5</v>
      </c>
      <c r="DN139" s="339">
        <v>1.2230749036558652E-5</v>
      </c>
      <c r="DO139" s="339">
        <v>0</v>
      </c>
      <c r="DP139" s="339">
        <v>2.326134675517304E-5</v>
      </c>
      <c r="DQ139" s="339">
        <v>7.1607976791503687E-5</v>
      </c>
      <c r="DR139" s="339">
        <v>3.5472416449864917E-5</v>
      </c>
      <c r="DS139" s="339">
        <v>4.9765734770191138E-5</v>
      </c>
      <c r="DT139" s="339">
        <v>4.3121229787518965E-5</v>
      </c>
      <c r="DU139" s="339">
        <v>3.0317695742586415E-5</v>
      </c>
      <c r="DV139" s="339">
        <v>1.307085317789982E-5</v>
      </c>
      <c r="DW139" s="339">
        <v>3.2158867135195441E-5</v>
      </c>
      <c r="DX139" s="339">
        <v>3.224415708707776E-5</v>
      </c>
      <c r="DY139" s="339">
        <v>3.7431144022304026E-5</v>
      </c>
      <c r="DZ139" s="339">
        <v>2.2897535879226465E-5</v>
      </c>
      <c r="EA139" s="339">
        <v>2.7420435544485411E-5</v>
      </c>
      <c r="EB139" s="339">
        <v>1.9212668439989278E-5</v>
      </c>
      <c r="EC139" s="339">
        <v>2.5535817700434506E-5</v>
      </c>
      <c r="ED139" s="339">
        <v>2.9051902895510385E-5</v>
      </c>
      <c r="EE139" s="339">
        <v>4.6136108704175639E-5</v>
      </c>
      <c r="EF139" s="339">
        <v>1.5209299048513935E-5</v>
      </c>
      <c r="EG139" s="339">
        <v>1.0095632418974438</v>
      </c>
      <c r="EH139" s="339">
        <v>3.029409989133381E-5</v>
      </c>
      <c r="EI139" s="339">
        <v>3.6759117488395096E-5</v>
      </c>
      <c r="EJ139" s="339">
        <v>1.4098611710491507E-4</v>
      </c>
      <c r="EK139" s="339">
        <v>2.5213531458469598E-4</v>
      </c>
      <c r="EL139" s="339">
        <v>2.7345605349378459E-4</v>
      </c>
      <c r="EM139" s="339">
        <v>2.4989523050729254E-4</v>
      </c>
      <c r="EN139" s="339">
        <v>2.4046271132345965E-4</v>
      </c>
      <c r="EO139" s="339">
        <v>1.0971317481927719E-4</v>
      </c>
      <c r="EP139" s="339">
        <v>1.8653419114317703E-5</v>
      </c>
      <c r="EQ139" s="339">
        <v>2.6830880465503155E-4</v>
      </c>
      <c r="ER139" s="339">
        <v>2.5587189658751934E-5</v>
      </c>
      <c r="ES139" s="339">
        <v>3.117137194162926E-5</v>
      </c>
      <c r="ET139" s="339">
        <v>5.1128606838404304E-5</v>
      </c>
      <c r="EU139" s="339">
        <v>3.5640776137782134E-5</v>
      </c>
      <c r="EV139" s="339">
        <v>1.8918923441157441E-4</v>
      </c>
      <c r="EW139" s="339">
        <v>1.2083870420919699E-4</v>
      </c>
      <c r="EX139" s="339">
        <v>4.9412693915578556E-5</v>
      </c>
      <c r="EY139" s="339">
        <v>1.2979494533214557E-4</v>
      </c>
      <c r="EZ139" s="339">
        <v>5.8015877540694983E-5</v>
      </c>
      <c r="FA139" s="339">
        <v>5.1444093499942297E-5</v>
      </c>
      <c r="FB139" s="339">
        <v>3.3126326683815159E-5</v>
      </c>
      <c r="FC139" s="339">
        <v>1.1061730341138509E-4</v>
      </c>
      <c r="FD139" s="339">
        <v>1.4808327282953273E-4</v>
      </c>
      <c r="FE139" s="339">
        <v>4.012011595951012E-4</v>
      </c>
      <c r="FF139" s="339">
        <v>8.8946074484474021E-5</v>
      </c>
      <c r="FG139" s="339">
        <v>1.7061670040626747E-4</v>
      </c>
      <c r="FH139" s="339">
        <v>1.5326940042441732E-4</v>
      </c>
      <c r="FI139" s="339">
        <v>3.5595672405743153E-5</v>
      </c>
      <c r="FJ139" s="339">
        <v>2.7768099941820828E-4</v>
      </c>
      <c r="FK139" s="339">
        <v>5.0750845734824573E-5</v>
      </c>
      <c r="FL139" s="339">
        <v>1.0599482044210862E-4</v>
      </c>
      <c r="FM139" s="339">
        <v>2.74988430347378E-4</v>
      </c>
      <c r="FN139" s="339">
        <v>8.7057375915129635E-5</v>
      </c>
      <c r="FO139" s="339">
        <v>6.1121930789278525E-5</v>
      </c>
      <c r="FP139" s="339">
        <v>1.2289282120356564E-4</v>
      </c>
      <c r="FQ139" s="339">
        <v>1.2888633589664759E-4</v>
      </c>
      <c r="FR139" s="339">
        <v>1.4722604531067297E-4</v>
      </c>
      <c r="FS139" s="339">
        <v>6.8564066519477023E-5</v>
      </c>
      <c r="FT139" s="339">
        <v>2.4476723536520279E-5</v>
      </c>
      <c r="FU139" s="339">
        <v>2.1184664284629185E-5</v>
      </c>
      <c r="FV139" s="339">
        <v>1.9123660033786084E-4</v>
      </c>
      <c r="FW139" s="339">
        <v>1.4441043703437702E-5</v>
      </c>
      <c r="FX139" s="339">
        <v>4.097331519321442E-5</v>
      </c>
      <c r="FY139" s="339">
        <v>8.6710822275248273E-5</v>
      </c>
      <c r="FZ139" s="339">
        <v>1.0692447520485014E-3</v>
      </c>
      <c r="GA139" s="339">
        <v>7.1130507031800299E-5</v>
      </c>
      <c r="GB139" s="339">
        <v>3.8112329711973019E-5</v>
      </c>
      <c r="GC139" s="339">
        <v>5.0856214165828455E-4</v>
      </c>
      <c r="GD139" s="339">
        <v>9.0047792347195749E-5</v>
      </c>
      <c r="GE139" s="339">
        <v>4.3378966156950299E-5</v>
      </c>
      <c r="GF139" s="339">
        <v>1.7965205284528162E-4</v>
      </c>
      <c r="GG139" s="338">
        <v>1.0279894174136985</v>
      </c>
    </row>
    <row r="140" spans="1:189">
      <c r="A140" s="114" t="s">
        <v>150</v>
      </c>
      <c r="B140" s="149" t="s">
        <v>749</v>
      </c>
      <c r="C140" s="144" t="s">
        <v>412</v>
      </c>
      <c r="D140" s="339">
        <v>9.3104987918657032E-4</v>
      </c>
      <c r="E140" s="339">
        <v>9.0157039524760426E-4</v>
      </c>
      <c r="F140" s="339">
        <v>1.0379803113851605E-3</v>
      </c>
      <c r="G140" s="339">
        <v>1.014134972671219E-3</v>
      </c>
      <c r="H140" s="339">
        <v>4.0047187494192236E-4</v>
      </c>
      <c r="I140" s="339">
        <v>1.3103844165132678E-3</v>
      </c>
      <c r="J140" s="339">
        <v>1.9237383704852986E-3</v>
      </c>
      <c r="K140" s="339">
        <v>2.3000737922394886E-3</v>
      </c>
      <c r="L140" s="339">
        <v>7.3130989145038893E-5</v>
      </c>
      <c r="M140" s="339">
        <v>2.0566343587081904E-4</v>
      </c>
      <c r="N140" s="339">
        <v>1.2009968974347335E-3</v>
      </c>
      <c r="O140" s="339">
        <v>6.3200413588091115E-4</v>
      </c>
      <c r="P140" s="339">
        <v>2.749069858037224E-4</v>
      </c>
      <c r="Q140" s="339">
        <v>0</v>
      </c>
      <c r="R140" s="339">
        <v>5.0664908340294209E-3</v>
      </c>
      <c r="S140" s="339">
        <v>4.5894605821942304E-3</v>
      </c>
      <c r="T140" s="339">
        <v>2.4086562946723064E-3</v>
      </c>
      <c r="U140" s="339">
        <v>1.8784054397864673E-3</v>
      </c>
      <c r="V140" s="339">
        <v>9.145345320244829E-4</v>
      </c>
      <c r="W140" s="339">
        <v>2.1001723560599883E-3</v>
      </c>
      <c r="X140" s="339">
        <v>2.0313559495013902E-3</v>
      </c>
      <c r="Y140" s="339">
        <v>3.3426196822735742E-3</v>
      </c>
      <c r="Z140" s="339">
        <v>3.878467317178703E-3</v>
      </c>
      <c r="AA140" s="339">
        <v>4.2356864696610217E-3</v>
      </c>
      <c r="AB140" s="339">
        <v>1.9340444947500315E-3</v>
      </c>
      <c r="AC140" s="339">
        <v>5.3882712745158333E-4</v>
      </c>
      <c r="AD140" s="339">
        <v>0</v>
      </c>
      <c r="AE140" s="339">
        <v>1.7856419863889698E-3</v>
      </c>
      <c r="AF140" s="339">
        <v>8.5425814673978731E-4</v>
      </c>
      <c r="AG140" s="339">
        <v>0</v>
      </c>
      <c r="AH140" s="339">
        <v>9.7630506206763338E-3</v>
      </c>
      <c r="AI140" s="339">
        <v>1.1865719861253871E-3</v>
      </c>
      <c r="AJ140" s="339">
        <v>2.3840806313213613E-3</v>
      </c>
      <c r="AK140" s="339">
        <v>3.9857884177829806E-3</v>
      </c>
      <c r="AL140" s="339">
        <v>1.2018383131849194E-3</v>
      </c>
      <c r="AM140" s="339">
        <v>9.0384316510966909E-4</v>
      </c>
      <c r="AN140" s="339">
        <v>9.1392247804066354E-4</v>
      </c>
      <c r="AO140" s="339">
        <v>9.7296924034526188E-4</v>
      </c>
      <c r="AP140" s="339">
        <v>3.8513431702411061E-3</v>
      </c>
      <c r="AQ140" s="339">
        <v>9.351322608541492E-3</v>
      </c>
      <c r="AR140" s="339">
        <v>1.8731745867036592E-3</v>
      </c>
      <c r="AS140" s="339">
        <v>1.6775265775070664E-3</v>
      </c>
      <c r="AT140" s="339">
        <v>1.9225437677015179E-3</v>
      </c>
      <c r="AU140" s="339">
        <v>1.0400031915472111E-3</v>
      </c>
      <c r="AV140" s="339">
        <v>4.5797289411306187E-3</v>
      </c>
      <c r="AW140" s="339">
        <v>4.1756322200641738E-3</v>
      </c>
      <c r="AX140" s="339">
        <v>4.5460339472590339E-3</v>
      </c>
      <c r="AY140" s="339">
        <v>1.1395887378028797E-3</v>
      </c>
      <c r="AZ140" s="339">
        <v>3.9765741201191881E-3</v>
      </c>
      <c r="BA140" s="339">
        <v>3.3200507622202372E-3</v>
      </c>
      <c r="BB140" s="339">
        <v>3.5838887554906105E-3</v>
      </c>
      <c r="BC140" s="339">
        <v>4.0668967609192126E-3</v>
      </c>
      <c r="BD140" s="339">
        <v>4.9496209687527907E-3</v>
      </c>
      <c r="BE140" s="339">
        <v>3.942641415851723E-3</v>
      </c>
      <c r="BF140" s="339">
        <v>1.4948138144796985E-3</v>
      </c>
      <c r="BG140" s="339">
        <v>1.1737359761137371E-3</v>
      </c>
      <c r="BH140" s="339">
        <v>1.110933511087076E-3</v>
      </c>
      <c r="BI140" s="339">
        <v>3.8170493034916484E-3</v>
      </c>
      <c r="BJ140" s="339">
        <v>2.1925274527645404E-3</v>
      </c>
      <c r="BK140" s="339">
        <v>4.0857692038594163E-4</v>
      </c>
      <c r="BL140" s="339">
        <v>2.9525647235834297E-3</v>
      </c>
      <c r="BM140" s="339">
        <v>1.4914917433492257E-3</v>
      </c>
      <c r="BN140" s="339">
        <v>1.0024191320329144E-3</v>
      </c>
      <c r="BO140" s="339">
        <v>1.1238585433948319E-3</v>
      </c>
      <c r="BP140" s="339">
        <v>4.1882861077069449E-4</v>
      </c>
      <c r="BQ140" s="339">
        <v>8.9055972582576383E-4</v>
      </c>
      <c r="BR140" s="339">
        <v>2.3012169486128185E-3</v>
      </c>
      <c r="BS140" s="339">
        <v>2.2539502663381202E-3</v>
      </c>
      <c r="BT140" s="339">
        <v>1.2100337475438089E-3</v>
      </c>
      <c r="BU140" s="339">
        <v>1.7435091996297891E-3</v>
      </c>
      <c r="BV140" s="339">
        <v>1.4556748148974179E-3</v>
      </c>
      <c r="BW140" s="339">
        <v>7.0828551388859239E-4</v>
      </c>
      <c r="BX140" s="339">
        <v>0</v>
      </c>
      <c r="BY140" s="339">
        <v>2.1634197109350137E-3</v>
      </c>
      <c r="BZ140" s="339">
        <v>1.7523276951199396E-3</v>
      </c>
      <c r="CA140" s="339">
        <v>2.7947486411937566E-3</v>
      </c>
      <c r="CB140" s="339">
        <v>2.1250058517169328E-3</v>
      </c>
      <c r="CC140" s="339">
        <v>8.454985525617343E-4</v>
      </c>
      <c r="CD140" s="339">
        <v>1.7014583407110584E-3</v>
      </c>
      <c r="CE140" s="339">
        <v>-2.1646191122912471E-22</v>
      </c>
      <c r="CF140" s="339">
        <v>6.8983421026947984E-4</v>
      </c>
      <c r="CG140" s="339">
        <v>1.1275314586549831E-3</v>
      </c>
      <c r="CH140" s="339">
        <v>1.3138742817015291E-3</v>
      </c>
      <c r="CI140" s="339">
        <v>8.5037288640777884E-4</v>
      </c>
      <c r="CJ140" s="339">
        <v>6.4671251818077609E-4</v>
      </c>
      <c r="CK140" s="339">
        <v>1.1924531975903074E-3</v>
      </c>
      <c r="CL140" s="339">
        <v>6.7252687795526589E-4</v>
      </c>
      <c r="CM140" s="339">
        <v>1.0843476454793048E-3</v>
      </c>
      <c r="CN140" s="339">
        <v>5.1678883557014217E-4</v>
      </c>
      <c r="CO140" s="339">
        <v>1.043291031251311E-3</v>
      </c>
      <c r="CP140" s="339">
        <v>1.5692067524663395E-3</v>
      </c>
      <c r="CQ140" s="339">
        <v>5.2928515232197545E-4</v>
      </c>
      <c r="CR140" s="339">
        <v>6.1335833367829533E-4</v>
      </c>
      <c r="CS140" s="339">
        <v>1.2353206015131262E-3</v>
      </c>
      <c r="CT140" s="339">
        <v>1.543200357014142E-3</v>
      </c>
      <c r="CU140" s="339">
        <v>9.2421394502756403E-4</v>
      </c>
      <c r="CV140" s="339">
        <v>9.7698100310512231E-4</v>
      </c>
      <c r="CW140" s="339">
        <v>6.092932958834691E-4</v>
      </c>
      <c r="CX140" s="339">
        <v>9.5453983033749843E-4</v>
      </c>
      <c r="CY140" s="339">
        <v>8.5858731088842011E-4</v>
      </c>
      <c r="CZ140" s="339">
        <v>5.2665083719553244E-4</v>
      </c>
      <c r="DA140" s="339">
        <v>7.0550109926903731E-4</v>
      </c>
      <c r="DB140" s="339">
        <v>1.0784171803548824E-3</v>
      </c>
      <c r="DC140" s="339">
        <v>2.7879386831798403E-4</v>
      </c>
      <c r="DD140" s="339">
        <v>4.1399360230920954E-3</v>
      </c>
      <c r="DE140" s="339">
        <v>2.6552158442383965E-3</v>
      </c>
      <c r="DF140" s="339">
        <v>1.8128282028566662E-3</v>
      </c>
      <c r="DG140" s="339">
        <v>6.799614369147498E-4</v>
      </c>
      <c r="DH140" s="339">
        <v>9.3696442953543997E-4</v>
      </c>
      <c r="DI140" s="339">
        <v>5.1560649585879646E-4</v>
      </c>
      <c r="DJ140" s="339">
        <v>6.7216283265829379E-4</v>
      </c>
      <c r="DK140" s="339">
        <v>1.415765819760132E-3</v>
      </c>
      <c r="DL140" s="339">
        <v>5.0631835155227054E-4</v>
      </c>
      <c r="DM140" s="339">
        <v>5.5231131276255088E-4</v>
      </c>
      <c r="DN140" s="339">
        <v>4.1942510045274347E-4</v>
      </c>
      <c r="DO140" s="339">
        <v>0</v>
      </c>
      <c r="DP140" s="339">
        <v>5.479938037944122E-4</v>
      </c>
      <c r="DQ140" s="339">
        <v>5.1242566355461951E-4</v>
      </c>
      <c r="DR140" s="339">
        <v>4.665446069944799E-4</v>
      </c>
      <c r="DS140" s="339">
        <v>1.1432948150697634E-3</v>
      </c>
      <c r="DT140" s="339">
        <v>2.515062843443344E-3</v>
      </c>
      <c r="DU140" s="339">
        <v>4.4215985054586905E-4</v>
      </c>
      <c r="DV140" s="339">
        <v>4.7239861229154013E-4</v>
      </c>
      <c r="DW140" s="339">
        <v>1.2772316124992137E-3</v>
      </c>
      <c r="DX140" s="339">
        <v>1.2264033967098315E-3</v>
      </c>
      <c r="DY140" s="339">
        <v>4.0556736436138741E-3</v>
      </c>
      <c r="DZ140" s="339">
        <v>1.3201558351161461E-3</v>
      </c>
      <c r="EA140" s="339">
        <v>1.1978696392930296E-3</v>
      </c>
      <c r="EB140" s="339">
        <v>1.9291239333724427E-3</v>
      </c>
      <c r="EC140" s="339">
        <v>1.389288364135039E-3</v>
      </c>
      <c r="ED140" s="339">
        <v>1.3753802994751364E-3</v>
      </c>
      <c r="EE140" s="339">
        <v>9.6529739579846263E-4</v>
      </c>
      <c r="EF140" s="339">
        <v>2.1077513152759054E-3</v>
      </c>
      <c r="EG140" s="339">
        <v>3.1517077700176241E-2</v>
      </c>
      <c r="EH140" s="339">
        <v>1.0913409062926125</v>
      </c>
      <c r="EI140" s="339">
        <v>1.0602174527796724E-2</v>
      </c>
      <c r="EJ140" s="339">
        <v>1.6476959975022503E-3</v>
      </c>
      <c r="EK140" s="339">
        <v>5.4131014738576216E-3</v>
      </c>
      <c r="EL140" s="339">
        <v>1.7239774546900194E-3</v>
      </c>
      <c r="EM140" s="339">
        <v>2.1224302807706496E-3</v>
      </c>
      <c r="EN140" s="339">
        <v>2.4648062754758352E-3</v>
      </c>
      <c r="EO140" s="339">
        <v>7.4893122180156701E-4</v>
      </c>
      <c r="EP140" s="339">
        <v>1.6010688275935371E-4</v>
      </c>
      <c r="EQ140" s="339">
        <v>7.9526799756782091E-3</v>
      </c>
      <c r="ER140" s="339">
        <v>4.5369447289840791E-3</v>
      </c>
      <c r="ES140" s="339">
        <v>2.5118350939713385E-3</v>
      </c>
      <c r="ET140" s="339">
        <v>1.1473085793959155E-3</v>
      </c>
      <c r="EU140" s="339">
        <v>3.7152471418177581E-4</v>
      </c>
      <c r="EV140" s="339">
        <v>2.8417896888292909E-3</v>
      </c>
      <c r="EW140" s="339">
        <v>9.210816335643192E-4</v>
      </c>
      <c r="EX140" s="339">
        <v>4.9123381755773168E-4</v>
      </c>
      <c r="EY140" s="339">
        <v>1.5309708843441628E-3</v>
      </c>
      <c r="EZ140" s="339">
        <v>2.4754047056945445E-3</v>
      </c>
      <c r="FA140" s="339">
        <v>1.1353682618116432E-3</v>
      </c>
      <c r="FB140" s="339">
        <v>5.298914669250916E-3</v>
      </c>
      <c r="FC140" s="339">
        <v>9.8491595734338713E-4</v>
      </c>
      <c r="FD140" s="339">
        <v>7.9088510327196444E-3</v>
      </c>
      <c r="FE140" s="339">
        <v>1.4410984729729219E-3</v>
      </c>
      <c r="FF140" s="339">
        <v>8.5376269665234745E-4</v>
      </c>
      <c r="FG140" s="339">
        <v>2.2864979943393367E-3</v>
      </c>
      <c r="FH140" s="339">
        <v>1.5756186051848918E-3</v>
      </c>
      <c r="FI140" s="339">
        <v>3.7339391228274404E-3</v>
      </c>
      <c r="FJ140" s="339">
        <v>5.7388414478839345E-3</v>
      </c>
      <c r="FK140" s="339">
        <v>9.3232958950950802E-3</v>
      </c>
      <c r="FL140" s="339">
        <v>1.5664150333130754E-2</v>
      </c>
      <c r="FM140" s="339">
        <v>1.4229500959765159E-2</v>
      </c>
      <c r="FN140" s="339">
        <v>7.8961835431266073E-3</v>
      </c>
      <c r="FO140" s="339">
        <v>4.9220878051560299E-3</v>
      </c>
      <c r="FP140" s="339">
        <v>4.5032023204177865E-3</v>
      </c>
      <c r="FQ140" s="339">
        <v>7.0610141014573165E-3</v>
      </c>
      <c r="FR140" s="339">
        <v>8.326502154950257E-3</v>
      </c>
      <c r="FS140" s="339">
        <v>2.9662405264188536E-3</v>
      </c>
      <c r="FT140" s="339">
        <v>7.0707532470391755E-4</v>
      </c>
      <c r="FU140" s="339">
        <v>1.436720000053541E-3</v>
      </c>
      <c r="FV140" s="339">
        <v>9.7116612443711608E-4</v>
      </c>
      <c r="FW140" s="339">
        <v>1.2946626799570792E-3</v>
      </c>
      <c r="FX140" s="339">
        <v>1.1172804971739949E-3</v>
      </c>
      <c r="FY140" s="339">
        <v>1.541443968627469E-3</v>
      </c>
      <c r="FZ140" s="339">
        <v>1.4122312683739176E-2</v>
      </c>
      <c r="GA140" s="339">
        <v>1.0979022584431815E-2</v>
      </c>
      <c r="GB140" s="339">
        <v>1.7646636015879708E-2</v>
      </c>
      <c r="GC140" s="339">
        <v>4.9776651364315328E-3</v>
      </c>
      <c r="GD140" s="339">
        <v>5.6722334052408769E-3</v>
      </c>
      <c r="GE140" s="339">
        <v>6.5805418847224198E-4</v>
      </c>
      <c r="GF140" s="339">
        <v>3.8450579986934671E-3</v>
      </c>
      <c r="GG140" s="338">
        <v>1.5683387842234739</v>
      </c>
    </row>
    <row r="141" spans="1:189">
      <c r="A141" s="114" t="s">
        <v>151</v>
      </c>
      <c r="B141" s="149" t="s">
        <v>750</v>
      </c>
      <c r="C141" s="144" t="s">
        <v>413</v>
      </c>
      <c r="D141" s="339">
        <v>6.6521759633836352E-4</v>
      </c>
      <c r="E141" s="339">
        <v>8.7767329341668433E-4</v>
      </c>
      <c r="F141" s="339">
        <v>4.3526083081543428E-4</v>
      </c>
      <c r="G141" s="339">
        <v>4.2168010684381007E-4</v>
      </c>
      <c r="H141" s="339">
        <v>5.8563161303930961E-4</v>
      </c>
      <c r="I141" s="339">
        <v>5.6195873572529079E-4</v>
      </c>
      <c r="J141" s="339">
        <v>1.1572777652985528E-3</v>
      </c>
      <c r="K141" s="339">
        <v>2.0676784553576508E-3</v>
      </c>
      <c r="L141" s="339">
        <v>1.1956298759536821E-4</v>
      </c>
      <c r="M141" s="339">
        <v>4.3722947701568972E-4</v>
      </c>
      <c r="N141" s="339">
        <v>5.2755724219236773E-4</v>
      </c>
      <c r="O141" s="339">
        <v>4.3108086968029379E-4</v>
      </c>
      <c r="P141" s="339">
        <v>8.1573272406306905E-4</v>
      </c>
      <c r="Q141" s="339">
        <v>0</v>
      </c>
      <c r="R141" s="339">
        <v>2.9890608083048605E-3</v>
      </c>
      <c r="S141" s="339">
        <v>2.9683422665927038E-3</v>
      </c>
      <c r="T141" s="339">
        <v>1.7289806452817807E-3</v>
      </c>
      <c r="U141" s="339">
        <v>1.1080572975529037E-3</v>
      </c>
      <c r="V141" s="339">
        <v>7.4104044435568408E-4</v>
      </c>
      <c r="W141" s="339">
        <v>2.1361951340432899E-3</v>
      </c>
      <c r="X141" s="339">
        <v>4.0722475945747101E-4</v>
      </c>
      <c r="Y141" s="339">
        <v>9.3621509840440009E-4</v>
      </c>
      <c r="Z141" s="339">
        <v>5.2771337515046643E-4</v>
      </c>
      <c r="AA141" s="339">
        <v>7.7689400982407079E-4</v>
      </c>
      <c r="AB141" s="339">
        <v>5.7542856808300946E-4</v>
      </c>
      <c r="AC141" s="339">
        <v>1.0381532217073753E-3</v>
      </c>
      <c r="AD141" s="339">
        <v>0</v>
      </c>
      <c r="AE141" s="339">
        <v>4.9832909869533992E-4</v>
      </c>
      <c r="AF141" s="339">
        <v>5.2417050414353184E-4</v>
      </c>
      <c r="AG141" s="339">
        <v>0</v>
      </c>
      <c r="AH141" s="339">
        <v>1.014024115329599E-3</v>
      </c>
      <c r="AI141" s="339">
        <v>4.832379391286818E-4</v>
      </c>
      <c r="AJ141" s="339">
        <v>7.8260245935493026E-4</v>
      </c>
      <c r="AK141" s="339">
        <v>1.1440157685477148E-3</v>
      </c>
      <c r="AL141" s="339">
        <v>4.8183572925000425E-4</v>
      </c>
      <c r="AM141" s="339">
        <v>1.1209449328704077E-3</v>
      </c>
      <c r="AN141" s="339">
        <v>5.9048824647654535E-4</v>
      </c>
      <c r="AO141" s="339">
        <v>6.1727697198621357E-4</v>
      </c>
      <c r="AP141" s="339">
        <v>1.4511343727700407E-3</v>
      </c>
      <c r="AQ141" s="339">
        <v>6.5998379002256179E-3</v>
      </c>
      <c r="AR141" s="339">
        <v>8.7453916832019353E-4</v>
      </c>
      <c r="AS141" s="339">
        <v>1.0443164486164365E-3</v>
      </c>
      <c r="AT141" s="339">
        <v>1.1558971190291794E-3</v>
      </c>
      <c r="AU141" s="339">
        <v>1.0951325841689662E-3</v>
      </c>
      <c r="AV141" s="339">
        <v>5.7965919826560011E-3</v>
      </c>
      <c r="AW141" s="339">
        <v>1.3163405963567442E-2</v>
      </c>
      <c r="AX141" s="339">
        <v>5.0679653321934991E-3</v>
      </c>
      <c r="AY141" s="339">
        <v>1.7582537170460399E-3</v>
      </c>
      <c r="AZ141" s="339">
        <v>4.1618924384176576E-3</v>
      </c>
      <c r="BA141" s="339">
        <v>1.3372788809436953E-3</v>
      </c>
      <c r="BB141" s="339">
        <v>9.9806219572925493E-4</v>
      </c>
      <c r="BC141" s="339">
        <v>1.8863980002731815E-3</v>
      </c>
      <c r="BD141" s="339">
        <v>4.9999568167027591E-3</v>
      </c>
      <c r="BE141" s="339">
        <v>4.218858995101606E-3</v>
      </c>
      <c r="BF141" s="339">
        <v>3.6524887694716745E-3</v>
      </c>
      <c r="BG141" s="339">
        <v>2.39121407709078E-3</v>
      </c>
      <c r="BH141" s="339">
        <v>3.2495650686102774E-3</v>
      </c>
      <c r="BI141" s="339">
        <v>2.0483479583082195E-3</v>
      </c>
      <c r="BJ141" s="339">
        <v>7.84176058576841E-4</v>
      </c>
      <c r="BK141" s="339">
        <v>1.3912083484136055E-4</v>
      </c>
      <c r="BL141" s="339">
        <v>4.5613859625935962E-4</v>
      </c>
      <c r="BM141" s="339">
        <v>5.5321849212860378E-4</v>
      </c>
      <c r="BN141" s="339">
        <v>1.034811424237147E-3</v>
      </c>
      <c r="BO141" s="339">
        <v>5.864404493479288E-4</v>
      </c>
      <c r="BP141" s="339">
        <v>4.0765526391120337E-4</v>
      </c>
      <c r="BQ141" s="339">
        <v>7.6339020144643535E-4</v>
      </c>
      <c r="BR141" s="339">
        <v>2.0206236812418035E-3</v>
      </c>
      <c r="BS141" s="339">
        <v>4.1822901244775897E-3</v>
      </c>
      <c r="BT141" s="339">
        <v>1.0421845215173059E-3</v>
      </c>
      <c r="BU141" s="339">
        <v>1.9397660835535292E-3</v>
      </c>
      <c r="BV141" s="339">
        <v>4.834276337038341E-3</v>
      </c>
      <c r="BW141" s="339">
        <v>1.0029478519243391E-3</v>
      </c>
      <c r="BX141" s="339">
        <v>0</v>
      </c>
      <c r="BY141" s="339">
        <v>8.7396141517121883E-4</v>
      </c>
      <c r="BZ141" s="339">
        <v>4.6713125106563255E-4</v>
      </c>
      <c r="CA141" s="339">
        <v>8.5650275358778514E-4</v>
      </c>
      <c r="CB141" s="339">
        <v>1.6986895483754837E-3</v>
      </c>
      <c r="CC141" s="339">
        <v>6.0310894286452711E-4</v>
      </c>
      <c r="CD141" s="339">
        <v>7.4501818106790911E-4</v>
      </c>
      <c r="CE141" s="339">
        <v>-3.1024741065260418E-22</v>
      </c>
      <c r="CF141" s="339">
        <v>1.7460891532294744E-3</v>
      </c>
      <c r="CG141" s="339">
        <v>4.5477485656882869E-4</v>
      </c>
      <c r="CH141" s="339">
        <v>6.3260186558099837E-4</v>
      </c>
      <c r="CI141" s="339">
        <v>4.9149726183080359E-4</v>
      </c>
      <c r="CJ141" s="339">
        <v>5.5369279579975579E-4</v>
      </c>
      <c r="CK141" s="339">
        <v>5.9777534011845775E-4</v>
      </c>
      <c r="CL141" s="339">
        <v>5.9552083875854275E-4</v>
      </c>
      <c r="CM141" s="339">
        <v>7.1611725706918327E-4</v>
      </c>
      <c r="CN141" s="339">
        <v>5.8664483490878175E-4</v>
      </c>
      <c r="CO141" s="339">
        <v>9.0507597539030919E-4</v>
      </c>
      <c r="CP141" s="339">
        <v>7.116153534181466E-4</v>
      </c>
      <c r="CQ141" s="339">
        <v>3.7346607736512963E-4</v>
      </c>
      <c r="CR141" s="339">
        <v>4.1567448525651107E-4</v>
      </c>
      <c r="CS141" s="339">
        <v>4.7691911984172689E-4</v>
      </c>
      <c r="CT141" s="339">
        <v>4.3477523293541188E-4</v>
      </c>
      <c r="CU141" s="339">
        <v>4.4110832286759036E-4</v>
      </c>
      <c r="CV141" s="339">
        <v>4.3713182475386302E-4</v>
      </c>
      <c r="CW141" s="339">
        <v>3.3414386156171256E-4</v>
      </c>
      <c r="CX141" s="339">
        <v>4.814484072852062E-4</v>
      </c>
      <c r="CY141" s="339">
        <v>6.3184409288381512E-4</v>
      </c>
      <c r="CZ141" s="339">
        <v>3.899783932135916E-4</v>
      </c>
      <c r="DA141" s="339">
        <v>4.7590869296648046E-4</v>
      </c>
      <c r="DB141" s="339">
        <v>4.7200275954533896E-4</v>
      </c>
      <c r="DC141" s="339">
        <v>4.512104944973651E-4</v>
      </c>
      <c r="DD141" s="339">
        <v>5.784440456248709E-3</v>
      </c>
      <c r="DE141" s="339">
        <v>1.0403831041216575E-3</v>
      </c>
      <c r="DF141" s="339">
        <v>1.0023677263997185E-3</v>
      </c>
      <c r="DG141" s="339">
        <v>3.9880001483484515E-4</v>
      </c>
      <c r="DH141" s="339">
        <v>2.5344334183000289E-4</v>
      </c>
      <c r="DI141" s="339">
        <v>4.0742845704387973E-4</v>
      </c>
      <c r="DJ141" s="339">
        <v>3.0970403369005384E-4</v>
      </c>
      <c r="DK141" s="339">
        <v>7.7952543933959388E-4</v>
      </c>
      <c r="DL141" s="339">
        <v>5.7816234142254324E-4</v>
      </c>
      <c r="DM141" s="339">
        <v>4.8043528451683525E-4</v>
      </c>
      <c r="DN141" s="339">
        <v>3.3080030146238106E-4</v>
      </c>
      <c r="DO141" s="339">
        <v>0</v>
      </c>
      <c r="DP141" s="339">
        <v>2.7348196835558876E-4</v>
      </c>
      <c r="DQ141" s="339">
        <v>9.9889622472266581E-4</v>
      </c>
      <c r="DR141" s="339">
        <v>2.6604969197527745E-4</v>
      </c>
      <c r="DS141" s="339">
        <v>1.1307859251167246E-3</v>
      </c>
      <c r="DT141" s="339">
        <v>1.6977794768217633E-2</v>
      </c>
      <c r="DU141" s="339">
        <v>3.5628838279374062E-4</v>
      </c>
      <c r="DV141" s="339">
        <v>5.2381739655546478E-4</v>
      </c>
      <c r="DW141" s="339">
        <v>5.0327535082912592E-4</v>
      </c>
      <c r="DX141" s="339">
        <v>4.580476151969806E-4</v>
      </c>
      <c r="DY141" s="339">
        <v>1.2535651762998774E-3</v>
      </c>
      <c r="DZ141" s="339">
        <v>1.1053089160443822E-3</v>
      </c>
      <c r="EA141" s="339">
        <v>1.033487853330288E-3</v>
      </c>
      <c r="EB141" s="339">
        <v>8.1871898641539562E-4</v>
      </c>
      <c r="EC141" s="339">
        <v>4.7461656745830926E-3</v>
      </c>
      <c r="ED141" s="339">
        <v>5.7918316801447503E-3</v>
      </c>
      <c r="EE141" s="339">
        <v>8.4878951738649316E-3</v>
      </c>
      <c r="EF141" s="339">
        <v>1.9102259234291367E-3</v>
      </c>
      <c r="EG141" s="339">
        <v>1.8905120226024594E-3</v>
      </c>
      <c r="EH141" s="339">
        <v>2.760407850291175E-3</v>
      </c>
      <c r="EI141" s="339">
        <v>1.0016400868804449</v>
      </c>
      <c r="EJ141" s="339">
        <v>1.5995975056635561E-3</v>
      </c>
      <c r="EK141" s="339">
        <v>2.2500730043332117E-3</v>
      </c>
      <c r="EL141" s="339">
        <v>2.952936222751138E-3</v>
      </c>
      <c r="EM141" s="339">
        <v>4.3982365210766634E-3</v>
      </c>
      <c r="EN141" s="339">
        <v>7.1310012305453611E-4</v>
      </c>
      <c r="EO141" s="339">
        <v>3.7584298128051066E-4</v>
      </c>
      <c r="EP141" s="339">
        <v>2.168367555820959E-4</v>
      </c>
      <c r="EQ141" s="339">
        <v>2.2057617247238068E-2</v>
      </c>
      <c r="ER141" s="339">
        <v>2.6890650262386122E-2</v>
      </c>
      <c r="ES141" s="339">
        <v>2.0153682797771216E-3</v>
      </c>
      <c r="ET141" s="339">
        <v>2.7213815813117745E-3</v>
      </c>
      <c r="EU141" s="339">
        <v>1.471702355506542E-3</v>
      </c>
      <c r="EV141" s="339">
        <v>4.4033906845864041E-3</v>
      </c>
      <c r="EW141" s="339">
        <v>1.9097820890393272E-3</v>
      </c>
      <c r="EX141" s="339">
        <v>1.176944653089144E-3</v>
      </c>
      <c r="EY141" s="339">
        <v>3.9607062808289552E-3</v>
      </c>
      <c r="EZ141" s="339">
        <v>2.3485075911683353E-3</v>
      </c>
      <c r="FA141" s="339">
        <v>2.3691397879142075E-3</v>
      </c>
      <c r="FB141" s="339">
        <v>8.1343126310436456E-3</v>
      </c>
      <c r="FC141" s="339">
        <v>1.6934772316714911E-3</v>
      </c>
      <c r="FD141" s="339">
        <v>1.0888371129073593E-2</v>
      </c>
      <c r="FE141" s="339">
        <v>1.8589751158501727E-2</v>
      </c>
      <c r="FF141" s="339">
        <v>4.9247520560607506E-4</v>
      </c>
      <c r="FG141" s="339">
        <v>3.2026686401392455E-3</v>
      </c>
      <c r="FH141" s="339">
        <v>1.2940910548339343E-3</v>
      </c>
      <c r="FI141" s="339">
        <v>1.7370368616293893E-3</v>
      </c>
      <c r="FJ141" s="339">
        <v>3.803923594237759E-2</v>
      </c>
      <c r="FK141" s="339">
        <v>6.4357130739738071E-3</v>
      </c>
      <c r="FL141" s="339">
        <v>2.8148437386961008E-3</v>
      </c>
      <c r="FM141" s="339">
        <v>4.6279826251068449E-3</v>
      </c>
      <c r="FN141" s="339">
        <v>3.2850199964688464E-3</v>
      </c>
      <c r="FO141" s="339">
        <v>3.6771019031727422E-3</v>
      </c>
      <c r="FP141" s="339">
        <v>8.1895408523014832E-3</v>
      </c>
      <c r="FQ141" s="339">
        <v>4.1345671822051846E-3</v>
      </c>
      <c r="FR141" s="339">
        <v>4.384742138912729E-3</v>
      </c>
      <c r="FS141" s="339">
        <v>5.5500659255744791E-4</v>
      </c>
      <c r="FT141" s="339">
        <v>5.150959075899172E-4</v>
      </c>
      <c r="FU141" s="339">
        <v>2.5560667950282425E-3</v>
      </c>
      <c r="FV141" s="339">
        <v>5.9929283118760725E-3</v>
      </c>
      <c r="FW141" s="339">
        <v>1.0990631939572194E-3</v>
      </c>
      <c r="FX141" s="339">
        <v>8.5783138919534173E-4</v>
      </c>
      <c r="FY141" s="339">
        <v>4.8243019820507648E-4</v>
      </c>
      <c r="FZ141" s="339">
        <v>4.4606081173441697E-2</v>
      </c>
      <c r="GA141" s="339">
        <v>1.5430655588509395E-2</v>
      </c>
      <c r="GB141" s="339">
        <v>1.0534665970548619E-2</v>
      </c>
      <c r="GC141" s="339">
        <v>1.0499306283130835E-2</v>
      </c>
      <c r="GD141" s="339">
        <v>1.3056780160012266E-2</v>
      </c>
      <c r="GE141" s="339">
        <v>5.7345494458626353E-4</v>
      </c>
      <c r="GF141" s="339">
        <v>1.9715933658527356E-2</v>
      </c>
      <c r="GG141" s="338">
        <v>1.5342635596130378</v>
      </c>
    </row>
    <row r="142" spans="1:189">
      <c r="A142" s="114" t="s">
        <v>152</v>
      </c>
      <c r="B142" s="149" t="s">
        <v>311</v>
      </c>
      <c r="C142" s="144" t="s">
        <v>414</v>
      </c>
      <c r="D142" s="339">
        <v>9.4723181903074664E-3</v>
      </c>
      <c r="E142" s="339">
        <v>1.7197085363042753E-2</v>
      </c>
      <c r="F142" s="339">
        <v>1.0915831912023817E-2</v>
      </c>
      <c r="G142" s="339">
        <v>9.493439797122763E-3</v>
      </c>
      <c r="H142" s="339">
        <v>9.7076516045325745E-3</v>
      </c>
      <c r="I142" s="339">
        <v>1.3462526431486769E-2</v>
      </c>
      <c r="J142" s="339">
        <v>1.1721009892950522E-2</v>
      </c>
      <c r="K142" s="339">
        <v>1.0689223043193443E-2</v>
      </c>
      <c r="L142" s="339">
        <v>1.015479786782668E-3</v>
      </c>
      <c r="M142" s="339">
        <v>2.3427590770788076E-3</v>
      </c>
      <c r="N142" s="339">
        <v>1.5280660061760355E-2</v>
      </c>
      <c r="O142" s="339">
        <v>1.3510411058396723E-2</v>
      </c>
      <c r="P142" s="339">
        <v>1.8239998897223355E-2</v>
      </c>
      <c r="Q142" s="339">
        <v>0</v>
      </c>
      <c r="R142" s="339">
        <v>9.1262242855735757E-3</v>
      </c>
      <c r="S142" s="339">
        <v>5.4596592948915369E-3</v>
      </c>
      <c r="T142" s="339">
        <v>1.7892505641519771E-2</v>
      </c>
      <c r="U142" s="339">
        <v>1.913302761266961E-2</v>
      </c>
      <c r="V142" s="339">
        <v>1.2546023512393881E-2</v>
      </c>
      <c r="W142" s="339">
        <v>2.0109223083725876E-2</v>
      </c>
      <c r="X142" s="339">
        <v>3.6090144149247938E-2</v>
      </c>
      <c r="Y142" s="339">
        <v>1.7002609452149629E-2</v>
      </c>
      <c r="Z142" s="339">
        <v>2.550639686598348E-2</v>
      </c>
      <c r="AA142" s="339">
        <v>9.3098812495923371E-3</v>
      </c>
      <c r="AB142" s="339">
        <v>2.1176089664340911E-2</v>
      </c>
      <c r="AC142" s="339">
        <v>2.4014099930950356E-2</v>
      </c>
      <c r="AD142" s="339">
        <v>0</v>
      </c>
      <c r="AE142" s="339">
        <v>1.9144154134890731E-2</v>
      </c>
      <c r="AF142" s="339">
        <v>1.4700664927445019E-2</v>
      </c>
      <c r="AG142" s="339">
        <v>0</v>
      </c>
      <c r="AH142" s="339">
        <v>1.0135952112729118E-2</v>
      </c>
      <c r="AI142" s="339">
        <v>1.426119327042886E-2</v>
      </c>
      <c r="AJ142" s="339">
        <v>1.5896184178724588E-2</v>
      </c>
      <c r="AK142" s="339">
        <v>1.8347133041327981E-2</v>
      </c>
      <c r="AL142" s="339">
        <v>1.9426744602114621E-2</v>
      </c>
      <c r="AM142" s="339">
        <v>1.6349942908631728E-2</v>
      </c>
      <c r="AN142" s="339">
        <v>1.4740872559970865E-2</v>
      </c>
      <c r="AO142" s="339">
        <v>1.7618608473962908E-2</v>
      </c>
      <c r="AP142" s="339">
        <v>2.3768145773047158E-2</v>
      </c>
      <c r="AQ142" s="339">
        <v>1.1005966639577288E-2</v>
      </c>
      <c r="AR142" s="339">
        <v>3.2719603098670544E-2</v>
      </c>
      <c r="AS142" s="339">
        <v>2.4388109536774703E-2</v>
      </c>
      <c r="AT142" s="339">
        <v>2.3265384611977163E-2</v>
      </c>
      <c r="AU142" s="339">
        <v>1.7126748807475015E-2</v>
      </c>
      <c r="AV142" s="339">
        <v>8.1569804093632927E-3</v>
      </c>
      <c r="AW142" s="339">
        <v>1.1230535520412309E-2</v>
      </c>
      <c r="AX142" s="339">
        <v>9.0467199145653557E-3</v>
      </c>
      <c r="AY142" s="339">
        <v>3.0138287524337447E-3</v>
      </c>
      <c r="AZ142" s="339">
        <v>6.2878377660866873E-3</v>
      </c>
      <c r="BA142" s="339">
        <v>6.6256228764881801E-3</v>
      </c>
      <c r="BB142" s="339">
        <v>1.5381601093170915E-2</v>
      </c>
      <c r="BC142" s="339">
        <v>8.3500377863945895E-3</v>
      </c>
      <c r="BD142" s="339">
        <v>1.3568126279076536E-2</v>
      </c>
      <c r="BE142" s="339">
        <v>1.0318837029280721E-2</v>
      </c>
      <c r="BF142" s="339">
        <v>1.337804010888737E-2</v>
      </c>
      <c r="BG142" s="339">
        <v>9.7935156266258077E-3</v>
      </c>
      <c r="BH142" s="339">
        <v>1.9443262246132183E-2</v>
      </c>
      <c r="BI142" s="339">
        <v>1.2018686625686146E-2</v>
      </c>
      <c r="BJ142" s="339">
        <v>1.7515764031415255E-2</v>
      </c>
      <c r="BK142" s="339">
        <v>2.1420670055516972E-3</v>
      </c>
      <c r="BL142" s="339">
        <v>6.3768160299137282E-3</v>
      </c>
      <c r="BM142" s="339">
        <v>1.4686564572736229E-2</v>
      </c>
      <c r="BN142" s="339">
        <v>1.4915356885214386E-2</v>
      </c>
      <c r="BO142" s="339">
        <v>1.1749647440623413E-2</v>
      </c>
      <c r="BP142" s="339">
        <v>2.0688102319830291E-2</v>
      </c>
      <c r="BQ142" s="339">
        <v>2.0792152656566667E-2</v>
      </c>
      <c r="BR142" s="339">
        <v>1.0096255658380697E-2</v>
      </c>
      <c r="BS142" s="339">
        <v>8.8171126346064319E-3</v>
      </c>
      <c r="BT142" s="339">
        <v>1.0939954622759998E-2</v>
      </c>
      <c r="BU142" s="339">
        <v>1.0840770235184663E-2</v>
      </c>
      <c r="BV142" s="339">
        <v>9.6930166403702729E-3</v>
      </c>
      <c r="BW142" s="339">
        <v>4.914939188773052E-3</v>
      </c>
      <c r="BX142" s="339">
        <v>0</v>
      </c>
      <c r="BY142" s="339">
        <v>3.2866219068480875E-3</v>
      </c>
      <c r="BZ142" s="339">
        <v>7.1161052679061115E-3</v>
      </c>
      <c r="CA142" s="339">
        <v>1.2840385863859383E-2</v>
      </c>
      <c r="CB142" s="339">
        <v>7.1497021800742966E-3</v>
      </c>
      <c r="CC142" s="339">
        <v>1.9847170811864337E-2</v>
      </c>
      <c r="CD142" s="339">
        <v>5.357232874119669E-3</v>
      </c>
      <c r="CE142" s="339">
        <v>-7.1891907292880858E-21</v>
      </c>
      <c r="CF142" s="339">
        <v>1.1328728502042385E-2</v>
      </c>
      <c r="CG142" s="339">
        <v>1.1523669276444347E-2</v>
      </c>
      <c r="CH142" s="339">
        <v>1.3798754070499172E-2</v>
      </c>
      <c r="CI142" s="339">
        <v>1.277168679881082E-2</v>
      </c>
      <c r="CJ142" s="339">
        <v>1.2667359317312624E-2</v>
      </c>
      <c r="CK142" s="339">
        <v>1.1107483195674615E-2</v>
      </c>
      <c r="CL142" s="339">
        <v>1.2048839707472744E-2</v>
      </c>
      <c r="CM142" s="339">
        <v>1.0155356885444467E-2</v>
      </c>
      <c r="CN142" s="339">
        <v>9.9166986586568667E-3</v>
      </c>
      <c r="CO142" s="339">
        <v>9.6763020274106444E-3</v>
      </c>
      <c r="CP142" s="339">
        <v>1.1021873227168128E-2</v>
      </c>
      <c r="CQ142" s="339">
        <v>9.4408754355582592E-3</v>
      </c>
      <c r="CR142" s="339">
        <v>9.1431896289044627E-3</v>
      </c>
      <c r="CS142" s="339">
        <v>8.2079934933213961E-3</v>
      </c>
      <c r="CT142" s="339">
        <v>9.2149243926197555E-3</v>
      </c>
      <c r="CU142" s="339">
        <v>8.8472004372932254E-3</v>
      </c>
      <c r="CV142" s="339">
        <v>8.3862115993747315E-3</v>
      </c>
      <c r="CW142" s="339">
        <v>9.8149639449145627E-3</v>
      </c>
      <c r="CX142" s="339">
        <v>1.0517618213742726E-2</v>
      </c>
      <c r="CY142" s="339">
        <v>1.897656598740129E-2</v>
      </c>
      <c r="CZ142" s="339">
        <v>1.3519383259806339E-2</v>
      </c>
      <c r="DA142" s="339">
        <v>8.2033014213312577E-3</v>
      </c>
      <c r="DB142" s="339">
        <v>1.1836378200060395E-2</v>
      </c>
      <c r="DC142" s="339">
        <v>9.4130532498529831E-3</v>
      </c>
      <c r="DD142" s="339">
        <v>1.1957596725276878E-2</v>
      </c>
      <c r="DE142" s="339">
        <v>1.1530166219227807E-2</v>
      </c>
      <c r="DF142" s="339">
        <v>9.3682062989119581E-3</v>
      </c>
      <c r="DG142" s="339">
        <v>1.3600962555465199E-2</v>
      </c>
      <c r="DH142" s="339">
        <v>1.4355659946636394E-2</v>
      </c>
      <c r="DI142" s="339">
        <v>8.1433937450169896E-3</v>
      </c>
      <c r="DJ142" s="339">
        <v>9.3934085748256704E-3</v>
      </c>
      <c r="DK142" s="339">
        <v>1.3284402168082934E-2</v>
      </c>
      <c r="DL142" s="339">
        <v>1.0808483407621663E-2</v>
      </c>
      <c r="DM142" s="339">
        <v>1.1446324058093564E-2</v>
      </c>
      <c r="DN142" s="339">
        <v>9.3157055604252987E-3</v>
      </c>
      <c r="DO142" s="339">
        <v>0</v>
      </c>
      <c r="DP142" s="339">
        <v>4.7773097058806174E-3</v>
      </c>
      <c r="DQ142" s="339">
        <v>3.6017514522498034E-3</v>
      </c>
      <c r="DR142" s="339">
        <v>1.2552893229668965E-2</v>
      </c>
      <c r="DS142" s="339">
        <v>1.2692422427642524E-2</v>
      </c>
      <c r="DT142" s="339">
        <v>1.6049981362884064E-2</v>
      </c>
      <c r="DU142" s="339">
        <v>5.4934372319443434E-3</v>
      </c>
      <c r="DV142" s="339">
        <v>1.1219799012100575E-2</v>
      </c>
      <c r="DW142" s="339">
        <v>1.9463423250000209E-2</v>
      </c>
      <c r="DX142" s="339">
        <v>1.7215227792489629E-2</v>
      </c>
      <c r="DY142" s="339">
        <v>2.3932300054014285E-3</v>
      </c>
      <c r="DZ142" s="339">
        <v>1.5484786118576411E-2</v>
      </c>
      <c r="EA142" s="339">
        <v>1.316027074229153E-2</v>
      </c>
      <c r="EB142" s="339">
        <v>1.7212155736270905E-2</v>
      </c>
      <c r="EC142" s="339">
        <v>1.0015918308982248E-2</v>
      </c>
      <c r="ED142" s="339">
        <v>9.7135706077699779E-3</v>
      </c>
      <c r="EE142" s="339">
        <v>6.1318079847726545E-3</v>
      </c>
      <c r="EF142" s="339">
        <v>6.5333451022364705E-3</v>
      </c>
      <c r="EG142" s="339">
        <v>4.2897261980202233E-3</v>
      </c>
      <c r="EH142" s="339">
        <v>6.1118115210070743E-3</v>
      </c>
      <c r="EI142" s="339">
        <v>4.1929778403972887E-3</v>
      </c>
      <c r="EJ142" s="339">
        <v>1.0029535563959711</v>
      </c>
      <c r="EK142" s="339">
        <v>2.8639996046414861E-3</v>
      </c>
      <c r="EL142" s="339">
        <v>1.5380353759529186E-3</v>
      </c>
      <c r="EM142" s="339">
        <v>1.6478063248784433E-3</v>
      </c>
      <c r="EN142" s="339">
        <v>8.0587728151566428E-4</v>
      </c>
      <c r="EO142" s="339">
        <v>7.7261566985973164E-4</v>
      </c>
      <c r="EP142" s="339">
        <v>3.535851081470613E-4</v>
      </c>
      <c r="EQ142" s="339">
        <v>1.7059466509703133E-3</v>
      </c>
      <c r="ER142" s="339">
        <v>2.6200598947020695E-3</v>
      </c>
      <c r="ES142" s="339">
        <v>3.4010351058350822E-3</v>
      </c>
      <c r="ET142" s="339">
        <v>2.5378277022046142E-3</v>
      </c>
      <c r="EU142" s="339">
        <v>2.4276778291077127E-3</v>
      </c>
      <c r="EV142" s="339">
        <v>6.5660921948432005E-3</v>
      </c>
      <c r="EW142" s="339">
        <v>2.0232830450113417E-3</v>
      </c>
      <c r="EX142" s="339">
        <v>2.3701402814013477E-3</v>
      </c>
      <c r="EY142" s="339">
        <v>2.0587440278881691E-3</v>
      </c>
      <c r="EZ142" s="339">
        <v>2.6499425202335712E-3</v>
      </c>
      <c r="FA142" s="339">
        <v>1.2331462456480645E-2</v>
      </c>
      <c r="FB142" s="339">
        <v>1.7746692616662854E-3</v>
      </c>
      <c r="FC142" s="339">
        <v>1.1951847695341456E-3</v>
      </c>
      <c r="FD142" s="339">
        <v>1.6175459558693396E-3</v>
      </c>
      <c r="FE142" s="339">
        <v>2.2526090579044447E-3</v>
      </c>
      <c r="FF142" s="339">
        <v>3.0288998814292133E-3</v>
      </c>
      <c r="FG142" s="339">
        <v>1.6076043336261899E-3</v>
      </c>
      <c r="FH142" s="339">
        <v>1.1203326120906092E-2</v>
      </c>
      <c r="FI142" s="339">
        <v>2.5101869133753261E-3</v>
      </c>
      <c r="FJ142" s="339">
        <v>2.313527840811457E-3</v>
      </c>
      <c r="FK142" s="339">
        <v>2.124415605848036E-3</v>
      </c>
      <c r="FL142" s="339">
        <v>3.7813481693332574E-3</v>
      </c>
      <c r="FM142" s="339">
        <v>3.8781564467951614E-3</v>
      </c>
      <c r="FN142" s="339">
        <v>6.3354852676831865E-3</v>
      </c>
      <c r="FO142" s="339">
        <v>1.4534691896628146E-2</v>
      </c>
      <c r="FP142" s="339">
        <v>4.8104935539900143E-3</v>
      </c>
      <c r="FQ142" s="339">
        <v>5.3094580366966557E-3</v>
      </c>
      <c r="FR142" s="339">
        <v>4.8962380482713381E-3</v>
      </c>
      <c r="FS142" s="339">
        <v>5.8169287864179142E-3</v>
      </c>
      <c r="FT142" s="339">
        <v>4.182221830045108E-3</v>
      </c>
      <c r="FU142" s="339">
        <v>1.9851775380203868E-3</v>
      </c>
      <c r="FV142" s="339">
        <v>3.0345062825836984E-3</v>
      </c>
      <c r="FW142" s="339">
        <v>1.3757417858335114E-2</v>
      </c>
      <c r="FX142" s="339">
        <v>1.6784346902008827E-2</v>
      </c>
      <c r="FY142" s="339">
        <v>1.8425882688358423E-3</v>
      </c>
      <c r="FZ142" s="339">
        <v>9.8087154703638563E-3</v>
      </c>
      <c r="GA142" s="339">
        <v>2.0278675277543484E-2</v>
      </c>
      <c r="GB142" s="339">
        <v>5.8449644860924669E-3</v>
      </c>
      <c r="GC142" s="339">
        <v>3.8541785955058467E-3</v>
      </c>
      <c r="GD142" s="339">
        <v>4.1842236397142919E-3</v>
      </c>
      <c r="GE142" s="339">
        <v>3.612810602957859E-2</v>
      </c>
      <c r="GF142" s="339">
        <v>3.4450950875509986E-3</v>
      </c>
      <c r="GG142" s="338">
        <v>2.8584862999017906</v>
      </c>
    </row>
    <row r="143" spans="1:189">
      <c r="A143" s="114" t="s">
        <v>153</v>
      </c>
      <c r="B143" s="149" t="s">
        <v>751</v>
      </c>
      <c r="C143" s="144" t="s">
        <v>415</v>
      </c>
      <c r="D143" s="339">
        <v>2.8274449388587065E-2</v>
      </c>
      <c r="E143" s="339">
        <v>5.2697494357146282E-2</v>
      </c>
      <c r="F143" s="339">
        <v>2.9885966512671277E-2</v>
      </c>
      <c r="G143" s="339">
        <v>2.5735315078180734E-2</v>
      </c>
      <c r="H143" s="339">
        <v>2.9853664485445536E-2</v>
      </c>
      <c r="I143" s="339">
        <v>3.787289229628317E-2</v>
      </c>
      <c r="J143" s="339">
        <v>1.9671095051931983E-2</v>
      </c>
      <c r="K143" s="339">
        <v>6.5804016046892002E-3</v>
      </c>
      <c r="L143" s="339">
        <v>1.3456234544993438E-3</v>
      </c>
      <c r="M143" s="339">
        <v>3.5345991836379775E-3</v>
      </c>
      <c r="N143" s="339">
        <v>1.5711828863017047E-2</v>
      </c>
      <c r="O143" s="339">
        <v>9.7253789835613363E-3</v>
      </c>
      <c r="P143" s="339">
        <v>1.1255770389696733E-2</v>
      </c>
      <c r="Q143" s="339">
        <v>0</v>
      </c>
      <c r="R143" s="339">
        <v>9.3002161046668985E-3</v>
      </c>
      <c r="S143" s="339">
        <v>6.240776705270042E-3</v>
      </c>
      <c r="T143" s="339">
        <v>2.295747250831755E-3</v>
      </c>
      <c r="U143" s="339">
        <v>2.7443731971784542E-3</v>
      </c>
      <c r="V143" s="339">
        <v>4.8662974837118071E-3</v>
      </c>
      <c r="W143" s="339">
        <v>2.1164189408670068E-3</v>
      </c>
      <c r="X143" s="339">
        <v>2.0800915837201318E-3</v>
      </c>
      <c r="Y143" s="339">
        <v>1.158967029392121E-3</v>
      </c>
      <c r="Z143" s="339">
        <v>1.7840416951099336E-2</v>
      </c>
      <c r="AA143" s="339">
        <v>2.3405077738177498E-3</v>
      </c>
      <c r="AB143" s="339">
        <v>1.4065221265102692E-3</v>
      </c>
      <c r="AC143" s="339">
        <v>1.157897726684885E-3</v>
      </c>
      <c r="AD143" s="339">
        <v>0</v>
      </c>
      <c r="AE143" s="339">
        <v>2.9819870275041463E-3</v>
      </c>
      <c r="AF143" s="339">
        <v>1.3548025889436779E-3</v>
      </c>
      <c r="AG143" s="339">
        <v>0</v>
      </c>
      <c r="AH143" s="339">
        <v>2.5598549438113484E-3</v>
      </c>
      <c r="AI143" s="339">
        <v>2.0140797486287608E-3</v>
      </c>
      <c r="AJ143" s="339">
        <v>1.4867018983525085E-2</v>
      </c>
      <c r="AK143" s="339">
        <v>2.5197378058620271E-2</v>
      </c>
      <c r="AL143" s="339">
        <v>5.8055985520210889E-3</v>
      </c>
      <c r="AM143" s="339">
        <v>1.8585478284491078E-3</v>
      </c>
      <c r="AN143" s="339">
        <v>2.9539157825033157E-3</v>
      </c>
      <c r="AO143" s="339">
        <v>7.3429504817422268E-3</v>
      </c>
      <c r="AP143" s="339">
        <v>9.3478337170081771E-4</v>
      </c>
      <c r="AQ143" s="339">
        <v>1.6607095690663108E-3</v>
      </c>
      <c r="AR143" s="339">
        <v>1.1926205107390963E-3</v>
      </c>
      <c r="AS143" s="339">
        <v>1.36593116699397E-3</v>
      </c>
      <c r="AT143" s="339">
        <v>1.2649521053990213E-3</v>
      </c>
      <c r="AU143" s="339">
        <v>1.3214034582131556E-3</v>
      </c>
      <c r="AV143" s="339">
        <v>2.1799552693355846E-3</v>
      </c>
      <c r="AW143" s="339">
        <v>1.5081738768105055E-3</v>
      </c>
      <c r="AX143" s="339">
        <v>1.8137443616064221E-3</v>
      </c>
      <c r="AY143" s="339">
        <v>3.5285501799059448E-4</v>
      </c>
      <c r="AZ143" s="339">
        <v>8.5901340780901632E-4</v>
      </c>
      <c r="BA143" s="339">
        <v>1.3860587524812654E-3</v>
      </c>
      <c r="BB143" s="339">
        <v>1.406988509511625E-3</v>
      </c>
      <c r="BC143" s="339">
        <v>6.4915905563945068E-4</v>
      </c>
      <c r="BD143" s="339">
        <v>1.1736195529557117E-3</v>
      </c>
      <c r="BE143" s="339">
        <v>1.3707695724867706E-3</v>
      </c>
      <c r="BF143" s="339">
        <v>2.0476974690533892E-3</v>
      </c>
      <c r="BG143" s="339">
        <v>1.2531823646801E-3</v>
      </c>
      <c r="BH143" s="339">
        <v>1.3319464925858442E-3</v>
      </c>
      <c r="BI143" s="339">
        <v>1.1541274894756959E-3</v>
      </c>
      <c r="BJ143" s="339">
        <v>1.2768367179199042E-3</v>
      </c>
      <c r="BK143" s="339">
        <v>1.2077704379014915E-4</v>
      </c>
      <c r="BL143" s="339">
        <v>5.4001218116179171E-4</v>
      </c>
      <c r="BM143" s="339">
        <v>8.4011461240954917E-4</v>
      </c>
      <c r="BN143" s="339">
        <v>1.7308469920727901E-3</v>
      </c>
      <c r="BO143" s="339">
        <v>2.4840338181284726E-3</v>
      </c>
      <c r="BP143" s="339">
        <v>1.8841455456828918E-2</v>
      </c>
      <c r="BQ143" s="339">
        <v>3.8492785997997895E-3</v>
      </c>
      <c r="BR143" s="339">
        <v>2.5721463971663076E-3</v>
      </c>
      <c r="BS143" s="339">
        <v>2.8007226995707987E-3</v>
      </c>
      <c r="BT143" s="339">
        <v>4.1182416184921957E-3</v>
      </c>
      <c r="BU143" s="339">
        <v>2.7769685668683456E-3</v>
      </c>
      <c r="BV143" s="339">
        <v>2.3998691201032102E-3</v>
      </c>
      <c r="BW143" s="339">
        <v>5.067703520269379E-4</v>
      </c>
      <c r="BX143" s="339">
        <v>0</v>
      </c>
      <c r="BY143" s="339">
        <v>1.1344316615721748E-3</v>
      </c>
      <c r="BZ143" s="339">
        <v>1.304223928761062E-3</v>
      </c>
      <c r="CA143" s="339">
        <v>1.2587040357419355E-3</v>
      </c>
      <c r="CB143" s="339">
        <v>1.9971027297375973E-3</v>
      </c>
      <c r="CC143" s="339">
        <v>1.1809369707150579E-3</v>
      </c>
      <c r="CD143" s="339">
        <v>8.6896092257976833E-4</v>
      </c>
      <c r="CE143" s="339">
        <v>-2.7455145156570183E-22</v>
      </c>
      <c r="CF143" s="339">
        <v>1.2088824905770684E-3</v>
      </c>
      <c r="CG143" s="339">
        <v>1.2311228199157693E-3</v>
      </c>
      <c r="CH143" s="339">
        <v>1.4611622889556743E-3</v>
      </c>
      <c r="CI143" s="339">
        <v>1.4145964646327988E-3</v>
      </c>
      <c r="CJ143" s="339">
        <v>1.2335493935067426E-3</v>
      </c>
      <c r="CK143" s="339">
        <v>1.4805467244499917E-3</v>
      </c>
      <c r="CL143" s="339">
        <v>1.8781805157066166E-3</v>
      </c>
      <c r="CM143" s="339">
        <v>2.38398567932219E-3</v>
      </c>
      <c r="CN143" s="339">
        <v>4.0052524545238317E-3</v>
      </c>
      <c r="CO143" s="339">
        <v>3.7746926909502814E-3</v>
      </c>
      <c r="CP143" s="339">
        <v>2.1396673697721084E-3</v>
      </c>
      <c r="CQ143" s="339">
        <v>3.5552257055110241E-3</v>
      </c>
      <c r="CR143" s="339">
        <v>3.4521887789805746E-3</v>
      </c>
      <c r="CS143" s="339">
        <v>2.2225555529597979E-3</v>
      </c>
      <c r="CT143" s="339">
        <v>3.3234904445885566E-3</v>
      </c>
      <c r="CU143" s="339">
        <v>1.1365891508982024E-2</v>
      </c>
      <c r="CV143" s="339">
        <v>7.7243192234734831E-3</v>
      </c>
      <c r="CW143" s="339">
        <v>2.269342404178028E-3</v>
      </c>
      <c r="CX143" s="339">
        <v>3.7446884761477184E-3</v>
      </c>
      <c r="CY143" s="339">
        <v>4.1588194141281721E-3</v>
      </c>
      <c r="CZ143" s="339">
        <v>2.1914702935142312E-3</v>
      </c>
      <c r="DA143" s="339">
        <v>5.5434753150099998E-3</v>
      </c>
      <c r="DB143" s="339">
        <v>2.4398455465640166E-3</v>
      </c>
      <c r="DC143" s="339">
        <v>3.2903118524495218E-3</v>
      </c>
      <c r="DD143" s="339">
        <v>3.3875900731163392E-3</v>
      </c>
      <c r="DE143" s="339">
        <v>1.9316245360502464E-3</v>
      </c>
      <c r="DF143" s="339">
        <v>2.0804573357736649E-3</v>
      </c>
      <c r="DG143" s="339">
        <v>2.2007162063367993E-3</v>
      </c>
      <c r="DH143" s="339">
        <v>1.4609782954931457E-3</v>
      </c>
      <c r="DI143" s="339">
        <v>1.0251035842034711E-3</v>
      </c>
      <c r="DJ143" s="339">
        <v>3.2137365912341732E-3</v>
      </c>
      <c r="DK143" s="339">
        <v>1.5411775588208593E-3</v>
      </c>
      <c r="DL143" s="339">
        <v>2.7315260501863479E-3</v>
      </c>
      <c r="DM143" s="339">
        <v>4.8165562775354031E-3</v>
      </c>
      <c r="DN143" s="339">
        <v>2.5465945454065594E-3</v>
      </c>
      <c r="DO143" s="339">
        <v>0</v>
      </c>
      <c r="DP143" s="339">
        <v>1.3741331761142101E-3</v>
      </c>
      <c r="DQ143" s="339">
        <v>1.3191001654129456E-3</v>
      </c>
      <c r="DR143" s="339">
        <v>1.004046117470043E-3</v>
      </c>
      <c r="DS143" s="339">
        <v>1.9170448448128246E-3</v>
      </c>
      <c r="DT143" s="339">
        <v>2.122415325281657E-3</v>
      </c>
      <c r="DU143" s="339">
        <v>1.4091009432226009E-3</v>
      </c>
      <c r="DV143" s="339">
        <v>2.1066309995428222E-3</v>
      </c>
      <c r="DW143" s="339">
        <v>2.2595061392585339E-2</v>
      </c>
      <c r="DX143" s="339">
        <v>1.6901537367456816E-2</v>
      </c>
      <c r="DY143" s="339">
        <v>2.9084468630771292E-3</v>
      </c>
      <c r="DZ143" s="339">
        <v>3.7310446735598114E-3</v>
      </c>
      <c r="EA143" s="339">
        <v>3.8376489733403869E-3</v>
      </c>
      <c r="EB143" s="339">
        <v>4.4943190621583012E-3</v>
      </c>
      <c r="EC143" s="339">
        <v>5.0288258036314901E-3</v>
      </c>
      <c r="ED143" s="339">
        <v>3.895563489429169E-3</v>
      </c>
      <c r="EE143" s="339">
        <v>8.7609508192560629E-4</v>
      </c>
      <c r="EF143" s="339">
        <v>9.2216902198628608E-4</v>
      </c>
      <c r="EG143" s="339">
        <v>1.6360324440530809E-3</v>
      </c>
      <c r="EH143" s="339">
        <v>3.227889556945457E-3</v>
      </c>
      <c r="EI143" s="339">
        <v>4.22089389343977E-3</v>
      </c>
      <c r="EJ143" s="339">
        <v>4.1846203813229212E-3</v>
      </c>
      <c r="EK143" s="339">
        <v>1.0040350228797994</v>
      </c>
      <c r="EL143" s="339">
        <v>2.311335860277573E-3</v>
      </c>
      <c r="EM143" s="339">
        <v>2.2791762238338303E-3</v>
      </c>
      <c r="EN143" s="339">
        <v>1.280825899014799E-3</v>
      </c>
      <c r="EO143" s="339">
        <v>1.9637241743922455E-3</v>
      </c>
      <c r="EP143" s="339">
        <v>5.2529080461013501E-4</v>
      </c>
      <c r="EQ143" s="339">
        <v>1.4935237252345888E-3</v>
      </c>
      <c r="ER143" s="339">
        <v>1.7008195844634877E-3</v>
      </c>
      <c r="ES143" s="339">
        <v>3.2493608063624327E-3</v>
      </c>
      <c r="ET143" s="339">
        <v>3.5026023143524239E-3</v>
      </c>
      <c r="EU143" s="339">
        <v>7.2219416103016317E-4</v>
      </c>
      <c r="EV143" s="339">
        <v>3.8437996371932116E-3</v>
      </c>
      <c r="EW143" s="339">
        <v>2.05765924041872E-3</v>
      </c>
      <c r="EX143" s="339">
        <v>1.276348660151496E-3</v>
      </c>
      <c r="EY143" s="339">
        <v>3.1785856026275219E-3</v>
      </c>
      <c r="EZ143" s="339">
        <v>2.248217316713725E-3</v>
      </c>
      <c r="FA143" s="339">
        <v>1.9103544894291786E-3</v>
      </c>
      <c r="FB143" s="339">
        <v>2.0116218051873932E-3</v>
      </c>
      <c r="FC143" s="339">
        <v>3.3293020748054523E-3</v>
      </c>
      <c r="FD143" s="339">
        <v>2.438862407608633E-3</v>
      </c>
      <c r="FE143" s="339">
        <v>3.4984316238479227E-3</v>
      </c>
      <c r="FF143" s="339">
        <v>4.7475770731760679E-3</v>
      </c>
      <c r="FG143" s="339">
        <v>2.6366412285400236E-3</v>
      </c>
      <c r="FH143" s="339">
        <v>2.6802758407235032E-3</v>
      </c>
      <c r="FI143" s="339">
        <v>3.9103572377722738E-3</v>
      </c>
      <c r="FJ143" s="339">
        <v>4.2035447434697545E-3</v>
      </c>
      <c r="FK143" s="339">
        <v>2.1507359268493611E-3</v>
      </c>
      <c r="FL143" s="339">
        <v>6.5286641358782331E-3</v>
      </c>
      <c r="FM143" s="339">
        <v>7.678987014067328E-3</v>
      </c>
      <c r="FN143" s="339">
        <v>1.1931851369834068E-2</v>
      </c>
      <c r="FO143" s="339">
        <v>2.4894843390027691E-3</v>
      </c>
      <c r="FP143" s="339">
        <v>3.8727618398826462E-3</v>
      </c>
      <c r="FQ143" s="339">
        <v>7.5014193098625953E-3</v>
      </c>
      <c r="FR143" s="339">
        <v>5.9727916546782125E-3</v>
      </c>
      <c r="FS143" s="339">
        <v>1.1959203593727029E-2</v>
      </c>
      <c r="FT143" s="339">
        <v>6.7902605924215079E-3</v>
      </c>
      <c r="FU143" s="339">
        <v>2.3359955281630415E-3</v>
      </c>
      <c r="FV143" s="339">
        <v>3.1676559930486716E-3</v>
      </c>
      <c r="FW143" s="339">
        <v>3.2520121600716676E-3</v>
      </c>
      <c r="FX143" s="339">
        <v>2.5706810133332837E-3</v>
      </c>
      <c r="FY143" s="339">
        <v>4.3399393743476936E-3</v>
      </c>
      <c r="FZ143" s="339">
        <v>1.4919406782190713E-2</v>
      </c>
      <c r="GA143" s="339">
        <v>3.0620641162584016E-2</v>
      </c>
      <c r="GB143" s="339">
        <v>9.2357404106256091E-3</v>
      </c>
      <c r="GC143" s="339">
        <v>6.9763223993686927E-3</v>
      </c>
      <c r="GD143" s="339">
        <v>1.1877015675378905E-2</v>
      </c>
      <c r="GE143" s="339">
        <v>5.2238641265781746E-2</v>
      </c>
      <c r="GF143" s="339">
        <v>2.4631863849203391E-3</v>
      </c>
      <c r="GG143" s="338">
        <v>1.943509769699608</v>
      </c>
    </row>
    <row r="144" spans="1:189">
      <c r="A144" s="114" t="s">
        <v>154</v>
      </c>
      <c r="B144" s="149" t="s">
        <v>752</v>
      </c>
      <c r="C144" s="144" t="s">
        <v>416</v>
      </c>
      <c r="D144" s="339">
        <v>5.4612907966448314E-3</v>
      </c>
      <c r="E144" s="339">
        <v>7.643677459039413E-3</v>
      </c>
      <c r="F144" s="339">
        <v>4.0320186774010676E-3</v>
      </c>
      <c r="G144" s="339">
        <v>3.7402219278902965E-3</v>
      </c>
      <c r="H144" s="339">
        <v>1.9690881154212692E-3</v>
      </c>
      <c r="I144" s="339">
        <v>6.0955050097066888E-3</v>
      </c>
      <c r="J144" s="339">
        <v>5.2127010153494632E-3</v>
      </c>
      <c r="K144" s="339">
        <v>9.3957239495547351E-3</v>
      </c>
      <c r="L144" s="339">
        <v>4.4019099022027056E-3</v>
      </c>
      <c r="M144" s="339">
        <v>3.7622776387135925E-3</v>
      </c>
      <c r="N144" s="339">
        <v>6.3010836345499333E-3</v>
      </c>
      <c r="O144" s="339">
        <v>8.5945635699651735E-3</v>
      </c>
      <c r="P144" s="339">
        <v>1.8711840094626515E-3</v>
      </c>
      <c r="Q144" s="339">
        <v>0</v>
      </c>
      <c r="R144" s="339">
        <v>4.0902512759966043E-2</v>
      </c>
      <c r="S144" s="339">
        <v>1.2417360518560183E-2</v>
      </c>
      <c r="T144" s="339">
        <v>4.6174054827418888E-3</v>
      </c>
      <c r="U144" s="339">
        <v>6.0663520924072838E-3</v>
      </c>
      <c r="V144" s="339">
        <v>3.6141833435350116E-3</v>
      </c>
      <c r="W144" s="339">
        <v>5.3394949355040572E-3</v>
      </c>
      <c r="X144" s="339">
        <v>7.3992763055940767E-3</v>
      </c>
      <c r="Y144" s="339">
        <v>6.2465101586040425E-3</v>
      </c>
      <c r="Z144" s="339">
        <v>5.1642410353491116E-3</v>
      </c>
      <c r="AA144" s="339">
        <v>9.9681058379237717E-3</v>
      </c>
      <c r="AB144" s="339">
        <v>4.9537112668088098E-3</v>
      </c>
      <c r="AC144" s="339">
        <v>4.5056619272823848E-3</v>
      </c>
      <c r="AD144" s="339">
        <v>0</v>
      </c>
      <c r="AE144" s="339">
        <v>1.1144107566170345E-2</v>
      </c>
      <c r="AF144" s="339">
        <v>1.9805046899919871E-2</v>
      </c>
      <c r="AG144" s="339">
        <v>0</v>
      </c>
      <c r="AH144" s="339">
        <v>2.2747774732404275E-2</v>
      </c>
      <c r="AI144" s="339">
        <v>8.8504896091169162E-3</v>
      </c>
      <c r="AJ144" s="339">
        <v>1.370041039113881E-2</v>
      </c>
      <c r="AK144" s="339">
        <v>2.3903846092407716E-2</v>
      </c>
      <c r="AL144" s="339">
        <v>1.4524801007107933E-2</v>
      </c>
      <c r="AM144" s="339">
        <v>6.6922389170608375E-3</v>
      </c>
      <c r="AN144" s="339">
        <v>6.3115016603184238E-3</v>
      </c>
      <c r="AO144" s="339">
        <v>1.3076279180570872E-2</v>
      </c>
      <c r="AP144" s="339">
        <v>1.1239343512970314E-2</v>
      </c>
      <c r="AQ144" s="339">
        <v>8.0375186007705032E-3</v>
      </c>
      <c r="AR144" s="339">
        <v>9.5385042555939728E-3</v>
      </c>
      <c r="AS144" s="339">
        <v>9.2845315137344963E-3</v>
      </c>
      <c r="AT144" s="339">
        <v>8.5162848028081696E-3</v>
      </c>
      <c r="AU144" s="339">
        <v>9.0619759382264149E-3</v>
      </c>
      <c r="AV144" s="339">
        <v>6.8503249847615228E-3</v>
      </c>
      <c r="AW144" s="339">
        <v>1.3776008933125606E-2</v>
      </c>
      <c r="AX144" s="339">
        <v>7.8879496409047841E-3</v>
      </c>
      <c r="AY144" s="339">
        <v>3.1919052348790213E-3</v>
      </c>
      <c r="AZ144" s="339">
        <v>7.1677965333688783E-3</v>
      </c>
      <c r="BA144" s="339">
        <v>8.5197489632433329E-3</v>
      </c>
      <c r="BB144" s="339">
        <v>7.3513606483935441E-3</v>
      </c>
      <c r="BC144" s="339">
        <v>5.5167173627382101E-3</v>
      </c>
      <c r="BD144" s="339">
        <v>6.7042199858524431E-3</v>
      </c>
      <c r="BE144" s="339">
        <v>6.9793471839233725E-3</v>
      </c>
      <c r="BF144" s="339">
        <v>4.1228463617045668E-3</v>
      </c>
      <c r="BG144" s="339">
        <v>4.9819991893752785E-3</v>
      </c>
      <c r="BH144" s="339">
        <v>4.0670185168409159E-3</v>
      </c>
      <c r="BI144" s="339">
        <v>3.3531599251924386E-2</v>
      </c>
      <c r="BJ144" s="339">
        <v>6.2058381087378755E-3</v>
      </c>
      <c r="BK144" s="339">
        <v>2.4438385382510646E-3</v>
      </c>
      <c r="BL144" s="339">
        <v>6.2153734322806719E-3</v>
      </c>
      <c r="BM144" s="339">
        <v>4.0409815597073802E-3</v>
      </c>
      <c r="BN144" s="339">
        <v>6.1810905505138699E-3</v>
      </c>
      <c r="BO144" s="339">
        <v>5.2127332058445122E-3</v>
      </c>
      <c r="BP144" s="339">
        <v>5.0766623488123124E-3</v>
      </c>
      <c r="BQ144" s="339">
        <v>5.2151196943410003E-3</v>
      </c>
      <c r="BR144" s="339">
        <v>8.9018616222372414E-3</v>
      </c>
      <c r="BS144" s="339">
        <v>1.2900037727608574E-2</v>
      </c>
      <c r="BT144" s="339">
        <v>1.5461453264737102E-2</v>
      </c>
      <c r="BU144" s="339">
        <v>8.1435643481161252E-3</v>
      </c>
      <c r="BV144" s="339">
        <v>8.6892063684787212E-3</v>
      </c>
      <c r="BW144" s="339">
        <v>5.0522415161376863E-3</v>
      </c>
      <c r="BX144" s="339">
        <v>0</v>
      </c>
      <c r="BY144" s="339">
        <v>6.0073896872706589E-3</v>
      </c>
      <c r="BZ144" s="339">
        <v>6.1410370488390077E-3</v>
      </c>
      <c r="CA144" s="339">
        <v>6.3801459112902172E-3</v>
      </c>
      <c r="CB144" s="339">
        <v>7.847414006886674E-3</v>
      </c>
      <c r="CC144" s="339">
        <v>5.7135550574938729E-3</v>
      </c>
      <c r="CD144" s="339">
        <v>9.722242440020467E-3</v>
      </c>
      <c r="CE144" s="339">
        <v>-2.3941069387313893E-21</v>
      </c>
      <c r="CF144" s="339">
        <v>5.4283924858576638E-3</v>
      </c>
      <c r="CG144" s="339">
        <v>5.6959700291577672E-3</v>
      </c>
      <c r="CH144" s="339">
        <v>1.3746260855170424E-2</v>
      </c>
      <c r="CI144" s="339">
        <v>1.3488117513106662E-2</v>
      </c>
      <c r="CJ144" s="339">
        <v>1.5778899076468737E-2</v>
      </c>
      <c r="CK144" s="339">
        <v>8.2830632511478371E-3</v>
      </c>
      <c r="CL144" s="339">
        <v>9.36267858490656E-3</v>
      </c>
      <c r="CM144" s="339">
        <v>6.0459481244968197E-3</v>
      </c>
      <c r="CN144" s="339">
        <v>7.1471885829121583E-3</v>
      </c>
      <c r="CO144" s="339">
        <v>5.1286641613255968E-3</v>
      </c>
      <c r="CP144" s="339">
        <v>6.2828160930950925E-3</v>
      </c>
      <c r="CQ144" s="339">
        <v>4.9162587778478631E-3</v>
      </c>
      <c r="CR144" s="339">
        <v>6.1517274701207488E-3</v>
      </c>
      <c r="CS144" s="339">
        <v>8.9914071709172507E-3</v>
      </c>
      <c r="CT144" s="339">
        <v>6.154368977173078E-3</v>
      </c>
      <c r="CU144" s="339">
        <v>5.5941713694048047E-3</v>
      </c>
      <c r="CV144" s="339">
        <v>5.0721512943126346E-3</v>
      </c>
      <c r="CW144" s="339">
        <v>6.1152216877700524E-3</v>
      </c>
      <c r="CX144" s="339">
        <v>7.3502686128963015E-3</v>
      </c>
      <c r="CY144" s="339">
        <v>6.5951603007412957E-3</v>
      </c>
      <c r="CZ144" s="339">
        <v>4.1694752599893874E-3</v>
      </c>
      <c r="DA144" s="339">
        <v>1.1570436781762311E-2</v>
      </c>
      <c r="DB144" s="339">
        <v>1.2578691242361493E-2</v>
      </c>
      <c r="DC144" s="339">
        <v>1.367192291925398E-2</v>
      </c>
      <c r="DD144" s="339">
        <v>1.6339322119634878E-2</v>
      </c>
      <c r="DE144" s="339">
        <v>5.9414405353275818E-3</v>
      </c>
      <c r="DF144" s="339">
        <v>6.3155145771479609E-3</v>
      </c>
      <c r="DG144" s="339">
        <v>4.4755816788092182E-3</v>
      </c>
      <c r="DH144" s="339">
        <v>6.1896490433539604E-3</v>
      </c>
      <c r="DI144" s="339">
        <v>5.5481577896475173E-3</v>
      </c>
      <c r="DJ144" s="339">
        <v>3.6271432270542428E-3</v>
      </c>
      <c r="DK144" s="339">
        <v>7.6391301663887379E-3</v>
      </c>
      <c r="DL144" s="339">
        <v>3.5064379759359907E-3</v>
      </c>
      <c r="DM144" s="339">
        <v>3.6901047914945774E-3</v>
      </c>
      <c r="DN144" s="339">
        <v>4.1952983170677992E-3</v>
      </c>
      <c r="DO144" s="339">
        <v>0</v>
      </c>
      <c r="DP144" s="339">
        <v>3.0434016006191779E-3</v>
      </c>
      <c r="DQ144" s="339">
        <v>7.6641838668391783E-3</v>
      </c>
      <c r="DR144" s="339">
        <v>3.0155749980042067E-3</v>
      </c>
      <c r="DS144" s="339">
        <v>1.3667642674926475E-2</v>
      </c>
      <c r="DT144" s="339">
        <v>1.6724984826681239E-2</v>
      </c>
      <c r="DU144" s="339">
        <v>6.9522614905909962E-3</v>
      </c>
      <c r="DV144" s="339">
        <v>5.2976430826272014E-3</v>
      </c>
      <c r="DW144" s="339">
        <v>1.9414021715201926E-2</v>
      </c>
      <c r="DX144" s="339">
        <v>2.4941729477433564E-2</v>
      </c>
      <c r="DY144" s="339">
        <v>5.6266725195352101E-3</v>
      </c>
      <c r="DZ144" s="339">
        <v>1.1143804902863815E-2</v>
      </c>
      <c r="EA144" s="339">
        <v>1.2533956071672825E-2</v>
      </c>
      <c r="EB144" s="339">
        <v>8.3291336618252776E-3</v>
      </c>
      <c r="EC144" s="339">
        <v>1.6457121141714784E-2</v>
      </c>
      <c r="ED144" s="339">
        <v>1.3939952819406501E-2</v>
      </c>
      <c r="EE144" s="339">
        <v>1.793353560659082E-2</v>
      </c>
      <c r="EF144" s="339">
        <v>6.4451364085780305E-3</v>
      </c>
      <c r="EG144" s="339">
        <v>1.9908808448697635E-2</v>
      </c>
      <c r="EH144" s="339">
        <v>2.5182214699755862E-2</v>
      </c>
      <c r="EI144" s="339">
        <v>2.7893112335458468E-2</v>
      </c>
      <c r="EJ144" s="339">
        <v>1.8553299885977668E-2</v>
      </c>
      <c r="EK144" s="339">
        <v>1.4826386892320841E-2</v>
      </c>
      <c r="EL144" s="339">
        <v>1.0585317086268498</v>
      </c>
      <c r="EM144" s="339">
        <v>9.4802936693639296E-3</v>
      </c>
      <c r="EN144" s="339">
        <v>7.5632286977635355E-2</v>
      </c>
      <c r="EO144" s="339">
        <v>5.7589896065537417E-2</v>
      </c>
      <c r="EP144" s="339">
        <v>5.2738816398841856E-2</v>
      </c>
      <c r="EQ144" s="339">
        <v>4.1769722343014945E-2</v>
      </c>
      <c r="ER144" s="339">
        <v>3.7921343076454714E-2</v>
      </c>
      <c r="ES144" s="339">
        <v>4.0317226523117929E-3</v>
      </c>
      <c r="ET144" s="339">
        <v>5.195791495910239E-3</v>
      </c>
      <c r="EU144" s="339">
        <v>9.8611119404906182E-3</v>
      </c>
      <c r="EV144" s="339">
        <v>2.1617840156844381E-2</v>
      </c>
      <c r="EW144" s="339">
        <v>2.6855959431918812E-2</v>
      </c>
      <c r="EX144" s="339">
        <v>7.7005558503984899E-3</v>
      </c>
      <c r="EY144" s="339">
        <v>1.1706894678571365E-2</v>
      </c>
      <c r="EZ144" s="339">
        <v>1.1791456482442255E-2</v>
      </c>
      <c r="FA144" s="339">
        <v>9.4692794381187623E-3</v>
      </c>
      <c r="FB144" s="339">
        <v>1.1876342004061334E-2</v>
      </c>
      <c r="FC144" s="339">
        <v>2.4332253023822215E-3</v>
      </c>
      <c r="FD144" s="339">
        <v>9.2330496158907968E-3</v>
      </c>
      <c r="FE144" s="339">
        <v>5.8130092670405642E-3</v>
      </c>
      <c r="FF144" s="339">
        <v>6.4954034925146058E-3</v>
      </c>
      <c r="FG144" s="339">
        <v>8.0948908797376078E-3</v>
      </c>
      <c r="FH144" s="339">
        <v>4.6399683340161632E-3</v>
      </c>
      <c r="FI144" s="339">
        <v>2.5550124804974633E-2</v>
      </c>
      <c r="FJ144" s="339">
        <v>1.650758957778278E-2</v>
      </c>
      <c r="FK144" s="339">
        <v>1.0249576772709053E-2</v>
      </c>
      <c r="FL144" s="339">
        <v>1.5042566004103381E-2</v>
      </c>
      <c r="FM144" s="339">
        <v>2.6230952927505809E-3</v>
      </c>
      <c r="FN144" s="339">
        <v>6.1432496832420549E-3</v>
      </c>
      <c r="FO144" s="339">
        <v>7.4875120257100478E-3</v>
      </c>
      <c r="FP144" s="339">
        <v>3.3777179331942291E-2</v>
      </c>
      <c r="FQ144" s="339">
        <v>1.958483042772266E-2</v>
      </c>
      <c r="FR144" s="339">
        <v>5.6564490459762792E-3</v>
      </c>
      <c r="FS144" s="339">
        <v>2.4233712027105295E-2</v>
      </c>
      <c r="FT144" s="339">
        <v>3.050444871505234E-2</v>
      </c>
      <c r="FU144" s="339">
        <v>1.3473199887456834E-2</v>
      </c>
      <c r="FV144" s="339">
        <v>3.8150560784393425E-3</v>
      </c>
      <c r="FW144" s="339">
        <v>8.139978562503104E-3</v>
      </c>
      <c r="FX144" s="339">
        <v>6.951187761951143E-3</v>
      </c>
      <c r="FY144" s="339">
        <v>4.02106472898599E-3</v>
      </c>
      <c r="FZ144" s="339">
        <v>2.0378869100258896E-2</v>
      </c>
      <c r="GA144" s="339">
        <v>7.2089703894112397E-3</v>
      </c>
      <c r="GB144" s="339">
        <v>6.2487602189610792E-3</v>
      </c>
      <c r="GC144" s="339">
        <v>6.5592124920799116E-3</v>
      </c>
      <c r="GD144" s="339">
        <v>5.6644196727028608E-3</v>
      </c>
      <c r="GE144" s="339">
        <v>2.6693436501138952E-3</v>
      </c>
      <c r="GF144" s="339">
        <v>1.1685866661150636E-2</v>
      </c>
      <c r="GG144" s="338">
        <v>2.9852497963439535</v>
      </c>
    </row>
    <row r="145" spans="1:189">
      <c r="A145" s="114" t="s">
        <v>155</v>
      </c>
      <c r="B145" s="149" t="s">
        <v>753</v>
      </c>
      <c r="C145" s="144" t="s">
        <v>417</v>
      </c>
      <c r="D145" s="339">
        <v>6.8842947038427549E-3</v>
      </c>
      <c r="E145" s="339">
        <v>1.7758590777583447E-2</v>
      </c>
      <c r="F145" s="339">
        <v>2.1302879060198865E-3</v>
      </c>
      <c r="G145" s="339">
        <v>2.554120694584364E-3</v>
      </c>
      <c r="H145" s="339">
        <v>4.9614377748876824E-4</v>
      </c>
      <c r="I145" s="339">
        <v>2.8667296829297285E-3</v>
      </c>
      <c r="J145" s="339">
        <v>1.9650849031683311E-3</v>
      </c>
      <c r="K145" s="339">
        <v>6.9276662755724102E-3</v>
      </c>
      <c r="L145" s="339">
        <v>8.352784979603501E-3</v>
      </c>
      <c r="M145" s="339">
        <v>5.830789028993877E-3</v>
      </c>
      <c r="N145" s="339">
        <v>4.1237402186961557E-3</v>
      </c>
      <c r="O145" s="339">
        <v>2.3150982401695338E-3</v>
      </c>
      <c r="P145" s="339">
        <v>1.1074696650706541E-2</v>
      </c>
      <c r="Q145" s="339">
        <v>0</v>
      </c>
      <c r="R145" s="339">
        <v>1.5486498482709363E-2</v>
      </c>
      <c r="S145" s="339">
        <v>1.6863438982283006E-2</v>
      </c>
      <c r="T145" s="339">
        <v>1.5415725885330827E-3</v>
      </c>
      <c r="U145" s="339">
        <v>1.938246584422464E-3</v>
      </c>
      <c r="V145" s="339">
        <v>2.1310725626842841E-3</v>
      </c>
      <c r="W145" s="339">
        <v>1.4138977020743345E-3</v>
      </c>
      <c r="X145" s="339">
        <v>1.525365045322166E-3</v>
      </c>
      <c r="Y145" s="339">
        <v>1.2622638475063904E-3</v>
      </c>
      <c r="Z145" s="339">
        <v>1.9131711557992001E-3</v>
      </c>
      <c r="AA145" s="339">
        <v>3.6819977487525775E-3</v>
      </c>
      <c r="AB145" s="339">
        <v>9.1622911807134216E-4</v>
      </c>
      <c r="AC145" s="339">
        <v>1.1040486235267106E-3</v>
      </c>
      <c r="AD145" s="339">
        <v>0</v>
      </c>
      <c r="AE145" s="339">
        <v>1.6464575175241735E-3</v>
      </c>
      <c r="AF145" s="339">
        <v>1.8004097045812466E-3</v>
      </c>
      <c r="AG145" s="339">
        <v>0</v>
      </c>
      <c r="AH145" s="339">
        <v>3.4322331418008812E-3</v>
      </c>
      <c r="AI145" s="339">
        <v>4.6408858929375841E-3</v>
      </c>
      <c r="AJ145" s="339">
        <v>4.1109780614676933E-3</v>
      </c>
      <c r="AK145" s="339">
        <v>4.6824536157992454E-3</v>
      </c>
      <c r="AL145" s="339">
        <v>1.7512844149947882E-3</v>
      </c>
      <c r="AM145" s="339">
        <v>3.2654498074565722E-3</v>
      </c>
      <c r="AN145" s="339">
        <v>4.1853044483596193E-3</v>
      </c>
      <c r="AO145" s="339">
        <v>3.9999248526632458E-3</v>
      </c>
      <c r="AP145" s="339">
        <v>2.7139855682062606E-3</v>
      </c>
      <c r="AQ145" s="339">
        <v>2.4118985918498191E-3</v>
      </c>
      <c r="AR145" s="339">
        <v>1.9989387203307183E-3</v>
      </c>
      <c r="AS145" s="339">
        <v>2.6515309039661207E-3</v>
      </c>
      <c r="AT145" s="339">
        <v>1.371784717150116E-3</v>
      </c>
      <c r="AU145" s="339">
        <v>1.4055754255499848E-3</v>
      </c>
      <c r="AV145" s="339">
        <v>4.7107855270639987E-3</v>
      </c>
      <c r="AW145" s="339">
        <v>2.3510564512600699E-3</v>
      </c>
      <c r="AX145" s="339">
        <v>2.7021581757894564E-3</v>
      </c>
      <c r="AY145" s="339">
        <v>8.1807461061935848E-4</v>
      </c>
      <c r="AZ145" s="339">
        <v>2.4427017053173525E-3</v>
      </c>
      <c r="BA145" s="339">
        <v>2.3460256811349703E-3</v>
      </c>
      <c r="BB145" s="339">
        <v>1.7838275136651317E-3</v>
      </c>
      <c r="BC145" s="339">
        <v>1.9258867467287007E-3</v>
      </c>
      <c r="BD145" s="339">
        <v>1.2275440827174608E-3</v>
      </c>
      <c r="BE145" s="339">
        <v>6.5792481816781057E-4</v>
      </c>
      <c r="BF145" s="339">
        <v>2.3394192417657044E-3</v>
      </c>
      <c r="BG145" s="339">
        <v>4.313721340321275E-3</v>
      </c>
      <c r="BH145" s="339">
        <v>1.9976342407847952E-3</v>
      </c>
      <c r="BI145" s="339">
        <v>2.3903451000608419E-3</v>
      </c>
      <c r="BJ145" s="339">
        <v>2.9205687635385112E-3</v>
      </c>
      <c r="BK145" s="339">
        <v>8.570899352777075E-4</v>
      </c>
      <c r="BL145" s="339">
        <v>1.0654486594647843E-3</v>
      </c>
      <c r="BM145" s="339">
        <v>1.2918035650485262E-3</v>
      </c>
      <c r="BN145" s="339">
        <v>2.317014130239325E-3</v>
      </c>
      <c r="BO145" s="339">
        <v>1.5220863648302435E-3</v>
      </c>
      <c r="BP145" s="339">
        <v>2.0532988658724131E-3</v>
      </c>
      <c r="BQ145" s="339">
        <v>2.3857444023999896E-3</v>
      </c>
      <c r="BR145" s="339">
        <v>2.2622457205976067E-3</v>
      </c>
      <c r="BS145" s="339">
        <v>3.3688660989443777E-3</v>
      </c>
      <c r="BT145" s="339">
        <v>3.0118873399002394E-3</v>
      </c>
      <c r="BU145" s="339">
        <v>1.5494611654952911E-3</v>
      </c>
      <c r="BV145" s="339">
        <v>4.6147750957055162E-3</v>
      </c>
      <c r="BW145" s="339">
        <v>1.2430246361963505E-3</v>
      </c>
      <c r="BX145" s="339">
        <v>0</v>
      </c>
      <c r="BY145" s="339">
        <v>1.1604606043757423E-3</v>
      </c>
      <c r="BZ145" s="339">
        <v>9.7008820257946224E-4</v>
      </c>
      <c r="CA145" s="339">
        <v>1.4095594169842344E-3</v>
      </c>
      <c r="CB145" s="339">
        <v>2.4966271113461892E-3</v>
      </c>
      <c r="CC145" s="339">
        <v>2.9562531596609236E-3</v>
      </c>
      <c r="CD145" s="339">
        <v>1.2807501654142944E-3</v>
      </c>
      <c r="CE145" s="339">
        <v>-5.2100751210895325E-23</v>
      </c>
      <c r="CF145" s="339">
        <v>1.8541939891452775E-3</v>
      </c>
      <c r="CG145" s="339">
        <v>1.4544278329024613E-3</v>
      </c>
      <c r="CH145" s="339">
        <v>1.5399180752769263E-3</v>
      </c>
      <c r="CI145" s="339">
        <v>1.731987840563126E-3</v>
      </c>
      <c r="CJ145" s="339">
        <v>2.0903078054768415E-3</v>
      </c>
      <c r="CK145" s="339">
        <v>2.2255057631106277E-3</v>
      </c>
      <c r="CL145" s="339">
        <v>1.2693197519197546E-3</v>
      </c>
      <c r="CM145" s="339">
        <v>9.8167347341228655E-4</v>
      </c>
      <c r="CN145" s="339">
        <v>1.2723286531528912E-3</v>
      </c>
      <c r="CO145" s="339">
        <v>8.521299476501172E-4</v>
      </c>
      <c r="CP145" s="339">
        <v>2.3576544708220175E-3</v>
      </c>
      <c r="CQ145" s="339">
        <v>1.9893734942402993E-3</v>
      </c>
      <c r="CR145" s="339">
        <v>8.4177389603281195E-4</v>
      </c>
      <c r="CS145" s="339">
        <v>2.5108148634683481E-3</v>
      </c>
      <c r="CT145" s="339">
        <v>1.4721061678832491E-3</v>
      </c>
      <c r="CU145" s="339">
        <v>3.4771208676806693E-3</v>
      </c>
      <c r="CV145" s="339">
        <v>2.4238434855496363E-3</v>
      </c>
      <c r="CW145" s="339">
        <v>1.5889088661378804E-3</v>
      </c>
      <c r="CX145" s="339">
        <v>2.4009335108209238E-3</v>
      </c>
      <c r="CY145" s="339">
        <v>1.5313456562691761E-3</v>
      </c>
      <c r="CZ145" s="339">
        <v>1.609882593715771E-3</v>
      </c>
      <c r="DA145" s="339">
        <v>2.5189603568612808E-3</v>
      </c>
      <c r="DB145" s="339">
        <v>2.1597465228138319E-3</v>
      </c>
      <c r="DC145" s="339">
        <v>1.0740449320492524E-3</v>
      </c>
      <c r="DD145" s="339">
        <v>1.4110047378324123E-3</v>
      </c>
      <c r="DE145" s="339">
        <v>6.6920279861757206E-4</v>
      </c>
      <c r="DF145" s="339">
        <v>1.555566249814886E-3</v>
      </c>
      <c r="DG145" s="339">
        <v>1.7554372203999592E-3</v>
      </c>
      <c r="DH145" s="339">
        <v>1.122111444118149E-3</v>
      </c>
      <c r="DI145" s="339">
        <v>2.8753966834872912E-3</v>
      </c>
      <c r="DJ145" s="339">
        <v>1.8738388996152962E-3</v>
      </c>
      <c r="DK145" s="339">
        <v>1.8652518584879637E-3</v>
      </c>
      <c r="DL145" s="339">
        <v>1.6308775537190294E-3</v>
      </c>
      <c r="DM145" s="339">
        <v>2.1011071824361938E-3</v>
      </c>
      <c r="DN145" s="339">
        <v>2.3187009286745309E-3</v>
      </c>
      <c r="DO145" s="339">
        <v>0</v>
      </c>
      <c r="DP145" s="339">
        <v>6.624534652330304E-4</v>
      </c>
      <c r="DQ145" s="339">
        <v>4.5331064235365199E-4</v>
      </c>
      <c r="DR145" s="339">
        <v>1.0685230091550904E-3</v>
      </c>
      <c r="DS145" s="339">
        <v>4.1512395152943559E-3</v>
      </c>
      <c r="DT145" s="339">
        <v>7.2352531082001516E-4</v>
      </c>
      <c r="DU145" s="339">
        <v>3.7729750227235006E-3</v>
      </c>
      <c r="DV145" s="339">
        <v>1.9240715360813864E-3</v>
      </c>
      <c r="DW145" s="339">
        <v>4.8279123504872817E-3</v>
      </c>
      <c r="DX145" s="339">
        <v>3.8847789839796427E-3</v>
      </c>
      <c r="DY145" s="339">
        <v>5.1645121437001607E-3</v>
      </c>
      <c r="DZ145" s="339">
        <v>2.0721788412153049E-3</v>
      </c>
      <c r="EA145" s="339">
        <v>2.1781177207113984E-3</v>
      </c>
      <c r="EB145" s="339">
        <v>1.3471993632684376E-3</v>
      </c>
      <c r="EC145" s="339">
        <v>2.963538732316702E-3</v>
      </c>
      <c r="ED145" s="339">
        <v>3.3253969095029586E-3</v>
      </c>
      <c r="EE145" s="339">
        <v>1.0766375556851254E-3</v>
      </c>
      <c r="EF145" s="339">
        <v>8.9162602914387478E-4</v>
      </c>
      <c r="EG145" s="339">
        <v>1.0875234727648325E-3</v>
      </c>
      <c r="EH145" s="339">
        <v>1.0521508859019117E-3</v>
      </c>
      <c r="EI145" s="339">
        <v>1.3396828953661196E-3</v>
      </c>
      <c r="EJ145" s="339">
        <v>3.1820768614283083E-3</v>
      </c>
      <c r="EK145" s="339">
        <v>1.9181830382234775E-3</v>
      </c>
      <c r="EL145" s="339">
        <v>2.4691508965668648E-3</v>
      </c>
      <c r="EM145" s="339">
        <v>1.0033908043498392</v>
      </c>
      <c r="EN145" s="339">
        <v>3.7947745947324203E-3</v>
      </c>
      <c r="EO145" s="339">
        <v>5.0800564679101476E-3</v>
      </c>
      <c r="EP145" s="339">
        <v>1.1806905569472913E-2</v>
      </c>
      <c r="EQ145" s="339">
        <v>4.7609796089355221E-4</v>
      </c>
      <c r="ER145" s="339">
        <v>2.9263646132738014E-3</v>
      </c>
      <c r="ES145" s="339">
        <v>2.0442310825872245E-3</v>
      </c>
      <c r="ET145" s="339">
        <v>8.9930202882192809E-3</v>
      </c>
      <c r="EU145" s="339">
        <v>5.9857680181916312E-3</v>
      </c>
      <c r="EV145" s="339">
        <v>5.0544292479477476E-2</v>
      </c>
      <c r="EW145" s="339">
        <v>2.6668742902695778E-2</v>
      </c>
      <c r="EX145" s="339">
        <v>1.0787768581328006E-2</v>
      </c>
      <c r="EY145" s="339">
        <v>1.3973419926002921E-2</v>
      </c>
      <c r="EZ145" s="339">
        <v>9.054746446089183E-4</v>
      </c>
      <c r="FA145" s="339">
        <v>3.3141923393117702E-3</v>
      </c>
      <c r="FB145" s="339">
        <v>1.6768926170163357E-3</v>
      </c>
      <c r="FC145" s="339">
        <v>1.0684176044807488E-3</v>
      </c>
      <c r="FD145" s="339">
        <v>4.1940909198192522E-3</v>
      </c>
      <c r="FE145" s="339">
        <v>1.7748316485928113E-3</v>
      </c>
      <c r="FF145" s="339">
        <v>1.907974018773898E-3</v>
      </c>
      <c r="FG145" s="339">
        <v>1.7838634986228482E-3</v>
      </c>
      <c r="FH145" s="339">
        <v>2.1270094191474529E-3</v>
      </c>
      <c r="FI145" s="339">
        <v>8.1960176653229965E-4</v>
      </c>
      <c r="FJ145" s="339">
        <v>8.540338139228456E-4</v>
      </c>
      <c r="FK145" s="339">
        <v>5.2567096034248154E-4</v>
      </c>
      <c r="FL145" s="339">
        <v>1.2423489714971315E-3</v>
      </c>
      <c r="FM145" s="339">
        <v>6.4674631223302396E-4</v>
      </c>
      <c r="FN145" s="339">
        <v>9.0020777949163095E-4</v>
      </c>
      <c r="FO145" s="339">
        <v>5.8825190521362154E-4</v>
      </c>
      <c r="FP145" s="339">
        <v>6.6236787724345471E-4</v>
      </c>
      <c r="FQ145" s="339">
        <v>7.8560669123478024E-4</v>
      </c>
      <c r="FR145" s="339">
        <v>1.7980372700215894E-3</v>
      </c>
      <c r="FS145" s="339">
        <v>1.7776791996442064E-3</v>
      </c>
      <c r="FT145" s="339">
        <v>4.3883999647789723E-3</v>
      </c>
      <c r="FU145" s="339">
        <v>2.1715138945949928E-2</v>
      </c>
      <c r="FV145" s="339">
        <v>1.8906408900010874E-3</v>
      </c>
      <c r="FW145" s="339">
        <v>1.2989643971730574E-3</v>
      </c>
      <c r="FX145" s="339">
        <v>6.7137676406791929E-4</v>
      </c>
      <c r="FY145" s="339">
        <v>1.4435597364270735E-3</v>
      </c>
      <c r="FZ145" s="339">
        <v>2.3880241801163449E-3</v>
      </c>
      <c r="GA145" s="339">
        <v>1.9725075190142392E-3</v>
      </c>
      <c r="GB145" s="339">
        <v>8.8877953742386531E-4</v>
      </c>
      <c r="GC145" s="339">
        <v>4.3403295469788541E-3</v>
      </c>
      <c r="GD145" s="339">
        <v>3.4938028507815666E-3</v>
      </c>
      <c r="GE145" s="339">
        <v>1.2410526189087817E-3</v>
      </c>
      <c r="GF145" s="339">
        <v>1.2072603023237732E-3</v>
      </c>
      <c r="GG145" s="338">
        <v>1.5785800312073546</v>
      </c>
    </row>
    <row r="146" spans="1:189">
      <c r="A146" s="114" t="s">
        <v>156</v>
      </c>
      <c r="B146" s="149" t="s">
        <v>754</v>
      </c>
      <c r="C146" s="144" t="s">
        <v>418</v>
      </c>
      <c r="D146" s="339">
        <v>5.2672796858134153E-3</v>
      </c>
      <c r="E146" s="339">
        <v>7.7180369459869443E-3</v>
      </c>
      <c r="F146" s="339">
        <v>3.2640930844808624E-3</v>
      </c>
      <c r="G146" s="339">
        <v>3.5101374507752166E-3</v>
      </c>
      <c r="H146" s="339">
        <v>2.3862676033842914E-3</v>
      </c>
      <c r="I146" s="339">
        <v>9.0122572920830132E-3</v>
      </c>
      <c r="J146" s="339">
        <v>4.5664425182062847E-3</v>
      </c>
      <c r="K146" s="339">
        <v>2.7867306454559853E-2</v>
      </c>
      <c r="L146" s="339">
        <v>8.9859182084878794E-4</v>
      </c>
      <c r="M146" s="339">
        <v>2.4164952823697719E-3</v>
      </c>
      <c r="N146" s="339">
        <v>5.4386561313565941E-3</v>
      </c>
      <c r="O146" s="339">
        <v>3.2913684436090183E-3</v>
      </c>
      <c r="P146" s="339">
        <v>2.4050085674303615E-3</v>
      </c>
      <c r="Q146" s="339">
        <v>0</v>
      </c>
      <c r="R146" s="339">
        <v>1.1377066377017265E-2</v>
      </c>
      <c r="S146" s="339">
        <v>5.9406039888791557E-3</v>
      </c>
      <c r="T146" s="339">
        <v>5.8435923212718328E-3</v>
      </c>
      <c r="U146" s="339">
        <v>4.7147033122817384E-3</v>
      </c>
      <c r="V146" s="339">
        <v>6.2076643069946865E-3</v>
      </c>
      <c r="W146" s="339">
        <v>7.0669130593087838E-3</v>
      </c>
      <c r="X146" s="339">
        <v>3.8303127910609674E-3</v>
      </c>
      <c r="Y146" s="339">
        <v>4.6964953951000353E-3</v>
      </c>
      <c r="Z146" s="339">
        <v>5.590633357981576E-3</v>
      </c>
      <c r="AA146" s="339">
        <v>6.6621275571485099E-3</v>
      </c>
      <c r="AB146" s="339">
        <v>3.0855732472701578E-3</v>
      </c>
      <c r="AC146" s="339">
        <v>4.9400036167657748E-3</v>
      </c>
      <c r="AD146" s="339">
        <v>0</v>
      </c>
      <c r="AE146" s="339">
        <v>4.386793505489173E-3</v>
      </c>
      <c r="AF146" s="339">
        <v>3.522485375411014E-3</v>
      </c>
      <c r="AG146" s="339">
        <v>0</v>
      </c>
      <c r="AH146" s="339">
        <v>7.0958556523095014E-3</v>
      </c>
      <c r="AI146" s="339">
        <v>4.263252197681343E-3</v>
      </c>
      <c r="AJ146" s="339">
        <v>6.6705993168561847E-3</v>
      </c>
      <c r="AK146" s="339">
        <v>7.7284423551412041E-3</v>
      </c>
      <c r="AL146" s="339">
        <v>7.1164573801330436E-3</v>
      </c>
      <c r="AM146" s="339">
        <v>3.8703233123378936E-3</v>
      </c>
      <c r="AN146" s="339">
        <v>5.1652152613357169E-3</v>
      </c>
      <c r="AO146" s="339">
        <v>8.4074923670173062E-3</v>
      </c>
      <c r="AP146" s="339">
        <v>5.4956955703891561E-3</v>
      </c>
      <c r="AQ146" s="339">
        <v>5.1819213716751585E-3</v>
      </c>
      <c r="AR146" s="339">
        <v>5.9734285614775444E-3</v>
      </c>
      <c r="AS146" s="339">
        <v>4.8273377004303319E-3</v>
      </c>
      <c r="AT146" s="339">
        <v>5.1773635871902998E-3</v>
      </c>
      <c r="AU146" s="339">
        <v>7.0493501662413577E-3</v>
      </c>
      <c r="AV146" s="339">
        <v>3.8909841782083301E-3</v>
      </c>
      <c r="AW146" s="339">
        <v>8.4671860590725088E-3</v>
      </c>
      <c r="AX146" s="339">
        <v>6.2600134244243455E-3</v>
      </c>
      <c r="AY146" s="339">
        <v>2.1773380052312868E-3</v>
      </c>
      <c r="AZ146" s="339">
        <v>3.3110208843392308E-3</v>
      </c>
      <c r="BA146" s="339">
        <v>5.1992556608212448E-3</v>
      </c>
      <c r="BB146" s="339">
        <v>4.6066968807720659E-3</v>
      </c>
      <c r="BC146" s="339">
        <v>3.4829472734235825E-3</v>
      </c>
      <c r="BD146" s="339">
        <v>5.0227642778668032E-3</v>
      </c>
      <c r="BE146" s="339">
        <v>6.0176691870230808E-3</v>
      </c>
      <c r="BF146" s="339">
        <v>2.8890649920661898E-3</v>
      </c>
      <c r="BG146" s="339">
        <v>4.3893003723822037E-3</v>
      </c>
      <c r="BH146" s="339">
        <v>3.3135651451684546E-3</v>
      </c>
      <c r="BI146" s="339">
        <v>1.2949981602448882E-2</v>
      </c>
      <c r="BJ146" s="339">
        <v>3.299880669586636E-3</v>
      </c>
      <c r="BK146" s="339">
        <v>1.2939360603232378E-3</v>
      </c>
      <c r="BL146" s="339">
        <v>4.7196345380181382E-3</v>
      </c>
      <c r="BM146" s="339">
        <v>5.3313039040044589E-3</v>
      </c>
      <c r="BN146" s="339">
        <v>4.1119359503647597E-3</v>
      </c>
      <c r="BO146" s="339">
        <v>5.2212569640627191E-3</v>
      </c>
      <c r="BP146" s="339">
        <v>3.7828812419311397E-3</v>
      </c>
      <c r="BQ146" s="339">
        <v>4.8131704527512561E-3</v>
      </c>
      <c r="BR146" s="339">
        <v>5.1211179902432204E-3</v>
      </c>
      <c r="BS146" s="339">
        <v>8.2500335362349492E-3</v>
      </c>
      <c r="BT146" s="339">
        <v>5.7750467372153684E-3</v>
      </c>
      <c r="BU146" s="339">
        <v>5.0100795960797634E-3</v>
      </c>
      <c r="BV146" s="339">
        <v>4.9786114550022702E-3</v>
      </c>
      <c r="BW146" s="339">
        <v>2.9910840864975107E-3</v>
      </c>
      <c r="BX146" s="339">
        <v>0</v>
      </c>
      <c r="BY146" s="339">
        <v>3.7210179831125858E-3</v>
      </c>
      <c r="BZ146" s="339">
        <v>3.662459229642475E-3</v>
      </c>
      <c r="CA146" s="339">
        <v>4.0946361642677362E-3</v>
      </c>
      <c r="CB146" s="339">
        <v>7.0217541710849317E-3</v>
      </c>
      <c r="CC146" s="339">
        <v>4.6323598808458172E-3</v>
      </c>
      <c r="CD146" s="339">
        <v>4.4074194837400065E-3</v>
      </c>
      <c r="CE146" s="339">
        <v>1.3903083443126304E-22</v>
      </c>
      <c r="CF146" s="339">
        <v>3.3825046530501328E-3</v>
      </c>
      <c r="CG146" s="339">
        <v>2.9941622816407141E-3</v>
      </c>
      <c r="CH146" s="339">
        <v>1.3542918743016207E-2</v>
      </c>
      <c r="CI146" s="339">
        <v>4.6534653893184029E-3</v>
      </c>
      <c r="CJ146" s="339">
        <v>4.6938113468552771E-3</v>
      </c>
      <c r="CK146" s="339">
        <v>4.6811863908810501E-3</v>
      </c>
      <c r="CL146" s="339">
        <v>4.0595741972095402E-3</v>
      </c>
      <c r="CM146" s="339">
        <v>5.4661934523946775E-3</v>
      </c>
      <c r="CN146" s="339">
        <v>5.699315859690004E-3</v>
      </c>
      <c r="CO146" s="339">
        <v>3.3037741066376503E-3</v>
      </c>
      <c r="CP146" s="339">
        <v>6.1698428020696746E-3</v>
      </c>
      <c r="CQ146" s="339">
        <v>3.7676849826455438E-3</v>
      </c>
      <c r="CR146" s="339">
        <v>2.8668474549570816E-3</v>
      </c>
      <c r="CS146" s="339">
        <v>3.853000479199013E-3</v>
      </c>
      <c r="CT146" s="339">
        <v>6.2421222551511009E-3</v>
      </c>
      <c r="CU146" s="339">
        <v>4.2804039415798986E-3</v>
      </c>
      <c r="CV146" s="339">
        <v>3.9692390816316739E-3</v>
      </c>
      <c r="CW146" s="339">
        <v>3.896366179404245E-3</v>
      </c>
      <c r="CX146" s="339">
        <v>7.2126884654053463E-3</v>
      </c>
      <c r="CY146" s="339">
        <v>6.8124485910124591E-3</v>
      </c>
      <c r="CZ146" s="339">
        <v>3.1894292808110256E-3</v>
      </c>
      <c r="DA146" s="339">
        <v>3.9042099940642594E-3</v>
      </c>
      <c r="DB146" s="339">
        <v>3.0823749951876048E-3</v>
      </c>
      <c r="DC146" s="339">
        <v>4.7742575470784343E-3</v>
      </c>
      <c r="DD146" s="339">
        <v>4.9900297156637774E-3</v>
      </c>
      <c r="DE146" s="339">
        <v>3.0509289480583866E-3</v>
      </c>
      <c r="DF146" s="339">
        <v>3.2956871963880736E-3</v>
      </c>
      <c r="DG146" s="339">
        <v>3.5947280373787535E-3</v>
      </c>
      <c r="DH146" s="339">
        <v>5.6994085228885332E-3</v>
      </c>
      <c r="DI146" s="339">
        <v>3.1249549654200725E-3</v>
      </c>
      <c r="DJ146" s="339">
        <v>3.8115564479997872E-3</v>
      </c>
      <c r="DK146" s="339">
        <v>8.2378856376722261E-3</v>
      </c>
      <c r="DL146" s="339">
        <v>3.1468821200841862E-3</v>
      </c>
      <c r="DM146" s="339">
        <v>8.6686847261943888E-3</v>
      </c>
      <c r="DN146" s="339">
        <v>3.1658045334710728E-3</v>
      </c>
      <c r="DO146" s="339">
        <v>0</v>
      </c>
      <c r="DP146" s="339">
        <v>1.929283892453557E-3</v>
      </c>
      <c r="DQ146" s="339">
        <v>2.7107612824972421E-3</v>
      </c>
      <c r="DR146" s="339">
        <v>1.8814210653165504E-3</v>
      </c>
      <c r="DS146" s="339">
        <v>4.8383234828112947E-3</v>
      </c>
      <c r="DT146" s="339">
        <v>2.8454788233713947E-3</v>
      </c>
      <c r="DU146" s="339">
        <v>2.1169144588234728E-3</v>
      </c>
      <c r="DV146" s="339">
        <v>5.2947365939811615E-3</v>
      </c>
      <c r="DW146" s="339">
        <v>6.1820650547823527E-3</v>
      </c>
      <c r="DX146" s="339">
        <v>4.7918127657804923E-3</v>
      </c>
      <c r="DY146" s="339">
        <v>1.454973943802546E-2</v>
      </c>
      <c r="DZ146" s="339">
        <v>1.2369124329837368E-2</v>
      </c>
      <c r="EA146" s="339">
        <v>8.0377680441166503E-3</v>
      </c>
      <c r="EB146" s="339">
        <v>5.8405039557639215E-3</v>
      </c>
      <c r="EC146" s="339">
        <v>5.3655589991114085E-3</v>
      </c>
      <c r="ED146" s="339">
        <v>5.7356103476911132E-3</v>
      </c>
      <c r="EE146" s="339">
        <v>8.0448657384345167E-3</v>
      </c>
      <c r="EF146" s="339">
        <v>1.1523820531281839E-2</v>
      </c>
      <c r="EG146" s="339">
        <v>3.287337138387398E-2</v>
      </c>
      <c r="EH146" s="339">
        <v>5.1692094814576274E-3</v>
      </c>
      <c r="EI146" s="339">
        <v>5.2704306641109776E-3</v>
      </c>
      <c r="EJ146" s="339">
        <v>3.7186899536286649E-2</v>
      </c>
      <c r="EK146" s="339">
        <v>2.2955932983747609E-2</v>
      </c>
      <c r="EL146" s="339">
        <v>2.0371283407955E-2</v>
      </c>
      <c r="EM146" s="339">
        <v>1.5195457672734903E-2</v>
      </c>
      <c r="EN146" s="339">
        <v>1.0427456492611351</v>
      </c>
      <c r="EO146" s="339">
        <v>0.10296674342597352</v>
      </c>
      <c r="EP146" s="339">
        <v>9.2566598683426135E-3</v>
      </c>
      <c r="EQ146" s="339">
        <v>3.9448022704994777E-3</v>
      </c>
      <c r="ER146" s="339">
        <v>9.04496452290025E-3</v>
      </c>
      <c r="ES146" s="339">
        <v>7.7426798297006005E-3</v>
      </c>
      <c r="ET146" s="339">
        <v>1.3534815128899709E-2</v>
      </c>
      <c r="EU146" s="339">
        <v>2.1568725362583616E-2</v>
      </c>
      <c r="EV146" s="339">
        <v>8.2497249029191005E-3</v>
      </c>
      <c r="EW146" s="339">
        <v>0.18519438340063235</v>
      </c>
      <c r="EX146" s="339">
        <v>6.3408950854805159E-3</v>
      </c>
      <c r="EY146" s="339">
        <v>9.5216102631535543E-2</v>
      </c>
      <c r="EZ146" s="339">
        <v>7.6265647132748096E-2</v>
      </c>
      <c r="FA146" s="339">
        <v>3.5667228801838161E-2</v>
      </c>
      <c r="FB146" s="339">
        <v>2.5780876869959776E-2</v>
      </c>
      <c r="FC146" s="339">
        <v>1.6613904077416339E-2</v>
      </c>
      <c r="FD146" s="339">
        <v>1.2225648942768211E-2</v>
      </c>
      <c r="FE146" s="339">
        <v>9.7538882860488743E-3</v>
      </c>
      <c r="FF146" s="339">
        <v>3.8061112631902205E-2</v>
      </c>
      <c r="FG146" s="339">
        <v>5.2583164360199108E-2</v>
      </c>
      <c r="FH146" s="339">
        <v>1.5096127318321072E-2</v>
      </c>
      <c r="FI146" s="339">
        <v>6.7783731552140767E-3</v>
      </c>
      <c r="FJ146" s="339">
        <v>2.6888907657687208E-3</v>
      </c>
      <c r="FK146" s="339">
        <v>2.7604683319162908E-3</v>
      </c>
      <c r="FL146" s="339">
        <v>5.744426411130329E-3</v>
      </c>
      <c r="FM146" s="339">
        <v>4.5418382089375724E-3</v>
      </c>
      <c r="FN146" s="339">
        <v>2.7258285415065243E-2</v>
      </c>
      <c r="FO146" s="339">
        <v>2.2340494052148017E-2</v>
      </c>
      <c r="FP146" s="339">
        <v>1.5597765299245966E-2</v>
      </c>
      <c r="FQ146" s="339">
        <v>7.927082442868931E-3</v>
      </c>
      <c r="FR146" s="339">
        <v>1.270545515160023E-2</v>
      </c>
      <c r="FS146" s="339">
        <v>2.0534860338780964E-2</v>
      </c>
      <c r="FT146" s="339">
        <v>1.3580051190136916E-2</v>
      </c>
      <c r="FU146" s="339">
        <v>2.5266331918507513E-2</v>
      </c>
      <c r="FV146" s="339">
        <v>6.2559694692609731E-3</v>
      </c>
      <c r="FW146" s="339">
        <v>5.7414214309050833E-3</v>
      </c>
      <c r="FX146" s="339">
        <v>4.1642578207612977E-3</v>
      </c>
      <c r="FY146" s="339">
        <v>1.082363065835658E-2</v>
      </c>
      <c r="FZ146" s="339">
        <v>1.4779563489080197E-2</v>
      </c>
      <c r="GA146" s="339">
        <v>1.3329174040453749E-2</v>
      </c>
      <c r="GB146" s="339">
        <v>3.2433500564130836E-2</v>
      </c>
      <c r="GC146" s="339">
        <v>1.0187271993085677E-2</v>
      </c>
      <c r="GD146" s="339">
        <v>2.318387105623939E-2</v>
      </c>
      <c r="GE146" s="339">
        <v>4.793242815068161E-3</v>
      </c>
      <c r="GF146" s="339">
        <v>3.4929549988595876E-2</v>
      </c>
      <c r="GG146" s="338">
        <v>2.9307113197067785</v>
      </c>
    </row>
    <row r="147" spans="1:189">
      <c r="A147" s="114" t="s">
        <v>157</v>
      </c>
      <c r="B147" s="149" t="s">
        <v>755</v>
      </c>
      <c r="C147" s="144" t="s">
        <v>419</v>
      </c>
      <c r="D147" s="339">
        <v>0</v>
      </c>
      <c r="E147" s="339">
        <v>0</v>
      </c>
      <c r="F147" s="339">
        <v>0</v>
      </c>
      <c r="G147" s="339">
        <v>0</v>
      </c>
      <c r="H147" s="339">
        <v>0</v>
      </c>
      <c r="I147" s="339">
        <v>0</v>
      </c>
      <c r="J147" s="339">
        <v>0</v>
      </c>
      <c r="K147" s="339">
        <v>0</v>
      </c>
      <c r="L147" s="339">
        <v>0</v>
      </c>
      <c r="M147" s="339">
        <v>0</v>
      </c>
      <c r="N147" s="339">
        <v>0</v>
      </c>
      <c r="O147" s="339">
        <v>0</v>
      </c>
      <c r="P147" s="339">
        <v>0</v>
      </c>
      <c r="Q147" s="339">
        <v>0</v>
      </c>
      <c r="R147" s="339">
        <v>0</v>
      </c>
      <c r="S147" s="339">
        <v>0</v>
      </c>
      <c r="T147" s="339">
        <v>0</v>
      </c>
      <c r="U147" s="339">
        <v>0</v>
      </c>
      <c r="V147" s="339">
        <v>0</v>
      </c>
      <c r="W147" s="339">
        <v>0</v>
      </c>
      <c r="X147" s="339">
        <v>0</v>
      </c>
      <c r="Y147" s="339">
        <v>0</v>
      </c>
      <c r="Z147" s="339">
        <v>0</v>
      </c>
      <c r="AA147" s="339">
        <v>0</v>
      </c>
      <c r="AB147" s="339">
        <v>0</v>
      </c>
      <c r="AC147" s="339">
        <v>0</v>
      </c>
      <c r="AD147" s="339">
        <v>0</v>
      </c>
      <c r="AE147" s="339">
        <v>0</v>
      </c>
      <c r="AF147" s="339">
        <v>0</v>
      </c>
      <c r="AG147" s="339">
        <v>0</v>
      </c>
      <c r="AH147" s="339">
        <v>0</v>
      </c>
      <c r="AI147" s="339">
        <v>0</v>
      </c>
      <c r="AJ147" s="339">
        <v>0</v>
      </c>
      <c r="AK147" s="339">
        <v>0</v>
      </c>
      <c r="AL147" s="339">
        <v>0</v>
      </c>
      <c r="AM147" s="339">
        <v>0</v>
      </c>
      <c r="AN147" s="339">
        <v>0</v>
      </c>
      <c r="AO147" s="339">
        <v>0</v>
      </c>
      <c r="AP147" s="339">
        <v>0</v>
      </c>
      <c r="AQ147" s="339">
        <v>0</v>
      </c>
      <c r="AR147" s="339">
        <v>0</v>
      </c>
      <c r="AS147" s="339">
        <v>0</v>
      </c>
      <c r="AT147" s="339">
        <v>0</v>
      </c>
      <c r="AU147" s="339">
        <v>0</v>
      </c>
      <c r="AV147" s="339">
        <v>0</v>
      </c>
      <c r="AW147" s="339">
        <v>0</v>
      </c>
      <c r="AX147" s="339">
        <v>0</v>
      </c>
      <c r="AY147" s="339">
        <v>0</v>
      </c>
      <c r="AZ147" s="339">
        <v>0</v>
      </c>
      <c r="BA147" s="339">
        <v>0</v>
      </c>
      <c r="BB147" s="339">
        <v>0</v>
      </c>
      <c r="BC147" s="339">
        <v>0</v>
      </c>
      <c r="BD147" s="339">
        <v>0</v>
      </c>
      <c r="BE147" s="339">
        <v>0</v>
      </c>
      <c r="BF147" s="339">
        <v>0</v>
      </c>
      <c r="BG147" s="339">
        <v>0</v>
      </c>
      <c r="BH147" s="339">
        <v>0</v>
      </c>
      <c r="BI147" s="339">
        <v>0</v>
      </c>
      <c r="BJ147" s="339">
        <v>0</v>
      </c>
      <c r="BK147" s="339">
        <v>0</v>
      </c>
      <c r="BL147" s="339">
        <v>0</v>
      </c>
      <c r="BM147" s="339">
        <v>0</v>
      </c>
      <c r="BN147" s="339">
        <v>0</v>
      </c>
      <c r="BO147" s="339">
        <v>0</v>
      </c>
      <c r="BP147" s="339">
        <v>0</v>
      </c>
      <c r="BQ147" s="339">
        <v>0</v>
      </c>
      <c r="BR147" s="339">
        <v>0</v>
      </c>
      <c r="BS147" s="339">
        <v>0</v>
      </c>
      <c r="BT147" s="339">
        <v>0</v>
      </c>
      <c r="BU147" s="339">
        <v>0</v>
      </c>
      <c r="BV147" s="339">
        <v>0</v>
      </c>
      <c r="BW147" s="339">
        <v>0</v>
      </c>
      <c r="BX147" s="339">
        <v>0</v>
      </c>
      <c r="BY147" s="339">
        <v>0</v>
      </c>
      <c r="BZ147" s="339">
        <v>0</v>
      </c>
      <c r="CA147" s="339">
        <v>0</v>
      </c>
      <c r="CB147" s="339">
        <v>0</v>
      </c>
      <c r="CC147" s="339">
        <v>0</v>
      </c>
      <c r="CD147" s="339">
        <v>0</v>
      </c>
      <c r="CE147" s="339">
        <v>0</v>
      </c>
      <c r="CF147" s="339">
        <v>0</v>
      </c>
      <c r="CG147" s="339">
        <v>0</v>
      </c>
      <c r="CH147" s="339">
        <v>0</v>
      </c>
      <c r="CI147" s="339">
        <v>0</v>
      </c>
      <c r="CJ147" s="339">
        <v>0</v>
      </c>
      <c r="CK147" s="339">
        <v>0</v>
      </c>
      <c r="CL147" s="339">
        <v>0</v>
      </c>
      <c r="CM147" s="339">
        <v>0</v>
      </c>
      <c r="CN147" s="339">
        <v>0</v>
      </c>
      <c r="CO147" s="339">
        <v>0</v>
      </c>
      <c r="CP147" s="339">
        <v>0</v>
      </c>
      <c r="CQ147" s="339">
        <v>0</v>
      </c>
      <c r="CR147" s="339">
        <v>0</v>
      </c>
      <c r="CS147" s="339">
        <v>0</v>
      </c>
      <c r="CT147" s="339">
        <v>0</v>
      </c>
      <c r="CU147" s="339">
        <v>0</v>
      </c>
      <c r="CV147" s="339">
        <v>0</v>
      </c>
      <c r="CW147" s="339">
        <v>0</v>
      </c>
      <c r="CX147" s="339">
        <v>0</v>
      </c>
      <c r="CY147" s="339">
        <v>0</v>
      </c>
      <c r="CZ147" s="339">
        <v>0</v>
      </c>
      <c r="DA147" s="339">
        <v>0</v>
      </c>
      <c r="DB147" s="339">
        <v>0</v>
      </c>
      <c r="DC147" s="339">
        <v>0</v>
      </c>
      <c r="DD147" s="339">
        <v>0</v>
      </c>
      <c r="DE147" s="339">
        <v>0</v>
      </c>
      <c r="DF147" s="339">
        <v>0</v>
      </c>
      <c r="DG147" s="339">
        <v>0</v>
      </c>
      <c r="DH147" s="339">
        <v>0</v>
      </c>
      <c r="DI147" s="339">
        <v>0</v>
      </c>
      <c r="DJ147" s="339">
        <v>0</v>
      </c>
      <c r="DK147" s="339">
        <v>0</v>
      </c>
      <c r="DL147" s="339">
        <v>0</v>
      </c>
      <c r="DM147" s="339">
        <v>0</v>
      </c>
      <c r="DN147" s="339">
        <v>0</v>
      </c>
      <c r="DO147" s="339">
        <v>0</v>
      </c>
      <c r="DP147" s="339">
        <v>0</v>
      </c>
      <c r="DQ147" s="339">
        <v>0</v>
      </c>
      <c r="DR147" s="339">
        <v>0</v>
      </c>
      <c r="DS147" s="339">
        <v>0</v>
      </c>
      <c r="DT147" s="339">
        <v>0</v>
      </c>
      <c r="DU147" s="339">
        <v>0</v>
      </c>
      <c r="DV147" s="339">
        <v>0</v>
      </c>
      <c r="DW147" s="339">
        <v>0</v>
      </c>
      <c r="DX147" s="339">
        <v>0</v>
      </c>
      <c r="DY147" s="339">
        <v>0</v>
      </c>
      <c r="DZ147" s="339">
        <v>0</v>
      </c>
      <c r="EA147" s="339">
        <v>0</v>
      </c>
      <c r="EB147" s="339">
        <v>0</v>
      </c>
      <c r="EC147" s="339">
        <v>0</v>
      </c>
      <c r="ED147" s="339">
        <v>0</v>
      </c>
      <c r="EE147" s="339">
        <v>0</v>
      </c>
      <c r="EF147" s="339">
        <v>0</v>
      </c>
      <c r="EG147" s="339">
        <v>0</v>
      </c>
      <c r="EH147" s="339">
        <v>0</v>
      </c>
      <c r="EI147" s="339">
        <v>0</v>
      </c>
      <c r="EJ147" s="339">
        <v>0</v>
      </c>
      <c r="EK147" s="339">
        <v>0</v>
      </c>
      <c r="EL147" s="339">
        <v>0</v>
      </c>
      <c r="EM147" s="339">
        <v>0</v>
      </c>
      <c r="EN147" s="339">
        <v>0</v>
      </c>
      <c r="EO147" s="339">
        <v>1</v>
      </c>
      <c r="EP147" s="339">
        <v>0</v>
      </c>
      <c r="EQ147" s="339">
        <v>0</v>
      </c>
      <c r="ER147" s="339">
        <v>0</v>
      </c>
      <c r="ES147" s="339">
        <v>0</v>
      </c>
      <c r="ET147" s="339">
        <v>0</v>
      </c>
      <c r="EU147" s="339">
        <v>0</v>
      </c>
      <c r="EV147" s="339">
        <v>0</v>
      </c>
      <c r="EW147" s="339">
        <v>0</v>
      </c>
      <c r="EX147" s="339">
        <v>0</v>
      </c>
      <c r="EY147" s="339">
        <v>0</v>
      </c>
      <c r="EZ147" s="339">
        <v>0</v>
      </c>
      <c r="FA147" s="339">
        <v>0</v>
      </c>
      <c r="FB147" s="339">
        <v>0</v>
      </c>
      <c r="FC147" s="339">
        <v>0</v>
      </c>
      <c r="FD147" s="339">
        <v>0</v>
      </c>
      <c r="FE147" s="339">
        <v>0</v>
      </c>
      <c r="FF147" s="339">
        <v>0</v>
      </c>
      <c r="FG147" s="339">
        <v>0</v>
      </c>
      <c r="FH147" s="339">
        <v>0</v>
      </c>
      <c r="FI147" s="339">
        <v>0</v>
      </c>
      <c r="FJ147" s="339">
        <v>0</v>
      </c>
      <c r="FK147" s="339">
        <v>0</v>
      </c>
      <c r="FL147" s="339">
        <v>0</v>
      </c>
      <c r="FM147" s="339">
        <v>0</v>
      </c>
      <c r="FN147" s="339">
        <v>0</v>
      </c>
      <c r="FO147" s="339">
        <v>0</v>
      </c>
      <c r="FP147" s="339">
        <v>0</v>
      </c>
      <c r="FQ147" s="339">
        <v>0</v>
      </c>
      <c r="FR147" s="339">
        <v>0</v>
      </c>
      <c r="FS147" s="339">
        <v>0</v>
      </c>
      <c r="FT147" s="339">
        <v>0</v>
      </c>
      <c r="FU147" s="339">
        <v>0</v>
      </c>
      <c r="FV147" s="339">
        <v>0</v>
      </c>
      <c r="FW147" s="339">
        <v>0</v>
      </c>
      <c r="FX147" s="339">
        <v>0</v>
      </c>
      <c r="FY147" s="339">
        <v>0</v>
      </c>
      <c r="FZ147" s="339">
        <v>0</v>
      </c>
      <c r="GA147" s="339">
        <v>0</v>
      </c>
      <c r="GB147" s="339">
        <v>0</v>
      </c>
      <c r="GC147" s="339">
        <v>0</v>
      </c>
      <c r="GD147" s="339">
        <v>0</v>
      </c>
      <c r="GE147" s="339">
        <v>0</v>
      </c>
      <c r="GF147" s="339">
        <v>0</v>
      </c>
      <c r="GG147" s="338">
        <v>1</v>
      </c>
    </row>
    <row r="148" spans="1:189">
      <c r="A148" s="114" t="s">
        <v>158</v>
      </c>
      <c r="B148" s="149" t="s">
        <v>756</v>
      </c>
      <c r="C148" s="144" t="s">
        <v>838</v>
      </c>
      <c r="D148" s="339">
        <v>0</v>
      </c>
      <c r="E148" s="339">
        <v>0</v>
      </c>
      <c r="F148" s="339">
        <v>0</v>
      </c>
      <c r="G148" s="339">
        <v>0</v>
      </c>
      <c r="H148" s="339">
        <v>0</v>
      </c>
      <c r="I148" s="339">
        <v>0</v>
      </c>
      <c r="J148" s="339">
        <v>0</v>
      </c>
      <c r="K148" s="339">
        <v>0</v>
      </c>
      <c r="L148" s="339">
        <v>0</v>
      </c>
      <c r="M148" s="339">
        <v>0</v>
      </c>
      <c r="N148" s="339">
        <v>0</v>
      </c>
      <c r="O148" s="339">
        <v>0</v>
      </c>
      <c r="P148" s="339">
        <v>0</v>
      </c>
      <c r="Q148" s="339">
        <v>0</v>
      </c>
      <c r="R148" s="339">
        <v>0</v>
      </c>
      <c r="S148" s="339">
        <v>0</v>
      </c>
      <c r="T148" s="339">
        <v>0</v>
      </c>
      <c r="U148" s="339">
        <v>0</v>
      </c>
      <c r="V148" s="339">
        <v>0</v>
      </c>
      <c r="W148" s="339">
        <v>0</v>
      </c>
      <c r="X148" s="339">
        <v>0</v>
      </c>
      <c r="Y148" s="339">
        <v>0</v>
      </c>
      <c r="Z148" s="339">
        <v>0</v>
      </c>
      <c r="AA148" s="339">
        <v>0</v>
      </c>
      <c r="AB148" s="339">
        <v>0</v>
      </c>
      <c r="AC148" s="339">
        <v>0</v>
      </c>
      <c r="AD148" s="339">
        <v>0</v>
      </c>
      <c r="AE148" s="339">
        <v>0</v>
      </c>
      <c r="AF148" s="339">
        <v>0</v>
      </c>
      <c r="AG148" s="339">
        <v>0</v>
      </c>
      <c r="AH148" s="339">
        <v>0</v>
      </c>
      <c r="AI148" s="339">
        <v>0</v>
      </c>
      <c r="AJ148" s="339">
        <v>0</v>
      </c>
      <c r="AK148" s="339">
        <v>0</v>
      </c>
      <c r="AL148" s="339">
        <v>0</v>
      </c>
      <c r="AM148" s="339">
        <v>0</v>
      </c>
      <c r="AN148" s="339">
        <v>0</v>
      </c>
      <c r="AO148" s="339">
        <v>0</v>
      </c>
      <c r="AP148" s="339">
        <v>0</v>
      </c>
      <c r="AQ148" s="339">
        <v>0</v>
      </c>
      <c r="AR148" s="339">
        <v>0</v>
      </c>
      <c r="AS148" s="339">
        <v>0</v>
      </c>
      <c r="AT148" s="339">
        <v>0</v>
      </c>
      <c r="AU148" s="339">
        <v>0</v>
      </c>
      <c r="AV148" s="339">
        <v>0</v>
      </c>
      <c r="AW148" s="339">
        <v>0</v>
      </c>
      <c r="AX148" s="339">
        <v>0</v>
      </c>
      <c r="AY148" s="339">
        <v>0</v>
      </c>
      <c r="AZ148" s="339">
        <v>0</v>
      </c>
      <c r="BA148" s="339">
        <v>0</v>
      </c>
      <c r="BB148" s="339">
        <v>0</v>
      </c>
      <c r="BC148" s="339">
        <v>0</v>
      </c>
      <c r="BD148" s="339">
        <v>0</v>
      </c>
      <c r="BE148" s="339">
        <v>0</v>
      </c>
      <c r="BF148" s="339">
        <v>0</v>
      </c>
      <c r="BG148" s="339">
        <v>0</v>
      </c>
      <c r="BH148" s="339">
        <v>0</v>
      </c>
      <c r="BI148" s="339">
        <v>0</v>
      </c>
      <c r="BJ148" s="339">
        <v>0</v>
      </c>
      <c r="BK148" s="339">
        <v>0</v>
      </c>
      <c r="BL148" s="339">
        <v>0</v>
      </c>
      <c r="BM148" s="339">
        <v>0</v>
      </c>
      <c r="BN148" s="339">
        <v>0</v>
      </c>
      <c r="BO148" s="339">
        <v>0</v>
      </c>
      <c r="BP148" s="339">
        <v>0</v>
      </c>
      <c r="BQ148" s="339">
        <v>0</v>
      </c>
      <c r="BR148" s="339">
        <v>0</v>
      </c>
      <c r="BS148" s="339">
        <v>0</v>
      </c>
      <c r="BT148" s="339">
        <v>0</v>
      </c>
      <c r="BU148" s="339">
        <v>0</v>
      </c>
      <c r="BV148" s="339">
        <v>0</v>
      </c>
      <c r="BW148" s="339">
        <v>0</v>
      </c>
      <c r="BX148" s="339">
        <v>0</v>
      </c>
      <c r="BY148" s="339">
        <v>0</v>
      </c>
      <c r="BZ148" s="339">
        <v>0</v>
      </c>
      <c r="CA148" s="339">
        <v>0</v>
      </c>
      <c r="CB148" s="339">
        <v>0</v>
      </c>
      <c r="CC148" s="339">
        <v>0</v>
      </c>
      <c r="CD148" s="339">
        <v>0</v>
      </c>
      <c r="CE148" s="339">
        <v>0</v>
      </c>
      <c r="CF148" s="339">
        <v>0</v>
      </c>
      <c r="CG148" s="339">
        <v>0</v>
      </c>
      <c r="CH148" s="339">
        <v>0</v>
      </c>
      <c r="CI148" s="339">
        <v>0</v>
      </c>
      <c r="CJ148" s="339">
        <v>0</v>
      </c>
      <c r="CK148" s="339">
        <v>0</v>
      </c>
      <c r="CL148" s="339">
        <v>0</v>
      </c>
      <c r="CM148" s="339">
        <v>0</v>
      </c>
      <c r="CN148" s="339">
        <v>0</v>
      </c>
      <c r="CO148" s="339">
        <v>0</v>
      </c>
      <c r="CP148" s="339">
        <v>0</v>
      </c>
      <c r="CQ148" s="339">
        <v>0</v>
      </c>
      <c r="CR148" s="339">
        <v>0</v>
      </c>
      <c r="CS148" s="339">
        <v>0</v>
      </c>
      <c r="CT148" s="339">
        <v>0</v>
      </c>
      <c r="CU148" s="339">
        <v>0</v>
      </c>
      <c r="CV148" s="339">
        <v>0</v>
      </c>
      <c r="CW148" s="339">
        <v>0</v>
      </c>
      <c r="CX148" s="339">
        <v>0</v>
      </c>
      <c r="CY148" s="339">
        <v>0</v>
      </c>
      <c r="CZ148" s="339">
        <v>0</v>
      </c>
      <c r="DA148" s="339">
        <v>0</v>
      </c>
      <c r="DB148" s="339">
        <v>0</v>
      </c>
      <c r="DC148" s="339">
        <v>0</v>
      </c>
      <c r="DD148" s="339">
        <v>0</v>
      </c>
      <c r="DE148" s="339">
        <v>0</v>
      </c>
      <c r="DF148" s="339">
        <v>0</v>
      </c>
      <c r="DG148" s="339">
        <v>0</v>
      </c>
      <c r="DH148" s="339">
        <v>0</v>
      </c>
      <c r="DI148" s="339">
        <v>0</v>
      </c>
      <c r="DJ148" s="339">
        <v>0</v>
      </c>
      <c r="DK148" s="339">
        <v>0</v>
      </c>
      <c r="DL148" s="339">
        <v>0</v>
      </c>
      <c r="DM148" s="339">
        <v>0</v>
      </c>
      <c r="DN148" s="339">
        <v>0</v>
      </c>
      <c r="DO148" s="339">
        <v>0</v>
      </c>
      <c r="DP148" s="339">
        <v>0</v>
      </c>
      <c r="DQ148" s="339">
        <v>0</v>
      </c>
      <c r="DR148" s="339">
        <v>0</v>
      </c>
      <c r="DS148" s="339">
        <v>0</v>
      </c>
      <c r="DT148" s="339">
        <v>0</v>
      </c>
      <c r="DU148" s="339">
        <v>0</v>
      </c>
      <c r="DV148" s="339">
        <v>0</v>
      </c>
      <c r="DW148" s="339">
        <v>0</v>
      </c>
      <c r="DX148" s="339">
        <v>0</v>
      </c>
      <c r="DY148" s="339">
        <v>0</v>
      </c>
      <c r="DZ148" s="339">
        <v>0</v>
      </c>
      <c r="EA148" s="339">
        <v>0</v>
      </c>
      <c r="EB148" s="339">
        <v>0</v>
      </c>
      <c r="EC148" s="339">
        <v>0</v>
      </c>
      <c r="ED148" s="339">
        <v>0</v>
      </c>
      <c r="EE148" s="339">
        <v>0</v>
      </c>
      <c r="EF148" s="339">
        <v>0</v>
      </c>
      <c r="EG148" s="339">
        <v>0</v>
      </c>
      <c r="EH148" s="339">
        <v>0</v>
      </c>
      <c r="EI148" s="339">
        <v>0</v>
      </c>
      <c r="EJ148" s="339">
        <v>0</v>
      </c>
      <c r="EK148" s="339">
        <v>0</v>
      </c>
      <c r="EL148" s="339">
        <v>0</v>
      </c>
      <c r="EM148" s="339">
        <v>0</v>
      </c>
      <c r="EN148" s="339">
        <v>0</v>
      </c>
      <c r="EO148" s="339">
        <v>0</v>
      </c>
      <c r="EP148" s="339">
        <v>1</v>
      </c>
      <c r="EQ148" s="339">
        <v>0</v>
      </c>
      <c r="ER148" s="339">
        <v>0</v>
      </c>
      <c r="ES148" s="339">
        <v>0</v>
      </c>
      <c r="ET148" s="339">
        <v>0</v>
      </c>
      <c r="EU148" s="339">
        <v>0</v>
      </c>
      <c r="EV148" s="339">
        <v>0</v>
      </c>
      <c r="EW148" s="339">
        <v>0</v>
      </c>
      <c r="EX148" s="339">
        <v>0</v>
      </c>
      <c r="EY148" s="339">
        <v>0</v>
      </c>
      <c r="EZ148" s="339">
        <v>0</v>
      </c>
      <c r="FA148" s="339">
        <v>0</v>
      </c>
      <c r="FB148" s="339">
        <v>0</v>
      </c>
      <c r="FC148" s="339">
        <v>0</v>
      </c>
      <c r="FD148" s="339">
        <v>0</v>
      </c>
      <c r="FE148" s="339">
        <v>0</v>
      </c>
      <c r="FF148" s="339">
        <v>0</v>
      </c>
      <c r="FG148" s="339">
        <v>0</v>
      </c>
      <c r="FH148" s="339">
        <v>0</v>
      </c>
      <c r="FI148" s="339">
        <v>0</v>
      </c>
      <c r="FJ148" s="339">
        <v>0</v>
      </c>
      <c r="FK148" s="339">
        <v>0</v>
      </c>
      <c r="FL148" s="339">
        <v>0</v>
      </c>
      <c r="FM148" s="339">
        <v>0</v>
      </c>
      <c r="FN148" s="339">
        <v>0</v>
      </c>
      <c r="FO148" s="339">
        <v>0</v>
      </c>
      <c r="FP148" s="339">
        <v>0</v>
      </c>
      <c r="FQ148" s="339">
        <v>0</v>
      </c>
      <c r="FR148" s="339">
        <v>0</v>
      </c>
      <c r="FS148" s="339">
        <v>0</v>
      </c>
      <c r="FT148" s="339">
        <v>0</v>
      </c>
      <c r="FU148" s="339">
        <v>0</v>
      </c>
      <c r="FV148" s="339">
        <v>0</v>
      </c>
      <c r="FW148" s="339">
        <v>0</v>
      </c>
      <c r="FX148" s="339">
        <v>0</v>
      </c>
      <c r="FY148" s="339">
        <v>0</v>
      </c>
      <c r="FZ148" s="339">
        <v>0</v>
      </c>
      <c r="GA148" s="339">
        <v>0</v>
      </c>
      <c r="GB148" s="339">
        <v>0</v>
      </c>
      <c r="GC148" s="339">
        <v>0</v>
      </c>
      <c r="GD148" s="339">
        <v>0</v>
      </c>
      <c r="GE148" s="339">
        <v>0</v>
      </c>
      <c r="GF148" s="339">
        <v>0</v>
      </c>
      <c r="GG148" s="338">
        <v>1</v>
      </c>
    </row>
    <row r="149" spans="1:189">
      <c r="A149" s="114" t="s">
        <v>159</v>
      </c>
      <c r="B149" s="149" t="s">
        <v>757</v>
      </c>
      <c r="C149" s="144" t="s">
        <v>420</v>
      </c>
      <c r="D149" s="339">
        <v>5.630295593060914E-4</v>
      </c>
      <c r="E149" s="339">
        <v>8.9569819312085861E-4</v>
      </c>
      <c r="F149" s="339">
        <v>4.1675630413038836E-4</v>
      </c>
      <c r="G149" s="339">
        <v>3.9456481922766571E-4</v>
      </c>
      <c r="H149" s="339">
        <v>2.7064805109401456E-4</v>
      </c>
      <c r="I149" s="339">
        <v>4.0541069094197907E-4</v>
      </c>
      <c r="J149" s="339">
        <v>4.0366136341659509E-4</v>
      </c>
      <c r="K149" s="339">
        <v>1.088555964540748E-3</v>
      </c>
      <c r="L149" s="339">
        <v>1.9315541271603038E-4</v>
      </c>
      <c r="M149" s="339">
        <v>3.7837484616021482E-4</v>
      </c>
      <c r="N149" s="339">
        <v>3.807538068278854E-3</v>
      </c>
      <c r="O149" s="339">
        <v>1.0489058875719473E-3</v>
      </c>
      <c r="P149" s="339">
        <v>6.6147254797076563E-4</v>
      </c>
      <c r="Q149" s="339">
        <v>0</v>
      </c>
      <c r="R149" s="339">
        <v>2.9275704569612839E-3</v>
      </c>
      <c r="S149" s="339">
        <v>6.7946095820671133E-3</v>
      </c>
      <c r="T149" s="339">
        <v>1.4701558000477669E-3</v>
      </c>
      <c r="U149" s="339">
        <v>6.3184151898532863E-4</v>
      </c>
      <c r="V149" s="339">
        <v>5.485846296367302E-4</v>
      </c>
      <c r="W149" s="339">
        <v>9.5898707956301092E-4</v>
      </c>
      <c r="X149" s="339">
        <v>6.2279899795237279E-4</v>
      </c>
      <c r="Y149" s="339">
        <v>5.165595498628242E-4</v>
      </c>
      <c r="Z149" s="339">
        <v>5.4637800461984078E-4</v>
      </c>
      <c r="AA149" s="339">
        <v>1.6049076588044442E-3</v>
      </c>
      <c r="AB149" s="339">
        <v>5.4912667591785645E-4</v>
      </c>
      <c r="AC149" s="339">
        <v>7.9492189110835548E-4</v>
      </c>
      <c r="AD149" s="339">
        <v>0</v>
      </c>
      <c r="AE149" s="339">
        <v>1.4513267880460492E-3</v>
      </c>
      <c r="AF149" s="339">
        <v>1.5826096378957924E-3</v>
      </c>
      <c r="AG149" s="339">
        <v>0</v>
      </c>
      <c r="AH149" s="339">
        <v>1.7227508277544289E-3</v>
      </c>
      <c r="AI149" s="339">
        <v>2.1350135095304606E-3</v>
      </c>
      <c r="AJ149" s="339">
        <v>2.2930680174978006E-3</v>
      </c>
      <c r="AK149" s="339">
        <v>3.3795811913470068E-3</v>
      </c>
      <c r="AL149" s="339">
        <v>1.4361359007389115E-3</v>
      </c>
      <c r="AM149" s="339">
        <v>7.6505115048602283E-4</v>
      </c>
      <c r="AN149" s="339">
        <v>1.4585198426788864E-3</v>
      </c>
      <c r="AO149" s="339">
        <v>1.9040319965032721E-3</v>
      </c>
      <c r="AP149" s="339">
        <v>9.0313743131132382E-4</v>
      </c>
      <c r="AQ149" s="339">
        <v>9.9463751526582289E-4</v>
      </c>
      <c r="AR149" s="339">
        <v>1.2922259085563219E-3</v>
      </c>
      <c r="AS149" s="339">
        <v>1.9379975428359196E-3</v>
      </c>
      <c r="AT149" s="339">
        <v>2.0175884725571165E-3</v>
      </c>
      <c r="AU149" s="339">
        <v>2.1321172985517564E-3</v>
      </c>
      <c r="AV149" s="339">
        <v>1.2601749663669409E-3</v>
      </c>
      <c r="AW149" s="339">
        <v>1.6685019698978909E-3</v>
      </c>
      <c r="AX149" s="339">
        <v>1.4590104027295153E-3</v>
      </c>
      <c r="AY149" s="339">
        <v>6.2393397311890362E-4</v>
      </c>
      <c r="AZ149" s="339">
        <v>1.0029269358727299E-3</v>
      </c>
      <c r="BA149" s="339">
        <v>1.6218992006915955E-3</v>
      </c>
      <c r="BB149" s="339">
        <v>1.7669532548097186E-3</v>
      </c>
      <c r="BC149" s="339">
        <v>1.721585525797101E-3</v>
      </c>
      <c r="BD149" s="339">
        <v>1.2119229202791535E-3</v>
      </c>
      <c r="BE149" s="339">
        <v>3.8747033228867145E-3</v>
      </c>
      <c r="BF149" s="339">
        <v>2.1498365937862316E-3</v>
      </c>
      <c r="BG149" s="339">
        <v>1.8748641866793429E-3</v>
      </c>
      <c r="BH149" s="339">
        <v>1.8954806400802008E-3</v>
      </c>
      <c r="BI149" s="339">
        <v>2.1426055411893439E-3</v>
      </c>
      <c r="BJ149" s="339">
        <v>2.0017499095832661E-3</v>
      </c>
      <c r="BK149" s="339">
        <v>2.5487545982776782E-4</v>
      </c>
      <c r="BL149" s="339">
        <v>9.4808042906543543E-4</v>
      </c>
      <c r="BM149" s="339">
        <v>2.8030338491910412E-3</v>
      </c>
      <c r="BN149" s="339">
        <v>1.6880236205414456E-3</v>
      </c>
      <c r="BO149" s="339">
        <v>1.4642042107152026E-3</v>
      </c>
      <c r="BP149" s="339">
        <v>1.0316519881467144E-3</v>
      </c>
      <c r="BQ149" s="339">
        <v>1.9989870051202387E-3</v>
      </c>
      <c r="BR149" s="339">
        <v>2.255028018597032E-3</v>
      </c>
      <c r="BS149" s="339">
        <v>1.5182610350913249E-3</v>
      </c>
      <c r="BT149" s="339">
        <v>3.0657341880004009E-3</v>
      </c>
      <c r="BU149" s="339">
        <v>1.2803646894825433E-3</v>
      </c>
      <c r="BV149" s="339">
        <v>6.2465838733637069E-3</v>
      </c>
      <c r="BW149" s="339">
        <v>6.9333663596458982E-4</v>
      </c>
      <c r="BX149" s="339">
        <v>0</v>
      </c>
      <c r="BY149" s="339">
        <v>9.0526907383685969E-4</v>
      </c>
      <c r="BZ149" s="339">
        <v>1.0551038808301271E-3</v>
      </c>
      <c r="CA149" s="339">
        <v>1.0140067273269387E-3</v>
      </c>
      <c r="CB149" s="339">
        <v>1.7736037042485873E-3</v>
      </c>
      <c r="CC149" s="339">
        <v>9.0566645342117643E-4</v>
      </c>
      <c r="CD149" s="339">
        <v>7.0503587546274528E-4</v>
      </c>
      <c r="CE149" s="339">
        <v>-3.0374410146143142E-22</v>
      </c>
      <c r="CF149" s="339">
        <v>1.0997215048990992E-3</v>
      </c>
      <c r="CG149" s="339">
        <v>1.2354360449046589E-3</v>
      </c>
      <c r="CH149" s="339">
        <v>5.7964925264015667E-3</v>
      </c>
      <c r="CI149" s="339">
        <v>1.2521717074773738E-3</v>
      </c>
      <c r="CJ149" s="339">
        <v>1.6286824154365432E-3</v>
      </c>
      <c r="CK149" s="339">
        <v>1.5356839272029172E-3</v>
      </c>
      <c r="CL149" s="339">
        <v>2.217092516676455E-3</v>
      </c>
      <c r="CM149" s="339">
        <v>2.8398849324624414E-3</v>
      </c>
      <c r="CN149" s="339">
        <v>1.6081900873932795E-3</v>
      </c>
      <c r="CO149" s="339">
        <v>1.5432909801913117E-3</v>
      </c>
      <c r="CP149" s="339">
        <v>1.4696034761005623E-3</v>
      </c>
      <c r="CQ149" s="339">
        <v>1.5683036066243259E-3</v>
      </c>
      <c r="CR149" s="339">
        <v>1.28047930131407E-3</v>
      </c>
      <c r="CS149" s="339">
        <v>2.5833118554890911E-3</v>
      </c>
      <c r="CT149" s="339">
        <v>1.9822650758388083E-3</v>
      </c>
      <c r="CU149" s="339">
        <v>2.489407465056907E-3</v>
      </c>
      <c r="CV149" s="339">
        <v>1.3478124462204732E-3</v>
      </c>
      <c r="CW149" s="339">
        <v>1.5010130498081013E-3</v>
      </c>
      <c r="CX149" s="339">
        <v>3.2273182212824146E-3</v>
      </c>
      <c r="CY149" s="339">
        <v>8.1303964498378681E-3</v>
      </c>
      <c r="CZ149" s="339">
        <v>7.9521127795690292E-4</v>
      </c>
      <c r="DA149" s="339">
        <v>4.3471506165732934E-3</v>
      </c>
      <c r="DB149" s="339">
        <v>1.6726104671377395E-3</v>
      </c>
      <c r="DC149" s="339">
        <v>1.0032449200155344E-3</v>
      </c>
      <c r="DD149" s="339">
        <v>1.6849736631573877E-3</v>
      </c>
      <c r="DE149" s="339">
        <v>3.5831798058614493E-3</v>
      </c>
      <c r="DF149" s="339">
        <v>3.1359095508677291E-3</v>
      </c>
      <c r="DG149" s="339">
        <v>1.3224497028096662E-3</v>
      </c>
      <c r="DH149" s="339">
        <v>1.7325207277103241E-3</v>
      </c>
      <c r="DI149" s="339">
        <v>4.4678586018285314E-3</v>
      </c>
      <c r="DJ149" s="339">
        <v>2.6103775138568387E-3</v>
      </c>
      <c r="DK149" s="339">
        <v>1.5267538246134685E-3</v>
      </c>
      <c r="DL149" s="339">
        <v>9.3560930983182748E-3</v>
      </c>
      <c r="DM149" s="339">
        <v>1.2850307531528217E-3</v>
      </c>
      <c r="DN149" s="339">
        <v>1.6899427897383583E-3</v>
      </c>
      <c r="DO149" s="339">
        <v>0</v>
      </c>
      <c r="DP149" s="339">
        <v>3.5195821248520888E-4</v>
      </c>
      <c r="DQ149" s="339">
        <v>9.3104430610971474E-4</v>
      </c>
      <c r="DR149" s="339">
        <v>5.5624198860813369E-4</v>
      </c>
      <c r="DS149" s="339">
        <v>1.8102539743667975E-3</v>
      </c>
      <c r="DT149" s="339">
        <v>2.9061850885108396E-3</v>
      </c>
      <c r="DU149" s="339">
        <v>1.0567190372309636E-3</v>
      </c>
      <c r="DV149" s="339">
        <v>1.7152100180847548E-3</v>
      </c>
      <c r="DW149" s="339">
        <v>3.4617510674674465E-3</v>
      </c>
      <c r="DX149" s="339">
        <v>1.5779641422551821E-3</v>
      </c>
      <c r="DY149" s="339">
        <v>9.0357298392011916E-4</v>
      </c>
      <c r="DZ149" s="339">
        <v>1.5963613313588806E-3</v>
      </c>
      <c r="EA149" s="339">
        <v>1.9141720949291023E-3</v>
      </c>
      <c r="EB149" s="339">
        <v>1.8789401328269488E-3</v>
      </c>
      <c r="EC149" s="339">
        <v>1.7342494015567186E-3</v>
      </c>
      <c r="ED149" s="339">
        <v>1.3074818123270042E-3</v>
      </c>
      <c r="EE149" s="339">
        <v>1.0204060402409397E-3</v>
      </c>
      <c r="EF149" s="339">
        <v>7.5047276053788654E-4</v>
      </c>
      <c r="EG149" s="339">
        <v>1.2006596591768639E-3</v>
      </c>
      <c r="EH149" s="339">
        <v>2.5072878737241434E-3</v>
      </c>
      <c r="EI149" s="339">
        <v>1.1019886323928396E-2</v>
      </c>
      <c r="EJ149" s="339">
        <v>6.9886334925809285E-3</v>
      </c>
      <c r="EK149" s="339">
        <v>2.3858902381086824E-3</v>
      </c>
      <c r="EL149" s="339">
        <v>5.5915916519641727E-3</v>
      </c>
      <c r="EM149" s="339">
        <v>1.5653506676250786E-2</v>
      </c>
      <c r="EN149" s="339">
        <v>1.3654415381365178E-3</v>
      </c>
      <c r="EO149" s="339">
        <v>6.5421687574376234E-4</v>
      </c>
      <c r="EP149" s="339">
        <v>4.9103023434738529E-4</v>
      </c>
      <c r="EQ149" s="339">
        <v>1.0008926514439531</v>
      </c>
      <c r="ER149" s="339">
        <v>1.5560220783000359E-3</v>
      </c>
      <c r="ES149" s="339">
        <v>7.9013959919217681E-4</v>
      </c>
      <c r="ET149" s="339">
        <v>8.1338704011797811E-4</v>
      </c>
      <c r="EU149" s="339">
        <v>1.1195846650752716E-3</v>
      </c>
      <c r="EV149" s="339">
        <v>2.4639694099378908E-3</v>
      </c>
      <c r="EW149" s="339">
        <v>4.4411916845233344E-3</v>
      </c>
      <c r="EX149" s="339">
        <v>7.7376020210412908E-4</v>
      </c>
      <c r="EY149" s="339">
        <v>2.0762028835628974E-3</v>
      </c>
      <c r="EZ149" s="339">
        <v>2.0003423391429702E-3</v>
      </c>
      <c r="FA149" s="339">
        <v>1.958517718244858E-3</v>
      </c>
      <c r="FB149" s="339">
        <v>1.764751425760416E-3</v>
      </c>
      <c r="FC149" s="339">
        <v>9.3535100463881685E-4</v>
      </c>
      <c r="FD149" s="339">
        <v>2.4343117181867282E-3</v>
      </c>
      <c r="FE149" s="339">
        <v>5.0013476751025734E-3</v>
      </c>
      <c r="FF149" s="339">
        <v>1.0843768848330855E-3</v>
      </c>
      <c r="FG149" s="339">
        <v>3.2582809502384553E-3</v>
      </c>
      <c r="FH149" s="339">
        <v>1.9057512934754323E-3</v>
      </c>
      <c r="FI149" s="339">
        <v>7.6944211119565169E-3</v>
      </c>
      <c r="FJ149" s="339">
        <v>5.4095505952163172E-3</v>
      </c>
      <c r="FK149" s="339">
        <v>3.2633873413180467E-3</v>
      </c>
      <c r="FL149" s="339">
        <v>1.2066546094936851E-2</v>
      </c>
      <c r="FM149" s="339">
        <v>1.3687815110537731E-2</v>
      </c>
      <c r="FN149" s="339">
        <v>3.1421734754280063E-3</v>
      </c>
      <c r="FO149" s="339">
        <v>1.639628968014908E-3</v>
      </c>
      <c r="FP149" s="339">
        <v>3.1909386621941046E-3</v>
      </c>
      <c r="FQ149" s="339">
        <v>1.4192604854232195E-3</v>
      </c>
      <c r="FR149" s="339">
        <v>9.1205301133285264E-4</v>
      </c>
      <c r="FS149" s="339">
        <v>3.9050818375428284E-3</v>
      </c>
      <c r="FT149" s="339">
        <v>1.231655609579249E-3</v>
      </c>
      <c r="FU149" s="339">
        <v>1.4510348232619722E-3</v>
      </c>
      <c r="FV149" s="339">
        <v>2.1883610251108242E-3</v>
      </c>
      <c r="FW149" s="339">
        <v>6.0236941576298736E-4</v>
      </c>
      <c r="FX149" s="339">
        <v>1.486820525385841E-3</v>
      </c>
      <c r="FY149" s="339">
        <v>1.7818770963831168E-3</v>
      </c>
      <c r="FZ149" s="339">
        <v>2.0066305120349948E-3</v>
      </c>
      <c r="GA149" s="339">
        <v>2.3815235368427846E-3</v>
      </c>
      <c r="GB149" s="339">
        <v>1.9882239764778E-3</v>
      </c>
      <c r="GC149" s="339">
        <v>2.3059115184877071E-3</v>
      </c>
      <c r="GD149" s="339">
        <v>2.7322920857730873E-3</v>
      </c>
      <c r="GE149" s="339">
        <v>7.8490204420944923E-4</v>
      </c>
      <c r="GF149" s="339">
        <v>1.430495386623299E-2</v>
      </c>
      <c r="GG149" s="338">
        <v>1.4005113532543916</v>
      </c>
    </row>
    <row r="150" spans="1:189">
      <c r="A150" s="114" t="s">
        <v>160</v>
      </c>
      <c r="B150" s="149" t="s">
        <v>758</v>
      </c>
      <c r="C150" s="144" t="s">
        <v>421</v>
      </c>
      <c r="D150" s="339">
        <v>0</v>
      </c>
      <c r="E150" s="339">
        <v>0</v>
      </c>
      <c r="F150" s="339">
        <v>0</v>
      </c>
      <c r="G150" s="339">
        <v>0</v>
      </c>
      <c r="H150" s="339">
        <v>0</v>
      </c>
      <c r="I150" s="339">
        <v>0</v>
      </c>
      <c r="J150" s="339">
        <v>0</v>
      </c>
      <c r="K150" s="339">
        <v>0</v>
      </c>
      <c r="L150" s="339">
        <v>0</v>
      </c>
      <c r="M150" s="339">
        <v>0</v>
      </c>
      <c r="N150" s="339">
        <v>0</v>
      </c>
      <c r="O150" s="339">
        <v>0</v>
      </c>
      <c r="P150" s="339">
        <v>0</v>
      </c>
      <c r="Q150" s="339">
        <v>0</v>
      </c>
      <c r="R150" s="339">
        <v>0</v>
      </c>
      <c r="S150" s="339">
        <v>0</v>
      </c>
      <c r="T150" s="339">
        <v>0</v>
      </c>
      <c r="U150" s="339">
        <v>0</v>
      </c>
      <c r="V150" s="339">
        <v>0</v>
      </c>
      <c r="W150" s="339">
        <v>0</v>
      </c>
      <c r="X150" s="339">
        <v>0</v>
      </c>
      <c r="Y150" s="339">
        <v>0</v>
      </c>
      <c r="Z150" s="339">
        <v>0</v>
      </c>
      <c r="AA150" s="339">
        <v>0</v>
      </c>
      <c r="AB150" s="339">
        <v>0</v>
      </c>
      <c r="AC150" s="339">
        <v>0</v>
      </c>
      <c r="AD150" s="339">
        <v>0</v>
      </c>
      <c r="AE150" s="339">
        <v>0</v>
      </c>
      <c r="AF150" s="339">
        <v>0</v>
      </c>
      <c r="AG150" s="339">
        <v>0</v>
      </c>
      <c r="AH150" s="339">
        <v>0</v>
      </c>
      <c r="AI150" s="339">
        <v>0</v>
      </c>
      <c r="AJ150" s="339">
        <v>0</v>
      </c>
      <c r="AK150" s="339">
        <v>0</v>
      </c>
      <c r="AL150" s="339">
        <v>0</v>
      </c>
      <c r="AM150" s="339">
        <v>0</v>
      </c>
      <c r="AN150" s="339">
        <v>0</v>
      </c>
      <c r="AO150" s="339">
        <v>0</v>
      </c>
      <c r="AP150" s="339">
        <v>0</v>
      </c>
      <c r="AQ150" s="339">
        <v>0</v>
      </c>
      <c r="AR150" s="339">
        <v>0</v>
      </c>
      <c r="AS150" s="339">
        <v>0</v>
      </c>
      <c r="AT150" s="339">
        <v>0</v>
      </c>
      <c r="AU150" s="339">
        <v>0</v>
      </c>
      <c r="AV150" s="339">
        <v>0</v>
      </c>
      <c r="AW150" s="339">
        <v>0</v>
      </c>
      <c r="AX150" s="339">
        <v>0</v>
      </c>
      <c r="AY150" s="339">
        <v>0</v>
      </c>
      <c r="AZ150" s="339">
        <v>0</v>
      </c>
      <c r="BA150" s="339">
        <v>0</v>
      </c>
      <c r="BB150" s="339">
        <v>0</v>
      </c>
      <c r="BC150" s="339">
        <v>0</v>
      </c>
      <c r="BD150" s="339">
        <v>0</v>
      </c>
      <c r="BE150" s="339">
        <v>0</v>
      </c>
      <c r="BF150" s="339">
        <v>0</v>
      </c>
      <c r="BG150" s="339">
        <v>0</v>
      </c>
      <c r="BH150" s="339">
        <v>0</v>
      </c>
      <c r="BI150" s="339">
        <v>0</v>
      </c>
      <c r="BJ150" s="339">
        <v>0</v>
      </c>
      <c r="BK150" s="339">
        <v>0</v>
      </c>
      <c r="BL150" s="339">
        <v>0</v>
      </c>
      <c r="BM150" s="339">
        <v>0</v>
      </c>
      <c r="BN150" s="339">
        <v>0</v>
      </c>
      <c r="BO150" s="339">
        <v>0</v>
      </c>
      <c r="BP150" s="339">
        <v>0</v>
      </c>
      <c r="BQ150" s="339">
        <v>0</v>
      </c>
      <c r="BR150" s="339">
        <v>0</v>
      </c>
      <c r="BS150" s="339">
        <v>0</v>
      </c>
      <c r="BT150" s="339">
        <v>0</v>
      </c>
      <c r="BU150" s="339">
        <v>0</v>
      </c>
      <c r="BV150" s="339">
        <v>0</v>
      </c>
      <c r="BW150" s="339">
        <v>0</v>
      </c>
      <c r="BX150" s="339">
        <v>0</v>
      </c>
      <c r="BY150" s="339">
        <v>0</v>
      </c>
      <c r="BZ150" s="339">
        <v>0</v>
      </c>
      <c r="CA150" s="339">
        <v>0</v>
      </c>
      <c r="CB150" s="339">
        <v>0</v>
      </c>
      <c r="CC150" s="339">
        <v>0</v>
      </c>
      <c r="CD150" s="339">
        <v>0</v>
      </c>
      <c r="CE150" s="339">
        <v>0</v>
      </c>
      <c r="CF150" s="339">
        <v>0</v>
      </c>
      <c r="CG150" s="339">
        <v>0</v>
      </c>
      <c r="CH150" s="339">
        <v>0</v>
      </c>
      <c r="CI150" s="339">
        <v>0</v>
      </c>
      <c r="CJ150" s="339">
        <v>0</v>
      </c>
      <c r="CK150" s="339">
        <v>0</v>
      </c>
      <c r="CL150" s="339">
        <v>0</v>
      </c>
      <c r="CM150" s="339">
        <v>0</v>
      </c>
      <c r="CN150" s="339">
        <v>0</v>
      </c>
      <c r="CO150" s="339">
        <v>0</v>
      </c>
      <c r="CP150" s="339">
        <v>0</v>
      </c>
      <c r="CQ150" s="339">
        <v>0</v>
      </c>
      <c r="CR150" s="339">
        <v>0</v>
      </c>
      <c r="CS150" s="339">
        <v>0</v>
      </c>
      <c r="CT150" s="339">
        <v>0</v>
      </c>
      <c r="CU150" s="339">
        <v>0</v>
      </c>
      <c r="CV150" s="339">
        <v>0</v>
      </c>
      <c r="CW150" s="339">
        <v>0</v>
      </c>
      <c r="CX150" s="339">
        <v>0</v>
      </c>
      <c r="CY150" s="339">
        <v>0</v>
      </c>
      <c r="CZ150" s="339">
        <v>0</v>
      </c>
      <c r="DA150" s="339">
        <v>0</v>
      </c>
      <c r="DB150" s="339">
        <v>0</v>
      </c>
      <c r="DC150" s="339">
        <v>0</v>
      </c>
      <c r="DD150" s="339">
        <v>0</v>
      </c>
      <c r="DE150" s="339">
        <v>0</v>
      </c>
      <c r="DF150" s="339">
        <v>0</v>
      </c>
      <c r="DG150" s="339">
        <v>0</v>
      </c>
      <c r="DH150" s="339">
        <v>0</v>
      </c>
      <c r="DI150" s="339">
        <v>0</v>
      </c>
      <c r="DJ150" s="339">
        <v>0</v>
      </c>
      <c r="DK150" s="339">
        <v>0</v>
      </c>
      <c r="DL150" s="339">
        <v>0</v>
      </c>
      <c r="DM150" s="339">
        <v>0</v>
      </c>
      <c r="DN150" s="339">
        <v>0</v>
      </c>
      <c r="DO150" s="339">
        <v>0</v>
      </c>
      <c r="DP150" s="339">
        <v>0</v>
      </c>
      <c r="DQ150" s="339">
        <v>0</v>
      </c>
      <c r="DR150" s="339">
        <v>0</v>
      </c>
      <c r="DS150" s="339">
        <v>0</v>
      </c>
      <c r="DT150" s="339">
        <v>0</v>
      </c>
      <c r="DU150" s="339">
        <v>0</v>
      </c>
      <c r="DV150" s="339">
        <v>0</v>
      </c>
      <c r="DW150" s="339">
        <v>0</v>
      </c>
      <c r="DX150" s="339">
        <v>0</v>
      </c>
      <c r="DY150" s="339">
        <v>0</v>
      </c>
      <c r="DZ150" s="339">
        <v>0</v>
      </c>
      <c r="EA150" s="339">
        <v>0</v>
      </c>
      <c r="EB150" s="339">
        <v>0</v>
      </c>
      <c r="EC150" s="339">
        <v>0</v>
      </c>
      <c r="ED150" s="339">
        <v>0</v>
      </c>
      <c r="EE150" s="339">
        <v>0</v>
      </c>
      <c r="EF150" s="339">
        <v>0</v>
      </c>
      <c r="EG150" s="339">
        <v>0</v>
      </c>
      <c r="EH150" s="339">
        <v>0</v>
      </c>
      <c r="EI150" s="339">
        <v>0</v>
      </c>
      <c r="EJ150" s="339">
        <v>0</v>
      </c>
      <c r="EK150" s="339">
        <v>0</v>
      </c>
      <c r="EL150" s="339">
        <v>0</v>
      </c>
      <c r="EM150" s="339">
        <v>0</v>
      </c>
      <c r="EN150" s="339">
        <v>0</v>
      </c>
      <c r="EO150" s="339">
        <v>0</v>
      </c>
      <c r="EP150" s="339">
        <v>0</v>
      </c>
      <c r="EQ150" s="339">
        <v>0</v>
      </c>
      <c r="ER150" s="339">
        <v>1</v>
      </c>
      <c r="ES150" s="339">
        <v>0</v>
      </c>
      <c r="ET150" s="339">
        <v>0</v>
      </c>
      <c r="EU150" s="339">
        <v>0</v>
      </c>
      <c r="EV150" s="339">
        <v>0</v>
      </c>
      <c r="EW150" s="339">
        <v>0</v>
      </c>
      <c r="EX150" s="339">
        <v>0</v>
      </c>
      <c r="EY150" s="339">
        <v>0</v>
      </c>
      <c r="EZ150" s="339">
        <v>0</v>
      </c>
      <c r="FA150" s="339">
        <v>0</v>
      </c>
      <c r="FB150" s="339">
        <v>0</v>
      </c>
      <c r="FC150" s="339">
        <v>0</v>
      </c>
      <c r="FD150" s="339">
        <v>0</v>
      </c>
      <c r="FE150" s="339">
        <v>0</v>
      </c>
      <c r="FF150" s="339">
        <v>0</v>
      </c>
      <c r="FG150" s="339">
        <v>0</v>
      </c>
      <c r="FH150" s="339">
        <v>0</v>
      </c>
      <c r="FI150" s="339">
        <v>0</v>
      </c>
      <c r="FJ150" s="339">
        <v>0</v>
      </c>
      <c r="FK150" s="339">
        <v>0</v>
      </c>
      <c r="FL150" s="339">
        <v>0</v>
      </c>
      <c r="FM150" s="339">
        <v>0</v>
      </c>
      <c r="FN150" s="339">
        <v>0</v>
      </c>
      <c r="FO150" s="339">
        <v>0</v>
      </c>
      <c r="FP150" s="339">
        <v>0</v>
      </c>
      <c r="FQ150" s="339">
        <v>0</v>
      </c>
      <c r="FR150" s="339">
        <v>0</v>
      </c>
      <c r="FS150" s="339">
        <v>0</v>
      </c>
      <c r="FT150" s="339">
        <v>0</v>
      </c>
      <c r="FU150" s="339">
        <v>0</v>
      </c>
      <c r="FV150" s="339">
        <v>0</v>
      </c>
      <c r="FW150" s="339">
        <v>0</v>
      </c>
      <c r="FX150" s="339">
        <v>0</v>
      </c>
      <c r="FY150" s="339">
        <v>0</v>
      </c>
      <c r="FZ150" s="339">
        <v>0</v>
      </c>
      <c r="GA150" s="339">
        <v>0</v>
      </c>
      <c r="GB150" s="339">
        <v>0</v>
      </c>
      <c r="GC150" s="339">
        <v>0</v>
      </c>
      <c r="GD150" s="339">
        <v>0</v>
      </c>
      <c r="GE150" s="339">
        <v>0</v>
      </c>
      <c r="GF150" s="339">
        <v>0</v>
      </c>
      <c r="GG150" s="338">
        <v>1</v>
      </c>
    </row>
    <row r="151" spans="1:189">
      <c r="A151" s="114" t="s">
        <v>161</v>
      </c>
      <c r="B151" s="149" t="s">
        <v>759</v>
      </c>
      <c r="C151" s="144" t="s">
        <v>422</v>
      </c>
      <c r="D151" s="339">
        <v>2.62734901257976E-4</v>
      </c>
      <c r="E151" s="339">
        <v>4.0602407362101949E-4</v>
      </c>
      <c r="F151" s="339">
        <v>1.9084981817308079E-4</v>
      </c>
      <c r="G151" s="339">
        <v>1.741870026213019E-4</v>
      </c>
      <c r="H151" s="339">
        <v>1.4318715771647453E-4</v>
      </c>
      <c r="I151" s="339">
        <v>1.8985743099187674E-4</v>
      </c>
      <c r="J151" s="339">
        <v>1.9544770623197656E-4</v>
      </c>
      <c r="K151" s="339">
        <v>2.9881709503582437E-4</v>
      </c>
      <c r="L151" s="339">
        <v>9.1035601757276168E-5</v>
      </c>
      <c r="M151" s="339">
        <v>2.1723353520786433E-4</v>
      </c>
      <c r="N151" s="339">
        <v>1.2783534632045345E-3</v>
      </c>
      <c r="O151" s="339">
        <v>5.1243376341482546E-4</v>
      </c>
      <c r="P151" s="339">
        <v>2.9210868147705617E-4</v>
      </c>
      <c r="Q151" s="339">
        <v>0</v>
      </c>
      <c r="R151" s="339">
        <v>4.6188079547636873E-3</v>
      </c>
      <c r="S151" s="339">
        <v>1.2401618281041386E-2</v>
      </c>
      <c r="T151" s="339">
        <v>5.7493591467898365E-4</v>
      </c>
      <c r="U151" s="339">
        <v>2.9450923455168638E-4</v>
      </c>
      <c r="V151" s="339">
        <v>2.6257602147135604E-4</v>
      </c>
      <c r="W151" s="339">
        <v>6.2451900617113329E-4</v>
      </c>
      <c r="X151" s="339">
        <v>3.112951712829801E-4</v>
      </c>
      <c r="Y151" s="339">
        <v>2.6295193778980879E-4</v>
      </c>
      <c r="Z151" s="339">
        <v>2.7719106897897372E-4</v>
      </c>
      <c r="AA151" s="339">
        <v>5.1315567269821988E-4</v>
      </c>
      <c r="AB151" s="339">
        <v>2.7931801993491496E-4</v>
      </c>
      <c r="AC151" s="339">
        <v>3.7729128234964825E-4</v>
      </c>
      <c r="AD151" s="339">
        <v>0</v>
      </c>
      <c r="AE151" s="339">
        <v>5.2469048868805017E-4</v>
      </c>
      <c r="AF151" s="339">
        <v>5.8983194745632463E-4</v>
      </c>
      <c r="AG151" s="339">
        <v>0</v>
      </c>
      <c r="AH151" s="339">
        <v>5.5655876923346801E-4</v>
      </c>
      <c r="AI151" s="339">
        <v>5.8014669317244514E-4</v>
      </c>
      <c r="AJ151" s="339">
        <v>6.9531285065801583E-4</v>
      </c>
      <c r="AK151" s="339">
        <v>1.1430773435824641E-3</v>
      </c>
      <c r="AL151" s="339">
        <v>4.9479610462687567E-4</v>
      </c>
      <c r="AM151" s="339">
        <v>5.0835203549857359E-4</v>
      </c>
      <c r="AN151" s="339">
        <v>4.5984295714986562E-4</v>
      </c>
      <c r="AO151" s="339">
        <v>6.3916139681608505E-4</v>
      </c>
      <c r="AP151" s="339">
        <v>4.5067837113699059E-4</v>
      </c>
      <c r="AQ151" s="339">
        <v>4.6956012430577937E-4</v>
      </c>
      <c r="AR151" s="339">
        <v>5.0631520977337339E-4</v>
      </c>
      <c r="AS151" s="339">
        <v>6.365740560104621E-4</v>
      </c>
      <c r="AT151" s="339">
        <v>7.0408929743078213E-4</v>
      </c>
      <c r="AU151" s="339">
        <v>5.8446880241825596E-4</v>
      </c>
      <c r="AV151" s="339">
        <v>7.2683594190830092E-4</v>
      </c>
      <c r="AW151" s="339">
        <v>1.0357558022956032E-3</v>
      </c>
      <c r="AX151" s="339">
        <v>8.6521510733813308E-4</v>
      </c>
      <c r="AY151" s="339">
        <v>3.0244118355843335E-4</v>
      </c>
      <c r="AZ151" s="339">
        <v>4.6110266831658769E-4</v>
      </c>
      <c r="BA151" s="339">
        <v>9.5345331540083874E-4</v>
      </c>
      <c r="BB151" s="339">
        <v>6.4370706241112649E-4</v>
      </c>
      <c r="BC151" s="339">
        <v>6.2196620073062825E-4</v>
      </c>
      <c r="BD151" s="339">
        <v>5.5738127906022157E-4</v>
      </c>
      <c r="BE151" s="339">
        <v>1.9007856227697361E-3</v>
      </c>
      <c r="BF151" s="339">
        <v>3.9121312128251534E-4</v>
      </c>
      <c r="BG151" s="339">
        <v>5.8563114528249521E-4</v>
      </c>
      <c r="BH151" s="339">
        <v>7.3421065937686149E-4</v>
      </c>
      <c r="BI151" s="339">
        <v>1.1110717228037209E-3</v>
      </c>
      <c r="BJ151" s="339">
        <v>7.5784815742871306E-4</v>
      </c>
      <c r="BK151" s="339">
        <v>1.2212587216608255E-4</v>
      </c>
      <c r="BL151" s="339">
        <v>2.6853840314603893E-4</v>
      </c>
      <c r="BM151" s="339">
        <v>6.2992167943040037E-4</v>
      </c>
      <c r="BN151" s="339">
        <v>7.5807599933194508E-4</v>
      </c>
      <c r="BO151" s="339">
        <v>1.5355355631103561E-3</v>
      </c>
      <c r="BP151" s="339">
        <v>4.1041792466704958E-4</v>
      </c>
      <c r="BQ151" s="339">
        <v>6.4337909366896247E-4</v>
      </c>
      <c r="BR151" s="339">
        <v>7.4409884625656472E-4</v>
      </c>
      <c r="BS151" s="339">
        <v>9.0611890705603524E-4</v>
      </c>
      <c r="BT151" s="339">
        <v>9.2853610421991643E-4</v>
      </c>
      <c r="BU151" s="339">
        <v>1.7663756329669162E-3</v>
      </c>
      <c r="BV151" s="339">
        <v>1.6864239385346797E-3</v>
      </c>
      <c r="BW151" s="339">
        <v>2.3462466549297682E-4</v>
      </c>
      <c r="BX151" s="339">
        <v>0</v>
      </c>
      <c r="BY151" s="339">
        <v>3.1905967875740907E-4</v>
      </c>
      <c r="BZ151" s="339">
        <v>3.7491198543266794E-4</v>
      </c>
      <c r="CA151" s="339">
        <v>3.988930950623028E-4</v>
      </c>
      <c r="CB151" s="339">
        <v>7.2529624542179156E-4</v>
      </c>
      <c r="CC151" s="339">
        <v>5.5347372612095434E-4</v>
      </c>
      <c r="CD151" s="339">
        <v>3.7899274541050722E-4</v>
      </c>
      <c r="CE151" s="339">
        <v>-4.0273380179534651E-22</v>
      </c>
      <c r="CF151" s="339">
        <v>4.0762586127233188E-4</v>
      </c>
      <c r="CG151" s="339">
        <v>3.8249600254430907E-4</v>
      </c>
      <c r="CH151" s="339">
        <v>2.4579215342157082E-3</v>
      </c>
      <c r="CI151" s="339">
        <v>4.4952608777664306E-4</v>
      </c>
      <c r="CJ151" s="339">
        <v>6.9703764927325177E-4</v>
      </c>
      <c r="CK151" s="339">
        <v>9.1352319312350565E-4</v>
      </c>
      <c r="CL151" s="339">
        <v>2.4381873270149547E-3</v>
      </c>
      <c r="CM151" s="339">
        <v>1.2616808662963921E-3</v>
      </c>
      <c r="CN151" s="339">
        <v>2.4114401946902782E-3</v>
      </c>
      <c r="CO151" s="339">
        <v>1.2712267153794756E-3</v>
      </c>
      <c r="CP151" s="339">
        <v>1.2134345773809751E-3</v>
      </c>
      <c r="CQ151" s="339">
        <v>7.3981857597996505E-4</v>
      </c>
      <c r="CR151" s="339">
        <v>5.8428713549930097E-4</v>
      </c>
      <c r="CS151" s="339">
        <v>1.284326629451166E-3</v>
      </c>
      <c r="CT151" s="339">
        <v>1.3848415782419018E-3</v>
      </c>
      <c r="CU151" s="339">
        <v>1.3760022632457291E-3</v>
      </c>
      <c r="CV151" s="339">
        <v>8.4318196233710923E-4</v>
      </c>
      <c r="CW151" s="339">
        <v>1.7878068644908E-3</v>
      </c>
      <c r="CX151" s="339">
        <v>1.570298889667037E-3</v>
      </c>
      <c r="CY151" s="339">
        <v>2.9007233327147156E-3</v>
      </c>
      <c r="CZ151" s="339">
        <v>1.0054856901901606E-3</v>
      </c>
      <c r="DA151" s="339">
        <v>1.6301676358256351E-3</v>
      </c>
      <c r="DB151" s="339">
        <v>8.606049583965204E-4</v>
      </c>
      <c r="DC151" s="339">
        <v>2.0685223883905277E-4</v>
      </c>
      <c r="DD151" s="339">
        <v>9.8106517557263232E-4</v>
      </c>
      <c r="DE151" s="339">
        <v>2.0409708105850709E-3</v>
      </c>
      <c r="DF151" s="339">
        <v>1.5608428620297785E-3</v>
      </c>
      <c r="DG151" s="339">
        <v>9.6861934625121649E-4</v>
      </c>
      <c r="DH151" s="339">
        <v>1.0716301429837957E-3</v>
      </c>
      <c r="DI151" s="339">
        <v>7.488270312188375E-4</v>
      </c>
      <c r="DJ151" s="339">
        <v>1.1316004849113233E-3</v>
      </c>
      <c r="DK151" s="339">
        <v>9.5186502854897805E-4</v>
      </c>
      <c r="DL151" s="339">
        <v>1.2482704945214911E-3</v>
      </c>
      <c r="DM151" s="339">
        <v>9.6973382805378794E-4</v>
      </c>
      <c r="DN151" s="339">
        <v>1.9334034849857792E-3</v>
      </c>
      <c r="DO151" s="339">
        <v>0</v>
      </c>
      <c r="DP151" s="339">
        <v>2.342675583431844E-4</v>
      </c>
      <c r="DQ151" s="339">
        <v>1.9965253821061071E-4</v>
      </c>
      <c r="DR151" s="339">
        <v>2.9379899149900498E-4</v>
      </c>
      <c r="DS151" s="339">
        <v>8.2579793912822914E-4</v>
      </c>
      <c r="DT151" s="339">
        <v>1.5033917590375767E-3</v>
      </c>
      <c r="DU151" s="339">
        <v>6.2032867402326067E-4</v>
      </c>
      <c r="DV151" s="339">
        <v>5.835714104964249E-4</v>
      </c>
      <c r="DW151" s="339">
        <v>9.2431458677451654E-4</v>
      </c>
      <c r="DX151" s="339">
        <v>7.4756117443687336E-4</v>
      </c>
      <c r="DY151" s="339">
        <v>9.2403690134934785E-4</v>
      </c>
      <c r="DZ151" s="339">
        <v>1.0157853024525718E-3</v>
      </c>
      <c r="EA151" s="339">
        <v>1.0125212644112804E-3</v>
      </c>
      <c r="EB151" s="339">
        <v>1.1612452512491738E-3</v>
      </c>
      <c r="EC151" s="339">
        <v>1.13258347008337E-3</v>
      </c>
      <c r="ED151" s="339">
        <v>8.3148471256156993E-4</v>
      </c>
      <c r="EE151" s="339">
        <v>5.2753058397359627E-4</v>
      </c>
      <c r="EF151" s="339">
        <v>4.93399500426495E-4</v>
      </c>
      <c r="EG151" s="339">
        <v>4.2725247159722452E-4</v>
      </c>
      <c r="EH151" s="339">
        <v>9.1445756953759344E-4</v>
      </c>
      <c r="EI151" s="339">
        <v>3.0479691101261892E-3</v>
      </c>
      <c r="EJ151" s="339">
        <v>2.6792788765734083E-3</v>
      </c>
      <c r="EK151" s="339">
        <v>1.2302404780105106E-3</v>
      </c>
      <c r="EL151" s="339">
        <v>3.9205922762490979E-3</v>
      </c>
      <c r="EM151" s="339">
        <v>4.9874168418177602E-3</v>
      </c>
      <c r="EN151" s="339">
        <v>7.3551279749986683E-4</v>
      </c>
      <c r="EO151" s="339">
        <v>3.766656956020112E-4</v>
      </c>
      <c r="EP151" s="339">
        <v>2.7049504510071433E-4</v>
      </c>
      <c r="EQ151" s="339">
        <v>4.723356518643341E-4</v>
      </c>
      <c r="ER151" s="339">
        <v>5.5247317715369118E-4</v>
      </c>
      <c r="ES151" s="339">
        <v>1.0013098195305861</v>
      </c>
      <c r="ET151" s="339">
        <v>7.8920793182351429E-4</v>
      </c>
      <c r="EU151" s="339">
        <v>5.6868685866917786E-4</v>
      </c>
      <c r="EV151" s="339">
        <v>2.760140533737211E-3</v>
      </c>
      <c r="EW151" s="339">
        <v>1.3846839535312273E-3</v>
      </c>
      <c r="EX151" s="339">
        <v>2.9077992642906591E-4</v>
      </c>
      <c r="EY151" s="339">
        <v>9.9604609291755321E-4</v>
      </c>
      <c r="EZ151" s="339">
        <v>7.4186410843643188E-4</v>
      </c>
      <c r="FA151" s="339">
        <v>4.0373393976087885E-4</v>
      </c>
      <c r="FB151" s="339">
        <v>1.4256389326102517E-3</v>
      </c>
      <c r="FC151" s="339">
        <v>9.6052085762342928E-4</v>
      </c>
      <c r="FD151" s="339">
        <v>1.6620179459265309E-3</v>
      </c>
      <c r="FE151" s="339">
        <v>3.105437979270302E-3</v>
      </c>
      <c r="FF151" s="339">
        <v>1.4766939550260099E-3</v>
      </c>
      <c r="FG151" s="339">
        <v>2.0995358405283904E-3</v>
      </c>
      <c r="FH151" s="339">
        <v>2.0079289019707364E-3</v>
      </c>
      <c r="FI151" s="339">
        <v>2.9432898034156916E-3</v>
      </c>
      <c r="FJ151" s="339">
        <v>3.5021399033616876E-3</v>
      </c>
      <c r="FK151" s="339">
        <v>1.0803312422394103E-3</v>
      </c>
      <c r="FL151" s="339">
        <v>1.9081221142202448E-3</v>
      </c>
      <c r="FM151" s="339">
        <v>4.8141116498911776E-3</v>
      </c>
      <c r="FN151" s="339">
        <v>1.3357283452569975E-3</v>
      </c>
      <c r="FO151" s="339">
        <v>5.0018321319327951E-4</v>
      </c>
      <c r="FP151" s="339">
        <v>9.371890561730527E-4</v>
      </c>
      <c r="FQ151" s="339">
        <v>4.108220944466826E-4</v>
      </c>
      <c r="FR151" s="339">
        <v>2.9702086123578386E-4</v>
      </c>
      <c r="FS151" s="339">
        <v>3.8747168155484333E-3</v>
      </c>
      <c r="FT151" s="339">
        <v>1.4151160708965093E-3</v>
      </c>
      <c r="FU151" s="339">
        <v>5.2524823438754504E-4</v>
      </c>
      <c r="FV151" s="339">
        <v>1.5767819846272467E-3</v>
      </c>
      <c r="FW151" s="339">
        <v>2.3252146187987307E-4</v>
      </c>
      <c r="FX151" s="339">
        <v>1.3479571916232983E-3</v>
      </c>
      <c r="FY151" s="339">
        <v>9.6486126859077334E-4</v>
      </c>
      <c r="FZ151" s="339">
        <v>4.9442912630406368E-4</v>
      </c>
      <c r="GA151" s="339">
        <v>5.5910139224011159E-4</v>
      </c>
      <c r="GB151" s="339">
        <v>6.1218553523643504E-4</v>
      </c>
      <c r="GC151" s="339">
        <v>8.0247275283862568E-4</v>
      </c>
      <c r="GD151" s="339">
        <v>1.7482691190677966E-3</v>
      </c>
      <c r="GE151" s="339">
        <v>3.5673454908663601E-4</v>
      </c>
      <c r="GF151" s="339">
        <v>7.2690345449043826E-3</v>
      </c>
      <c r="GG151" s="338">
        <v>1.197449709023211</v>
      </c>
    </row>
    <row r="152" spans="1:189">
      <c r="A152" s="114" t="s">
        <v>162</v>
      </c>
      <c r="B152" s="149" t="s">
        <v>849</v>
      </c>
      <c r="C152" s="144" t="s">
        <v>850</v>
      </c>
      <c r="D152" s="339">
        <v>8.1899007103446338E-3</v>
      </c>
      <c r="E152" s="339">
        <v>1.145195727774102E-2</v>
      </c>
      <c r="F152" s="339">
        <v>8.8089397999795115E-3</v>
      </c>
      <c r="G152" s="339">
        <v>7.3560673503335616E-3</v>
      </c>
      <c r="H152" s="339">
        <v>8.1762480070996044E-3</v>
      </c>
      <c r="I152" s="339">
        <v>1.0077342120727932E-2</v>
      </c>
      <c r="J152" s="339">
        <v>3.9161127317451333E-2</v>
      </c>
      <c r="K152" s="339">
        <v>6.7911167065003754E-3</v>
      </c>
      <c r="L152" s="339">
        <v>1.7755885951634125E-2</v>
      </c>
      <c r="M152" s="339">
        <v>4.4665942810522032E-2</v>
      </c>
      <c r="N152" s="339">
        <v>2.0059209187273233E-2</v>
      </c>
      <c r="O152" s="339">
        <v>1.0047059773528573E-2</v>
      </c>
      <c r="P152" s="339">
        <v>1.8128376104841758E-2</v>
      </c>
      <c r="Q152" s="339">
        <v>0</v>
      </c>
      <c r="R152" s="339">
        <v>5.2689796159868544E-3</v>
      </c>
      <c r="S152" s="339">
        <v>5.6678173936639334E-3</v>
      </c>
      <c r="T152" s="339">
        <v>1.3915697066013342E-2</v>
      </c>
      <c r="U152" s="339">
        <v>1.5038393886352404E-2</v>
      </c>
      <c r="V152" s="339">
        <v>2.5501820992417965E-2</v>
      </c>
      <c r="W152" s="339">
        <v>1.8370834599011645E-2</v>
      </c>
      <c r="X152" s="339">
        <v>1.8824000974799335E-2</v>
      </c>
      <c r="Y152" s="339">
        <v>1.7137290169697766E-2</v>
      </c>
      <c r="Z152" s="339">
        <v>1.4230746524303822E-2</v>
      </c>
      <c r="AA152" s="339">
        <v>1.0211127114404887E-2</v>
      </c>
      <c r="AB152" s="339">
        <v>1.2418373181360357E-2</v>
      </c>
      <c r="AC152" s="339">
        <v>2.1694603937221984E-2</v>
      </c>
      <c r="AD152" s="339">
        <v>0</v>
      </c>
      <c r="AE152" s="339">
        <v>7.9238920108417755E-3</v>
      </c>
      <c r="AF152" s="339">
        <v>8.1822187505399008E-3</v>
      </c>
      <c r="AG152" s="339">
        <v>0</v>
      </c>
      <c r="AH152" s="339">
        <v>7.3540393751919206E-3</v>
      </c>
      <c r="AI152" s="339">
        <v>7.8791499166999367E-3</v>
      </c>
      <c r="AJ152" s="339">
        <v>9.8599753624701737E-3</v>
      </c>
      <c r="AK152" s="339">
        <v>1.0026023677355616E-2</v>
      </c>
      <c r="AL152" s="339">
        <v>9.4833718605641243E-3</v>
      </c>
      <c r="AM152" s="339">
        <v>2.2580290320844573E-2</v>
      </c>
      <c r="AN152" s="339">
        <v>1.8838907683089563E-2</v>
      </c>
      <c r="AO152" s="339">
        <v>1.6650169691007004E-2</v>
      </c>
      <c r="AP152" s="339">
        <v>3.2230581414105994E-2</v>
      </c>
      <c r="AQ152" s="339">
        <v>2.6653904705039647E-2</v>
      </c>
      <c r="AR152" s="339">
        <v>2.2799667109162518E-2</v>
      </c>
      <c r="AS152" s="339">
        <v>2.40602236989165E-2</v>
      </c>
      <c r="AT152" s="339">
        <v>1.5245188362079292E-2</v>
      </c>
      <c r="AU152" s="339">
        <v>1.139653139591044E-2</v>
      </c>
      <c r="AV152" s="339">
        <v>1.8767726304279253E-2</v>
      </c>
      <c r="AW152" s="339">
        <v>1.4518354267689442E-2</v>
      </c>
      <c r="AX152" s="339">
        <v>9.8899946720038667E-3</v>
      </c>
      <c r="AY152" s="339">
        <v>1.1864170410589955E-2</v>
      </c>
      <c r="AZ152" s="339">
        <v>8.2769247932502118E-3</v>
      </c>
      <c r="BA152" s="339">
        <v>1.1798678407229229E-2</v>
      </c>
      <c r="BB152" s="339">
        <v>1.5403114380526124E-2</v>
      </c>
      <c r="BC152" s="339">
        <v>9.8539812272877957E-3</v>
      </c>
      <c r="BD152" s="339">
        <v>1.5538432966231816E-2</v>
      </c>
      <c r="BE152" s="339">
        <v>7.7409540398645452E-3</v>
      </c>
      <c r="BF152" s="339">
        <v>1.2756606152929863E-2</v>
      </c>
      <c r="BG152" s="339">
        <v>1.1760574224348652E-2</v>
      </c>
      <c r="BH152" s="339">
        <v>1.7230790074108968E-2</v>
      </c>
      <c r="BI152" s="339">
        <v>1.0081086224552914E-2</v>
      </c>
      <c r="BJ152" s="339">
        <v>1.4636029620363077E-2</v>
      </c>
      <c r="BK152" s="339">
        <v>2.1243324659976116E-3</v>
      </c>
      <c r="BL152" s="339">
        <v>1.3851525379569088E-2</v>
      </c>
      <c r="BM152" s="339">
        <v>8.6032953727508393E-3</v>
      </c>
      <c r="BN152" s="339">
        <v>7.7213671632251528E-3</v>
      </c>
      <c r="BO152" s="339">
        <v>8.3219476179560888E-3</v>
      </c>
      <c r="BP152" s="339">
        <v>1.2668027021440193E-2</v>
      </c>
      <c r="BQ152" s="339">
        <v>9.0480022669100785E-3</v>
      </c>
      <c r="BR152" s="339">
        <v>1.6899024110970082E-2</v>
      </c>
      <c r="BS152" s="339">
        <v>2.7925329822040448E-2</v>
      </c>
      <c r="BT152" s="339">
        <v>1.9665808220617861E-2</v>
      </c>
      <c r="BU152" s="339">
        <v>1.666913780924429E-2</v>
      </c>
      <c r="BV152" s="339">
        <v>1.9759455086512993E-2</v>
      </c>
      <c r="BW152" s="339">
        <v>1.4616396053926667E-2</v>
      </c>
      <c r="BX152" s="339">
        <v>0</v>
      </c>
      <c r="BY152" s="339">
        <v>1.0108395027650241E-2</v>
      </c>
      <c r="BZ152" s="339">
        <v>9.6477291623677328E-3</v>
      </c>
      <c r="CA152" s="339">
        <v>1.3263721455453393E-2</v>
      </c>
      <c r="CB152" s="339">
        <v>1.684542099868214E-2</v>
      </c>
      <c r="CC152" s="339">
        <v>1.7622480186277038E-2</v>
      </c>
      <c r="CD152" s="339">
        <v>2.4180306794376154E-2</v>
      </c>
      <c r="CE152" s="339">
        <v>-2.7543576686898634E-21</v>
      </c>
      <c r="CF152" s="339">
        <v>1.3836715741518787E-2</v>
      </c>
      <c r="CG152" s="339">
        <v>1.1471044253062239E-2</v>
      </c>
      <c r="CH152" s="339">
        <v>1.244708591120218E-2</v>
      </c>
      <c r="CI152" s="339">
        <v>1.0323076908505476E-2</v>
      </c>
      <c r="CJ152" s="339">
        <v>1.1189273847335011E-2</v>
      </c>
      <c r="CK152" s="339">
        <v>9.2131710157406822E-3</v>
      </c>
      <c r="CL152" s="339">
        <v>8.0648489035576171E-3</v>
      </c>
      <c r="CM152" s="339">
        <v>7.5897694870128421E-3</v>
      </c>
      <c r="CN152" s="339">
        <v>6.7301943240729101E-3</v>
      </c>
      <c r="CO152" s="339">
        <v>6.2436256194552302E-3</v>
      </c>
      <c r="CP152" s="339">
        <v>8.0591633464297489E-3</v>
      </c>
      <c r="CQ152" s="339">
        <v>6.6672540893043322E-3</v>
      </c>
      <c r="CR152" s="339">
        <v>6.906111791948462E-3</v>
      </c>
      <c r="CS152" s="339">
        <v>6.5463885116783006E-3</v>
      </c>
      <c r="CT152" s="339">
        <v>6.5742735417049199E-3</v>
      </c>
      <c r="CU152" s="339">
        <v>6.3955796404111852E-3</v>
      </c>
      <c r="CV152" s="339">
        <v>6.3658865576575602E-3</v>
      </c>
      <c r="CW152" s="339">
        <v>5.0770913245799998E-3</v>
      </c>
      <c r="CX152" s="339">
        <v>6.8825616736463112E-3</v>
      </c>
      <c r="CY152" s="339">
        <v>9.2372287114278577E-3</v>
      </c>
      <c r="CZ152" s="339">
        <v>8.1227747754679495E-3</v>
      </c>
      <c r="DA152" s="339">
        <v>6.5851491727553632E-3</v>
      </c>
      <c r="DB152" s="339">
        <v>7.5328614996400759E-3</v>
      </c>
      <c r="DC152" s="339">
        <v>7.9938212307446022E-3</v>
      </c>
      <c r="DD152" s="339">
        <v>7.5758406381042417E-3</v>
      </c>
      <c r="DE152" s="339">
        <v>7.0629795494278648E-3</v>
      </c>
      <c r="DF152" s="339">
        <v>7.0514528769836755E-3</v>
      </c>
      <c r="DG152" s="339">
        <v>7.3317537180123951E-3</v>
      </c>
      <c r="DH152" s="339">
        <v>7.6124586395717227E-3</v>
      </c>
      <c r="DI152" s="339">
        <v>4.2626405545377367E-3</v>
      </c>
      <c r="DJ152" s="339">
        <v>5.4668610834468475E-3</v>
      </c>
      <c r="DK152" s="339">
        <v>1.0564706282685509E-2</v>
      </c>
      <c r="DL152" s="339">
        <v>5.9798379212484551E-3</v>
      </c>
      <c r="DM152" s="339">
        <v>6.3946214897021483E-3</v>
      </c>
      <c r="DN152" s="339">
        <v>6.653881020299208E-3</v>
      </c>
      <c r="DO152" s="339">
        <v>0</v>
      </c>
      <c r="DP152" s="339">
        <v>1.0083183776369522E-2</v>
      </c>
      <c r="DQ152" s="339">
        <v>8.0659157480319366E-3</v>
      </c>
      <c r="DR152" s="339">
        <v>6.6487035736848225E-3</v>
      </c>
      <c r="DS152" s="339">
        <v>9.8495087691140449E-3</v>
      </c>
      <c r="DT152" s="339">
        <v>9.55082592806244E-3</v>
      </c>
      <c r="DU152" s="339">
        <v>3.3072374699542849E-3</v>
      </c>
      <c r="DV152" s="339">
        <v>7.6167362065553083E-3</v>
      </c>
      <c r="DW152" s="339">
        <v>1.3316775437483308E-2</v>
      </c>
      <c r="DX152" s="339">
        <v>1.3367425326609247E-2</v>
      </c>
      <c r="DY152" s="339">
        <v>0.2837095423735056</v>
      </c>
      <c r="DZ152" s="339">
        <v>1.6229176248607272E-2</v>
      </c>
      <c r="EA152" s="339">
        <v>1.5929988801814843E-2</v>
      </c>
      <c r="EB152" s="339">
        <v>1.6086476025963633E-2</v>
      </c>
      <c r="EC152" s="339">
        <v>1.6314584208826557E-2</v>
      </c>
      <c r="ED152" s="339">
        <v>1.813100589001658E-2</v>
      </c>
      <c r="EE152" s="339">
        <v>1.5268960356504465E-2</v>
      </c>
      <c r="EF152" s="339">
        <v>2.0824851847412933E-2</v>
      </c>
      <c r="EG152" s="339">
        <v>6.2349066253912381E-3</v>
      </c>
      <c r="EH152" s="339">
        <v>8.9539774395991402E-3</v>
      </c>
      <c r="EI152" s="339">
        <v>1.6556467567427343E-2</v>
      </c>
      <c r="EJ152" s="339">
        <v>2.4396755726309284E-3</v>
      </c>
      <c r="EK152" s="339">
        <v>3.7124306523358126E-3</v>
      </c>
      <c r="EL152" s="339">
        <v>3.2943975676164704E-3</v>
      </c>
      <c r="EM152" s="339">
        <v>3.4777288999961169E-3</v>
      </c>
      <c r="EN152" s="339">
        <v>1.3675204343129325E-3</v>
      </c>
      <c r="EO152" s="339">
        <v>1.2323465350480378E-3</v>
      </c>
      <c r="EP152" s="339">
        <v>4.2176455173502473E-4</v>
      </c>
      <c r="EQ152" s="339">
        <v>2.7475340430079438E-3</v>
      </c>
      <c r="ER152" s="339">
        <v>3.5058426439323687E-3</v>
      </c>
      <c r="ES152" s="339">
        <v>3.4849714415425368E-3</v>
      </c>
      <c r="ET152" s="339">
        <v>1.0027991971338979</v>
      </c>
      <c r="EU152" s="339">
        <v>1.3276782354879138E-3</v>
      </c>
      <c r="EV152" s="339">
        <v>4.1657449137961584E-3</v>
      </c>
      <c r="EW152" s="339">
        <v>2.0959530596474695E-3</v>
      </c>
      <c r="EX152" s="339">
        <v>3.8718699033667985E-3</v>
      </c>
      <c r="EY152" s="339">
        <v>2.526385810371038E-3</v>
      </c>
      <c r="EZ152" s="339">
        <v>3.0864848253041692E-3</v>
      </c>
      <c r="FA152" s="339">
        <v>1.3806180730310712E-2</v>
      </c>
      <c r="FB152" s="339">
        <v>2.348381881510968E-3</v>
      </c>
      <c r="FC152" s="339">
        <v>5.598054284817227E-2</v>
      </c>
      <c r="FD152" s="339">
        <v>4.0054915645810658E-3</v>
      </c>
      <c r="FE152" s="339">
        <v>3.9134914481430555E-3</v>
      </c>
      <c r="FF152" s="339">
        <v>4.1368746622477753E-3</v>
      </c>
      <c r="FG152" s="339">
        <v>4.8725048795557257E-3</v>
      </c>
      <c r="FH152" s="339">
        <v>1.2021649083781286E-2</v>
      </c>
      <c r="FI152" s="339">
        <v>3.1822455307696728E-3</v>
      </c>
      <c r="FJ152" s="339">
        <v>3.5202600556012986E-3</v>
      </c>
      <c r="FK152" s="339">
        <v>2.3389825508818639E-3</v>
      </c>
      <c r="FL152" s="339">
        <v>4.9523282342995691E-3</v>
      </c>
      <c r="FM152" s="339">
        <v>4.2348600292164687E-3</v>
      </c>
      <c r="FN152" s="339">
        <v>7.5995328379818991E-3</v>
      </c>
      <c r="FO152" s="339">
        <v>6.2999545260941266E-3</v>
      </c>
      <c r="FP152" s="339">
        <v>4.1370806915837725E-3</v>
      </c>
      <c r="FQ152" s="339">
        <v>5.0278484143514964E-3</v>
      </c>
      <c r="FR152" s="339">
        <v>3.9048478260689922E-3</v>
      </c>
      <c r="FS152" s="339">
        <v>6.2851981733170227E-3</v>
      </c>
      <c r="FT152" s="339">
        <v>2.6387374931965885E-3</v>
      </c>
      <c r="FU152" s="339">
        <v>1.879535885006582E-3</v>
      </c>
      <c r="FV152" s="339">
        <v>4.1406740840675129E-3</v>
      </c>
      <c r="FW152" s="339">
        <v>7.0849146239701372E-3</v>
      </c>
      <c r="FX152" s="339">
        <v>6.7820891200253506E-3</v>
      </c>
      <c r="FY152" s="339">
        <v>2.2712584833696637E-3</v>
      </c>
      <c r="FZ152" s="339">
        <v>7.3952538983944856E-3</v>
      </c>
      <c r="GA152" s="339">
        <v>1.2821290258981658E-2</v>
      </c>
      <c r="GB152" s="339">
        <v>3.7590381804770427E-3</v>
      </c>
      <c r="GC152" s="339">
        <v>3.460057010683614E-3</v>
      </c>
      <c r="GD152" s="339">
        <v>1.1083047166167927E-2</v>
      </c>
      <c r="GE152" s="339">
        <v>9.1813344133722552E-2</v>
      </c>
      <c r="GF152" s="339">
        <v>7.824991638188861E-3</v>
      </c>
      <c r="GG152" s="338">
        <v>3.2489103631308192</v>
      </c>
    </row>
    <row r="153" spans="1:189">
      <c r="A153" s="114" t="s">
        <v>163</v>
      </c>
      <c r="B153" s="149" t="s">
        <v>760</v>
      </c>
      <c r="C153" s="144" t="s">
        <v>423</v>
      </c>
      <c r="D153" s="339">
        <v>2.6990812188527104E-8</v>
      </c>
      <c r="E153" s="339">
        <v>2.410038925369585E-8</v>
      </c>
      <c r="F153" s="339">
        <v>4.8917888027052206E-8</v>
      </c>
      <c r="G153" s="339">
        <v>3.9202245707306939E-8</v>
      </c>
      <c r="H153" s="339">
        <v>6.2445895115347719E-9</v>
      </c>
      <c r="I153" s="339">
        <v>2.0190277383114266E-8</v>
      </c>
      <c r="J153" s="339">
        <v>2.4640590493935174E-8</v>
      </c>
      <c r="K153" s="339">
        <v>2.5405331139928358E-8</v>
      </c>
      <c r="L153" s="339">
        <v>5.2010949868755514E-9</v>
      </c>
      <c r="M153" s="339">
        <v>3.1003697847980337E-8</v>
      </c>
      <c r="N153" s="339">
        <v>1.7082325996364328E-8</v>
      </c>
      <c r="O153" s="339">
        <v>2.7392666755401934E-8</v>
      </c>
      <c r="P153" s="339">
        <v>4.438357179099845E-8</v>
      </c>
      <c r="Q153" s="339">
        <v>0</v>
      </c>
      <c r="R153" s="339">
        <v>4.4975250079504608E-8</v>
      </c>
      <c r="S153" s="339">
        <v>5.5559105835225432E-8</v>
      </c>
      <c r="T153" s="339">
        <v>3.1263783337436328E-8</v>
      </c>
      <c r="U153" s="339">
        <v>2.9223438946357553E-8</v>
      </c>
      <c r="V153" s="339">
        <v>4.6280893738947763E-8</v>
      </c>
      <c r="W153" s="339">
        <v>2.5909945415319846E-8</v>
      </c>
      <c r="X153" s="339">
        <v>2.2170219223239249E-8</v>
      </c>
      <c r="Y153" s="339">
        <v>1.767734135247936E-8</v>
      </c>
      <c r="Z153" s="339">
        <v>1.854850960950713E-8</v>
      </c>
      <c r="AA153" s="339">
        <v>3.5818215654497484E-8</v>
      </c>
      <c r="AB153" s="339">
        <v>3.8800556529103507E-8</v>
      </c>
      <c r="AC153" s="339">
        <v>5.0990297974008984E-8</v>
      </c>
      <c r="AD153" s="339">
        <v>0</v>
      </c>
      <c r="AE153" s="339">
        <v>1.2857617414512363E-8</v>
      </c>
      <c r="AF153" s="339">
        <v>1.200244886709811E-8</v>
      </c>
      <c r="AG153" s="339">
        <v>0</v>
      </c>
      <c r="AH153" s="339">
        <v>1.6699054072128353E-8</v>
      </c>
      <c r="AI153" s="339">
        <v>1.3675965629265617E-8</v>
      </c>
      <c r="AJ153" s="339">
        <v>1.6088140097545753E-8</v>
      </c>
      <c r="AK153" s="339">
        <v>8.1830426812396781E-7</v>
      </c>
      <c r="AL153" s="339">
        <v>1.9352403931963974E-8</v>
      </c>
      <c r="AM153" s="339">
        <v>3.2288038447763728E-8</v>
      </c>
      <c r="AN153" s="339">
        <v>8.4270549709976685E-7</v>
      </c>
      <c r="AO153" s="339">
        <v>3.3650304077531934E-8</v>
      </c>
      <c r="AP153" s="339">
        <v>1.8668469677361011E-8</v>
      </c>
      <c r="AQ153" s="339">
        <v>1.9996527078017742E-8</v>
      </c>
      <c r="AR153" s="339">
        <v>1.4107970775337397E-8</v>
      </c>
      <c r="AS153" s="339">
        <v>9.9277319251226499E-7</v>
      </c>
      <c r="AT153" s="339">
        <v>2.1223800481831368E-8</v>
      </c>
      <c r="AU153" s="339">
        <v>3.8447670135351096E-7</v>
      </c>
      <c r="AV153" s="339">
        <v>1.3747498102785756E-8</v>
      </c>
      <c r="AW153" s="339">
        <v>2.6653180522804714E-8</v>
      </c>
      <c r="AX153" s="339">
        <v>2.0955559240047616E-8</v>
      </c>
      <c r="AY153" s="339">
        <v>3.4883197052339201E-9</v>
      </c>
      <c r="AZ153" s="339">
        <v>8.0476060995405314E-9</v>
      </c>
      <c r="BA153" s="339">
        <v>1.6481599217787066E-8</v>
      </c>
      <c r="BB153" s="339">
        <v>1.1706963701365697E-8</v>
      </c>
      <c r="BC153" s="339">
        <v>1.0109247839622331E-8</v>
      </c>
      <c r="BD153" s="339">
        <v>2.8233807062931843E-8</v>
      </c>
      <c r="BE153" s="339">
        <v>2.9098704606614513E-8</v>
      </c>
      <c r="BF153" s="339">
        <v>2.4822446978338594E-8</v>
      </c>
      <c r="BG153" s="339">
        <v>3.8811174785724655E-8</v>
      </c>
      <c r="BH153" s="339">
        <v>1.3924206017599494E-8</v>
      </c>
      <c r="BI153" s="339">
        <v>5.8141614965051207E-8</v>
      </c>
      <c r="BJ153" s="339">
        <v>1.3850793726505878E-8</v>
      </c>
      <c r="BK153" s="339">
        <v>2.4568703352869315E-9</v>
      </c>
      <c r="BL153" s="339">
        <v>7.6573716719249885E-9</v>
      </c>
      <c r="BM153" s="339">
        <v>2.8505840212819532E-8</v>
      </c>
      <c r="BN153" s="339">
        <v>1.8944857604341391E-8</v>
      </c>
      <c r="BO153" s="339">
        <v>1.4536038946683078E-7</v>
      </c>
      <c r="BP153" s="339">
        <v>2.0444695216562953E-8</v>
      </c>
      <c r="BQ153" s="339">
        <v>2.1544883445292511E-8</v>
      </c>
      <c r="BR153" s="339">
        <v>3.5818343180713338E-8</v>
      </c>
      <c r="BS153" s="339">
        <v>4.1054091283959819E-8</v>
      </c>
      <c r="BT153" s="339">
        <v>3.2494508966423508E-8</v>
      </c>
      <c r="BU153" s="339">
        <v>3.9219204752161162E-8</v>
      </c>
      <c r="BV153" s="339">
        <v>3.1425163028944136E-8</v>
      </c>
      <c r="BW153" s="339">
        <v>1.6736169249586896E-8</v>
      </c>
      <c r="BX153" s="339">
        <v>0</v>
      </c>
      <c r="BY153" s="339">
        <v>1.3718467354082588E-8</v>
      </c>
      <c r="BZ153" s="339">
        <v>1.5424692088228866E-8</v>
      </c>
      <c r="CA153" s="339">
        <v>1.6088836805080256E-8</v>
      </c>
      <c r="CB153" s="339">
        <v>4.4404085760263351E-8</v>
      </c>
      <c r="CC153" s="339">
        <v>3.2456456176063391E-8</v>
      </c>
      <c r="CD153" s="339">
        <v>1.6839853057381198E-8</v>
      </c>
      <c r="CE153" s="339">
        <v>3.1911735755720261E-26</v>
      </c>
      <c r="CF153" s="339">
        <v>3.9649570295944844E-8</v>
      </c>
      <c r="CG153" s="339">
        <v>5.840534325757264E-8</v>
      </c>
      <c r="CH153" s="339">
        <v>8.9423033392968158E-8</v>
      </c>
      <c r="CI153" s="339">
        <v>1.87662101199928E-8</v>
      </c>
      <c r="CJ153" s="339">
        <v>9.2928470543472136E-8</v>
      </c>
      <c r="CK153" s="339">
        <v>2.3138190410042879E-8</v>
      </c>
      <c r="CL153" s="339">
        <v>2.3630588204985513E-8</v>
      </c>
      <c r="CM153" s="339">
        <v>2.9708699238720852E-8</v>
      </c>
      <c r="CN153" s="339">
        <v>3.2183535353589708E-8</v>
      </c>
      <c r="CO153" s="339">
        <v>2.646550426309624E-8</v>
      </c>
      <c r="CP153" s="339">
        <v>2.7833297285450885E-8</v>
      </c>
      <c r="CQ153" s="339">
        <v>2.4431151150569113E-8</v>
      </c>
      <c r="CR153" s="339">
        <v>2.6761416528813926E-8</v>
      </c>
      <c r="CS153" s="339">
        <v>2.6288934072412678E-8</v>
      </c>
      <c r="CT153" s="339">
        <v>2.273739069093065E-8</v>
      </c>
      <c r="CU153" s="339">
        <v>2.3124119372051123E-8</v>
      </c>
      <c r="CV153" s="339">
        <v>2.1275681300792132E-8</v>
      </c>
      <c r="CW153" s="339">
        <v>1.7989677264454384E-8</v>
      </c>
      <c r="CX153" s="339">
        <v>2.2206190576435833E-8</v>
      </c>
      <c r="CY153" s="339">
        <v>2.8516837383913178E-8</v>
      </c>
      <c r="CZ153" s="339">
        <v>1.5143280727252534E-8</v>
      </c>
      <c r="DA153" s="339">
        <v>1.4832948682726639E-8</v>
      </c>
      <c r="DB153" s="339">
        <v>1.9057168089279669E-8</v>
      </c>
      <c r="DC153" s="339">
        <v>1.5626443568081915E-8</v>
      </c>
      <c r="DD153" s="339">
        <v>2.146110824778684E-8</v>
      </c>
      <c r="DE153" s="339">
        <v>1.3199004565810856E-8</v>
      </c>
      <c r="DF153" s="339">
        <v>1.215677065370364E-8</v>
      </c>
      <c r="DG153" s="339">
        <v>1.7498778495786333E-8</v>
      </c>
      <c r="DH153" s="339">
        <v>1.2837583706921414E-8</v>
      </c>
      <c r="DI153" s="339">
        <v>1.3544248379846894E-8</v>
      </c>
      <c r="DJ153" s="339">
        <v>9.3652335214982965E-9</v>
      </c>
      <c r="DK153" s="339">
        <v>1.8403688263930619E-8</v>
      </c>
      <c r="DL153" s="339">
        <v>1.1482648798991994E-8</v>
      </c>
      <c r="DM153" s="339">
        <v>1.0557258969059465E-7</v>
      </c>
      <c r="DN153" s="339">
        <v>1.1545577267029144E-8</v>
      </c>
      <c r="DO153" s="339">
        <v>0</v>
      </c>
      <c r="DP153" s="339">
        <v>8.2262103349739966E-9</v>
      </c>
      <c r="DQ153" s="339">
        <v>1.0274062190622938E-8</v>
      </c>
      <c r="DR153" s="339">
        <v>8.1170230499099241E-9</v>
      </c>
      <c r="DS153" s="339">
        <v>7.7271647072565904E-8</v>
      </c>
      <c r="DT153" s="339">
        <v>5.5728280355824444E-8</v>
      </c>
      <c r="DU153" s="339">
        <v>1.8402704751329756E-8</v>
      </c>
      <c r="DV153" s="339">
        <v>2.2251026168613899E-8</v>
      </c>
      <c r="DW153" s="339">
        <v>1.9459164240854049E-8</v>
      </c>
      <c r="DX153" s="339">
        <v>2.4428238110971171E-8</v>
      </c>
      <c r="DY153" s="339">
        <v>5.8628152231596261E-8</v>
      </c>
      <c r="DZ153" s="339">
        <v>6.1439353852955384E-8</v>
      </c>
      <c r="EA153" s="339">
        <v>6.1549409868786704E-8</v>
      </c>
      <c r="EB153" s="339">
        <v>5.8954164066227341E-8</v>
      </c>
      <c r="EC153" s="339">
        <v>3.9723549588529031E-8</v>
      </c>
      <c r="ED153" s="339">
        <v>3.6555558476017579E-8</v>
      </c>
      <c r="EE153" s="339">
        <v>4.1252447321258763E-8</v>
      </c>
      <c r="EF153" s="339">
        <v>4.9903814616515109E-8</v>
      </c>
      <c r="EG153" s="339">
        <v>5.5743731307751213E-8</v>
      </c>
      <c r="EH153" s="339">
        <v>5.5092070373468914E-8</v>
      </c>
      <c r="EI153" s="339">
        <v>6.5026568129229367E-8</v>
      </c>
      <c r="EJ153" s="339">
        <v>3.6367151727467195E-8</v>
      </c>
      <c r="EK153" s="339">
        <v>4.7054844303779714E-8</v>
      </c>
      <c r="EL153" s="339">
        <v>8.3821734517795114E-8</v>
      </c>
      <c r="EM153" s="339">
        <v>5.8475118301136244E-8</v>
      </c>
      <c r="EN153" s="339">
        <v>4.0945138089213095E-8</v>
      </c>
      <c r="EO153" s="339">
        <v>2.1921173710067584E-8</v>
      </c>
      <c r="EP153" s="339">
        <v>6.1332973251569256E-9</v>
      </c>
      <c r="EQ153" s="339">
        <v>3.2101777199002368E-8</v>
      </c>
      <c r="ER153" s="339">
        <v>7.0998702407873036E-8</v>
      </c>
      <c r="ES153" s="339">
        <v>3.4274294591684669E-8</v>
      </c>
      <c r="ET153" s="339">
        <v>1.4380201917880373E-7</v>
      </c>
      <c r="EU153" s="339">
        <v>1.003052422515607</v>
      </c>
      <c r="EV153" s="339">
        <v>2.9535331531067656E-7</v>
      </c>
      <c r="EW153" s="339">
        <v>2.4713524923599199E-8</v>
      </c>
      <c r="EX153" s="339">
        <v>2.7213278882254792E-7</v>
      </c>
      <c r="EY153" s="339">
        <v>2.5240654987259453E-8</v>
      </c>
      <c r="EZ153" s="339">
        <v>3.9396343305318688E-8</v>
      </c>
      <c r="FA153" s="339">
        <v>5.773071563691873E-8</v>
      </c>
      <c r="FB153" s="339">
        <v>5.4221196819789498E-8</v>
      </c>
      <c r="FC153" s="339">
        <v>7.1676561689386085E-6</v>
      </c>
      <c r="FD153" s="339">
        <v>7.6885632604112917E-8</v>
      </c>
      <c r="FE153" s="339">
        <v>6.9822653102235303E-8</v>
      </c>
      <c r="FF153" s="339">
        <v>3.8841076290255415E-8</v>
      </c>
      <c r="FG153" s="339">
        <v>4.4365959314245192E-8</v>
      </c>
      <c r="FH153" s="339">
        <v>3.6106190370792008E-8</v>
      </c>
      <c r="FI153" s="339">
        <v>5.6246896123616743E-8</v>
      </c>
      <c r="FJ153" s="339">
        <v>3.9694933323155134E-8</v>
      </c>
      <c r="FK153" s="339">
        <v>5.6196029923515498E-8</v>
      </c>
      <c r="FL153" s="339">
        <v>6.1120284984765777E-8</v>
      </c>
      <c r="FM153" s="339">
        <v>7.5321841916157304E-8</v>
      </c>
      <c r="FN153" s="339">
        <v>1.5985404272414553E-7</v>
      </c>
      <c r="FO153" s="339">
        <v>1.6746184149485237E-8</v>
      </c>
      <c r="FP153" s="339">
        <v>6.8207826293510232E-8</v>
      </c>
      <c r="FQ153" s="339">
        <v>5.9972503453738385E-8</v>
      </c>
      <c r="FR153" s="339">
        <v>2.4459366265125622E-8</v>
      </c>
      <c r="FS153" s="339">
        <v>6.2496535921258909E-8</v>
      </c>
      <c r="FT153" s="339">
        <v>2.8373413771008443E-8</v>
      </c>
      <c r="FU153" s="339">
        <v>5.2229439985057603E-8</v>
      </c>
      <c r="FV153" s="339">
        <v>3.7613454986495241E-8</v>
      </c>
      <c r="FW153" s="339">
        <v>1.3364611326116962E-8</v>
      </c>
      <c r="FX153" s="339">
        <v>2.7474818991780864E-8</v>
      </c>
      <c r="FY153" s="339">
        <v>2.0515205521530503E-7</v>
      </c>
      <c r="FZ153" s="339">
        <v>2.5735219995820686E-8</v>
      </c>
      <c r="GA153" s="339">
        <v>2.3991469208775381E-8</v>
      </c>
      <c r="GB153" s="339">
        <v>3.2727591435708665E-8</v>
      </c>
      <c r="GC153" s="339">
        <v>1.7063576686953544E-8</v>
      </c>
      <c r="GD153" s="339">
        <v>3.9379213609383974E-8</v>
      </c>
      <c r="GE153" s="339">
        <v>2.0061676385632363E-8</v>
      </c>
      <c r="GF153" s="339">
        <v>2.1595949890221202E-6</v>
      </c>
      <c r="GG153" s="338">
        <v>1.0030713046840847</v>
      </c>
    </row>
    <row r="154" spans="1:189">
      <c r="A154" s="114" t="s">
        <v>164</v>
      </c>
      <c r="B154" s="149" t="s">
        <v>761</v>
      </c>
      <c r="C154" s="144" t="s">
        <v>424</v>
      </c>
      <c r="D154" s="339">
        <v>1.0384246626983637E-4</v>
      </c>
      <c r="E154" s="339">
        <v>1.4604762832926585E-4</v>
      </c>
      <c r="F154" s="339">
        <v>1.1927088121630444E-4</v>
      </c>
      <c r="G154" s="339">
        <v>1.2253075931732937E-4</v>
      </c>
      <c r="H154" s="339">
        <v>3.4704692691726249E-5</v>
      </c>
      <c r="I154" s="339">
        <v>1.5500963632470856E-4</v>
      </c>
      <c r="J154" s="339">
        <v>4.6971609623419147E-4</v>
      </c>
      <c r="K154" s="339">
        <v>7.3692162248106686E-5</v>
      </c>
      <c r="L154" s="339">
        <v>8.6224798889314998E-6</v>
      </c>
      <c r="M154" s="339">
        <v>6.8805700099025115E-5</v>
      </c>
      <c r="N154" s="339">
        <v>2.0318242320724406E-4</v>
      </c>
      <c r="O154" s="339">
        <v>2.3499903481430016E-4</v>
      </c>
      <c r="P154" s="339">
        <v>3.6427583586289484E-5</v>
      </c>
      <c r="Q154" s="339">
        <v>0</v>
      </c>
      <c r="R154" s="339">
        <v>1.8338801815115483E-4</v>
      </c>
      <c r="S154" s="339">
        <v>4.0301266656005114E-4</v>
      </c>
      <c r="T154" s="339">
        <v>7.6053523274405521E-5</v>
      </c>
      <c r="U154" s="339">
        <v>9.6036831742201791E-5</v>
      </c>
      <c r="V154" s="339">
        <v>1.4669305503287841E-4</v>
      </c>
      <c r="W154" s="339">
        <v>7.709060355273269E-5</v>
      </c>
      <c r="X154" s="339">
        <v>1.6314190394069403E-4</v>
      </c>
      <c r="Y154" s="339">
        <v>1.399216769121513E-4</v>
      </c>
      <c r="Z154" s="339">
        <v>1.0588791547751939E-4</v>
      </c>
      <c r="AA154" s="339">
        <v>9.7363685152806543E-5</v>
      </c>
      <c r="AB154" s="339">
        <v>8.0567301243384055E-5</v>
      </c>
      <c r="AC154" s="339">
        <v>2.0260367205964745E-4</v>
      </c>
      <c r="AD154" s="339">
        <v>0</v>
      </c>
      <c r="AE154" s="339">
        <v>3.9715172010485813E-5</v>
      </c>
      <c r="AF154" s="339">
        <v>6.5549791579341102E-5</v>
      </c>
      <c r="AG154" s="339">
        <v>0</v>
      </c>
      <c r="AH154" s="339">
        <v>2.1300293898571151E-4</v>
      </c>
      <c r="AI154" s="339">
        <v>9.6248770525607475E-5</v>
      </c>
      <c r="AJ154" s="339">
        <v>5.9658556363150168E-5</v>
      </c>
      <c r="AK154" s="339">
        <v>7.8475904805038195E-5</v>
      </c>
      <c r="AL154" s="339">
        <v>4.3464131946913366E-5</v>
      </c>
      <c r="AM154" s="339">
        <v>1.5777092050866111E-4</v>
      </c>
      <c r="AN154" s="339">
        <v>1.2641361924167305E-4</v>
      </c>
      <c r="AO154" s="339">
        <v>1.0475417812967481E-4</v>
      </c>
      <c r="AP154" s="339">
        <v>2.4101327744964802E-4</v>
      </c>
      <c r="AQ154" s="339">
        <v>3.8785404884267646E-4</v>
      </c>
      <c r="AR154" s="339">
        <v>1.2831122629786804E-4</v>
      </c>
      <c r="AS154" s="339">
        <v>1.0751647228439469E-4</v>
      </c>
      <c r="AT154" s="339">
        <v>8.5238100417373946E-5</v>
      </c>
      <c r="AU154" s="339">
        <v>7.0895873970814479E-5</v>
      </c>
      <c r="AV154" s="339">
        <v>3.896999805696748E-4</v>
      </c>
      <c r="AW154" s="339">
        <v>4.5881210205433228E-4</v>
      </c>
      <c r="AX154" s="339">
        <v>2.3141901693182073E-4</v>
      </c>
      <c r="AY154" s="339">
        <v>3.7536908660308984E-4</v>
      </c>
      <c r="AZ154" s="339">
        <v>2.4101316780205479E-4</v>
      </c>
      <c r="BA154" s="339">
        <v>3.4335444845227524E-4</v>
      </c>
      <c r="BB154" s="339">
        <v>3.7043353876813594E-4</v>
      </c>
      <c r="BC154" s="339">
        <v>2.892505245774956E-4</v>
      </c>
      <c r="BD154" s="339">
        <v>3.4078663435478803E-4</v>
      </c>
      <c r="BE154" s="339">
        <v>1.2343458405602453E-4</v>
      </c>
      <c r="BF154" s="339">
        <v>2.0342097187831136E-4</v>
      </c>
      <c r="BG154" s="339">
        <v>1.0945658013953934E-4</v>
      </c>
      <c r="BH154" s="339">
        <v>3.998044425574111E-4</v>
      </c>
      <c r="BI154" s="339">
        <v>1.7723733805381271E-4</v>
      </c>
      <c r="BJ154" s="339">
        <v>2.7471727661467144E-4</v>
      </c>
      <c r="BK154" s="339">
        <v>5.1616423418773089E-4</v>
      </c>
      <c r="BL154" s="339">
        <v>3.7998878402813543E-4</v>
      </c>
      <c r="BM154" s="339">
        <v>7.3859805735370336E-5</v>
      </c>
      <c r="BN154" s="339">
        <v>1.1219811302037977E-4</v>
      </c>
      <c r="BO154" s="339">
        <v>8.6850965377307862E-5</v>
      </c>
      <c r="BP154" s="339">
        <v>9.1071714666612357E-5</v>
      </c>
      <c r="BQ154" s="339">
        <v>9.0231894205004067E-5</v>
      </c>
      <c r="BR154" s="339">
        <v>3.0029876137537123E-4</v>
      </c>
      <c r="BS154" s="339">
        <v>8.5864786103611961E-4</v>
      </c>
      <c r="BT154" s="339">
        <v>2.8254486813388647E-4</v>
      </c>
      <c r="BU154" s="339">
        <v>2.6335217021341032E-4</v>
      </c>
      <c r="BV154" s="339">
        <v>8.3950397308708651E-4</v>
      </c>
      <c r="BW154" s="339">
        <v>4.042876730505062E-4</v>
      </c>
      <c r="BX154" s="339">
        <v>0</v>
      </c>
      <c r="BY154" s="339">
        <v>2.4183678991977693E-4</v>
      </c>
      <c r="BZ154" s="339">
        <v>1.5111391550544094E-4</v>
      </c>
      <c r="CA154" s="339">
        <v>1.9966827654494267E-4</v>
      </c>
      <c r="CB154" s="339">
        <v>2.97868039481901E-4</v>
      </c>
      <c r="CC154" s="339">
        <v>2.4341094742664598E-4</v>
      </c>
      <c r="CD154" s="339">
        <v>3.1258999634189186E-4</v>
      </c>
      <c r="CE154" s="339">
        <v>-1.4652359535892011E-23</v>
      </c>
      <c r="CF154" s="339">
        <v>7.97083719646709E-5</v>
      </c>
      <c r="CG154" s="339">
        <v>8.3326436587591052E-5</v>
      </c>
      <c r="CH154" s="339">
        <v>1.6761396006344844E-4</v>
      </c>
      <c r="CI154" s="339">
        <v>1.2861906570805584E-4</v>
      </c>
      <c r="CJ154" s="339">
        <v>1.2371667496455214E-4</v>
      </c>
      <c r="CK154" s="339">
        <v>1.1704145836080769E-4</v>
      </c>
      <c r="CL154" s="339">
        <v>8.3621489938424972E-5</v>
      </c>
      <c r="CM154" s="339">
        <v>7.7724761664562506E-5</v>
      </c>
      <c r="CN154" s="339">
        <v>6.9297728529986579E-5</v>
      </c>
      <c r="CO154" s="339">
        <v>6.6732700382461389E-5</v>
      </c>
      <c r="CP154" s="339">
        <v>9.0116223807404835E-5</v>
      </c>
      <c r="CQ154" s="339">
        <v>7.8422638667767722E-5</v>
      </c>
      <c r="CR154" s="339">
        <v>8.4656545803195226E-5</v>
      </c>
      <c r="CS154" s="339">
        <v>8.0984299499465426E-5</v>
      </c>
      <c r="CT154" s="339">
        <v>7.4768533781274904E-5</v>
      </c>
      <c r="CU154" s="339">
        <v>6.5257676836850484E-5</v>
      </c>
      <c r="CV154" s="339">
        <v>7.6170006094482623E-5</v>
      </c>
      <c r="CW154" s="339">
        <v>5.2922587404561901E-5</v>
      </c>
      <c r="CX154" s="339">
        <v>7.927411998600796E-5</v>
      </c>
      <c r="CY154" s="339">
        <v>6.443018393297362E-5</v>
      </c>
      <c r="CZ154" s="339">
        <v>7.3339858493253737E-5</v>
      </c>
      <c r="DA154" s="339">
        <v>5.7294673539004657E-5</v>
      </c>
      <c r="DB154" s="339">
        <v>5.9291488443630179E-5</v>
      </c>
      <c r="DC154" s="339">
        <v>1.2275867617700452E-4</v>
      </c>
      <c r="DD154" s="339">
        <v>8.8558454147732253E-5</v>
      </c>
      <c r="DE154" s="339">
        <v>6.3445845097273316E-5</v>
      </c>
      <c r="DF154" s="339">
        <v>7.0087439807294026E-5</v>
      </c>
      <c r="DG154" s="339">
        <v>6.4065399885773465E-5</v>
      </c>
      <c r="DH154" s="339">
        <v>6.3220197475331614E-5</v>
      </c>
      <c r="DI154" s="339">
        <v>3.223770475746257E-5</v>
      </c>
      <c r="DJ154" s="339">
        <v>3.3610445423946091E-5</v>
      </c>
      <c r="DK154" s="339">
        <v>8.2430419291215363E-5</v>
      </c>
      <c r="DL154" s="339">
        <v>3.5101142637905015E-5</v>
      </c>
      <c r="DM154" s="339">
        <v>4.6252807669732049E-5</v>
      </c>
      <c r="DN154" s="339">
        <v>4.6165573999678893E-5</v>
      </c>
      <c r="DO154" s="339">
        <v>0</v>
      </c>
      <c r="DP154" s="339">
        <v>1.1648630812091506E-4</v>
      </c>
      <c r="DQ154" s="339">
        <v>7.1348492002804297E-5</v>
      </c>
      <c r="DR154" s="339">
        <v>6.6348103686359448E-5</v>
      </c>
      <c r="DS154" s="339">
        <v>1.1507830759302473E-4</v>
      </c>
      <c r="DT154" s="339">
        <v>1.0303290376929208E-4</v>
      </c>
      <c r="DU154" s="339">
        <v>4.2154299587235401E-5</v>
      </c>
      <c r="DV154" s="339">
        <v>9.1952496186933937E-5</v>
      </c>
      <c r="DW154" s="339">
        <v>1.2013105432117026E-4</v>
      </c>
      <c r="DX154" s="339">
        <v>1.027645138194126E-4</v>
      </c>
      <c r="DY154" s="339">
        <v>3.8263648222144793E-3</v>
      </c>
      <c r="DZ154" s="339">
        <v>1.0825775822666234E-4</v>
      </c>
      <c r="EA154" s="339">
        <v>9.613404206376649E-5</v>
      </c>
      <c r="EB154" s="339">
        <v>1.0116776780869228E-4</v>
      </c>
      <c r="EC154" s="339">
        <v>2.120746131337697E-4</v>
      </c>
      <c r="ED154" s="339">
        <v>2.6359351062790835E-4</v>
      </c>
      <c r="EE154" s="339">
        <v>4.9577578289684756E-4</v>
      </c>
      <c r="EF154" s="339">
        <v>5.1981949874565212E-4</v>
      </c>
      <c r="EG154" s="339">
        <v>2.4729409880293497E-4</v>
      </c>
      <c r="EH154" s="339">
        <v>9.6202085001760999E-5</v>
      </c>
      <c r="EI154" s="339">
        <v>1.3168157398363984E-4</v>
      </c>
      <c r="EJ154" s="339">
        <v>4.5835519190037355E-5</v>
      </c>
      <c r="EK154" s="339">
        <v>5.8793298074855703E-5</v>
      </c>
      <c r="EL154" s="339">
        <v>3.6112840681447188E-5</v>
      </c>
      <c r="EM154" s="339">
        <v>5.4547985657962609E-5</v>
      </c>
      <c r="EN154" s="339">
        <v>2.768374464695699E-5</v>
      </c>
      <c r="EO154" s="339">
        <v>1.5326777158399234E-5</v>
      </c>
      <c r="EP154" s="339">
        <v>5.722006802348933E-6</v>
      </c>
      <c r="EQ154" s="339">
        <v>4.6338998749052349E-5</v>
      </c>
      <c r="ER154" s="339">
        <v>4.4123504742310526E-5</v>
      </c>
      <c r="ES154" s="339">
        <v>2.8197645780861103E-4</v>
      </c>
      <c r="ET154" s="339">
        <v>3.873189241817088E-4</v>
      </c>
      <c r="EU154" s="339">
        <v>2.1234046827448946E-4</v>
      </c>
      <c r="EV154" s="339">
        <v>1.0008870061262247</v>
      </c>
      <c r="EW154" s="339">
        <v>4.6225026621240448E-5</v>
      </c>
      <c r="EX154" s="339">
        <v>2.452276225018948E-4</v>
      </c>
      <c r="EY154" s="339">
        <v>3.1175192048373168E-5</v>
      </c>
      <c r="EZ154" s="339">
        <v>4.2961158555977502E-5</v>
      </c>
      <c r="FA154" s="339">
        <v>7.543860621487999E-5</v>
      </c>
      <c r="FB154" s="339">
        <v>2.6382685734159955E-5</v>
      </c>
      <c r="FC154" s="339">
        <v>1.0060402611532776E-4</v>
      </c>
      <c r="FD154" s="339">
        <v>2.7954686834858106E-5</v>
      </c>
      <c r="FE154" s="339">
        <v>3.4456846609075376E-5</v>
      </c>
      <c r="FF154" s="339">
        <v>5.4052520115093867E-5</v>
      </c>
      <c r="FG154" s="339">
        <v>2.72699654516699E-5</v>
      </c>
      <c r="FH154" s="339">
        <v>5.585940534902268E-5</v>
      </c>
      <c r="FI154" s="339">
        <v>5.8683448991652635E-5</v>
      </c>
      <c r="FJ154" s="339">
        <v>4.0904081030324289E-5</v>
      </c>
      <c r="FK154" s="339">
        <v>4.1070530426238236E-5</v>
      </c>
      <c r="FL154" s="339">
        <v>8.2632097200409509E-5</v>
      </c>
      <c r="FM154" s="339">
        <v>9.0492440787687912E-5</v>
      </c>
      <c r="FN154" s="339">
        <v>5.46510029904014E-5</v>
      </c>
      <c r="FO154" s="339">
        <v>2.9975543249689862E-5</v>
      </c>
      <c r="FP154" s="339">
        <v>5.147444767568518E-5</v>
      </c>
      <c r="FQ154" s="339">
        <v>4.1373345015985838E-5</v>
      </c>
      <c r="FR154" s="339">
        <v>4.041206838709373E-5</v>
      </c>
      <c r="FS154" s="339">
        <v>5.589424161823569E-5</v>
      </c>
      <c r="FT154" s="339">
        <v>2.6582541454276293E-5</v>
      </c>
      <c r="FU154" s="339">
        <v>3.8472749427358455E-5</v>
      </c>
      <c r="FV154" s="339">
        <v>3.6483717187793084E-5</v>
      </c>
      <c r="FW154" s="339">
        <v>8.9876404974974038E-5</v>
      </c>
      <c r="FX154" s="339">
        <v>3.8226551159473275E-5</v>
      </c>
      <c r="FY154" s="339">
        <v>2.4930849302981259E-5</v>
      </c>
      <c r="FZ154" s="339">
        <v>9.2870589606746249E-5</v>
      </c>
      <c r="GA154" s="339">
        <v>8.1786904485490011E-5</v>
      </c>
      <c r="GB154" s="339">
        <v>6.0389897413111718E-5</v>
      </c>
      <c r="GC154" s="339">
        <v>6.9358453661809029E-5</v>
      </c>
      <c r="GD154" s="339">
        <v>7.9474977843450002E-5</v>
      </c>
      <c r="GE154" s="339">
        <v>1.6410380840963914E-4</v>
      </c>
      <c r="GF154" s="339">
        <v>8.0241281606062043E-5</v>
      </c>
      <c r="GG154" s="338">
        <v>1.0295792178491063</v>
      </c>
    </row>
    <row r="155" spans="1:189">
      <c r="A155" s="114" t="s">
        <v>165</v>
      </c>
      <c r="B155" s="149" t="s">
        <v>762</v>
      </c>
      <c r="C155" s="144" t="s">
        <v>425</v>
      </c>
      <c r="D155" s="339">
        <v>1.0964852624966272E-3</v>
      </c>
      <c r="E155" s="339">
        <v>2.0415435927050671E-3</v>
      </c>
      <c r="F155" s="339">
        <v>8.6443926684948483E-4</v>
      </c>
      <c r="G155" s="339">
        <v>6.7709430398282539E-4</v>
      </c>
      <c r="H155" s="339">
        <v>1.8857780904716999E-4</v>
      </c>
      <c r="I155" s="339">
        <v>6.0796465010692208E-4</v>
      </c>
      <c r="J155" s="339">
        <v>1.7328533447705937E-3</v>
      </c>
      <c r="K155" s="339">
        <v>2.4146118980844899E-4</v>
      </c>
      <c r="L155" s="339">
        <v>8.8542303355505006E-6</v>
      </c>
      <c r="M155" s="339">
        <v>2.8131860016560851E-5</v>
      </c>
      <c r="N155" s="339">
        <v>1.8673901459214696E-3</v>
      </c>
      <c r="O155" s="339">
        <v>3.4695239265420178E-4</v>
      </c>
      <c r="P155" s="339">
        <v>2.0367378616583545E-4</v>
      </c>
      <c r="Q155" s="339">
        <v>0</v>
      </c>
      <c r="R155" s="339">
        <v>2.2149285900415966E-4</v>
      </c>
      <c r="S155" s="339">
        <v>2.440649179472747E-4</v>
      </c>
      <c r="T155" s="339">
        <v>2.9425206730899209E-4</v>
      </c>
      <c r="U155" s="339">
        <v>3.3043571278238158E-4</v>
      </c>
      <c r="V155" s="339">
        <v>2.7989820022151961E-3</v>
      </c>
      <c r="W155" s="339">
        <v>2.8378470651951453E-4</v>
      </c>
      <c r="X155" s="339">
        <v>3.0514431475337764E-4</v>
      </c>
      <c r="Y155" s="339">
        <v>1.034855096863657E-3</v>
      </c>
      <c r="Z155" s="339">
        <v>3.7328508711530667E-4</v>
      </c>
      <c r="AA155" s="339">
        <v>4.8264346232977802E-4</v>
      </c>
      <c r="AB155" s="339">
        <v>4.3736786355053715E-4</v>
      </c>
      <c r="AC155" s="339">
        <v>1.8034916480980305E-3</v>
      </c>
      <c r="AD155" s="339">
        <v>0</v>
      </c>
      <c r="AE155" s="339">
        <v>4.7889697805968221E-4</v>
      </c>
      <c r="AF155" s="339">
        <v>1.5086937397051242E-4</v>
      </c>
      <c r="AG155" s="339">
        <v>0</v>
      </c>
      <c r="AH155" s="339">
        <v>3.5780643867022179E-4</v>
      </c>
      <c r="AI155" s="339">
        <v>1.6036936375641081E-4</v>
      </c>
      <c r="AJ155" s="339">
        <v>1.3163455830373676E-4</v>
      </c>
      <c r="AK155" s="339">
        <v>2.1889842580824793E-4</v>
      </c>
      <c r="AL155" s="339">
        <v>1.449748193682239E-4</v>
      </c>
      <c r="AM155" s="339">
        <v>2.898342542810203E-3</v>
      </c>
      <c r="AN155" s="339">
        <v>6.3613673952050216E-4</v>
      </c>
      <c r="AO155" s="339">
        <v>4.297100646399925E-4</v>
      </c>
      <c r="AP155" s="339">
        <v>2.4295567414487195E-3</v>
      </c>
      <c r="AQ155" s="339">
        <v>3.9514184366356113E-3</v>
      </c>
      <c r="AR155" s="339">
        <v>8.8802814938898742E-4</v>
      </c>
      <c r="AS155" s="339">
        <v>8.731114685213506E-4</v>
      </c>
      <c r="AT155" s="339">
        <v>5.8599953427670363E-4</v>
      </c>
      <c r="AU155" s="339">
        <v>4.1698543011624756E-4</v>
      </c>
      <c r="AV155" s="339">
        <v>1.9813712251561077E-3</v>
      </c>
      <c r="AW155" s="339">
        <v>9.1056797493920712E-3</v>
      </c>
      <c r="AX155" s="339">
        <v>1.7142199985786001E-3</v>
      </c>
      <c r="AY155" s="339">
        <v>2.1260181003725397E-4</v>
      </c>
      <c r="AZ155" s="339">
        <v>4.6486964043097602E-4</v>
      </c>
      <c r="BA155" s="339">
        <v>7.7761889531534952E-4</v>
      </c>
      <c r="BB155" s="339">
        <v>9.0573277138106961E-4</v>
      </c>
      <c r="BC155" s="339">
        <v>3.2645662426670748E-4</v>
      </c>
      <c r="BD155" s="339">
        <v>1.2073272318900109E-3</v>
      </c>
      <c r="BE155" s="339">
        <v>2.2408778996500325E-4</v>
      </c>
      <c r="BF155" s="339">
        <v>3.346518145716728E-4</v>
      </c>
      <c r="BG155" s="339">
        <v>2.833475892006648E-4</v>
      </c>
      <c r="BH155" s="339">
        <v>3.0484792795812908E-4</v>
      </c>
      <c r="BI155" s="339">
        <v>3.9292334179312044E-4</v>
      </c>
      <c r="BJ155" s="339">
        <v>4.7117879050226482E-4</v>
      </c>
      <c r="BK155" s="339">
        <v>1.1191863361607577E-3</v>
      </c>
      <c r="BL155" s="339">
        <v>1.4828203731277632E-2</v>
      </c>
      <c r="BM155" s="339">
        <v>3.1439150158903546E-4</v>
      </c>
      <c r="BN155" s="339">
        <v>5.6228641257769765E-4</v>
      </c>
      <c r="BO155" s="339">
        <v>2.6964827439028761E-4</v>
      </c>
      <c r="BP155" s="339">
        <v>1.7860352732370822E-4</v>
      </c>
      <c r="BQ155" s="339">
        <v>2.1303351120382925E-4</v>
      </c>
      <c r="BR155" s="339">
        <v>1.0067645377070684E-3</v>
      </c>
      <c r="BS155" s="339">
        <v>2.1244893272699098E-3</v>
      </c>
      <c r="BT155" s="339">
        <v>1.110867904205617E-3</v>
      </c>
      <c r="BU155" s="339">
        <v>1.5898586044119543E-3</v>
      </c>
      <c r="BV155" s="339">
        <v>1.0337756224547115E-3</v>
      </c>
      <c r="BW155" s="339">
        <v>3.365735905991602E-3</v>
      </c>
      <c r="BX155" s="339">
        <v>0</v>
      </c>
      <c r="BY155" s="339">
        <v>2.0759312962409268E-3</v>
      </c>
      <c r="BZ155" s="339">
        <v>1.3810487830849467E-3</v>
      </c>
      <c r="CA155" s="339">
        <v>1.8895950314007837E-3</v>
      </c>
      <c r="CB155" s="339">
        <v>2.3692590647271029E-3</v>
      </c>
      <c r="CC155" s="339">
        <v>2.620052319390942E-3</v>
      </c>
      <c r="CD155" s="339">
        <v>9.0205303437693226E-3</v>
      </c>
      <c r="CE155" s="339">
        <v>-9.7371411359092155E-23</v>
      </c>
      <c r="CF155" s="339">
        <v>6.9467368263562612E-4</v>
      </c>
      <c r="CG155" s="339">
        <v>7.983581913284612E-4</v>
      </c>
      <c r="CH155" s="339">
        <v>1.4297170674419692E-3</v>
      </c>
      <c r="CI155" s="339">
        <v>1.0173461378831961E-3</v>
      </c>
      <c r="CJ155" s="339">
        <v>8.2706180499938695E-4</v>
      </c>
      <c r="CK155" s="339">
        <v>9.2050330847535662E-4</v>
      </c>
      <c r="CL155" s="339">
        <v>7.4533632755964085E-4</v>
      </c>
      <c r="CM155" s="339">
        <v>6.2041335687565262E-4</v>
      </c>
      <c r="CN155" s="339">
        <v>5.1726489844373935E-4</v>
      </c>
      <c r="CO155" s="339">
        <v>4.1808813630591794E-4</v>
      </c>
      <c r="CP155" s="339">
        <v>6.0271951684362816E-4</v>
      </c>
      <c r="CQ155" s="339">
        <v>5.1899944547393717E-4</v>
      </c>
      <c r="CR155" s="339">
        <v>5.0773161458022751E-4</v>
      </c>
      <c r="CS155" s="339">
        <v>4.8683145430217245E-4</v>
      </c>
      <c r="CT155" s="339">
        <v>5.5727572437583263E-4</v>
      </c>
      <c r="CU155" s="339">
        <v>4.6168194574422135E-4</v>
      </c>
      <c r="CV155" s="339">
        <v>5.2013355611302747E-4</v>
      </c>
      <c r="CW155" s="339">
        <v>3.1641670773769758E-4</v>
      </c>
      <c r="CX155" s="339">
        <v>5.2214337489322755E-4</v>
      </c>
      <c r="CY155" s="339">
        <v>2.7322843754919906E-4</v>
      </c>
      <c r="CZ155" s="339">
        <v>3.0948690636211875E-4</v>
      </c>
      <c r="DA155" s="339">
        <v>2.3164712276816979E-4</v>
      </c>
      <c r="DB155" s="339">
        <v>2.6696744756853931E-4</v>
      </c>
      <c r="DC155" s="339">
        <v>5.3818681662051206E-4</v>
      </c>
      <c r="DD155" s="339">
        <v>3.7514788084649041E-4</v>
      </c>
      <c r="DE155" s="339">
        <v>2.8919465059742061E-4</v>
      </c>
      <c r="DF155" s="339">
        <v>3.1594130651148761E-4</v>
      </c>
      <c r="DG155" s="339">
        <v>4.0793161283353527E-4</v>
      </c>
      <c r="DH155" s="339">
        <v>3.837959939352036E-4</v>
      </c>
      <c r="DI155" s="339">
        <v>1.4046722312874662E-4</v>
      </c>
      <c r="DJ155" s="339">
        <v>1.8241465128370345E-4</v>
      </c>
      <c r="DK155" s="339">
        <v>4.410144738101949E-4</v>
      </c>
      <c r="DL155" s="339">
        <v>1.9139016906652431E-4</v>
      </c>
      <c r="DM155" s="339">
        <v>1.9662012164184899E-4</v>
      </c>
      <c r="DN155" s="339">
        <v>1.4562096489745998E-4</v>
      </c>
      <c r="DO155" s="339">
        <v>0</v>
      </c>
      <c r="DP155" s="339">
        <v>1.2671177239122653E-3</v>
      </c>
      <c r="DQ155" s="339">
        <v>9.8221713509422191E-4</v>
      </c>
      <c r="DR155" s="339">
        <v>6.339021800448255E-4</v>
      </c>
      <c r="DS155" s="339">
        <v>7.9828732117284294E-4</v>
      </c>
      <c r="DT155" s="339">
        <v>6.2187086327721518E-4</v>
      </c>
      <c r="DU155" s="339">
        <v>1.5963180885867915E-4</v>
      </c>
      <c r="DV155" s="339">
        <v>8.112682571324092E-4</v>
      </c>
      <c r="DW155" s="339">
        <v>3.2027518420371052E-4</v>
      </c>
      <c r="DX155" s="339">
        <v>3.0573256957481588E-4</v>
      </c>
      <c r="DY155" s="339">
        <v>4.2957368200327951E-2</v>
      </c>
      <c r="DZ155" s="339">
        <v>4.3639976794112331E-4</v>
      </c>
      <c r="EA155" s="339">
        <v>3.4336958876832424E-4</v>
      </c>
      <c r="EB155" s="339">
        <v>3.2768324506757013E-4</v>
      </c>
      <c r="EC155" s="339">
        <v>9.1756978408390048E-4</v>
      </c>
      <c r="ED155" s="339">
        <v>7.6904993633030545E-4</v>
      </c>
      <c r="EE155" s="339">
        <v>3.3841744061824585E-3</v>
      </c>
      <c r="EF155" s="339">
        <v>1.1901837970266949E-3</v>
      </c>
      <c r="EG155" s="339">
        <v>7.7968790329439853E-4</v>
      </c>
      <c r="EH155" s="339">
        <v>2.5795717525361382E-4</v>
      </c>
      <c r="EI155" s="339">
        <v>3.8833405817686128E-4</v>
      </c>
      <c r="EJ155" s="339">
        <v>6.2496916941276291E-5</v>
      </c>
      <c r="EK155" s="339">
        <v>1.8008631794134928E-4</v>
      </c>
      <c r="EL155" s="339">
        <v>4.5578103648036866E-5</v>
      </c>
      <c r="EM155" s="339">
        <v>5.1971724218788849E-5</v>
      </c>
      <c r="EN155" s="339">
        <v>7.867794277790073E-5</v>
      </c>
      <c r="EO155" s="339">
        <v>3.85961170081568E-5</v>
      </c>
      <c r="EP155" s="339">
        <v>9.1008252833186526E-6</v>
      </c>
      <c r="EQ155" s="339">
        <v>2.4094187892283579E-4</v>
      </c>
      <c r="ER155" s="339">
        <v>2.5180972782653144E-4</v>
      </c>
      <c r="ES155" s="339">
        <v>1.6058870812325494E-4</v>
      </c>
      <c r="ET155" s="339">
        <v>7.8611997833482843E-5</v>
      </c>
      <c r="EU155" s="339">
        <v>0.10686123731887684</v>
      </c>
      <c r="EV155" s="339">
        <v>9.2410387705737784E-3</v>
      </c>
      <c r="EW155" s="339">
        <v>1.0000546226743625</v>
      </c>
      <c r="EX155" s="339">
        <v>1.4826426087087682E-4</v>
      </c>
      <c r="EY155" s="339">
        <v>6.1544481411517657E-5</v>
      </c>
      <c r="EZ155" s="339">
        <v>2.0629171880637111E-4</v>
      </c>
      <c r="FA155" s="339">
        <v>3.9469836082145254E-4</v>
      </c>
      <c r="FB155" s="339">
        <v>1.5223145486195714E-4</v>
      </c>
      <c r="FC155" s="339">
        <v>3.7305592310836543E-5</v>
      </c>
      <c r="FD155" s="339">
        <v>6.0894231202360225E-5</v>
      </c>
      <c r="FE155" s="339">
        <v>8.6560892594476682E-5</v>
      </c>
      <c r="FF155" s="339">
        <v>7.2244319296535468E-5</v>
      </c>
      <c r="FG155" s="339">
        <v>3.84353785021896E-5</v>
      </c>
      <c r="FH155" s="339">
        <v>2.949912887923765E-4</v>
      </c>
      <c r="FI155" s="339">
        <v>8.1654770562688989E-5</v>
      </c>
      <c r="FJ155" s="339">
        <v>8.1689071321050042E-5</v>
      </c>
      <c r="FK155" s="339">
        <v>1.134968370071662E-4</v>
      </c>
      <c r="FL155" s="339">
        <v>2.2423554332544628E-4</v>
      </c>
      <c r="FM155" s="339">
        <v>1.2882464598160803E-4</v>
      </c>
      <c r="FN155" s="339">
        <v>1.261585479387709E-4</v>
      </c>
      <c r="FO155" s="339">
        <v>1.0243822508120762E-4</v>
      </c>
      <c r="FP155" s="339">
        <v>1.3996526594509782E-4</v>
      </c>
      <c r="FQ155" s="339">
        <v>1.3993367443163412E-4</v>
      </c>
      <c r="FR155" s="339">
        <v>1.0805477903821198E-4</v>
      </c>
      <c r="FS155" s="339">
        <v>7.7964451703919441E-5</v>
      </c>
      <c r="FT155" s="339">
        <v>5.4366901753154489E-5</v>
      </c>
      <c r="FU155" s="339">
        <v>1.0127074932073985E-4</v>
      </c>
      <c r="FV155" s="339">
        <v>7.9178927916666756E-5</v>
      </c>
      <c r="FW155" s="339">
        <v>5.8520588140102659E-4</v>
      </c>
      <c r="FX155" s="339">
        <v>1.8893880158963585E-4</v>
      </c>
      <c r="FY155" s="339">
        <v>4.5400592744239988E-5</v>
      </c>
      <c r="FZ155" s="339">
        <v>2.5557416494902081E-4</v>
      </c>
      <c r="GA155" s="339">
        <v>2.5769139516848734E-4</v>
      </c>
      <c r="GB155" s="339">
        <v>1.6560240945747302E-4</v>
      </c>
      <c r="GC155" s="339">
        <v>1.6036590911881646E-4</v>
      </c>
      <c r="GD155" s="339">
        <v>1.368209634021246E-4</v>
      </c>
      <c r="GE155" s="339">
        <v>1.0392422242557185E-3</v>
      </c>
      <c r="GF155" s="339">
        <v>1.2154191333619784E-4</v>
      </c>
      <c r="GG155" s="338">
        <v>1.2972964084619782</v>
      </c>
    </row>
    <row r="156" spans="1:189">
      <c r="A156" s="114" t="s">
        <v>166</v>
      </c>
      <c r="B156" s="149" t="s">
        <v>763</v>
      </c>
      <c r="C156" s="144" t="s">
        <v>426</v>
      </c>
      <c r="D156" s="339">
        <v>0</v>
      </c>
      <c r="E156" s="339">
        <v>0</v>
      </c>
      <c r="F156" s="339">
        <v>0</v>
      </c>
      <c r="G156" s="339">
        <v>0</v>
      </c>
      <c r="H156" s="339">
        <v>0</v>
      </c>
      <c r="I156" s="339">
        <v>0</v>
      </c>
      <c r="J156" s="339">
        <v>0</v>
      </c>
      <c r="K156" s="339">
        <v>0</v>
      </c>
      <c r="L156" s="339">
        <v>0</v>
      </c>
      <c r="M156" s="339">
        <v>0</v>
      </c>
      <c r="N156" s="339">
        <v>0</v>
      </c>
      <c r="O156" s="339">
        <v>0</v>
      </c>
      <c r="P156" s="339">
        <v>0</v>
      </c>
      <c r="Q156" s="339">
        <v>0</v>
      </c>
      <c r="R156" s="339">
        <v>0</v>
      </c>
      <c r="S156" s="339">
        <v>0</v>
      </c>
      <c r="T156" s="339">
        <v>0</v>
      </c>
      <c r="U156" s="339">
        <v>0</v>
      </c>
      <c r="V156" s="339">
        <v>0</v>
      </c>
      <c r="W156" s="339">
        <v>0</v>
      </c>
      <c r="X156" s="339">
        <v>0</v>
      </c>
      <c r="Y156" s="339">
        <v>0</v>
      </c>
      <c r="Z156" s="339">
        <v>0</v>
      </c>
      <c r="AA156" s="339">
        <v>0</v>
      </c>
      <c r="AB156" s="339">
        <v>0</v>
      </c>
      <c r="AC156" s="339">
        <v>0</v>
      </c>
      <c r="AD156" s="339">
        <v>0</v>
      </c>
      <c r="AE156" s="339">
        <v>0</v>
      </c>
      <c r="AF156" s="339">
        <v>0</v>
      </c>
      <c r="AG156" s="339">
        <v>0</v>
      </c>
      <c r="AH156" s="339">
        <v>0</v>
      </c>
      <c r="AI156" s="339">
        <v>0</v>
      </c>
      <c r="AJ156" s="339">
        <v>0</v>
      </c>
      <c r="AK156" s="339">
        <v>0</v>
      </c>
      <c r="AL156" s="339">
        <v>0</v>
      </c>
      <c r="AM156" s="339">
        <v>0</v>
      </c>
      <c r="AN156" s="339">
        <v>0</v>
      </c>
      <c r="AO156" s="339">
        <v>0</v>
      </c>
      <c r="AP156" s="339">
        <v>0</v>
      </c>
      <c r="AQ156" s="339">
        <v>0</v>
      </c>
      <c r="AR156" s="339">
        <v>0</v>
      </c>
      <c r="AS156" s="339">
        <v>0</v>
      </c>
      <c r="AT156" s="339">
        <v>0</v>
      </c>
      <c r="AU156" s="339">
        <v>0</v>
      </c>
      <c r="AV156" s="339">
        <v>0</v>
      </c>
      <c r="AW156" s="339">
        <v>0</v>
      </c>
      <c r="AX156" s="339">
        <v>0</v>
      </c>
      <c r="AY156" s="339">
        <v>0</v>
      </c>
      <c r="AZ156" s="339">
        <v>0</v>
      </c>
      <c r="BA156" s="339">
        <v>0</v>
      </c>
      <c r="BB156" s="339">
        <v>0</v>
      </c>
      <c r="BC156" s="339">
        <v>0</v>
      </c>
      <c r="BD156" s="339">
        <v>0</v>
      </c>
      <c r="BE156" s="339">
        <v>0</v>
      </c>
      <c r="BF156" s="339">
        <v>0</v>
      </c>
      <c r="BG156" s="339">
        <v>0</v>
      </c>
      <c r="BH156" s="339">
        <v>0</v>
      </c>
      <c r="BI156" s="339">
        <v>0</v>
      </c>
      <c r="BJ156" s="339">
        <v>0</v>
      </c>
      <c r="BK156" s="339">
        <v>0</v>
      </c>
      <c r="BL156" s="339">
        <v>0</v>
      </c>
      <c r="BM156" s="339">
        <v>0</v>
      </c>
      <c r="BN156" s="339">
        <v>0</v>
      </c>
      <c r="BO156" s="339">
        <v>0</v>
      </c>
      <c r="BP156" s="339">
        <v>0</v>
      </c>
      <c r="BQ156" s="339">
        <v>0</v>
      </c>
      <c r="BR156" s="339">
        <v>0</v>
      </c>
      <c r="BS156" s="339">
        <v>0</v>
      </c>
      <c r="BT156" s="339">
        <v>0</v>
      </c>
      <c r="BU156" s="339">
        <v>0</v>
      </c>
      <c r="BV156" s="339">
        <v>0</v>
      </c>
      <c r="BW156" s="339">
        <v>0</v>
      </c>
      <c r="BX156" s="339">
        <v>0</v>
      </c>
      <c r="BY156" s="339">
        <v>0</v>
      </c>
      <c r="BZ156" s="339">
        <v>0</v>
      </c>
      <c r="CA156" s="339">
        <v>0</v>
      </c>
      <c r="CB156" s="339">
        <v>0</v>
      </c>
      <c r="CC156" s="339">
        <v>0</v>
      </c>
      <c r="CD156" s="339">
        <v>0</v>
      </c>
      <c r="CE156" s="339">
        <v>0</v>
      </c>
      <c r="CF156" s="339">
        <v>0</v>
      </c>
      <c r="CG156" s="339">
        <v>0</v>
      </c>
      <c r="CH156" s="339">
        <v>0</v>
      </c>
      <c r="CI156" s="339">
        <v>0</v>
      </c>
      <c r="CJ156" s="339">
        <v>0</v>
      </c>
      <c r="CK156" s="339">
        <v>0</v>
      </c>
      <c r="CL156" s="339">
        <v>0</v>
      </c>
      <c r="CM156" s="339">
        <v>0</v>
      </c>
      <c r="CN156" s="339">
        <v>0</v>
      </c>
      <c r="CO156" s="339">
        <v>0</v>
      </c>
      <c r="CP156" s="339">
        <v>0</v>
      </c>
      <c r="CQ156" s="339">
        <v>0</v>
      </c>
      <c r="CR156" s="339">
        <v>0</v>
      </c>
      <c r="CS156" s="339">
        <v>0</v>
      </c>
      <c r="CT156" s="339">
        <v>0</v>
      </c>
      <c r="CU156" s="339">
        <v>0</v>
      </c>
      <c r="CV156" s="339">
        <v>0</v>
      </c>
      <c r="CW156" s="339">
        <v>0</v>
      </c>
      <c r="CX156" s="339">
        <v>0</v>
      </c>
      <c r="CY156" s="339">
        <v>0</v>
      </c>
      <c r="CZ156" s="339">
        <v>0</v>
      </c>
      <c r="DA156" s="339">
        <v>0</v>
      </c>
      <c r="DB156" s="339">
        <v>0</v>
      </c>
      <c r="DC156" s="339">
        <v>0</v>
      </c>
      <c r="DD156" s="339">
        <v>0</v>
      </c>
      <c r="DE156" s="339">
        <v>0</v>
      </c>
      <c r="DF156" s="339">
        <v>0</v>
      </c>
      <c r="DG156" s="339">
        <v>0</v>
      </c>
      <c r="DH156" s="339">
        <v>0</v>
      </c>
      <c r="DI156" s="339">
        <v>0</v>
      </c>
      <c r="DJ156" s="339">
        <v>0</v>
      </c>
      <c r="DK156" s="339">
        <v>0</v>
      </c>
      <c r="DL156" s="339">
        <v>0</v>
      </c>
      <c r="DM156" s="339">
        <v>0</v>
      </c>
      <c r="DN156" s="339">
        <v>0</v>
      </c>
      <c r="DO156" s="339">
        <v>0</v>
      </c>
      <c r="DP156" s="339">
        <v>0</v>
      </c>
      <c r="DQ156" s="339">
        <v>0</v>
      </c>
      <c r="DR156" s="339">
        <v>0</v>
      </c>
      <c r="DS156" s="339">
        <v>0</v>
      </c>
      <c r="DT156" s="339">
        <v>0</v>
      </c>
      <c r="DU156" s="339">
        <v>0</v>
      </c>
      <c r="DV156" s="339">
        <v>0</v>
      </c>
      <c r="DW156" s="339">
        <v>0</v>
      </c>
      <c r="DX156" s="339">
        <v>0</v>
      </c>
      <c r="DY156" s="339">
        <v>0</v>
      </c>
      <c r="DZ156" s="339">
        <v>0</v>
      </c>
      <c r="EA156" s="339">
        <v>0</v>
      </c>
      <c r="EB156" s="339">
        <v>0</v>
      </c>
      <c r="EC156" s="339">
        <v>0</v>
      </c>
      <c r="ED156" s="339">
        <v>0</v>
      </c>
      <c r="EE156" s="339">
        <v>0</v>
      </c>
      <c r="EF156" s="339">
        <v>0</v>
      </c>
      <c r="EG156" s="339">
        <v>0</v>
      </c>
      <c r="EH156" s="339">
        <v>0</v>
      </c>
      <c r="EI156" s="339">
        <v>0</v>
      </c>
      <c r="EJ156" s="339">
        <v>0</v>
      </c>
      <c r="EK156" s="339">
        <v>0</v>
      </c>
      <c r="EL156" s="339">
        <v>0</v>
      </c>
      <c r="EM156" s="339">
        <v>0</v>
      </c>
      <c r="EN156" s="339">
        <v>0</v>
      </c>
      <c r="EO156" s="339">
        <v>0</v>
      </c>
      <c r="EP156" s="339">
        <v>0</v>
      </c>
      <c r="EQ156" s="339">
        <v>0</v>
      </c>
      <c r="ER156" s="339">
        <v>0</v>
      </c>
      <c r="ES156" s="339">
        <v>0</v>
      </c>
      <c r="ET156" s="339">
        <v>0</v>
      </c>
      <c r="EU156" s="339">
        <v>0</v>
      </c>
      <c r="EV156" s="339">
        <v>0</v>
      </c>
      <c r="EW156" s="339">
        <v>0</v>
      </c>
      <c r="EX156" s="339">
        <v>1</v>
      </c>
      <c r="EY156" s="339">
        <v>0</v>
      </c>
      <c r="EZ156" s="339">
        <v>0</v>
      </c>
      <c r="FA156" s="339">
        <v>0</v>
      </c>
      <c r="FB156" s="339">
        <v>0</v>
      </c>
      <c r="FC156" s="339">
        <v>0</v>
      </c>
      <c r="FD156" s="339">
        <v>0</v>
      </c>
      <c r="FE156" s="339">
        <v>0</v>
      </c>
      <c r="FF156" s="339">
        <v>0</v>
      </c>
      <c r="FG156" s="339">
        <v>0</v>
      </c>
      <c r="FH156" s="339">
        <v>0</v>
      </c>
      <c r="FI156" s="339">
        <v>0</v>
      </c>
      <c r="FJ156" s="339">
        <v>0</v>
      </c>
      <c r="FK156" s="339">
        <v>0</v>
      </c>
      <c r="FL156" s="339">
        <v>0</v>
      </c>
      <c r="FM156" s="339">
        <v>0</v>
      </c>
      <c r="FN156" s="339">
        <v>0</v>
      </c>
      <c r="FO156" s="339">
        <v>0</v>
      </c>
      <c r="FP156" s="339">
        <v>0</v>
      </c>
      <c r="FQ156" s="339">
        <v>0</v>
      </c>
      <c r="FR156" s="339">
        <v>0</v>
      </c>
      <c r="FS156" s="339">
        <v>0</v>
      </c>
      <c r="FT156" s="339">
        <v>0</v>
      </c>
      <c r="FU156" s="339">
        <v>0</v>
      </c>
      <c r="FV156" s="339">
        <v>0</v>
      </c>
      <c r="FW156" s="339">
        <v>0</v>
      </c>
      <c r="FX156" s="339">
        <v>0</v>
      </c>
      <c r="FY156" s="339">
        <v>0</v>
      </c>
      <c r="FZ156" s="339">
        <v>0</v>
      </c>
      <c r="GA156" s="339">
        <v>0</v>
      </c>
      <c r="GB156" s="339">
        <v>0</v>
      </c>
      <c r="GC156" s="339">
        <v>0</v>
      </c>
      <c r="GD156" s="339">
        <v>0</v>
      </c>
      <c r="GE156" s="339">
        <v>0</v>
      </c>
      <c r="GF156" s="339">
        <v>0</v>
      </c>
      <c r="GG156" s="338">
        <v>1</v>
      </c>
    </row>
    <row r="157" spans="1:189">
      <c r="A157" s="114" t="s">
        <v>167</v>
      </c>
      <c r="B157" s="149" t="s">
        <v>764</v>
      </c>
      <c r="C157" s="144" t="s">
        <v>679</v>
      </c>
      <c r="D157" s="339">
        <v>6.8023894723438652E-4</v>
      </c>
      <c r="E157" s="339">
        <v>9.7924446370156433E-4</v>
      </c>
      <c r="F157" s="339">
        <v>6.7930733220262346E-4</v>
      </c>
      <c r="G157" s="339">
        <v>6.9694794164546815E-4</v>
      </c>
      <c r="H157" s="339">
        <v>1.1579368043633576E-4</v>
      </c>
      <c r="I157" s="339">
        <v>8.0912225761707493E-4</v>
      </c>
      <c r="J157" s="339">
        <v>2.68750284313748E-3</v>
      </c>
      <c r="K157" s="339">
        <v>4.6223682790548683E-4</v>
      </c>
      <c r="L157" s="339">
        <v>3.2042275559103655E-5</v>
      </c>
      <c r="M157" s="339">
        <v>8.6107770388060481E-5</v>
      </c>
      <c r="N157" s="339">
        <v>1.1778124128044192E-3</v>
      </c>
      <c r="O157" s="339">
        <v>9.2152251666850749E-4</v>
      </c>
      <c r="P157" s="339">
        <v>1.3918786656556617E-4</v>
      </c>
      <c r="Q157" s="339">
        <v>0</v>
      </c>
      <c r="R157" s="339">
        <v>4.845724317157421E-4</v>
      </c>
      <c r="S157" s="339">
        <v>8.1416542769406955E-4</v>
      </c>
      <c r="T157" s="339">
        <v>9.6987788319568321E-4</v>
      </c>
      <c r="U157" s="339">
        <v>1.589969187310921E-3</v>
      </c>
      <c r="V157" s="339">
        <v>2.3317671415565692E-3</v>
      </c>
      <c r="W157" s="339">
        <v>1.3717106652485307E-3</v>
      </c>
      <c r="X157" s="339">
        <v>1.7778503328037833E-3</v>
      </c>
      <c r="Y157" s="339">
        <v>1.4002709541342472E-3</v>
      </c>
      <c r="Z157" s="339">
        <v>1.1438325652379864E-3</v>
      </c>
      <c r="AA157" s="339">
        <v>6.2361865412666336E-4</v>
      </c>
      <c r="AB157" s="339">
        <v>9.4440839744989362E-4</v>
      </c>
      <c r="AC157" s="339">
        <v>1.5684590874224065E-3</v>
      </c>
      <c r="AD157" s="339">
        <v>0</v>
      </c>
      <c r="AE157" s="339">
        <v>4.2052802862432186E-4</v>
      </c>
      <c r="AF157" s="339">
        <v>5.6553123414491979E-4</v>
      </c>
      <c r="AG157" s="339">
        <v>0</v>
      </c>
      <c r="AH157" s="339">
        <v>7.4976947172220823E-4</v>
      </c>
      <c r="AI157" s="339">
        <v>5.1650952465090428E-4</v>
      </c>
      <c r="AJ157" s="339">
        <v>6.1860133626596471E-4</v>
      </c>
      <c r="AK157" s="339">
        <v>7.3103059658288392E-4</v>
      </c>
      <c r="AL157" s="339">
        <v>6.3266751745840821E-4</v>
      </c>
      <c r="AM157" s="339">
        <v>1.0026327140510072E-3</v>
      </c>
      <c r="AN157" s="339">
        <v>1.1659997876079218E-3</v>
      </c>
      <c r="AO157" s="339">
        <v>1.098447973142591E-3</v>
      </c>
      <c r="AP157" s="339">
        <v>2.1157803033498143E-3</v>
      </c>
      <c r="AQ157" s="339">
        <v>9.8504201859268511E-4</v>
      </c>
      <c r="AR157" s="339">
        <v>2.5951777402799668E-3</v>
      </c>
      <c r="AS157" s="339">
        <v>1.9735124893355683E-3</v>
      </c>
      <c r="AT157" s="339">
        <v>1.4712002107328689E-3</v>
      </c>
      <c r="AU157" s="339">
        <v>1.147421555076379E-3</v>
      </c>
      <c r="AV157" s="339">
        <v>1.0039663496301382E-3</v>
      </c>
      <c r="AW157" s="339">
        <v>1.2421722792595254E-3</v>
      </c>
      <c r="AX157" s="339">
        <v>7.7397365939489671E-4</v>
      </c>
      <c r="AY157" s="339">
        <v>1.2662297731741833E-3</v>
      </c>
      <c r="AZ157" s="339">
        <v>7.5223020307561958E-4</v>
      </c>
      <c r="BA157" s="339">
        <v>9.9688586194600056E-4</v>
      </c>
      <c r="BB157" s="339">
        <v>1.26458273026855E-3</v>
      </c>
      <c r="BC157" s="339">
        <v>9.2235127408974121E-4</v>
      </c>
      <c r="BD157" s="339">
        <v>1.3575831204681011E-3</v>
      </c>
      <c r="BE157" s="339">
        <v>5.9955493638138278E-4</v>
      </c>
      <c r="BF157" s="339">
        <v>1.0301348316463818E-3</v>
      </c>
      <c r="BG157" s="339">
        <v>8.5954810774299835E-4</v>
      </c>
      <c r="BH157" s="339">
        <v>1.5129748944583902E-3</v>
      </c>
      <c r="BI157" s="339">
        <v>8.8866122638943032E-4</v>
      </c>
      <c r="BJ157" s="339">
        <v>1.2247251042269986E-3</v>
      </c>
      <c r="BK157" s="339">
        <v>5.242472603923774E-4</v>
      </c>
      <c r="BL157" s="339">
        <v>7.2151836897653323E-4</v>
      </c>
      <c r="BM157" s="339">
        <v>5.7203666958690952E-4</v>
      </c>
      <c r="BN157" s="339">
        <v>5.6949343780353877E-4</v>
      </c>
      <c r="BO157" s="339">
        <v>5.9082557967774483E-4</v>
      </c>
      <c r="BP157" s="339">
        <v>7.4186572686676445E-4</v>
      </c>
      <c r="BQ157" s="339">
        <v>6.1999369434743686E-4</v>
      </c>
      <c r="BR157" s="339">
        <v>1.0737848204351648E-3</v>
      </c>
      <c r="BS157" s="339">
        <v>2.4560396056337083E-3</v>
      </c>
      <c r="BT157" s="339">
        <v>1.2240671144148961E-3</v>
      </c>
      <c r="BU157" s="339">
        <v>1.0611918228298875E-3</v>
      </c>
      <c r="BV157" s="339">
        <v>1.9815245278139251E-3</v>
      </c>
      <c r="BW157" s="339">
        <v>8.9856863945283127E-4</v>
      </c>
      <c r="BX157" s="339">
        <v>0</v>
      </c>
      <c r="BY157" s="339">
        <v>5.0881327941807483E-4</v>
      </c>
      <c r="BZ157" s="339">
        <v>6.2588688210420866E-4</v>
      </c>
      <c r="CA157" s="339">
        <v>8.8685770890880417E-4</v>
      </c>
      <c r="CB157" s="339">
        <v>1.1507491633901746E-3</v>
      </c>
      <c r="CC157" s="339">
        <v>1.1970457199594017E-3</v>
      </c>
      <c r="CD157" s="339">
        <v>6.1683902896676388E-4</v>
      </c>
      <c r="CE157" s="339">
        <v>-1.9057359313295836E-22</v>
      </c>
      <c r="CF157" s="339">
        <v>8.1599106632540541E-4</v>
      </c>
      <c r="CG157" s="339">
        <v>5.9671907724991068E-4</v>
      </c>
      <c r="CH157" s="339">
        <v>8.4621361688778257E-4</v>
      </c>
      <c r="CI157" s="339">
        <v>6.9185421867385723E-4</v>
      </c>
      <c r="CJ157" s="339">
        <v>7.7450983835942826E-4</v>
      </c>
      <c r="CK157" s="339">
        <v>6.127095169975392E-4</v>
      </c>
      <c r="CL157" s="339">
        <v>5.3176653197043833E-4</v>
      </c>
      <c r="CM157" s="339">
        <v>5.0607126357071752E-4</v>
      </c>
      <c r="CN157" s="339">
        <v>4.6488623408246453E-4</v>
      </c>
      <c r="CO157" s="339">
        <v>4.6597789275588258E-4</v>
      </c>
      <c r="CP157" s="339">
        <v>5.5786768036845534E-4</v>
      </c>
      <c r="CQ157" s="339">
        <v>4.4833412445015211E-4</v>
      </c>
      <c r="CR157" s="339">
        <v>4.9976945073258044E-4</v>
      </c>
      <c r="CS157" s="339">
        <v>4.1276789619892977E-4</v>
      </c>
      <c r="CT157" s="339">
        <v>4.4559303688037358E-4</v>
      </c>
      <c r="CU157" s="339">
        <v>4.223327412256627E-4</v>
      </c>
      <c r="CV157" s="339">
        <v>4.4455645726749652E-4</v>
      </c>
      <c r="CW157" s="339">
        <v>3.5264948106860001E-4</v>
      </c>
      <c r="CX157" s="339">
        <v>4.7683036920681191E-4</v>
      </c>
      <c r="CY157" s="339">
        <v>6.5046533637771803E-4</v>
      </c>
      <c r="CZ157" s="339">
        <v>6.5221054758703232E-4</v>
      </c>
      <c r="DA157" s="339">
        <v>4.0299751528559028E-4</v>
      </c>
      <c r="DB157" s="339">
        <v>5.0973510358217017E-4</v>
      </c>
      <c r="DC157" s="339">
        <v>6.209454125777128E-4</v>
      </c>
      <c r="DD157" s="339">
        <v>4.7114168684314254E-4</v>
      </c>
      <c r="DE157" s="339">
        <v>5.3532822394121275E-4</v>
      </c>
      <c r="DF157" s="339">
        <v>4.8643301550079074E-4</v>
      </c>
      <c r="DG157" s="339">
        <v>5.0004026871878105E-4</v>
      </c>
      <c r="DH157" s="339">
        <v>5.9834695612147955E-4</v>
      </c>
      <c r="DI157" s="339">
        <v>3.9172347789259287E-4</v>
      </c>
      <c r="DJ157" s="339">
        <v>4.4862214398966039E-4</v>
      </c>
      <c r="DK157" s="339">
        <v>7.4642190585674144E-4</v>
      </c>
      <c r="DL157" s="339">
        <v>4.8807195354698592E-4</v>
      </c>
      <c r="DM157" s="339">
        <v>5.143394128538782E-4</v>
      </c>
      <c r="DN157" s="339">
        <v>4.4658480382148846E-4</v>
      </c>
      <c r="DO157" s="339">
        <v>0</v>
      </c>
      <c r="DP157" s="339">
        <v>8.5581349646148192E-4</v>
      </c>
      <c r="DQ157" s="339">
        <v>6.9441098765524742E-4</v>
      </c>
      <c r="DR157" s="339">
        <v>4.9969709191730429E-4</v>
      </c>
      <c r="DS157" s="339">
        <v>6.789423759391331E-4</v>
      </c>
      <c r="DT157" s="339">
        <v>6.8502836720604277E-4</v>
      </c>
      <c r="DU157" s="339">
        <v>2.4743749923593719E-4</v>
      </c>
      <c r="DV157" s="339">
        <v>5.6224303019880215E-4</v>
      </c>
      <c r="DW157" s="339">
        <v>8.5080719968960326E-4</v>
      </c>
      <c r="DX157" s="339">
        <v>9.1459550782014415E-4</v>
      </c>
      <c r="DY157" s="339">
        <v>1.3534770565423149E-3</v>
      </c>
      <c r="DZ157" s="339">
        <v>9.8828231160568727E-4</v>
      </c>
      <c r="EA157" s="339">
        <v>9.534976177569814E-4</v>
      </c>
      <c r="EB157" s="339">
        <v>9.7569327792851172E-4</v>
      </c>
      <c r="EC157" s="339">
        <v>9.9124299892057064E-4</v>
      </c>
      <c r="ED157" s="339">
        <v>1.1367191213787081E-3</v>
      </c>
      <c r="EE157" s="339">
        <v>1.0829937308439947E-3</v>
      </c>
      <c r="EF157" s="339">
        <v>1.5351415488453397E-3</v>
      </c>
      <c r="EG157" s="339">
        <v>5.8604091574286036E-4</v>
      </c>
      <c r="EH157" s="339">
        <v>3.6140650324451023E-4</v>
      </c>
      <c r="EI157" s="339">
        <v>3.3499844882796864E-4</v>
      </c>
      <c r="EJ157" s="339">
        <v>1.5968956573859122E-4</v>
      </c>
      <c r="EK157" s="339">
        <v>2.4249549419987825E-4</v>
      </c>
      <c r="EL157" s="339">
        <v>1.9708001471782958E-4</v>
      </c>
      <c r="EM157" s="339">
        <v>1.5495627116826705E-4</v>
      </c>
      <c r="EN157" s="339">
        <v>9.533554084543225E-5</v>
      </c>
      <c r="EO157" s="339">
        <v>6.8458753670685269E-5</v>
      </c>
      <c r="EP157" s="339">
        <v>2.6444386509434589E-5</v>
      </c>
      <c r="EQ157" s="339">
        <v>1.6119865611179706E-4</v>
      </c>
      <c r="ER157" s="339">
        <v>1.6789566199803391E-2</v>
      </c>
      <c r="ES157" s="339">
        <v>2.7929810430679728E-4</v>
      </c>
      <c r="ET157" s="339">
        <v>1.0006679134821682E-3</v>
      </c>
      <c r="EU157" s="339">
        <v>3.0917287371302524E-4</v>
      </c>
      <c r="EV157" s="339">
        <v>5.3148752368727527E-4</v>
      </c>
      <c r="EW157" s="339">
        <v>1.2990746743359762E-4</v>
      </c>
      <c r="EX157" s="339">
        <v>6.4597651115239996E-4</v>
      </c>
      <c r="EY157" s="339">
        <v>1.0034593549607425</v>
      </c>
      <c r="EZ157" s="339">
        <v>1.9008501042708652E-4</v>
      </c>
      <c r="FA157" s="339">
        <v>9.6294847185379089E-4</v>
      </c>
      <c r="FB157" s="339">
        <v>1.3551832518200182E-4</v>
      </c>
      <c r="FC157" s="339">
        <v>7.4828847628991531E-3</v>
      </c>
      <c r="FD157" s="339">
        <v>1.5948441663751284E-4</v>
      </c>
      <c r="FE157" s="339">
        <v>2.0616634568900954E-4</v>
      </c>
      <c r="FF157" s="339">
        <v>2.901177456480509E-4</v>
      </c>
      <c r="FG157" s="339">
        <v>1.1666566462752905E-4</v>
      </c>
      <c r="FH157" s="339">
        <v>9.4777155768063879E-4</v>
      </c>
      <c r="FI157" s="339">
        <v>2.0207610708566128E-4</v>
      </c>
      <c r="FJ157" s="339">
        <v>1.8236282303296889E-4</v>
      </c>
      <c r="FK157" s="339">
        <v>1.6471148925419871E-4</v>
      </c>
      <c r="FL157" s="339">
        <v>3.0568527604786624E-4</v>
      </c>
      <c r="FM157" s="339">
        <v>2.5790937315714723E-4</v>
      </c>
      <c r="FN157" s="339">
        <v>4.6136569202935622E-4</v>
      </c>
      <c r="FO157" s="339">
        <v>4.9340377513786991E-4</v>
      </c>
      <c r="FP157" s="339">
        <v>3.2236479875349678E-4</v>
      </c>
      <c r="FQ157" s="339">
        <v>3.3504933442404143E-4</v>
      </c>
      <c r="FR157" s="339">
        <v>2.7116583779588732E-4</v>
      </c>
      <c r="FS157" s="339">
        <v>3.8716235418542147E-4</v>
      </c>
      <c r="FT157" s="339">
        <v>1.6995172323796851E-4</v>
      </c>
      <c r="FU157" s="339">
        <v>1.506975151708773E-4</v>
      </c>
      <c r="FV157" s="339">
        <v>7.0224294507430511E-4</v>
      </c>
      <c r="FW157" s="339">
        <v>5.9058210778636456E-4</v>
      </c>
      <c r="FX157" s="339">
        <v>4.7436484214834402E-4</v>
      </c>
      <c r="FY157" s="339">
        <v>1.3272573646250956E-4</v>
      </c>
      <c r="FZ157" s="339">
        <v>5.1441730438019811E-4</v>
      </c>
      <c r="GA157" s="339">
        <v>9.6410679041352549E-4</v>
      </c>
      <c r="GB157" s="339">
        <v>2.5895562523241879E-4</v>
      </c>
      <c r="GC157" s="339">
        <v>2.0447206767909413E-4</v>
      </c>
      <c r="GD157" s="339">
        <v>2.6574760586558648E-4</v>
      </c>
      <c r="GE157" s="339">
        <v>2.4749668022490414E-3</v>
      </c>
      <c r="GF157" s="339">
        <v>2.1958688615262342E-4</v>
      </c>
      <c r="GG157" s="338">
        <v>1.1563624304657274</v>
      </c>
    </row>
    <row r="158" spans="1:189">
      <c r="A158" s="114" t="s">
        <v>168</v>
      </c>
      <c r="B158" s="149" t="s">
        <v>765</v>
      </c>
      <c r="C158" s="144" t="s">
        <v>427</v>
      </c>
      <c r="D158" s="339">
        <v>1.3597099226810912E-3</v>
      </c>
      <c r="E158" s="339">
        <v>2.3719740452607004E-3</v>
      </c>
      <c r="F158" s="339">
        <v>2.0385132593587611E-3</v>
      </c>
      <c r="G158" s="339">
        <v>1.3744930905328896E-3</v>
      </c>
      <c r="H158" s="339">
        <v>6.1585135712460555E-4</v>
      </c>
      <c r="I158" s="339">
        <v>1.9675579446779383E-3</v>
      </c>
      <c r="J158" s="339">
        <v>7.543940981849317E-3</v>
      </c>
      <c r="K158" s="339">
        <v>1.1826447097603567E-3</v>
      </c>
      <c r="L158" s="339">
        <v>1.5601867653890794E-4</v>
      </c>
      <c r="M158" s="339">
        <v>4.4069841953079921E-4</v>
      </c>
      <c r="N158" s="339">
        <v>2.9622764628990396E-3</v>
      </c>
      <c r="O158" s="339">
        <v>2.6825708246832388E-3</v>
      </c>
      <c r="P158" s="339">
        <v>1.1065801719976009E-3</v>
      </c>
      <c r="Q158" s="339">
        <v>0</v>
      </c>
      <c r="R158" s="339">
        <v>8.8987295766677834E-4</v>
      </c>
      <c r="S158" s="339">
        <v>1.43936437576317E-3</v>
      </c>
      <c r="T158" s="339">
        <v>3.2107413795639289E-3</v>
      </c>
      <c r="U158" s="339">
        <v>5.3011871609559029E-3</v>
      </c>
      <c r="V158" s="339">
        <v>2.4206710892130896E-2</v>
      </c>
      <c r="W158" s="339">
        <v>3.0952229186394825E-3</v>
      </c>
      <c r="X158" s="339">
        <v>2.8640329244823104E-3</v>
      </c>
      <c r="Y158" s="339">
        <v>1.0770431731866302E-2</v>
      </c>
      <c r="Z158" s="339">
        <v>4.1814356834132729E-3</v>
      </c>
      <c r="AA158" s="339">
        <v>2.0257956859872201E-3</v>
      </c>
      <c r="AB158" s="339">
        <v>2.6011133150957298E-3</v>
      </c>
      <c r="AC158" s="339">
        <v>1.8341967669786741E-2</v>
      </c>
      <c r="AD158" s="339">
        <v>0</v>
      </c>
      <c r="AE158" s="339">
        <v>2.759975632969276E-3</v>
      </c>
      <c r="AF158" s="339">
        <v>2.4019806135714755E-3</v>
      </c>
      <c r="AG158" s="339">
        <v>0</v>
      </c>
      <c r="AH158" s="339">
        <v>1.9245796830518248E-3</v>
      </c>
      <c r="AI158" s="339">
        <v>1.8554945753672142E-3</v>
      </c>
      <c r="AJ158" s="339">
        <v>1.9330770723520751E-3</v>
      </c>
      <c r="AK158" s="339">
        <v>1.9016040249242689E-3</v>
      </c>
      <c r="AL158" s="339">
        <v>2.5815032890597854E-3</v>
      </c>
      <c r="AM158" s="339">
        <v>2.8954808483910616E-3</v>
      </c>
      <c r="AN158" s="339">
        <v>1.7198487681313089E-3</v>
      </c>
      <c r="AO158" s="339">
        <v>1.9569228723349077E-3</v>
      </c>
      <c r="AP158" s="339">
        <v>1.7935686456436431E-3</v>
      </c>
      <c r="AQ158" s="339">
        <v>7.9404363886331278E-3</v>
      </c>
      <c r="AR158" s="339">
        <v>3.8022399155087003E-3</v>
      </c>
      <c r="AS158" s="339">
        <v>3.8573385288208492E-3</v>
      </c>
      <c r="AT158" s="339">
        <v>2.7449483055931694E-3</v>
      </c>
      <c r="AU158" s="339">
        <v>2.2786200021879667E-3</v>
      </c>
      <c r="AV158" s="339">
        <v>5.8020477363789919E-3</v>
      </c>
      <c r="AW158" s="339">
        <v>1.0555776631348854E-2</v>
      </c>
      <c r="AX158" s="339">
        <v>2.9561464062071588E-3</v>
      </c>
      <c r="AY158" s="339">
        <v>1.2258013478747638E-3</v>
      </c>
      <c r="AZ158" s="339">
        <v>1.75470605167806E-3</v>
      </c>
      <c r="BA158" s="339">
        <v>2.1634947897974611E-3</v>
      </c>
      <c r="BB158" s="339">
        <v>2.516899294081997E-3</v>
      </c>
      <c r="BC158" s="339">
        <v>2.3853370110290045E-3</v>
      </c>
      <c r="BD158" s="339">
        <v>4.1480947726351414E-3</v>
      </c>
      <c r="BE158" s="339">
        <v>1.3750103917468128E-3</v>
      </c>
      <c r="BF158" s="339">
        <v>2.2547371434762939E-3</v>
      </c>
      <c r="BG158" s="339">
        <v>2.153791379750746E-3</v>
      </c>
      <c r="BH158" s="339">
        <v>2.9859779455490162E-3</v>
      </c>
      <c r="BI158" s="339">
        <v>2.1249178387112936E-3</v>
      </c>
      <c r="BJ158" s="339">
        <v>2.390781076477189E-3</v>
      </c>
      <c r="BK158" s="339">
        <v>5.759539059883855E-3</v>
      </c>
      <c r="BL158" s="339">
        <v>2.2101351905373999E-3</v>
      </c>
      <c r="BM158" s="339">
        <v>2.1118140175141716E-3</v>
      </c>
      <c r="BN158" s="339">
        <v>1.9430604896483687E-3</v>
      </c>
      <c r="BO158" s="339">
        <v>1.5770589558038368E-3</v>
      </c>
      <c r="BP158" s="339">
        <v>1.5760550702343904E-3</v>
      </c>
      <c r="BQ158" s="339">
        <v>4.0281167380461459E-3</v>
      </c>
      <c r="BR158" s="339">
        <v>4.2935498463548072E-3</v>
      </c>
      <c r="BS158" s="339">
        <v>4.3136180814550952E-3</v>
      </c>
      <c r="BT158" s="339">
        <v>4.8797509075061401E-3</v>
      </c>
      <c r="BU158" s="339">
        <v>3.52519928076567E-3</v>
      </c>
      <c r="BV158" s="339">
        <v>5.2977489472926234E-3</v>
      </c>
      <c r="BW158" s="339">
        <v>2.4315235914751385E-3</v>
      </c>
      <c r="BX158" s="339">
        <v>0</v>
      </c>
      <c r="BY158" s="339">
        <v>1.9013840663811481E-3</v>
      </c>
      <c r="BZ158" s="339">
        <v>1.6602179917200577E-3</v>
      </c>
      <c r="CA158" s="339">
        <v>2.7782271173025196E-3</v>
      </c>
      <c r="CB158" s="339">
        <v>3.8943543619466576E-3</v>
      </c>
      <c r="CC158" s="339">
        <v>2.7882198400539585E-3</v>
      </c>
      <c r="CD158" s="339">
        <v>5.1943000373636545E-3</v>
      </c>
      <c r="CE158" s="339">
        <v>-4.2858619124414151E-22</v>
      </c>
      <c r="CF158" s="339">
        <v>5.0376724532738889E-3</v>
      </c>
      <c r="CG158" s="339">
        <v>4.0294843715775472E-3</v>
      </c>
      <c r="CH158" s="339">
        <v>1.8461721361393566E-3</v>
      </c>
      <c r="CI158" s="339">
        <v>2.1441932296006826E-3</v>
      </c>
      <c r="CJ158" s="339">
        <v>2.3532130315918119E-3</v>
      </c>
      <c r="CK158" s="339">
        <v>2.1009793814138235E-3</v>
      </c>
      <c r="CL158" s="339">
        <v>1.4625992216583954E-3</v>
      </c>
      <c r="CM158" s="339">
        <v>1.3376804402392252E-3</v>
      </c>
      <c r="CN158" s="339">
        <v>1.1487065335791422E-3</v>
      </c>
      <c r="CO158" s="339">
        <v>1.3419650244957057E-3</v>
      </c>
      <c r="CP158" s="339">
        <v>1.5526594310017309E-3</v>
      </c>
      <c r="CQ158" s="339">
        <v>1.2668626628721219E-3</v>
      </c>
      <c r="CR158" s="339">
        <v>1.0566193115074309E-3</v>
      </c>
      <c r="CS158" s="339">
        <v>1.2084623409496804E-3</v>
      </c>
      <c r="CT158" s="339">
        <v>1.0563065481750931E-3</v>
      </c>
      <c r="CU158" s="339">
        <v>1.0423059627792943E-3</v>
      </c>
      <c r="CV158" s="339">
        <v>1.3048949797939957E-3</v>
      </c>
      <c r="CW158" s="339">
        <v>9.709200188460854E-4</v>
      </c>
      <c r="CX158" s="339">
        <v>1.197886650021683E-3</v>
      </c>
      <c r="CY158" s="339">
        <v>1.5566816512427722E-3</v>
      </c>
      <c r="CZ158" s="339">
        <v>1.0881481911862621E-3</v>
      </c>
      <c r="DA158" s="339">
        <v>1.4963092534791772E-3</v>
      </c>
      <c r="DB158" s="339">
        <v>2.5077115713800849E-3</v>
      </c>
      <c r="DC158" s="339">
        <v>1.6444132925017734E-3</v>
      </c>
      <c r="DD158" s="339">
        <v>1.5572840939609923E-3</v>
      </c>
      <c r="DE158" s="339">
        <v>1.479001372521501E-3</v>
      </c>
      <c r="DF158" s="339">
        <v>1.4157131162028081E-3</v>
      </c>
      <c r="DG158" s="339">
        <v>1.546064805833583E-3</v>
      </c>
      <c r="DH158" s="339">
        <v>1.5149528092489599E-3</v>
      </c>
      <c r="DI158" s="339">
        <v>1.1392183738898605E-3</v>
      </c>
      <c r="DJ158" s="339">
        <v>1.1609015631819147E-3</v>
      </c>
      <c r="DK158" s="339">
        <v>2.8354770492119308E-3</v>
      </c>
      <c r="DL158" s="339">
        <v>1.1899434804473613E-3</v>
      </c>
      <c r="DM158" s="339">
        <v>1.0899556386496792E-3</v>
      </c>
      <c r="DN158" s="339">
        <v>1.0586362666136656E-3</v>
      </c>
      <c r="DO158" s="339">
        <v>0</v>
      </c>
      <c r="DP158" s="339">
        <v>1.4563832255272114E-3</v>
      </c>
      <c r="DQ158" s="339">
        <v>1.1011968595284218E-3</v>
      </c>
      <c r="DR158" s="339">
        <v>1.1412520579161137E-3</v>
      </c>
      <c r="DS158" s="339">
        <v>1.6867114106820294E-3</v>
      </c>
      <c r="DT158" s="339">
        <v>1.8243499368667919E-3</v>
      </c>
      <c r="DU158" s="339">
        <v>8.6504391239387488E-4</v>
      </c>
      <c r="DV158" s="339">
        <v>1.2698266299835503E-3</v>
      </c>
      <c r="DW158" s="339">
        <v>1.9518361536690538E-3</v>
      </c>
      <c r="DX158" s="339">
        <v>2.1652250280469265E-3</v>
      </c>
      <c r="DY158" s="339">
        <v>1.9962964224448716E-2</v>
      </c>
      <c r="DZ158" s="339">
        <v>1.4745469639100006E-3</v>
      </c>
      <c r="EA158" s="339">
        <v>1.2104803991336173E-3</v>
      </c>
      <c r="EB158" s="339">
        <v>1.4313706733021872E-3</v>
      </c>
      <c r="EC158" s="339">
        <v>1.4825762216948079E-3</v>
      </c>
      <c r="ED158" s="339">
        <v>1.7188721838131164E-3</v>
      </c>
      <c r="EE158" s="339">
        <v>9.4062987106331777E-3</v>
      </c>
      <c r="EF158" s="339">
        <v>1.592144580809823E-2</v>
      </c>
      <c r="EG158" s="339">
        <v>3.6137268521174398E-3</v>
      </c>
      <c r="EH158" s="339">
        <v>1.0959262465947235E-3</v>
      </c>
      <c r="EI158" s="339">
        <v>1.3832702716704902E-3</v>
      </c>
      <c r="EJ158" s="339">
        <v>3.7960611814993569E-4</v>
      </c>
      <c r="EK158" s="339">
        <v>8.7024626355726973E-4</v>
      </c>
      <c r="EL158" s="339">
        <v>3.3022827652444284E-4</v>
      </c>
      <c r="EM158" s="339">
        <v>3.9906293287343529E-4</v>
      </c>
      <c r="EN158" s="339">
        <v>3.6069026663538092E-4</v>
      </c>
      <c r="EO158" s="339">
        <v>1.7325669605950408E-4</v>
      </c>
      <c r="EP158" s="339">
        <v>4.4319106608886385E-5</v>
      </c>
      <c r="EQ158" s="339">
        <v>7.9200079937591546E-4</v>
      </c>
      <c r="ER158" s="339">
        <v>1.1526602212655573E-3</v>
      </c>
      <c r="ES158" s="339">
        <v>3.989320648122509E-4</v>
      </c>
      <c r="ET158" s="339">
        <v>3.7240298947434201E-4</v>
      </c>
      <c r="EU158" s="339">
        <v>3.8267584419625675E-4</v>
      </c>
      <c r="EV158" s="339">
        <v>5.4421827985633587E-4</v>
      </c>
      <c r="EW158" s="339">
        <v>2.5993198694444932E-4</v>
      </c>
      <c r="EX158" s="339">
        <v>9.1562066904759079E-4</v>
      </c>
      <c r="EY158" s="339">
        <v>2.8884835102549906E-4</v>
      </c>
      <c r="EZ158" s="339">
        <v>1.0007401428257936</v>
      </c>
      <c r="FA158" s="339">
        <v>2.0179943540153491E-3</v>
      </c>
      <c r="FB158" s="339">
        <v>4.2424069944128646E-4</v>
      </c>
      <c r="FC158" s="339">
        <v>2.5622222582691805E-4</v>
      </c>
      <c r="FD158" s="339">
        <v>3.4362598243628019E-4</v>
      </c>
      <c r="FE158" s="339">
        <v>1.1339439468209455E-3</v>
      </c>
      <c r="FF158" s="339">
        <v>7.9052882564276908E-4</v>
      </c>
      <c r="FG158" s="339">
        <v>3.4778611416908195E-4</v>
      </c>
      <c r="FH158" s="339">
        <v>1.8981955762502605E-3</v>
      </c>
      <c r="FI158" s="339">
        <v>1.0003937794319915E-2</v>
      </c>
      <c r="FJ158" s="339">
        <v>4.2790341683650573E-4</v>
      </c>
      <c r="FK158" s="339">
        <v>5.9997157451790507E-4</v>
      </c>
      <c r="FL158" s="339">
        <v>9.7477123948097176E-4</v>
      </c>
      <c r="FM158" s="339">
        <v>7.2055050820283315E-4</v>
      </c>
      <c r="FN158" s="339">
        <v>1.0406437685250096E-3</v>
      </c>
      <c r="FO158" s="339">
        <v>6.9574226268257562E-4</v>
      </c>
      <c r="FP158" s="339">
        <v>8.2190362569303018E-4</v>
      </c>
      <c r="FQ158" s="339">
        <v>8.9229631909088598E-4</v>
      </c>
      <c r="FR158" s="339">
        <v>7.0059059200959278E-4</v>
      </c>
      <c r="FS158" s="339">
        <v>7.8461343463675788E-4</v>
      </c>
      <c r="FT158" s="339">
        <v>3.2086906441547365E-4</v>
      </c>
      <c r="FU158" s="339">
        <v>4.4871718276371828E-4</v>
      </c>
      <c r="FV158" s="339">
        <v>8.3100155916249164E-4</v>
      </c>
      <c r="FW158" s="339">
        <v>8.7755728304532866E-4</v>
      </c>
      <c r="FX158" s="339">
        <v>9.9571114471878799E-4</v>
      </c>
      <c r="FY158" s="339">
        <v>2.6764101221967752E-4</v>
      </c>
      <c r="FZ158" s="339">
        <v>1.5643878886568967E-3</v>
      </c>
      <c r="GA158" s="339">
        <v>2.547177479111444E-3</v>
      </c>
      <c r="GB158" s="339">
        <v>7.9822433181521467E-4</v>
      </c>
      <c r="GC158" s="339">
        <v>6.1253741222629468E-4</v>
      </c>
      <c r="GD158" s="339">
        <v>6.5433362502470322E-4</v>
      </c>
      <c r="GE158" s="339">
        <v>3.6127883552837746E-3</v>
      </c>
      <c r="GF158" s="339">
        <v>1.4715226454298344E-3</v>
      </c>
      <c r="GG158" s="338">
        <v>1.4362217941025885</v>
      </c>
    </row>
    <row r="159" spans="1:189">
      <c r="A159" s="114" t="s">
        <v>169</v>
      </c>
      <c r="B159" s="149" t="s">
        <v>766</v>
      </c>
      <c r="C159" s="144" t="s">
        <v>428</v>
      </c>
      <c r="D159" s="339">
        <v>2.5059746803215825E-4</v>
      </c>
      <c r="E159" s="339">
        <v>4.0383047623463982E-4</v>
      </c>
      <c r="F159" s="339">
        <v>2.6335757594415086E-4</v>
      </c>
      <c r="G159" s="339">
        <v>2.2960316527491487E-4</v>
      </c>
      <c r="H159" s="339">
        <v>2.1059975171983949E-4</v>
      </c>
      <c r="I159" s="339">
        <v>5.971371759525007E-4</v>
      </c>
      <c r="J159" s="339">
        <v>5.3829109032388551E-4</v>
      </c>
      <c r="K159" s="339">
        <v>2.1470679982752802E-4</v>
      </c>
      <c r="L159" s="339">
        <v>6.7286206864224229E-5</v>
      </c>
      <c r="M159" s="339">
        <v>2.0129993705979391E-4</v>
      </c>
      <c r="N159" s="339">
        <v>3.3211040468518249E-4</v>
      </c>
      <c r="O159" s="339">
        <v>2.8027096545934528E-4</v>
      </c>
      <c r="P159" s="339">
        <v>3.3850015581461467E-4</v>
      </c>
      <c r="Q159" s="339">
        <v>0</v>
      </c>
      <c r="R159" s="339">
        <v>1.9686103612214453E-4</v>
      </c>
      <c r="S159" s="339">
        <v>2.0413848920213915E-3</v>
      </c>
      <c r="T159" s="339">
        <v>1.4022697632267841E-3</v>
      </c>
      <c r="U159" s="339">
        <v>1.285159293603004E-3</v>
      </c>
      <c r="V159" s="339">
        <v>1.2354811824628314E-3</v>
      </c>
      <c r="W159" s="339">
        <v>1.1846693211289997E-3</v>
      </c>
      <c r="X159" s="339">
        <v>6.6477769014860566E-4</v>
      </c>
      <c r="Y159" s="339">
        <v>7.855848134562277E-4</v>
      </c>
      <c r="Z159" s="339">
        <v>5.2326108247644258E-4</v>
      </c>
      <c r="AA159" s="339">
        <v>1.7556046243464877E-3</v>
      </c>
      <c r="AB159" s="339">
        <v>9.2387931819699226E-4</v>
      </c>
      <c r="AC159" s="339">
        <v>1.5237696877158744E-3</v>
      </c>
      <c r="AD159" s="339">
        <v>0</v>
      </c>
      <c r="AE159" s="339">
        <v>2.5883870912108147E-4</v>
      </c>
      <c r="AF159" s="339">
        <v>3.6581844409777929E-4</v>
      </c>
      <c r="AG159" s="339">
        <v>0</v>
      </c>
      <c r="AH159" s="339">
        <v>6.0814090580509398E-4</v>
      </c>
      <c r="AI159" s="339">
        <v>5.4347314823892856E-4</v>
      </c>
      <c r="AJ159" s="339">
        <v>4.8332985646434997E-4</v>
      </c>
      <c r="AK159" s="339">
        <v>1.0396341621502988E-3</v>
      </c>
      <c r="AL159" s="339">
        <v>4.0028029498516823E-3</v>
      </c>
      <c r="AM159" s="339">
        <v>4.5963332702797342E-4</v>
      </c>
      <c r="AN159" s="339">
        <v>1.4400719691652325E-3</v>
      </c>
      <c r="AO159" s="339">
        <v>1.052976969765018E-3</v>
      </c>
      <c r="AP159" s="339">
        <v>4.311969381548768E-3</v>
      </c>
      <c r="AQ159" s="339">
        <v>2.5259543831975722E-3</v>
      </c>
      <c r="AR159" s="339">
        <v>4.1797323464021346E-3</v>
      </c>
      <c r="AS159" s="339">
        <v>1.208178618118049E-3</v>
      </c>
      <c r="AT159" s="339">
        <v>5.7768483625881683E-4</v>
      </c>
      <c r="AU159" s="339">
        <v>2.0116069581573161E-3</v>
      </c>
      <c r="AV159" s="339">
        <v>3.8518116639354675E-3</v>
      </c>
      <c r="AW159" s="339">
        <v>1.7081867531474235E-3</v>
      </c>
      <c r="AX159" s="339">
        <v>2.0237557234691361E-3</v>
      </c>
      <c r="AY159" s="339">
        <v>1.088459851297024E-4</v>
      </c>
      <c r="AZ159" s="339">
        <v>5.1727668079516698E-4</v>
      </c>
      <c r="BA159" s="339">
        <v>8.7624257550439864E-4</v>
      </c>
      <c r="BB159" s="339">
        <v>6.4341575432524695E-4</v>
      </c>
      <c r="BC159" s="339">
        <v>8.6491509482813315E-4</v>
      </c>
      <c r="BD159" s="339">
        <v>1.5189575313476389E-3</v>
      </c>
      <c r="BE159" s="339">
        <v>1.1913915911247088E-3</v>
      </c>
      <c r="BF159" s="339">
        <v>1.5985364237524457E-3</v>
      </c>
      <c r="BG159" s="339">
        <v>4.8914458466096968E-3</v>
      </c>
      <c r="BH159" s="339">
        <v>7.399445522342146E-4</v>
      </c>
      <c r="BI159" s="339">
        <v>6.0516002224557525E-3</v>
      </c>
      <c r="BJ159" s="339">
        <v>8.0549919634873338E-4</v>
      </c>
      <c r="BK159" s="339">
        <v>1.0452368195605138E-4</v>
      </c>
      <c r="BL159" s="339">
        <v>4.8400634867316146E-4</v>
      </c>
      <c r="BM159" s="339">
        <v>2.2861572060295689E-3</v>
      </c>
      <c r="BN159" s="339">
        <v>4.6610536981240441E-4</v>
      </c>
      <c r="BO159" s="339">
        <v>1.9883463990405699E-3</v>
      </c>
      <c r="BP159" s="339">
        <v>1.3397272575288415E-3</v>
      </c>
      <c r="BQ159" s="339">
        <v>7.2486580242207247E-4</v>
      </c>
      <c r="BR159" s="339">
        <v>1.1116645121735425E-2</v>
      </c>
      <c r="BS159" s="339">
        <v>6.1845645837575432E-4</v>
      </c>
      <c r="BT159" s="339">
        <v>4.8740207597211815E-3</v>
      </c>
      <c r="BU159" s="339">
        <v>2.2443773481769353E-3</v>
      </c>
      <c r="BV159" s="339">
        <v>6.762594771192223E-4</v>
      </c>
      <c r="BW159" s="339">
        <v>1.8544057596911324E-4</v>
      </c>
      <c r="BX159" s="339">
        <v>0</v>
      </c>
      <c r="BY159" s="339">
        <v>1.5411289804534486E-3</v>
      </c>
      <c r="BZ159" s="339">
        <v>6.9377221660541541E-4</v>
      </c>
      <c r="CA159" s="339">
        <v>1.0495473846010368E-2</v>
      </c>
      <c r="CB159" s="339">
        <v>5.8195018362725329E-4</v>
      </c>
      <c r="CC159" s="339">
        <v>1.127577844137444E-3</v>
      </c>
      <c r="CD159" s="339">
        <v>8.0176532315353569E-4</v>
      </c>
      <c r="CE159" s="339">
        <v>-1.7983326010992368E-22</v>
      </c>
      <c r="CF159" s="339">
        <v>1.0096770644226433E-3</v>
      </c>
      <c r="CG159" s="339">
        <v>5.8650716136254063E-4</v>
      </c>
      <c r="CH159" s="339">
        <v>4.2247651206058976E-4</v>
      </c>
      <c r="CI159" s="339">
        <v>4.5646039462253441E-4</v>
      </c>
      <c r="CJ159" s="339">
        <v>4.209225271259295E-4</v>
      </c>
      <c r="CK159" s="339">
        <v>1.3035425795245841E-3</v>
      </c>
      <c r="CL159" s="339">
        <v>2.6651089391877816E-3</v>
      </c>
      <c r="CM159" s="339">
        <v>8.3113784149930277E-4</v>
      </c>
      <c r="CN159" s="339">
        <v>7.0298829674102594E-4</v>
      </c>
      <c r="CO159" s="339">
        <v>2.0139561939415489E-3</v>
      </c>
      <c r="CP159" s="339">
        <v>6.2472510919935748E-4</v>
      </c>
      <c r="CQ159" s="339">
        <v>6.9789980420962737E-4</v>
      </c>
      <c r="CR159" s="339">
        <v>2.4750026225723665E-4</v>
      </c>
      <c r="CS159" s="339">
        <v>2.5248469513130807E-3</v>
      </c>
      <c r="CT159" s="339">
        <v>6.2721966611780126E-4</v>
      </c>
      <c r="CU159" s="339">
        <v>7.7279747100512377E-4</v>
      </c>
      <c r="CV159" s="339">
        <v>6.4606370080315639E-4</v>
      </c>
      <c r="CW159" s="339">
        <v>4.9794540648640082E-4</v>
      </c>
      <c r="CX159" s="339">
        <v>8.8190406116674504E-4</v>
      </c>
      <c r="CY159" s="339">
        <v>2.2023078267867035E-3</v>
      </c>
      <c r="CZ159" s="339">
        <v>5.7343744742513567E-4</v>
      </c>
      <c r="DA159" s="339">
        <v>2.0818691871154563E-4</v>
      </c>
      <c r="DB159" s="339">
        <v>4.6994797047397247E-4</v>
      </c>
      <c r="DC159" s="339">
        <v>1.2950109150808391E-3</v>
      </c>
      <c r="DD159" s="339">
        <v>7.1936453088736066E-4</v>
      </c>
      <c r="DE159" s="339">
        <v>6.2923554346414198E-4</v>
      </c>
      <c r="DF159" s="339">
        <v>8.1575908160706171E-4</v>
      </c>
      <c r="DG159" s="339">
        <v>7.4624631702021778E-3</v>
      </c>
      <c r="DH159" s="339">
        <v>5.0892370038602131E-4</v>
      </c>
      <c r="DI159" s="339">
        <v>2.0303959229409693E-3</v>
      </c>
      <c r="DJ159" s="339">
        <v>6.4191995733228551E-4</v>
      </c>
      <c r="DK159" s="339">
        <v>2.1540078767467541E-3</v>
      </c>
      <c r="DL159" s="339">
        <v>4.3401514134261421E-4</v>
      </c>
      <c r="DM159" s="339">
        <v>1.6691222888413208E-3</v>
      </c>
      <c r="DN159" s="339">
        <v>1.6524788005258951E-3</v>
      </c>
      <c r="DO159" s="339">
        <v>0</v>
      </c>
      <c r="DP159" s="339">
        <v>7.1203620916561385E-4</v>
      </c>
      <c r="DQ159" s="339">
        <v>5.583402301843913E-3</v>
      </c>
      <c r="DR159" s="339">
        <v>1.7755604228759879E-3</v>
      </c>
      <c r="DS159" s="339">
        <v>5.9617985643754335E-4</v>
      </c>
      <c r="DT159" s="339">
        <v>6.2818154153416409E-4</v>
      </c>
      <c r="DU159" s="339">
        <v>3.3738287068863491E-4</v>
      </c>
      <c r="DV159" s="339">
        <v>8.4721553633132886E-4</v>
      </c>
      <c r="DW159" s="339">
        <v>5.1451804688227914E-4</v>
      </c>
      <c r="DX159" s="339">
        <v>1.7396209900413103E-3</v>
      </c>
      <c r="DY159" s="339">
        <v>1.7036778907317095E-3</v>
      </c>
      <c r="DZ159" s="339">
        <v>3.5537780188940837E-4</v>
      </c>
      <c r="EA159" s="339">
        <v>3.2767110231187325E-4</v>
      </c>
      <c r="EB159" s="339">
        <v>3.8269777604999438E-4</v>
      </c>
      <c r="EC159" s="339">
        <v>2.6763902929848472E-4</v>
      </c>
      <c r="ED159" s="339">
        <v>2.7421457064244806E-4</v>
      </c>
      <c r="EE159" s="339">
        <v>2.6733489833814713E-4</v>
      </c>
      <c r="EF159" s="339">
        <v>3.3567623621577966E-4</v>
      </c>
      <c r="EG159" s="339">
        <v>1.8030221514619662E-4</v>
      </c>
      <c r="EH159" s="339">
        <v>1.7625505974147755E-4</v>
      </c>
      <c r="EI159" s="339">
        <v>1.9791306439505724E-4</v>
      </c>
      <c r="EJ159" s="339">
        <v>8.5269853787112646E-3</v>
      </c>
      <c r="EK159" s="339">
        <v>6.9854066518119289E-4</v>
      </c>
      <c r="EL159" s="339">
        <v>5.9436082640088056E-5</v>
      </c>
      <c r="EM159" s="339">
        <v>7.1087808526073111E-5</v>
      </c>
      <c r="EN159" s="339">
        <v>5.3890661845055304E-5</v>
      </c>
      <c r="EO159" s="339">
        <v>2.7144148426402943E-5</v>
      </c>
      <c r="EP159" s="339">
        <v>1.0001553870156278E-5</v>
      </c>
      <c r="EQ159" s="339">
        <v>7.8614853437664793E-5</v>
      </c>
      <c r="ER159" s="339">
        <v>4.8981465956920241E-4</v>
      </c>
      <c r="ES159" s="339">
        <v>1.0444185922729231E-4</v>
      </c>
      <c r="ET159" s="339">
        <v>2.9261915760471304E-3</v>
      </c>
      <c r="EU159" s="339">
        <v>8.9888221984324641E-4</v>
      </c>
      <c r="EV159" s="339">
        <v>4.6727808434008557E-3</v>
      </c>
      <c r="EW159" s="339">
        <v>4.837582698809002E-3</v>
      </c>
      <c r="EX159" s="339">
        <v>1.5624820277827173E-3</v>
      </c>
      <c r="EY159" s="339">
        <v>2.0414252359416848E-2</v>
      </c>
      <c r="EZ159" s="339">
        <v>1.0398739785392661E-2</v>
      </c>
      <c r="FA159" s="339">
        <v>1.0003754943477425</v>
      </c>
      <c r="FB159" s="339">
        <v>9.2199804126995205E-5</v>
      </c>
      <c r="FC159" s="339">
        <v>3.4280064170911655E-4</v>
      </c>
      <c r="FD159" s="339">
        <v>6.3436260521689068E-5</v>
      </c>
      <c r="FE159" s="339">
        <v>2.1659326993550093E-4</v>
      </c>
      <c r="FF159" s="339">
        <v>8.22807846036603E-5</v>
      </c>
      <c r="FG159" s="339">
        <v>5.9667428126201967E-5</v>
      </c>
      <c r="FH159" s="339">
        <v>3.0982916879320347E-3</v>
      </c>
      <c r="FI159" s="339">
        <v>3.996729960529103E-4</v>
      </c>
      <c r="FJ159" s="339">
        <v>6.5299708303585691E-5</v>
      </c>
      <c r="FK159" s="339">
        <v>8.7815251914494743E-5</v>
      </c>
      <c r="FL159" s="339">
        <v>1.0578739444891219E-4</v>
      </c>
      <c r="FM159" s="339">
        <v>1.0348932723180202E-4</v>
      </c>
      <c r="FN159" s="339">
        <v>2.2250397325724425E-4</v>
      </c>
      <c r="FO159" s="339">
        <v>1.9474611179581911E-4</v>
      </c>
      <c r="FP159" s="339">
        <v>1.5376756197747559E-4</v>
      </c>
      <c r="FQ159" s="339">
        <v>1.4337143988648956E-4</v>
      </c>
      <c r="FR159" s="339">
        <v>9.9750715403342264E-5</v>
      </c>
      <c r="FS159" s="339">
        <v>1.4714663355064843E-4</v>
      </c>
      <c r="FT159" s="339">
        <v>1.0534228402198774E-4</v>
      </c>
      <c r="FU159" s="339">
        <v>1.0092147438260474E-4</v>
      </c>
      <c r="FV159" s="339">
        <v>2.563792498088728E-4</v>
      </c>
      <c r="FW159" s="339">
        <v>2.4600516786561013E-4</v>
      </c>
      <c r="FX159" s="339">
        <v>3.6226915900986313E-4</v>
      </c>
      <c r="FY159" s="339">
        <v>5.3295509876775076E-5</v>
      </c>
      <c r="FZ159" s="339">
        <v>2.0210021621272826E-4</v>
      </c>
      <c r="GA159" s="339">
        <v>3.7896825054779153E-4</v>
      </c>
      <c r="GB159" s="339">
        <v>1.2497058907183105E-4</v>
      </c>
      <c r="GC159" s="339">
        <v>8.7420773824146159E-5</v>
      </c>
      <c r="GD159" s="339">
        <v>1.2877019546539788E-4</v>
      </c>
      <c r="GE159" s="339">
        <v>8.1786031106735081E-4</v>
      </c>
      <c r="GF159" s="339">
        <v>3.3838947308257299E-3</v>
      </c>
      <c r="GG159" s="338">
        <v>1.2389988635280156</v>
      </c>
    </row>
    <row r="160" spans="1:189">
      <c r="A160" s="114" t="s">
        <v>170</v>
      </c>
      <c r="B160" s="149" t="s">
        <v>767</v>
      </c>
      <c r="C160" s="144" t="s">
        <v>839</v>
      </c>
      <c r="D160" s="339">
        <v>1.3244652001681014E-4</v>
      </c>
      <c r="E160" s="339">
        <v>2.2703650694685549E-4</v>
      </c>
      <c r="F160" s="339">
        <v>1.4819162290169663E-4</v>
      </c>
      <c r="G160" s="339">
        <v>1.6711787717491091E-4</v>
      </c>
      <c r="H160" s="339">
        <v>2.7289897825556406E-5</v>
      </c>
      <c r="I160" s="339">
        <v>1.2139485230116459E-4</v>
      </c>
      <c r="J160" s="339">
        <v>1.1318434200943001E-4</v>
      </c>
      <c r="K160" s="339">
        <v>1.2156989519759853E-4</v>
      </c>
      <c r="L160" s="339">
        <v>4.4852823833198841E-5</v>
      </c>
      <c r="M160" s="339">
        <v>2.2021145997510775E-4</v>
      </c>
      <c r="N160" s="339">
        <v>9.977774817805963E-5</v>
      </c>
      <c r="O160" s="339">
        <v>2.5736146044102987E-4</v>
      </c>
      <c r="P160" s="339">
        <v>5.5376242952050398E-5</v>
      </c>
      <c r="Q160" s="339">
        <v>0</v>
      </c>
      <c r="R160" s="339">
        <v>9.2805190278489897E-4</v>
      </c>
      <c r="S160" s="339">
        <v>6.3148377743957838E-4</v>
      </c>
      <c r="T160" s="339">
        <v>9.0308678998153645E-5</v>
      </c>
      <c r="U160" s="339">
        <v>9.4829220920832012E-5</v>
      </c>
      <c r="V160" s="339">
        <v>1.07855645147096E-4</v>
      </c>
      <c r="W160" s="339">
        <v>1.0529605528930984E-4</v>
      </c>
      <c r="X160" s="339">
        <v>8.8409527492136166E-5</v>
      </c>
      <c r="Y160" s="339">
        <v>6.2453108285764707E-5</v>
      </c>
      <c r="Z160" s="339">
        <v>9.3477518300117017E-5</v>
      </c>
      <c r="AA160" s="339">
        <v>8.6416496663050362E-5</v>
      </c>
      <c r="AB160" s="339">
        <v>8.1525540941890175E-5</v>
      </c>
      <c r="AC160" s="339">
        <v>8.8891356016715023E-5</v>
      </c>
      <c r="AD160" s="339">
        <v>0</v>
      </c>
      <c r="AE160" s="339">
        <v>1.4816540098147764E-4</v>
      </c>
      <c r="AF160" s="339">
        <v>5.834573675717E-5</v>
      </c>
      <c r="AG160" s="339">
        <v>0</v>
      </c>
      <c r="AH160" s="339">
        <v>1.1352303899967173E-4</v>
      </c>
      <c r="AI160" s="339">
        <v>1.2518080892868168E-4</v>
      </c>
      <c r="AJ160" s="339">
        <v>7.648555598004542E-5</v>
      </c>
      <c r="AK160" s="339">
        <v>1.6389428897876858E-4</v>
      </c>
      <c r="AL160" s="339">
        <v>9.3470897141761906E-5</v>
      </c>
      <c r="AM160" s="339">
        <v>1.6293969884577009E-4</v>
      </c>
      <c r="AN160" s="339">
        <v>1.6204094839390666E-4</v>
      </c>
      <c r="AO160" s="339">
        <v>1.022344029437746E-4</v>
      </c>
      <c r="AP160" s="339">
        <v>9.7884509466980796E-5</v>
      </c>
      <c r="AQ160" s="339">
        <v>8.3048693211474654E-5</v>
      </c>
      <c r="AR160" s="339">
        <v>8.600239231819164E-5</v>
      </c>
      <c r="AS160" s="339">
        <v>8.2347916795538415E-5</v>
      </c>
      <c r="AT160" s="339">
        <v>6.9615795797287175E-5</v>
      </c>
      <c r="AU160" s="339">
        <v>1.0138101134111157E-4</v>
      </c>
      <c r="AV160" s="339">
        <v>7.2700996167460687E-5</v>
      </c>
      <c r="AW160" s="339">
        <v>8.7642935955620379E-5</v>
      </c>
      <c r="AX160" s="339">
        <v>7.2006436140865517E-5</v>
      </c>
      <c r="AY160" s="339">
        <v>4.1874579841610293E-5</v>
      </c>
      <c r="AZ160" s="339">
        <v>6.3699015304269599E-5</v>
      </c>
      <c r="BA160" s="339">
        <v>6.8494929935320614E-5</v>
      </c>
      <c r="BB160" s="339">
        <v>6.9748150172418944E-5</v>
      </c>
      <c r="BC160" s="339">
        <v>4.4064494566777516E-5</v>
      </c>
      <c r="BD160" s="339">
        <v>7.4319656895554436E-5</v>
      </c>
      <c r="BE160" s="339">
        <v>5.5416348932507704E-5</v>
      </c>
      <c r="BF160" s="339">
        <v>6.7062706417751121E-5</v>
      </c>
      <c r="BG160" s="339">
        <v>6.7457338772497645E-5</v>
      </c>
      <c r="BH160" s="339">
        <v>5.5607508536170996E-5</v>
      </c>
      <c r="BI160" s="339">
        <v>6.3049982694124288E-5</v>
      </c>
      <c r="BJ160" s="339">
        <v>4.6553529638591495E-5</v>
      </c>
      <c r="BK160" s="339">
        <v>1.2466202499931119E-5</v>
      </c>
      <c r="BL160" s="339">
        <v>4.3686931379589875E-5</v>
      </c>
      <c r="BM160" s="339">
        <v>4.1487807425072065E-5</v>
      </c>
      <c r="BN160" s="339">
        <v>4.5953501441340868E-5</v>
      </c>
      <c r="BO160" s="339">
        <v>4.5792302233660243E-5</v>
      </c>
      <c r="BP160" s="339">
        <v>1.4856651469634616E-4</v>
      </c>
      <c r="BQ160" s="339">
        <v>1.150162346536426E-4</v>
      </c>
      <c r="BR160" s="339">
        <v>9.6195422853300074E-5</v>
      </c>
      <c r="BS160" s="339">
        <v>2.6487714183069785E-4</v>
      </c>
      <c r="BT160" s="339">
        <v>7.4337479907991252E-5</v>
      </c>
      <c r="BU160" s="339">
        <v>1.0625797005923785E-4</v>
      </c>
      <c r="BV160" s="339">
        <v>1.1533469540737065E-4</v>
      </c>
      <c r="BW160" s="339">
        <v>5.457128600055345E-5</v>
      </c>
      <c r="BX160" s="339">
        <v>0</v>
      </c>
      <c r="BY160" s="339">
        <v>6.6138664028861217E-5</v>
      </c>
      <c r="BZ160" s="339">
        <v>6.2301667958232723E-5</v>
      </c>
      <c r="CA160" s="339">
        <v>7.6556635169273802E-5</v>
      </c>
      <c r="CB160" s="339">
        <v>8.7998453201525387E-5</v>
      </c>
      <c r="CC160" s="339">
        <v>8.4068237759255164E-5</v>
      </c>
      <c r="CD160" s="339">
        <v>7.1260293396827252E-5</v>
      </c>
      <c r="CE160" s="339">
        <v>-1.2678701834198754E-23</v>
      </c>
      <c r="CF160" s="339">
        <v>6.2393860709310407E-5</v>
      </c>
      <c r="CG160" s="339">
        <v>5.8878923977166284E-5</v>
      </c>
      <c r="CH160" s="339">
        <v>1.2767520146027395E-4</v>
      </c>
      <c r="CI160" s="339">
        <v>9.0170141427811938E-5</v>
      </c>
      <c r="CJ160" s="339">
        <v>1.1411082387064275E-4</v>
      </c>
      <c r="CK160" s="339">
        <v>9.3652728705058213E-5</v>
      </c>
      <c r="CL160" s="339">
        <v>7.7146358843311914E-5</v>
      </c>
      <c r="CM160" s="339">
        <v>7.0727443055015895E-5</v>
      </c>
      <c r="CN160" s="339">
        <v>8.1493277106701979E-5</v>
      </c>
      <c r="CO160" s="339">
        <v>6.922847657502152E-5</v>
      </c>
      <c r="CP160" s="339">
        <v>8.2231991092485593E-5</v>
      </c>
      <c r="CQ160" s="339">
        <v>7.2100677877164331E-5</v>
      </c>
      <c r="CR160" s="339">
        <v>5.7585837962010543E-5</v>
      </c>
      <c r="CS160" s="339">
        <v>6.8237874576830313E-5</v>
      </c>
      <c r="CT160" s="339">
        <v>7.0033938483519628E-5</v>
      </c>
      <c r="CU160" s="339">
        <v>8.3598969754998209E-5</v>
      </c>
      <c r="CV160" s="339">
        <v>6.4263453560857781E-5</v>
      </c>
      <c r="CW160" s="339">
        <v>5.7360053643933858E-5</v>
      </c>
      <c r="CX160" s="339">
        <v>7.8199738913100711E-5</v>
      </c>
      <c r="CY160" s="339">
        <v>1.5015962722394612E-4</v>
      </c>
      <c r="CZ160" s="339">
        <v>7.3483798603073469E-5</v>
      </c>
      <c r="DA160" s="339">
        <v>7.3665355714352336E-5</v>
      </c>
      <c r="DB160" s="339">
        <v>6.8214461489163745E-5</v>
      </c>
      <c r="DC160" s="339">
        <v>1.0444357130385077E-4</v>
      </c>
      <c r="DD160" s="339">
        <v>1.6011901082247599E-4</v>
      </c>
      <c r="DE160" s="339">
        <v>5.1260945107406379E-5</v>
      </c>
      <c r="DF160" s="339">
        <v>3.6686580875381223E-5</v>
      </c>
      <c r="DG160" s="339">
        <v>4.6993529601143697E-5</v>
      </c>
      <c r="DH160" s="339">
        <v>4.9541207948593287E-5</v>
      </c>
      <c r="DI160" s="339">
        <v>4.9292122586247768E-5</v>
      </c>
      <c r="DJ160" s="339">
        <v>3.7502746580876766E-5</v>
      </c>
      <c r="DK160" s="339">
        <v>6.0934579358664636E-5</v>
      </c>
      <c r="DL160" s="339">
        <v>4.2977814687131591E-5</v>
      </c>
      <c r="DM160" s="339">
        <v>3.9850747737937953E-5</v>
      </c>
      <c r="DN160" s="339">
        <v>5.5723638900243408E-5</v>
      </c>
      <c r="DO160" s="339">
        <v>0</v>
      </c>
      <c r="DP160" s="339">
        <v>2.8024452645551773E-5</v>
      </c>
      <c r="DQ160" s="339">
        <v>3.9935041906670574E-5</v>
      </c>
      <c r="DR160" s="339">
        <v>2.6690426108292473E-5</v>
      </c>
      <c r="DS160" s="339">
        <v>5.8378181668960849E-5</v>
      </c>
      <c r="DT160" s="339">
        <v>6.0463445453106856E-5</v>
      </c>
      <c r="DU160" s="339">
        <v>2.342164617641998E-5</v>
      </c>
      <c r="DV160" s="339">
        <v>3.7375015219289581E-5</v>
      </c>
      <c r="DW160" s="339">
        <v>3.3701452947351815E-4</v>
      </c>
      <c r="DX160" s="339">
        <v>2.6403299751595659E-4</v>
      </c>
      <c r="DY160" s="339">
        <v>5.0125326777660678E-4</v>
      </c>
      <c r="DZ160" s="339">
        <v>2.0213544819245138E-4</v>
      </c>
      <c r="EA160" s="339">
        <v>2.0839883419932728E-4</v>
      </c>
      <c r="EB160" s="339">
        <v>1.8242311935491511E-4</v>
      </c>
      <c r="EC160" s="339">
        <v>2.3110072162955405E-4</v>
      </c>
      <c r="ED160" s="339">
        <v>1.5340827201381049E-4</v>
      </c>
      <c r="EE160" s="339">
        <v>7.1619536449672654E-5</v>
      </c>
      <c r="EF160" s="339">
        <v>7.9865403375602623E-5</v>
      </c>
      <c r="EG160" s="339">
        <v>9.4080352898997832E-5</v>
      </c>
      <c r="EH160" s="339">
        <v>1.0560745908762041E-4</v>
      </c>
      <c r="EI160" s="339">
        <v>2.011635434954898E-4</v>
      </c>
      <c r="EJ160" s="339">
        <v>2.6727479309454914E-4</v>
      </c>
      <c r="EK160" s="339">
        <v>1.9383158094381906E-4</v>
      </c>
      <c r="EL160" s="339">
        <v>1.1708298533611671E-4</v>
      </c>
      <c r="EM160" s="339">
        <v>1.0602153534895662E-4</v>
      </c>
      <c r="EN160" s="339">
        <v>6.7442183104518983E-5</v>
      </c>
      <c r="EO160" s="339">
        <v>4.1201571749610209E-5</v>
      </c>
      <c r="EP160" s="339">
        <v>1.5111637498227647E-5</v>
      </c>
      <c r="EQ160" s="339">
        <v>2.3967225841526572E-3</v>
      </c>
      <c r="ER160" s="339">
        <v>6.2557931198875134E-5</v>
      </c>
      <c r="ES160" s="339">
        <v>2.099329495466542E-3</v>
      </c>
      <c r="ET160" s="339">
        <v>1.4360775830671824E-3</v>
      </c>
      <c r="EU160" s="339">
        <v>2.0925898296589619E-3</v>
      </c>
      <c r="EV160" s="339">
        <v>6.0794440632302273E-3</v>
      </c>
      <c r="EW160" s="339">
        <v>1.4745554890586537E-4</v>
      </c>
      <c r="EX160" s="339">
        <v>1.3667523401745686E-2</v>
      </c>
      <c r="EY160" s="339">
        <v>1.1373331287008049E-3</v>
      </c>
      <c r="EZ160" s="339">
        <v>4.6164085726268919E-5</v>
      </c>
      <c r="FA160" s="339">
        <v>9.6504972821748555E-5</v>
      </c>
      <c r="FB160" s="339">
        <v>1.0007469710493819</v>
      </c>
      <c r="FC160" s="339">
        <v>1.4196200652615633E-4</v>
      </c>
      <c r="FD160" s="339">
        <v>9.2452616136487237E-5</v>
      </c>
      <c r="FE160" s="339">
        <v>1.116161566936411E-4</v>
      </c>
      <c r="FF160" s="339">
        <v>1.2363783294531429E-4</v>
      </c>
      <c r="FG160" s="339">
        <v>5.3699641299226039E-5</v>
      </c>
      <c r="FH160" s="339">
        <v>1.2553815033581307E-4</v>
      </c>
      <c r="FI160" s="339">
        <v>1.3295790207346452E-4</v>
      </c>
      <c r="FJ160" s="339">
        <v>1.2737585255913645E-4</v>
      </c>
      <c r="FK160" s="339">
        <v>8.9354470068076774E-5</v>
      </c>
      <c r="FL160" s="339">
        <v>1.7975097688860503E-4</v>
      </c>
      <c r="FM160" s="339">
        <v>1.2068194954126996E-4</v>
      </c>
      <c r="FN160" s="339">
        <v>8.3000849091590886E-5</v>
      </c>
      <c r="FO160" s="339">
        <v>5.544166935875494E-5</v>
      </c>
      <c r="FP160" s="339">
        <v>7.5209354244010351E-5</v>
      </c>
      <c r="FQ160" s="339">
        <v>7.7194654994241238E-5</v>
      </c>
      <c r="FR160" s="339">
        <v>7.0897423828076634E-5</v>
      </c>
      <c r="FS160" s="339">
        <v>1.2706084923380843E-4</v>
      </c>
      <c r="FT160" s="339">
        <v>1.0133044823622504E-4</v>
      </c>
      <c r="FU160" s="339">
        <v>1.5621057932862757E-3</v>
      </c>
      <c r="FV160" s="339">
        <v>1.2274244886950896E-4</v>
      </c>
      <c r="FW160" s="339">
        <v>5.6721235931392188E-5</v>
      </c>
      <c r="FX160" s="339">
        <v>5.6136063225960226E-5</v>
      </c>
      <c r="FY160" s="339">
        <v>6.8264545140876582E-5</v>
      </c>
      <c r="FZ160" s="339">
        <v>3.8077133808086423E-3</v>
      </c>
      <c r="GA160" s="339">
        <v>2.3509216314147779E-4</v>
      </c>
      <c r="GB160" s="339">
        <v>1.0077497243424984E-4</v>
      </c>
      <c r="GC160" s="339">
        <v>4.6294714199745021E-4</v>
      </c>
      <c r="GD160" s="339">
        <v>2.1760777673389585E-4</v>
      </c>
      <c r="GE160" s="339">
        <v>1.6099694521999665E-4</v>
      </c>
      <c r="GF160" s="339">
        <v>1.0271686348308072E-3</v>
      </c>
      <c r="GG160" s="338">
        <v>1.0545543422983732</v>
      </c>
    </row>
    <row r="161" spans="1:189">
      <c r="A161" s="114" t="s">
        <v>171</v>
      </c>
      <c r="B161" s="149" t="s">
        <v>768</v>
      </c>
      <c r="C161" s="144" t="s">
        <v>680</v>
      </c>
      <c r="D161" s="339">
        <v>3.3140840281152203E-4</v>
      </c>
      <c r="E161" s="339">
        <v>4.1840131611651816E-4</v>
      </c>
      <c r="F161" s="339">
        <v>2.6644855725884055E-4</v>
      </c>
      <c r="G161" s="339">
        <v>1.7327344515228856E-4</v>
      </c>
      <c r="H161" s="339">
        <v>1.5983554732131391E-4</v>
      </c>
      <c r="I161" s="339">
        <v>6.6309254801086802E-4</v>
      </c>
      <c r="J161" s="339">
        <v>3.6040093604780381E-4</v>
      </c>
      <c r="K161" s="339">
        <v>8.1314000300704737E-4</v>
      </c>
      <c r="L161" s="339">
        <v>2.2531013955829653E-4</v>
      </c>
      <c r="M161" s="339">
        <v>1.7989048665892685E-4</v>
      </c>
      <c r="N161" s="339">
        <v>2.1022414908936429E-4</v>
      </c>
      <c r="O161" s="339">
        <v>4.3480302160518877E-4</v>
      </c>
      <c r="P161" s="339">
        <v>1.7976967272684849E-4</v>
      </c>
      <c r="Q161" s="339">
        <v>0</v>
      </c>
      <c r="R161" s="339">
        <v>9.2545751022853507E-4</v>
      </c>
      <c r="S161" s="339">
        <v>2.101155154209779E-3</v>
      </c>
      <c r="T161" s="339">
        <v>2.2545299842087683E-4</v>
      </c>
      <c r="U161" s="339">
        <v>3.7607070152309883E-4</v>
      </c>
      <c r="V161" s="339">
        <v>2.0190111131879537E-4</v>
      </c>
      <c r="W161" s="339">
        <v>3.4453882834061347E-4</v>
      </c>
      <c r="X161" s="339">
        <v>2.8769489445960774E-4</v>
      </c>
      <c r="Y161" s="339">
        <v>2.4052180664350199E-4</v>
      </c>
      <c r="Z161" s="339">
        <v>2.6503508329300216E-4</v>
      </c>
      <c r="AA161" s="339">
        <v>3.7884895796193378E-4</v>
      </c>
      <c r="AB161" s="339">
        <v>2.2979080329958205E-4</v>
      </c>
      <c r="AC161" s="339">
        <v>2.1781910552318777E-4</v>
      </c>
      <c r="AD161" s="339">
        <v>0</v>
      </c>
      <c r="AE161" s="339">
        <v>2.3504185679034832E-4</v>
      </c>
      <c r="AF161" s="339">
        <v>4.0342156217862722E-4</v>
      </c>
      <c r="AG161" s="339">
        <v>0</v>
      </c>
      <c r="AH161" s="339">
        <v>7.6157227311427389E-4</v>
      </c>
      <c r="AI161" s="339">
        <v>4.397407533833674E-4</v>
      </c>
      <c r="AJ161" s="339">
        <v>4.0872626456294164E-4</v>
      </c>
      <c r="AK161" s="339">
        <v>6.0383202762822436E-4</v>
      </c>
      <c r="AL161" s="339">
        <v>3.5546125919484132E-4</v>
      </c>
      <c r="AM161" s="339">
        <v>2.3614003822764051E-4</v>
      </c>
      <c r="AN161" s="339">
        <v>2.9357926743935108E-4</v>
      </c>
      <c r="AO161" s="339">
        <v>3.6664492439542117E-4</v>
      </c>
      <c r="AP161" s="339">
        <v>3.649348479441026E-4</v>
      </c>
      <c r="AQ161" s="339">
        <v>4.4368315842754246E-4</v>
      </c>
      <c r="AR161" s="339">
        <v>3.1172108526410518E-4</v>
      </c>
      <c r="AS161" s="339">
        <v>4.0451507090090113E-4</v>
      </c>
      <c r="AT161" s="339">
        <v>4.1055132888072045E-4</v>
      </c>
      <c r="AU161" s="339">
        <v>4.1085848916222993E-4</v>
      </c>
      <c r="AV161" s="339">
        <v>3.6605135417150809E-4</v>
      </c>
      <c r="AW161" s="339">
        <v>6.7236143791031316E-4</v>
      </c>
      <c r="AX161" s="339">
        <v>4.100606725815701E-4</v>
      </c>
      <c r="AY161" s="339">
        <v>6.1619382888905078E-5</v>
      </c>
      <c r="AZ161" s="339">
        <v>2.2672146323491032E-4</v>
      </c>
      <c r="BA161" s="339">
        <v>3.9509689324598868E-4</v>
      </c>
      <c r="BB161" s="339">
        <v>3.5408005615447392E-4</v>
      </c>
      <c r="BC161" s="339">
        <v>2.3553235011859202E-4</v>
      </c>
      <c r="BD161" s="339">
        <v>2.9741330834849133E-4</v>
      </c>
      <c r="BE161" s="339">
        <v>1.099218118848107E-3</v>
      </c>
      <c r="BF161" s="339">
        <v>2.3707523513614247E-4</v>
      </c>
      <c r="BG161" s="339">
        <v>2.8919814101824038E-4</v>
      </c>
      <c r="BH161" s="339">
        <v>3.9426570578641475E-4</v>
      </c>
      <c r="BI161" s="339">
        <v>5.904997331123412E-4</v>
      </c>
      <c r="BJ161" s="339">
        <v>2.8845701578802843E-4</v>
      </c>
      <c r="BK161" s="339">
        <v>7.7053322085963744E-5</v>
      </c>
      <c r="BL161" s="339">
        <v>2.0274924953891019E-4</v>
      </c>
      <c r="BM161" s="339">
        <v>3.1401161972730018E-4</v>
      </c>
      <c r="BN161" s="339">
        <v>3.0822521864577106E-4</v>
      </c>
      <c r="BO161" s="339">
        <v>2.654369085694776E-4</v>
      </c>
      <c r="BP161" s="339">
        <v>2.1776758644990261E-4</v>
      </c>
      <c r="BQ161" s="339">
        <v>3.0717820749522892E-4</v>
      </c>
      <c r="BR161" s="339">
        <v>3.827855830899502E-4</v>
      </c>
      <c r="BS161" s="339">
        <v>4.9294221191587809E-4</v>
      </c>
      <c r="BT161" s="339">
        <v>4.8239467711527859E-4</v>
      </c>
      <c r="BU161" s="339">
        <v>4.0657533542526368E-4</v>
      </c>
      <c r="BV161" s="339">
        <v>4.379651776319543E-4</v>
      </c>
      <c r="BW161" s="339">
        <v>2.186736808567915E-4</v>
      </c>
      <c r="BX161" s="339">
        <v>0</v>
      </c>
      <c r="BY161" s="339">
        <v>2.7216170053084409E-4</v>
      </c>
      <c r="BZ161" s="339">
        <v>2.2663500300733206E-4</v>
      </c>
      <c r="CA161" s="339">
        <v>3.0733090026896829E-4</v>
      </c>
      <c r="CB161" s="339">
        <v>4.3200762964124657E-4</v>
      </c>
      <c r="CC161" s="339">
        <v>2.8646309140475121E-4</v>
      </c>
      <c r="CD161" s="339">
        <v>2.7988721794038122E-4</v>
      </c>
      <c r="CE161" s="339">
        <v>-7.2717503939085558E-23</v>
      </c>
      <c r="CF161" s="339">
        <v>2.3643404898951643E-4</v>
      </c>
      <c r="CG161" s="339">
        <v>2.1652659074296684E-4</v>
      </c>
      <c r="CH161" s="339">
        <v>4.2345277924553116E-4</v>
      </c>
      <c r="CI161" s="339">
        <v>3.3248957534098774E-4</v>
      </c>
      <c r="CJ161" s="339">
        <v>4.54976886030104E-4</v>
      </c>
      <c r="CK161" s="339">
        <v>3.2413953729050086E-4</v>
      </c>
      <c r="CL161" s="339">
        <v>2.586868481126084E-4</v>
      </c>
      <c r="CM161" s="339">
        <v>3.8562076322833056E-4</v>
      </c>
      <c r="CN161" s="339">
        <v>3.721227465248193E-4</v>
      </c>
      <c r="CO161" s="339">
        <v>3.260148010845771E-4</v>
      </c>
      <c r="CP161" s="339">
        <v>3.3468491075547963E-4</v>
      </c>
      <c r="CQ161" s="339">
        <v>1.9675082722901379E-4</v>
      </c>
      <c r="CR161" s="339">
        <v>2.0867720310564368E-4</v>
      </c>
      <c r="CS161" s="339">
        <v>2.7779329173289915E-4</v>
      </c>
      <c r="CT161" s="339">
        <v>3.2615227078283459E-4</v>
      </c>
      <c r="CU161" s="339">
        <v>3.3776906817075075E-4</v>
      </c>
      <c r="CV161" s="339">
        <v>2.9945793609693834E-4</v>
      </c>
      <c r="CW161" s="339">
        <v>2.5962351357289998E-4</v>
      </c>
      <c r="CX161" s="339">
        <v>3.5023409732290326E-4</v>
      </c>
      <c r="CY161" s="339">
        <v>6.946853618764302E-4</v>
      </c>
      <c r="CZ161" s="339">
        <v>2.7042454681302803E-4</v>
      </c>
      <c r="DA161" s="339">
        <v>4.4751543587256092E-4</v>
      </c>
      <c r="DB161" s="339">
        <v>3.976640613200893E-4</v>
      </c>
      <c r="DC161" s="339">
        <v>2.1141122279151679E-4</v>
      </c>
      <c r="DD161" s="339">
        <v>1.1382720445888988E-3</v>
      </c>
      <c r="DE161" s="339">
        <v>1.9860591139306833E-4</v>
      </c>
      <c r="DF161" s="339">
        <v>2.327687387145144E-4</v>
      </c>
      <c r="DG161" s="339">
        <v>2.4625759004729959E-4</v>
      </c>
      <c r="DH161" s="339">
        <v>2.221912221265158E-4</v>
      </c>
      <c r="DI161" s="339">
        <v>6.8862257729120774E-4</v>
      </c>
      <c r="DJ161" s="339">
        <v>2.5377786052404011E-4</v>
      </c>
      <c r="DK161" s="339">
        <v>2.7281027225391588E-4</v>
      </c>
      <c r="DL161" s="339">
        <v>2.4312998473230286E-4</v>
      </c>
      <c r="DM161" s="339">
        <v>2.8670060498429755E-4</v>
      </c>
      <c r="DN161" s="339">
        <v>1.5734800749713808E-4</v>
      </c>
      <c r="DO161" s="339">
        <v>0</v>
      </c>
      <c r="DP161" s="339">
        <v>1.3388390027968056E-4</v>
      </c>
      <c r="DQ161" s="339">
        <v>1.388929932176677E-4</v>
      </c>
      <c r="DR161" s="339">
        <v>1.602159956920747E-4</v>
      </c>
      <c r="DS161" s="339">
        <v>3.3605531383371166E-4</v>
      </c>
      <c r="DT161" s="339">
        <v>6.2073858239630308E-4</v>
      </c>
      <c r="DU161" s="339">
        <v>2.1889857432429318E-4</v>
      </c>
      <c r="DV161" s="339">
        <v>2.2976403695970857E-4</v>
      </c>
      <c r="DW161" s="339">
        <v>5.3247162696752929E-4</v>
      </c>
      <c r="DX161" s="339">
        <v>5.0477762121100569E-4</v>
      </c>
      <c r="DY161" s="339">
        <v>1.0375785232518355E-3</v>
      </c>
      <c r="DZ161" s="339">
        <v>4.6776630481038146E-4</v>
      </c>
      <c r="EA161" s="339">
        <v>5.0075241626327215E-4</v>
      </c>
      <c r="EB161" s="339">
        <v>1.0536287962726698E-3</v>
      </c>
      <c r="EC161" s="339">
        <v>8.1374296442048651E-4</v>
      </c>
      <c r="ED161" s="339">
        <v>7.0422711399913997E-4</v>
      </c>
      <c r="EE161" s="339">
        <v>1.0563387473525151E-3</v>
      </c>
      <c r="EF161" s="339">
        <v>2.3668933783832641E-3</v>
      </c>
      <c r="EG161" s="339">
        <v>9.7201988728499425E-4</v>
      </c>
      <c r="EH161" s="339">
        <v>1.4473269754284319E-3</v>
      </c>
      <c r="EI161" s="339">
        <v>1.2184039437220747E-3</v>
      </c>
      <c r="EJ161" s="339">
        <v>1.3588156788867773E-3</v>
      </c>
      <c r="EK161" s="339">
        <v>1.7132624079077262E-3</v>
      </c>
      <c r="EL161" s="339">
        <v>8.7238965560395149E-3</v>
      </c>
      <c r="EM161" s="339">
        <v>4.0710429911246168E-3</v>
      </c>
      <c r="EN161" s="339">
        <v>1.1821207746623168E-3</v>
      </c>
      <c r="EO161" s="339">
        <v>1.3161260407789765E-3</v>
      </c>
      <c r="EP161" s="339">
        <v>4.9789639195663886E-4</v>
      </c>
      <c r="EQ161" s="339">
        <v>1.0266467839977536E-3</v>
      </c>
      <c r="ER161" s="339">
        <v>2.7847709428122989E-3</v>
      </c>
      <c r="ES161" s="339">
        <v>4.8922341826477102E-4</v>
      </c>
      <c r="ET161" s="339">
        <v>2.8587889402468641E-4</v>
      </c>
      <c r="EU161" s="339">
        <v>4.0872202323680916E-4</v>
      </c>
      <c r="EV161" s="339">
        <v>4.5689739005947624E-3</v>
      </c>
      <c r="EW161" s="339">
        <v>1.7646128497105494E-3</v>
      </c>
      <c r="EX161" s="339">
        <v>7.084552562175426E-4</v>
      </c>
      <c r="EY161" s="339">
        <v>1.6879338737357313E-3</v>
      </c>
      <c r="EZ161" s="339">
        <v>1.3032468868087155E-3</v>
      </c>
      <c r="FA161" s="339">
        <v>2.9241761888302355E-4</v>
      </c>
      <c r="FB161" s="339">
        <v>1.1367554728741909E-3</v>
      </c>
      <c r="FC161" s="339">
        <v>1.0158846865253333</v>
      </c>
      <c r="FD161" s="339">
        <v>7.6804793528885505E-3</v>
      </c>
      <c r="FE161" s="339">
        <v>4.056831404685793E-3</v>
      </c>
      <c r="FF161" s="339">
        <v>1.1553661217336079E-3</v>
      </c>
      <c r="FG161" s="339">
        <v>2.2294616326561482E-3</v>
      </c>
      <c r="FH161" s="339">
        <v>2.1683609326624683E-3</v>
      </c>
      <c r="FI161" s="339">
        <v>5.3477634149124891E-3</v>
      </c>
      <c r="FJ161" s="339">
        <v>3.5572375630177604E-3</v>
      </c>
      <c r="FK161" s="339">
        <v>6.2644378590064271E-4</v>
      </c>
      <c r="FL161" s="339">
        <v>5.2081879781223943E-3</v>
      </c>
      <c r="FM161" s="339">
        <v>1.8780978841304323E-3</v>
      </c>
      <c r="FN161" s="339">
        <v>6.7984767449952082E-3</v>
      </c>
      <c r="FO161" s="339">
        <v>5.3514863435619533E-4</v>
      </c>
      <c r="FP161" s="339">
        <v>3.6161306428439299E-3</v>
      </c>
      <c r="FQ161" s="339">
        <v>3.4637710349005764E-3</v>
      </c>
      <c r="FR161" s="339">
        <v>1.2973756691942436E-3</v>
      </c>
      <c r="FS161" s="339">
        <v>5.5340399417124434E-3</v>
      </c>
      <c r="FT161" s="339">
        <v>7.8263201125976028E-4</v>
      </c>
      <c r="FU161" s="339">
        <v>1.2263337099346564E-3</v>
      </c>
      <c r="FV161" s="339">
        <v>1.6363910963326826E-3</v>
      </c>
      <c r="FW161" s="339">
        <v>1.139487397486573E-3</v>
      </c>
      <c r="FX161" s="339">
        <v>6.657238003091266E-4</v>
      </c>
      <c r="FY161" s="339">
        <v>1.0612271726692811E-3</v>
      </c>
      <c r="FZ161" s="339">
        <v>1.5414002030710407E-3</v>
      </c>
      <c r="GA161" s="339">
        <v>1.2633097572541652E-3</v>
      </c>
      <c r="GB161" s="339">
        <v>1.216257588621197E-3</v>
      </c>
      <c r="GC161" s="339">
        <v>9.0237482916720208E-4</v>
      </c>
      <c r="GD161" s="339">
        <v>2.4861810481316368E-3</v>
      </c>
      <c r="GE161" s="339">
        <v>2.1163199975055087E-4</v>
      </c>
      <c r="GF161" s="339">
        <v>2.0739527162715078E-3</v>
      </c>
      <c r="GG161" s="338">
        <v>1.1774603367688474</v>
      </c>
    </row>
    <row r="162" spans="1:189">
      <c r="A162" s="114" t="s">
        <v>172</v>
      </c>
      <c r="B162" s="149" t="s">
        <v>769</v>
      </c>
      <c r="C162" s="144" t="s">
        <v>920</v>
      </c>
      <c r="D162" s="339">
        <v>1.4505810743838325E-3</v>
      </c>
      <c r="E162" s="339">
        <v>1.9287023048739746E-3</v>
      </c>
      <c r="F162" s="339">
        <v>1.1397038058891832E-3</v>
      </c>
      <c r="G162" s="339">
        <v>1.0336689085658532E-3</v>
      </c>
      <c r="H162" s="339">
        <v>6.9199536429666645E-4</v>
      </c>
      <c r="I162" s="339">
        <v>2.4488232458111932E-3</v>
      </c>
      <c r="J162" s="339">
        <v>1.1943061780288707E-3</v>
      </c>
      <c r="K162" s="339">
        <v>3.2054929404235219E-3</v>
      </c>
      <c r="L162" s="339">
        <v>6.153867498914933E-4</v>
      </c>
      <c r="M162" s="339">
        <v>1.5952168078295287E-3</v>
      </c>
      <c r="N162" s="339">
        <v>8.2714712364688437E-4</v>
      </c>
      <c r="O162" s="339">
        <v>3.1716500445120267E-3</v>
      </c>
      <c r="P162" s="339">
        <v>1.3110709815402938E-3</v>
      </c>
      <c r="Q162" s="339">
        <v>0</v>
      </c>
      <c r="R162" s="339">
        <v>2.9675129010292012E-3</v>
      </c>
      <c r="S162" s="339">
        <v>5.4203324039990217E-3</v>
      </c>
      <c r="T162" s="339">
        <v>1.2287190546728512E-3</v>
      </c>
      <c r="U162" s="339">
        <v>1.7211459414632549E-3</v>
      </c>
      <c r="V162" s="339">
        <v>1.4621852597119646E-3</v>
      </c>
      <c r="W162" s="339">
        <v>1.3610278521287498E-3</v>
      </c>
      <c r="X162" s="339">
        <v>1.784953699902384E-3</v>
      </c>
      <c r="Y162" s="339">
        <v>1.1198077633411646E-3</v>
      </c>
      <c r="Z162" s="339">
        <v>1.4035754905537688E-3</v>
      </c>
      <c r="AA162" s="339">
        <v>1.282635778931416E-3</v>
      </c>
      <c r="AB162" s="339">
        <v>1.165115388985765E-3</v>
      </c>
      <c r="AC162" s="339">
        <v>1.6550833729250896E-3</v>
      </c>
      <c r="AD162" s="339">
        <v>0</v>
      </c>
      <c r="AE162" s="339">
        <v>1.49653940659924E-3</v>
      </c>
      <c r="AF162" s="339">
        <v>1.5348867406301391E-3</v>
      </c>
      <c r="AG162" s="339">
        <v>0</v>
      </c>
      <c r="AH162" s="339">
        <v>2.1642771751359305E-3</v>
      </c>
      <c r="AI162" s="339">
        <v>1.8733880108131385E-3</v>
      </c>
      <c r="AJ162" s="339">
        <v>1.6832631688266772E-3</v>
      </c>
      <c r="AK162" s="339">
        <v>2.0686631146709777E-3</v>
      </c>
      <c r="AL162" s="339">
        <v>1.4576519837996883E-3</v>
      </c>
      <c r="AM162" s="339">
        <v>1.558438925892102E-3</v>
      </c>
      <c r="AN162" s="339">
        <v>1.3203205177491682E-3</v>
      </c>
      <c r="AO162" s="339">
        <v>1.7257415400333471E-3</v>
      </c>
      <c r="AP162" s="339">
        <v>1.2152493601443881E-3</v>
      </c>
      <c r="AQ162" s="339">
        <v>1.1400112767293931E-3</v>
      </c>
      <c r="AR162" s="339">
        <v>1.404140857397027E-3</v>
      </c>
      <c r="AS162" s="339">
        <v>1.73382015022691E-3</v>
      </c>
      <c r="AT162" s="339">
        <v>1.6689856260650936E-3</v>
      </c>
      <c r="AU162" s="339">
        <v>1.9440931562046705E-3</v>
      </c>
      <c r="AV162" s="339">
        <v>9.3018084265080792E-4</v>
      </c>
      <c r="AW162" s="339">
        <v>1.4930870958905467E-3</v>
      </c>
      <c r="AX162" s="339">
        <v>1.1869033137608855E-3</v>
      </c>
      <c r="AY162" s="339">
        <v>2.1615247608262113E-4</v>
      </c>
      <c r="AZ162" s="339">
        <v>6.3410441975297004E-4</v>
      </c>
      <c r="BA162" s="339">
        <v>1.0747802501876542E-3</v>
      </c>
      <c r="BB162" s="339">
        <v>1.1063906916092461E-3</v>
      </c>
      <c r="BC162" s="339">
        <v>7.971717616483806E-4</v>
      </c>
      <c r="BD162" s="339">
        <v>1.149581141944667E-3</v>
      </c>
      <c r="BE162" s="339">
        <v>1.2209418089761217E-2</v>
      </c>
      <c r="BF162" s="339">
        <v>8.1577040674212582E-4</v>
      </c>
      <c r="BG162" s="339">
        <v>2.3886313099953263E-3</v>
      </c>
      <c r="BH162" s="339">
        <v>1.3292178217967322E-3</v>
      </c>
      <c r="BI162" s="339">
        <v>2.9228659389825126E-3</v>
      </c>
      <c r="BJ162" s="339">
        <v>1.2137087364684173E-3</v>
      </c>
      <c r="BK162" s="339">
        <v>2.1483782623373258E-4</v>
      </c>
      <c r="BL162" s="339">
        <v>8.1041660798712647E-4</v>
      </c>
      <c r="BM162" s="339">
        <v>1.1119097774619647E-3</v>
      </c>
      <c r="BN162" s="339">
        <v>1.5743863436389221E-3</v>
      </c>
      <c r="BO162" s="339">
        <v>1.3498808652124656E-3</v>
      </c>
      <c r="BP162" s="339">
        <v>1.3018088332544169E-3</v>
      </c>
      <c r="BQ162" s="339">
        <v>1.5466801117986796E-3</v>
      </c>
      <c r="BR162" s="339">
        <v>1.5093563010936375E-3</v>
      </c>
      <c r="BS162" s="339">
        <v>1.8832386865956176E-3</v>
      </c>
      <c r="BT162" s="339">
        <v>1.8822995499101916E-3</v>
      </c>
      <c r="BU162" s="339">
        <v>1.6748760435243574E-3</v>
      </c>
      <c r="BV162" s="339">
        <v>1.7818805054022144E-3</v>
      </c>
      <c r="BW162" s="339">
        <v>8.3152651137780346E-4</v>
      </c>
      <c r="BX162" s="339">
        <v>0</v>
      </c>
      <c r="BY162" s="339">
        <v>7.9967005038442856E-4</v>
      </c>
      <c r="BZ162" s="339">
        <v>9.0142628866089118E-4</v>
      </c>
      <c r="CA162" s="339">
        <v>9.8897465196391633E-4</v>
      </c>
      <c r="CB162" s="339">
        <v>1.6618273314579471E-3</v>
      </c>
      <c r="CC162" s="339">
        <v>1.5333508153365554E-3</v>
      </c>
      <c r="CD162" s="339">
        <v>8.3143826661891086E-4</v>
      </c>
      <c r="CE162" s="339">
        <v>-4.5398274358227742E-22</v>
      </c>
      <c r="CF162" s="339">
        <v>1.3082663805137553E-3</v>
      </c>
      <c r="CG162" s="339">
        <v>9.12476006268612E-4</v>
      </c>
      <c r="CH162" s="339">
        <v>1.5977738498081167E-3</v>
      </c>
      <c r="CI162" s="339">
        <v>1.1751123342539067E-3</v>
      </c>
      <c r="CJ162" s="339">
        <v>2.1047217698205428E-3</v>
      </c>
      <c r="CK162" s="339">
        <v>1.4050050482248499E-3</v>
      </c>
      <c r="CL162" s="339">
        <v>1.2627942128559276E-3</v>
      </c>
      <c r="CM162" s="339">
        <v>2.0282878074931164E-3</v>
      </c>
      <c r="CN162" s="339">
        <v>2.0356864312462766E-3</v>
      </c>
      <c r="CO162" s="339">
        <v>1.8428359643790988E-3</v>
      </c>
      <c r="CP162" s="339">
        <v>2.0320126426570102E-3</v>
      </c>
      <c r="CQ162" s="339">
        <v>1.0448465862124927E-3</v>
      </c>
      <c r="CR162" s="339">
        <v>1.086097233635203E-3</v>
      </c>
      <c r="CS162" s="339">
        <v>1.4015917966412319E-3</v>
      </c>
      <c r="CT162" s="339">
        <v>3.3812680217511935E-3</v>
      </c>
      <c r="CU162" s="339">
        <v>1.7503736500007463E-3</v>
      </c>
      <c r="CV162" s="339">
        <v>1.5071324336693979E-3</v>
      </c>
      <c r="CW162" s="339">
        <v>1.2971178406756192E-3</v>
      </c>
      <c r="CX162" s="339">
        <v>1.6947205790459057E-3</v>
      </c>
      <c r="CY162" s="339">
        <v>2.3591258776072097E-3</v>
      </c>
      <c r="CZ162" s="339">
        <v>1.2195229355075696E-3</v>
      </c>
      <c r="DA162" s="339">
        <v>1.7680600396376568E-3</v>
      </c>
      <c r="DB162" s="339">
        <v>1.7026064107581857E-3</v>
      </c>
      <c r="DC162" s="339">
        <v>7.0706080333909568E-4</v>
      </c>
      <c r="DD162" s="339">
        <v>2.4094220059982492E-3</v>
      </c>
      <c r="DE162" s="339">
        <v>8.3102268635862374E-4</v>
      </c>
      <c r="DF162" s="339">
        <v>1.0286116553199622E-3</v>
      </c>
      <c r="DG162" s="339">
        <v>1.2482220859574076E-3</v>
      </c>
      <c r="DH162" s="339">
        <v>1.0678401425941583E-3</v>
      </c>
      <c r="DI162" s="339">
        <v>3.487174702025165E-3</v>
      </c>
      <c r="DJ162" s="339">
        <v>1.2608116612926349E-3</v>
      </c>
      <c r="DK162" s="339">
        <v>1.2109054752835545E-3</v>
      </c>
      <c r="DL162" s="339">
        <v>1.1617921521833773E-3</v>
      </c>
      <c r="DM162" s="339">
        <v>1.6353714217991282E-3</v>
      </c>
      <c r="DN162" s="339">
        <v>7.5414088259666821E-4</v>
      </c>
      <c r="DO162" s="339">
        <v>0</v>
      </c>
      <c r="DP162" s="339">
        <v>5.3384435787777354E-4</v>
      </c>
      <c r="DQ162" s="339">
        <v>5.2074476686136257E-4</v>
      </c>
      <c r="DR162" s="339">
        <v>7.6103510882379391E-4</v>
      </c>
      <c r="DS162" s="339">
        <v>1.5985815757098146E-3</v>
      </c>
      <c r="DT162" s="339">
        <v>1.8157288088409558E-3</v>
      </c>
      <c r="DU162" s="339">
        <v>9.4705454685580523E-4</v>
      </c>
      <c r="DV162" s="339">
        <v>1.1498827246186681E-3</v>
      </c>
      <c r="DW162" s="339">
        <v>2.3808155013736476E-3</v>
      </c>
      <c r="DX162" s="339">
        <v>1.9974528122964799E-3</v>
      </c>
      <c r="DY162" s="339">
        <v>2.0112129711630363E-3</v>
      </c>
      <c r="DZ162" s="339">
        <v>1.8791572050103141E-3</v>
      </c>
      <c r="EA162" s="339">
        <v>2.0095232926535811E-3</v>
      </c>
      <c r="EB162" s="339">
        <v>1.347179191539504E-2</v>
      </c>
      <c r="EC162" s="339">
        <v>4.9687370808407655E-3</v>
      </c>
      <c r="ED162" s="339">
        <v>4.5078029176207606E-3</v>
      </c>
      <c r="EE162" s="339">
        <v>1.2683720933135824E-3</v>
      </c>
      <c r="EF162" s="339">
        <v>1.5212949692161824E-3</v>
      </c>
      <c r="EG162" s="339">
        <v>2.2013538732992633E-3</v>
      </c>
      <c r="EH162" s="339">
        <v>3.443127642033124E-3</v>
      </c>
      <c r="EI162" s="339">
        <v>4.6067815303510225E-3</v>
      </c>
      <c r="EJ162" s="339">
        <v>1.2033171287618846E-2</v>
      </c>
      <c r="EK162" s="339">
        <v>1.0641620776774283E-2</v>
      </c>
      <c r="EL162" s="339">
        <v>1.3955306189787154E-2</v>
      </c>
      <c r="EM162" s="339">
        <v>7.4154432249574605E-3</v>
      </c>
      <c r="EN162" s="339">
        <v>5.7663643769624989E-3</v>
      </c>
      <c r="EO162" s="339">
        <v>5.3304552473208431E-3</v>
      </c>
      <c r="EP162" s="339">
        <v>9.6353442403867716E-4</v>
      </c>
      <c r="EQ162" s="339">
        <v>3.5959194985373207E-3</v>
      </c>
      <c r="ER162" s="339">
        <v>7.175572795470141E-3</v>
      </c>
      <c r="ES162" s="339">
        <v>3.3311542747575928E-3</v>
      </c>
      <c r="ET162" s="339">
        <v>2.898068494041733E-3</v>
      </c>
      <c r="EU162" s="339">
        <v>3.6974731934808309E-3</v>
      </c>
      <c r="EV162" s="339">
        <v>2.0363430337062713E-2</v>
      </c>
      <c r="EW162" s="339">
        <v>1.2654084923495183E-2</v>
      </c>
      <c r="EX162" s="339">
        <v>2.5540102793949427E-3</v>
      </c>
      <c r="EY162" s="339">
        <v>3.6476649476076734E-3</v>
      </c>
      <c r="EZ162" s="339">
        <v>2.5192579082634874E-3</v>
      </c>
      <c r="FA162" s="339">
        <v>1.859614369129919E-3</v>
      </c>
      <c r="FB162" s="339">
        <v>3.010841668680023E-3</v>
      </c>
      <c r="FC162" s="339">
        <v>3.1310403095193393E-3</v>
      </c>
      <c r="FD162" s="339">
        <v>1.1694667930302789</v>
      </c>
      <c r="FE162" s="339">
        <v>3.1057726365404721E-2</v>
      </c>
      <c r="FF162" s="339">
        <v>4.2196189127804203E-3</v>
      </c>
      <c r="FG162" s="339">
        <v>2.9447418822760509E-2</v>
      </c>
      <c r="FH162" s="339">
        <v>1.0078118035420571E-2</v>
      </c>
      <c r="FI162" s="339">
        <v>9.5264791756005506E-3</v>
      </c>
      <c r="FJ162" s="339">
        <v>5.9457091770941202E-3</v>
      </c>
      <c r="FK162" s="339">
        <v>1.2188657020921251E-3</v>
      </c>
      <c r="FL162" s="339">
        <v>3.9523876276532418E-3</v>
      </c>
      <c r="FM162" s="339">
        <v>3.5199225703631855E-3</v>
      </c>
      <c r="FN162" s="339">
        <v>1.7637055275028377E-2</v>
      </c>
      <c r="FO162" s="339">
        <v>2.4161756166320232E-3</v>
      </c>
      <c r="FP162" s="339">
        <v>5.4026415589187833E-3</v>
      </c>
      <c r="FQ162" s="339">
        <v>7.0355749587382704E-3</v>
      </c>
      <c r="FR162" s="339">
        <v>2.4195793740451393E-3</v>
      </c>
      <c r="FS162" s="339">
        <v>1.1789226794239396E-2</v>
      </c>
      <c r="FT162" s="339">
        <v>1.9531970538492122E-3</v>
      </c>
      <c r="FU162" s="339">
        <v>3.7719350945763781E-3</v>
      </c>
      <c r="FV162" s="339">
        <v>1.5416083116851248E-2</v>
      </c>
      <c r="FW162" s="339">
        <v>2.5536980357670426E-3</v>
      </c>
      <c r="FX162" s="339">
        <v>2.8827018891950801E-3</v>
      </c>
      <c r="FY162" s="339">
        <v>3.7012927023954969E-3</v>
      </c>
      <c r="FZ162" s="339">
        <v>6.0068941209530449E-3</v>
      </c>
      <c r="GA162" s="339">
        <v>6.3795006550408295E-3</v>
      </c>
      <c r="GB162" s="339">
        <v>5.8674967975716249E-3</v>
      </c>
      <c r="GC162" s="339">
        <v>2.5739200306279992E-3</v>
      </c>
      <c r="GD162" s="339">
        <v>3.9047466170242153E-3</v>
      </c>
      <c r="GE162" s="339">
        <v>1.4157746144778628E-3</v>
      </c>
      <c r="GF162" s="339">
        <v>4.3379623919271221E-2</v>
      </c>
      <c r="GG162" s="338">
        <v>1.7726313545065624</v>
      </c>
    </row>
    <row r="163" spans="1:189">
      <c r="A163" s="114" t="s">
        <v>173</v>
      </c>
      <c r="B163" s="149" t="s">
        <v>770</v>
      </c>
      <c r="C163" s="144" t="s">
        <v>429</v>
      </c>
      <c r="D163" s="339">
        <v>1.4985320275003663E-4</v>
      </c>
      <c r="E163" s="339">
        <v>1.6369363386214316E-4</v>
      </c>
      <c r="F163" s="339">
        <v>1.9353004828102634E-4</v>
      </c>
      <c r="G163" s="339">
        <v>3.5570969846054315E-4</v>
      </c>
      <c r="H163" s="339">
        <v>6.5190766972566692E-5</v>
      </c>
      <c r="I163" s="339">
        <v>1.8291675371253231E-4</v>
      </c>
      <c r="J163" s="339">
        <v>1.1057798453414262E-4</v>
      </c>
      <c r="K163" s="339">
        <v>3.596621286221107E-4</v>
      </c>
      <c r="L163" s="339">
        <v>2.0460360468972641E-5</v>
      </c>
      <c r="M163" s="339">
        <v>4.3171585898437267E-5</v>
      </c>
      <c r="N163" s="339">
        <v>2.7042091084184629E-4</v>
      </c>
      <c r="O163" s="339">
        <v>8.5228362356805373E-5</v>
      </c>
      <c r="P163" s="339">
        <v>4.9344987105245674E-5</v>
      </c>
      <c r="Q163" s="339">
        <v>0</v>
      </c>
      <c r="R163" s="339">
        <v>2.3565725824508692E-4</v>
      </c>
      <c r="S163" s="339">
        <v>1.8789221561271905E-4</v>
      </c>
      <c r="T163" s="339">
        <v>3.4200328054631639E-4</v>
      </c>
      <c r="U163" s="339">
        <v>1.9017304516358131E-4</v>
      </c>
      <c r="V163" s="339">
        <v>1.9912485764431062E-4</v>
      </c>
      <c r="W163" s="339">
        <v>6.6863205999107651E-4</v>
      </c>
      <c r="X163" s="339">
        <v>2.3411861698630806E-4</v>
      </c>
      <c r="Y163" s="339">
        <v>5.1328196117639974E-4</v>
      </c>
      <c r="Z163" s="339">
        <v>2.2812357303076745E-4</v>
      </c>
      <c r="AA163" s="339">
        <v>1.2953756181928915E-3</v>
      </c>
      <c r="AB163" s="339">
        <v>4.4092850132539411E-4</v>
      </c>
      <c r="AC163" s="339">
        <v>7.5716296301630046E-5</v>
      </c>
      <c r="AD163" s="339">
        <v>0</v>
      </c>
      <c r="AE163" s="339">
        <v>6.5688551713773813E-5</v>
      </c>
      <c r="AF163" s="339">
        <v>9.1474739543190818E-5</v>
      </c>
      <c r="AG163" s="339">
        <v>0</v>
      </c>
      <c r="AH163" s="339">
        <v>1.3314545007028463E-4</v>
      </c>
      <c r="AI163" s="339">
        <v>7.2936670953963159E-5</v>
      </c>
      <c r="AJ163" s="339">
        <v>1.9461890808498703E-4</v>
      </c>
      <c r="AK163" s="339">
        <v>2.2276804508689459E-4</v>
      </c>
      <c r="AL163" s="339">
        <v>2.4846599640873592E-4</v>
      </c>
      <c r="AM163" s="339">
        <v>5.461310229179192E-5</v>
      </c>
      <c r="AN163" s="339">
        <v>1.2448464068763601E-4</v>
      </c>
      <c r="AO163" s="339">
        <v>2.6287633374305836E-4</v>
      </c>
      <c r="AP163" s="339">
        <v>7.4673157024937481E-5</v>
      </c>
      <c r="AQ163" s="339">
        <v>9.7699884757311862E-5</v>
      </c>
      <c r="AR163" s="339">
        <v>4.7673206789043422E-4</v>
      </c>
      <c r="AS163" s="339">
        <v>2.0315497563611404E-4</v>
      </c>
      <c r="AT163" s="339">
        <v>3.429771230756173E-4</v>
      </c>
      <c r="AU163" s="339">
        <v>1.265482238244616E-4</v>
      </c>
      <c r="AV163" s="339">
        <v>1.5897321864576076E-4</v>
      </c>
      <c r="AW163" s="339">
        <v>1.8766565724524225E-4</v>
      </c>
      <c r="AX163" s="339">
        <v>3.0435128349679837E-4</v>
      </c>
      <c r="AY163" s="339">
        <v>2.2281552354723987E-5</v>
      </c>
      <c r="AZ163" s="339">
        <v>8.6246777255228929E-5</v>
      </c>
      <c r="BA163" s="339">
        <v>1.2052804584670121E-4</v>
      </c>
      <c r="BB163" s="339">
        <v>8.2819616480843676E-5</v>
      </c>
      <c r="BC163" s="339">
        <v>6.8939477433543843E-5</v>
      </c>
      <c r="BD163" s="339">
        <v>1.723600500265259E-4</v>
      </c>
      <c r="BE163" s="339">
        <v>1.6815238832776464E-3</v>
      </c>
      <c r="BF163" s="339">
        <v>1.2549743545697126E-3</v>
      </c>
      <c r="BG163" s="339">
        <v>4.6570962908043002E-3</v>
      </c>
      <c r="BH163" s="339">
        <v>2.5475512850942609E-4</v>
      </c>
      <c r="BI163" s="339">
        <v>2.757097414891676E-4</v>
      </c>
      <c r="BJ163" s="339">
        <v>1.7090040467082504E-4</v>
      </c>
      <c r="BK163" s="339">
        <v>4.3563781895389908E-5</v>
      </c>
      <c r="BL163" s="339">
        <v>3.7021177695498591E-5</v>
      </c>
      <c r="BM163" s="339">
        <v>2.0713617356610598E-4</v>
      </c>
      <c r="BN163" s="339">
        <v>3.5706278627051235E-4</v>
      </c>
      <c r="BO163" s="339">
        <v>1.9307117984559987E-4</v>
      </c>
      <c r="BP163" s="339">
        <v>1.3267265937519747E-4</v>
      </c>
      <c r="BQ163" s="339">
        <v>1.270585269985586E-4</v>
      </c>
      <c r="BR163" s="339">
        <v>1.456895888028772E-4</v>
      </c>
      <c r="BS163" s="339">
        <v>1.2812892523720169E-4</v>
      </c>
      <c r="BT163" s="339">
        <v>2.945502238196594E-4</v>
      </c>
      <c r="BU163" s="339">
        <v>1.1349686911450183E-4</v>
      </c>
      <c r="BV163" s="339">
        <v>1.2331816759802582E-4</v>
      </c>
      <c r="BW163" s="339">
        <v>6.4217412318582785E-5</v>
      </c>
      <c r="BX163" s="339">
        <v>0</v>
      </c>
      <c r="BY163" s="339">
        <v>6.5041518538449717E-5</v>
      </c>
      <c r="BZ163" s="339">
        <v>7.0665317411184632E-5</v>
      </c>
      <c r="CA163" s="339">
        <v>9.4474669689538054E-5</v>
      </c>
      <c r="CB163" s="339">
        <v>1.0225981370095588E-4</v>
      </c>
      <c r="CC163" s="339">
        <v>1.1929753491313936E-4</v>
      </c>
      <c r="CD163" s="339">
        <v>8.3946793025382746E-5</v>
      </c>
      <c r="CE163" s="339">
        <v>3.8069515739615191E-21</v>
      </c>
      <c r="CF163" s="339">
        <v>8.7412580313083729E-5</v>
      </c>
      <c r="CG163" s="339">
        <v>7.6979070872202309E-5</v>
      </c>
      <c r="CH163" s="339">
        <v>1.7067894504087808E-4</v>
      </c>
      <c r="CI163" s="339">
        <v>1.0646686759126753E-4</v>
      </c>
      <c r="CJ163" s="339">
        <v>1.2163054361711203E-4</v>
      </c>
      <c r="CK163" s="339">
        <v>9.6866536099094036E-5</v>
      </c>
      <c r="CL163" s="339">
        <v>1.5869073935296922E-4</v>
      </c>
      <c r="CM163" s="339">
        <v>1.7045986692845288E-4</v>
      </c>
      <c r="CN163" s="339">
        <v>1.9285483730247275E-4</v>
      </c>
      <c r="CO163" s="339">
        <v>2.0809276838594293E-4</v>
      </c>
      <c r="CP163" s="339">
        <v>2.1253479645976848E-4</v>
      </c>
      <c r="CQ163" s="339">
        <v>2.0390515722569592E-4</v>
      </c>
      <c r="CR163" s="339">
        <v>1.476756825903356E-4</v>
      </c>
      <c r="CS163" s="339">
        <v>2.0372442306633442E-4</v>
      </c>
      <c r="CT163" s="339">
        <v>1.8100561521945763E-4</v>
      </c>
      <c r="CU163" s="339">
        <v>1.5913702835541207E-4</v>
      </c>
      <c r="CV163" s="339">
        <v>1.6401645498748905E-4</v>
      </c>
      <c r="CW163" s="339">
        <v>1.5704118686546469E-4</v>
      </c>
      <c r="CX163" s="339">
        <v>2.0588556079994443E-4</v>
      </c>
      <c r="CY163" s="339">
        <v>9.8500609942530289E-5</v>
      </c>
      <c r="CZ163" s="339">
        <v>2.188334459521075E-4</v>
      </c>
      <c r="DA163" s="339">
        <v>3.3340988686244417E-4</v>
      </c>
      <c r="DB163" s="339">
        <v>2.1777447551666999E-4</v>
      </c>
      <c r="DC163" s="339">
        <v>1.2765922759903431E-4</v>
      </c>
      <c r="DD163" s="339">
        <v>7.0350923333541897E-5</v>
      </c>
      <c r="DE163" s="339">
        <v>2.0341925148775167E-4</v>
      </c>
      <c r="DF163" s="339">
        <v>1.4860530917584663E-4</v>
      </c>
      <c r="DG163" s="339">
        <v>1.8965665819165601E-4</v>
      </c>
      <c r="DH163" s="339">
        <v>4.0848437755670858E-4</v>
      </c>
      <c r="DI163" s="339">
        <v>1.5685206888935036E-4</v>
      </c>
      <c r="DJ163" s="339">
        <v>2.2121565271653818E-4</v>
      </c>
      <c r="DK163" s="339">
        <v>1.4819581776508129E-4</v>
      </c>
      <c r="DL163" s="339">
        <v>2.3365856222991332E-4</v>
      </c>
      <c r="DM163" s="339">
        <v>1.8843073625515971E-4</v>
      </c>
      <c r="DN163" s="339">
        <v>1.8709701642357317E-4</v>
      </c>
      <c r="DO163" s="339">
        <v>0</v>
      </c>
      <c r="DP163" s="339">
        <v>3.2289470340728386E-4</v>
      </c>
      <c r="DQ163" s="339">
        <v>1.4188102730668771E-4</v>
      </c>
      <c r="DR163" s="339">
        <v>1.6698510269158405E-4</v>
      </c>
      <c r="DS163" s="339">
        <v>1.3597505215840865E-4</v>
      </c>
      <c r="DT163" s="339">
        <v>8.8810574912853162E-5</v>
      </c>
      <c r="DU163" s="339">
        <v>7.8844273214592151E-5</v>
      </c>
      <c r="DV163" s="339">
        <v>3.6420016394200745E-4</v>
      </c>
      <c r="DW163" s="339">
        <v>9.3062102800033552E-4</v>
      </c>
      <c r="DX163" s="339">
        <v>2.6087579615667437E-4</v>
      </c>
      <c r="DY163" s="339">
        <v>1.5969500552285819E-4</v>
      </c>
      <c r="DZ163" s="339">
        <v>2.9944215538861411E-4</v>
      </c>
      <c r="EA163" s="339">
        <v>2.5009051465621658E-4</v>
      </c>
      <c r="EB163" s="339">
        <v>1.7758720615286875E-4</v>
      </c>
      <c r="EC163" s="339">
        <v>2.1072351265227052E-4</v>
      </c>
      <c r="ED163" s="339">
        <v>2.0736274050336387E-4</v>
      </c>
      <c r="EE163" s="339">
        <v>1.4909240747602252E-4</v>
      </c>
      <c r="EF163" s="339">
        <v>3.699001876244721E-4</v>
      </c>
      <c r="EG163" s="339">
        <v>1.7054608324409712E-4</v>
      </c>
      <c r="EH163" s="339">
        <v>4.5720542865871082E-4</v>
      </c>
      <c r="EI163" s="339">
        <v>3.5600167631870861E-4</v>
      </c>
      <c r="EJ163" s="339">
        <v>3.4842631194384715E-4</v>
      </c>
      <c r="EK163" s="339">
        <v>1.0990679099119093E-3</v>
      </c>
      <c r="EL163" s="339">
        <v>1.4925221378347447E-3</v>
      </c>
      <c r="EM163" s="339">
        <v>6.5219467428250292E-4</v>
      </c>
      <c r="EN163" s="339">
        <v>7.176461342762318E-4</v>
      </c>
      <c r="EO163" s="339">
        <v>6.8139760437506609E-4</v>
      </c>
      <c r="EP163" s="339">
        <v>8.9447031594640925E-5</v>
      </c>
      <c r="EQ163" s="339">
        <v>3.1665019801524149E-4</v>
      </c>
      <c r="ER163" s="339">
        <v>3.0126499386943064E-4</v>
      </c>
      <c r="ES163" s="339">
        <v>2.0981188927991499E-4</v>
      </c>
      <c r="ET163" s="339">
        <v>1.912040082186914E-4</v>
      </c>
      <c r="EU163" s="339">
        <v>1.1540909808001703E-4</v>
      </c>
      <c r="EV163" s="339">
        <v>3.9741004936093716E-4</v>
      </c>
      <c r="EW163" s="339">
        <v>2.8752749637695049E-4</v>
      </c>
      <c r="EX163" s="339">
        <v>4.5324685548646328E-4</v>
      </c>
      <c r="EY163" s="339">
        <v>2.751972969521421E-4</v>
      </c>
      <c r="EZ163" s="339">
        <v>1.8333034653793894E-4</v>
      </c>
      <c r="FA163" s="339">
        <v>1.0916930530771814E-4</v>
      </c>
      <c r="FB163" s="339">
        <v>8.4146645661784393E-4</v>
      </c>
      <c r="FC163" s="339">
        <v>1.6487402084675224E-4</v>
      </c>
      <c r="FD163" s="339">
        <v>1.1438449555462031E-3</v>
      </c>
      <c r="FE163" s="339">
        <v>1.0226878945103521</v>
      </c>
      <c r="FF163" s="339">
        <v>7.2709429487603436E-4</v>
      </c>
      <c r="FG163" s="339">
        <v>3.0786777320182912E-3</v>
      </c>
      <c r="FH163" s="339">
        <v>1.9996198442224279E-3</v>
      </c>
      <c r="FI163" s="339">
        <v>1.3112371855159621E-4</v>
      </c>
      <c r="FJ163" s="339">
        <v>1.6198821011810394E-4</v>
      </c>
      <c r="FK163" s="339">
        <v>2.3115049938508004E-4</v>
      </c>
      <c r="FL163" s="339">
        <v>8.0177205410318685E-4</v>
      </c>
      <c r="FM163" s="339">
        <v>3.2738060565669743E-4</v>
      </c>
      <c r="FN163" s="339">
        <v>2.1026412325931838E-4</v>
      </c>
      <c r="FO163" s="339">
        <v>2.432951489003792E-4</v>
      </c>
      <c r="FP163" s="339">
        <v>4.7748004606082471E-4</v>
      </c>
      <c r="FQ163" s="339">
        <v>3.2874458655794946E-4</v>
      </c>
      <c r="FR163" s="339">
        <v>3.1365183106907729E-4</v>
      </c>
      <c r="FS163" s="339">
        <v>6.2621992150562269E-4</v>
      </c>
      <c r="FT163" s="339">
        <v>5.8046040975092024E-4</v>
      </c>
      <c r="FU163" s="339">
        <v>2.7096392136300812E-4</v>
      </c>
      <c r="FV163" s="339">
        <v>0.30663519681955026</v>
      </c>
      <c r="FW163" s="339">
        <v>2.7104029360074236E-4</v>
      </c>
      <c r="FX163" s="339">
        <v>2.910434843851694E-4</v>
      </c>
      <c r="FY163" s="339">
        <v>6.4234133029224326E-4</v>
      </c>
      <c r="FZ163" s="339">
        <v>8.5383958927755547E-4</v>
      </c>
      <c r="GA163" s="339">
        <v>8.4809125806149333E-4</v>
      </c>
      <c r="GB163" s="339">
        <v>1.3553293508474619E-3</v>
      </c>
      <c r="GC163" s="339">
        <v>6.6973982798112011E-4</v>
      </c>
      <c r="GD163" s="339">
        <v>5.2667307615682983E-4</v>
      </c>
      <c r="GE163" s="339">
        <v>1.0450336056327012E-4</v>
      </c>
      <c r="GF163" s="339">
        <v>4.9738808885063722E-4</v>
      </c>
      <c r="GG163" s="338">
        <v>1.3888954582137916</v>
      </c>
    </row>
    <row r="164" spans="1:189">
      <c r="A164" s="114" t="s">
        <v>174</v>
      </c>
      <c r="B164" s="149" t="s">
        <v>771</v>
      </c>
      <c r="C164" s="144" t="s">
        <v>681</v>
      </c>
      <c r="D164" s="339">
        <v>8.1788329013164044E-4</v>
      </c>
      <c r="E164" s="339">
        <v>1.3078655087820929E-3</v>
      </c>
      <c r="F164" s="339">
        <v>1.2849119258028523E-3</v>
      </c>
      <c r="G164" s="339">
        <v>1.5530163154049059E-3</v>
      </c>
      <c r="H164" s="339">
        <v>4.9081285672557034E-4</v>
      </c>
      <c r="I164" s="339">
        <v>8.8504349325227167E-4</v>
      </c>
      <c r="J164" s="339">
        <v>1.2595646973208739E-3</v>
      </c>
      <c r="K164" s="339">
        <v>1.3733358042682445E-3</v>
      </c>
      <c r="L164" s="339">
        <v>2.0426844419310904E-4</v>
      </c>
      <c r="M164" s="339">
        <v>3.1295209391342914E-4</v>
      </c>
      <c r="N164" s="339">
        <v>5.1822812690968331E-4</v>
      </c>
      <c r="O164" s="339">
        <v>8.9756593074211588E-4</v>
      </c>
      <c r="P164" s="339">
        <v>5.3999801564182201E-4</v>
      </c>
      <c r="Q164" s="339">
        <v>0</v>
      </c>
      <c r="R164" s="339">
        <v>1.1768000702976596E-3</v>
      </c>
      <c r="S164" s="339">
        <v>2.390397979618146E-3</v>
      </c>
      <c r="T164" s="339">
        <v>1.0560143761900872E-3</v>
      </c>
      <c r="U164" s="339">
        <v>1.3751169043860628E-3</v>
      </c>
      <c r="V164" s="339">
        <v>7.2823465174155528E-4</v>
      </c>
      <c r="W164" s="339">
        <v>1.2289748835306359E-3</v>
      </c>
      <c r="X164" s="339">
        <v>1.0023946894353476E-3</v>
      </c>
      <c r="Y164" s="339">
        <v>7.8401888052756171E-4</v>
      </c>
      <c r="Z164" s="339">
        <v>1.3693806980683372E-3</v>
      </c>
      <c r="AA164" s="339">
        <v>1.5682992431138873E-3</v>
      </c>
      <c r="AB164" s="339">
        <v>1.1437966091494337E-3</v>
      </c>
      <c r="AC164" s="339">
        <v>1.1380531307544138E-3</v>
      </c>
      <c r="AD164" s="339">
        <v>0</v>
      </c>
      <c r="AE164" s="339">
        <v>5.9316820756587815E-4</v>
      </c>
      <c r="AF164" s="339">
        <v>7.8379085782280338E-4</v>
      </c>
      <c r="AG164" s="339">
        <v>0</v>
      </c>
      <c r="AH164" s="339">
        <v>1.2850483095989552E-3</v>
      </c>
      <c r="AI164" s="339">
        <v>1.0920024909048241E-3</v>
      </c>
      <c r="AJ164" s="339">
        <v>9.1347016972455905E-4</v>
      </c>
      <c r="AK164" s="339">
        <v>1.594235126202465E-3</v>
      </c>
      <c r="AL164" s="339">
        <v>1.5547205733314176E-3</v>
      </c>
      <c r="AM164" s="339">
        <v>6.4175782176978966E-4</v>
      </c>
      <c r="AN164" s="339">
        <v>1.3014916289573319E-3</v>
      </c>
      <c r="AO164" s="339">
        <v>1.8286671676591949E-3</v>
      </c>
      <c r="AP164" s="339">
        <v>1.3240878386610142E-3</v>
      </c>
      <c r="AQ164" s="339">
        <v>1.8795934014871837E-3</v>
      </c>
      <c r="AR164" s="339">
        <v>1.7778532655306181E-3</v>
      </c>
      <c r="AS164" s="339">
        <v>1.5870512627681702E-3</v>
      </c>
      <c r="AT164" s="339">
        <v>9.9466480764304134E-4</v>
      </c>
      <c r="AU164" s="339">
        <v>1.4879222292057824E-3</v>
      </c>
      <c r="AV164" s="339">
        <v>2.4038242170836823E-3</v>
      </c>
      <c r="AW164" s="339">
        <v>2.9733677205367351E-3</v>
      </c>
      <c r="AX164" s="339">
        <v>1.7585901753206193E-3</v>
      </c>
      <c r="AY164" s="339">
        <v>5.2628858641393919E-4</v>
      </c>
      <c r="AZ164" s="339">
        <v>1.3651727004240729E-3</v>
      </c>
      <c r="BA164" s="339">
        <v>1.014458944440132E-3</v>
      </c>
      <c r="BB164" s="339">
        <v>2.2825871830642907E-3</v>
      </c>
      <c r="BC164" s="339">
        <v>1.5637098893305915E-3</v>
      </c>
      <c r="BD164" s="339">
        <v>1.3593140997553471E-3</v>
      </c>
      <c r="BE164" s="339">
        <v>4.4246617639652737E-3</v>
      </c>
      <c r="BF164" s="339">
        <v>1.5918170592991731E-3</v>
      </c>
      <c r="BG164" s="339">
        <v>2.0186070599751411E-3</v>
      </c>
      <c r="BH164" s="339">
        <v>1.510406663278451E-3</v>
      </c>
      <c r="BI164" s="339">
        <v>2.1934031204926285E-3</v>
      </c>
      <c r="BJ164" s="339">
        <v>2.0130133509673382E-3</v>
      </c>
      <c r="BK164" s="339">
        <v>2.1487518923819608E-4</v>
      </c>
      <c r="BL164" s="339">
        <v>4.0693360368405376E-4</v>
      </c>
      <c r="BM164" s="339">
        <v>1.4589679758562513E-3</v>
      </c>
      <c r="BN164" s="339">
        <v>2.1241050813191435E-3</v>
      </c>
      <c r="BO164" s="339">
        <v>2.0806361568826092E-3</v>
      </c>
      <c r="BP164" s="339">
        <v>9.9769752730614284E-4</v>
      </c>
      <c r="BQ164" s="339">
        <v>7.6345951941282446E-4</v>
      </c>
      <c r="BR164" s="339">
        <v>1.8279210360592089E-3</v>
      </c>
      <c r="BS164" s="339">
        <v>1.6499830658069613E-3</v>
      </c>
      <c r="BT164" s="339">
        <v>2.932168221331786E-3</v>
      </c>
      <c r="BU164" s="339">
        <v>1.9571144481988177E-3</v>
      </c>
      <c r="BV164" s="339">
        <v>2.4250788916310296E-3</v>
      </c>
      <c r="BW164" s="339">
        <v>8.9165565466618052E-4</v>
      </c>
      <c r="BX164" s="339">
        <v>0</v>
      </c>
      <c r="BY164" s="339">
        <v>8.5981346888334314E-4</v>
      </c>
      <c r="BZ164" s="339">
        <v>9.86093868034537E-4</v>
      </c>
      <c r="CA164" s="339">
        <v>1.247128873297776E-3</v>
      </c>
      <c r="CB164" s="339">
        <v>1.7555957547318126E-3</v>
      </c>
      <c r="CC164" s="339">
        <v>1.5819330922313864E-3</v>
      </c>
      <c r="CD164" s="339">
        <v>9.9370740544823958E-4</v>
      </c>
      <c r="CE164" s="339">
        <v>1.8564168708209412E-22</v>
      </c>
      <c r="CF164" s="339">
        <v>9.8024431518406907E-4</v>
      </c>
      <c r="CG164" s="339">
        <v>1.1081962651465025E-3</v>
      </c>
      <c r="CH164" s="339">
        <v>1.6531905376829092E-3</v>
      </c>
      <c r="CI164" s="339">
        <v>1.3794053393603861E-3</v>
      </c>
      <c r="CJ164" s="339">
        <v>6.6315950991739723E-4</v>
      </c>
      <c r="CK164" s="339">
        <v>1.3610668041763978E-3</v>
      </c>
      <c r="CL164" s="339">
        <v>1.7138852131987651E-3</v>
      </c>
      <c r="CM164" s="339">
        <v>2.0230797127527892E-3</v>
      </c>
      <c r="CN164" s="339">
        <v>2.2060770239125185E-3</v>
      </c>
      <c r="CO164" s="339">
        <v>1.9105860118011674E-3</v>
      </c>
      <c r="CP164" s="339">
        <v>1.1025034929180819E-3</v>
      </c>
      <c r="CQ164" s="339">
        <v>1.691842159642402E-3</v>
      </c>
      <c r="CR164" s="339">
        <v>3.6278976046746473E-3</v>
      </c>
      <c r="CS164" s="339">
        <v>6.3053317124165341E-4</v>
      </c>
      <c r="CT164" s="339">
        <v>4.1763058773340899E-3</v>
      </c>
      <c r="CU164" s="339">
        <v>2.9454030027217977E-3</v>
      </c>
      <c r="CV164" s="339">
        <v>2.2306702743751334E-3</v>
      </c>
      <c r="CW164" s="339">
        <v>3.6791870892746285E-3</v>
      </c>
      <c r="CX164" s="339">
        <v>1.886951969990598E-3</v>
      </c>
      <c r="CY164" s="339">
        <v>6.1269623502810454E-4</v>
      </c>
      <c r="CZ164" s="339">
        <v>1.8901341097844716E-3</v>
      </c>
      <c r="DA164" s="339">
        <v>1.6655981541414363E-3</v>
      </c>
      <c r="DB164" s="339">
        <v>1.6268397189914217E-3</v>
      </c>
      <c r="DC164" s="339">
        <v>1.2894365640097442E-3</v>
      </c>
      <c r="DD164" s="339">
        <v>3.8837219267611944E-3</v>
      </c>
      <c r="DE164" s="339">
        <v>1.3034815668921437E-3</v>
      </c>
      <c r="DF164" s="339">
        <v>2.4561147771188369E-3</v>
      </c>
      <c r="DG164" s="339">
        <v>4.5420224215201128E-3</v>
      </c>
      <c r="DH164" s="339">
        <v>4.7828069150248178E-4</v>
      </c>
      <c r="DI164" s="339">
        <v>1.8166664661440402E-3</v>
      </c>
      <c r="DJ164" s="339">
        <v>6.0624333724188474E-3</v>
      </c>
      <c r="DK164" s="339">
        <v>1.9227932210511525E-3</v>
      </c>
      <c r="DL164" s="339">
        <v>1.7691770928593218E-3</v>
      </c>
      <c r="DM164" s="339">
        <v>2.111892387522794E-3</v>
      </c>
      <c r="DN164" s="339">
        <v>8.7828297144339207E-3</v>
      </c>
      <c r="DO164" s="339">
        <v>0</v>
      </c>
      <c r="DP164" s="339">
        <v>5.248392746512832E-4</v>
      </c>
      <c r="DQ164" s="339">
        <v>9.7715712793045809E-4</v>
      </c>
      <c r="DR164" s="339">
        <v>8.3319188265625641E-4</v>
      </c>
      <c r="DS164" s="339">
        <v>1.3175352749085979E-3</v>
      </c>
      <c r="DT164" s="339">
        <v>9.7858333329519471E-4</v>
      </c>
      <c r="DU164" s="339">
        <v>1.0279735065298668E-3</v>
      </c>
      <c r="DV164" s="339">
        <v>1.3954703035575302E-3</v>
      </c>
      <c r="DW164" s="339">
        <v>1.7306208375078033E-3</v>
      </c>
      <c r="DX164" s="339">
        <v>1.9457452444779895E-3</v>
      </c>
      <c r="DY164" s="339">
        <v>1.0128762528703872E-3</v>
      </c>
      <c r="DZ164" s="339">
        <v>9.384182136070472E-4</v>
      </c>
      <c r="EA164" s="339">
        <v>1.3702223560646432E-3</v>
      </c>
      <c r="EB164" s="339">
        <v>1.1240457691656823E-3</v>
      </c>
      <c r="EC164" s="339">
        <v>1.6702873396522778E-3</v>
      </c>
      <c r="ED164" s="339">
        <v>1.8724024921182249E-3</v>
      </c>
      <c r="EE164" s="339">
        <v>3.4682362017983978E-3</v>
      </c>
      <c r="EF164" s="339">
        <v>2.6663883937211182E-3</v>
      </c>
      <c r="EG164" s="339">
        <v>3.1273988259238857E-3</v>
      </c>
      <c r="EH164" s="339">
        <v>1.2096238171921335E-2</v>
      </c>
      <c r="EI164" s="339">
        <v>2.0737929399025513E-3</v>
      </c>
      <c r="EJ164" s="339">
        <v>4.3607816117719866E-3</v>
      </c>
      <c r="EK164" s="339">
        <v>6.443357585649648E-3</v>
      </c>
      <c r="EL164" s="339">
        <v>1.0359574333988809E-2</v>
      </c>
      <c r="EM164" s="339">
        <v>1.2568549588198863E-2</v>
      </c>
      <c r="EN164" s="339">
        <v>2.2050360848172501E-3</v>
      </c>
      <c r="EO164" s="339">
        <v>1.6710283003749658E-3</v>
      </c>
      <c r="EP164" s="339">
        <v>6.910199712829349E-4</v>
      </c>
      <c r="EQ164" s="339">
        <v>1.1021469374936105E-3</v>
      </c>
      <c r="ER164" s="339">
        <v>1.5754771725031084E-3</v>
      </c>
      <c r="ES164" s="339">
        <v>8.0741623309913313E-4</v>
      </c>
      <c r="ET164" s="339">
        <v>1.5107622110110204E-3</v>
      </c>
      <c r="EU164" s="339">
        <v>8.7100074405032691E-4</v>
      </c>
      <c r="EV164" s="339">
        <v>1.6468232368108268E-3</v>
      </c>
      <c r="EW164" s="339">
        <v>3.2430321151069642E-3</v>
      </c>
      <c r="EX164" s="339">
        <v>2.1555514083188118E-3</v>
      </c>
      <c r="EY164" s="339">
        <v>1.7964629966977503E-3</v>
      </c>
      <c r="EZ164" s="339">
        <v>3.5168523080838995E-3</v>
      </c>
      <c r="FA164" s="339">
        <v>5.5355717820826844E-4</v>
      </c>
      <c r="FB164" s="339">
        <v>5.5267884674048079E-3</v>
      </c>
      <c r="FC164" s="339">
        <v>1.1463072125254363E-3</v>
      </c>
      <c r="FD164" s="339">
        <v>6.8604108111957026E-3</v>
      </c>
      <c r="FE164" s="339">
        <v>2.5583162670563186E-3</v>
      </c>
      <c r="FF164" s="339">
        <v>1.0079787109885041</v>
      </c>
      <c r="FG164" s="339">
        <v>1.9829991340978695E-2</v>
      </c>
      <c r="FH164" s="339">
        <v>7.6193435549845511E-3</v>
      </c>
      <c r="FI164" s="339">
        <v>6.6250138666734482E-3</v>
      </c>
      <c r="FJ164" s="339">
        <v>4.1219236456806162E-3</v>
      </c>
      <c r="FK164" s="339">
        <v>1.2399646395516272E-3</v>
      </c>
      <c r="FL164" s="339">
        <v>1.0919000736941457E-3</v>
      </c>
      <c r="FM164" s="339">
        <v>4.446774598992548E-3</v>
      </c>
      <c r="FN164" s="339">
        <v>1.1141464188312826E-2</v>
      </c>
      <c r="FO164" s="339">
        <v>2.1950689742499373E-3</v>
      </c>
      <c r="FP164" s="339">
        <v>5.2012950429211205E-3</v>
      </c>
      <c r="FQ164" s="339">
        <v>2.8282379275037664E-3</v>
      </c>
      <c r="FR164" s="339">
        <v>7.2409112858187101E-4</v>
      </c>
      <c r="FS164" s="339">
        <v>8.7454674314392106E-3</v>
      </c>
      <c r="FT164" s="339">
        <v>4.1055038537782286E-3</v>
      </c>
      <c r="FU164" s="339">
        <v>1.5031660654979938E-3</v>
      </c>
      <c r="FV164" s="339">
        <v>3.6548537801786205E-3</v>
      </c>
      <c r="FW164" s="339">
        <v>5.8658506430516724E-4</v>
      </c>
      <c r="FX164" s="339">
        <v>1.5726295750154167E-3</v>
      </c>
      <c r="FY164" s="339">
        <v>4.4183148164103131E-3</v>
      </c>
      <c r="FZ164" s="339">
        <v>4.5735022597828551E-3</v>
      </c>
      <c r="GA164" s="339">
        <v>1.3530534733107501E-3</v>
      </c>
      <c r="GB164" s="339">
        <v>7.8379586111204289E-4</v>
      </c>
      <c r="GC164" s="339">
        <v>3.958722973140239E-3</v>
      </c>
      <c r="GD164" s="339">
        <v>2.3111738488518813E-3</v>
      </c>
      <c r="GE164" s="339">
        <v>7.5053578121667597E-4</v>
      </c>
      <c r="GF164" s="339">
        <v>3.0645727989658429E-3</v>
      </c>
      <c r="GG164" s="338">
        <v>1.414132183014134</v>
      </c>
    </row>
    <row r="165" spans="1:189">
      <c r="A165" s="114" t="s">
        <v>175</v>
      </c>
      <c r="B165" s="149" t="s">
        <v>772</v>
      </c>
      <c r="C165" s="144" t="s">
        <v>840</v>
      </c>
      <c r="D165" s="339">
        <v>1.7140252635610288E-4</v>
      </c>
      <c r="E165" s="339">
        <v>2.5155753620625113E-4</v>
      </c>
      <c r="F165" s="339">
        <v>1.3000360883824903E-4</v>
      </c>
      <c r="G165" s="339">
        <v>1.1405647162605266E-4</v>
      </c>
      <c r="H165" s="339">
        <v>1.0764776341595916E-4</v>
      </c>
      <c r="I165" s="339">
        <v>2.0003548262704544E-4</v>
      </c>
      <c r="J165" s="339">
        <v>1.3208642103289478E-4</v>
      </c>
      <c r="K165" s="339">
        <v>2.6214233059088934E-4</v>
      </c>
      <c r="L165" s="339">
        <v>3.0100547433457032E-5</v>
      </c>
      <c r="M165" s="339">
        <v>1.0841172250370937E-4</v>
      </c>
      <c r="N165" s="339">
        <v>1.0116629930801181E-4</v>
      </c>
      <c r="O165" s="339">
        <v>1.2885485470271049E-4</v>
      </c>
      <c r="P165" s="339">
        <v>1.2100844329857705E-4</v>
      </c>
      <c r="Q165" s="339">
        <v>0</v>
      </c>
      <c r="R165" s="339">
        <v>2.7706082236961417E-4</v>
      </c>
      <c r="S165" s="339">
        <v>1.8910517240829574E-4</v>
      </c>
      <c r="T165" s="339">
        <v>2.6684969804717344E-4</v>
      </c>
      <c r="U165" s="339">
        <v>1.247380757973564E-4</v>
      </c>
      <c r="V165" s="339">
        <v>1.5886488683805361E-4</v>
      </c>
      <c r="W165" s="339">
        <v>2.8239760414003855E-4</v>
      </c>
      <c r="X165" s="339">
        <v>1.8429959357076824E-4</v>
      </c>
      <c r="Y165" s="339">
        <v>1.2223845349533215E-4</v>
      </c>
      <c r="Z165" s="339">
        <v>1.6106984932767504E-4</v>
      </c>
      <c r="AA165" s="339">
        <v>2.061689999508674E-4</v>
      </c>
      <c r="AB165" s="339">
        <v>1.500766614019063E-4</v>
      </c>
      <c r="AC165" s="339">
        <v>1.7054716089121786E-4</v>
      </c>
      <c r="AD165" s="339">
        <v>0</v>
      </c>
      <c r="AE165" s="339">
        <v>7.1934583621232226E-5</v>
      </c>
      <c r="AF165" s="339">
        <v>1.0279262062764188E-4</v>
      </c>
      <c r="AG165" s="339">
        <v>0</v>
      </c>
      <c r="AH165" s="339">
        <v>1.0841571440018548E-4</v>
      </c>
      <c r="AI165" s="339">
        <v>7.809719645196492E-5</v>
      </c>
      <c r="AJ165" s="339">
        <v>1.3965305243304209E-4</v>
      </c>
      <c r="AK165" s="339">
        <v>2.4375601720646721E-4</v>
      </c>
      <c r="AL165" s="339">
        <v>1.4651699453816633E-4</v>
      </c>
      <c r="AM165" s="339">
        <v>1.4235525176979104E-4</v>
      </c>
      <c r="AN165" s="339">
        <v>9.2163443667472937E-5</v>
      </c>
      <c r="AO165" s="339">
        <v>1.3550310436133956E-4</v>
      </c>
      <c r="AP165" s="339">
        <v>4.1859281261365282E-4</v>
      </c>
      <c r="AQ165" s="339">
        <v>3.9499371001077267E-4</v>
      </c>
      <c r="AR165" s="339">
        <v>4.2138981098657552E-4</v>
      </c>
      <c r="AS165" s="339">
        <v>2.4614080391469192E-4</v>
      </c>
      <c r="AT165" s="339">
        <v>2.7447141049709935E-4</v>
      </c>
      <c r="AU165" s="339">
        <v>1.2847314068517411E-4</v>
      </c>
      <c r="AV165" s="339">
        <v>2.2776283429928892E-4</v>
      </c>
      <c r="AW165" s="339">
        <v>4.2596060876898121E-4</v>
      </c>
      <c r="AX165" s="339">
        <v>1.8019283138951368E-4</v>
      </c>
      <c r="AY165" s="339">
        <v>1.2805651204616389E-4</v>
      </c>
      <c r="AZ165" s="339">
        <v>9.1458926088715985E-5</v>
      </c>
      <c r="BA165" s="339">
        <v>1.7345577267494625E-4</v>
      </c>
      <c r="BB165" s="339">
        <v>1.6859877098250107E-4</v>
      </c>
      <c r="BC165" s="339">
        <v>1.1085202627148846E-4</v>
      </c>
      <c r="BD165" s="339">
        <v>1.8905647059513057E-4</v>
      </c>
      <c r="BE165" s="339">
        <v>7.3930599238800575E-4</v>
      </c>
      <c r="BF165" s="339">
        <v>3.0787028444064461E-4</v>
      </c>
      <c r="BG165" s="339">
        <v>3.309869086280566E-4</v>
      </c>
      <c r="BH165" s="339">
        <v>1.5975051943727681E-4</v>
      </c>
      <c r="BI165" s="339">
        <v>4.9523343078349208E-4</v>
      </c>
      <c r="BJ165" s="339">
        <v>2.2935606554727649E-4</v>
      </c>
      <c r="BK165" s="339">
        <v>3.3450221766469229E-5</v>
      </c>
      <c r="BL165" s="339">
        <v>4.9194151661100593E-5</v>
      </c>
      <c r="BM165" s="339">
        <v>1.726635577554157E-4</v>
      </c>
      <c r="BN165" s="339">
        <v>1.8511822374825572E-4</v>
      </c>
      <c r="BO165" s="339">
        <v>1.269913558833682E-4</v>
      </c>
      <c r="BP165" s="339">
        <v>1.4401810015935183E-4</v>
      </c>
      <c r="BQ165" s="339">
        <v>1.2265969653515917E-4</v>
      </c>
      <c r="BR165" s="339">
        <v>1.7306507585914836E-4</v>
      </c>
      <c r="BS165" s="339">
        <v>2.3628319540764279E-4</v>
      </c>
      <c r="BT165" s="339">
        <v>1.1556893486959538E-4</v>
      </c>
      <c r="BU165" s="339">
        <v>2.2819934375036991E-4</v>
      </c>
      <c r="BV165" s="339">
        <v>2.3139672805023846E-4</v>
      </c>
      <c r="BW165" s="339">
        <v>1.1054449831807734E-4</v>
      </c>
      <c r="BX165" s="339">
        <v>0</v>
      </c>
      <c r="BY165" s="339">
        <v>2.2454510551150745E-4</v>
      </c>
      <c r="BZ165" s="339">
        <v>1.4845914212761036E-4</v>
      </c>
      <c r="CA165" s="339">
        <v>1.2321889181485972E-4</v>
      </c>
      <c r="CB165" s="339">
        <v>2.6176329806345129E-4</v>
      </c>
      <c r="CC165" s="339">
        <v>1.7620535423687865E-4</v>
      </c>
      <c r="CD165" s="339">
        <v>1.0028964624084243E-4</v>
      </c>
      <c r="CE165" s="339">
        <v>-3.3720188199570386E-21</v>
      </c>
      <c r="CF165" s="339">
        <v>2.5579166821160839E-4</v>
      </c>
      <c r="CG165" s="339">
        <v>1.1539350484991462E-4</v>
      </c>
      <c r="CH165" s="339">
        <v>1.3923827058005657E-4</v>
      </c>
      <c r="CI165" s="339">
        <v>1.3414367189659975E-4</v>
      </c>
      <c r="CJ165" s="339">
        <v>2.3799909801979855E-4</v>
      </c>
      <c r="CK165" s="339">
        <v>3.9903137766065849E-4</v>
      </c>
      <c r="CL165" s="339">
        <v>1.1571819648707766E-4</v>
      </c>
      <c r="CM165" s="339">
        <v>2.8668979115558692E-4</v>
      </c>
      <c r="CN165" s="339">
        <v>3.9332731027262818E-4</v>
      </c>
      <c r="CO165" s="339">
        <v>1.5642321036534804E-4</v>
      </c>
      <c r="CP165" s="339">
        <v>1.4263835913803254E-4</v>
      </c>
      <c r="CQ165" s="339">
        <v>1.7085283047413703E-4</v>
      </c>
      <c r="CR165" s="339">
        <v>1.612339704483624E-4</v>
      </c>
      <c r="CS165" s="339">
        <v>1.0274561138963689E-4</v>
      </c>
      <c r="CT165" s="339">
        <v>1.7669391634818446E-4</v>
      </c>
      <c r="CU165" s="339">
        <v>1.4735762688525191E-4</v>
      </c>
      <c r="CV165" s="339">
        <v>1.3563491686926878E-4</v>
      </c>
      <c r="CW165" s="339">
        <v>1.2869192779419469E-4</v>
      </c>
      <c r="CX165" s="339">
        <v>1.5051151611726555E-4</v>
      </c>
      <c r="CY165" s="339">
        <v>1.4716735645522552E-4</v>
      </c>
      <c r="CZ165" s="339">
        <v>3.5922066851558956E-4</v>
      </c>
      <c r="DA165" s="339">
        <v>2.8054768912772512E-4</v>
      </c>
      <c r="DB165" s="339">
        <v>3.8926624696977578E-4</v>
      </c>
      <c r="DC165" s="339">
        <v>2.5208885816118516E-4</v>
      </c>
      <c r="DD165" s="339">
        <v>2.261408951449197E-4</v>
      </c>
      <c r="DE165" s="339">
        <v>3.5568722650717167E-4</v>
      </c>
      <c r="DF165" s="339">
        <v>3.5035279812136198E-4</v>
      </c>
      <c r="DG165" s="339">
        <v>1.6355652808491686E-4</v>
      </c>
      <c r="DH165" s="339">
        <v>9.0972382452486817E-5</v>
      </c>
      <c r="DI165" s="339">
        <v>8.8574352282713275E-4</v>
      </c>
      <c r="DJ165" s="339">
        <v>4.2291180343767597E-4</v>
      </c>
      <c r="DK165" s="339">
        <v>1.243161168461669E-4</v>
      </c>
      <c r="DL165" s="339">
        <v>9.5717146351859302E-4</v>
      </c>
      <c r="DM165" s="339">
        <v>1.8013941018249588E-4</v>
      </c>
      <c r="DN165" s="339">
        <v>1.324181148264439E-4</v>
      </c>
      <c r="DO165" s="339">
        <v>0</v>
      </c>
      <c r="DP165" s="339">
        <v>1.2654229851994956E-4</v>
      </c>
      <c r="DQ165" s="339">
        <v>6.7049866537695441E-5</v>
      </c>
      <c r="DR165" s="339">
        <v>9.9736414375585082E-5</v>
      </c>
      <c r="DS165" s="339">
        <v>2.8250804657379473E-4</v>
      </c>
      <c r="DT165" s="339">
        <v>2.9416934836616626E-4</v>
      </c>
      <c r="DU165" s="339">
        <v>1.1872576161008239E-4</v>
      </c>
      <c r="DV165" s="339">
        <v>1.3915771575262801E-4</v>
      </c>
      <c r="DW165" s="339">
        <v>1.7024339004333405E-4</v>
      </c>
      <c r="DX165" s="339">
        <v>1.7775302130342035E-4</v>
      </c>
      <c r="DY165" s="339">
        <v>1.9490531696660018E-4</v>
      </c>
      <c r="DZ165" s="339">
        <v>2.2996148936645119E-4</v>
      </c>
      <c r="EA165" s="339">
        <v>2.5211573131193968E-4</v>
      </c>
      <c r="EB165" s="339">
        <v>2.7353151439803603E-4</v>
      </c>
      <c r="EC165" s="339">
        <v>2.8064972212569724E-4</v>
      </c>
      <c r="ED165" s="339">
        <v>1.6826497062358265E-4</v>
      </c>
      <c r="EE165" s="339">
        <v>1.3080647717604615E-4</v>
      </c>
      <c r="EF165" s="339">
        <v>1.0886955655423955E-4</v>
      </c>
      <c r="EG165" s="339">
        <v>1.9385230540026774E-4</v>
      </c>
      <c r="EH165" s="339">
        <v>4.0603079893825885E-4</v>
      </c>
      <c r="EI165" s="339">
        <v>2.8432583403047087E-4</v>
      </c>
      <c r="EJ165" s="339">
        <v>7.5455994756435155E-4</v>
      </c>
      <c r="EK165" s="339">
        <v>1.839027424860901E-3</v>
      </c>
      <c r="EL165" s="339">
        <v>1.1093293202801508E-3</v>
      </c>
      <c r="EM165" s="339">
        <v>7.5504240570884839E-4</v>
      </c>
      <c r="EN165" s="339">
        <v>3.052333968703438E-4</v>
      </c>
      <c r="EO165" s="339">
        <v>4.2912142364435281E-4</v>
      </c>
      <c r="EP165" s="339">
        <v>7.1686144410306187E-5</v>
      </c>
      <c r="EQ165" s="339">
        <v>3.8219540304619944E-4</v>
      </c>
      <c r="ER165" s="339">
        <v>1.9942885385650867E-4</v>
      </c>
      <c r="ES165" s="339">
        <v>2.8993111315870506E-4</v>
      </c>
      <c r="ET165" s="339">
        <v>3.4506567499759843E-4</v>
      </c>
      <c r="EU165" s="339">
        <v>1.7239239945847026E-4</v>
      </c>
      <c r="EV165" s="339">
        <v>3.2940591193618597E-4</v>
      </c>
      <c r="EW165" s="339">
        <v>3.9747597889269281E-4</v>
      </c>
      <c r="EX165" s="339">
        <v>1.8614254940139345E-4</v>
      </c>
      <c r="EY165" s="339">
        <v>4.3299246812151382E-4</v>
      </c>
      <c r="EZ165" s="339">
        <v>4.2439729747235271E-4</v>
      </c>
      <c r="FA165" s="339">
        <v>2.3519295872134632E-4</v>
      </c>
      <c r="FB165" s="339">
        <v>4.6678151315444097E-4</v>
      </c>
      <c r="FC165" s="339">
        <v>4.1081511605109845E-4</v>
      </c>
      <c r="FD165" s="339">
        <v>3.6360037397194728E-3</v>
      </c>
      <c r="FE165" s="339">
        <v>2.0349292063888249E-3</v>
      </c>
      <c r="FF165" s="339">
        <v>2.7628316758611556E-3</v>
      </c>
      <c r="FG165" s="339">
        <v>1.0250724545114276</v>
      </c>
      <c r="FH165" s="339">
        <v>1.5712605485827661E-3</v>
      </c>
      <c r="FI165" s="339">
        <v>4.6603851660178213E-4</v>
      </c>
      <c r="FJ165" s="339">
        <v>2.3579815550478977E-4</v>
      </c>
      <c r="FK165" s="339">
        <v>1.2665881618660642E-4</v>
      </c>
      <c r="FL165" s="339">
        <v>3.4773193683160973E-4</v>
      </c>
      <c r="FM165" s="339">
        <v>3.4103962969401358E-4</v>
      </c>
      <c r="FN165" s="339">
        <v>6.5198739287207204E-4</v>
      </c>
      <c r="FO165" s="339">
        <v>1.313384330397417E-4</v>
      </c>
      <c r="FP165" s="339">
        <v>3.2610571300717303E-4</v>
      </c>
      <c r="FQ165" s="339">
        <v>3.2124485149357404E-4</v>
      </c>
      <c r="FR165" s="339">
        <v>1.0944216253615817E-4</v>
      </c>
      <c r="FS165" s="339">
        <v>3.5775633154554252E-4</v>
      </c>
      <c r="FT165" s="339">
        <v>4.4277807118216802E-4</v>
      </c>
      <c r="FU165" s="339">
        <v>3.9076186098501044E-4</v>
      </c>
      <c r="FV165" s="339">
        <v>1.0105934419108523E-2</v>
      </c>
      <c r="FW165" s="339">
        <v>2.7281796867020971E-4</v>
      </c>
      <c r="FX165" s="339">
        <v>9.6158712519261471E-4</v>
      </c>
      <c r="FY165" s="339">
        <v>2.1166057807495641E-3</v>
      </c>
      <c r="FZ165" s="339">
        <v>2.4574128195295594E-4</v>
      </c>
      <c r="GA165" s="339">
        <v>2.245127840451549E-4</v>
      </c>
      <c r="GB165" s="339">
        <v>2.5476435783169319E-4</v>
      </c>
      <c r="GC165" s="339">
        <v>4.9350738100826489E-4</v>
      </c>
      <c r="GD165" s="339">
        <v>3.0514225405715037E-4</v>
      </c>
      <c r="GE165" s="339">
        <v>1.7677096213410541E-4</v>
      </c>
      <c r="GF165" s="339">
        <v>3.4954755777916813E-3</v>
      </c>
      <c r="GG165" s="338">
        <v>1.0946009293137906</v>
      </c>
    </row>
    <row r="166" spans="1:189">
      <c r="A166" s="114" t="s">
        <v>176</v>
      </c>
      <c r="B166" s="149" t="s">
        <v>773</v>
      </c>
      <c r="C166" s="144" t="s">
        <v>841</v>
      </c>
      <c r="D166" s="339">
        <v>3.0051522668268581E-4</v>
      </c>
      <c r="E166" s="339">
        <v>3.4146712621799355E-4</v>
      </c>
      <c r="F166" s="339">
        <v>2.1555292390522464E-4</v>
      </c>
      <c r="G166" s="339">
        <v>1.3805805713615769E-4</v>
      </c>
      <c r="H166" s="339">
        <v>1.0135172655660686E-4</v>
      </c>
      <c r="I166" s="339">
        <v>2.4402085652592412E-4</v>
      </c>
      <c r="J166" s="339">
        <v>2.5285633031377084E-4</v>
      </c>
      <c r="K166" s="339">
        <v>8.1602407021375586E-4</v>
      </c>
      <c r="L166" s="339">
        <v>3.1658733854625772E-4</v>
      </c>
      <c r="M166" s="339">
        <v>4.2241557008629196E-4</v>
      </c>
      <c r="N166" s="339">
        <v>1.5171260824328419E-4</v>
      </c>
      <c r="O166" s="339">
        <v>3.9442700224547625E-4</v>
      </c>
      <c r="P166" s="339">
        <v>1.140576391438793E-4</v>
      </c>
      <c r="Q166" s="339">
        <v>0</v>
      </c>
      <c r="R166" s="339">
        <v>5.737992455980992E-4</v>
      </c>
      <c r="S166" s="339">
        <v>4.2797446925849108E-4</v>
      </c>
      <c r="T166" s="339">
        <v>3.842067861063894E-4</v>
      </c>
      <c r="U166" s="339">
        <v>6.2111231225136653E-4</v>
      </c>
      <c r="V166" s="339">
        <v>2.5925366112661014E-4</v>
      </c>
      <c r="W166" s="339">
        <v>8.2066223794278451E-4</v>
      </c>
      <c r="X166" s="339">
        <v>6.4480870797978761E-4</v>
      </c>
      <c r="Y166" s="339">
        <v>3.1638311594806728E-4</v>
      </c>
      <c r="Z166" s="339">
        <v>3.7754575555520582E-4</v>
      </c>
      <c r="AA166" s="339">
        <v>9.5045696326973668E-4</v>
      </c>
      <c r="AB166" s="339">
        <v>4.8258360861931827E-4</v>
      </c>
      <c r="AC166" s="339">
        <v>3.4213969193100819E-4</v>
      </c>
      <c r="AD166" s="339">
        <v>0</v>
      </c>
      <c r="AE166" s="339">
        <v>9.103717107414686E-4</v>
      </c>
      <c r="AF166" s="339">
        <v>5.070684147880063E-4</v>
      </c>
      <c r="AG166" s="339">
        <v>0</v>
      </c>
      <c r="AH166" s="339">
        <v>3.9369533301579729E-4</v>
      </c>
      <c r="AI166" s="339">
        <v>2.7274668867238191E-4</v>
      </c>
      <c r="AJ166" s="339">
        <v>9.6032502233180334E-4</v>
      </c>
      <c r="AK166" s="339">
        <v>1.1209739510724482E-3</v>
      </c>
      <c r="AL166" s="339">
        <v>7.8966019407886992E-4</v>
      </c>
      <c r="AM166" s="339">
        <v>4.5732909667953962E-4</v>
      </c>
      <c r="AN166" s="339">
        <v>4.6501372305815986E-4</v>
      </c>
      <c r="AO166" s="339">
        <v>7.7548397323370574E-4</v>
      </c>
      <c r="AP166" s="339">
        <v>1.8384481757486963E-4</v>
      </c>
      <c r="AQ166" s="339">
        <v>2.494346538458802E-4</v>
      </c>
      <c r="AR166" s="339">
        <v>3.5978297609694075E-4</v>
      </c>
      <c r="AS166" s="339">
        <v>4.7835160204656941E-4</v>
      </c>
      <c r="AT166" s="339">
        <v>4.5055488563493896E-4</v>
      </c>
      <c r="AU166" s="339">
        <v>5.8506893894194503E-4</v>
      </c>
      <c r="AV166" s="339">
        <v>1.321070934403317E-3</v>
      </c>
      <c r="AW166" s="339">
        <v>3.9313341577136259E-4</v>
      </c>
      <c r="AX166" s="339">
        <v>5.3997457138278704E-4</v>
      </c>
      <c r="AY166" s="339">
        <v>3.4733956633744843E-5</v>
      </c>
      <c r="AZ166" s="339">
        <v>2.1763923203450383E-4</v>
      </c>
      <c r="BA166" s="339">
        <v>3.1493014062582988E-4</v>
      </c>
      <c r="BB166" s="339">
        <v>1.5553413026460905E-4</v>
      </c>
      <c r="BC166" s="339">
        <v>1.5045767368421662E-4</v>
      </c>
      <c r="BD166" s="339">
        <v>3.1290448634069561E-4</v>
      </c>
      <c r="BE166" s="339">
        <v>1.0594392112551888E-3</v>
      </c>
      <c r="BF166" s="339">
        <v>3.7502350879070086E-4</v>
      </c>
      <c r="BG166" s="339">
        <v>1.1897668874987859E-3</v>
      </c>
      <c r="BH166" s="339">
        <v>4.3223793518266929E-4</v>
      </c>
      <c r="BI166" s="339">
        <v>5.3541687752667268E-4</v>
      </c>
      <c r="BJ166" s="339">
        <v>3.7513320944814561E-4</v>
      </c>
      <c r="BK166" s="339">
        <v>4.7475052612012364E-5</v>
      </c>
      <c r="BL166" s="339">
        <v>1.3997374889535599E-4</v>
      </c>
      <c r="BM166" s="339">
        <v>2.8792816795563883E-4</v>
      </c>
      <c r="BN166" s="339">
        <v>4.1351917642344003E-4</v>
      </c>
      <c r="BO166" s="339">
        <v>8.6287000459037892E-4</v>
      </c>
      <c r="BP166" s="339">
        <v>7.442611750006461E-4</v>
      </c>
      <c r="BQ166" s="339">
        <v>6.1260564492520071E-4</v>
      </c>
      <c r="BR166" s="339">
        <v>2.9643783543227992E-4</v>
      </c>
      <c r="BS166" s="339">
        <v>3.2930166897101221E-4</v>
      </c>
      <c r="BT166" s="339">
        <v>7.121144870282256E-4</v>
      </c>
      <c r="BU166" s="339">
        <v>3.134264044241385E-4</v>
      </c>
      <c r="BV166" s="339">
        <v>4.3850826476826569E-4</v>
      </c>
      <c r="BW166" s="339">
        <v>1.7723381692553614E-4</v>
      </c>
      <c r="BX166" s="339">
        <v>0</v>
      </c>
      <c r="BY166" s="339">
        <v>1.6387394681226244E-4</v>
      </c>
      <c r="BZ166" s="339">
        <v>1.3333858330955324E-4</v>
      </c>
      <c r="CA166" s="339">
        <v>1.5766251536489392E-4</v>
      </c>
      <c r="CB166" s="339">
        <v>2.6261674360684149E-4</v>
      </c>
      <c r="CC166" s="339">
        <v>3.2766287332161771E-4</v>
      </c>
      <c r="CD166" s="339">
        <v>2.3603595580825871E-4</v>
      </c>
      <c r="CE166" s="339">
        <v>6.527873353953074E-22</v>
      </c>
      <c r="CF166" s="339">
        <v>3.0540753901166516E-4</v>
      </c>
      <c r="CG166" s="339">
        <v>2.7767738756430079E-4</v>
      </c>
      <c r="CH166" s="339">
        <v>4.1437176060184243E-4</v>
      </c>
      <c r="CI166" s="339">
        <v>3.5749547057200708E-4</v>
      </c>
      <c r="CJ166" s="339">
        <v>2.0701214586447462E-4</v>
      </c>
      <c r="CK166" s="339">
        <v>4.8062071936195002E-4</v>
      </c>
      <c r="CL166" s="339">
        <v>3.1727755977177134E-4</v>
      </c>
      <c r="CM166" s="339">
        <v>4.5343972544552134E-4</v>
      </c>
      <c r="CN166" s="339">
        <v>4.747402250324809E-4</v>
      </c>
      <c r="CO166" s="339">
        <v>3.540220009096723E-4</v>
      </c>
      <c r="CP166" s="339">
        <v>3.3680637112387836E-4</v>
      </c>
      <c r="CQ166" s="339">
        <v>3.5785124780588693E-4</v>
      </c>
      <c r="CR166" s="339">
        <v>3.2191346029726114E-4</v>
      </c>
      <c r="CS166" s="339">
        <v>6.2942301187963079E-4</v>
      </c>
      <c r="CT166" s="339">
        <v>5.2180204663007949E-4</v>
      </c>
      <c r="CU166" s="339">
        <v>4.8531266374580062E-4</v>
      </c>
      <c r="CV166" s="339">
        <v>3.8595680169772667E-4</v>
      </c>
      <c r="CW166" s="339">
        <v>3.8294592870640425E-4</v>
      </c>
      <c r="CX166" s="339">
        <v>4.5688997524189536E-4</v>
      </c>
      <c r="CY166" s="339">
        <v>5.8387183517743483E-4</v>
      </c>
      <c r="CZ166" s="339">
        <v>3.8335360005353969E-4</v>
      </c>
      <c r="DA166" s="339">
        <v>6.2660823692413359E-4</v>
      </c>
      <c r="DB166" s="339">
        <v>5.4426078510543636E-4</v>
      </c>
      <c r="DC166" s="339">
        <v>4.4745657203697979E-4</v>
      </c>
      <c r="DD166" s="339">
        <v>2.5058630948410053E-4</v>
      </c>
      <c r="DE166" s="339">
        <v>3.9222566141870817E-4</v>
      </c>
      <c r="DF166" s="339">
        <v>6.3057540697431219E-4</v>
      </c>
      <c r="DG166" s="339">
        <v>4.6570210760933726E-4</v>
      </c>
      <c r="DH166" s="339">
        <v>4.3071568407297537E-4</v>
      </c>
      <c r="DI166" s="339">
        <v>3.612492029614717E-4</v>
      </c>
      <c r="DJ166" s="339">
        <v>4.9865416476245581E-4</v>
      </c>
      <c r="DK166" s="339">
        <v>4.1173275832119804E-4</v>
      </c>
      <c r="DL166" s="339">
        <v>4.0704676072395322E-4</v>
      </c>
      <c r="DM166" s="339">
        <v>7.4390096651289319E-4</v>
      </c>
      <c r="DN166" s="339">
        <v>4.4681575853186485E-4</v>
      </c>
      <c r="DO166" s="339">
        <v>0</v>
      </c>
      <c r="DP166" s="339">
        <v>2.0394701241906375E-4</v>
      </c>
      <c r="DQ166" s="339">
        <v>1.108275788461978E-4</v>
      </c>
      <c r="DR166" s="339">
        <v>2.0023789671183147E-4</v>
      </c>
      <c r="DS166" s="339">
        <v>3.801291031792948E-4</v>
      </c>
      <c r="DT166" s="339">
        <v>6.9614373172575256E-4</v>
      </c>
      <c r="DU166" s="339">
        <v>3.1157312365973544E-4</v>
      </c>
      <c r="DV166" s="339">
        <v>3.4210329372927377E-4</v>
      </c>
      <c r="DW166" s="339">
        <v>6.7776017716695875E-4</v>
      </c>
      <c r="DX166" s="339">
        <v>6.7140147646782393E-4</v>
      </c>
      <c r="DY166" s="339">
        <v>6.3133417549022348E-4</v>
      </c>
      <c r="DZ166" s="339">
        <v>6.1772955939287178E-4</v>
      </c>
      <c r="EA166" s="339">
        <v>7.0449388442620181E-4</v>
      </c>
      <c r="EB166" s="339">
        <v>5.9749045105257561E-4</v>
      </c>
      <c r="EC166" s="339">
        <v>6.9254524858412565E-4</v>
      </c>
      <c r="ED166" s="339">
        <v>5.7045555585658449E-4</v>
      </c>
      <c r="EE166" s="339">
        <v>2.0936784576391216E-4</v>
      </c>
      <c r="EF166" s="339">
        <v>2.4876619864727293E-4</v>
      </c>
      <c r="EG166" s="339">
        <v>2.6604202916580516E-4</v>
      </c>
      <c r="EH166" s="339">
        <v>8.0949772561395104E-4</v>
      </c>
      <c r="EI166" s="339">
        <v>6.5266974052644153E-4</v>
      </c>
      <c r="EJ166" s="339">
        <v>7.4894765539297472E-4</v>
      </c>
      <c r="EK166" s="339">
        <v>9.9389320991721494E-4</v>
      </c>
      <c r="EL166" s="339">
        <v>1.2654969892754607E-3</v>
      </c>
      <c r="EM166" s="339">
        <v>1.3174045153219694E-3</v>
      </c>
      <c r="EN166" s="339">
        <v>6.1118906635107941E-4</v>
      </c>
      <c r="EO166" s="339">
        <v>4.4728025732402308E-4</v>
      </c>
      <c r="EP166" s="339">
        <v>9.0709230709950901E-5</v>
      </c>
      <c r="EQ166" s="339">
        <v>6.6613334679407031E-4</v>
      </c>
      <c r="ER166" s="339">
        <v>6.0890240050340012E-4</v>
      </c>
      <c r="ES166" s="339">
        <v>9.0541423037292235E-4</v>
      </c>
      <c r="ET166" s="339">
        <v>7.2846870462318924E-4</v>
      </c>
      <c r="EU166" s="339">
        <v>1.8893010387434719E-4</v>
      </c>
      <c r="EV166" s="339">
        <v>6.1538919183886601E-4</v>
      </c>
      <c r="EW166" s="339">
        <v>6.0942698351387564E-4</v>
      </c>
      <c r="EX166" s="339">
        <v>5.8399530730322607E-4</v>
      </c>
      <c r="EY166" s="339">
        <v>1.0430137762291879E-3</v>
      </c>
      <c r="EZ166" s="339">
        <v>9.6387029031585049E-4</v>
      </c>
      <c r="FA166" s="339">
        <v>7.1812560007313854E-4</v>
      </c>
      <c r="FB166" s="339">
        <v>6.8788286327418869E-4</v>
      </c>
      <c r="FC166" s="339">
        <v>1.8958543693852138E-3</v>
      </c>
      <c r="FD166" s="339">
        <v>3.3384121782604535E-3</v>
      </c>
      <c r="FE166" s="339">
        <v>4.1858010707099227E-2</v>
      </c>
      <c r="FF166" s="339">
        <v>2.6903818250109076E-3</v>
      </c>
      <c r="FG166" s="339">
        <v>2.2498174866296631E-3</v>
      </c>
      <c r="FH166" s="339">
        <v>1.0090777066919983</v>
      </c>
      <c r="FI166" s="339">
        <v>9.6075830460278595E-4</v>
      </c>
      <c r="FJ166" s="339">
        <v>1.9829963201612347E-3</v>
      </c>
      <c r="FK166" s="339">
        <v>4.8927440041743667E-4</v>
      </c>
      <c r="FL166" s="339">
        <v>3.8698430098960215E-3</v>
      </c>
      <c r="FM166" s="339">
        <v>1.9692967651757684E-3</v>
      </c>
      <c r="FN166" s="339">
        <v>4.1452065153451808E-3</v>
      </c>
      <c r="FO166" s="339">
        <v>7.3479575274076143E-4</v>
      </c>
      <c r="FP166" s="339">
        <v>7.234032348487294E-4</v>
      </c>
      <c r="FQ166" s="339">
        <v>2.3186336667693776E-3</v>
      </c>
      <c r="FR166" s="339">
        <v>6.4242940273457412E-4</v>
      </c>
      <c r="FS166" s="339">
        <v>5.5960010061950954E-3</v>
      </c>
      <c r="FT166" s="339">
        <v>7.7261003181869716E-4</v>
      </c>
      <c r="FU166" s="339">
        <v>3.5881951476768922E-4</v>
      </c>
      <c r="FV166" s="339">
        <v>5.4851326019825376E-2</v>
      </c>
      <c r="FW166" s="339">
        <v>3.069351570002387E-4</v>
      </c>
      <c r="FX166" s="339">
        <v>2.310216490565603E-4</v>
      </c>
      <c r="FY166" s="339">
        <v>1.5529896397964897E-3</v>
      </c>
      <c r="FZ166" s="339">
        <v>1.2597502798927271E-3</v>
      </c>
      <c r="GA166" s="339">
        <v>7.6833325083798445E-4</v>
      </c>
      <c r="GB166" s="339">
        <v>1.7682977470132198E-3</v>
      </c>
      <c r="GC166" s="339">
        <v>3.524728162663417E-3</v>
      </c>
      <c r="GD166" s="339">
        <v>9.6525495676645027E-4</v>
      </c>
      <c r="GE166" s="339">
        <v>1.9165895371860587E-4</v>
      </c>
      <c r="GF166" s="339">
        <v>2.1383191742483337E-3</v>
      </c>
      <c r="GG166" s="338">
        <v>1.2248014988082823</v>
      </c>
    </row>
    <row r="167" spans="1:189">
      <c r="A167" s="114" t="s">
        <v>177</v>
      </c>
      <c r="B167" s="149" t="s">
        <v>312</v>
      </c>
      <c r="C167" s="144" t="s">
        <v>430</v>
      </c>
      <c r="D167" s="339">
        <v>9.4688962652800072E-4</v>
      </c>
      <c r="E167" s="339">
        <v>7.6934878648524715E-4</v>
      </c>
      <c r="F167" s="339">
        <v>7.1816072759790578E-4</v>
      </c>
      <c r="G167" s="339">
        <v>7.6768232437475546E-4</v>
      </c>
      <c r="H167" s="339">
        <v>9.8332644323526208E-5</v>
      </c>
      <c r="I167" s="339">
        <v>2.6103304414159552E-4</v>
      </c>
      <c r="J167" s="339">
        <v>4.4698832296468489E-4</v>
      </c>
      <c r="K167" s="339">
        <v>2.1980566675403707E-4</v>
      </c>
      <c r="L167" s="339">
        <v>5.9916418482257541E-5</v>
      </c>
      <c r="M167" s="339">
        <v>1.1907856590246864E-3</v>
      </c>
      <c r="N167" s="339">
        <v>1.9065927775124668E-4</v>
      </c>
      <c r="O167" s="339">
        <v>9.2407962786861437E-4</v>
      </c>
      <c r="P167" s="339">
        <v>1.9319117546593803E-3</v>
      </c>
      <c r="Q167" s="339">
        <v>0</v>
      </c>
      <c r="R167" s="339">
        <v>1.6573556173471189E-3</v>
      </c>
      <c r="S167" s="339">
        <v>1.7390635114585878E-3</v>
      </c>
      <c r="T167" s="339">
        <v>8.4651237865072623E-4</v>
      </c>
      <c r="U167" s="339">
        <v>4.6814109219436888E-4</v>
      </c>
      <c r="V167" s="339">
        <v>1.883834513521543E-3</v>
      </c>
      <c r="W167" s="339">
        <v>2.7461461467060365E-4</v>
      </c>
      <c r="X167" s="339">
        <v>2.1935887725233678E-4</v>
      </c>
      <c r="Y167" s="339">
        <v>2.7599969182037044E-4</v>
      </c>
      <c r="Z167" s="339">
        <v>2.2706546231655137E-4</v>
      </c>
      <c r="AA167" s="339">
        <v>5.9976185307520637E-4</v>
      </c>
      <c r="AB167" s="339">
        <v>9.4409482852541747E-4</v>
      </c>
      <c r="AC167" s="339">
        <v>2.182745925137424E-3</v>
      </c>
      <c r="AD167" s="339">
        <v>0</v>
      </c>
      <c r="AE167" s="339">
        <v>3.6223221657202814E-4</v>
      </c>
      <c r="AF167" s="339">
        <v>2.9079068561034272E-4</v>
      </c>
      <c r="AG167" s="339">
        <v>0</v>
      </c>
      <c r="AH167" s="339">
        <v>2.4029267561521858E-4</v>
      </c>
      <c r="AI167" s="339">
        <v>2.8867008644611989E-4</v>
      </c>
      <c r="AJ167" s="339">
        <v>2.8888054458797989E-4</v>
      </c>
      <c r="AK167" s="339">
        <v>4.0375458124163488E-4</v>
      </c>
      <c r="AL167" s="339">
        <v>4.7546774136627293E-4</v>
      </c>
      <c r="AM167" s="339">
        <v>1.307372408094734E-3</v>
      </c>
      <c r="AN167" s="339">
        <v>3.8944883416837248E-4</v>
      </c>
      <c r="AO167" s="339">
        <v>3.6633594085854713E-4</v>
      </c>
      <c r="AP167" s="339">
        <v>3.7159172498672235E-4</v>
      </c>
      <c r="AQ167" s="339">
        <v>3.6723111987013333E-4</v>
      </c>
      <c r="AR167" s="339">
        <v>3.2717464551781103E-4</v>
      </c>
      <c r="AS167" s="339">
        <v>3.4581726251310571E-4</v>
      </c>
      <c r="AT167" s="339">
        <v>4.4933203431455357E-4</v>
      </c>
      <c r="AU167" s="339">
        <v>2.9543517088591846E-4</v>
      </c>
      <c r="AV167" s="339">
        <v>1.5164954488691758E-4</v>
      </c>
      <c r="AW167" s="339">
        <v>3.6985155394319343E-4</v>
      </c>
      <c r="AX167" s="339">
        <v>3.9595267092131593E-4</v>
      </c>
      <c r="AY167" s="339">
        <v>4.1030934554858724E-5</v>
      </c>
      <c r="AZ167" s="339">
        <v>9.7619006561300089E-5</v>
      </c>
      <c r="BA167" s="339">
        <v>1.6639550755005026E-4</v>
      </c>
      <c r="BB167" s="339">
        <v>1.4365073359045338E-4</v>
      </c>
      <c r="BC167" s="339">
        <v>1.8701446554088302E-4</v>
      </c>
      <c r="BD167" s="339">
        <v>7.8450653815555259E-4</v>
      </c>
      <c r="BE167" s="339">
        <v>3.144986013265778E-4</v>
      </c>
      <c r="BF167" s="339">
        <v>2.153731966808956E-4</v>
      </c>
      <c r="BG167" s="339">
        <v>1.2665957431942182E-4</v>
      </c>
      <c r="BH167" s="339">
        <v>2.2167623842926426E-4</v>
      </c>
      <c r="BI167" s="339">
        <v>2.0518597674606177E-3</v>
      </c>
      <c r="BJ167" s="339">
        <v>2.1953449359596769E-4</v>
      </c>
      <c r="BK167" s="339">
        <v>4.3884409760986124E-5</v>
      </c>
      <c r="BL167" s="339">
        <v>1.619671837661503E-4</v>
      </c>
      <c r="BM167" s="339">
        <v>2.3137938825426723E-4</v>
      </c>
      <c r="BN167" s="339">
        <v>5.5907425866292724E-4</v>
      </c>
      <c r="BO167" s="339">
        <v>6.4619460511691361E-4</v>
      </c>
      <c r="BP167" s="339">
        <v>4.4249668455779203E-4</v>
      </c>
      <c r="BQ167" s="339">
        <v>5.45750320380837E-4</v>
      </c>
      <c r="BR167" s="339">
        <v>8.1469953119091797E-4</v>
      </c>
      <c r="BS167" s="339">
        <v>1.1867452752822884E-3</v>
      </c>
      <c r="BT167" s="339">
        <v>2.6273604929466434E-4</v>
      </c>
      <c r="BU167" s="339">
        <v>1.3135258536535865E-3</v>
      </c>
      <c r="BV167" s="339">
        <v>7.9631754471740535E-4</v>
      </c>
      <c r="BW167" s="339">
        <v>5.5339214844402551E-4</v>
      </c>
      <c r="BX167" s="339">
        <v>0</v>
      </c>
      <c r="BY167" s="339">
        <v>3.9954402232806328E-4</v>
      </c>
      <c r="BZ167" s="339">
        <v>5.3239510976000205E-4</v>
      </c>
      <c r="CA167" s="339">
        <v>4.4870707540453555E-4</v>
      </c>
      <c r="CB167" s="339">
        <v>1.5993128059476626E-3</v>
      </c>
      <c r="CC167" s="339">
        <v>1.2393266261282231E-3</v>
      </c>
      <c r="CD167" s="339">
        <v>4.7750585435577897E-4</v>
      </c>
      <c r="CE167" s="339">
        <v>-1.8515546938701678E-22</v>
      </c>
      <c r="CF167" s="339">
        <v>1.5871258599022347E-3</v>
      </c>
      <c r="CG167" s="339">
        <v>3.1767197824824202E-4</v>
      </c>
      <c r="CH167" s="339">
        <v>3.5598633620390557E-4</v>
      </c>
      <c r="CI167" s="339">
        <v>4.767447272048903E-4</v>
      </c>
      <c r="CJ167" s="339">
        <v>9.2460188182688185E-4</v>
      </c>
      <c r="CK167" s="339">
        <v>6.7344780281036905E-4</v>
      </c>
      <c r="CL167" s="339">
        <v>8.0573886525159343E-4</v>
      </c>
      <c r="CM167" s="339">
        <v>1.0076570611593464E-3</v>
      </c>
      <c r="CN167" s="339">
        <v>1.0932701752678379E-3</v>
      </c>
      <c r="CO167" s="339">
        <v>9.113840551765711E-4</v>
      </c>
      <c r="CP167" s="339">
        <v>9.2566240574978344E-4</v>
      </c>
      <c r="CQ167" s="339">
        <v>9.1292402254666068E-4</v>
      </c>
      <c r="CR167" s="339">
        <v>9.9142595259342947E-4</v>
      </c>
      <c r="CS167" s="339">
        <v>9.8866729054777761E-4</v>
      </c>
      <c r="CT167" s="339">
        <v>8.1117726218714532E-4</v>
      </c>
      <c r="CU167" s="339">
        <v>7.6963770677009936E-4</v>
      </c>
      <c r="CV167" s="339">
        <v>6.9783857501767876E-4</v>
      </c>
      <c r="CW167" s="339">
        <v>5.625155844447287E-4</v>
      </c>
      <c r="CX167" s="339">
        <v>7.1712762533475503E-4</v>
      </c>
      <c r="CY167" s="339">
        <v>6.2392440849971093E-4</v>
      </c>
      <c r="CZ167" s="339">
        <v>4.2112615785151102E-4</v>
      </c>
      <c r="DA167" s="339">
        <v>2.944575295433003E-4</v>
      </c>
      <c r="DB167" s="339">
        <v>3.0122719029207766E-4</v>
      </c>
      <c r="DC167" s="339">
        <v>4.0300230247161331E-4</v>
      </c>
      <c r="DD167" s="339">
        <v>2.7107230738554559E-4</v>
      </c>
      <c r="DE167" s="339">
        <v>2.3488555733093157E-4</v>
      </c>
      <c r="DF167" s="339">
        <v>1.4853026693564526E-4</v>
      </c>
      <c r="DG167" s="339">
        <v>4.6349105901294211E-4</v>
      </c>
      <c r="DH167" s="339">
        <v>1.2718200684425996E-4</v>
      </c>
      <c r="DI167" s="339">
        <v>1.8766097976381877E-4</v>
      </c>
      <c r="DJ167" s="339">
        <v>1.0979324651488813E-4</v>
      </c>
      <c r="DK167" s="339">
        <v>4.1635741524740809E-4</v>
      </c>
      <c r="DL167" s="339">
        <v>1.7514172787015485E-4</v>
      </c>
      <c r="DM167" s="339">
        <v>2.1443062852146777E-4</v>
      </c>
      <c r="DN167" s="339">
        <v>2.1189352792198437E-4</v>
      </c>
      <c r="DO167" s="339">
        <v>0</v>
      </c>
      <c r="DP167" s="339">
        <v>1.427134583622284E-4</v>
      </c>
      <c r="DQ167" s="339">
        <v>2.8208980019834293E-4</v>
      </c>
      <c r="DR167" s="339">
        <v>1.0692443457623255E-4</v>
      </c>
      <c r="DS167" s="339">
        <v>1.1873555235661199E-3</v>
      </c>
      <c r="DT167" s="339">
        <v>2.2691492572559906E-3</v>
      </c>
      <c r="DU167" s="339">
        <v>4.6987196926582278E-4</v>
      </c>
      <c r="DV167" s="339">
        <v>7.251417866386545E-4</v>
      </c>
      <c r="DW167" s="339">
        <v>3.280547144889464E-4</v>
      </c>
      <c r="DX167" s="339">
        <v>2.630834604475662E-4</v>
      </c>
      <c r="DY167" s="339">
        <v>6.7243971502869667E-4</v>
      </c>
      <c r="DZ167" s="339">
        <v>1.7671655268198137E-3</v>
      </c>
      <c r="EA167" s="339">
        <v>2.1570374427621439E-3</v>
      </c>
      <c r="EB167" s="339">
        <v>2.1613018041393484E-3</v>
      </c>
      <c r="EC167" s="339">
        <v>7.4330927992835875E-4</v>
      </c>
      <c r="ED167" s="339">
        <v>1.1323005684941679E-3</v>
      </c>
      <c r="EE167" s="339">
        <v>4.3712886797457801E-4</v>
      </c>
      <c r="EF167" s="339">
        <v>2.7771120361629216E-4</v>
      </c>
      <c r="EG167" s="339">
        <v>1.8658821116153495E-3</v>
      </c>
      <c r="EH167" s="339">
        <v>1.2640887277362762E-3</v>
      </c>
      <c r="EI167" s="339">
        <v>2.2932961274717417E-3</v>
      </c>
      <c r="EJ167" s="339">
        <v>7.3157949775979746E-4</v>
      </c>
      <c r="EK167" s="339">
        <v>9.5671628543386375E-4</v>
      </c>
      <c r="EL167" s="339">
        <v>4.9740733501467752E-4</v>
      </c>
      <c r="EM167" s="339">
        <v>7.7742824962800515E-4</v>
      </c>
      <c r="EN167" s="339">
        <v>1.0228778929178373E-3</v>
      </c>
      <c r="EO167" s="339">
        <v>2.6634190414314356E-4</v>
      </c>
      <c r="EP167" s="339">
        <v>7.2782976193851715E-5</v>
      </c>
      <c r="EQ167" s="339">
        <v>9.1944904133207733E-4</v>
      </c>
      <c r="ER167" s="339">
        <v>2.3255893333457376E-3</v>
      </c>
      <c r="ES167" s="339">
        <v>1.4001669034208405E-3</v>
      </c>
      <c r="ET167" s="339">
        <v>1.4141952421520298E-3</v>
      </c>
      <c r="EU167" s="339">
        <v>2.1427576299005036E-3</v>
      </c>
      <c r="EV167" s="339">
        <v>7.9141811066685849E-4</v>
      </c>
      <c r="EW167" s="339">
        <v>3.3847494525301297E-4</v>
      </c>
      <c r="EX167" s="339">
        <v>8.5733232283835982E-4</v>
      </c>
      <c r="EY167" s="339">
        <v>2.7849469829859918E-4</v>
      </c>
      <c r="EZ167" s="339">
        <v>5.5138891188257237E-4</v>
      </c>
      <c r="FA167" s="339">
        <v>1.1441549558160913E-3</v>
      </c>
      <c r="FB167" s="339">
        <v>1.3331077411892107E-3</v>
      </c>
      <c r="FC167" s="339">
        <v>2.5181073905837964E-4</v>
      </c>
      <c r="FD167" s="339">
        <v>4.4826097265625997E-4</v>
      </c>
      <c r="FE167" s="339">
        <v>1.2424223616568648E-3</v>
      </c>
      <c r="FF167" s="339">
        <v>2.1854205493499799E-4</v>
      </c>
      <c r="FG167" s="339">
        <v>3.2391073428480896E-4</v>
      </c>
      <c r="FH167" s="339">
        <v>2.7788440314706103E-4</v>
      </c>
      <c r="FI167" s="339">
        <v>1.0002386535808674</v>
      </c>
      <c r="FJ167" s="339">
        <v>2.5554180250826646E-4</v>
      </c>
      <c r="FK167" s="339">
        <v>1.3663781442558823E-3</v>
      </c>
      <c r="FL167" s="339">
        <v>4.3342792129082131E-4</v>
      </c>
      <c r="FM167" s="339">
        <v>4.0435827583283201E-4</v>
      </c>
      <c r="FN167" s="339">
        <v>1.2048945239781224E-3</v>
      </c>
      <c r="FO167" s="339">
        <v>3.0717005137579425E-4</v>
      </c>
      <c r="FP167" s="339">
        <v>1.6337401326010361E-3</v>
      </c>
      <c r="FQ167" s="339">
        <v>1.3446241305541025E-3</v>
      </c>
      <c r="FR167" s="339">
        <v>5.0299117765042209E-4</v>
      </c>
      <c r="FS167" s="339">
        <v>5.2661905362875972E-4</v>
      </c>
      <c r="FT167" s="339">
        <v>5.2863302423953565E-4</v>
      </c>
      <c r="FU167" s="339">
        <v>1.9675524113214236E-3</v>
      </c>
      <c r="FV167" s="339">
        <v>4.529945638410482E-4</v>
      </c>
      <c r="FW167" s="339">
        <v>1.1029753520947637E-4</v>
      </c>
      <c r="FX167" s="339">
        <v>5.8717745571992017E-4</v>
      </c>
      <c r="FY167" s="339">
        <v>4.104258636785903E-4</v>
      </c>
      <c r="FZ167" s="339">
        <v>4.3604322501725098E-4</v>
      </c>
      <c r="GA167" s="339">
        <v>3.7882069329109639E-4</v>
      </c>
      <c r="GB167" s="339">
        <v>8.8818236867564259E-4</v>
      </c>
      <c r="GC167" s="339">
        <v>2.2050482965009911E-4</v>
      </c>
      <c r="GD167" s="339">
        <v>7.9977785692215704E-4</v>
      </c>
      <c r="GE167" s="339">
        <v>2.9400338287902778E-4</v>
      </c>
      <c r="GF167" s="339">
        <v>0.10660459138199821</v>
      </c>
      <c r="GG167" s="338">
        <v>1.2273189233846504</v>
      </c>
    </row>
    <row r="168" spans="1:189">
      <c r="A168" s="114" t="s">
        <v>178</v>
      </c>
      <c r="B168" s="149" t="s">
        <v>313</v>
      </c>
      <c r="C168" s="144" t="s">
        <v>431</v>
      </c>
      <c r="D168" s="339">
        <v>1.2477991342399867E-3</v>
      </c>
      <c r="E168" s="339">
        <v>1.0138380681441414E-3</v>
      </c>
      <c r="F168" s="339">
        <v>9.4638309369558425E-4</v>
      </c>
      <c r="G168" s="339">
        <v>1.0116420255215815E-3</v>
      </c>
      <c r="H168" s="339">
        <v>1.295815108930187E-4</v>
      </c>
      <c r="I168" s="339">
        <v>3.4398603317921053E-4</v>
      </c>
      <c r="J168" s="339">
        <v>5.8903553992438202E-4</v>
      </c>
      <c r="K168" s="339">
        <v>2.8965711841455032E-4</v>
      </c>
      <c r="L168" s="339">
        <v>7.8957095963824923E-5</v>
      </c>
      <c r="M168" s="339">
        <v>1.569202230934417E-3</v>
      </c>
      <c r="N168" s="339">
        <v>2.512483768410907E-4</v>
      </c>
      <c r="O168" s="339">
        <v>1.2177404074551537E-3</v>
      </c>
      <c r="P168" s="339">
        <v>2.5458487952088071E-3</v>
      </c>
      <c r="Q168" s="339">
        <v>0</v>
      </c>
      <c r="R168" s="339">
        <v>2.1840422014511936E-3</v>
      </c>
      <c r="S168" s="339">
        <v>2.2917158274752807E-3</v>
      </c>
      <c r="T168" s="339">
        <v>1.1155232707289273E-3</v>
      </c>
      <c r="U168" s="339">
        <v>6.1691039079624066E-4</v>
      </c>
      <c r="V168" s="339">
        <v>2.4824932169156847E-3</v>
      </c>
      <c r="W168" s="339">
        <v>3.6188365447838578E-4</v>
      </c>
      <c r="X168" s="339">
        <v>2.8906834487876527E-4</v>
      </c>
      <c r="Y168" s="339">
        <v>3.6370889157034953E-4</v>
      </c>
      <c r="Z168" s="339">
        <v>2.9922398488332858E-4</v>
      </c>
      <c r="AA168" s="339">
        <v>7.9035855927742798E-4</v>
      </c>
      <c r="AB168" s="339">
        <v>1.2441161848968977E-3</v>
      </c>
      <c r="AC168" s="339">
        <v>2.8763948820932565E-3</v>
      </c>
      <c r="AD168" s="339">
        <v>0</v>
      </c>
      <c r="AE168" s="339">
        <v>4.773450184365728E-4</v>
      </c>
      <c r="AF168" s="339">
        <v>3.8320027549579229E-4</v>
      </c>
      <c r="AG168" s="339">
        <v>0</v>
      </c>
      <c r="AH168" s="339">
        <v>3.1665463872099258E-4</v>
      </c>
      <c r="AI168" s="339">
        <v>3.8040577682661817E-4</v>
      </c>
      <c r="AJ168" s="339">
        <v>3.8068311589534322E-4</v>
      </c>
      <c r="AK168" s="339">
        <v>5.3206266369826174E-4</v>
      </c>
      <c r="AL168" s="339">
        <v>6.2656535610313075E-4</v>
      </c>
      <c r="AM168" s="339">
        <v>1.7228387694261163E-3</v>
      </c>
      <c r="AN168" s="339">
        <v>5.1321073173853917E-4</v>
      </c>
      <c r="AO168" s="339">
        <v>4.8275285422695315E-4</v>
      </c>
      <c r="AP168" s="339">
        <v>4.8967885985755279E-4</v>
      </c>
      <c r="AQ168" s="339">
        <v>4.8393250976900702E-4</v>
      </c>
      <c r="AR168" s="339">
        <v>4.311465961659542E-4</v>
      </c>
      <c r="AS168" s="339">
        <v>4.5571360027602448E-4</v>
      </c>
      <c r="AT168" s="339">
        <v>5.921240530006081E-4</v>
      </c>
      <c r="AU168" s="339">
        <v>3.8932071925554073E-4</v>
      </c>
      <c r="AV168" s="339">
        <v>1.9984184588824199E-4</v>
      </c>
      <c r="AW168" s="339">
        <v>4.873856845383693E-4</v>
      </c>
      <c r="AX168" s="339">
        <v>5.2178140528083832E-4</v>
      </c>
      <c r="AY168" s="339">
        <v>5.4070044892498629E-5</v>
      </c>
      <c r="AZ168" s="339">
        <v>1.2864108810569568E-4</v>
      </c>
      <c r="BA168" s="339">
        <v>2.1927388836616009E-4</v>
      </c>
      <c r="BB168" s="339">
        <v>1.8930111386303809E-4</v>
      </c>
      <c r="BC168" s="339">
        <v>2.4644528956128232E-4</v>
      </c>
      <c r="BD168" s="339">
        <v>1.0338127609502965E-3</v>
      </c>
      <c r="BE168" s="339">
        <v>4.1444226598398142E-4</v>
      </c>
      <c r="BF168" s="339">
        <v>2.8381606559819338E-4</v>
      </c>
      <c r="BG168" s="339">
        <v>1.6691037978575445E-4</v>
      </c>
      <c r="BH168" s="339">
        <v>2.9212213403146113E-4</v>
      </c>
      <c r="BI168" s="339">
        <v>2.7039147643925609E-3</v>
      </c>
      <c r="BJ168" s="339">
        <v>2.8929976986791055E-4</v>
      </c>
      <c r="BK168" s="339">
        <v>5.7830318309831029E-5</v>
      </c>
      <c r="BL168" s="339">
        <v>2.1343829947715107E-4</v>
      </c>
      <c r="BM168" s="339">
        <v>3.0490882174229281E-4</v>
      </c>
      <c r="BN168" s="339">
        <v>7.3674096366799051E-4</v>
      </c>
      <c r="BO168" s="339">
        <v>8.5154705070748901E-4</v>
      </c>
      <c r="BP168" s="339">
        <v>5.8311651582862673E-4</v>
      </c>
      <c r="BQ168" s="339">
        <v>7.1918284687456772E-4</v>
      </c>
      <c r="BR168" s="339">
        <v>1.0736007040369545E-3</v>
      </c>
      <c r="BS168" s="339">
        <v>1.5638778645093165E-3</v>
      </c>
      <c r="BT168" s="339">
        <v>3.462302317595639E-4</v>
      </c>
      <c r="BU168" s="339">
        <v>1.7309477018991474E-3</v>
      </c>
      <c r="BV168" s="339">
        <v>1.0493771555212057E-3</v>
      </c>
      <c r="BW168" s="339">
        <v>7.292531509249157E-4</v>
      </c>
      <c r="BX168" s="339">
        <v>0</v>
      </c>
      <c r="BY168" s="339">
        <v>5.2651404259203434E-4</v>
      </c>
      <c r="BZ168" s="339">
        <v>7.0158351978997884E-4</v>
      </c>
      <c r="CA168" s="339">
        <v>5.913004900794306E-4</v>
      </c>
      <c r="CB168" s="339">
        <v>2.107554121125863E-3</v>
      </c>
      <c r="CC168" s="339">
        <v>1.6331689014206666E-3</v>
      </c>
      <c r="CD168" s="339">
        <v>6.2925115553797513E-4</v>
      </c>
      <c r="CE168" s="339">
        <v>-2.4399552801953295E-22</v>
      </c>
      <c r="CF168" s="339">
        <v>2.0914943182739993E-3</v>
      </c>
      <c r="CG168" s="339">
        <v>4.1862410182264096E-4</v>
      </c>
      <c r="CH168" s="339">
        <v>4.6911427654484141E-4</v>
      </c>
      <c r="CI168" s="339">
        <v>6.2824815183689135E-4</v>
      </c>
      <c r="CJ168" s="339">
        <v>1.2184286270941935E-3</v>
      </c>
      <c r="CK168" s="339">
        <v>8.8746096879724367E-4</v>
      </c>
      <c r="CL168" s="339">
        <v>1.061792452168887E-3</v>
      </c>
      <c r="CM168" s="339">
        <v>1.3278776884860721E-3</v>
      </c>
      <c r="CN168" s="339">
        <v>1.4406975638667702E-3</v>
      </c>
      <c r="CO168" s="339">
        <v>1.2010103428626213E-3</v>
      </c>
      <c r="CP168" s="339">
        <v>1.2198261720622271E-3</v>
      </c>
      <c r="CQ168" s="339">
        <v>1.2030396923214399E-3</v>
      </c>
      <c r="CR168" s="339">
        <v>1.3064885395832908E-3</v>
      </c>
      <c r="CS168" s="339">
        <v>1.3028532097456972E-3</v>
      </c>
      <c r="CT168" s="339">
        <v>1.0689591026397743E-3</v>
      </c>
      <c r="CU168" s="339">
        <v>1.0142188036292527E-3</v>
      </c>
      <c r="CV168" s="339">
        <v>9.1960281890423256E-4</v>
      </c>
      <c r="CW168" s="339">
        <v>7.4127589911438983E-4</v>
      </c>
      <c r="CX168" s="339">
        <v>9.4502168464280197E-4</v>
      </c>
      <c r="CY168" s="339">
        <v>8.2219966820400365E-4</v>
      </c>
      <c r="CZ168" s="339">
        <v>5.5495470691735189E-4</v>
      </c>
      <c r="DA168" s="339">
        <v>3.8803239590006237E-4</v>
      </c>
      <c r="DB168" s="339">
        <v>3.9695336893088581E-4</v>
      </c>
      <c r="DC168" s="339">
        <v>5.3107132028120275E-4</v>
      </c>
      <c r="DD168" s="339">
        <v>3.5721564688840431E-4</v>
      </c>
      <c r="DE168" s="339">
        <v>3.0952920685983044E-4</v>
      </c>
      <c r="DF168" s="339">
        <v>1.9573130098627354E-4</v>
      </c>
      <c r="DG168" s="339">
        <v>6.1078263607656212E-4</v>
      </c>
      <c r="DH168" s="339">
        <v>1.6759883473755507E-4</v>
      </c>
      <c r="DI168" s="339">
        <v>2.4729725780029571E-4</v>
      </c>
      <c r="DJ168" s="339">
        <v>1.4468414703096717E-4</v>
      </c>
      <c r="DK168" s="339">
        <v>5.4867051842683934E-4</v>
      </c>
      <c r="DL168" s="339">
        <v>2.307995465184368E-4</v>
      </c>
      <c r="DM168" s="339">
        <v>2.8257396123846051E-4</v>
      </c>
      <c r="DN168" s="339">
        <v>2.7923060226311378E-4</v>
      </c>
      <c r="DO168" s="339">
        <v>0</v>
      </c>
      <c r="DP168" s="339">
        <v>1.8806598446087947E-4</v>
      </c>
      <c r="DQ168" s="339">
        <v>3.7173435911013673E-4</v>
      </c>
      <c r="DR168" s="339">
        <v>1.4090366306212528E-4</v>
      </c>
      <c r="DS168" s="339">
        <v>1.5646820419539767E-3</v>
      </c>
      <c r="DT168" s="339">
        <v>2.9902560967401248E-3</v>
      </c>
      <c r="DU168" s="339">
        <v>6.1919131863695986E-4</v>
      </c>
      <c r="DV168" s="339">
        <v>9.5558264471301948E-4</v>
      </c>
      <c r="DW168" s="339">
        <v>4.3230633988844153E-4</v>
      </c>
      <c r="DX168" s="339">
        <v>3.4668804576836853E-4</v>
      </c>
      <c r="DY168" s="339">
        <v>8.8613252351073116E-4</v>
      </c>
      <c r="DZ168" s="339">
        <v>2.3287483067165136E-3</v>
      </c>
      <c r="EA168" s="339">
        <v>2.8425165702480582E-3</v>
      </c>
      <c r="EB168" s="339">
        <v>2.8481360915581333E-3</v>
      </c>
      <c r="EC168" s="339">
        <v>9.7952353683296647E-4</v>
      </c>
      <c r="ED168" s="339">
        <v>1.4921313207824931E-3</v>
      </c>
      <c r="EE168" s="339">
        <v>5.7604287525041785E-4</v>
      </c>
      <c r="EF168" s="339">
        <v>3.6596430009670902E-4</v>
      </c>
      <c r="EG168" s="339">
        <v>2.4588357694915164E-3</v>
      </c>
      <c r="EH168" s="339">
        <v>1.6658000846999541E-3</v>
      </c>
      <c r="EI168" s="339">
        <v>3.0220765358976429E-3</v>
      </c>
      <c r="EJ168" s="339">
        <v>9.6406617873683606E-4</v>
      </c>
      <c r="EK168" s="339">
        <v>1.2607485806503016E-3</v>
      </c>
      <c r="EL168" s="339">
        <v>6.5547707420953534E-4</v>
      </c>
      <c r="EM168" s="339">
        <v>1.0244850821489559E-3</v>
      </c>
      <c r="EN168" s="339">
        <v>1.3479355074319803E-3</v>
      </c>
      <c r="EO168" s="339">
        <v>3.5098198152223214E-4</v>
      </c>
      <c r="EP168" s="339">
        <v>9.5912482445399452E-5</v>
      </c>
      <c r="EQ168" s="339">
        <v>1.211638279277342E-3</v>
      </c>
      <c r="ER168" s="339">
        <v>3.0646321128123028E-3</v>
      </c>
      <c r="ES168" s="339">
        <v>1.8451221778469267E-3</v>
      </c>
      <c r="ET168" s="339">
        <v>1.8636085446136509E-3</v>
      </c>
      <c r="EU168" s="339">
        <v>2.823698814063318E-3</v>
      </c>
      <c r="EV168" s="339">
        <v>1.0429207435009842E-3</v>
      </c>
      <c r="EW168" s="339">
        <v>4.4603798776134032E-4</v>
      </c>
      <c r="EX168" s="339">
        <v>1.1297816558792212E-3</v>
      </c>
      <c r="EY168" s="339">
        <v>3.6699677944686211E-4</v>
      </c>
      <c r="EZ168" s="339">
        <v>7.266133112043935E-4</v>
      </c>
      <c r="FA168" s="339">
        <v>1.5077528819685412E-3</v>
      </c>
      <c r="FB168" s="339">
        <v>1.7567524648083479E-3</v>
      </c>
      <c r="FC168" s="339">
        <v>3.3183299656740483E-4</v>
      </c>
      <c r="FD168" s="339">
        <v>5.9071262153859399E-4</v>
      </c>
      <c r="FE168" s="339">
        <v>1.637248422416835E-3</v>
      </c>
      <c r="FF168" s="339">
        <v>2.879919467940798E-4</v>
      </c>
      <c r="FG168" s="339">
        <v>4.268454553606528E-4</v>
      </c>
      <c r="FH168" s="339">
        <v>3.6619254024053297E-4</v>
      </c>
      <c r="FI168" s="339">
        <v>3.1449466046176065E-4</v>
      </c>
      <c r="FJ168" s="339">
        <v>1.0003367497446363</v>
      </c>
      <c r="FK168" s="339">
        <v>1.8005957797833276E-3</v>
      </c>
      <c r="FL168" s="339">
        <v>5.7116581467389312E-4</v>
      </c>
      <c r="FM168" s="339">
        <v>5.3285820476993168E-4</v>
      </c>
      <c r="FN168" s="339">
        <v>1.5877947141349769E-3</v>
      </c>
      <c r="FO168" s="339">
        <v>4.0478479585480387E-4</v>
      </c>
      <c r="FP168" s="339">
        <v>2.1529220153225647E-3</v>
      </c>
      <c r="FQ168" s="339">
        <v>1.77192861657566E-3</v>
      </c>
      <c r="FR168" s="339">
        <v>6.6283539117849657E-4</v>
      </c>
      <c r="FS168" s="339">
        <v>6.9397190631575241E-4</v>
      </c>
      <c r="FT168" s="339">
        <v>6.9662589123026199E-4</v>
      </c>
      <c r="FU168" s="339">
        <v>2.5928156002943278E-3</v>
      </c>
      <c r="FV168" s="339">
        <v>5.969504879347891E-4</v>
      </c>
      <c r="FW168" s="339">
        <v>1.4534869227350141E-4</v>
      </c>
      <c r="FX168" s="339">
        <v>7.7377500013290962E-4</v>
      </c>
      <c r="FY168" s="339">
        <v>5.4085399503814237E-4</v>
      </c>
      <c r="FZ168" s="339">
        <v>5.7461222873756758E-4</v>
      </c>
      <c r="GA168" s="339">
        <v>4.9920510255673759E-4</v>
      </c>
      <c r="GB168" s="339">
        <v>1.1704354548105447E-3</v>
      </c>
      <c r="GC168" s="339">
        <v>2.9057846640692181E-4</v>
      </c>
      <c r="GD168" s="339">
        <v>1.0539371110348398E-3</v>
      </c>
      <c r="GE168" s="339">
        <v>3.8743392718879868E-4</v>
      </c>
      <c r="GF168" s="339">
        <v>0.14048217775942792</v>
      </c>
      <c r="GG168" s="338">
        <v>1.2995579926625631</v>
      </c>
    </row>
    <row r="169" spans="1:189">
      <c r="A169" s="114" t="s">
        <v>179</v>
      </c>
      <c r="B169" s="149" t="s">
        <v>774</v>
      </c>
      <c r="C169" s="144" t="s">
        <v>432</v>
      </c>
      <c r="D169" s="339">
        <v>0</v>
      </c>
      <c r="E169" s="339">
        <v>0</v>
      </c>
      <c r="F169" s="339">
        <v>0</v>
      </c>
      <c r="G169" s="339">
        <v>0</v>
      </c>
      <c r="H169" s="339">
        <v>0</v>
      </c>
      <c r="I169" s="339">
        <v>0</v>
      </c>
      <c r="J169" s="339">
        <v>0</v>
      </c>
      <c r="K169" s="339">
        <v>0</v>
      </c>
      <c r="L169" s="339">
        <v>0</v>
      </c>
      <c r="M169" s="339">
        <v>0</v>
      </c>
      <c r="N169" s="339">
        <v>0</v>
      </c>
      <c r="O169" s="339">
        <v>0</v>
      </c>
      <c r="P169" s="339">
        <v>0</v>
      </c>
      <c r="Q169" s="339">
        <v>0</v>
      </c>
      <c r="R169" s="339">
        <v>0</v>
      </c>
      <c r="S169" s="339">
        <v>0</v>
      </c>
      <c r="T169" s="339">
        <v>0</v>
      </c>
      <c r="U169" s="339">
        <v>0</v>
      </c>
      <c r="V169" s="339">
        <v>0</v>
      </c>
      <c r="W169" s="339">
        <v>0</v>
      </c>
      <c r="X169" s="339">
        <v>0</v>
      </c>
      <c r="Y169" s="339">
        <v>0</v>
      </c>
      <c r="Z169" s="339">
        <v>0</v>
      </c>
      <c r="AA169" s="339">
        <v>0</v>
      </c>
      <c r="AB169" s="339">
        <v>0</v>
      </c>
      <c r="AC169" s="339">
        <v>0</v>
      </c>
      <c r="AD169" s="339">
        <v>0</v>
      </c>
      <c r="AE169" s="339">
        <v>0</v>
      </c>
      <c r="AF169" s="339">
        <v>0</v>
      </c>
      <c r="AG169" s="339">
        <v>0</v>
      </c>
      <c r="AH169" s="339">
        <v>0</v>
      </c>
      <c r="AI169" s="339">
        <v>0</v>
      </c>
      <c r="AJ169" s="339">
        <v>0</v>
      </c>
      <c r="AK169" s="339">
        <v>0</v>
      </c>
      <c r="AL169" s="339">
        <v>0</v>
      </c>
      <c r="AM169" s="339">
        <v>0</v>
      </c>
      <c r="AN169" s="339">
        <v>0</v>
      </c>
      <c r="AO169" s="339">
        <v>0</v>
      </c>
      <c r="AP169" s="339">
        <v>0</v>
      </c>
      <c r="AQ169" s="339">
        <v>0</v>
      </c>
      <c r="AR169" s="339">
        <v>0</v>
      </c>
      <c r="AS169" s="339">
        <v>0</v>
      </c>
      <c r="AT169" s="339">
        <v>0</v>
      </c>
      <c r="AU169" s="339">
        <v>0</v>
      </c>
      <c r="AV169" s="339">
        <v>0</v>
      </c>
      <c r="AW169" s="339">
        <v>0</v>
      </c>
      <c r="AX169" s="339">
        <v>0</v>
      </c>
      <c r="AY169" s="339">
        <v>0</v>
      </c>
      <c r="AZ169" s="339">
        <v>0</v>
      </c>
      <c r="BA169" s="339">
        <v>0</v>
      </c>
      <c r="BB169" s="339">
        <v>0</v>
      </c>
      <c r="BC169" s="339">
        <v>0</v>
      </c>
      <c r="BD169" s="339">
        <v>0</v>
      </c>
      <c r="BE169" s="339">
        <v>0</v>
      </c>
      <c r="BF169" s="339">
        <v>0</v>
      </c>
      <c r="BG169" s="339">
        <v>0</v>
      </c>
      <c r="BH169" s="339">
        <v>0</v>
      </c>
      <c r="BI169" s="339">
        <v>0</v>
      </c>
      <c r="BJ169" s="339">
        <v>0</v>
      </c>
      <c r="BK169" s="339">
        <v>0</v>
      </c>
      <c r="BL169" s="339">
        <v>0</v>
      </c>
      <c r="BM169" s="339">
        <v>0</v>
      </c>
      <c r="BN169" s="339">
        <v>0</v>
      </c>
      <c r="BO169" s="339">
        <v>0</v>
      </c>
      <c r="BP169" s="339">
        <v>0</v>
      </c>
      <c r="BQ169" s="339">
        <v>0</v>
      </c>
      <c r="BR169" s="339">
        <v>0</v>
      </c>
      <c r="BS169" s="339">
        <v>0</v>
      </c>
      <c r="BT169" s="339">
        <v>0</v>
      </c>
      <c r="BU169" s="339">
        <v>0</v>
      </c>
      <c r="BV169" s="339">
        <v>0</v>
      </c>
      <c r="BW169" s="339">
        <v>0</v>
      </c>
      <c r="BX169" s="339">
        <v>0</v>
      </c>
      <c r="BY169" s="339">
        <v>0</v>
      </c>
      <c r="BZ169" s="339">
        <v>0</v>
      </c>
      <c r="CA169" s="339">
        <v>0</v>
      </c>
      <c r="CB169" s="339">
        <v>0</v>
      </c>
      <c r="CC169" s="339">
        <v>0</v>
      </c>
      <c r="CD169" s="339">
        <v>0</v>
      </c>
      <c r="CE169" s="339">
        <v>0</v>
      </c>
      <c r="CF169" s="339">
        <v>0</v>
      </c>
      <c r="CG169" s="339">
        <v>0</v>
      </c>
      <c r="CH169" s="339">
        <v>0</v>
      </c>
      <c r="CI169" s="339">
        <v>0</v>
      </c>
      <c r="CJ169" s="339">
        <v>0</v>
      </c>
      <c r="CK169" s="339">
        <v>0</v>
      </c>
      <c r="CL169" s="339">
        <v>0</v>
      </c>
      <c r="CM169" s="339">
        <v>0</v>
      </c>
      <c r="CN169" s="339">
        <v>0</v>
      </c>
      <c r="CO169" s="339">
        <v>0</v>
      </c>
      <c r="CP169" s="339">
        <v>0</v>
      </c>
      <c r="CQ169" s="339">
        <v>0</v>
      </c>
      <c r="CR169" s="339">
        <v>0</v>
      </c>
      <c r="CS169" s="339">
        <v>0</v>
      </c>
      <c r="CT169" s="339">
        <v>0</v>
      </c>
      <c r="CU169" s="339">
        <v>0</v>
      </c>
      <c r="CV169" s="339">
        <v>0</v>
      </c>
      <c r="CW169" s="339">
        <v>0</v>
      </c>
      <c r="CX169" s="339">
        <v>0</v>
      </c>
      <c r="CY169" s="339">
        <v>0</v>
      </c>
      <c r="CZ169" s="339">
        <v>0</v>
      </c>
      <c r="DA169" s="339">
        <v>0</v>
      </c>
      <c r="DB169" s="339">
        <v>0</v>
      </c>
      <c r="DC169" s="339">
        <v>0</v>
      </c>
      <c r="DD169" s="339">
        <v>0</v>
      </c>
      <c r="DE169" s="339">
        <v>0</v>
      </c>
      <c r="DF169" s="339">
        <v>0</v>
      </c>
      <c r="DG169" s="339">
        <v>0</v>
      </c>
      <c r="DH169" s="339">
        <v>0</v>
      </c>
      <c r="DI169" s="339">
        <v>0</v>
      </c>
      <c r="DJ169" s="339">
        <v>0</v>
      </c>
      <c r="DK169" s="339">
        <v>0</v>
      </c>
      <c r="DL169" s="339">
        <v>0</v>
      </c>
      <c r="DM169" s="339">
        <v>0</v>
      </c>
      <c r="DN169" s="339">
        <v>0</v>
      </c>
      <c r="DO169" s="339">
        <v>0</v>
      </c>
      <c r="DP169" s="339">
        <v>0</v>
      </c>
      <c r="DQ169" s="339">
        <v>0</v>
      </c>
      <c r="DR169" s="339">
        <v>0</v>
      </c>
      <c r="DS169" s="339">
        <v>0</v>
      </c>
      <c r="DT169" s="339">
        <v>0</v>
      </c>
      <c r="DU169" s="339">
        <v>0</v>
      </c>
      <c r="DV169" s="339">
        <v>0</v>
      </c>
      <c r="DW169" s="339">
        <v>0</v>
      </c>
      <c r="DX169" s="339">
        <v>0</v>
      </c>
      <c r="DY169" s="339">
        <v>0</v>
      </c>
      <c r="DZ169" s="339">
        <v>0</v>
      </c>
      <c r="EA169" s="339">
        <v>0</v>
      </c>
      <c r="EB169" s="339">
        <v>0</v>
      </c>
      <c r="EC169" s="339">
        <v>0</v>
      </c>
      <c r="ED169" s="339">
        <v>0</v>
      </c>
      <c r="EE169" s="339">
        <v>0</v>
      </c>
      <c r="EF169" s="339">
        <v>0</v>
      </c>
      <c r="EG169" s="339">
        <v>0</v>
      </c>
      <c r="EH169" s="339">
        <v>0</v>
      </c>
      <c r="EI169" s="339">
        <v>0</v>
      </c>
      <c r="EJ169" s="339">
        <v>0</v>
      </c>
      <c r="EK169" s="339">
        <v>0</v>
      </c>
      <c r="EL169" s="339">
        <v>0</v>
      </c>
      <c r="EM169" s="339">
        <v>0</v>
      </c>
      <c r="EN169" s="339">
        <v>0</v>
      </c>
      <c r="EO169" s="339">
        <v>0</v>
      </c>
      <c r="EP169" s="339">
        <v>0</v>
      </c>
      <c r="EQ169" s="339">
        <v>0</v>
      </c>
      <c r="ER169" s="339">
        <v>0</v>
      </c>
      <c r="ES169" s="339">
        <v>0</v>
      </c>
      <c r="ET169" s="339">
        <v>0</v>
      </c>
      <c r="EU169" s="339">
        <v>0</v>
      </c>
      <c r="EV169" s="339">
        <v>0</v>
      </c>
      <c r="EW169" s="339">
        <v>0</v>
      </c>
      <c r="EX169" s="339">
        <v>0</v>
      </c>
      <c r="EY169" s="339">
        <v>0</v>
      </c>
      <c r="EZ169" s="339">
        <v>0</v>
      </c>
      <c r="FA169" s="339">
        <v>0</v>
      </c>
      <c r="FB169" s="339">
        <v>0</v>
      </c>
      <c r="FC169" s="339">
        <v>0</v>
      </c>
      <c r="FD169" s="339">
        <v>0</v>
      </c>
      <c r="FE169" s="339">
        <v>0</v>
      </c>
      <c r="FF169" s="339">
        <v>0</v>
      </c>
      <c r="FG169" s="339">
        <v>0</v>
      </c>
      <c r="FH169" s="339">
        <v>0</v>
      </c>
      <c r="FI169" s="339">
        <v>0</v>
      </c>
      <c r="FJ169" s="339">
        <v>0</v>
      </c>
      <c r="FK169" s="339">
        <v>1</v>
      </c>
      <c r="FL169" s="339">
        <v>0</v>
      </c>
      <c r="FM169" s="339">
        <v>0</v>
      </c>
      <c r="FN169" s="339">
        <v>0</v>
      </c>
      <c r="FO169" s="339">
        <v>0</v>
      </c>
      <c r="FP169" s="339">
        <v>0</v>
      </c>
      <c r="FQ169" s="339">
        <v>0</v>
      </c>
      <c r="FR169" s="339">
        <v>0</v>
      </c>
      <c r="FS169" s="339">
        <v>0</v>
      </c>
      <c r="FT169" s="339">
        <v>0</v>
      </c>
      <c r="FU169" s="339">
        <v>0</v>
      </c>
      <c r="FV169" s="339">
        <v>0</v>
      </c>
      <c r="FW169" s="339">
        <v>0</v>
      </c>
      <c r="FX169" s="339">
        <v>0</v>
      </c>
      <c r="FY169" s="339">
        <v>0</v>
      </c>
      <c r="FZ169" s="339">
        <v>0</v>
      </c>
      <c r="GA169" s="339">
        <v>0</v>
      </c>
      <c r="GB169" s="339">
        <v>0</v>
      </c>
      <c r="GC169" s="339">
        <v>0</v>
      </c>
      <c r="GD169" s="339">
        <v>0</v>
      </c>
      <c r="GE169" s="339">
        <v>0</v>
      </c>
      <c r="GF169" s="339">
        <v>0</v>
      </c>
      <c r="GG169" s="338">
        <v>1</v>
      </c>
    </row>
    <row r="170" spans="1:189">
      <c r="A170" s="114" t="s">
        <v>180</v>
      </c>
      <c r="B170" s="149" t="s">
        <v>775</v>
      </c>
      <c r="C170" s="144" t="s">
        <v>433</v>
      </c>
      <c r="D170" s="339">
        <v>1.0964593391583154E-4</v>
      </c>
      <c r="E170" s="339">
        <v>1.3318576997113174E-4</v>
      </c>
      <c r="F170" s="339">
        <v>6.8165921518502736E-5</v>
      </c>
      <c r="G170" s="339">
        <v>5.5064117673066441E-5</v>
      </c>
      <c r="H170" s="339">
        <v>5.7168301752484964E-5</v>
      </c>
      <c r="I170" s="339">
        <v>6.3332843647169075E-5</v>
      </c>
      <c r="J170" s="339">
        <v>9.4696881418430447E-5</v>
      </c>
      <c r="K170" s="339">
        <v>5.1089968595462978E-4</v>
      </c>
      <c r="L170" s="339">
        <v>1.3582634355677045E-5</v>
      </c>
      <c r="M170" s="339">
        <v>3.1749119431825575E-4</v>
      </c>
      <c r="N170" s="339">
        <v>8.2688158779274984E-5</v>
      </c>
      <c r="O170" s="339">
        <v>7.082420539358201E-5</v>
      </c>
      <c r="P170" s="339">
        <v>6.4388233708998329E-5</v>
      </c>
      <c r="Q170" s="339">
        <v>0</v>
      </c>
      <c r="R170" s="339">
        <v>2.6851978973300127E-4</v>
      </c>
      <c r="S170" s="339">
        <v>1.6041509596227779E-3</v>
      </c>
      <c r="T170" s="339">
        <v>1.634140047113499E-4</v>
      </c>
      <c r="U170" s="339">
        <v>3.5370310620595118E-4</v>
      </c>
      <c r="V170" s="339">
        <v>1.2386299990937335E-4</v>
      </c>
      <c r="W170" s="339">
        <v>2.2500130030021599E-4</v>
      </c>
      <c r="X170" s="339">
        <v>1.6152579283200141E-3</v>
      </c>
      <c r="Y170" s="339">
        <v>1.8389966085006253E-4</v>
      </c>
      <c r="Z170" s="339">
        <v>6.6238585758274379E-4</v>
      </c>
      <c r="AA170" s="339">
        <v>6.1673275419229257E-5</v>
      </c>
      <c r="AB170" s="339">
        <v>1.2362610519536216E-4</v>
      </c>
      <c r="AC170" s="339">
        <v>2.3504002744366746E-4</v>
      </c>
      <c r="AD170" s="339">
        <v>0</v>
      </c>
      <c r="AE170" s="339">
        <v>5.1585601659177857E-5</v>
      </c>
      <c r="AF170" s="339">
        <v>4.87689649321672E-5</v>
      </c>
      <c r="AG170" s="339">
        <v>0</v>
      </c>
      <c r="AH170" s="339">
        <v>9.8732061499724288E-5</v>
      </c>
      <c r="AI170" s="339">
        <v>5.8263642210100245E-5</v>
      </c>
      <c r="AJ170" s="339">
        <v>1.5053654845403842E-4</v>
      </c>
      <c r="AK170" s="339">
        <v>8.5628470793487786E-5</v>
      </c>
      <c r="AL170" s="339">
        <v>5.4454671299681856E-5</v>
      </c>
      <c r="AM170" s="339">
        <v>1.6746134550338449E-4</v>
      </c>
      <c r="AN170" s="339">
        <v>1.2930493654644083E-4</v>
      </c>
      <c r="AO170" s="339">
        <v>2.9952413418339287E-4</v>
      </c>
      <c r="AP170" s="339">
        <v>2.4062816881333408E-4</v>
      </c>
      <c r="AQ170" s="339">
        <v>2.6357573909964672E-4</v>
      </c>
      <c r="AR170" s="339">
        <v>6.5957112550801407E-5</v>
      </c>
      <c r="AS170" s="339">
        <v>6.2974435454987563E-5</v>
      </c>
      <c r="AT170" s="339">
        <v>2.3975796294920933E-4</v>
      </c>
      <c r="AU170" s="339">
        <v>8.5671593545822965E-5</v>
      </c>
      <c r="AV170" s="339">
        <v>1.2818244193184928E-4</v>
      </c>
      <c r="AW170" s="339">
        <v>5.7318309880325432E-4</v>
      </c>
      <c r="AX170" s="339">
        <v>2.4242781377097471E-4</v>
      </c>
      <c r="AY170" s="339">
        <v>2.6756425005680325E-4</v>
      </c>
      <c r="AZ170" s="339">
        <v>3.1109434296861882E-4</v>
      </c>
      <c r="BA170" s="339">
        <v>3.3295078947036114E-4</v>
      </c>
      <c r="BB170" s="339">
        <v>1.6271929162079874E-4</v>
      </c>
      <c r="BC170" s="339">
        <v>3.678348860292512E-4</v>
      </c>
      <c r="BD170" s="339">
        <v>3.3756177541584113E-4</v>
      </c>
      <c r="BE170" s="339">
        <v>3.6093190714899616E-4</v>
      </c>
      <c r="BF170" s="339">
        <v>2.7446430235641408E-4</v>
      </c>
      <c r="BG170" s="339">
        <v>3.8842194664694639E-4</v>
      </c>
      <c r="BH170" s="339">
        <v>5.125392936559263E-4</v>
      </c>
      <c r="BI170" s="339">
        <v>1.0393209217477086E-3</v>
      </c>
      <c r="BJ170" s="339">
        <v>3.7829075869202146E-4</v>
      </c>
      <c r="BK170" s="339">
        <v>1.3617100094246129E-5</v>
      </c>
      <c r="BL170" s="339">
        <v>3.3559293332506581E-5</v>
      </c>
      <c r="BM170" s="339">
        <v>1.86725161854137E-4</v>
      </c>
      <c r="BN170" s="339">
        <v>9.1633408325059361E-5</v>
      </c>
      <c r="BO170" s="339">
        <v>1.4029458610802136E-4</v>
      </c>
      <c r="BP170" s="339">
        <v>4.1312917884469332E-5</v>
      </c>
      <c r="BQ170" s="339">
        <v>5.5803420505661048E-5</v>
      </c>
      <c r="BR170" s="339">
        <v>3.0499375398279643E-4</v>
      </c>
      <c r="BS170" s="339">
        <v>4.2476872196491007E-4</v>
      </c>
      <c r="BT170" s="339">
        <v>1.2358345885309229E-3</v>
      </c>
      <c r="BU170" s="339">
        <v>5.9872783472565173E-4</v>
      </c>
      <c r="BV170" s="339">
        <v>1.9532121995816665E-4</v>
      </c>
      <c r="BW170" s="339">
        <v>7.1871298644563889E-5</v>
      </c>
      <c r="BX170" s="339">
        <v>0</v>
      </c>
      <c r="BY170" s="339">
        <v>8.3374934755407821E-5</v>
      </c>
      <c r="BZ170" s="339">
        <v>4.4550256749600894E-5</v>
      </c>
      <c r="CA170" s="339">
        <v>1.8968266370690461E-4</v>
      </c>
      <c r="CB170" s="339">
        <v>3.2295180440278091E-4</v>
      </c>
      <c r="CC170" s="339">
        <v>5.7327803145287826E-5</v>
      </c>
      <c r="CD170" s="339">
        <v>6.2795726585985806E-5</v>
      </c>
      <c r="CE170" s="339">
        <v>2.5259652462411606E-22</v>
      </c>
      <c r="CF170" s="339">
        <v>5.1575890932126922E-5</v>
      </c>
      <c r="CG170" s="339">
        <v>8.2295335820466471E-5</v>
      </c>
      <c r="CH170" s="339">
        <v>1.1441720786612198E-3</v>
      </c>
      <c r="CI170" s="339">
        <v>5.2888622137055705E-5</v>
      </c>
      <c r="CJ170" s="339">
        <v>1.4809134076276007E-4</v>
      </c>
      <c r="CK170" s="339">
        <v>2.5651359912342279E-4</v>
      </c>
      <c r="CL170" s="339">
        <v>1.8932769239602873E-4</v>
      </c>
      <c r="CM170" s="339">
        <v>3.9426216612087995E-4</v>
      </c>
      <c r="CN170" s="339">
        <v>9.4289824592695888E-4</v>
      </c>
      <c r="CO170" s="339">
        <v>7.509859652330709E-4</v>
      </c>
      <c r="CP170" s="339">
        <v>6.1899125868009291E-4</v>
      </c>
      <c r="CQ170" s="339">
        <v>5.5375186293947964E-4</v>
      </c>
      <c r="CR170" s="339">
        <v>6.3482336434266223E-4</v>
      </c>
      <c r="CS170" s="339">
        <v>1.0522442881362146E-4</v>
      </c>
      <c r="CT170" s="339">
        <v>5.4177298571764514E-4</v>
      </c>
      <c r="CU170" s="339">
        <v>6.3117329305621478E-4</v>
      </c>
      <c r="CV170" s="339">
        <v>2.8123020039073595E-4</v>
      </c>
      <c r="CW170" s="339">
        <v>2.8574519596070687E-4</v>
      </c>
      <c r="CX170" s="339">
        <v>3.6326549676633508E-4</v>
      </c>
      <c r="CY170" s="339">
        <v>2.9659086052514979E-4</v>
      </c>
      <c r="CZ170" s="339">
        <v>3.0550471120265933E-4</v>
      </c>
      <c r="DA170" s="339">
        <v>3.5469969574662984E-4</v>
      </c>
      <c r="DB170" s="339">
        <v>3.7336332890481705E-4</v>
      </c>
      <c r="DC170" s="339">
        <v>7.3521127069566379E-5</v>
      </c>
      <c r="DD170" s="339">
        <v>4.6810388548234168E-4</v>
      </c>
      <c r="DE170" s="339">
        <v>4.3440557674280121E-4</v>
      </c>
      <c r="DF170" s="339">
        <v>1.3988852419768219E-3</v>
      </c>
      <c r="DG170" s="339">
        <v>7.4668840639120716E-4</v>
      </c>
      <c r="DH170" s="339">
        <v>1.6175363420574229E-3</v>
      </c>
      <c r="DI170" s="339">
        <v>6.6033220212082563E-4</v>
      </c>
      <c r="DJ170" s="339">
        <v>7.8270695516005585E-4</v>
      </c>
      <c r="DK170" s="339">
        <v>9.0228504270883361E-4</v>
      </c>
      <c r="DL170" s="339">
        <v>2.4743007866353229E-3</v>
      </c>
      <c r="DM170" s="339">
        <v>5.3063095544358767E-4</v>
      </c>
      <c r="DN170" s="339">
        <v>2.0993477772119268E-4</v>
      </c>
      <c r="DO170" s="339">
        <v>0</v>
      </c>
      <c r="DP170" s="339">
        <v>1.9637125658899789E-4</v>
      </c>
      <c r="DQ170" s="339">
        <v>1.1668943568072441E-4</v>
      </c>
      <c r="DR170" s="339">
        <v>1.7466633232541529E-4</v>
      </c>
      <c r="DS170" s="339">
        <v>8.1472737090388227E-4</v>
      </c>
      <c r="DT170" s="339">
        <v>1.5028505396762567E-4</v>
      </c>
      <c r="DU170" s="339">
        <v>1.0153524569256194E-4</v>
      </c>
      <c r="DV170" s="339">
        <v>1.7411736879081551E-4</v>
      </c>
      <c r="DW170" s="339">
        <v>9.2525294139441752E-5</v>
      </c>
      <c r="DX170" s="339">
        <v>1.3816419077621332E-4</v>
      </c>
      <c r="DY170" s="339">
        <v>1.6371940176532169E-4</v>
      </c>
      <c r="DZ170" s="339">
        <v>2.4553587679153349E-4</v>
      </c>
      <c r="EA170" s="339">
        <v>2.8996897907913703E-4</v>
      </c>
      <c r="EB170" s="339">
        <v>1.4826697515187587E-4</v>
      </c>
      <c r="EC170" s="339">
        <v>2.3100349694735897E-4</v>
      </c>
      <c r="ED170" s="339">
        <v>2.3309055318313735E-4</v>
      </c>
      <c r="EE170" s="339">
        <v>5.592412917068808E-4</v>
      </c>
      <c r="EF170" s="339">
        <v>3.992480656160871E-4</v>
      </c>
      <c r="EG170" s="339">
        <v>1.7182263760257354E-4</v>
      </c>
      <c r="EH170" s="339">
        <v>2.4259891310515224E-4</v>
      </c>
      <c r="EI170" s="339">
        <v>2.9598555285444481E-4</v>
      </c>
      <c r="EJ170" s="339">
        <v>2.862730019621122E-4</v>
      </c>
      <c r="EK170" s="339">
        <v>3.6141994885931E-4</v>
      </c>
      <c r="EL170" s="339">
        <v>2.827306231773317E-4</v>
      </c>
      <c r="EM170" s="339">
        <v>4.6928855229762365E-4</v>
      </c>
      <c r="EN170" s="339">
        <v>9.8230471918235663E-5</v>
      </c>
      <c r="EO170" s="339">
        <v>6.7427224661678831E-5</v>
      </c>
      <c r="EP170" s="339">
        <v>2.2577822986001604E-5</v>
      </c>
      <c r="EQ170" s="339">
        <v>5.7144440350451447E-3</v>
      </c>
      <c r="ER170" s="339">
        <v>3.1916423151945165E-3</v>
      </c>
      <c r="ES170" s="339">
        <v>3.3319472128520011E-4</v>
      </c>
      <c r="ET170" s="339">
        <v>2.2622837813396905E-4</v>
      </c>
      <c r="EU170" s="339">
        <v>6.2197978191395276E-5</v>
      </c>
      <c r="EV170" s="339">
        <v>1.6448729642161035E-4</v>
      </c>
      <c r="EW170" s="339">
        <v>3.407429060552026E-4</v>
      </c>
      <c r="EX170" s="339">
        <v>1.0603179166424237E-4</v>
      </c>
      <c r="EY170" s="339">
        <v>5.2002613185843935E-4</v>
      </c>
      <c r="EZ170" s="339">
        <v>3.6950545506043503E-4</v>
      </c>
      <c r="FA170" s="339">
        <v>2.0983797906068413E-4</v>
      </c>
      <c r="FB170" s="339">
        <v>3.7572414406847424E-4</v>
      </c>
      <c r="FC170" s="339">
        <v>2.4002060001667222E-4</v>
      </c>
      <c r="FD170" s="339">
        <v>4.5285886038058396E-3</v>
      </c>
      <c r="FE170" s="339">
        <v>9.3313986523748088E-4</v>
      </c>
      <c r="FF170" s="339">
        <v>3.333274004351306E-3</v>
      </c>
      <c r="FG170" s="339">
        <v>5.8191005385742709E-3</v>
      </c>
      <c r="FH170" s="339">
        <v>7.2081987570739672E-4</v>
      </c>
      <c r="FI170" s="339">
        <v>4.6646650882355937E-4</v>
      </c>
      <c r="FJ170" s="339">
        <v>1.1864015796348182E-4</v>
      </c>
      <c r="FK170" s="339">
        <v>6.3062004224694678E-5</v>
      </c>
      <c r="FL170" s="339">
        <v>1.0001693891377355</v>
      </c>
      <c r="FM170" s="339">
        <v>1.69491873853228E-4</v>
      </c>
      <c r="FN170" s="339">
        <v>1.8765947350709742E-4</v>
      </c>
      <c r="FO170" s="339">
        <v>1.5600295598280055E-4</v>
      </c>
      <c r="FP170" s="339">
        <v>1.0755120825820255E-4</v>
      </c>
      <c r="FQ170" s="339">
        <v>1.6247416215558257E-4</v>
      </c>
      <c r="FR170" s="339">
        <v>7.4400395474973508E-5</v>
      </c>
      <c r="FS170" s="339">
        <v>1.4329803384599608E-4</v>
      </c>
      <c r="FT170" s="339">
        <v>4.0337514326348076E-4</v>
      </c>
      <c r="FU170" s="339">
        <v>3.8487296003348145E-4</v>
      </c>
      <c r="FV170" s="339">
        <v>1.2483035638635735E-3</v>
      </c>
      <c r="FW170" s="339">
        <v>4.2412881439822464E-5</v>
      </c>
      <c r="FX170" s="339">
        <v>1.4578913912007268E-4</v>
      </c>
      <c r="FY170" s="339">
        <v>5.716026677174016E-4</v>
      </c>
      <c r="FZ170" s="339">
        <v>3.0785888837150775E-4</v>
      </c>
      <c r="GA170" s="339">
        <v>4.4209857968222234E-4</v>
      </c>
      <c r="GB170" s="339">
        <v>9.5958810837132183E-4</v>
      </c>
      <c r="GC170" s="339">
        <v>2.738640195482632E-4</v>
      </c>
      <c r="GD170" s="339">
        <v>4.8540881231381615E-4</v>
      </c>
      <c r="GE170" s="339">
        <v>8.3637442019722893E-5</v>
      </c>
      <c r="GF170" s="339">
        <v>4.798466041553865E-4</v>
      </c>
      <c r="GG170" s="338">
        <v>1.0802192198024287</v>
      </c>
    </row>
    <row r="171" spans="1:189">
      <c r="A171" s="114" t="s">
        <v>181</v>
      </c>
      <c r="B171" s="149" t="s">
        <v>776</v>
      </c>
      <c r="C171" s="144" t="s">
        <v>434</v>
      </c>
      <c r="D171" s="339">
        <v>0</v>
      </c>
      <c r="E171" s="339">
        <v>0</v>
      </c>
      <c r="F171" s="339">
        <v>0</v>
      </c>
      <c r="G171" s="339">
        <v>0</v>
      </c>
      <c r="H171" s="339">
        <v>0</v>
      </c>
      <c r="I171" s="339">
        <v>0</v>
      </c>
      <c r="J171" s="339">
        <v>0</v>
      </c>
      <c r="K171" s="339">
        <v>0</v>
      </c>
      <c r="L171" s="339">
        <v>0</v>
      </c>
      <c r="M171" s="339">
        <v>0</v>
      </c>
      <c r="N171" s="339">
        <v>0</v>
      </c>
      <c r="O171" s="339">
        <v>0</v>
      </c>
      <c r="P171" s="339">
        <v>0</v>
      </c>
      <c r="Q171" s="339">
        <v>0</v>
      </c>
      <c r="R171" s="339">
        <v>0</v>
      </c>
      <c r="S171" s="339">
        <v>0</v>
      </c>
      <c r="T171" s="339">
        <v>0</v>
      </c>
      <c r="U171" s="339">
        <v>0</v>
      </c>
      <c r="V171" s="339">
        <v>0</v>
      </c>
      <c r="W171" s="339">
        <v>0</v>
      </c>
      <c r="X171" s="339">
        <v>0</v>
      </c>
      <c r="Y171" s="339">
        <v>0</v>
      </c>
      <c r="Z171" s="339">
        <v>0</v>
      </c>
      <c r="AA171" s="339">
        <v>0</v>
      </c>
      <c r="AB171" s="339">
        <v>0</v>
      </c>
      <c r="AC171" s="339">
        <v>0</v>
      </c>
      <c r="AD171" s="339">
        <v>0</v>
      </c>
      <c r="AE171" s="339">
        <v>0</v>
      </c>
      <c r="AF171" s="339">
        <v>0</v>
      </c>
      <c r="AG171" s="339">
        <v>0</v>
      </c>
      <c r="AH171" s="339">
        <v>0</v>
      </c>
      <c r="AI171" s="339">
        <v>0</v>
      </c>
      <c r="AJ171" s="339">
        <v>0</v>
      </c>
      <c r="AK171" s="339">
        <v>0</v>
      </c>
      <c r="AL171" s="339">
        <v>0</v>
      </c>
      <c r="AM171" s="339">
        <v>0</v>
      </c>
      <c r="AN171" s="339">
        <v>0</v>
      </c>
      <c r="AO171" s="339">
        <v>0</v>
      </c>
      <c r="AP171" s="339">
        <v>0</v>
      </c>
      <c r="AQ171" s="339">
        <v>0</v>
      </c>
      <c r="AR171" s="339">
        <v>0</v>
      </c>
      <c r="AS171" s="339">
        <v>0</v>
      </c>
      <c r="AT171" s="339">
        <v>0</v>
      </c>
      <c r="AU171" s="339">
        <v>0</v>
      </c>
      <c r="AV171" s="339">
        <v>0</v>
      </c>
      <c r="AW171" s="339">
        <v>0</v>
      </c>
      <c r="AX171" s="339">
        <v>0</v>
      </c>
      <c r="AY171" s="339">
        <v>0</v>
      </c>
      <c r="AZ171" s="339">
        <v>0</v>
      </c>
      <c r="BA171" s="339">
        <v>0</v>
      </c>
      <c r="BB171" s="339">
        <v>0</v>
      </c>
      <c r="BC171" s="339">
        <v>0</v>
      </c>
      <c r="BD171" s="339">
        <v>0</v>
      </c>
      <c r="BE171" s="339">
        <v>0</v>
      </c>
      <c r="BF171" s="339">
        <v>0</v>
      </c>
      <c r="BG171" s="339">
        <v>0</v>
      </c>
      <c r="BH171" s="339">
        <v>0</v>
      </c>
      <c r="BI171" s="339">
        <v>0</v>
      </c>
      <c r="BJ171" s="339">
        <v>0</v>
      </c>
      <c r="BK171" s="339">
        <v>0</v>
      </c>
      <c r="BL171" s="339">
        <v>0</v>
      </c>
      <c r="BM171" s="339">
        <v>0</v>
      </c>
      <c r="BN171" s="339">
        <v>0</v>
      </c>
      <c r="BO171" s="339">
        <v>0</v>
      </c>
      <c r="BP171" s="339">
        <v>0</v>
      </c>
      <c r="BQ171" s="339">
        <v>0</v>
      </c>
      <c r="BR171" s="339">
        <v>0</v>
      </c>
      <c r="BS171" s="339">
        <v>0</v>
      </c>
      <c r="BT171" s="339">
        <v>0</v>
      </c>
      <c r="BU171" s="339">
        <v>0</v>
      </c>
      <c r="BV171" s="339">
        <v>0</v>
      </c>
      <c r="BW171" s="339">
        <v>0</v>
      </c>
      <c r="BX171" s="339">
        <v>0</v>
      </c>
      <c r="BY171" s="339">
        <v>0</v>
      </c>
      <c r="BZ171" s="339">
        <v>0</v>
      </c>
      <c r="CA171" s="339">
        <v>0</v>
      </c>
      <c r="CB171" s="339">
        <v>0</v>
      </c>
      <c r="CC171" s="339">
        <v>0</v>
      </c>
      <c r="CD171" s="339">
        <v>0</v>
      </c>
      <c r="CE171" s="339">
        <v>0</v>
      </c>
      <c r="CF171" s="339">
        <v>0</v>
      </c>
      <c r="CG171" s="339">
        <v>0</v>
      </c>
      <c r="CH171" s="339">
        <v>0</v>
      </c>
      <c r="CI171" s="339">
        <v>0</v>
      </c>
      <c r="CJ171" s="339">
        <v>0</v>
      </c>
      <c r="CK171" s="339">
        <v>0</v>
      </c>
      <c r="CL171" s="339">
        <v>0</v>
      </c>
      <c r="CM171" s="339">
        <v>0</v>
      </c>
      <c r="CN171" s="339">
        <v>0</v>
      </c>
      <c r="CO171" s="339">
        <v>0</v>
      </c>
      <c r="CP171" s="339">
        <v>0</v>
      </c>
      <c r="CQ171" s="339">
        <v>0</v>
      </c>
      <c r="CR171" s="339">
        <v>0</v>
      </c>
      <c r="CS171" s="339">
        <v>0</v>
      </c>
      <c r="CT171" s="339">
        <v>0</v>
      </c>
      <c r="CU171" s="339">
        <v>0</v>
      </c>
      <c r="CV171" s="339">
        <v>0</v>
      </c>
      <c r="CW171" s="339">
        <v>0</v>
      </c>
      <c r="CX171" s="339">
        <v>0</v>
      </c>
      <c r="CY171" s="339">
        <v>0</v>
      </c>
      <c r="CZ171" s="339">
        <v>0</v>
      </c>
      <c r="DA171" s="339">
        <v>0</v>
      </c>
      <c r="DB171" s="339">
        <v>0</v>
      </c>
      <c r="DC171" s="339">
        <v>0</v>
      </c>
      <c r="DD171" s="339">
        <v>0</v>
      </c>
      <c r="DE171" s="339">
        <v>0</v>
      </c>
      <c r="DF171" s="339">
        <v>0</v>
      </c>
      <c r="DG171" s="339">
        <v>0</v>
      </c>
      <c r="DH171" s="339">
        <v>0</v>
      </c>
      <c r="DI171" s="339">
        <v>0</v>
      </c>
      <c r="DJ171" s="339">
        <v>0</v>
      </c>
      <c r="DK171" s="339">
        <v>0</v>
      </c>
      <c r="DL171" s="339">
        <v>0</v>
      </c>
      <c r="DM171" s="339">
        <v>0</v>
      </c>
      <c r="DN171" s="339">
        <v>0</v>
      </c>
      <c r="DO171" s="339">
        <v>0</v>
      </c>
      <c r="DP171" s="339">
        <v>0</v>
      </c>
      <c r="DQ171" s="339">
        <v>0</v>
      </c>
      <c r="DR171" s="339">
        <v>0</v>
      </c>
      <c r="DS171" s="339">
        <v>0</v>
      </c>
      <c r="DT171" s="339">
        <v>0</v>
      </c>
      <c r="DU171" s="339">
        <v>0</v>
      </c>
      <c r="DV171" s="339">
        <v>0</v>
      </c>
      <c r="DW171" s="339">
        <v>0</v>
      </c>
      <c r="DX171" s="339">
        <v>0</v>
      </c>
      <c r="DY171" s="339">
        <v>0</v>
      </c>
      <c r="DZ171" s="339">
        <v>0</v>
      </c>
      <c r="EA171" s="339">
        <v>0</v>
      </c>
      <c r="EB171" s="339">
        <v>0</v>
      </c>
      <c r="EC171" s="339">
        <v>0</v>
      </c>
      <c r="ED171" s="339">
        <v>0</v>
      </c>
      <c r="EE171" s="339">
        <v>0</v>
      </c>
      <c r="EF171" s="339">
        <v>0</v>
      </c>
      <c r="EG171" s="339">
        <v>0</v>
      </c>
      <c r="EH171" s="339">
        <v>0</v>
      </c>
      <c r="EI171" s="339">
        <v>0</v>
      </c>
      <c r="EJ171" s="339">
        <v>0</v>
      </c>
      <c r="EK171" s="339">
        <v>0</v>
      </c>
      <c r="EL171" s="339">
        <v>0</v>
      </c>
      <c r="EM171" s="339">
        <v>0</v>
      </c>
      <c r="EN171" s="339">
        <v>0</v>
      </c>
      <c r="EO171" s="339">
        <v>0</v>
      </c>
      <c r="EP171" s="339">
        <v>0</v>
      </c>
      <c r="EQ171" s="339">
        <v>0</v>
      </c>
      <c r="ER171" s="339">
        <v>0</v>
      </c>
      <c r="ES171" s="339">
        <v>0</v>
      </c>
      <c r="ET171" s="339">
        <v>0</v>
      </c>
      <c r="EU171" s="339">
        <v>0</v>
      </c>
      <c r="EV171" s="339">
        <v>0</v>
      </c>
      <c r="EW171" s="339">
        <v>0</v>
      </c>
      <c r="EX171" s="339">
        <v>0</v>
      </c>
      <c r="EY171" s="339">
        <v>0</v>
      </c>
      <c r="EZ171" s="339">
        <v>0</v>
      </c>
      <c r="FA171" s="339">
        <v>0</v>
      </c>
      <c r="FB171" s="339">
        <v>0</v>
      </c>
      <c r="FC171" s="339">
        <v>0</v>
      </c>
      <c r="FD171" s="339">
        <v>0</v>
      </c>
      <c r="FE171" s="339">
        <v>0</v>
      </c>
      <c r="FF171" s="339">
        <v>0</v>
      </c>
      <c r="FG171" s="339">
        <v>0</v>
      </c>
      <c r="FH171" s="339">
        <v>0</v>
      </c>
      <c r="FI171" s="339">
        <v>0</v>
      </c>
      <c r="FJ171" s="339">
        <v>0</v>
      </c>
      <c r="FK171" s="339">
        <v>0</v>
      </c>
      <c r="FL171" s="339">
        <v>0</v>
      </c>
      <c r="FM171" s="339">
        <v>1</v>
      </c>
      <c r="FN171" s="339">
        <v>0</v>
      </c>
      <c r="FO171" s="339">
        <v>0</v>
      </c>
      <c r="FP171" s="339">
        <v>0</v>
      </c>
      <c r="FQ171" s="339">
        <v>0</v>
      </c>
      <c r="FR171" s="339">
        <v>0</v>
      </c>
      <c r="FS171" s="339">
        <v>0</v>
      </c>
      <c r="FT171" s="339">
        <v>0</v>
      </c>
      <c r="FU171" s="339">
        <v>0</v>
      </c>
      <c r="FV171" s="339">
        <v>0</v>
      </c>
      <c r="FW171" s="339">
        <v>0</v>
      </c>
      <c r="FX171" s="339">
        <v>0</v>
      </c>
      <c r="FY171" s="339">
        <v>0</v>
      </c>
      <c r="FZ171" s="339">
        <v>0</v>
      </c>
      <c r="GA171" s="339">
        <v>0</v>
      </c>
      <c r="GB171" s="339">
        <v>0</v>
      </c>
      <c r="GC171" s="339">
        <v>0</v>
      </c>
      <c r="GD171" s="339">
        <v>0</v>
      </c>
      <c r="GE171" s="339">
        <v>0</v>
      </c>
      <c r="GF171" s="339">
        <v>0</v>
      </c>
      <c r="GG171" s="338">
        <v>1</v>
      </c>
    </row>
    <row r="172" spans="1:189">
      <c r="A172" s="114" t="s">
        <v>182</v>
      </c>
      <c r="B172" s="149" t="s">
        <v>777</v>
      </c>
      <c r="C172" s="144" t="s">
        <v>435</v>
      </c>
      <c r="D172" s="339">
        <v>0</v>
      </c>
      <c r="E172" s="339">
        <v>0</v>
      </c>
      <c r="F172" s="339">
        <v>0</v>
      </c>
      <c r="G172" s="339">
        <v>0</v>
      </c>
      <c r="H172" s="339">
        <v>0</v>
      </c>
      <c r="I172" s="339">
        <v>0</v>
      </c>
      <c r="J172" s="339">
        <v>0</v>
      </c>
      <c r="K172" s="339">
        <v>0</v>
      </c>
      <c r="L172" s="339">
        <v>0</v>
      </c>
      <c r="M172" s="339">
        <v>0</v>
      </c>
      <c r="N172" s="339">
        <v>0</v>
      </c>
      <c r="O172" s="339">
        <v>0</v>
      </c>
      <c r="P172" s="339">
        <v>0</v>
      </c>
      <c r="Q172" s="339">
        <v>0</v>
      </c>
      <c r="R172" s="339">
        <v>0</v>
      </c>
      <c r="S172" s="339">
        <v>0</v>
      </c>
      <c r="T172" s="339">
        <v>0</v>
      </c>
      <c r="U172" s="339">
        <v>0</v>
      </c>
      <c r="V172" s="339">
        <v>0</v>
      </c>
      <c r="W172" s="339">
        <v>0</v>
      </c>
      <c r="X172" s="339">
        <v>0</v>
      </c>
      <c r="Y172" s="339">
        <v>0</v>
      </c>
      <c r="Z172" s="339">
        <v>0</v>
      </c>
      <c r="AA172" s="339">
        <v>0</v>
      </c>
      <c r="AB172" s="339">
        <v>0</v>
      </c>
      <c r="AC172" s="339">
        <v>0</v>
      </c>
      <c r="AD172" s="339">
        <v>0</v>
      </c>
      <c r="AE172" s="339">
        <v>0</v>
      </c>
      <c r="AF172" s="339">
        <v>0</v>
      </c>
      <c r="AG172" s="339">
        <v>0</v>
      </c>
      <c r="AH172" s="339">
        <v>0</v>
      </c>
      <c r="AI172" s="339">
        <v>0</v>
      </c>
      <c r="AJ172" s="339">
        <v>0</v>
      </c>
      <c r="AK172" s="339">
        <v>0</v>
      </c>
      <c r="AL172" s="339">
        <v>0</v>
      </c>
      <c r="AM172" s="339">
        <v>0</v>
      </c>
      <c r="AN172" s="339">
        <v>0</v>
      </c>
      <c r="AO172" s="339">
        <v>0</v>
      </c>
      <c r="AP172" s="339">
        <v>0</v>
      </c>
      <c r="AQ172" s="339">
        <v>0</v>
      </c>
      <c r="AR172" s="339">
        <v>0</v>
      </c>
      <c r="AS172" s="339">
        <v>0</v>
      </c>
      <c r="AT172" s="339">
        <v>0</v>
      </c>
      <c r="AU172" s="339">
        <v>0</v>
      </c>
      <c r="AV172" s="339">
        <v>0</v>
      </c>
      <c r="AW172" s="339">
        <v>0</v>
      </c>
      <c r="AX172" s="339">
        <v>0</v>
      </c>
      <c r="AY172" s="339">
        <v>0</v>
      </c>
      <c r="AZ172" s="339">
        <v>0</v>
      </c>
      <c r="BA172" s="339">
        <v>0</v>
      </c>
      <c r="BB172" s="339">
        <v>0</v>
      </c>
      <c r="BC172" s="339">
        <v>0</v>
      </c>
      <c r="BD172" s="339">
        <v>0</v>
      </c>
      <c r="BE172" s="339">
        <v>0</v>
      </c>
      <c r="BF172" s="339">
        <v>0</v>
      </c>
      <c r="BG172" s="339">
        <v>0</v>
      </c>
      <c r="BH172" s="339">
        <v>0</v>
      </c>
      <c r="BI172" s="339">
        <v>0</v>
      </c>
      <c r="BJ172" s="339">
        <v>0</v>
      </c>
      <c r="BK172" s="339">
        <v>0</v>
      </c>
      <c r="BL172" s="339">
        <v>0</v>
      </c>
      <c r="BM172" s="339">
        <v>0</v>
      </c>
      <c r="BN172" s="339">
        <v>0</v>
      </c>
      <c r="BO172" s="339">
        <v>0</v>
      </c>
      <c r="BP172" s="339">
        <v>0</v>
      </c>
      <c r="BQ172" s="339">
        <v>0</v>
      </c>
      <c r="BR172" s="339">
        <v>0</v>
      </c>
      <c r="BS172" s="339">
        <v>0</v>
      </c>
      <c r="BT172" s="339">
        <v>0</v>
      </c>
      <c r="BU172" s="339">
        <v>0</v>
      </c>
      <c r="BV172" s="339">
        <v>0</v>
      </c>
      <c r="BW172" s="339">
        <v>0</v>
      </c>
      <c r="BX172" s="339">
        <v>0</v>
      </c>
      <c r="BY172" s="339">
        <v>0</v>
      </c>
      <c r="BZ172" s="339">
        <v>0</v>
      </c>
      <c r="CA172" s="339">
        <v>0</v>
      </c>
      <c r="CB172" s="339">
        <v>0</v>
      </c>
      <c r="CC172" s="339">
        <v>0</v>
      </c>
      <c r="CD172" s="339">
        <v>0</v>
      </c>
      <c r="CE172" s="339">
        <v>0</v>
      </c>
      <c r="CF172" s="339">
        <v>0</v>
      </c>
      <c r="CG172" s="339">
        <v>0</v>
      </c>
      <c r="CH172" s="339">
        <v>0</v>
      </c>
      <c r="CI172" s="339">
        <v>0</v>
      </c>
      <c r="CJ172" s="339">
        <v>0</v>
      </c>
      <c r="CK172" s="339">
        <v>0</v>
      </c>
      <c r="CL172" s="339">
        <v>0</v>
      </c>
      <c r="CM172" s="339">
        <v>0</v>
      </c>
      <c r="CN172" s="339">
        <v>0</v>
      </c>
      <c r="CO172" s="339">
        <v>0</v>
      </c>
      <c r="CP172" s="339">
        <v>0</v>
      </c>
      <c r="CQ172" s="339">
        <v>0</v>
      </c>
      <c r="CR172" s="339">
        <v>0</v>
      </c>
      <c r="CS172" s="339">
        <v>0</v>
      </c>
      <c r="CT172" s="339">
        <v>0</v>
      </c>
      <c r="CU172" s="339">
        <v>0</v>
      </c>
      <c r="CV172" s="339">
        <v>0</v>
      </c>
      <c r="CW172" s="339">
        <v>0</v>
      </c>
      <c r="CX172" s="339">
        <v>0</v>
      </c>
      <c r="CY172" s="339">
        <v>0</v>
      </c>
      <c r="CZ172" s="339">
        <v>0</v>
      </c>
      <c r="DA172" s="339">
        <v>0</v>
      </c>
      <c r="DB172" s="339">
        <v>0</v>
      </c>
      <c r="DC172" s="339">
        <v>0</v>
      </c>
      <c r="DD172" s="339">
        <v>0</v>
      </c>
      <c r="DE172" s="339">
        <v>0</v>
      </c>
      <c r="DF172" s="339">
        <v>0</v>
      </c>
      <c r="DG172" s="339">
        <v>0</v>
      </c>
      <c r="DH172" s="339">
        <v>0</v>
      </c>
      <c r="DI172" s="339">
        <v>0</v>
      </c>
      <c r="DJ172" s="339">
        <v>0</v>
      </c>
      <c r="DK172" s="339">
        <v>0</v>
      </c>
      <c r="DL172" s="339">
        <v>0</v>
      </c>
      <c r="DM172" s="339">
        <v>0</v>
      </c>
      <c r="DN172" s="339">
        <v>0</v>
      </c>
      <c r="DO172" s="339">
        <v>0</v>
      </c>
      <c r="DP172" s="339">
        <v>0</v>
      </c>
      <c r="DQ172" s="339">
        <v>0</v>
      </c>
      <c r="DR172" s="339">
        <v>0</v>
      </c>
      <c r="DS172" s="339">
        <v>0</v>
      </c>
      <c r="DT172" s="339">
        <v>0</v>
      </c>
      <c r="DU172" s="339">
        <v>0</v>
      </c>
      <c r="DV172" s="339">
        <v>0</v>
      </c>
      <c r="DW172" s="339">
        <v>0</v>
      </c>
      <c r="DX172" s="339">
        <v>0</v>
      </c>
      <c r="DY172" s="339">
        <v>0</v>
      </c>
      <c r="DZ172" s="339">
        <v>0</v>
      </c>
      <c r="EA172" s="339">
        <v>0</v>
      </c>
      <c r="EB172" s="339">
        <v>0</v>
      </c>
      <c r="EC172" s="339">
        <v>0</v>
      </c>
      <c r="ED172" s="339">
        <v>0</v>
      </c>
      <c r="EE172" s="339">
        <v>0</v>
      </c>
      <c r="EF172" s="339">
        <v>0</v>
      </c>
      <c r="EG172" s="339">
        <v>0</v>
      </c>
      <c r="EH172" s="339">
        <v>0</v>
      </c>
      <c r="EI172" s="339">
        <v>0</v>
      </c>
      <c r="EJ172" s="339">
        <v>0</v>
      </c>
      <c r="EK172" s="339">
        <v>0</v>
      </c>
      <c r="EL172" s="339">
        <v>0</v>
      </c>
      <c r="EM172" s="339">
        <v>0</v>
      </c>
      <c r="EN172" s="339">
        <v>0</v>
      </c>
      <c r="EO172" s="339">
        <v>0</v>
      </c>
      <c r="EP172" s="339">
        <v>0</v>
      </c>
      <c r="EQ172" s="339">
        <v>0</v>
      </c>
      <c r="ER172" s="339">
        <v>0</v>
      </c>
      <c r="ES172" s="339">
        <v>0</v>
      </c>
      <c r="ET172" s="339">
        <v>0</v>
      </c>
      <c r="EU172" s="339">
        <v>0</v>
      </c>
      <c r="EV172" s="339">
        <v>0</v>
      </c>
      <c r="EW172" s="339">
        <v>0</v>
      </c>
      <c r="EX172" s="339">
        <v>0</v>
      </c>
      <c r="EY172" s="339">
        <v>0</v>
      </c>
      <c r="EZ172" s="339">
        <v>0</v>
      </c>
      <c r="FA172" s="339">
        <v>0</v>
      </c>
      <c r="FB172" s="339">
        <v>0</v>
      </c>
      <c r="FC172" s="339">
        <v>0</v>
      </c>
      <c r="FD172" s="339">
        <v>0</v>
      </c>
      <c r="FE172" s="339">
        <v>0</v>
      </c>
      <c r="FF172" s="339">
        <v>0</v>
      </c>
      <c r="FG172" s="339">
        <v>0</v>
      </c>
      <c r="FH172" s="339">
        <v>0</v>
      </c>
      <c r="FI172" s="339">
        <v>0</v>
      </c>
      <c r="FJ172" s="339">
        <v>0</v>
      </c>
      <c r="FK172" s="339">
        <v>0</v>
      </c>
      <c r="FL172" s="339">
        <v>0</v>
      </c>
      <c r="FM172" s="339">
        <v>0</v>
      </c>
      <c r="FN172" s="339">
        <v>1</v>
      </c>
      <c r="FO172" s="339">
        <v>0</v>
      </c>
      <c r="FP172" s="339">
        <v>0</v>
      </c>
      <c r="FQ172" s="339">
        <v>0</v>
      </c>
      <c r="FR172" s="339">
        <v>0</v>
      </c>
      <c r="FS172" s="339">
        <v>0</v>
      </c>
      <c r="FT172" s="339">
        <v>0</v>
      </c>
      <c r="FU172" s="339">
        <v>0</v>
      </c>
      <c r="FV172" s="339">
        <v>0</v>
      </c>
      <c r="FW172" s="339">
        <v>0</v>
      </c>
      <c r="FX172" s="339">
        <v>0</v>
      </c>
      <c r="FY172" s="339">
        <v>0</v>
      </c>
      <c r="FZ172" s="339">
        <v>0</v>
      </c>
      <c r="GA172" s="339">
        <v>0</v>
      </c>
      <c r="GB172" s="339">
        <v>0</v>
      </c>
      <c r="GC172" s="339">
        <v>0</v>
      </c>
      <c r="GD172" s="339">
        <v>0</v>
      </c>
      <c r="GE172" s="339">
        <v>0</v>
      </c>
      <c r="GF172" s="339">
        <v>0</v>
      </c>
      <c r="GG172" s="338">
        <v>1</v>
      </c>
    </row>
    <row r="173" spans="1:189">
      <c r="A173" s="114" t="s">
        <v>183</v>
      </c>
      <c r="B173" s="149" t="s">
        <v>314</v>
      </c>
      <c r="C173" s="144" t="s">
        <v>436</v>
      </c>
      <c r="D173" s="339">
        <v>0</v>
      </c>
      <c r="E173" s="339">
        <v>0</v>
      </c>
      <c r="F173" s="339">
        <v>0</v>
      </c>
      <c r="G173" s="339">
        <v>0</v>
      </c>
      <c r="H173" s="339">
        <v>0</v>
      </c>
      <c r="I173" s="339">
        <v>0</v>
      </c>
      <c r="J173" s="339">
        <v>0</v>
      </c>
      <c r="K173" s="339">
        <v>0</v>
      </c>
      <c r="L173" s="339">
        <v>0</v>
      </c>
      <c r="M173" s="339">
        <v>0</v>
      </c>
      <c r="N173" s="339">
        <v>0</v>
      </c>
      <c r="O173" s="339">
        <v>0</v>
      </c>
      <c r="P173" s="339">
        <v>0</v>
      </c>
      <c r="Q173" s="339">
        <v>0</v>
      </c>
      <c r="R173" s="339">
        <v>0</v>
      </c>
      <c r="S173" s="339">
        <v>0</v>
      </c>
      <c r="T173" s="339">
        <v>0</v>
      </c>
      <c r="U173" s="339">
        <v>0</v>
      </c>
      <c r="V173" s="339">
        <v>0</v>
      </c>
      <c r="W173" s="339">
        <v>0</v>
      </c>
      <c r="X173" s="339">
        <v>0</v>
      </c>
      <c r="Y173" s="339">
        <v>0</v>
      </c>
      <c r="Z173" s="339">
        <v>0</v>
      </c>
      <c r="AA173" s="339">
        <v>0</v>
      </c>
      <c r="AB173" s="339">
        <v>0</v>
      </c>
      <c r="AC173" s="339">
        <v>0</v>
      </c>
      <c r="AD173" s="339">
        <v>0</v>
      </c>
      <c r="AE173" s="339">
        <v>0</v>
      </c>
      <c r="AF173" s="339">
        <v>0</v>
      </c>
      <c r="AG173" s="339">
        <v>0</v>
      </c>
      <c r="AH173" s="339">
        <v>0</v>
      </c>
      <c r="AI173" s="339">
        <v>0</v>
      </c>
      <c r="AJ173" s="339">
        <v>0</v>
      </c>
      <c r="AK173" s="339">
        <v>0</v>
      </c>
      <c r="AL173" s="339">
        <v>0</v>
      </c>
      <c r="AM173" s="339">
        <v>0</v>
      </c>
      <c r="AN173" s="339">
        <v>0</v>
      </c>
      <c r="AO173" s="339">
        <v>0</v>
      </c>
      <c r="AP173" s="339">
        <v>0</v>
      </c>
      <c r="AQ173" s="339">
        <v>0</v>
      </c>
      <c r="AR173" s="339">
        <v>0</v>
      </c>
      <c r="AS173" s="339">
        <v>0</v>
      </c>
      <c r="AT173" s="339">
        <v>0</v>
      </c>
      <c r="AU173" s="339">
        <v>0</v>
      </c>
      <c r="AV173" s="339">
        <v>0</v>
      </c>
      <c r="AW173" s="339">
        <v>0</v>
      </c>
      <c r="AX173" s="339">
        <v>0</v>
      </c>
      <c r="AY173" s="339">
        <v>0</v>
      </c>
      <c r="AZ173" s="339">
        <v>0</v>
      </c>
      <c r="BA173" s="339">
        <v>0</v>
      </c>
      <c r="BB173" s="339">
        <v>0</v>
      </c>
      <c r="BC173" s="339">
        <v>0</v>
      </c>
      <c r="BD173" s="339">
        <v>0</v>
      </c>
      <c r="BE173" s="339">
        <v>0</v>
      </c>
      <c r="BF173" s="339">
        <v>0</v>
      </c>
      <c r="BG173" s="339">
        <v>0</v>
      </c>
      <c r="BH173" s="339">
        <v>0</v>
      </c>
      <c r="BI173" s="339">
        <v>0</v>
      </c>
      <c r="BJ173" s="339">
        <v>0</v>
      </c>
      <c r="BK173" s="339">
        <v>0</v>
      </c>
      <c r="BL173" s="339">
        <v>0</v>
      </c>
      <c r="BM173" s="339">
        <v>0</v>
      </c>
      <c r="BN173" s="339">
        <v>0</v>
      </c>
      <c r="BO173" s="339">
        <v>0</v>
      </c>
      <c r="BP173" s="339">
        <v>0</v>
      </c>
      <c r="BQ173" s="339">
        <v>0</v>
      </c>
      <c r="BR173" s="339">
        <v>0</v>
      </c>
      <c r="BS173" s="339">
        <v>0</v>
      </c>
      <c r="BT173" s="339">
        <v>0</v>
      </c>
      <c r="BU173" s="339">
        <v>0</v>
      </c>
      <c r="BV173" s="339">
        <v>0</v>
      </c>
      <c r="BW173" s="339">
        <v>0</v>
      </c>
      <c r="BX173" s="339">
        <v>0</v>
      </c>
      <c r="BY173" s="339">
        <v>0</v>
      </c>
      <c r="BZ173" s="339">
        <v>0</v>
      </c>
      <c r="CA173" s="339">
        <v>0</v>
      </c>
      <c r="CB173" s="339">
        <v>0</v>
      </c>
      <c r="CC173" s="339">
        <v>0</v>
      </c>
      <c r="CD173" s="339">
        <v>0</v>
      </c>
      <c r="CE173" s="339">
        <v>0</v>
      </c>
      <c r="CF173" s="339">
        <v>0</v>
      </c>
      <c r="CG173" s="339">
        <v>0</v>
      </c>
      <c r="CH173" s="339">
        <v>0</v>
      </c>
      <c r="CI173" s="339">
        <v>0</v>
      </c>
      <c r="CJ173" s="339">
        <v>0</v>
      </c>
      <c r="CK173" s="339">
        <v>0</v>
      </c>
      <c r="CL173" s="339">
        <v>0</v>
      </c>
      <c r="CM173" s="339">
        <v>0</v>
      </c>
      <c r="CN173" s="339">
        <v>0</v>
      </c>
      <c r="CO173" s="339">
        <v>0</v>
      </c>
      <c r="CP173" s="339">
        <v>0</v>
      </c>
      <c r="CQ173" s="339">
        <v>0</v>
      </c>
      <c r="CR173" s="339">
        <v>0</v>
      </c>
      <c r="CS173" s="339">
        <v>0</v>
      </c>
      <c r="CT173" s="339">
        <v>0</v>
      </c>
      <c r="CU173" s="339">
        <v>0</v>
      </c>
      <c r="CV173" s="339">
        <v>0</v>
      </c>
      <c r="CW173" s="339">
        <v>0</v>
      </c>
      <c r="CX173" s="339">
        <v>0</v>
      </c>
      <c r="CY173" s="339">
        <v>0</v>
      </c>
      <c r="CZ173" s="339">
        <v>0</v>
      </c>
      <c r="DA173" s="339">
        <v>0</v>
      </c>
      <c r="DB173" s="339">
        <v>0</v>
      </c>
      <c r="DC173" s="339">
        <v>0</v>
      </c>
      <c r="DD173" s="339">
        <v>0</v>
      </c>
      <c r="DE173" s="339">
        <v>0</v>
      </c>
      <c r="DF173" s="339">
        <v>0</v>
      </c>
      <c r="DG173" s="339">
        <v>0</v>
      </c>
      <c r="DH173" s="339">
        <v>0</v>
      </c>
      <c r="DI173" s="339">
        <v>0</v>
      </c>
      <c r="DJ173" s="339">
        <v>0</v>
      </c>
      <c r="DK173" s="339">
        <v>0</v>
      </c>
      <c r="DL173" s="339">
        <v>0</v>
      </c>
      <c r="DM173" s="339">
        <v>0</v>
      </c>
      <c r="DN173" s="339">
        <v>0</v>
      </c>
      <c r="DO173" s="339">
        <v>0</v>
      </c>
      <c r="DP173" s="339">
        <v>0</v>
      </c>
      <c r="DQ173" s="339">
        <v>0</v>
      </c>
      <c r="DR173" s="339">
        <v>0</v>
      </c>
      <c r="DS173" s="339">
        <v>0</v>
      </c>
      <c r="DT173" s="339">
        <v>0</v>
      </c>
      <c r="DU173" s="339">
        <v>0</v>
      </c>
      <c r="DV173" s="339">
        <v>0</v>
      </c>
      <c r="DW173" s="339">
        <v>0</v>
      </c>
      <c r="DX173" s="339">
        <v>0</v>
      </c>
      <c r="DY173" s="339">
        <v>0</v>
      </c>
      <c r="DZ173" s="339">
        <v>0</v>
      </c>
      <c r="EA173" s="339">
        <v>0</v>
      </c>
      <c r="EB173" s="339">
        <v>0</v>
      </c>
      <c r="EC173" s="339">
        <v>0</v>
      </c>
      <c r="ED173" s="339">
        <v>0</v>
      </c>
      <c r="EE173" s="339">
        <v>0</v>
      </c>
      <c r="EF173" s="339">
        <v>0</v>
      </c>
      <c r="EG173" s="339">
        <v>0</v>
      </c>
      <c r="EH173" s="339">
        <v>0</v>
      </c>
      <c r="EI173" s="339">
        <v>0</v>
      </c>
      <c r="EJ173" s="339">
        <v>0</v>
      </c>
      <c r="EK173" s="339">
        <v>0</v>
      </c>
      <c r="EL173" s="339">
        <v>0</v>
      </c>
      <c r="EM173" s="339">
        <v>0</v>
      </c>
      <c r="EN173" s="339">
        <v>0</v>
      </c>
      <c r="EO173" s="339">
        <v>0</v>
      </c>
      <c r="EP173" s="339">
        <v>0</v>
      </c>
      <c r="EQ173" s="339">
        <v>0</v>
      </c>
      <c r="ER173" s="339">
        <v>0</v>
      </c>
      <c r="ES173" s="339">
        <v>0</v>
      </c>
      <c r="ET173" s="339">
        <v>0</v>
      </c>
      <c r="EU173" s="339">
        <v>0</v>
      </c>
      <c r="EV173" s="339">
        <v>0</v>
      </c>
      <c r="EW173" s="339">
        <v>0</v>
      </c>
      <c r="EX173" s="339">
        <v>0</v>
      </c>
      <c r="EY173" s="339">
        <v>0</v>
      </c>
      <c r="EZ173" s="339">
        <v>0</v>
      </c>
      <c r="FA173" s="339">
        <v>0</v>
      </c>
      <c r="FB173" s="339">
        <v>0</v>
      </c>
      <c r="FC173" s="339">
        <v>0</v>
      </c>
      <c r="FD173" s="339">
        <v>0</v>
      </c>
      <c r="FE173" s="339">
        <v>0</v>
      </c>
      <c r="FF173" s="339">
        <v>0</v>
      </c>
      <c r="FG173" s="339">
        <v>0</v>
      </c>
      <c r="FH173" s="339">
        <v>0</v>
      </c>
      <c r="FI173" s="339">
        <v>0</v>
      </c>
      <c r="FJ173" s="339">
        <v>0</v>
      </c>
      <c r="FK173" s="339">
        <v>0</v>
      </c>
      <c r="FL173" s="339">
        <v>0</v>
      </c>
      <c r="FM173" s="339">
        <v>0</v>
      </c>
      <c r="FN173" s="339">
        <v>0</v>
      </c>
      <c r="FO173" s="339">
        <v>1.0073217051813312</v>
      </c>
      <c r="FP173" s="339">
        <v>0</v>
      </c>
      <c r="FQ173" s="339">
        <v>0</v>
      </c>
      <c r="FR173" s="339">
        <v>5.5965536137207467E-4</v>
      </c>
      <c r="FS173" s="339">
        <v>0</v>
      </c>
      <c r="FT173" s="339">
        <v>0</v>
      </c>
      <c r="FU173" s="339">
        <v>0</v>
      </c>
      <c r="FV173" s="339">
        <v>0</v>
      </c>
      <c r="FW173" s="339">
        <v>0</v>
      </c>
      <c r="FX173" s="339">
        <v>0</v>
      </c>
      <c r="FY173" s="339">
        <v>0</v>
      </c>
      <c r="FZ173" s="339">
        <v>0</v>
      </c>
      <c r="GA173" s="339">
        <v>0</v>
      </c>
      <c r="GB173" s="339">
        <v>0</v>
      </c>
      <c r="GC173" s="339">
        <v>0</v>
      </c>
      <c r="GD173" s="339">
        <v>0</v>
      </c>
      <c r="GE173" s="339">
        <v>0</v>
      </c>
      <c r="GF173" s="339">
        <v>0</v>
      </c>
      <c r="GG173" s="338">
        <v>1.0078813605427033</v>
      </c>
    </row>
    <row r="174" spans="1:189">
      <c r="A174" s="114" t="s">
        <v>184</v>
      </c>
      <c r="B174" s="149" t="s">
        <v>315</v>
      </c>
      <c r="C174" s="144" t="s">
        <v>842</v>
      </c>
      <c r="D174" s="339">
        <v>8.6429734711840778E-4</v>
      </c>
      <c r="E174" s="339">
        <v>1.1359012764421089E-3</v>
      </c>
      <c r="F174" s="339">
        <v>3.1033326030309742E-4</v>
      </c>
      <c r="G174" s="339">
        <v>4.324608217791666E-4</v>
      </c>
      <c r="H174" s="339">
        <v>2.2852761545132929E-4</v>
      </c>
      <c r="I174" s="339">
        <v>1.5308646414188026E-4</v>
      </c>
      <c r="J174" s="339">
        <v>6.0269627322561065E-4</v>
      </c>
      <c r="K174" s="339">
        <v>7.6348884309530851E-3</v>
      </c>
      <c r="L174" s="339">
        <v>9.5542124977619577E-6</v>
      </c>
      <c r="M174" s="339">
        <v>4.6513928109684768E-5</v>
      </c>
      <c r="N174" s="339">
        <v>9.0852384564679787E-5</v>
      </c>
      <c r="O174" s="339">
        <v>1.0206558919263594E-4</v>
      </c>
      <c r="P174" s="339">
        <v>8.3027933960170761E-5</v>
      </c>
      <c r="Q174" s="339">
        <v>0</v>
      </c>
      <c r="R174" s="339">
        <v>8.3527282335814506E-5</v>
      </c>
      <c r="S174" s="339">
        <v>1.011740077981955E-4</v>
      </c>
      <c r="T174" s="339">
        <v>1.3474995736717678E-4</v>
      </c>
      <c r="U174" s="339">
        <v>1.5751740572758191E-4</v>
      </c>
      <c r="V174" s="339">
        <v>8.0227854956916233E-4</v>
      </c>
      <c r="W174" s="339">
        <v>9.9438436592453859E-5</v>
      </c>
      <c r="X174" s="339">
        <v>9.3984824729021851E-5</v>
      </c>
      <c r="Y174" s="339">
        <v>2.9822222545885797E-4</v>
      </c>
      <c r="Z174" s="339">
        <v>1.2773585452423891E-4</v>
      </c>
      <c r="AA174" s="339">
        <v>7.8680777857980771E-5</v>
      </c>
      <c r="AB174" s="339">
        <v>9.7079285243158463E-5</v>
      </c>
      <c r="AC174" s="339">
        <v>5.4663476760425701E-4</v>
      </c>
      <c r="AD174" s="339">
        <v>0</v>
      </c>
      <c r="AE174" s="339">
        <v>8.8524536886079805E-5</v>
      </c>
      <c r="AF174" s="339">
        <v>7.6930837041345196E-5</v>
      </c>
      <c r="AG174" s="339">
        <v>0</v>
      </c>
      <c r="AH174" s="339">
        <v>6.8638001230886746E-5</v>
      </c>
      <c r="AI174" s="339">
        <v>6.3192529901421856E-5</v>
      </c>
      <c r="AJ174" s="339">
        <v>6.6533509176903435E-5</v>
      </c>
      <c r="AK174" s="339">
        <v>7.2313508170239108E-5</v>
      </c>
      <c r="AL174" s="339">
        <v>8.769802425575413E-5</v>
      </c>
      <c r="AM174" s="339">
        <v>1.1375455129292735E-4</v>
      </c>
      <c r="AN174" s="339">
        <v>6.1220499129356132E-5</v>
      </c>
      <c r="AO174" s="339">
        <v>6.9065287588894434E-5</v>
      </c>
      <c r="AP174" s="339">
        <v>6.4978601525998513E-5</v>
      </c>
      <c r="AQ174" s="339">
        <v>2.4802728316773324E-4</v>
      </c>
      <c r="AR174" s="339">
        <v>1.1585157079426149E-4</v>
      </c>
      <c r="AS174" s="339">
        <v>1.169731884323861E-4</v>
      </c>
      <c r="AT174" s="339">
        <v>9.0125891762112025E-5</v>
      </c>
      <c r="AU174" s="339">
        <v>1.0120712794925337E-4</v>
      </c>
      <c r="AV174" s="339">
        <v>1.6366829630893963E-4</v>
      </c>
      <c r="AW174" s="339">
        <v>2.9609248745233308E-4</v>
      </c>
      <c r="AX174" s="339">
        <v>9.5981453956450638E-5</v>
      </c>
      <c r="AY174" s="339">
        <v>3.5665494140508911E-5</v>
      </c>
      <c r="AZ174" s="339">
        <v>5.3884798148418967E-5</v>
      </c>
      <c r="BA174" s="339">
        <v>6.8598170894382978E-5</v>
      </c>
      <c r="BB174" s="339">
        <v>7.6136914444220613E-5</v>
      </c>
      <c r="BC174" s="339">
        <v>7.2579352302695423E-5</v>
      </c>
      <c r="BD174" s="339">
        <v>1.3498245962262771E-4</v>
      </c>
      <c r="BE174" s="339">
        <v>1.3517592554198498E-4</v>
      </c>
      <c r="BF174" s="339">
        <v>7.1038761078990893E-5</v>
      </c>
      <c r="BG174" s="339">
        <v>7.3055849707211681E-5</v>
      </c>
      <c r="BH174" s="339">
        <v>8.9941582163333204E-5</v>
      </c>
      <c r="BI174" s="339">
        <v>1.2011788663526875E-4</v>
      </c>
      <c r="BJ174" s="339">
        <v>7.4713051491703656E-5</v>
      </c>
      <c r="BK174" s="339">
        <v>1.5351894992450058E-4</v>
      </c>
      <c r="BL174" s="339">
        <v>6.6375881431198606E-5</v>
      </c>
      <c r="BM174" s="339">
        <v>6.9417527257268285E-5</v>
      </c>
      <c r="BN174" s="339">
        <v>7.1561402263947672E-5</v>
      </c>
      <c r="BO174" s="339">
        <v>6.3396576792332688E-5</v>
      </c>
      <c r="BP174" s="339">
        <v>5.8087843002975688E-5</v>
      </c>
      <c r="BQ174" s="339">
        <v>1.2781265727991709E-4</v>
      </c>
      <c r="BR174" s="339">
        <v>1.429607643294791E-4</v>
      </c>
      <c r="BS174" s="339">
        <v>1.5336458549458965E-4</v>
      </c>
      <c r="BT174" s="339">
        <v>1.4417014451208461E-4</v>
      </c>
      <c r="BU174" s="339">
        <v>1.3267325733097915E-4</v>
      </c>
      <c r="BV174" s="339">
        <v>1.6839314128623523E-4</v>
      </c>
      <c r="BW174" s="339">
        <v>8.126054047926527E-5</v>
      </c>
      <c r="BX174" s="339">
        <v>0</v>
      </c>
      <c r="BY174" s="339">
        <v>6.9582803226528678E-5</v>
      </c>
      <c r="BZ174" s="339">
        <v>6.1583717776256857E-5</v>
      </c>
      <c r="CA174" s="339">
        <v>9.6830383880178275E-5</v>
      </c>
      <c r="CB174" s="339">
        <v>1.4914832094955381E-4</v>
      </c>
      <c r="CC174" s="339">
        <v>1.1003384431470261E-4</v>
      </c>
      <c r="CD174" s="339">
        <v>1.5246163847712718E-4</v>
      </c>
      <c r="CE174" s="339">
        <v>-4.059427427417616E-24</v>
      </c>
      <c r="CF174" s="339">
        <v>1.7535357377731274E-4</v>
      </c>
      <c r="CG174" s="339">
        <v>1.1753375414484517E-4</v>
      </c>
      <c r="CH174" s="339">
        <v>6.5589956554020182E-5</v>
      </c>
      <c r="CI174" s="339">
        <v>7.3899406956573602E-5</v>
      </c>
      <c r="CJ174" s="339">
        <v>9.1968169536279002E-5</v>
      </c>
      <c r="CK174" s="339">
        <v>7.8358653563520006E-5</v>
      </c>
      <c r="CL174" s="339">
        <v>6.4424200649289181E-5</v>
      </c>
      <c r="CM174" s="339">
        <v>6.6965563663802421E-5</v>
      </c>
      <c r="CN174" s="339">
        <v>6.4868317782985069E-5</v>
      </c>
      <c r="CO174" s="339">
        <v>6.4239910736002949E-5</v>
      </c>
      <c r="CP174" s="339">
        <v>7.1039304514259019E-5</v>
      </c>
      <c r="CQ174" s="339">
        <v>6.0655549027083089E-5</v>
      </c>
      <c r="CR174" s="339">
        <v>5.717281262171854E-5</v>
      </c>
      <c r="CS174" s="339">
        <v>6.2387267610816872E-5</v>
      </c>
      <c r="CT174" s="339">
        <v>5.6568997583792385E-5</v>
      </c>
      <c r="CU174" s="339">
        <v>5.3638136391778978E-5</v>
      </c>
      <c r="CV174" s="339">
        <v>5.7388698832583429E-5</v>
      </c>
      <c r="CW174" s="339">
        <v>4.4835281554955152E-5</v>
      </c>
      <c r="CX174" s="339">
        <v>5.6138101164499727E-5</v>
      </c>
      <c r="CY174" s="339">
        <v>6.5461094091540903E-5</v>
      </c>
      <c r="CZ174" s="339">
        <v>4.3945713753345124E-5</v>
      </c>
      <c r="DA174" s="339">
        <v>5.4104703359879199E-5</v>
      </c>
      <c r="DB174" s="339">
        <v>8.0251573207804912E-5</v>
      </c>
      <c r="DC174" s="339">
        <v>5.8589132046071652E-5</v>
      </c>
      <c r="DD174" s="339">
        <v>5.7662689953744539E-5</v>
      </c>
      <c r="DE174" s="339">
        <v>5.0594845493786424E-5</v>
      </c>
      <c r="DF174" s="339">
        <v>4.7288435991721789E-5</v>
      </c>
      <c r="DG174" s="339">
        <v>5.9069886927359809E-5</v>
      </c>
      <c r="DH174" s="339">
        <v>4.8626316455754415E-5</v>
      </c>
      <c r="DI174" s="339">
        <v>4.4371358365668262E-5</v>
      </c>
      <c r="DJ174" s="339">
        <v>3.9025577725124779E-5</v>
      </c>
      <c r="DK174" s="339">
        <v>9.1115768823863322E-5</v>
      </c>
      <c r="DL174" s="339">
        <v>4.2636155754350616E-5</v>
      </c>
      <c r="DM174" s="339">
        <v>4.0627276669819334E-5</v>
      </c>
      <c r="DN174" s="339">
        <v>3.8362689318758049E-5</v>
      </c>
      <c r="DO174" s="339">
        <v>0</v>
      </c>
      <c r="DP174" s="339">
        <v>4.5029671457375471E-5</v>
      </c>
      <c r="DQ174" s="339">
        <v>4.0211616710557559E-5</v>
      </c>
      <c r="DR174" s="339">
        <v>3.6551554075654833E-5</v>
      </c>
      <c r="DS174" s="339">
        <v>8.1090239179124366E-5</v>
      </c>
      <c r="DT174" s="339">
        <v>1.1091516540440489E-4</v>
      </c>
      <c r="DU174" s="339">
        <v>4.0105498552127698E-5</v>
      </c>
      <c r="DV174" s="339">
        <v>5.6844789918312652E-5</v>
      </c>
      <c r="DW174" s="339">
        <v>7.1063863476268332E-5</v>
      </c>
      <c r="DX174" s="339">
        <v>7.4911658734618395E-5</v>
      </c>
      <c r="DY174" s="339">
        <v>5.5544399746886572E-4</v>
      </c>
      <c r="DZ174" s="339">
        <v>9.1562045738517183E-5</v>
      </c>
      <c r="EA174" s="339">
        <v>9.4952992006539096E-5</v>
      </c>
      <c r="EB174" s="339">
        <v>1.1456366829426131E-4</v>
      </c>
      <c r="EC174" s="339">
        <v>7.4793686932677218E-5</v>
      </c>
      <c r="ED174" s="339">
        <v>8.5681389857421392E-5</v>
      </c>
      <c r="EE174" s="339">
        <v>2.6871483470959715E-4</v>
      </c>
      <c r="EF174" s="339">
        <v>4.3658953341633793E-4</v>
      </c>
      <c r="EG174" s="339">
        <v>1.5985710879654896E-4</v>
      </c>
      <c r="EH174" s="339">
        <v>3.8925293468897735E-4</v>
      </c>
      <c r="EI174" s="339">
        <v>1.1077220515767752E-4</v>
      </c>
      <c r="EJ174" s="339">
        <v>7.840220831882405E-5</v>
      </c>
      <c r="EK174" s="339">
        <v>1.0730523648941998E-4</v>
      </c>
      <c r="EL174" s="339">
        <v>1.6854662973876322E-4</v>
      </c>
      <c r="EM174" s="339">
        <v>2.960600010102887E-4</v>
      </c>
      <c r="EN174" s="339">
        <v>7.8669672995330947E-5</v>
      </c>
      <c r="EO174" s="339">
        <v>5.0983488975628152E-5</v>
      </c>
      <c r="EP174" s="339">
        <v>1.4023234116273573E-5</v>
      </c>
      <c r="EQ174" s="339">
        <v>1.7407045247328851E-4</v>
      </c>
      <c r="ER174" s="339">
        <v>1.0719265705617436E-4</v>
      </c>
      <c r="ES174" s="339">
        <v>5.8780364419848704E-5</v>
      </c>
      <c r="ET174" s="339">
        <v>6.4074133489660064E-5</v>
      </c>
      <c r="EU174" s="339">
        <v>7.7481260188561288E-5</v>
      </c>
      <c r="EV174" s="339">
        <v>1.8142168475000977E-3</v>
      </c>
      <c r="EW174" s="339">
        <v>5.0964265811362567E-5</v>
      </c>
      <c r="EX174" s="339">
        <v>9.0587982242103346E-5</v>
      </c>
      <c r="EY174" s="339">
        <v>3.7461372115574708E-5</v>
      </c>
      <c r="EZ174" s="339">
        <v>2.6129877733799909E-2</v>
      </c>
      <c r="FA174" s="339">
        <v>2.9709235373823163E-4</v>
      </c>
      <c r="FB174" s="339">
        <v>2.6642673904415316E-3</v>
      </c>
      <c r="FC174" s="339">
        <v>9.0770819956479261E-5</v>
      </c>
      <c r="FD174" s="339">
        <v>1.7077852198591238E-3</v>
      </c>
      <c r="FE174" s="339">
        <v>8.4944073162686957E-4</v>
      </c>
      <c r="FF174" s="339">
        <v>9.5600865728117157E-5</v>
      </c>
      <c r="FG174" s="339">
        <v>5.2818599560152009E-4</v>
      </c>
      <c r="FH174" s="339">
        <v>2.3731763422403187E-4</v>
      </c>
      <c r="FI174" s="339">
        <v>3.4454181618651379E-4</v>
      </c>
      <c r="FJ174" s="339">
        <v>5.2805198591383769E-5</v>
      </c>
      <c r="FK174" s="339">
        <v>5.7636616182501136E-5</v>
      </c>
      <c r="FL174" s="339">
        <v>4.3970504491632628E-4</v>
      </c>
      <c r="FM174" s="339">
        <v>4.6782163152279867E-5</v>
      </c>
      <c r="FN174" s="339">
        <v>1.2943180319534685E-4</v>
      </c>
      <c r="FO174" s="339">
        <v>1.346792901419764E-2</v>
      </c>
      <c r="FP174" s="339">
        <v>1.0571059206021416</v>
      </c>
      <c r="FQ174" s="339">
        <v>3.2995518719158394E-3</v>
      </c>
      <c r="FR174" s="339">
        <v>1.5293645690287831E-3</v>
      </c>
      <c r="FS174" s="339">
        <v>7.3641205834824874E-5</v>
      </c>
      <c r="FT174" s="339">
        <v>3.4930476998368382E-5</v>
      </c>
      <c r="FU174" s="339">
        <v>7.9380451748080216E-5</v>
      </c>
      <c r="FV174" s="339">
        <v>3.1642542308065114E-4</v>
      </c>
      <c r="FW174" s="339">
        <v>3.3027220595194977E-5</v>
      </c>
      <c r="FX174" s="339">
        <v>5.0804863000899655E-5</v>
      </c>
      <c r="FY174" s="339">
        <v>8.9291819512301183E-5</v>
      </c>
      <c r="FZ174" s="339">
        <v>8.819355812651583E-5</v>
      </c>
      <c r="GA174" s="339">
        <v>2.0281454179913323E-4</v>
      </c>
      <c r="GB174" s="339">
        <v>6.7468526838411884E-5</v>
      </c>
      <c r="GC174" s="339">
        <v>1.4586657480636849E-4</v>
      </c>
      <c r="GD174" s="339">
        <v>1.5376317726070778E-4</v>
      </c>
      <c r="GE174" s="339">
        <v>1.0940415667404251E-4</v>
      </c>
      <c r="GF174" s="339">
        <v>2.7081883303180965E-3</v>
      </c>
      <c r="GG174" s="338">
        <v>1.1411342252319512</v>
      </c>
    </row>
    <row r="175" spans="1:189">
      <c r="A175" s="114" t="s">
        <v>185</v>
      </c>
      <c r="B175" s="149" t="s">
        <v>778</v>
      </c>
      <c r="C175" s="144" t="s">
        <v>843</v>
      </c>
      <c r="D175" s="339">
        <v>0</v>
      </c>
      <c r="E175" s="339">
        <v>0</v>
      </c>
      <c r="F175" s="339">
        <v>0</v>
      </c>
      <c r="G175" s="339">
        <v>0</v>
      </c>
      <c r="H175" s="339">
        <v>0</v>
      </c>
      <c r="I175" s="339">
        <v>0</v>
      </c>
      <c r="J175" s="339">
        <v>0</v>
      </c>
      <c r="K175" s="339">
        <v>0</v>
      </c>
      <c r="L175" s="339">
        <v>0</v>
      </c>
      <c r="M175" s="339">
        <v>0</v>
      </c>
      <c r="N175" s="339">
        <v>0</v>
      </c>
      <c r="O175" s="339">
        <v>0</v>
      </c>
      <c r="P175" s="339">
        <v>0</v>
      </c>
      <c r="Q175" s="339">
        <v>0</v>
      </c>
      <c r="R175" s="339">
        <v>0</v>
      </c>
      <c r="S175" s="339">
        <v>0</v>
      </c>
      <c r="T175" s="339">
        <v>0</v>
      </c>
      <c r="U175" s="339">
        <v>0</v>
      </c>
      <c r="V175" s="339">
        <v>0</v>
      </c>
      <c r="W175" s="339">
        <v>0</v>
      </c>
      <c r="X175" s="339">
        <v>0</v>
      </c>
      <c r="Y175" s="339">
        <v>0</v>
      </c>
      <c r="Z175" s="339">
        <v>0</v>
      </c>
      <c r="AA175" s="339">
        <v>0</v>
      </c>
      <c r="AB175" s="339">
        <v>0</v>
      </c>
      <c r="AC175" s="339">
        <v>0</v>
      </c>
      <c r="AD175" s="339">
        <v>0</v>
      </c>
      <c r="AE175" s="339">
        <v>0</v>
      </c>
      <c r="AF175" s="339">
        <v>0</v>
      </c>
      <c r="AG175" s="339">
        <v>0</v>
      </c>
      <c r="AH175" s="339">
        <v>0</v>
      </c>
      <c r="AI175" s="339">
        <v>0</v>
      </c>
      <c r="AJ175" s="339">
        <v>0</v>
      </c>
      <c r="AK175" s="339">
        <v>0</v>
      </c>
      <c r="AL175" s="339">
        <v>0</v>
      </c>
      <c r="AM175" s="339">
        <v>0</v>
      </c>
      <c r="AN175" s="339">
        <v>0</v>
      </c>
      <c r="AO175" s="339">
        <v>0</v>
      </c>
      <c r="AP175" s="339">
        <v>0</v>
      </c>
      <c r="AQ175" s="339">
        <v>0</v>
      </c>
      <c r="AR175" s="339">
        <v>0</v>
      </c>
      <c r="AS175" s="339">
        <v>0</v>
      </c>
      <c r="AT175" s="339">
        <v>0</v>
      </c>
      <c r="AU175" s="339">
        <v>0</v>
      </c>
      <c r="AV175" s="339">
        <v>0</v>
      </c>
      <c r="AW175" s="339">
        <v>0</v>
      </c>
      <c r="AX175" s="339">
        <v>0</v>
      </c>
      <c r="AY175" s="339">
        <v>0</v>
      </c>
      <c r="AZ175" s="339">
        <v>0</v>
      </c>
      <c r="BA175" s="339">
        <v>0</v>
      </c>
      <c r="BB175" s="339">
        <v>0</v>
      </c>
      <c r="BC175" s="339">
        <v>0</v>
      </c>
      <c r="BD175" s="339">
        <v>0</v>
      </c>
      <c r="BE175" s="339">
        <v>0</v>
      </c>
      <c r="BF175" s="339">
        <v>0</v>
      </c>
      <c r="BG175" s="339">
        <v>0</v>
      </c>
      <c r="BH175" s="339">
        <v>0</v>
      </c>
      <c r="BI175" s="339">
        <v>0</v>
      </c>
      <c r="BJ175" s="339">
        <v>0</v>
      </c>
      <c r="BK175" s="339">
        <v>0</v>
      </c>
      <c r="BL175" s="339">
        <v>0</v>
      </c>
      <c r="BM175" s="339">
        <v>0</v>
      </c>
      <c r="BN175" s="339">
        <v>0</v>
      </c>
      <c r="BO175" s="339">
        <v>0</v>
      </c>
      <c r="BP175" s="339">
        <v>0</v>
      </c>
      <c r="BQ175" s="339">
        <v>0</v>
      </c>
      <c r="BR175" s="339">
        <v>0</v>
      </c>
      <c r="BS175" s="339">
        <v>0</v>
      </c>
      <c r="BT175" s="339">
        <v>0</v>
      </c>
      <c r="BU175" s="339">
        <v>0</v>
      </c>
      <c r="BV175" s="339">
        <v>0</v>
      </c>
      <c r="BW175" s="339">
        <v>0</v>
      </c>
      <c r="BX175" s="339">
        <v>0</v>
      </c>
      <c r="BY175" s="339">
        <v>0</v>
      </c>
      <c r="BZ175" s="339">
        <v>0</v>
      </c>
      <c r="CA175" s="339">
        <v>0</v>
      </c>
      <c r="CB175" s="339">
        <v>0</v>
      </c>
      <c r="CC175" s="339">
        <v>0</v>
      </c>
      <c r="CD175" s="339">
        <v>0</v>
      </c>
      <c r="CE175" s="339">
        <v>0</v>
      </c>
      <c r="CF175" s="339">
        <v>0</v>
      </c>
      <c r="CG175" s="339">
        <v>0</v>
      </c>
      <c r="CH175" s="339">
        <v>0</v>
      </c>
      <c r="CI175" s="339">
        <v>0</v>
      </c>
      <c r="CJ175" s="339">
        <v>0</v>
      </c>
      <c r="CK175" s="339">
        <v>0</v>
      </c>
      <c r="CL175" s="339">
        <v>0</v>
      </c>
      <c r="CM175" s="339">
        <v>0</v>
      </c>
      <c r="CN175" s="339">
        <v>0</v>
      </c>
      <c r="CO175" s="339">
        <v>0</v>
      </c>
      <c r="CP175" s="339">
        <v>0</v>
      </c>
      <c r="CQ175" s="339">
        <v>0</v>
      </c>
      <c r="CR175" s="339">
        <v>0</v>
      </c>
      <c r="CS175" s="339">
        <v>0</v>
      </c>
      <c r="CT175" s="339">
        <v>0</v>
      </c>
      <c r="CU175" s="339">
        <v>0</v>
      </c>
      <c r="CV175" s="339">
        <v>0</v>
      </c>
      <c r="CW175" s="339">
        <v>0</v>
      </c>
      <c r="CX175" s="339">
        <v>0</v>
      </c>
      <c r="CY175" s="339">
        <v>0</v>
      </c>
      <c r="CZ175" s="339">
        <v>0</v>
      </c>
      <c r="DA175" s="339">
        <v>0</v>
      </c>
      <c r="DB175" s="339">
        <v>0</v>
      </c>
      <c r="DC175" s="339">
        <v>0</v>
      </c>
      <c r="DD175" s="339">
        <v>0</v>
      </c>
      <c r="DE175" s="339">
        <v>0</v>
      </c>
      <c r="DF175" s="339">
        <v>0</v>
      </c>
      <c r="DG175" s="339">
        <v>0</v>
      </c>
      <c r="DH175" s="339">
        <v>0</v>
      </c>
      <c r="DI175" s="339">
        <v>0</v>
      </c>
      <c r="DJ175" s="339">
        <v>0</v>
      </c>
      <c r="DK175" s="339">
        <v>0</v>
      </c>
      <c r="DL175" s="339">
        <v>0</v>
      </c>
      <c r="DM175" s="339">
        <v>0</v>
      </c>
      <c r="DN175" s="339">
        <v>0</v>
      </c>
      <c r="DO175" s="339">
        <v>0</v>
      </c>
      <c r="DP175" s="339">
        <v>0</v>
      </c>
      <c r="DQ175" s="339">
        <v>0</v>
      </c>
      <c r="DR175" s="339">
        <v>0</v>
      </c>
      <c r="DS175" s="339">
        <v>0</v>
      </c>
      <c r="DT175" s="339">
        <v>0</v>
      </c>
      <c r="DU175" s="339">
        <v>0</v>
      </c>
      <c r="DV175" s="339">
        <v>0</v>
      </c>
      <c r="DW175" s="339">
        <v>0</v>
      </c>
      <c r="DX175" s="339">
        <v>0</v>
      </c>
      <c r="DY175" s="339">
        <v>0</v>
      </c>
      <c r="DZ175" s="339">
        <v>0</v>
      </c>
      <c r="EA175" s="339">
        <v>0</v>
      </c>
      <c r="EB175" s="339">
        <v>0</v>
      </c>
      <c r="EC175" s="339">
        <v>0</v>
      </c>
      <c r="ED175" s="339">
        <v>0</v>
      </c>
      <c r="EE175" s="339">
        <v>0</v>
      </c>
      <c r="EF175" s="339">
        <v>0</v>
      </c>
      <c r="EG175" s="339">
        <v>0</v>
      </c>
      <c r="EH175" s="339">
        <v>0</v>
      </c>
      <c r="EI175" s="339">
        <v>0</v>
      </c>
      <c r="EJ175" s="339">
        <v>0</v>
      </c>
      <c r="EK175" s="339">
        <v>0</v>
      </c>
      <c r="EL175" s="339">
        <v>0</v>
      </c>
      <c r="EM175" s="339">
        <v>0</v>
      </c>
      <c r="EN175" s="339">
        <v>0</v>
      </c>
      <c r="EO175" s="339">
        <v>0</v>
      </c>
      <c r="EP175" s="339">
        <v>0</v>
      </c>
      <c r="EQ175" s="339">
        <v>0</v>
      </c>
      <c r="ER175" s="339">
        <v>0</v>
      </c>
      <c r="ES175" s="339">
        <v>0</v>
      </c>
      <c r="ET175" s="339">
        <v>0</v>
      </c>
      <c r="EU175" s="339">
        <v>0</v>
      </c>
      <c r="EV175" s="339">
        <v>0</v>
      </c>
      <c r="EW175" s="339">
        <v>0</v>
      </c>
      <c r="EX175" s="339">
        <v>0</v>
      </c>
      <c r="EY175" s="339">
        <v>0</v>
      </c>
      <c r="EZ175" s="339">
        <v>0</v>
      </c>
      <c r="FA175" s="339">
        <v>0</v>
      </c>
      <c r="FB175" s="339">
        <v>0</v>
      </c>
      <c r="FC175" s="339">
        <v>0</v>
      </c>
      <c r="FD175" s="339">
        <v>0</v>
      </c>
      <c r="FE175" s="339">
        <v>0</v>
      </c>
      <c r="FF175" s="339">
        <v>0</v>
      </c>
      <c r="FG175" s="339">
        <v>0</v>
      </c>
      <c r="FH175" s="339">
        <v>0</v>
      </c>
      <c r="FI175" s="339">
        <v>0</v>
      </c>
      <c r="FJ175" s="339">
        <v>0</v>
      </c>
      <c r="FK175" s="339">
        <v>0</v>
      </c>
      <c r="FL175" s="339">
        <v>0</v>
      </c>
      <c r="FM175" s="339">
        <v>0</v>
      </c>
      <c r="FN175" s="339">
        <v>0</v>
      </c>
      <c r="FO175" s="339">
        <v>0</v>
      </c>
      <c r="FP175" s="339">
        <v>0</v>
      </c>
      <c r="FQ175" s="339">
        <v>1</v>
      </c>
      <c r="FR175" s="339">
        <v>0</v>
      </c>
      <c r="FS175" s="339">
        <v>0</v>
      </c>
      <c r="FT175" s="339">
        <v>0</v>
      </c>
      <c r="FU175" s="339">
        <v>0</v>
      </c>
      <c r="FV175" s="339">
        <v>0</v>
      </c>
      <c r="FW175" s="339">
        <v>0</v>
      </c>
      <c r="FX175" s="339">
        <v>0</v>
      </c>
      <c r="FY175" s="339">
        <v>0</v>
      </c>
      <c r="FZ175" s="339">
        <v>0</v>
      </c>
      <c r="GA175" s="339">
        <v>0</v>
      </c>
      <c r="GB175" s="339">
        <v>0</v>
      </c>
      <c r="GC175" s="339">
        <v>0</v>
      </c>
      <c r="GD175" s="339">
        <v>0</v>
      </c>
      <c r="GE175" s="339">
        <v>0</v>
      </c>
      <c r="GF175" s="339">
        <v>0</v>
      </c>
      <c r="GG175" s="338">
        <v>1</v>
      </c>
    </row>
    <row r="176" spans="1:189">
      <c r="A176" s="114" t="s">
        <v>186</v>
      </c>
      <c r="B176" s="149" t="s">
        <v>779</v>
      </c>
      <c r="C176" s="144" t="s">
        <v>437</v>
      </c>
      <c r="D176" s="339">
        <v>0</v>
      </c>
      <c r="E176" s="339">
        <v>0</v>
      </c>
      <c r="F176" s="339">
        <v>0</v>
      </c>
      <c r="G176" s="339">
        <v>0</v>
      </c>
      <c r="H176" s="339">
        <v>0</v>
      </c>
      <c r="I176" s="339">
        <v>0</v>
      </c>
      <c r="J176" s="339">
        <v>0</v>
      </c>
      <c r="K176" s="339">
        <v>0</v>
      </c>
      <c r="L176" s="339">
        <v>0</v>
      </c>
      <c r="M176" s="339">
        <v>0</v>
      </c>
      <c r="N176" s="339">
        <v>0</v>
      </c>
      <c r="O176" s="339">
        <v>0</v>
      </c>
      <c r="P176" s="339">
        <v>0</v>
      </c>
      <c r="Q176" s="339">
        <v>0</v>
      </c>
      <c r="R176" s="339">
        <v>0</v>
      </c>
      <c r="S176" s="339">
        <v>0</v>
      </c>
      <c r="T176" s="339">
        <v>0</v>
      </c>
      <c r="U176" s="339">
        <v>0</v>
      </c>
      <c r="V176" s="339">
        <v>0</v>
      </c>
      <c r="W176" s="339">
        <v>0</v>
      </c>
      <c r="X176" s="339">
        <v>0</v>
      </c>
      <c r="Y176" s="339">
        <v>0</v>
      </c>
      <c r="Z176" s="339">
        <v>0</v>
      </c>
      <c r="AA176" s="339">
        <v>0</v>
      </c>
      <c r="AB176" s="339">
        <v>0</v>
      </c>
      <c r="AC176" s="339">
        <v>0</v>
      </c>
      <c r="AD176" s="339">
        <v>0</v>
      </c>
      <c r="AE176" s="339">
        <v>0</v>
      </c>
      <c r="AF176" s="339">
        <v>0</v>
      </c>
      <c r="AG176" s="339">
        <v>0</v>
      </c>
      <c r="AH176" s="339">
        <v>0</v>
      </c>
      <c r="AI176" s="339">
        <v>0</v>
      </c>
      <c r="AJ176" s="339">
        <v>0</v>
      </c>
      <c r="AK176" s="339">
        <v>0</v>
      </c>
      <c r="AL176" s="339">
        <v>0</v>
      </c>
      <c r="AM176" s="339">
        <v>0</v>
      </c>
      <c r="AN176" s="339">
        <v>0</v>
      </c>
      <c r="AO176" s="339">
        <v>0</v>
      </c>
      <c r="AP176" s="339">
        <v>0</v>
      </c>
      <c r="AQ176" s="339">
        <v>0</v>
      </c>
      <c r="AR176" s="339">
        <v>0</v>
      </c>
      <c r="AS176" s="339">
        <v>0</v>
      </c>
      <c r="AT176" s="339">
        <v>0</v>
      </c>
      <c r="AU176" s="339">
        <v>0</v>
      </c>
      <c r="AV176" s="339">
        <v>0</v>
      </c>
      <c r="AW176" s="339">
        <v>0</v>
      </c>
      <c r="AX176" s="339">
        <v>0</v>
      </c>
      <c r="AY176" s="339">
        <v>0</v>
      </c>
      <c r="AZ176" s="339">
        <v>0</v>
      </c>
      <c r="BA176" s="339">
        <v>0</v>
      </c>
      <c r="BB176" s="339">
        <v>0</v>
      </c>
      <c r="BC176" s="339">
        <v>0</v>
      </c>
      <c r="BD176" s="339">
        <v>0</v>
      </c>
      <c r="BE176" s="339">
        <v>0</v>
      </c>
      <c r="BF176" s="339">
        <v>0</v>
      </c>
      <c r="BG176" s="339">
        <v>0</v>
      </c>
      <c r="BH176" s="339">
        <v>0</v>
      </c>
      <c r="BI176" s="339">
        <v>0</v>
      </c>
      <c r="BJ176" s="339">
        <v>0</v>
      </c>
      <c r="BK176" s="339">
        <v>0</v>
      </c>
      <c r="BL176" s="339">
        <v>0</v>
      </c>
      <c r="BM176" s="339">
        <v>0</v>
      </c>
      <c r="BN176" s="339">
        <v>0</v>
      </c>
      <c r="BO176" s="339">
        <v>0</v>
      </c>
      <c r="BP176" s="339">
        <v>0</v>
      </c>
      <c r="BQ176" s="339">
        <v>0</v>
      </c>
      <c r="BR176" s="339">
        <v>0</v>
      </c>
      <c r="BS176" s="339">
        <v>0</v>
      </c>
      <c r="BT176" s="339">
        <v>0</v>
      </c>
      <c r="BU176" s="339">
        <v>0</v>
      </c>
      <c r="BV176" s="339">
        <v>0</v>
      </c>
      <c r="BW176" s="339">
        <v>0</v>
      </c>
      <c r="BX176" s="339">
        <v>0</v>
      </c>
      <c r="BY176" s="339">
        <v>0</v>
      </c>
      <c r="BZ176" s="339">
        <v>0</v>
      </c>
      <c r="CA176" s="339">
        <v>0</v>
      </c>
      <c r="CB176" s="339">
        <v>0</v>
      </c>
      <c r="CC176" s="339">
        <v>0</v>
      </c>
      <c r="CD176" s="339">
        <v>0</v>
      </c>
      <c r="CE176" s="339">
        <v>0</v>
      </c>
      <c r="CF176" s="339">
        <v>0</v>
      </c>
      <c r="CG176" s="339">
        <v>0</v>
      </c>
      <c r="CH176" s="339">
        <v>0</v>
      </c>
      <c r="CI176" s="339">
        <v>0</v>
      </c>
      <c r="CJ176" s="339">
        <v>0</v>
      </c>
      <c r="CK176" s="339">
        <v>0</v>
      </c>
      <c r="CL176" s="339">
        <v>0</v>
      </c>
      <c r="CM176" s="339">
        <v>0</v>
      </c>
      <c r="CN176" s="339">
        <v>0</v>
      </c>
      <c r="CO176" s="339">
        <v>0</v>
      </c>
      <c r="CP176" s="339">
        <v>0</v>
      </c>
      <c r="CQ176" s="339">
        <v>0</v>
      </c>
      <c r="CR176" s="339">
        <v>0</v>
      </c>
      <c r="CS176" s="339">
        <v>0</v>
      </c>
      <c r="CT176" s="339">
        <v>0</v>
      </c>
      <c r="CU176" s="339">
        <v>0</v>
      </c>
      <c r="CV176" s="339">
        <v>0</v>
      </c>
      <c r="CW176" s="339">
        <v>0</v>
      </c>
      <c r="CX176" s="339">
        <v>0</v>
      </c>
      <c r="CY176" s="339">
        <v>0</v>
      </c>
      <c r="CZ176" s="339">
        <v>0</v>
      </c>
      <c r="DA176" s="339">
        <v>0</v>
      </c>
      <c r="DB176" s="339">
        <v>0</v>
      </c>
      <c r="DC176" s="339">
        <v>0</v>
      </c>
      <c r="DD176" s="339">
        <v>0</v>
      </c>
      <c r="DE176" s="339">
        <v>0</v>
      </c>
      <c r="DF176" s="339">
        <v>0</v>
      </c>
      <c r="DG176" s="339">
        <v>0</v>
      </c>
      <c r="DH176" s="339">
        <v>0</v>
      </c>
      <c r="DI176" s="339">
        <v>0</v>
      </c>
      <c r="DJ176" s="339">
        <v>0</v>
      </c>
      <c r="DK176" s="339">
        <v>0</v>
      </c>
      <c r="DL176" s="339">
        <v>0</v>
      </c>
      <c r="DM176" s="339">
        <v>0</v>
      </c>
      <c r="DN176" s="339">
        <v>0</v>
      </c>
      <c r="DO176" s="339">
        <v>0</v>
      </c>
      <c r="DP176" s="339">
        <v>0</v>
      </c>
      <c r="DQ176" s="339">
        <v>0</v>
      </c>
      <c r="DR176" s="339">
        <v>0</v>
      </c>
      <c r="DS176" s="339">
        <v>0</v>
      </c>
      <c r="DT176" s="339">
        <v>0</v>
      </c>
      <c r="DU176" s="339">
        <v>0</v>
      </c>
      <c r="DV176" s="339">
        <v>0</v>
      </c>
      <c r="DW176" s="339">
        <v>0</v>
      </c>
      <c r="DX176" s="339">
        <v>0</v>
      </c>
      <c r="DY176" s="339">
        <v>0</v>
      </c>
      <c r="DZ176" s="339">
        <v>0</v>
      </c>
      <c r="EA176" s="339">
        <v>0</v>
      </c>
      <c r="EB176" s="339">
        <v>0</v>
      </c>
      <c r="EC176" s="339">
        <v>0</v>
      </c>
      <c r="ED176" s="339">
        <v>0</v>
      </c>
      <c r="EE176" s="339">
        <v>0</v>
      </c>
      <c r="EF176" s="339">
        <v>0</v>
      </c>
      <c r="EG176" s="339">
        <v>0</v>
      </c>
      <c r="EH176" s="339">
        <v>0</v>
      </c>
      <c r="EI176" s="339">
        <v>0</v>
      </c>
      <c r="EJ176" s="339">
        <v>0</v>
      </c>
      <c r="EK176" s="339">
        <v>0</v>
      </c>
      <c r="EL176" s="339">
        <v>0</v>
      </c>
      <c r="EM176" s="339">
        <v>0</v>
      </c>
      <c r="EN176" s="339">
        <v>0</v>
      </c>
      <c r="EO176" s="339">
        <v>0</v>
      </c>
      <c r="EP176" s="339">
        <v>0</v>
      </c>
      <c r="EQ176" s="339">
        <v>0</v>
      </c>
      <c r="ER176" s="339">
        <v>0</v>
      </c>
      <c r="ES176" s="339">
        <v>0</v>
      </c>
      <c r="ET176" s="339">
        <v>0</v>
      </c>
      <c r="EU176" s="339">
        <v>0</v>
      </c>
      <c r="EV176" s="339">
        <v>0</v>
      </c>
      <c r="EW176" s="339">
        <v>0</v>
      </c>
      <c r="EX176" s="339">
        <v>0</v>
      </c>
      <c r="EY176" s="339">
        <v>0</v>
      </c>
      <c r="EZ176" s="339">
        <v>0</v>
      </c>
      <c r="FA176" s="339">
        <v>0</v>
      </c>
      <c r="FB176" s="339">
        <v>0</v>
      </c>
      <c r="FC176" s="339">
        <v>0</v>
      </c>
      <c r="FD176" s="339">
        <v>0</v>
      </c>
      <c r="FE176" s="339">
        <v>0</v>
      </c>
      <c r="FF176" s="339">
        <v>0</v>
      </c>
      <c r="FG176" s="339">
        <v>0</v>
      </c>
      <c r="FH176" s="339">
        <v>0</v>
      </c>
      <c r="FI176" s="339">
        <v>0</v>
      </c>
      <c r="FJ176" s="339">
        <v>0</v>
      </c>
      <c r="FK176" s="339">
        <v>0</v>
      </c>
      <c r="FL176" s="339">
        <v>0</v>
      </c>
      <c r="FM176" s="339">
        <v>0</v>
      </c>
      <c r="FN176" s="339">
        <v>0</v>
      </c>
      <c r="FO176" s="339">
        <v>0</v>
      </c>
      <c r="FP176" s="339">
        <v>0</v>
      </c>
      <c r="FQ176" s="339">
        <v>0</v>
      </c>
      <c r="FR176" s="339">
        <v>1</v>
      </c>
      <c r="FS176" s="339">
        <v>0</v>
      </c>
      <c r="FT176" s="339">
        <v>0</v>
      </c>
      <c r="FU176" s="339">
        <v>0</v>
      </c>
      <c r="FV176" s="339">
        <v>0</v>
      </c>
      <c r="FW176" s="339">
        <v>0</v>
      </c>
      <c r="FX176" s="339">
        <v>0</v>
      </c>
      <c r="FY176" s="339">
        <v>0</v>
      </c>
      <c r="FZ176" s="339">
        <v>0</v>
      </c>
      <c r="GA176" s="339">
        <v>0</v>
      </c>
      <c r="GB176" s="339">
        <v>0</v>
      </c>
      <c r="GC176" s="339">
        <v>0</v>
      </c>
      <c r="GD176" s="339">
        <v>0</v>
      </c>
      <c r="GE176" s="339">
        <v>0</v>
      </c>
      <c r="GF176" s="339">
        <v>0</v>
      </c>
      <c r="GG176" s="338">
        <v>1</v>
      </c>
    </row>
    <row r="177" spans="1:189">
      <c r="A177" s="114" t="s">
        <v>187</v>
      </c>
      <c r="B177" s="149" t="s">
        <v>780</v>
      </c>
      <c r="C177" s="144" t="s">
        <v>921</v>
      </c>
      <c r="D177" s="339">
        <v>4.6954916452798616E-4</v>
      </c>
      <c r="E177" s="339">
        <v>6.7595360641072813E-4</v>
      </c>
      <c r="F177" s="339">
        <v>2.9091840722407118E-4</v>
      </c>
      <c r="G177" s="339">
        <v>2.8415419646346247E-4</v>
      </c>
      <c r="H177" s="339">
        <v>2.4275747299489707E-4</v>
      </c>
      <c r="I177" s="339">
        <v>4.0939457557588859E-4</v>
      </c>
      <c r="J177" s="339">
        <v>6.4338547070557565E-4</v>
      </c>
      <c r="K177" s="339">
        <v>1.8660726756300195E-3</v>
      </c>
      <c r="L177" s="339">
        <v>9.6507634890121626E-5</v>
      </c>
      <c r="M177" s="339">
        <v>2.6803835690969555E-4</v>
      </c>
      <c r="N177" s="339">
        <v>9.8779656881933212E-4</v>
      </c>
      <c r="O177" s="339">
        <v>9.2572106106795331E-3</v>
      </c>
      <c r="P177" s="339">
        <v>3.3216206704701437E-4</v>
      </c>
      <c r="Q177" s="339">
        <v>0</v>
      </c>
      <c r="R177" s="339">
        <v>2.8146289901639612E-3</v>
      </c>
      <c r="S177" s="339">
        <v>3.2011318090613078E-3</v>
      </c>
      <c r="T177" s="339">
        <v>1.1175184576122986E-3</v>
      </c>
      <c r="U177" s="339">
        <v>1.7791269527007401E-3</v>
      </c>
      <c r="V177" s="339">
        <v>7.117557502793005E-4</v>
      </c>
      <c r="W177" s="339">
        <v>1.0852017555333508E-3</v>
      </c>
      <c r="X177" s="339">
        <v>6.9028020213991639E-4</v>
      </c>
      <c r="Y177" s="339">
        <v>9.5793753667965218E-4</v>
      </c>
      <c r="Z177" s="339">
        <v>5.9908333998954448E-4</v>
      </c>
      <c r="AA177" s="339">
        <v>1.8694408841179704E-3</v>
      </c>
      <c r="AB177" s="339">
        <v>1.0806022139551485E-3</v>
      </c>
      <c r="AC177" s="339">
        <v>2.4384229745546947E-3</v>
      </c>
      <c r="AD177" s="339">
        <v>0</v>
      </c>
      <c r="AE177" s="339">
        <v>1.923822138929992E-3</v>
      </c>
      <c r="AF177" s="339">
        <v>4.2324489080434422E-4</v>
      </c>
      <c r="AG177" s="339">
        <v>0</v>
      </c>
      <c r="AH177" s="339">
        <v>9.2197411249791993E-4</v>
      </c>
      <c r="AI177" s="339">
        <v>4.6668296889758147E-4</v>
      </c>
      <c r="AJ177" s="339">
        <v>1.3735958405179203E-3</v>
      </c>
      <c r="AK177" s="339">
        <v>1.1450807296255205E-3</v>
      </c>
      <c r="AL177" s="339">
        <v>3.1566219298087279E-4</v>
      </c>
      <c r="AM177" s="339">
        <v>9.0900250566693216E-4</v>
      </c>
      <c r="AN177" s="339">
        <v>1.2200812909090736E-3</v>
      </c>
      <c r="AO177" s="339">
        <v>2.8100132518992025E-3</v>
      </c>
      <c r="AP177" s="339">
        <v>9.2167612472456625E-4</v>
      </c>
      <c r="AQ177" s="339">
        <v>1.1177102919558302E-3</v>
      </c>
      <c r="AR177" s="339">
        <v>8.0372110035052582E-4</v>
      </c>
      <c r="AS177" s="339">
        <v>1.3943106337714879E-3</v>
      </c>
      <c r="AT177" s="339">
        <v>7.5168303044281239E-4</v>
      </c>
      <c r="AU177" s="339">
        <v>8.3259678803763396E-4</v>
      </c>
      <c r="AV177" s="339">
        <v>1.5088519713538067E-3</v>
      </c>
      <c r="AW177" s="339">
        <v>1.2638994069816779E-3</v>
      </c>
      <c r="AX177" s="339">
        <v>7.2936261398634013E-3</v>
      </c>
      <c r="AY177" s="339">
        <v>3.9794889417767723E-4</v>
      </c>
      <c r="AZ177" s="339">
        <v>6.5901205743310401E-4</v>
      </c>
      <c r="BA177" s="339">
        <v>1.1567656858047181E-3</v>
      </c>
      <c r="BB177" s="339">
        <v>1.1659566923813735E-3</v>
      </c>
      <c r="BC177" s="339">
        <v>1.0367634349006066E-3</v>
      </c>
      <c r="BD177" s="339">
        <v>6.875240514074921E-4</v>
      </c>
      <c r="BE177" s="339">
        <v>3.3433253340198949E-3</v>
      </c>
      <c r="BF177" s="339">
        <v>1.241895219000633E-3</v>
      </c>
      <c r="BG177" s="339">
        <v>2.3376503844060202E-3</v>
      </c>
      <c r="BH177" s="339">
        <v>8.3583996656473906E-4</v>
      </c>
      <c r="BI177" s="339">
        <v>1.1885935766299989E-3</v>
      </c>
      <c r="BJ177" s="339">
        <v>8.3635844947695592E-4</v>
      </c>
      <c r="BK177" s="339">
        <v>1.7004008601752E-4</v>
      </c>
      <c r="BL177" s="339">
        <v>6.1984228383841762E-4</v>
      </c>
      <c r="BM177" s="339">
        <v>6.9124118322452094E-4</v>
      </c>
      <c r="BN177" s="339">
        <v>2.2841053806735663E-3</v>
      </c>
      <c r="BO177" s="339">
        <v>4.7520471510994534E-4</v>
      </c>
      <c r="BP177" s="339">
        <v>1.6483361727787532E-4</v>
      </c>
      <c r="BQ177" s="339">
        <v>4.1595323479957518E-4</v>
      </c>
      <c r="BR177" s="339">
        <v>9.2723251880750277E-4</v>
      </c>
      <c r="BS177" s="339">
        <v>2.0571961768952175E-3</v>
      </c>
      <c r="BT177" s="339">
        <v>9.1510639473585886E-4</v>
      </c>
      <c r="BU177" s="339">
        <v>7.6642595170596658E-4</v>
      </c>
      <c r="BV177" s="339">
        <v>7.520419974606661E-4</v>
      </c>
      <c r="BW177" s="339">
        <v>1.0838738928945798E-3</v>
      </c>
      <c r="BX177" s="339">
        <v>0</v>
      </c>
      <c r="BY177" s="339">
        <v>1.2892963535087556E-3</v>
      </c>
      <c r="BZ177" s="339">
        <v>8.9167902720413915E-4</v>
      </c>
      <c r="CA177" s="339">
        <v>6.8656772075267164E-4</v>
      </c>
      <c r="CB177" s="339">
        <v>1.8476539584255478E-3</v>
      </c>
      <c r="CC177" s="339">
        <v>1.1060123430241754E-3</v>
      </c>
      <c r="CD177" s="339">
        <v>6.2896384493907212E-4</v>
      </c>
      <c r="CE177" s="339">
        <v>-3.8303599403316695E-22</v>
      </c>
      <c r="CF177" s="339">
        <v>6.2231952436536003E-4</v>
      </c>
      <c r="CG177" s="339">
        <v>5.6128307490856013E-4</v>
      </c>
      <c r="CH177" s="339">
        <v>1.6428858409720296E-3</v>
      </c>
      <c r="CI177" s="339">
        <v>4.5558084396799762E-4</v>
      </c>
      <c r="CJ177" s="339">
        <v>5.9473838131072002E-4</v>
      </c>
      <c r="CK177" s="339">
        <v>1.2351506495841959E-3</v>
      </c>
      <c r="CL177" s="339">
        <v>1.0679422316465937E-3</v>
      </c>
      <c r="CM177" s="339">
        <v>3.0093699157001576E-3</v>
      </c>
      <c r="CN177" s="339">
        <v>1.0524427152598381E-3</v>
      </c>
      <c r="CO177" s="339">
        <v>3.8170504911744173E-3</v>
      </c>
      <c r="CP177" s="339">
        <v>2.5135415693768575E-3</v>
      </c>
      <c r="CQ177" s="339">
        <v>5.500191798543763E-4</v>
      </c>
      <c r="CR177" s="339">
        <v>8.3713539679367097E-4</v>
      </c>
      <c r="CS177" s="339">
        <v>8.3000213140695946E-4</v>
      </c>
      <c r="CT177" s="339">
        <v>5.9326165733024792E-3</v>
      </c>
      <c r="CU177" s="339">
        <v>1.288704955599979E-3</v>
      </c>
      <c r="CV177" s="339">
        <v>1.4275427996024187E-3</v>
      </c>
      <c r="CW177" s="339">
        <v>2.0127573385036023E-3</v>
      </c>
      <c r="CX177" s="339">
        <v>2.0300171744079814E-3</v>
      </c>
      <c r="CY177" s="339">
        <v>1.6451286773135302E-3</v>
      </c>
      <c r="CZ177" s="339">
        <v>3.3643116120378987E-3</v>
      </c>
      <c r="DA177" s="339">
        <v>8.1911774450177713E-4</v>
      </c>
      <c r="DB177" s="339">
        <v>7.2945427932183003E-4</v>
      </c>
      <c r="DC177" s="339">
        <v>9.0764118151505542E-4</v>
      </c>
      <c r="DD177" s="339">
        <v>1.2155961677601701E-3</v>
      </c>
      <c r="DE177" s="339">
        <v>8.3419790436896585E-4</v>
      </c>
      <c r="DF177" s="339">
        <v>8.9197712070963539E-4</v>
      </c>
      <c r="DG177" s="339">
        <v>6.8713558415048565E-4</v>
      </c>
      <c r="DH177" s="339">
        <v>3.111923524221093E-4</v>
      </c>
      <c r="DI177" s="339">
        <v>8.6939001266407351E-4</v>
      </c>
      <c r="DJ177" s="339">
        <v>8.4842978034020081E-4</v>
      </c>
      <c r="DK177" s="339">
        <v>1.4753857028903933E-3</v>
      </c>
      <c r="DL177" s="339">
        <v>1.2131626618409959E-3</v>
      </c>
      <c r="DM177" s="339">
        <v>3.9963434152464239E-4</v>
      </c>
      <c r="DN177" s="339">
        <v>9.0815451701222979E-4</v>
      </c>
      <c r="DO177" s="339">
        <v>0</v>
      </c>
      <c r="DP177" s="339">
        <v>3.9514687538550082E-4</v>
      </c>
      <c r="DQ177" s="339">
        <v>6.6274615956011531E-4</v>
      </c>
      <c r="DR177" s="339">
        <v>2.4174202483595572E-4</v>
      </c>
      <c r="DS177" s="339">
        <v>9.6976770574422821E-4</v>
      </c>
      <c r="DT177" s="339">
        <v>7.7818612756157919E-4</v>
      </c>
      <c r="DU177" s="339">
        <v>5.3195270773107777E-4</v>
      </c>
      <c r="DV177" s="339">
        <v>1.707809917150689E-3</v>
      </c>
      <c r="DW177" s="339">
        <v>1.2375610250882642E-3</v>
      </c>
      <c r="DX177" s="339">
        <v>1.3043098720769849E-3</v>
      </c>
      <c r="DY177" s="339">
        <v>2.3748977245725542E-3</v>
      </c>
      <c r="DZ177" s="339">
        <v>6.0988610761590861E-4</v>
      </c>
      <c r="EA177" s="339">
        <v>1.5284004151050262E-3</v>
      </c>
      <c r="EB177" s="339">
        <v>2.45718199026958E-3</v>
      </c>
      <c r="EC177" s="339">
        <v>1.3595559375151681E-3</v>
      </c>
      <c r="ED177" s="339">
        <v>1.5702166384473492E-3</v>
      </c>
      <c r="EE177" s="339">
        <v>1.1274828893801042E-3</v>
      </c>
      <c r="EF177" s="339">
        <v>3.8689662609272387E-3</v>
      </c>
      <c r="EG177" s="339">
        <v>2.2171744940562791E-3</v>
      </c>
      <c r="EH177" s="339">
        <v>9.1730564147846413E-3</v>
      </c>
      <c r="EI177" s="339">
        <v>2.3762028628485157E-3</v>
      </c>
      <c r="EJ177" s="339">
        <v>6.6577189618347076E-4</v>
      </c>
      <c r="EK177" s="339">
        <v>1.1914707871037945E-3</v>
      </c>
      <c r="EL177" s="339">
        <v>2.6116121431565228E-3</v>
      </c>
      <c r="EM177" s="339">
        <v>4.0486582708373778E-3</v>
      </c>
      <c r="EN177" s="339">
        <v>1.2760297658806388E-3</v>
      </c>
      <c r="EO177" s="339">
        <v>1.2686962453636011E-3</v>
      </c>
      <c r="EP177" s="339">
        <v>2.1414953964706744E-4</v>
      </c>
      <c r="EQ177" s="339">
        <v>1.4169582750143256E-3</v>
      </c>
      <c r="ER177" s="339">
        <v>9.4359873828015167E-4</v>
      </c>
      <c r="ES177" s="339">
        <v>3.2560170648783314E-3</v>
      </c>
      <c r="ET177" s="339">
        <v>1.5150041402198634E-3</v>
      </c>
      <c r="EU177" s="339">
        <v>1.178786362846368E-3</v>
      </c>
      <c r="EV177" s="339">
        <v>1.8077792496123024E-3</v>
      </c>
      <c r="EW177" s="339">
        <v>2.0508916012539442E-3</v>
      </c>
      <c r="EX177" s="339">
        <v>3.7783465878888609E-4</v>
      </c>
      <c r="EY177" s="339">
        <v>1.2900770981622196E-3</v>
      </c>
      <c r="EZ177" s="339">
        <v>4.6382768481215428E-3</v>
      </c>
      <c r="FA177" s="339">
        <v>5.6761306857981404E-4</v>
      </c>
      <c r="FB177" s="339">
        <v>2.8755720551687548E-3</v>
      </c>
      <c r="FC177" s="339">
        <v>2.4859729543344347E-4</v>
      </c>
      <c r="FD177" s="339">
        <v>1.6332449966484461E-3</v>
      </c>
      <c r="FE177" s="339">
        <v>4.7612942420492722E-3</v>
      </c>
      <c r="FF177" s="339">
        <v>1.3447850593773024E-3</v>
      </c>
      <c r="FG177" s="339">
        <v>1.3931744796630118E-3</v>
      </c>
      <c r="FH177" s="339">
        <v>2.688052322779372E-3</v>
      </c>
      <c r="FI177" s="339">
        <v>3.9092466258589133E-4</v>
      </c>
      <c r="FJ177" s="339">
        <v>4.0159371980578697E-4</v>
      </c>
      <c r="FK177" s="339">
        <v>6.110915370906825E-4</v>
      </c>
      <c r="FL177" s="339">
        <v>9.6632189580271751E-4</v>
      </c>
      <c r="FM177" s="339">
        <v>3.4938360128040401E-3</v>
      </c>
      <c r="FN177" s="339">
        <v>5.2634917860626407E-3</v>
      </c>
      <c r="FO177" s="339">
        <v>1.5479110312135046E-3</v>
      </c>
      <c r="FP177" s="339">
        <v>1.0768194815985869E-3</v>
      </c>
      <c r="FQ177" s="339">
        <v>4.0161010325280003E-4</v>
      </c>
      <c r="FR177" s="339">
        <v>6.2761623949507156E-4</v>
      </c>
      <c r="FS177" s="339">
        <v>1.0003522912375746</v>
      </c>
      <c r="FT177" s="339">
        <v>1.826796928398643E-3</v>
      </c>
      <c r="FU177" s="339">
        <v>5.6581584515145783E-3</v>
      </c>
      <c r="FV177" s="339">
        <v>3.7736720651819836E-3</v>
      </c>
      <c r="FW177" s="339">
        <v>1.802209670064743E-3</v>
      </c>
      <c r="FX177" s="339">
        <v>1.87118038809697E-3</v>
      </c>
      <c r="FY177" s="339">
        <v>2.0780063711098927E-3</v>
      </c>
      <c r="FZ177" s="339">
        <v>2.0150356674496338E-3</v>
      </c>
      <c r="GA177" s="339">
        <v>1.95047423252735E-3</v>
      </c>
      <c r="GB177" s="339">
        <v>1.7271888029389941E-3</v>
      </c>
      <c r="GC177" s="339">
        <v>7.0243583930339974E-3</v>
      </c>
      <c r="GD177" s="339">
        <v>2.6238112041534617E-3</v>
      </c>
      <c r="GE177" s="339">
        <v>3.367948035735326E-4</v>
      </c>
      <c r="GF177" s="339">
        <v>4.9226645962794973E-3</v>
      </c>
      <c r="GG177" s="338">
        <v>1.2773282315778043</v>
      </c>
    </row>
    <row r="178" spans="1:189">
      <c r="A178" s="114" t="s">
        <v>188</v>
      </c>
      <c r="B178" s="149" t="s">
        <v>781</v>
      </c>
      <c r="C178" s="144" t="s">
        <v>844</v>
      </c>
      <c r="D178" s="339">
        <v>2.4747352356410302E-3</v>
      </c>
      <c r="E178" s="339">
        <v>9.3884471997358419E-3</v>
      </c>
      <c r="F178" s="339">
        <v>6.0442000217856174E-4</v>
      </c>
      <c r="G178" s="339">
        <v>4.6698243597691072E-4</v>
      </c>
      <c r="H178" s="339">
        <v>5.3455738759179304E-4</v>
      </c>
      <c r="I178" s="339">
        <v>9.2802256631168399E-4</v>
      </c>
      <c r="J178" s="339">
        <v>2.7932956035138807E-3</v>
      </c>
      <c r="K178" s="339">
        <v>3.5329359380320163E-3</v>
      </c>
      <c r="L178" s="339">
        <v>6.0726178623298128E-4</v>
      </c>
      <c r="M178" s="339">
        <v>2.5451193571843209E-3</v>
      </c>
      <c r="N178" s="339">
        <v>9.3468118481619688E-4</v>
      </c>
      <c r="O178" s="339">
        <v>9.6630600536562548E-4</v>
      </c>
      <c r="P178" s="339">
        <v>4.2217933107846413E-4</v>
      </c>
      <c r="Q178" s="339">
        <v>0</v>
      </c>
      <c r="R178" s="339">
        <v>2.9049963829477377E-3</v>
      </c>
      <c r="S178" s="339">
        <v>3.75843591867615E-3</v>
      </c>
      <c r="T178" s="339">
        <v>1.375852578738949E-3</v>
      </c>
      <c r="U178" s="339">
        <v>1.7542509975863338E-3</v>
      </c>
      <c r="V178" s="339">
        <v>9.3633045114864251E-4</v>
      </c>
      <c r="W178" s="339">
        <v>1.324636554520537E-3</v>
      </c>
      <c r="X178" s="339">
        <v>8.5920932980597126E-4</v>
      </c>
      <c r="Y178" s="339">
        <v>8.4001162084807195E-4</v>
      </c>
      <c r="Z178" s="339">
        <v>2.1746076666482191E-3</v>
      </c>
      <c r="AA178" s="339">
        <v>3.0896857589149227E-3</v>
      </c>
      <c r="AB178" s="339">
        <v>1.2568791672092434E-3</v>
      </c>
      <c r="AC178" s="339">
        <v>7.9992120467760428E-4</v>
      </c>
      <c r="AD178" s="339">
        <v>0</v>
      </c>
      <c r="AE178" s="339">
        <v>7.2063786622409884E-4</v>
      </c>
      <c r="AF178" s="339">
        <v>1.4737653448361153E-3</v>
      </c>
      <c r="AG178" s="339">
        <v>0</v>
      </c>
      <c r="AH178" s="339">
        <v>1.8769827771661198E-3</v>
      </c>
      <c r="AI178" s="339">
        <v>1.8049842231662935E-3</v>
      </c>
      <c r="AJ178" s="339">
        <v>1.6191971904544829E-3</v>
      </c>
      <c r="AK178" s="339">
        <v>1.6504318285590373E-3</v>
      </c>
      <c r="AL178" s="339">
        <v>1.1462343325569146E-3</v>
      </c>
      <c r="AM178" s="339">
        <v>2.2254163749848847E-3</v>
      </c>
      <c r="AN178" s="339">
        <v>3.8010888949218113E-3</v>
      </c>
      <c r="AO178" s="339">
        <v>2.6881881603442099E-3</v>
      </c>
      <c r="AP178" s="339">
        <v>1.1212395143213162E-3</v>
      </c>
      <c r="AQ178" s="339">
        <v>1.9074885326030426E-3</v>
      </c>
      <c r="AR178" s="339">
        <v>1.5462236936325516E-3</v>
      </c>
      <c r="AS178" s="339">
        <v>1.4294406739994412E-3</v>
      </c>
      <c r="AT178" s="339">
        <v>1.7521405996949672E-3</v>
      </c>
      <c r="AU178" s="339">
        <v>3.6557843980034354E-3</v>
      </c>
      <c r="AV178" s="339">
        <v>1.6135540862451164E-3</v>
      </c>
      <c r="AW178" s="339">
        <v>2.2859169364428189E-3</v>
      </c>
      <c r="AX178" s="339">
        <v>3.3967471652107777E-3</v>
      </c>
      <c r="AY178" s="339">
        <v>6.0265443122550224E-4</v>
      </c>
      <c r="AZ178" s="339">
        <v>7.955261360408077E-4</v>
      </c>
      <c r="BA178" s="339">
        <v>9.548920038548375E-4</v>
      </c>
      <c r="BB178" s="339">
        <v>1.2182585253139302E-3</v>
      </c>
      <c r="BC178" s="339">
        <v>7.9908680923065391E-4</v>
      </c>
      <c r="BD178" s="339">
        <v>1.4690347019648837E-3</v>
      </c>
      <c r="BE178" s="339">
        <v>9.3697619874644254E-4</v>
      </c>
      <c r="BF178" s="339">
        <v>1.0546701323307169E-3</v>
      </c>
      <c r="BG178" s="339">
        <v>1.5686797403514725E-3</v>
      </c>
      <c r="BH178" s="339">
        <v>1.0616906567093025E-3</v>
      </c>
      <c r="BI178" s="339">
        <v>1.5242252699782118E-3</v>
      </c>
      <c r="BJ178" s="339">
        <v>1.6284992953037494E-3</v>
      </c>
      <c r="BK178" s="339">
        <v>1.1341405231835578E-4</v>
      </c>
      <c r="BL178" s="339">
        <v>1.9882672580284226E-3</v>
      </c>
      <c r="BM178" s="339">
        <v>1.8957875662896141E-3</v>
      </c>
      <c r="BN178" s="339">
        <v>1.6211640185925112E-3</v>
      </c>
      <c r="BO178" s="339">
        <v>3.0058737175765885E-3</v>
      </c>
      <c r="BP178" s="339">
        <v>8.6287744477998049E-4</v>
      </c>
      <c r="BQ178" s="339">
        <v>1.0850164273395898E-3</v>
      </c>
      <c r="BR178" s="339">
        <v>1.8235028716419306E-3</v>
      </c>
      <c r="BS178" s="339">
        <v>2.6981905602233716E-3</v>
      </c>
      <c r="BT178" s="339">
        <v>1.5372109007474911E-3</v>
      </c>
      <c r="BU178" s="339">
        <v>2.3016740286478776E-3</v>
      </c>
      <c r="BV178" s="339">
        <v>3.949949914881682E-3</v>
      </c>
      <c r="BW178" s="339">
        <v>1.2102894996323754E-3</v>
      </c>
      <c r="BX178" s="339">
        <v>0</v>
      </c>
      <c r="BY178" s="339">
        <v>1.081329762943741E-3</v>
      </c>
      <c r="BZ178" s="339">
        <v>1.2756632725208334E-3</v>
      </c>
      <c r="CA178" s="339">
        <v>1.4557280845062821E-3</v>
      </c>
      <c r="CB178" s="339">
        <v>2.79596247716849E-3</v>
      </c>
      <c r="CC178" s="339">
        <v>2.4238580958815628E-3</v>
      </c>
      <c r="CD178" s="339">
        <v>1.8735896795219801E-3</v>
      </c>
      <c r="CE178" s="339">
        <v>-1.4324595744354771E-21</v>
      </c>
      <c r="CF178" s="339">
        <v>1.3018837523114252E-3</v>
      </c>
      <c r="CG178" s="339">
        <v>1.386703482131744E-3</v>
      </c>
      <c r="CH178" s="339">
        <v>1.2543014531334034E-3</v>
      </c>
      <c r="CI178" s="339">
        <v>1.4562911462925848E-3</v>
      </c>
      <c r="CJ178" s="339">
        <v>1.1516039508502947E-3</v>
      </c>
      <c r="CK178" s="339">
        <v>2.1422693251900711E-3</v>
      </c>
      <c r="CL178" s="339">
        <v>1.8052873753684508E-3</v>
      </c>
      <c r="CM178" s="339">
        <v>4.1577237955825672E-3</v>
      </c>
      <c r="CN178" s="339">
        <v>2.6232409131075741E-3</v>
      </c>
      <c r="CO178" s="339">
        <v>3.6201375429905768E-3</v>
      </c>
      <c r="CP178" s="339">
        <v>1.8644927427332815E-3</v>
      </c>
      <c r="CQ178" s="339">
        <v>2.9594704088442554E-3</v>
      </c>
      <c r="CR178" s="339">
        <v>5.1101221907124952E-3</v>
      </c>
      <c r="CS178" s="339">
        <v>2.9938024258658476E-3</v>
      </c>
      <c r="CT178" s="339">
        <v>2.7758551388778483E-3</v>
      </c>
      <c r="CU178" s="339">
        <v>7.9857956765012894E-3</v>
      </c>
      <c r="CV178" s="339">
        <v>2.5166489792471359E-3</v>
      </c>
      <c r="CW178" s="339">
        <v>2.8833498850654202E-3</v>
      </c>
      <c r="CX178" s="339">
        <v>4.6513776206000591E-3</v>
      </c>
      <c r="CY178" s="339">
        <v>1.4451229190261081E-3</v>
      </c>
      <c r="CZ178" s="339">
        <v>1.3485790378997317E-3</v>
      </c>
      <c r="DA178" s="339">
        <v>1.6953569918885885E-3</v>
      </c>
      <c r="DB178" s="339">
        <v>1.2945347426682981E-3</v>
      </c>
      <c r="DC178" s="339">
        <v>2.2631167417121087E-3</v>
      </c>
      <c r="DD178" s="339">
        <v>1.1798813157939605E-3</v>
      </c>
      <c r="DE178" s="339">
        <v>2.889520362529287E-3</v>
      </c>
      <c r="DF178" s="339">
        <v>2.6387980699426757E-3</v>
      </c>
      <c r="DG178" s="339">
        <v>3.9376328713520061E-3</v>
      </c>
      <c r="DH178" s="339">
        <v>1.5291201584119955E-3</v>
      </c>
      <c r="DI178" s="339">
        <v>1.0968577045206717E-3</v>
      </c>
      <c r="DJ178" s="339">
        <v>2.1892511971789239E-3</v>
      </c>
      <c r="DK178" s="339">
        <v>2.5654880152465665E-3</v>
      </c>
      <c r="DL178" s="339">
        <v>3.0766943792557597E-3</v>
      </c>
      <c r="DM178" s="339">
        <v>4.2427665256104183E-3</v>
      </c>
      <c r="DN178" s="339">
        <v>8.7157457478717973E-4</v>
      </c>
      <c r="DO178" s="339">
        <v>0</v>
      </c>
      <c r="DP178" s="339">
        <v>1.208292834512543E-3</v>
      </c>
      <c r="DQ178" s="339">
        <v>2.0737267183513473E-3</v>
      </c>
      <c r="DR178" s="339">
        <v>1.3585306279441612E-3</v>
      </c>
      <c r="DS178" s="339">
        <v>4.4256531343508159E-3</v>
      </c>
      <c r="DT178" s="339">
        <v>1.6909538163155449E-3</v>
      </c>
      <c r="DU178" s="339">
        <v>9.2382379610933523E-3</v>
      </c>
      <c r="DV178" s="339">
        <v>9.2178223993640337E-3</v>
      </c>
      <c r="DW178" s="339">
        <v>1.5143294400232329E-3</v>
      </c>
      <c r="DX178" s="339">
        <v>2.2338107835629039E-3</v>
      </c>
      <c r="DY178" s="339">
        <v>1.9415511912537396E-2</v>
      </c>
      <c r="DZ178" s="339">
        <v>5.553703231416917E-3</v>
      </c>
      <c r="EA178" s="339">
        <v>1.012493415661268E-2</v>
      </c>
      <c r="EB178" s="339">
        <v>4.2562850688744255E-3</v>
      </c>
      <c r="EC178" s="339">
        <v>1.4702827708994963E-2</v>
      </c>
      <c r="ED178" s="339">
        <v>2.1653876967091722E-2</v>
      </c>
      <c r="EE178" s="339">
        <v>2.1140282477724987E-3</v>
      </c>
      <c r="EF178" s="339">
        <v>3.1208358893705579E-3</v>
      </c>
      <c r="EG178" s="339">
        <v>4.6104002729952468E-3</v>
      </c>
      <c r="EH178" s="339">
        <v>2.0979763497013652E-3</v>
      </c>
      <c r="EI178" s="339">
        <v>2.7049458227804113E-3</v>
      </c>
      <c r="EJ178" s="339">
        <v>3.3443789508203672E-3</v>
      </c>
      <c r="EK178" s="339">
        <v>4.2604564019161099E-3</v>
      </c>
      <c r="EL178" s="339">
        <v>2.0318602355931165E-3</v>
      </c>
      <c r="EM178" s="339">
        <v>6.5384717917759717E-3</v>
      </c>
      <c r="EN178" s="339">
        <v>1.1207674264230344E-3</v>
      </c>
      <c r="EO178" s="339">
        <v>1.0787580789025817E-3</v>
      </c>
      <c r="EP178" s="339">
        <v>2.3447615746560621E-4</v>
      </c>
      <c r="EQ178" s="339">
        <v>1.4694944244940833E-3</v>
      </c>
      <c r="ER178" s="339">
        <v>9.8629324519717708E-4</v>
      </c>
      <c r="ES178" s="339">
        <v>9.2254490406997673E-4</v>
      </c>
      <c r="ET178" s="339">
        <v>2.0715233126709027E-3</v>
      </c>
      <c r="EU178" s="339">
        <v>1.2366023846784359E-3</v>
      </c>
      <c r="EV178" s="339">
        <v>1.4038604769706757E-3</v>
      </c>
      <c r="EW178" s="339">
        <v>2.4369073161056186E-3</v>
      </c>
      <c r="EX178" s="339">
        <v>3.3819358841667146E-2</v>
      </c>
      <c r="EY178" s="339">
        <v>2.6451527851947278E-3</v>
      </c>
      <c r="EZ178" s="339">
        <v>2.9346759487528721E-3</v>
      </c>
      <c r="FA178" s="339">
        <v>3.3840425787923911E-3</v>
      </c>
      <c r="FB178" s="339">
        <v>2.7809555074227617E-3</v>
      </c>
      <c r="FC178" s="339">
        <v>3.857216790547437E-4</v>
      </c>
      <c r="FD178" s="339">
        <v>5.9506114023510186E-3</v>
      </c>
      <c r="FE178" s="339">
        <v>6.6242649945667028E-3</v>
      </c>
      <c r="FF178" s="339">
        <v>4.4851627782434437E-3</v>
      </c>
      <c r="FG178" s="339">
        <v>1.9664457029425545E-2</v>
      </c>
      <c r="FH178" s="339">
        <v>3.4925357197450133E-3</v>
      </c>
      <c r="FI178" s="339">
        <v>6.8120740826224874E-3</v>
      </c>
      <c r="FJ178" s="339">
        <v>5.2647071231699729E-3</v>
      </c>
      <c r="FK178" s="339">
        <v>5.7081164493923738E-4</v>
      </c>
      <c r="FL178" s="339">
        <v>5.4030281897756265E-3</v>
      </c>
      <c r="FM178" s="339">
        <v>2.1333552344642657E-3</v>
      </c>
      <c r="FN178" s="339">
        <v>2.3265259709457577E-3</v>
      </c>
      <c r="FO178" s="339">
        <v>2.6866997216516849E-3</v>
      </c>
      <c r="FP178" s="339">
        <v>5.8498445589492366E-3</v>
      </c>
      <c r="FQ178" s="339">
        <v>3.592448861846698E-3</v>
      </c>
      <c r="FR178" s="339">
        <v>7.5449596162535581E-3</v>
      </c>
      <c r="FS178" s="339">
        <v>2.4863887552376723E-3</v>
      </c>
      <c r="FT178" s="339">
        <v>1.0021172977190616</v>
      </c>
      <c r="FU178" s="339">
        <v>1.1138513646979532E-3</v>
      </c>
      <c r="FV178" s="339">
        <v>3.1925210472390792E-3</v>
      </c>
      <c r="FW178" s="339">
        <v>1.8281727564892492E-3</v>
      </c>
      <c r="FX178" s="339">
        <v>5.1903710005608197E-3</v>
      </c>
      <c r="FY178" s="339">
        <v>4.2411987824445526E-3</v>
      </c>
      <c r="FZ178" s="339">
        <v>2.4112253059614779E-3</v>
      </c>
      <c r="GA178" s="339">
        <v>1.276238654089754E-3</v>
      </c>
      <c r="GB178" s="339">
        <v>1.5191725856067038E-3</v>
      </c>
      <c r="GC178" s="339">
        <v>2.2770734930375866E-3</v>
      </c>
      <c r="GD178" s="339">
        <v>1.5444386532165305E-3</v>
      </c>
      <c r="GE178" s="339">
        <v>6.9761974134754684E-4</v>
      </c>
      <c r="GF178" s="339">
        <v>2.4285664828788646E-3</v>
      </c>
      <c r="GG178" s="338">
        <v>1.5356360302687264</v>
      </c>
    </row>
    <row r="179" spans="1:189">
      <c r="A179" s="114" t="s">
        <v>189</v>
      </c>
      <c r="B179" s="149" t="s">
        <v>782</v>
      </c>
      <c r="C179" s="144" t="s">
        <v>439</v>
      </c>
      <c r="D179" s="339">
        <v>1.5474095057346764E-3</v>
      </c>
      <c r="E179" s="339">
        <v>2.7571169129221706E-3</v>
      </c>
      <c r="F179" s="339">
        <v>1.8456951896719184E-3</v>
      </c>
      <c r="G179" s="339">
        <v>1.9688139922203651E-3</v>
      </c>
      <c r="H179" s="339">
        <v>2.1462840327328618E-4</v>
      </c>
      <c r="I179" s="339">
        <v>1.607969762294796E-3</v>
      </c>
      <c r="J179" s="339">
        <v>7.7708827061515669E-4</v>
      </c>
      <c r="K179" s="339">
        <v>1.1625094052936983E-3</v>
      </c>
      <c r="L179" s="339">
        <v>3.1940625190116767E-4</v>
      </c>
      <c r="M179" s="339">
        <v>2.9815987226289387E-3</v>
      </c>
      <c r="N179" s="339">
        <v>1.3774819310952468E-3</v>
      </c>
      <c r="O179" s="339">
        <v>1.7872874510952688E-3</v>
      </c>
      <c r="P179" s="339">
        <v>2.4045508997100042E-4</v>
      </c>
      <c r="Q179" s="339">
        <v>0</v>
      </c>
      <c r="R179" s="339">
        <v>1.8634867685300323E-2</v>
      </c>
      <c r="S179" s="339">
        <v>1.3410458448917644E-2</v>
      </c>
      <c r="T179" s="339">
        <v>5.0954044039645211E-4</v>
      </c>
      <c r="U179" s="339">
        <v>5.4936320488184422E-4</v>
      </c>
      <c r="V179" s="339">
        <v>6.3127683037911221E-4</v>
      </c>
      <c r="W179" s="339">
        <v>5.7340087046019454E-4</v>
      </c>
      <c r="X179" s="339">
        <v>4.8206923604548736E-4</v>
      </c>
      <c r="Y179" s="339">
        <v>3.0774468864610345E-4</v>
      </c>
      <c r="Z179" s="339">
        <v>5.4703669282989034E-4</v>
      </c>
      <c r="AA179" s="339">
        <v>6.1953269625678465E-4</v>
      </c>
      <c r="AB179" s="339">
        <v>4.4329032298715232E-4</v>
      </c>
      <c r="AC179" s="339">
        <v>4.1448529386276114E-4</v>
      </c>
      <c r="AD179" s="339">
        <v>0</v>
      </c>
      <c r="AE179" s="339">
        <v>8.3430806391845817E-4</v>
      </c>
      <c r="AF179" s="339">
        <v>4.3388817664445352E-4</v>
      </c>
      <c r="AG179" s="339">
        <v>0</v>
      </c>
      <c r="AH179" s="339">
        <v>7.21480047893266E-4</v>
      </c>
      <c r="AI179" s="339">
        <v>9.5017482044828822E-4</v>
      </c>
      <c r="AJ179" s="339">
        <v>6.5946432662021884E-4</v>
      </c>
      <c r="AK179" s="339">
        <v>1.2536001981184532E-3</v>
      </c>
      <c r="AL179" s="339">
        <v>5.9301410239137251E-4</v>
      </c>
      <c r="AM179" s="339">
        <v>1.219142363209998E-3</v>
      </c>
      <c r="AN179" s="339">
        <v>1.2507485344748482E-3</v>
      </c>
      <c r="AO179" s="339">
        <v>5.9860957895784624E-4</v>
      </c>
      <c r="AP179" s="339">
        <v>5.2232853914969382E-4</v>
      </c>
      <c r="AQ179" s="339">
        <v>4.417577581428884E-4</v>
      </c>
      <c r="AR179" s="339">
        <v>5.4085214083300409E-4</v>
      </c>
      <c r="AS179" s="339">
        <v>4.4720954877537161E-4</v>
      </c>
      <c r="AT179" s="339">
        <v>4.097159250724711E-4</v>
      </c>
      <c r="AU179" s="339">
        <v>5.1902632055358727E-4</v>
      </c>
      <c r="AV179" s="339">
        <v>3.2971961464014045E-4</v>
      </c>
      <c r="AW179" s="339">
        <v>4.4612207354287494E-4</v>
      </c>
      <c r="AX179" s="339">
        <v>3.5100282497998309E-4</v>
      </c>
      <c r="AY179" s="339">
        <v>1.6797634896324433E-4</v>
      </c>
      <c r="AZ179" s="339">
        <v>3.1468112820109745E-4</v>
      </c>
      <c r="BA179" s="339">
        <v>3.2458922982530193E-4</v>
      </c>
      <c r="BB179" s="339">
        <v>3.2452823091463451E-4</v>
      </c>
      <c r="BC179" s="339">
        <v>1.9321545570036598E-4</v>
      </c>
      <c r="BD179" s="339">
        <v>3.6914768969222787E-4</v>
      </c>
      <c r="BE179" s="339">
        <v>2.5990477285177778E-4</v>
      </c>
      <c r="BF179" s="339">
        <v>3.1928131037676398E-4</v>
      </c>
      <c r="BG179" s="339">
        <v>3.4574271574279604E-4</v>
      </c>
      <c r="BH179" s="339">
        <v>2.7939833572589206E-4</v>
      </c>
      <c r="BI179" s="339">
        <v>2.7837571237866889E-4</v>
      </c>
      <c r="BJ179" s="339">
        <v>1.980199024604394E-4</v>
      </c>
      <c r="BK179" s="339">
        <v>4.3139951150520827E-5</v>
      </c>
      <c r="BL179" s="339">
        <v>3.1894363612232146E-4</v>
      </c>
      <c r="BM179" s="339">
        <v>1.9855146059692699E-4</v>
      </c>
      <c r="BN179" s="339">
        <v>2.3092880769119128E-4</v>
      </c>
      <c r="BO179" s="339">
        <v>2.1392730980507866E-4</v>
      </c>
      <c r="BP179" s="339">
        <v>8.0321785403317779E-4</v>
      </c>
      <c r="BQ179" s="339">
        <v>6.4027896850225136E-4</v>
      </c>
      <c r="BR179" s="339">
        <v>6.3472962951873955E-4</v>
      </c>
      <c r="BS179" s="339">
        <v>3.5510188387367094E-3</v>
      </c>
      <c r="BT179" s="339">
        <v>4.9299401678034563E-4</v>
      </c>
      <c r="BU179" s="339">
        <v>9.6911037300895025E-4</v>
      </c>
      <c r="BV179" s="339">
        <v>7.7163451055593238E-4</v>
      </c>
      <c r="BW179" s="339">
        <v>2.192523470213153E-4</v>
      </c>
      <c r="BX179" s="339">
        <v>0</v>
      </c>
      <c r="BY179" s="339">
        <v>3.3985855468494046E-4</v>
      </c>
      <c r="BZ179" s="339">
        <v>3.8510547524828268E-4</v>
      </c>
      <c r="CA179" s="339">
        <v>4.6789442605204488E-4</v>
      </c>
      <c r="CB179" s="339">
        <v>4.3601953119915514E-4</v>
      </c>
      <c r="CC179" s="339">
        <v>4.5151881032278384E-4</v>
      </c>
      <c r="CD179" s="339">
        <v>3.5845441586724274E-4</v>
      </c>
      <c r="CE179" s="339">
        <v>-1.7964777431149593E-23</v>
      </c>
      <c r="CF179" s="339">
        <v>3.4137078582114212E-4</v>
      </c>
      <c r="CG179" s="339">
        <v>3.7366065858815861E-4</v>
      </c>
      <c r="CH179" s="339">
        <v>7.0614685551387399E-4</v>
      </c>
      <c r="CI179" s="339">
        <v>5.6567388848964941E-4</v>
      </c>
      <c r="CJ179" s="339">
        <v>7.0866915509373558E-4</v>
      </c>
      <c r="CK179" s="339">
        <v>5.6553695326363291E-4</v>
      </c>
      <c r="CL179" s="339">
        <v>4.0905091653948157E-4</v>
      </c>
      <c r="CM179" s="339">
        <v>3.7120907061472382E-4</v>
      </c>
      <c r="CN179" s="339">
        <v>4.3977096839650158E-4</v>
      </c>
      <c r="CO179" s="339">
        <v>4.0156287438547191E-4</v>
      </c>
      <c r="CP179" s="339">
        <v>4.7739977623680296E-4</v>
      </c>
      <c r="CQ179" s="339">
        <v>4.9467259316506376E-4</v>
      </c>
      <c r="CR179" s="339">
        <v>3.4907740491461095E-4</v>
      </c>
      <c r="CS179" s="339">
        <v>3.68114540798733E-4</v>
      </c>
      <c r="CT179" s="339">
        <v>4.2208020220687529E-4</v>
      </c>
      <c r="CU179" s="339">
        <v>5.4481008463551492E-4</v>
      </c>
      <c r="CV179" s="339">
        <v>3.8949971325816945E-4</v>
      </c>
      <c r="CW179" s="339">
        <v>3.3285961527578184E-4</v>
      </c>
      <c r="CX179" s="339">
        <v>4.299026755365416E-4</v>
      </c>
      <c r="CY179" s="339">
        <v>7.0672943420788993E-4</v>
      </c>
      <c r="CZ179" s="339">
        <v>4.2956856972640545E-4</v>
      </c>
      <c r="DA179" s="339">
        <v>4.0109305886605839E-4</v>
      </c>
      <c r="DB179" s="339">
        <v>4.3439007835201931E-4</v>
      </c>
      <c r="DC179" s="339">
        <v>5.7085181072379901E-4</v>
      </c>
      <c r="DD179" s="339">
        <v>1.4608923019182177E-3</v>
      </c>
      <c r="DE179" s="339">
        <v>2.398680267305265E-4</v>
      </c>
      <c r="DF179" s="339">
        <v>1.6113154710736607E-4</v>
      </c>
      <c r="DG179" s="339">
        <v>2.5980531154741579E-4</v>
      </c>
      <c r="DH179" s="339">
        <v>2.8477738608837503E-4</v>
      </c>
      <c r="DI179" s="339">
        <v>2.3137600796197035E-4</v>
      </c>
      <c r="DJ179" s="339">
        <v>1.8403507471098803E-4</v>
      </c>
      <c r="DK179" s="339">
        <v>3.3767574927838267E-4</v>
      </c>
      <c r="DL179" s="339">
        <v>1.1597407476759695E-4</v>
      </c>
      <c r="DM179" s="339">
        <v>2.1532070938183929E-4</v>
      </c>
      <c r="DN179" s="339">
        <v>3.2153351506977588E-4</v>
      </c>
      <c r="DO179" s="339">
        <v>0</v>
      </c>
      <c r="DP179" s="339">
        <v>1.2655464018932291E-4</v>
      </c>
      <c r="DQ179" s="339">
        <v>2.4418492041972356E-4</v>
      </c>
      <c r="DR179" s="339">
        <v>1.5970092651677466E-4</v>
      </c>
      <c r="DS179" s="339">
        <v>2.7589623445641514E-4</v>
      </c>
      <c r="DT179" s="339">
        <v>2.6147122298934112E-4</v>
      </c>
      <c r="DU179" s="339">
        <v>1.2840139060677519E-4</v>
      </c>
      <c r="DV179" s="339">
        <v>1.7635011374809135E-4</v>
      </c>
      <c r="DW179" s="339">
        <v>2.105454531273746E-3</v>
      </c>
      <c r="DX179" s="339">
        <v>2.0954277111433625E-3</v>
      </c>
      <c r="DY179" s="339">
        <v>2.1230365822194914E-3</v>
      </c>
      <c r="DZ179" s="339">
        <v>1.3438455050337748E-3</v>
      </c>
      <c r="EA179" s="339">
        <v>1.16833790776118E-3</v>
      </c>
      <c r="EB179" s="339">
        <v>1.4696127984018367E-3</v>
      </c>
      <c r="EC179" s="339">
        <v>1.8091690343136646E-3</v>
      </c>
      <c r="ED179" s="339">
        <v>1.3790449123466568E-3</v>
      </c>
      <c r="EE179" s="339">
        <v>3.3089089370784267E-4</v>
      </c>
      <c r="EF179" s="339">
        <v>3.6213847602607318E-4</v>
      </c>
      <c r="EG179" s="339">
        <v>5.4563071994300936E-4</v>
      </c>
      <c r="EH179" s="339">
        <v>6.9273774471460435E-4</v>
      </c>
      <c r="EI179" s="339">
        <v>1.794327188544874E-3</v>
      </c>
      <c r="EJ179" s="339">
        <v>3.7805851181237225E-3</v>
      </c>
      <c r="EK179" s="339">
        <v>3.1058442656150772E-3</v>
      </c>
      <c r="EL179" s="339">
        <v>4.8749012985099057E-4</v>
      </c>
      <c r="EM179" s="339">
        <v>3.1333719710538227E-4</v>
      </c>
      <c r="EN179" s="339">
        <v>3.131860824262934E-4</v>
      </c>
      <c r="EO179" s="339">
        <v>2.4163397611255913E-4</v>
      </c>
      <c r="EP179" s="339">
        <v>7.3445564427789079E-5</v>
      </c>
      <c r="EQ179" s="339">
        <v>2.8937379129790561E-4</v>
      </c>
      <c r="ER179" s="339">
        <v>2.605010679517471E-4</v>
      </c>
      <c r="ES179" s="339">
        <v>7.3093454522442012E-4</v>
      </c>
      <c r="ET179" s="339">
        <v>3.5813722974621306E-3</v>
      </c>
      <c r="EU179" s="339">
        <v>1.8683214779749199E-4</v>
      </c>
      <c r="EV179" s="339">
        <v>7.202747770229343E-4</v>
      </c>
      <c r="EW179" s="339">
        <v>3.0107878650001088E-4</v>
      </c>
      <c r="EX179" s="339">
        <v>1.6933088995666257E-4</v>
      </c>
      <c r="EY179" s="339">
        <v>4.1166671323292275E-3</v>
      </c>
      <c r="EZ179" s="339">
        <v>3.0111820197988021E-4</v>
      </c>
      <c r="FA179" s="339">
        <v>2.1302508120721129E-3</v>
      </c>
      <c r="FB179" s="339">
        <v>4.746278177017122E-4</v>
      </c>
      <c r="FC179" s="339">
        <v>8.5302044718972233E-4</v>
      </c>
      <c r="FD179" s="339">
        <v>6.4812912496538906E-4</v>
      </c>
      <c r="FE179" s="339">
        <v>5.7875308896832782E-4</v>
      </c>
      <c r="FF179" s="339">
        <v>7.4619262353394671E-4</v>
      </c>
      <c r="FG179" s="339">
        <v>2.7182773700180142E-4</v>
      </c>
      <c r="FH179" s="339">
        <v>6.9052852038040883E-4</v>
      </c>
      <c r="FI179" s="339">
        <v>6.365880160491607E-4</v>
      </c>
      <c r="FJ179" s="339">
        <v>8.3372706608719315E-4</v>
      </c>
      <c r="FK179" s="339">
        <v>4.6129609637276809E-4</v>
      </c>
      <c r="FL179" s="339">
        <v>9.3032116271782002E-4</v>
      </c>
      <c r="FM179" s="339">
        <v>4.4334142122757559E-4</v>
      </c>
      <c r="FN179" s="339">
        <v>4.1911164568732675E-4</v>
      </c>
      <c r="FO179" s="339">
        <v>3.3799104689699952E-4</v>
      </c>
      <c r="FP179" s="339">
        <v>3.631158253179294E-4</v>
      </c>
      <c r="FQ179" s="339">
        <v>4.6666282580024238E-4</v>
      </c>
      <c r="FR179" s="339">
        <v>4.2561733179505225E-4</v>
      </c>
      <c r="FS179" s="339">
        <v>6.7344250960296769E-4</v>
      </c>
      <c r="FT179" s="339">
        <v>7.0100930897420532E-4</v>
      </c>
      <c r="FU179" s="339">
        <v>1.0007588686912494</v>
      </c>
      <c r="FV179" s="339">
        <v>8.5921538156206036E-4</v>
      </c>
      <c r="FW179" s="339">
        <v>3.5655841755578198E-4</v>
      </c>
      <c r="FX179" s="339">
        <v>3.5916759934989418E-4</v>
      </c>
      <c r="FY179" s="339">
        <v>7.2753750683280576E-4</v>
      </c>
      <c r="FZ179" s="339">
        <v>3.2880248348302584E-3</v>
      </c>
      <c r="GA179" s="339">
        <v>3.9404264871272763E-4</v>
      </c>
      <c r="GB179" s="339">
        <v>1.2859361511833231E-3</v>
      </c>
      <c r="GC179" s="339">
        <v>1.1830042856897968E-3</v>
      </c>
      <c r="GD179" s="339">
        <v>1.580528725473779E-3</v>
      </c>
      <c r="GE179" s="339">
        <v>6.6938476094862158E-4</v>
      </c>
      <c r="GF179" s="339">
        <v>2.8443209419582493E-3</v>
      </c>
      <c r="GG179" s="338">
        <v>1.1631375871961827</v>
      </c>
    </row>
    <row r="180" spans="1:189">
      <c r="A180" s="114" t="s">
        <v>190</v>
      </c>
      <c r="B180" s="149" t="s">
        <v>783</v>
      </c>
      <c r="C180" s="144" t="s">
        <v>438</v>
      </c>
      <c r="D180" s="339">
        <v>2.0097319599210104E-4</v>
      </c>
      <c r="E180" s="339">
        <v>3.211052931692665E-4</v>
      </c>
      <c r="F180" s="339">
        <v>1.5182551455802143E-4</v>
      </c>
      <c r="G180" s="339">
        <v>1.4505849983150056E-4</v>
      </c>
      <c r="H180" s="339">
        <v>1.2584261978324814E-4</v>
      </c>
      <c r="I180" s="339">
        <v>5.0890840280643141E-4</v>
      </c>
      <c r="J180" s="339">
        <v>1.7245994433048449E-4</v>
      </c>
      <c r="K180" s="339">
        <v>6.4521240922483668E-4</v>
      </c>
      <c r="L180" s="339">
        <v>5.467662694064268E-5</v>
      </c>
      <c r="M180" s="339">
        <v>9.2602971283359004E-5</v>
      </c>
      <c r="N180" s="339">
        <v>8.2134011298370024E-4</v>
      </c>
      <c r="O180" s="339">
        <v>2.274284794686335E-4</v>
      </c>
      <c r="P180" s="339">
        <v>1.168247695484346E-4</v>
      </c>
      <c r="Q180" s="339">
        <v>0</v>
      </c>
      <c r="R180" s="339">
        <v>6.8419942209514641E-4</v>
      </c>
      <c r="S180" s="339">
        <v>5.3909775012987433E-4</v>
      </c>
      <c r="T180" s="339">
        <v>1.0056494463728388E-3</v>
      </c>
      <c r="U180" s="339">
        <v>5.5483782179278061E-4</v>
      </c>
      <c r="V180" s="339">
        <v>5.7966305869690726E-4</v>
      </c>
      <c r="W180" s="339">
        <v>2.0307429746724993E-3</v>
      </c>
      <c r="X180" s="339">
        <v>6.3203516312495059E-4</v>
      </c>
      <c r="Y180" s="339">
        <v>1.6344167475408314E-3</v>
      </c>
      <c r="Z180" s="339">
        <v>6.2157519242335749E-4</v>
      </c>
      <c r="AA180" s="339">
        <v>4.1451877567077666E-3</v>
      </c>
      <c r="AB180" s="339">
        <v>1.3802048686387591E-3</v>
      </c>
      <c r="AC180" s="339">
        <v>2.0484114146199136E-4</v>
      </c>
      <c r="AD180" s="339">
        <v>0</v>
      </c>
      <c r="AE180" s="339">
        <v>1.8212292528804156E-4</v>
      </c>
      <c r="AF180" s="339">
        <v>2.7414206023535002E-4</v>
      </c>
      <c r="AG180" s="339">
        <v>0</v>
      </c>
      <c r="AH180" s="339">
        <v>3.9333491563853896E-4</v>
      </c>
      <c r="AI180" s="339">
        <v>2.0947870544775718E-4</v>
      </c>
      <c r="AJ180" s="339">
        <v>5.859756717676777E-4</v>
      </c>
      <c r="AK180" s="339">
        <v>6.5426219125058705E-4</v>
      </c>
      <c r="AL180" s="339">
        <v>7.7405867735686287E-4</v>
      </c>
      <c r="AM180" s="339">
        <v>1.3879318810175779E-4</v>
      </c>
      <c r="AN180" s="339">
        <v>3.7018275716805703E-4</v>
      </c>
      <c r="AO180" s="339">
        <v>8.1500580327132754E-4</v>
      </c>
      <c r="AP180" s="339">
        <v>2.0610590718784906E-4</v>
      </c>
      <c r="AQ180" s="339">
        <v>2.7191252456678521E-4</v>
      </c>
      <c r="AR180" s="339">
        <v>1.482172750926908E-3</v>
      </c>
      <c r="AS180" s="339">
        <v>5.4682355035046897E-4</v>
      </c>
      <c r="AT180" s="339">
        <v>1.0190621247144634E-3</v>
      </c>
      <c r="AU180" s="339">
        <v>2.7260848111944043E-4</v>
      </c>
      <c r="AV180" s="339">
        <v>4.7774682130266588E-4</v>
      </c>
      <c r="AW180" s="339">
        <v>3.6108836511153191E-4</v>
      </c>
      <c r="AX180" s="339">
        <v>9.3808880197486109E-4</v>
      </c>
      <c r="AY180" s="339">
        <v>5.9719246699570245E-5</v>
      </c>
      <c r="AZ180" s="339">
        <v>2.4870292814819394E-4</v>
      </c>
      <c r="BA180" s="339">
        <v>3.4982030100477642E-4</v>
      </c>
      <c r="BB180" s="339">
        <v>2.3730488452659856E-4</v>
      </c>
      <c r="BC180" s="339">
        <v>2.0260829577432399E-4</v>
      </c>
      <c r="BD180" s="339">
        <v>4.8309599221259123E-4</v>
      </c>
      <c r="BE180" s="339">
        <v>5.4392232309161907E-3</v>
      </c>
      <c r="BF180" s="339">
        <v>4.0662458851247656E-3</v>
      </c>
      <c r="BG180" s="339">
        <v>1.5147885117739882E-2</v>
      </c>
      <c r="BH180" s="339">
        <v>8.0433648231696296E-4</v>
      </c>
      <c r="BI180" s="339">
        <v>8.5164990904071684E-4</v>
      </c>
      <c r="BJ180" s="339">
        <v>5.2930400589437513E-4</v>
      </c>
      <c r="BK180" s="339">
        <v>4.4422817213632447E-5</v>
      </c>
      <c r="BL180" s="339">
        <v>9.813861359385082E-5</v>
      </c>
      <c r="BM180" s="339">
        <v>6.4898690314958533E-4</v>
      </c>
      <c r="BN180" s="339">
        <v>1.1300297461483235E-3</v>
      </c>
      <c r="BO180" s="339">
        <v>5.3026275771793558E-4</v>
      </c>
      <c r="BP180" s="339">
        <v>3.8259794169407069E-4</v>
      </c>
      <c r="BQ180" s="339">
        <v>3.7989597193351446E-4</v>
      </c>
      <c r="BR180" s="339">
        <v>4.352624695287245E-4</v>
      </c>
      <c r="BS180" s="339">
        <v>2.9108759864468969E-4</v>
      </c>
      <c r="BT180" s="339">
        <v>9.1991455750351414E-4</v>
      </c>
      <c r="BU180" s="339">
        <v>2.2613426187850406E-4</v>
      </c>
      <c r="BV180" s="339">
        <v>3.5476260376830575E-4</v>
      </c>
      <c r="BW180" s="339">
        <v>1.2710728929992898E-4</v>
      </c>
      <c r="BX180" s="339">
        <v>0</v>
      </c>
      <c r="BY180" s="339">
        <v>1.6182435932295342E-4</v>
      </c>
      <c r="BZ180" s="339">
        <v>1.2960197182956422E-4</v>
      </c>
      <c r="CA180" s="339">
        <v>2.5368157534661926E-4</v>
      </c>
      <c r="CB180" s="339">
        <v>2.6118851540154467E-4</v>
      </c>
      <c r="CC180" s="339">
        <v>2.8164780470339739E-4</v>
      </c>
      <c r="CD180" s="339">
        <v>1.858546829632291E-4</v>
      </c>
      <c r="CE180" s="339">
        <v>7.0364646969320633E-21</v>
      </c>
      <c r="CF180" s="339">
        <v>2.5448550335326471E-4</v>
      </c>
      <c r="CG180" s="339">
        <v>1.78910742394081E-4</v>
      </c>
      <c r="CH180" s="339">
        <v>4.3785196695089095E-4</v>
      </c>
      <c r="CI180" s="339">
        <v>2.2896795056036345E-4</v>
      </c>
      <c r="CJ180" s="339">
        <v>3.6244692255798735E-4</v>
      </c>
      <c r="CK180" s="339">
        <v>2.7963235643790847E-4</v>
      </c>
      <c r="CL180" s="339">
        <v>4.4561505446398596E-4</v>
      </c>
      <c r="CM180" s="339">
        <v>4.6640106480315673E-4</v>
      </c>
      <c r="CN180" s="339">
        <v>4.9570789261052994E-4</v>
      </c>
      <c r="CO180" s="339">
        <v>6.3923797835669218E-4</v>
      </c>
      <c r="CP180" s="339">
        <v>5.9708348543175826E-4</v>
      </c>
      <c r="CQ180" s="339">
        <v>6.3458822572376276E-4</v>
      </c>
      <c r="CR180" s="339">
        <v>3.9661714918709441E-4</v>
      </c>
      <c r="CS180" s="339">
        <v>6.3353178437913684E-4</v>
      </c>
      <c r="CT180" s="339">
        <v>5.5080778842160876E-4</v>
      </c>
      <c r="CU180" s="339">
        <v>4.4387365798191809E-4</v>
      </c>
      <c r="CV180" s="339">
        <v>4.3394338078350315E-4</v>
      </c>
      <c r="CW180" s="339">
        <v>3.4835222104663565E-4</v>
      </c>
      <c r="CX180" s="339">
        <v>6.0917252715478852E-4</v>
      </c>
      <c r="CY180" s="339">
        <v>2.4023057496930087E-4</v>
      </c>
      <c r="CZ180" s="339">
        <v>6.1754354874604895E-4</v>
      </c>
      <c r="DA180" s="339">
        <v>1.0557048343956335E-3</v>
      </c>
      <c r="DB180" s="339">
        <v>6.8214336337630015E-4</v>
      </c>
      <c r="DC180" s="339">
        <v>3.8704908322201152E-4</v>
      </c>
      <c r="DD180" s="339">
        <v>1.9176706763321285E-4</v>
      </c>
      <c r="DE180" s="339">
        <v>5.4111989754594084E-4</v>
      </c>
      <c r="DF180" s="339">
        <v>4.5207321629060613E-4</v>
      </c>
      <c r="DG180" s="339">
        <v>5.0207262770639468E-4</v>
      </c>
      <c r="DH180" s="339">
        <v>1.1904843414070627E-3</v>
      </c>
      <c r="DI180" s="339">
        <v>4.8686631557402787E-4</v>
      </c>
      <c r="DJ180" s="339">
        <v>6.9253871393257888E-4</v>
      </c>
      <c r="DK180" s="339">
        <v>3.8783283950529423E-4</v>
      </c>
      <c r="DL180" s="339">
        <v>7.2946490021497351E-4</v>
      </c>
      <c r="DM180" s="339">
        <v>5.8110022225444204E-4</v>
      </c>
      <c r="DN180" s="339">
        <v>3.6487074309445879E-4</v>
      </c>
      <c r="DO180" s="339">
        <v>0</v>
      </c>
      <c r="DP180" s="339">
        <v>9.6289575821544905E-4</v>
      </c>
      <c r="DQ180" s="339">
        <v>3.9373564257704489E-4</v>
      </c>
      <c r="DR180" s="339">
        <v>5.2565332099578697E-4</v>
      </c>
      <c r="DS180" s="339">
        <v>3.3401792620043984E-4</v>
      </c>
      <c r="DT180" s="339">
        <v>2.085337801812817E-4</v>
      </c>
      <c r="DU180" s="339">
        <v>2.004103930457621E-4</v>
      </c>
      <c r="DV180" s="339">
        <v>1.1090352301955432E-3</v>
      </c>
      <c r="DW180" s="339">
        <v>2.9154462247754529E-3</v>
      </c>
      <c r="DX180" s="339">
        <v>7.7547640675537297E-4</v>
      </c>
      <c r="DY180" s="339">
        <v>2.9694246241055865E-4</v>
      </c>
      <c r="DZ180" s="339">
        <v>6.6225850637237143E-4</v>
      </c>
      <c r="EA180" s="339">
        <v>4.1555309804331374E-4</v>
      </c>
      <c r="EB180" s="339">
        <v>2.4290756888176588E-4</v>
      </c>
      <c r="EC180" s="339">
        <v>4.1681652721566975E-4</v>
      </c>
      <c r="ED180" s="339">
        <v>3.1560134153974141E-4</v>
      </c>
      <c r="EE180" s="339">
        <v>4.2677587206899753E-4</v>
      </c>
      <c r="EF180" s="339">
        <v>1.1596701477683356E-3</v>
      </c>
      <c r="EG180" s="339">
        <v>4.8180449554774657E-4</v>
      </c>
      <c r="EH180" s="339">
        <v>1.366391284029935E-3</v>
      </c>
      <c r="EI180" s="339">
        <v>4.0303540771900921E-4</v>
      </c>
      <c r="EJ180" s="339">
        <v>7.4555866674711055E-4</v>
      </c>
      <c r="EK180" s="339">
        <v>2.0693380498484413E-3</v>
      </c>
      <c r="EL180" s="339">
        <v>4.6175772408500182E-3</v>
      </c>
      <c r="EM180" s="339">
        <v>1.9936787392856748E-3</v>
      </c>
      <c r="EN180" s="339">
        <v>1.9740683712139218E-3</v>
      </c>
      <c r="EO180" s="339">
        <v>1.8689068471983228E-3</v>
      </c>
      <c r="EP180" s="339">
        <v>2.7074908492165221E-4</v>
      </c>
      <c r="EQ180" s="339">
        <v>7.8782332440761654E-4</v>
      </c>
      <c r="ER180" s="339">
        <v>9.1739574192681664E-4</v>
      </c>
      <c r="ES180" s="339">
        <v>3.6425329081885038E-4</v>
      </c>
      <c r="ET180" s="339">
        <v>5.3895858429050256E-4</v>
      </c>
      <c r="EU180" s="339">
        <v>1.6852083792909839E-4</v>
      </c>
      <c r="EV180" s="339">
        <v>1.1138496953222426E-3</v>
      </c>
      <c r="EW180" s="339">
        <v>6.8494326787604289E-4</v>
      </c>
      <c r="EX180" s="339">
        <v>1.348820184062619E-3</v>
      </c>
      <c r="EY180" s="339">
        <v>7.4738637492089528E-4</v>
      </c>
      <c r="EZ180" s="339">
        <v>4.557002765672279E-4</v>
      </c>
      <c r="FA180" s="339">
        <v>3.0951995002325989E-4</v>
      </c>
      <c r="FB180" s="339">
        <v>1.3058358749761696E-3</v>
      </c>
      <c r="FC180" s="339">
        <v>2.1528673649527384E-4</v>
      </c>
      <c r="FD180" s="339">
        <v>3.5977376762208655E-3</v>
      </c>
      <c r="FE180" s="339">
        <v>1.8193335826591735E-3</v>
      </c>
      <c r="FF180" s="339">
        <v>2.2221900462524569E-3</v>
      </c>
      <c r="FG180" s="339">
        <v>3.7243855027392519E-3</v>
      </c>
      <c r="FH180" s="339">
        <v>4.3954813843684664E-3</v>
      </c>
      <c r="FI180" s="339">
        <v>3.5042509441344838E-4</v>
      </c>
      <c r="FJ180" s="339">
        <v>4.3291210644567392E-4</v>
      </c>
      <c r="FK180" s="339">
        <v>4.2140943537413765E-4</v>
      </c>
      <c r="FL180" s="339">
        <v>2.1582623960222078E-3</v>
      </c>
      <c r="FM180" s="339">
        <v>5.9891443119012915E-4</v>
      </c>
      <c r="FN180" s="339">
        <v>5.9658670469235294E-4</v>
      </c>
      <c r="FO180" s="339">
        <v>4.090377641715694E-4</v>
      </c>
      <c r="FP180" s="339">
        <v>1.1000873071452778E-3</v>
      </c>
      <c r="FQ180" s="339">
        <v>3.4636960725567545E-4</v>
      </c>
      <c r="FR180" s="339">
        <v>3.2401992348004248E-4</v>
      </c>
      <c r="FS180" s="339">
        <v>8.6878744972007204E-4</v>
      </c>
      <c r="FT180" s="339">
        <v>1.2364456955894654E-3</v>
      </c>
      <c r="FU180" s="339">
        <v>7.0475291245874474E-4</v>
      </c>
      <c r="FV180" s="339">
        <v>1.0009762992621389</v>
      </c>
      <c r="FW180" s="339">
        <v>5.5926650810190657E-4</v>
      </c>
      <c r="FX180" s="339">
        <v>2.9697399949351006E-4</v>
      </c>
      <c r="FY180" s="339">
        <v>1.8814410628070577E-3</v>
      </c>
      <c r="FZ180" s="339">
        <v>6.6271723626384915E-4</v>
      </c>
      <c r="GA180" s="339">
        <v>1.545593175032963E-3</v>
      </c>
      <c r="GB180" s="339">
        <v>1.7966160443496828E-3</v>
      </c>
      <c r="GC180" s="339">
        <v>1.5145554551901411E-3</v>
      </c>
      <c r="GD180" s="339">
        <v>1.3187448548228403E-3</v>
      </c>
      <c r="GE180" s="339">
        <v>2.3478248748140049E-4</v>
      </c>
      <c r="GF180" s="339">
        <v>9.4210970809361922E-4</v>
      </c>
      <c r="GG180" s="338">
        <v>1.1535194364180639</v>
      </c>
    </row>
    <row r="181" spans="1:189">
      <c r="A181" s="114" t="s">
        <v>191</v>
      </c>
      <c r="B181" s="149" t="s">
        <v>784</v>
      </c>
      <c r="C181" s="144" t="s">
        <v>845</v>
      </c>
      <c r="D181" s="339">
        <v>1.3145442824081028E-2</v>
      </c>
      <c r="E181" s="339">
        <v>1.4778314957166581E-2</v>
      </c>
      <c r="F181" s="339">
        <v>1.1544392538067451E-2</v>
      </c>
      <c r="G181" s="339">
        <v>1.0264042655517558E-2</v>
      </c>
      <c r="H181" s="339">
        <v>9.7981379476987911E-3</v>
      </c>
      <c r="I181" s="339">
        <v>6.2815968905954268E-3</v>
      </c>
      <c r="J181" s="339">
        <v>4.2322277799391184E-3</v>
      </c>
      <c r="K181" s="339">
        <v>4.3310144345136614E-3</v>
      </c>
      <c r="L181" s="339">
        <v>1.4882010667588638E-3</v>
      </c>
      <c r="M181" s="339">
        <v>1.0966678423006698E-2</v>
      </c>
      <c r="N181" s="339">
        <v>8.730627739623447E-3</v>
      </c>
      <c r="O181" s="339">
        <v>6.1506468276008447E-3</v>
      </c>
      <c r="P181" s="339">
        <v>6.6791489941380672E-3</v>
      </c>
      <c r="Q181" s="339">
        <v>0</v>
      </c>
      <c r="R181" s="339">
        <v>5.9662830181786988E-2</v>
      </c>
      <c r="S181" s="339">
        <v>4.0725220614423102E-2</v>
      </c>
      <c r="T181" s="339">
        <v>2.5365069833416603E-3</v>
      </c>
      <c r="U181" s="339">
        <v>2.4290210558277395E-3</v>
      </c>
      <c r="V181" s="339">
        <v>4.0666183081082934E-3</v>
      </c>
      <c r="W181" s="339">
        <v>3.0607749599529761E-3</v>
      </c>
      <c r="X181" s="339">
        <v>2.5103653204471329E-3</v>
      </c>
      <c r="Y181" s="339">
        <v>1.6762644598166136E-3</v>
      </c>
      <c r="Z181" s="339">
        <v>2.7292387120637688E-3</v>
      </c>
      <c r="AA181" s="339">
        <v>2.6151612952664749E-3</v>
      </c>
      <c r="AB181" s="339">
        <v>2.2114896189719914E-3</v>
      </c>
      <c r="AC181" s="339">
        <v>2.0683707683726159E-3</v>
      </c>
      <c r="AD181" s="339">
        <v>0</v>
      </c>
      <c r="AE181" s="339">
        <v>4.8144712258695295E-3</v>
      </c>
      <c r="AF181" s="339">
        <v>1.8884856226779431E-3</v>
      </c>
      <c r="AG181" s="339">
        <v>0</v>
      </c>
      <c r="AH181" s="339">
        <v>3.4852107515161651E-3</v>
      </c>
      <c r="AI181" s="339">
        <v>3.8430639188443113E-3</v>
      </c>
      <c r="AJ181" s="339">
        <v>2.2810161812895227E-3</v>
      </c>
      <c r="AK181" s="339">
        <v>5.0661595223231897E-3</v>
      </c>
      <c r="AL181" s="339">
        <v>2.7438431664803787E-3</v>
      </c>
      <c r="AM181" s="339">
        <v>5.4623645451192309E-3</v>
      </c>
      <c r="AN181" s="339">
        <v>5.5865524334107628E-3</v>
      </c>
      <c r="AO181" s="339">
        <v>2.8978205150520958E-3</v>
      </c>
      <c r="AP181" s="339">
        <v>2.6946669290453217E-3</v>
      </c>
      <c r="AQ181" s="339">
        <v>2.1977486444201885E-3</v>
      </c>
      <c r="AR181" s="339">
        <v>2.3507328639504098E-3</v>
      </c>
      <c r="AS181" s="339">
        <v>2.129742688320654E-3</v>
      </c>
      <c r="AT181" s="339">
        <v>1.8236553970861636E-3</v>
      </c>
      <c r="AU181" s="339">
        <v>2.7168279448411049E-3</v>
      </c>
      <c r="AV181" s="339">
        <v>1.8299377709920636E-3</v>
      </c>
      <c r="AW181" s="339">
        <v>2.3366634734588027E-3</v>
      </c>
      <c r="AX181" s="339">
        <v>1.8947039976440852E-3</v>
      </c>
      <c r="AY181" s="339">
        <v>8.3559771415348482E-4</v>
      </c>
      <c r="AZ181" s="339">
        <v>1.744779757068665E-3</v>
      </c>
      <c r="BA181" s="339">
        <v>1.8713040627013643E-3</v>
      </c>
      <c r="BB181" s="339">
        <v>1.7436479926508728E-3</v>
      </c>
      <c r="BC181" s="339">
        <v>9.9872184612010513E-4</v>
      </c>
      <c r="BD181" s="339">
        <v>1.8364344875415521E-3</v>
      </c>
      <c r="BE181" s="339">
        <v>1.2520545717417391E-3</v>
      </c>
      <c r="BF181" s="339">
        <v>1.6934579388238342E-3</v>
      </c>
      <c r="BG181" s="339">
        <v>1.8042339983064565E-3</v>
      </c>
      <c r="BH181" s="339">
        <v>1.2641336948870712E-3</v>
      </c>
      <c r="BI181" s="339">
        <v>1.3099134930797639E-3</v>
      </c>
      <c r="BJ181" s="339">
        <v>9.9989989562678785E-4</v>
      </c>
      <c r="BK181" s="339">
        <v>2.1990155253842852E-4</v>
      </c>
      <c r="BL181" s="339">
        <v>1.3074728630476169E-3</v>
      </c>
      <c r="BM181" s="339">
        <v>9.2029330410656933E-4</v>
      </c>
      <c r="BN181" s="339">
        <v>1.0643669893510468E-3</v>
      </c>
      <c r="BO181" s="339">
        <v>1.0541457938382187E-3</v>
      </c>
      <c r="BP181" s="339">
        <v>4.3424746473529454E-3</v>
      </c>
      <c r="BQ181" s="339">
        <v>3.139831639208389E-3</v>
      </c>
      <c r="BR181" s="339">
        <v>2.4720234475278649E-3</v>
      </c>
      <c r="BS181" s="339">
        <v>1.0382872651363333E-2</v>
      </c>
      <c r="BT181" s="339">
        <v>1.9326180758767011E-3</v>
      </c>
      <c r="BU181" s="339">
        <v>3.1583824830379594E-3</v>
      </c>
      <c r="BV181" s="339">
        <v>3.1313341663236948E-3</v>
      </c>
      <c r="BW181" s="339">
        <v>1.2518388286240785E-3</v>
      </c>
      <c r="BX181" s="339">
        <v>0</v>
      </c>
      <c r="BY181" s="339">
        <v>1.8258568666747496E-3</v>
      </c>
      <c r="BZ181" s="339">
        <v>1.7674527246871554E-3</v>
      </c>
      <c r="CA181" s="339">
        <v>2.1853640395388431E-3</v>
      </c>
      <c r="CB181" s="339">
        <v>2.1082107202038771E-3</v>
      </c>
      <c r="CC181" s="339">
        <v>2.1383414621060633E-3</v>
      </c>
      <c r="CD181" s="339">
        <v>1.8596613636566186E-3</v>
      </c>
      <c r="CE181" s="339">
        <v>-2.389554244754998E-22</v>
      </c>
      <c r="CF181" s="339">
        <v>1.4142195648197723E-3</v>
      </c>
      <c r="CG181" s="339">
        <v>1.6663326161879331E-3</v>
      </c>
      <c r="CH181" s="339">
        <v>3.4595623023130793E-3</v>
      </c>
      <c r="CI181" s="339">
        <v>2.6586872125289791E-3</v>
      </c>
      <c r="CJ181" s="339">
        <v>3.2912421195232791E-3</v>
      </c>
      <c r="CK181" s="339">
        <v>2.6752005531231748E-3</v>
      </c>
      <c r="CL181" s="339">
        <v>1.9732153302094635E-3</v>
      </c>
      <c r="CM181" s="339">
        <v>1.721023268515749E-3</v>
      </c>
      <c r="CN181" s="339">
        <v>2.1212678652226201E-3</v>
      </c>
      <c r="CO181" s="339">
        <v>1.6965824498501654E-3</v>
      </c>
      <c r="CP181" s="339">
        <v>2.2192649362620634E-3</v>
      </c>
      <c r="CQ181" s="339">
        <v>2.0357812788019515E-3</v>
      </c>
      <c r="CR181" s="339">
        <v>1.4668122927561252E-3</v>
      </c>
      <c r="CS181" s="339">
        <v>1.712779126526328E-3</v>
      </c>
      <c r="CT181" s="339">
        <v>1.8392061315838958E-3</v>
      </c>
      <c r="CU181" s="339">
        <v>2.164889327883052E-3</v>
      </c>
      <c r="CV181" s="339">
        <v>1.7384242338926144E-3</v>
      </c>
      <c r="CW181" s="339">
        <v>1.4857442180102225E-3</v>
      </c>
      <c r="CX181" s="339">
        <v>1.9860863863133543E-3</v>
      </c>
      <c r="CY181" s="339">
        <v>3.7702174331411022E-3</v>
      </c>
      <c r="CZ181" s="339">
        <v>2.0610858515956974E-3</v>
      </c>
      <c r="DA181" s="339">
        <v>1.8298849115148343E-3</v>
      </c>
      <c r="DB181" s="339">
        <v>1.9188396502443604E-3</v>
      </c>
      <c r="DC181" s="339">
        <v>2.8517696765904916E-3</v>
      </c>
      <c r="DD181" s="339">
        <v>5.2345682880320515E-3</v>
      </c>
      <c r="DE181" s="339">
        <v>1.1680294060125674E-3</v>
      </c>
      <c r="DF181" s="339">
        <v>7.7872359674434853E-4</v>
      </c>
      <c r="DG181" s="339">
        <v>1.1863216623709957E-3</v>
      </c>
      <c r="DH181" s="339">
        <v>1.3222330766828555E-3</v>
      </c>
      <c r="DI181" s="339">
        <v>1.0835053270457575E-3</v>
      </c>
      <c r="DJ181" s="339">
        <v>8.7401699086615034E-4</v>
      </c>
      <c r="DK181" s="339">
        <v>1.5945884381719884E-3</v>
      </c>
      <c r="DL181" s="339">
        <v>5.2769390027820526E-4</v>
      </c>
      <c r="DM181" s="339">
        <v>1.025913999906182E-3</v>
      </c>
      <c r="DN181" s="339">
        <v>1.474687900026819E-3</v>
      </c>
      <c r="DO181" s="339">
        <v>0</v>
      </c>
      <c r="DP181" s="339">
        <v>6.8529801829586871E-4</v>
      </c>
      <c r="DQ181" s="339">
        <v>1.0555119189663384E-3</v>
      </c>
      <c r="DR181" s="339">
        <v>6.8967131456953502E-4</v>
      </c>
      <c r="DS181" s="339">
        <v>1.3249100235530895E-3</v>
      </c>
      <c r="DT181" s="339">
        <v>1.0796942951557017E-3</v>
      </c>
      <c r="DU181" s="339">
        <v>5.1959818117571161E-4</v>
      </c>
      <c r="DV181" s="339">
        <v>7.9846256618834328E-4</v>
      </c>
      <c r="DW181" s="339">
        <v>1.0367850106342353E-2</v>
      </c>
      <c r="DX181" s="339">
        <v>8.5846985368585611E-3</v>
      </c>
      <c r="DY181" s="339">
        <v>1.2410221583285497E-2</v>
      </c>
      <c r="DZ181" s="339">
        <v>6.0194157176504497E-3</v>
      </c>
      <c r="EA181" s="339">
        <v>6.2633668734108517E-3</v>
      </c>
      <c r="EB181" s="339">
        <v>6.5615056429770115E-3</v>
      </c>
      <c r="EC181" s="339">
        <v>6.8286835472238282E-3</v>
      </c>
      <c r="ED181" s="339">
        <v>6.4945054363142211E-3</v>
      </c>
      <c r="EE181" s="339">
        <v>1.8234066136928295E-3</v>
      </c>
      <c r="EF181" s="339">
        <v>2.0687533891073934E-3</v>
      </c>
      <c r="EG181" s="339">
        <v>2.4800481534930576E-3</v>
      </c>
      <c r="EH181" s="339">
        <v>2.8733612625071289E-3</v>
      </c>
      <c r="EI181" s="339">
        <v>6.4148666181444601E-3</v>
      </c>
      <c r="EJ181" s="339">
        <v>5.8641546348634768E-3</v>
      </c>
      <c r="EK181" s="339">
        <v>6.0921468805991913E-3</v>
      </c>
      <c r="EL181" s="339">
        <v>2.9692068742910626E-3</v>
      </c>
      <c r="EM181" s="339">
        <v>1.8211184078076796E-3</v>
      </c>
      <c r="EN181" s="339">
        <v>3.5042326550565953E-3</v>
      </c>
      <c r="EO181" s="339">
        <v>2.426613994803966E-3</v>
      </c>
      <c r="EP181" s="339">
        <v>4.2545838581283495E-4</v>
      </c>
      <c r="EQ181" s="339">
        <v>1.2878765681498825E-3</v>
      </c>
      <c r="ER181" s="339">
        <v>1.4932252536512486E-3</v>
      </c>
      <c r="ES181" s="339">
        <v>3.8414443294433831E-2</v>
      </c>
      <c r="ET181" s="339">
        <v>3.3742111358446195E-2</v>
      </c>
      <c r="EU181" s="339">
        <v>8.6152909766990774E-4</v>
      </c>
      <c r="EV181" s="339">
        <v>3.1898726312344756E-3</v>
      </c>
      <c r="EW181" s="339">
        <v>1.8625195403947201E-3</v>
      </c>
      <c r="EX181" s="339">
        <v>8.0658393894147615E-4</v>
      </c>
      <c r="EY181" s="339">
        <v>1.0576819411171385E-2</v>
      </c>
      <c r="EZ181" s="339">
        <v>1.43443616207601E-3</v>
      </c>
      <c r="FA181" s="339">
        <v>4.7347143862968314E-3</v>
      </c>
      <c r="FB181" s="339">
        <v>4.3023644651458085E-3</v>
      </c>
      <c r="FC181" s="339">
        <v>3.8532133131044307E-3</v>
      </c>
      <c r="FD181" s="339">
        <v>2.7120541246853829E-3</v>
      </c>
      <c r="FE181" s="339">
        <v>2.9109915023944077E-3</v>
      </c>
      <c r="FF181" s="339">
        <v>3.8989802527331142E-3</v>
      </c>
      <c r="FG181" s="339">
        <v>1.4584351311110742E-3</v>
      </c>
      <c r="FH181" s="339">
        <v>3.6417672001166769E-3</v>
      </c>
      <c r="FI181" s="339">
        <v>3.2353747352793921E-3</v>
      </c>
      <c r="FJ181" s="339">
        <v>1.5193713621554373E-2</v>
      </c>
      <c r="FK181" s="339">
        <v>2.3082872708248985E-3</v>
      </c>
      <c r="FL181" s="339">
        <v>1.2138864585818091E-2</v>
      </c>
      <c r="FM181" s="339">
        <v>2.5465331473711818E-3</v>
      </c>
      <c r="FN181" s="339">
        <v>2.0866918346461238E-3</v>
      </c>
      <c r="FO181" s="339">
        <v>1.5902025969601816E-3</v>
      </c>
      <c r="FP181" s="339">
        <v>4.3601993716871354E-3</v>
      </c>
      <c r="FQ181" s="339">
        <v>4.2575126675193408E-3</v>
      </c>
      <c r="FR181" s="339">
        <v>3.3004500596136048E-3</v>
      </c>
      <c r="FS181" s="339">
        <v>3.5276537612471022E-3</v>
      </c>
      <c r="FT181" s="339">
        <v>3.1522434031205186E-3</v>
      </c>
      <c r="FU181" s="339">
        <v>5.9516405168176377E-2</v>
      </c>
      <c r="FV181" s="339">
        <v>3.7871838870175353E-3</v>
      </c>
      <c r="FW181" s="339">
        <v>1.0133442160126667</v>
      </c>
      <c r="FX181" s="339">
        <v>1.4793554983210432E-3</v>
      </c>
      <c r="FY181" s="339">
        <v>2.2677840867369329E-3</v>
      </c>
      <c r="FZ181" s="339">
        <v>9.0650770111495391E-3</v>
      </c>
      <c r="GA181" s="339">
        <v>2.8780747519090129E-3</v>
      </c>
      <c r="GB181" s="339">
        <v>4.0385704638422519E-3</v>
      </c>
      <c r="GC181" s="339">
        <v>5.8346771765910108E-3</v>
      </c>
      <c r="GD181" s="339">
        <v>6.6181782018387338E-3</v>
      </c>
      <c r="GE181" s="339">
        <v>3.8103531385047461E-3</v>
      </c>
      <c r="GF181" s="339">
        <v>9.3598712396614058E-3</v>
      </c>
      <c r="GG181" s="338">
        <v>1.8336972003007037</v>
      </c>
    </row>
    <row r="182" spans="1:189">
      <c r="A182" s="114" t="s">
        <v>192</v>
      </c>
      <c r="B182" s="149" t="s">
        <v>785</v>
      </c>
      <c r="C182" s="144" t="s">
        <v>440</v>
      </c>
      <c r="D182" s="339">
        <v>3.7172874831426901E-2</v>
      </c>
      <c r="E182" s="339">
        <v>5.7994076703081668E-2</v>
      </c>
      <c r="F182" s="339">
        <v>9.9152740741555272E-3</v>
      </c>
      <c r="G182" s="339">
        <v>3.0679936571844785E-3</v>
      </c>
      <c r="H182" s="339">
        <v>2.8501531059844095E-2</v>
      </c>
      <c r="I182" s="339">
        <v>1.0916577866607708E-2</v>
      </c>
      <c r="J182" s="339">
        <v>6.7412862703163882E-3</v>
      </c>
      <c r="K182" s="339">
        <v>1.2735020019865633E-2</v>
      </c>
      <c r="L182" s="339">
        <v>7.1058602564755555E-3</v>
      </c>
      <c r="M182" s="339">
        <v>3.6837746839178336E-2</v>
      </c>
      <c r="N182" s="339">
        <v>2.0218694806439418E-2</v>
      </c>
      <c r="O182" s="339">
        <v>3.8827656133498846E-3</v>
      </c>
      <c r="P182" s="339">
        <v>1.2162562763897425E-3</v>
      </c>
      <c r="Q182" s="339">
        <v>0</v>
      </c>
      <c r="R182" s="339">
        <v>9.9275032080831781E-3</v>
      </c>
      <c r="S182" s="339">
        <v>1.7466850151007823E-2</v>
      </c>
      <c r="T182" s="339">
        <v>4.3316373513067425E-3</v>
      </c>
      <c r="U182" s="339">
        <v>4.8083757658987005E-3</v>
      </c>
      <c r="V182" s="339">
        <v>8.1203528885820456E-3</v>
      </c>
      <c r="W182" s="339">
        <v>6.8295533000315729E-3</v>
      </c>
      <c r="X182" s="339">
        <v>7.9247394846305302E-3</v>
      </c>
      <c r="Y182" s="339">
        <v>7.9493170579614039E-3</v>
      </c>
      <c r="Z182" s="339">
        <v>5.8403004756048737E-3</v>
      </c>
      <c r="AA182" s="339">
        <v>6.3494214798719964E-3</v>
      </c>
      <c r="AB182" s="339">
        <v>5.1141982441828965E-3</v>
      </c>
      <c r="AC182" s="339">
        <v>3.7710937381357653E-3</v>
      </c>
      <c r="AD182" s="339">
        <v>0</v>
      </c>
      <c r="AE182" s="339">
        <v>6.7535868481055856E-3</v>
      </c>
      <c r="AF182" s="339">
        <v>4.8009029082265444E-3</v>
      </c>
      <c r="AG182" s="339">
        <v>0</v>
      </c>
      <c r="AH182" s="339">
        <v>1.6609056620085799E-2</v>
      </c>
      <c r="AI182" s="339">
        <v>9.6754621600118502E-3</v>
      </c>
      <c r="AJ182" s="339">
        <v>4.5283389976242356E-3</v>
      </c>
      <c r="AK182" s="339">
        <v>4.8890545837276559E-3</v>
      </c>
      <c r="AL182" s="339">
        <v>4.3546228920305838E-3</v>
      </c>
      <c r="AM182" s="339">
        <v>1.3749244964978502E-2</v>
      </c>
      <c r="AN182" s="339">
        <v>1.4036642309586201E-2</v>
      </c>
      <c r="AO182" s="339">
        <v>3.1041257441525535E-3</v>
      </c>
      <c r="AP182" s="339">
        <v>7.7872442026365226E-3</v>
      </c>
      <c r="AQ182" s="339">
        <v>9.3565278758234761E-3</v>
      </c>
      <c r="AR182" s="339">
        <v>6.0054099454189339E-3</v>
      </c>
      <c r="AS182" s="339">
        <v>3.5786751979588068E-3</v>
      </c>
      <c r="AT182" s="339">
        <v>5.1135725825286965E-3</v>
      </c>
      <c r="AU182" s="339">
        <v>4.7603587408373733E-3</v>
      </c>
      <c r="AV182" s="339">
        <v>1.3942412371357741E-2</v>
      </c>
      <c r="AW182" s="339">
        <v>2.5171513649634807E-2</v>
      </c>
      <c r="AX182" s="339">
        <v>2.1653881274923868E-2</v>
      </c>
      <c r="AY182" s="339">
        <v>6.6212335139235121E-3</v>
      </c>
      <c r="AZ182" s="339">
        <v>2.2657899228019203E-2</v>
      </c>
      <c r="BA182" s="339">
        <v>2.8759942044165904E-2</v>
      </c>
      <c r="BB182" s="339">
        <v>1.1508484869582744E-2</v>
      </c>
      <c r="BC182" s="339">
        <v>8.3646093255441908E-3</v>
      </c>
      <c r="BD182" s="339">
        <v>1.1255770721442852E-2</v>
      </c>
      <c r="BE182" s="339">
        <v>7.830722507764884E-3</v>
      </c>
      <c r="BF182" s="339">
        <v>6.2971881862837467E-3</v>
      </c>
      <c r="BG182" s="339">
        <v>5.0231123982622024E-3</v>
      </c>
      <c r="BH182" s="339">
        <v>5.3552340473952227E-3</v>
      </c>
      <c r="BI182" s="339">
        <v>4.7877970203000853E-3</v>
      </c>
      <c r="BJ182" s="339">
        <v>6.8824816606934854E-3</v>
      </c>
      <c r="BK182" s="339">
        <v>2.2375576803264508E-3</v>
      </c>
      <c r="BL182" s="339">
        <v>7.3966629733331624E-3</v>
      </c>
      <c r="BM182" s="339">
        <v>9.3109396572668059E-3</v>
      </c>
      <c r="BN182" s="339">
        <v>1.597870470113108E-2</v>
      </c>
      <c r="BO182" s="339">
        <v>1.4630678006091167E-2</v>
      </c>
      <c r="BP182" s="339">
        <v>2.9442928865434552E-3</v>
      </c>
      <c r="BQ182" s="339">
        <v>3.5974723653924901E-3</v>
      </c>
      <c r="BR182" s="339">
        <v>7.171298050615167E-3</v>
      </c>
      <c r="BS182" s="339">
        <v>1.4974226219821335E-2</v>
      </c>
      <c r="BT182" s="339">
        <v>1.2117917545817041E-2</v>
      </c>
      <c r="BU182" s="339">
        <v>1.3505303514286294E-2</v>
      </c>
      <c r="BV182" s="339">
        <v>1.721830050665751E-2</v>
      </c>
      <c r="BW182" s="339">
        <v>7.2205224906631118E-3</v>
      </c>
      <c r="BX182" s="339">
        <v>0</v>
      </c>
      <c r="BY182" s="339">
        <v>1.0090715949097795E-2</v>
      </c>
      <c r="BZ182" s="339">
        <v>5.6544626238631398E-3</v>
      </c>
      <c r="CA182" s="339">
        <v>5.8685835743497354E-3</v>
      </c>
      <c r="CB182" s="339">
        <v>1.3793181972322099E-2</v>
      </c>
      <c r="CC182" s="339">
        <v>3.8244016052104185E-3</v>
      </c>
      <c r="CD182" s="339">
        <v>6.9911644396192388E-3</v>
      </c>
      <c r="CE182" s="339">
        <v>-4.3380716350740802E-19</v>
      </c>
      <c r="CF182" s="339">
        <v>4.21291679968353E-3</v>
      </c>
      <c r="CG182" s="339">
        <v>7.4301006346637792E-3</v>
      </c>
      <c r="CH182" s="339">
        <v>1.0619251165807923E-2</v>
      </c>
      <c r="CI182" s="339">
        <v>7.5413740872599978E-3</v>
      </c>
      <c r="CJ182" s="339">
        <v>7.8307526368439281E-3</v>
      </c>
      <c r="CK182" s="339">
        <v>8.1930534470683811E-3</v>
      </c>
      <c r="CL182" s="339">
        <v>2.5803456977730372E-3</v>
      </c>
      <c r="CM182" s="339">
        <v>9.4190776692439273E-3</v>
      </c>
      <c r="CN182" s="339">
        <v>2.2856309484915276E-2</v>
      </c>
      <c r="CO182" s="339">
        <v>9.1900773785952884E-3</v>
      </c>
      <c r="CP182" s="339">
        <v>5.1992854024704317E-3</v>
      </c>
      <c r="CQ182" s="339">
        <v>4.6203304752069005E-3</v>
      </c>
      <c r="CR182" s="339">
        <v>6.0970417981531227E-3</v>
      </c>
      <c r="CS182" s="339">
        <v>6.6486523828913876E-3</v>
      </c>
      <c r="CT182" s="339">
        <v>6.3604978060122115E-3</v>
      </c>
      <c r="CU182" s="339">
        <v>6.94871006927846E-3</v>
      </c>
      <c r="CV182" s="339">
        <v>7.6643046195100572E-3</v>
      </c>
      <c r="CW182" s="339">
        <v>8.2468870924989959E-3</v>
      </c>
      <c r="CX182" s="339">
        <v>6.0065281017303296E-3</v>
      </c>
      <c r="CY182" s="339">
        <v>1.0743167325872223E-2</v>
      </c>
      <c r="CZ182" s="339">
        <v>1.4478905150569259E-2</v>
      </c>
      <c r="DA182" s="339">
        <v>5.0772428978816562E-3</v>
      </c>
      <c r="DB182" s="339">
        <v>4.9583027782159322E-3</v>
      </c>
      <c r="DC182" s="339">
        <v>5.1858379740042319E-3</v>
      </c>
      <c r="DD182" s="339">
        <v>4.4610842864105287E-3</v>
      </c>
      <c r="DE182" s="339">
        <v>9.4296599892722353E-3</v>
      </c>
      <c r="DF182" s="339">
        <v>1.13267388636594E-2</v>
      </c>
      <c r="DG182" s="339">
        <v>6.2270865303424884E-3</v>
      </c>
      <c r="DH182" s="339">
        <v>3.8072790968727726E-3</v>
      </c>
      <c r="DI182" s="339">
        <v>3.1500598570134725E-3</v>
      </c>
      <c r="DJ182" s="339">
        <v>9.9947826762097642E-3</v>
      </c>
      <c r="DK182" s="339">
        <v>4.5446908585555874E-3</v>
      </c>
      <c r="DL182" s="339">
        <v>5.0450686488466706E-3</v>
      </c>
      <c r="DM182" s="339">
        <v>7.3295138069359375E-3</v>
      </c>
      <c r="DN182" s="339">
        <v>2.857653488924541E-3</v>
      </c>
      <c r="DO182" s="339">
        <v>0</v>
      </c>
      <c r="DP182" s="339">
        <v>3.9267826294688427E-3</v>
      </c>
      <c r="DQ182" s="339">
        <v>2.8234975428822521E-3</v>
      </c>
      <c r="DR182" s="339">
        <v>5.4318431986436211E-3</v>
      </c>
      <c r="DS182" s="339">
        <v>4.7103549278935649E-3</v>
      </c>
      <c r="DT182" s="339">
        <v>3.9938028981300446E-3</v>
      </c>
      <c r="DU182" s="339">
        <v>4.9876709941977576E-3</v>
      </c>
      <c r="DV182" s="339">
        <v>4.8826852463954556E-3</v>
      </c>
      <c r="DW182" s="339">
        <v>4.8688495205887221E-3</v>
      </c>
      <c r="DX182" s="339">
        <v>2.9769964563547296E-3</v>
      </c>
      <c r="DY182" s="339">
        <v>5.9484317606885917E-3</v>
      </c>
      <c r="DZ182" s="339">
        <v>2.9155768623638028E-3</v>
      </c>
      <c r="EA182" s="339">
        <v>4.8546165754324465E-3</v>
      </c>
      <c r="EB182" s="339">
        <v>9.7770553486783308E-3</v>
      </c>
      <c r="EC182" s="339">
        <v>1.0918868628439389E-2</v>
      </c>
      <c r="ED182" s="339">
        <v>9.97752527904186E-3</v>
      </c>
      <c r="EE182" s="339">
        <v>2.3896044259512108E-2</v>
      </c>
      <c r="EF182" s="339">
        <v>3.4205496961027507E-3</v>
      </c>
      <c r="EG182" s="339">
        <v>3.8922748201444465E-2</v>
      </c>
      <c r="EH182" s="339">
        <v>3.1460703209414353E-2</v>
      </c>
      <c r="EI182" s="339">
        <v>2.154026222472772E-2</v>
      </c>
      <c r="EJ182" s="339">
        <v>1.5286979644274275E-3</v>
      </c>
      <c r="EK182" s="339">
        <v>2.8580114331489596E-3</v>
      </c>
      <c r="EL182" s="339">
        <v>4.2935805484701668E-3</v>
      </c>
      <c r="EM182" s="339">
        <v>3.6125748544917481E-3</v>
      </c>
      <c r="EN182" s="339">
        <v>1.6502748977332423E-3</v>
      </c>
      <c r="EO182" s="339">
        <v>1.1944560392742249E-3</v>
      </c>
      <c r="EP182" s="339">
        <v>3.7352388096661423E-4</v>
      </c>
      <c r="EQ182" s="339">
        <v>4.8194904313736868E-3</v>
      </c>
      <c r="ER182" s="339">
        <v>4.7152096776070067E-3</v>
      </c>
      <c r="ES182" s="339">
        <v>3.6275501130311107E-3</v>
      </c>
      <c r="ET182" s="339">
        <v>1.338538403595928E-3</v>
      </c>
      <c r="EU182" s="339">
        <v>9.191014003416604E-4</v>
      </c>
      <c r="EV182" s="339">
        <v>2.2710583840574419E-3</v>
      </c>
      <c r="EW182" s="339">
        <v>3.7057900410491606E-3</v>
      </c>
      <c r="EX182" s="339">
        <v>1.2829342334762205E-2</v>
      </c>
      <c r="EY182" s="339">
        <v>4.9095478933520887E-3</v>
      </c>
      <c r="EZ182" s="339">
        <v>9.8802614154922773E-3</v>
      </c>
      <c r="FA182" s="339">
        <v>2.9536816849274651E-3</v>
      </c>
      <c r="FB182" s="339">
        <v>7.540145885188281E-3</v>
      </c>
      <c r="FC182" s="339">
        <v>1.0880949386510934E-3</v>
      </c>
      <c r="FD182" s="339">
        <v>5.0876691966475901E-3</v>
      </c>
      <c r="FE182" s="339">
        <v>1.6503479686634927E-2</v>
      </c>
      <c r="FF182" s="339">
        <v>1.674628546014189E-2</v>
      </c>
      <c r="FG182" s="339">
        <v>8.207793320160613E-3</v>
      </c>
      <c r="FH182" s="339">
        <v>4.6425071882105875E-3</v>
      </c>
      <c r="FI182" s="339">
        <v>4.5265281526158637E-3</v>
      </c>
      <c r="FJ182" s="339">
        <v>7.7279514697583948E-3</v>
      </c>
      <c r="FK182" s="339">
        <v>2.7872664692056553E-3</v>
      </c>
      <c r="FL182" s="339">
        <v>7.2173317767884673E-3</v>
      </c>
      <c r="FM182" s="339">
        <v>1.2423945049547499E-2</v>
      </c>
      <c r="FN182" s="339">
        <v>1.7346190763613524E-2</v>
      </c>
      <c r="FO182" s="339">
        <v>3.1384121000630196E-3</v>
      </c>
      <c r="FP182" s="339">
        <v>9.3832758024204425E-3</v>
      </c>
      <c r="FQ182" s="339">
        <v>3.8143756495117886E-3</v>
      </c>
      <c r="FR182" s="339">
        <v>2.5010664154078641E-3</v>
      </c>
      <c r="FS182" s="339">
        <v>8.8580731101628955E-3</v>
      </c>
      <c r="FT182" s="339">
        <v>0.12152637286236885</v>
      </c>
      <c r="FU182" s="339">
        <v>9.4719847727525437E-4</v>
      </c>
      <c r="FV182" s="339">
        <v>7.4792437104258015E-3</v>
      </c>
      <c r="FW182" s="339">
        <v>1.5070823543816237E-3</v>
      </c>
      <c r="FX182" s="339">
        <v>1.0021912031569835</v>
      </c>
      <c r="FY182" s="339">
        <v>4.6701733592470216E-3</v>
      </c>
      <c r="FZ182" s="339">
        <v>4.2985905486557377E-3</v>
      </c>
      <c r="GA182" s="339">
        <v>5.0970621969112498E-3</v>
      </c>
      <c r="GB182" s="339">
        <v>7.9789572814096318E-3</v>
      </c>
      <c r="GC182" s="339">
        <v>6.5815167495375691E-3</v>
      </c>
      <c r="GD182" s="339">
        <v>2.8009017801908587E-3</v>
      </c>
      <c r="GE182" s="339">
        <v>1.1013784184020559E-3</v>
      </c>
      <c r="GF182" s="339">
        <v>2.7234718972397615E-3</v>
      </c>
      <c r="GG182" s="338">
        <v>2.6389224706405043</v>
      </c>
    </row>
    <row r="183" spans="1:189">
      <c r="A183" s="114" t="s">
        <v>193</v>
      </c>
      <c r="B183" s="149" t="s">
        <v>786</v>
      </c>
      <c r="C183" s="144" t="s">
        <v>441</v>
      </c>
      <c r="D183" s="339">
        <v>8.7120000592733182E-3</v>
      </c>
      <c r="E183" s="339">
        <v>1.4028888595207147E-2</v>
      </c>
      <c r="F183" s="339">
        <v>6.1485467018122051E-3</v>
      </c>
      <c r="G183" s="339">
        <v>5.9845063823581578E-3</v>
      </c>
      <c r="H183" s="339">
        <v>5.9416615809183126E-3</v>
      </c>
      <c r="I183" s="339">
        <v>7.7414795529319371E-3</v>
      </c>
      <c r="J183" s="339">
        <v>7.9529535387062415E-3</v>
      </c>
      <c r="K183" s="339">
        <v>2.2810687568327055E-2</v>
      </c>
      <c r="L183" s="339">
        <v>2.1174423582815288E-3</v>
      </c>
      <c r="M183" s="339">
        <v>4.6205351898793981E-3</v>
      </c>
      <c r="N183" s="339">
        <v>6.8530817884252778E-3</v>
      </c>
      <c r="O183" s="339">
        <v>1.0619887756504326E-2</v>
      </c>
      <c r="P183" s="339">
        <v>4.9308319209935055E-3</v>
      </c>
      <c r="Q183" s="339">
        <v>0</v>
      </c>
      <c r="R183" s="339">
        <v>2.200729420398654E-2</v>
      </c>
      <c r="S183" s="339">
        <v>2.2288117055188589E-2</v>
      </c>
      <c r="T183" s="339">
        <v>1.5961208016054173E-2</v>
      </c>
      <c r="U183" s="339">
        <v>2.0584168164382917E-2</v>
      </c>
      <c r="V183" s="339">
        <v>9.1025148462072682E-3</v>
      </c>
      <c r="W183" s="339">
        <v>2.7734287303262252E-2</v>
      </c>
      <c r="X183" s="339">
        <v>2.0658327914490009E-2</v>
      </c>
      <c r="Y183" s="339">
        <v>1.282541748831466E-2</v>
      </c>
      <c r="Z183" s="339">
        <v>1.8660120115763935E-2</v>
      </c>
      <c r="AA183" s="339">
        <v>2.3460589297738199E-2</v>
      </c>
      <c r="AB183" s="339">
        <v>1.283984858994886E-2</v>
      </c>
      <c r="AC183" s="339">
        <v>1.0498661982094726E-2</v>
      </c>
      <c r="AD183" s="339">
        <v>0</v>
      </c>
      <c r="AE183" s="339">
        <v>8.0318253826275228E-3</v>
      </c>
      <c r="AF183" s="339">
        <v>8.6942279721749748E-3</v>
      </c>
      <c r="AG183" s="339">
        <v>0</v>
      </c>
      <c r="AH183" s="339">
        <v>1.6540056104785386E-2</v>
      </c>
      <c r="AI183" s="339">
        <v>1.290045221452988E-2</v>
      </c>
      <c r="AJ183" s="339">
        <v>1.9084637952543084E-2</v>
      </c>
      <c r="AK183" s="339">
        <v>2.6463764738411732E-2</v>
      </c>
      <c r="AL183" s="339">
        <v>2.2488266865627035E-2</v>
      </c>
      <c r="AM183" s="339">
        <v>7.7932854685310851E-3</v>
      </c>
      <c r="AN183" s="339">
        <v>1.3159211036870764E-2</v>
      </c>
      <c r="AO183" s="339">
        <v>2.4090858529026687E-2</v>
      </c>
      <c r="AP183" s="339">
        <v>1.4537836940387645E-2</v>
      </c>
      <c r="AQ183" s="339">
        <v>1.4690582904288667E-2</v>
      </c>
      <c r="AR183" s="339">
        <v>1.1095394554701474E-2</v>
      </c>
      <c r="AS183" s="339">
        <v>1.4304210871476149E-2</v>
      </c>
      <c r="AT183" s="339">
        <v>1.2358010842840364E-2</v>
      </c>
      <c r="AU183" s="339">
        <v>2.6694993838666359E-2</v>
      </c>
      <c r="AV183" s="339">
        <v>1.4013541618669158E-2</v>
      </c>
      <c r="AW183" s="339">
        <v>2.8440906910600108E-2</v>
      </c>
      <c r="AX183" s="339">
        <v>3.0157820094769389E-2</v>
      </c>
      <c r="AY183" s="339">
        <v>4.0692692921250372E-3</v>
      </c>
      <c r="AZ183" s="339">
        <v>1.1071267268112767E-2</v>
      </c>
      <c r="BA183" s="339">
        <v>2.8445086322294668E-2</v>
      </c>
      <c r="BB183" s="339">
        <v>1.3050205721195187E-2</v>
      </c>
      <c r="BC183" s="339">
        <v>1.0601208399306918E-2</v>
      </c>
      <c r="BD183" s="339">
        <v>1.4638715955011254E-2</v>
      </c>
      <c r="BE183" s="339">
        <v>2.1460303304667919E-2</v>
      </c>
      <c r="BF183" s="339">
        <v>1.958929128409213E-2</v>
      </c>
      <c r="BG183" s="339">
        <v>3.3513938655357477E-2</v>
      </c>
      <c r="BH183" s="339">
        <v>1.6474121789972367E-2</v>
      </c>
      <c r="BI183" s="339">
        <v>2.2391046737067852E-2</v>
      </c>
      <c r="BJ183" s="339">
        <v>1.5182480761710292E-2</v>
      </c>
      <c r="BK183" s="339">
        <v>2.6374699119863514E-3</v>
      </c>
      <c r="BL183" s="339">
        <v>5.8828779677571851E-3</v>
      </c>
      <c r="BM183" s="339">
        <v>2.1329581879940419E-2</v>
      </c>
      <c r="BN183" s="339">
        <v>1.6280656599099001E-2</v>
      </c>
      <c r="BO183" s="339">
        <v>2.159575945586863E-2</v>
      </c>
      <c r="BP183" s="339">
        <v>9.0802169074953153E-3</v>
      </c>
      <c r="BQ183" s="339">
        <v>2.3225068498882697E-2</v>
      </c>
      <c r="BR183" s="339">
        <v>3.8842176823890476E-2</v>
      </c>
      <c r="BS183" s="339">
        <v>4.1497391031315695E-2</v>
      </c>
      <c r="BT183" s="339">
        <v>1.7227532620975365E-2</v>
      </c>
      <c r="BU183" s="339">
        <v>2.9889917775195285E-2</v>
      </c>
      <c r="BV183" s="339">
        <v>3.4964966773233547E-2</v>
      </c>
      <c r="BW183" s="339">
        <v>6.6827083516096276E-3</v>
      </c>
      <c r="BX183" s="339">
        <v>0</v>
      </c>
      <c r="BY183" s="339">
        <v>6.6824640323753437E-3</v>
      </c>
      <c r="BZ183" s="339">
        <v>7.4533070149935482E-3</v>
      </c>
      <c r="CA183" s="339">
        <v>8.4025395011870074E-3</v>
      </c>
      <c r="CB183" s="339">
        <v>2.403765486254212E-2</v>
      </c>
      <c r="CC183" s="339">
        <v>1.3392949907989829E-2</v>
      </c>
      <c r="CD183" s="339">
        <v>7.4361701208469737E-3</v>
      </c>
      <c r="CE183" s="339">
        <v>2.1547852494215639E-19</v>
      </c>
      <c r="CF183" s="339">
        <v>1.1706155439967073E-2</v>
      </c>
      <c r="CG183" s="339">
        <v>1.174037395746386E-2</v>
      </c>
      <c r="CH183" s="339">
        <v>1.6731712335917522E-2</v>
      </c>
      <c r="CI183" s="339">
        <v>1.456311848760989E-2</v>
      </c>
      <c r="CJ183" s="339">
        <v>1.1292790313403132E-2</v>
      </c>
      <c r="CK183" s="339">
        <v>2.1425094961584294E-2</v>
      </c>
      <c r="CL183" s="339">
        <v>2.0557268553649671E-2</v>
      </c>
      <c r="CM183" s="339">
        <v>2.3936627759577073E-2</v>
      </c>
      <c r="CN183" s="339">
        <v>3.4395515683295602E-2</v>
      </c>
      <c r="CO183" s="339">
        <v>2.0568444684010746E-2</v>
      </c>
      <c r="CP183" s="339">
        <v>2.4804993748683227E-2</v>
      </c>
      <c r="CQ183" s="339">
        <v>1.5839086504773652E-2</v>
      </c>
      <c r="CR183" s="339">
        <v>2.0394138839258159E-2</v>
      </c>
      <c r="CS183" s="339">
        <v>1.4137926634988742E-2</v>
      </c>
      <c r="CT183" s="339">
        <v>1.5394854569682042E-2</v>
      </c>
      <c r="CU183" s="339">
        <v>1.9830599806493449E-2</v>
      </c>
      <c r="CV183" s="339">
        <v>1.6924026658160854E-2</v>
      </c>
      <c r="CW183" s="339">
        <v>2.0097670051103377E-2</v>
      </c>
      <c r="CX183" s="339">
        <v>2.128939216437244E-2</v>
      </c>
      <c r="CY183" s="339">
        <v>2.9126238592835065E-2</v>
      </c>
      <c r="CZ183" s="339">
        <v>1.4353768222638775E-2</v>
      </c>
      <c r="DA183" s="339">
        <v>1.9925296620269414E-2</v>
      </c>
      <c r="DB183" s="339">
        <v>1.8011361263370163E-2</v>
      </c>
      <c r="DC183" s="339">
        <v>2.0089277791825157E-2</v>
      </c>
      <c r="DD183" s="339">
        <v>2.6207400539623872E-2</v>
      </c>
      <c r="DE183" s="339">
        <v>2.667057759247923E-2</v>
      </c>
      <c r="DF183" s="339">
        <v>2.3626549890074521E-2</v>
      </c>
      <c r="DG183" s="339">
        <v>2.1143060789887317E-2</v>
      </c>
      <c r="DH183" s="339">
        <v>1.6716597021446379E-2</v>
      </c>
      <c r="DI183" s="339">
        <v>2.1745843969732195E-2</v>
      </c>
      <c r="DJ183" s="339">
        <v>1.919562836776947E-2</v>
      </c>
      <c r="DK183" s="339">
        <v>2.1331020346101345E-2</v>
      </c>
      <c r="DL183" s="339">
        <v>2.1334990095889152E-2</v>
      </c>
      <c r="DM183" s="339">
        <v>2.5893733653329434E-2</v>
      </c>
      <c r="DN183" s="339">
        <v>2.3797416132515944E-2</v>
      </c>
      <c r="DO183" s="339">
        <v>0</v>
      </c>
      <c r="DP183" s="339">
        <v>1.4828830595677507E-2</v>
      </c>
      <c r="DQ183" s="339">
        <v>1.2747150696078575E-2</v>
      </c>
      <c r="DR183" s="339">
        <v>1.5927220670633884E-2</v>
      </c>
      <c r="DS183" s="339">
        <v>1.6171719434599923E-2</v>
      </c>
      <c r="DT183" s="339">
        <v>1.3520883587760713E-2</v>
      </c>
      <c r="DU183" s="339">
        <v>3.4469090381270447E-2</v>
      </c>
      <c r="DV183" s="339">
        <v>2.4429085077629809E-2</v>
      </c>
      <c r="DW183" s="339">
        <v>1.5338770663692426E-2</v>
      </c>
      <c r="DX183" s="339">
        <v>1.5667561342789068E-2</v>
      </c>
      <c r="DY183" s="339">
        <v>2.5405325694572805E-2</v>
      </c>
      <c r="DZ183" s="339">
        <v>4.956206292923121E-2</v>
      </c>
      <c r="EA183" s="339">
        <v>5.9155817322367542E-2</v>
      </c>
      <c r="EB183" s="339">
        <v>2.1960306798546679E-2</v>
      </c>
      <c r="EC183" s="339">
        <v>9.5472453740649221E-2</v>
      </c>
      <c r="ED183" s="339">
        <v>3.1176951799284421E-2</v>
      </c>
      <c r="EE183" s="339">
        <v>2.6025762328136276E-2</v>
      </c>
      <c r="EF183" s="339">
        <v>2.2826605924842432E-2</v>
      </c>
      <c r="EG183" s="339">
        <v>2.9753802046476787E-2</v>
      </c>
      <c r="EH183" s="339">
        <v>9.9228225324434982E-2</v>
      </c>
      <c r="EI183" s="339">
        <v>3.6812577884979554E-2</v>
      </c>
      <c r="EJ183" s="339">
        <v>4.8891808857021525E-2</v>
      </c>
      <c r="EK183" s="339">
        <v>6.8727073982778566E-2</v>
      </c>
      <c r="EL183" s="339">
        <v>6.1794964639736785E-2</v>
      </c>
      <c r="EM183" s="339">
        <v>7.1591760840525889E-2</v>
      </c>
      <c r="EN183" s="339">
        <v>6.6941486051193363E-2</v>
      </c>
      <c r="EO183" s="339">
        <v>4.0249635185313812E-2</v>
      </c>
      <c r="EP183" s="339">
        <v>5.814019827930437E-3</v>
      </c>
      <c r="EQ183" s="339">
        <v>2.7470500320472904E-2</v>
      </c>
      <c r="ER183" s="339">
        <v>1.7274094820946585E-2</v>
      </c>
      <c r="ES183" s="339">
        <v>1.2338876380536958E-2</v>
      </c>
      <c r="ET183" s="339">
        <v>1.5097784509227836E-2</v>
      </c>
      <c r="EU183" s="339">
        <v>7.9561549123540482E-3</v>
      </c>
      <c r="EV183" s="339">
        <v>2.3670969705065218E-2</v>
      </c>
      <c r="EW183" s="339">
        <v>2.3164679091367022E-2</v>
      </c>
      <c r="EX183" s="339">
        <v>1.9968236532540328E-2</v>
      </c>
      <c r="EY183" s="339">
        <v>3.8531974063626399E-2</v>
      </c>
      <c r="EZ183" s="339">
        <v>9.8742925993620695E-2</v>
      </c>
      <c r="FA183" s="339">
        <v>2.8706239088706925E-2</v>
      </c>
      <c r="FB183" s="339">
        <v>0.10775155616286594</v>
      </c>
      <c r="FC183" s="339">
        <v>9.7240142622522074E-3</v>
      </c>
      <c r="FD183" s="339">
        <v>7.3346322367823735E-2</v>
      </c>
      <c r="FE183" s="339">
        <v>8.7902817781637901E-2</v>
      </c>
      <c r="FF183" s="339">
        <v>0.14708066704586625</v>
      </c>
      <c r="FG183" s="339">
        <v>0.12091437312055192</v>
      </c>
      <c r="FH183" s="339">
        <v>3.863573767566926E-2</v>
      </c>
      <c r="FI183" s="339">
        <v>7.2338482064689694E-2</v>
      </c>
      <c r="FJ183" s="339">
        <v>4.7721907274370229E-2</v>
      </c>
      <c r="FK183" s="339">
        <v>2.1518244350035323E-2</v>
      </c>
      <c r="FL183" s="339">
        <v>7.6214720410035824E-2</v>
      </c>
      <c r="FM183" s="339">
        <v>8.0176185776741585E-2</v>
      </c>
      <c r="FN183" s="339">
        <v>7.7750670839485572E-2</v>
      </c>
      <c r="FO183" s="339">
        <v>3.1493915727169322E-2</v>
      </c>
      <c r="FP183" s="339">
        <v>4.1404537071249345E-2</v>
      </c>
      <c r="FQ183" s="339">
        <v>4.0096958160996232E-2</v>
      </c>
      <c r="FR183" s="339">
        <v>2.3951815448726755E-2</v>
      </c>
      <c r="FS183" s="339">
        <v>5.1121195669889138E-2</v>
      </c>
      <c r="FT183" s="339">
        <v>6.7692626295138225E-2</v>
      </c>
      <c r="FU183" s="339">
        <v>2.0939750816625882E-2</v>
      </c>
      <c r="FV183" s="339">
        <v>7.546272131941302E-2</v>
      </c>
      <c r="FW183" s="339">
        <v>1.0996856690793338E-2</v>
      </c>
      <c r="FX183" s="339">
        <v>5.4861285283751025E-2</v>
      </c>
      <c r="FY183" s="339">
        <v>1.1055133643505841</v>
      </c>
      <c r="FZ183" s="339">
        <v>2.0026914900777702E-2</v>
      </c>
      <c r="GA183" s="339">
        <v>2.1343897122733609E-2</v>
      </c>
      <c r="GB183" s="339">
        <v>2.7988757627671872E-2</v>
      </c>
      <c r="GC183" s="339">
        <v>2.6613508461739242E-2</v>
      </c>
      <c r="GD183" s="339">
        <v>1.9950404220401143E-2</v>
      </c>
      <c r="GE183" s="339">
        <v>8.7397455966918645E-3</v>
      </c>
      <c r="GF183" s="339">
        <v>4.3470381896680545E-2</v>
      </c>
      <c r="GG183" s="338">
        <v>5.8926075652241359</v>
      </c>
    </row>
    <row r="184" spans="1:189">
      <c r="A184" s="114" t="s">
        <v>194</v>
      </c>
      <c r="B184" s="149" t="s">
        <v>787</v>
      </c>
      <c r="C184" s="144" t="s">
        <v>682</v>
      </c>
      <c r="D184" s="339">
        <v>0</v>
      </c>
      <c r="E184" s="339">
        <v>0</v>
      </c>
      <c r="F184" s="339">
        <v>0</v>
      </c>
      <c r="G184" s="339">
        <v>0</v>
      </c>
      <c r="H184" s="339">
        <v>0</v>
      </c>
      <c r="I184" s="339">
        <v>0</v>
      </c>
      <c r="J184" s="339">
        <v>0</v>
      </c>
      <c r="K184" s="339">
        <v>0</v>
      </c>
      <c r="L184" s="339">
        <v>0</v>
      </c>
      <c r="M184" s="339">
        <v>0</v>
      </c>
      <c r="N184" s="339">
        <v>0</v>
      </c>
      <c r="O184" s="339">
        <v>0</v>
      </c>
      <c r="P184" s="339">
        <v>0</v>
      </c>
      <c r="Q184" s="339">
        <v>0</v>
      </c>
      <c r="R184" s="339">
        <v>0</v>
      </c>
      <c r="S184" s="339">
        <v>0</v>
      </c>
      <c r="T184" s="339">
        <v>0</v>
      </c>
      <c r="U184" s="339">
        <v>0</v>
      </c>
      <c r="V184" s="339">
        <v>0</v>
      </c>
      <c r="W184" s="339">
        <v>0</v>
      </c>
      <c r="X184" s="339">
        <v>0</v>
      </c>
      <c r="Y184" s="339">
        <v>0</v>
      </c>
      <c r="Z184" s="339">
        <v>0</v>
      </c>
      <c r="AA184" s="339">
        <v>0</v>
      </c>
      <c r="AB184" s="339">
        <v>0</v>
      </c>
      <c r="AC184" s="339">
        <v>0</v>
      </c>
      <c r="AD184" s="339">
        <v>0</v>
      </c>
      <c r="AE184" s="339">
        <v>0</v>
      </c>
      <c r="AF184" s="339">
        <v>0</v>
      </c>
      <c r="AG184" s="339">
        <v>0</v>
      </c>
      <c r="AH184" s="339">
        <v>0</v>
      </c>
      <c r="AI184" s="339">
        <v>0</v>
      </c>
      <c r="AJ184" s="339">
        <v>0</v>
      </c>
      <c r="AK184" s="339">
        <v>0</v>
      </c>
      <c r="AL184" s="339">
        <v>0</v>
      </c>
      <c r="AM184" s="339">
        <v>0</v>
      </c>
      <c r="AN184" s="339">
        <v>0</v>
      </c>
      <c r="AO184" s="339">
        <v>0</v>
      </c>
      <c r="AP184" s="339">
        <v>0</v>
      </c>
      <c r="AQ184" s="339">
        <v>0</v>
      </c>
      <c r="AR184" s="339">
        <v>0</v>
      </c>
      <c r="AS184" s="339">
        <v>0</v>
      </c>
      <c r="AT184" s="339">
        <v>0</v>
      </c>
      <c r="AU184" s="339">
        <v>0</v>
      </c>
      <c r="AV184" s="339">
        <v>0</v>
      </c>
      <c r="AW184" s="339">
        <v>0</v>
      </c>
      <c r="AX184" s="339">
        <v>0</v>
      </c>
      <c r="AY184" s="339">
        <v>0</v>
      </c>
      <c r="AZ184" s="339">
        <v>0</v>
      </c>
      <c r="BA184" s="339">
        <v>0</v>
      </c>
      <c r="BB184" s="339">
        <v>0</v>
      </c>
      <c r="BC184" s="339">
        <v>0</v>
      </c>
      <c r="BD184" s="339">
        <v>0</v>
      </c>
      <c r="BE184" s="339">
        <v>0</v>
      </c>
      <c r="BF184" s="339">
        <v>0</v>
      </c>
      <c r="BG184" s="339">
        <v>0</v>
      </c>
      <c r="BH184" s="339">
        <v>0</v>
      </c>
      <c r="BI184" s="339">
        <v>0</v>
      </c>
      <c r="BJ184" s="339">
        <v>0</v>
      </c>
      <c r="BK184" s="339">
        <v>0</v>
      </c>
      <c r="BL184" s="339">
        <v>0</v>
      </c>
      <c r="BM184" s="339">
        <v>0</v>
      </c>
      <c r="BN184" s="339">
        <v>0</v>
      </c>
      <c r="BO184" s="339">
        <v>0</v>
      </c>
      <c r="BP184" s="339">
        <v>0</v>
      </c>
      <c r="BQ184" s="339">
        <v>0</v>
      </c>
      <c r="BR184" s="339">
        <v>0</v>
      </c>
      <c r="BS184" s="339">
        <v>0</v>
      </c>
      <c r="BT184" s="339">
        <v>0</v>
      </c>
      <c r="BU184" s="339">
        <v>0</v>
      </c>
      <c r="BV184" s="339">
        <v>0</v>
      </c>
      <c r="BW184" s="339">
        <v>0</v>
      </c>
      <c r="BX184" s="339">
        <v>0</v>
      </c>
      <c r="BY184" s="339">
        <v>0</v>
      </c>
      <c r="BZ184" s="339">
        <v>0</v>
      </c>
      <c r="CA184" s="339">
        <v>0</v>
      </c>
      <c r="CB184" s="339">
        <v>0</v>
      </c>
      <c r="CC184" s="339">
        <v>0</v>
      </c>
      <c r="CD184" s="339">
        <v>0</v>
      </c>
      <c r="CE184" s="339">
        <v>0</v>
      </c>
      <c r="CF184" s="339">
        <v>0</v>
      </c>
      <c r="CG184" s="339">
        <v>0</v>
      </c>
      <c r="CH184" s="339">
        <v>0</v>
      </c>
      <c r="CI184" s="339">
        <v>0</v>
      </c>
      <c r="CJ184" s="339">
        <v>0</v>
      </c>
      <c r="CK184" s="339">
        <v>0</v>
      </c>
      <c r="CL184" s="339">
        <v>0</v>
      </c>
      <c r="CM184" s="339">
        <v>0</v>
      </c>
      <c r="CN184" s="339">
        <v>0</v>
      </c>
      <c r="CO184" s="339">
        <v>0</v>
      </c>
      <c r="CP184" s="339">
        <v>0</v>
      </c>
      <c r="CQ184" s="339">
        <v>0</v>
      </c>
      <c r="CR184" s="339">
        <v>0</v>
      </c>
      <c r="CS184" s="339">
        <v>0</v>
      </c>
      <c r="CT184" s="339">
        <v>0</v>
      </c>
      <c r="CU184" s="339">
        <v>0</v>
      </c>
      <c r="CV184" s="339">
        <v>0</v>
      </c>
      <c r="CW184" s="339">
        <v>0</v>
      </c>
      <c r="CX184" s="339">
        <v>0</v>
      </c>
      <c r="CY184" s="339">
        <v>0</v>
      </c>
      <c r="CZ184" s="339">
        <v>0</v>
      </c>
      <c r="DA184" s="339">
        <v>0</v>
      </c>
      <c r="DB184" s="339">
        <v>0</v>
      </c>
      <c r="DC184" s="339">
        <v>0</v>
      </c>
      <c r="DD184" s="339">
        <v>0</v>
      </c>
      <c r="DE184" s="339">
        <v>0</v>
      </c>
      <c r="DF184" s="339">
        <v>0</v>
      </c>
      <c r="DG184" s="339">
        <v>0</v>
      </c>
      <c r="DH184" s="339">
        <v>0</v>
      </c>
      <c r="DI184" s="339">
        <v>0</v>
      </c>
      <c r="DJ184" s="339">
        <v>0</v>
      </c>
      <c r="DK184" s="339">
        <v>0</v>
      </c>
      <c r="DL184" s="339">
        <v>0</v>
      </c>
      <c r="DM184" s="339">
        <v>0</v>
      </c>
      <c r="DN184" s="339">
        <v>0</v>
      </c>
      <c r="DO184" s="339">
        <v>0</v>
      </c>
      <c r="DP184" s="339">
        <v>0</v>
      </c>
      <c r="DQ184" s="339">
        <v>0</v>
      </c>
      <c r="DR184" s="339">
        <v>0</v>
      </c>
      <c r="DS184" s="339">
        <v>0</v>
      </c>
      <c r="DT184" s="339">
        <v>0</v>
      </c>
      <c r="DU184" s="339">
        <v>0</v>
      </c>
      <c r="DV184" s="339">
        <v>0</v>
      </c>
      <c r="DW184" s="339">
        <v>0</v>
      </c>
      <c r="DX184" s="339">
        <v>0</v>
      </c>
      <c r="DY184" s="339">
        <v>0</v>
      </c>
      <c r="DZ184" s="339">
        <v>0</v>
      </c>
      <c r="EA184" s="339">
        <v>0</v>
      </c>
      <c r="EB184" s="339">
        <v>0</v>
      </c>
      <c r="EC184" s="339">
        <v>0</v>
      </c>
      <c r="ED184" s="339">
        <v>0</v>
      </c>
      <c r="EE184" s="339">
        <v>0</v>
      </c>
      <c r="EF184" s="339">
        <v>0</v>
      </c>
      <c r="EG184" s="339">
        <v>0</v>
      </c>
      <c r="EH184" s="339">
        <v>0</v>
      </c>
      <c r="EI184" s="339">
        <v>0</v>
      </c>
      <c r="EJ184" s="339">
        <v>0</v>
      </c>
      <c r="EK184" s="339">
        <v>0</v>
      </c>
      <c r="EL184" s="339">
        <v>0</v>
      </c>
      <c r="EM184" s="339">
        <v>0</v>
      </c>
      <c r="EN184" s="339">
        <v>0</v>
      </c>
      <c r="EO184" s="339">
        <v>0</v>
      </c>
      <c r="EP184" s="339">
        <v>0</v>
      </c>
      <c r="EQ184" s="339">
        <v>0</v>
      </c>
      <c r="ER184" s="339">
        <v>0</v>
      </c>
      <c r="ES184" s="339">
        <v>0</v>
      </c>
      <c r="ET184" s="339">
        <v>0</v>
      </c>
      <c r="EU184" s="339">
        <v>0</v>
      </c>
      <c r="EV184" s="339">
        <v>0</v>
      </c>
      <c r="EW184" s="339">
        <v>0</v>
      </c>
      <c r="EX184" s="339">
        <v>0</v>
      </c>
      <c r="EY184" s="339">
        <v>0</v>
      </c>
      <c r="EZ184" s="339">
        <v>0</v>
      </c>
      <c r="FA184" s="339">
        <v>0</v>
      </c>
      <c r="FB184" s="339">
        <v>0</v>
      </c>
      <c r="FC184" s="339">
        <v>0</v>
      </c>
      <c r="FD184" s="339">
        <v>0</v>
      </c>
      <c r="FE184" s="339">
        <v>0</v>
      </c>
      <c r="FF184" s="339">
        <v>0</v>
      </c>
      <c r="FG184" s="339">
        <v>0</v>
      </c>
      <c r="FH184" s="339">
        <v>0</v>
      </c>
      <c r="FI184" s="339">
        <v>0</v>
      </c>
      <c r="FJ184" s="339">
        <v>0</v>
      </c>
      <c r="FK184" s="339">
        <v>0</v>
      </c>
      <c r="FL184" s="339">
        <v>0</v>
      </c>
      <c r="FM184" s="339">
        <v>0</v>
      </c>
      <c r="FN184" s="339">
        <v>0</v>
      </c>
      <c r="FO184" s="339">
        <v>0</v>
      </c>
      <c r="FP184" s="339">
        <v>0</v>
      </c>
      <c r="FQ184" s="339">
        <v>0</v>
      </c>
      <c r="FR184" s="339">
        <v>0</v>
      </c>
      <c r="FS184" s="339">
        <v>0</v>
      </c>
      <c r="FT184" s="339">
        <v>0</v>
      </c>
      <c r="FU184" s="339">
        <v>0</v>
      </c>
      <c r="FV184" s="339">
        <v>0</v>
      </c>
      <c r="FW184" s="339">
        <v>0</v>
      </c>
      <c r="FX184" s="339">
        <v>0</v>
      </c>
      <c r="FY184" s="339">
        <v>0</v>
      </c>
      <c r="FZ184" s="339">
        <v>1</v>
      </c>
      <c r="GA184" s="339">
        <v>0</v>
      </c>
      <c r="GB184" s="339">
        <v>0</v>
      </c>
      <c r="GC184" s="339">
        <v>0</v>
      </c>
      <c r="GD184" s="339">
        <v>0</v>
      </c>
      <c r="GE184" s="339">
        <v>0</v>
      </c>
      <c r="GF184" s="339">
        <v>0</v>
      </c>
      <c r="GG184" s="338">
        <v>1</v>
      </c>
    </row>
    <row r="185" spans="1:189">
      <c r="A185" s="114" t="s">
        <v>195</v>
      </c>
      <c r="B185" s="149" t="s">
        <v>788</v>
      </c>
      <c r="C185" s="144" t="s">
        <v>846</v>
      </c>
      <c r="D185" s="339">
        <v>0</v>
      </c>
      <c r="E185" s="339">
        <v>0</v>
      </c>
      <c r="F185" s="339">
        <v>0</v>
      </c>
      <c r="G185" s="339">
        <v>0</v>
      </c>
      <c r="H185" s="339">
        <v>0</v>
      </c>
      <c r="I185" s="339">
        <v>0</v>
      </c>
      <c r="J185" s="339">
        <v>0</v>
      </c>
      <c r="K185" s="339">
        <v>0</v>
      </c>
      <c r="L185" s="339">
        <v>0</v>
      </c>
      <c r="M185" s="339">
        <v>0</v>
      </c>
      <c r="N185" s="339">
        <v>0</v>
      </c>
      <c r="O185" s="339">
        <v>0</v>
      </c>
      <c r="P185" s="339">
        <v>0</v>
      </c>
      <c r="Q185" s="339">
        <v>0</v>
      </c>
      <c r="R185" s="339">
        <v>0</v>
      </c>
      <c r="S185" s="339">
        <v>0</v>
      </c>
      <c r="T185" s="339">
        <v>0</v>
      </c>
      <c r="U185" s="339">
        <v>0</v>
      </c>
      <c r="V185" s="339">
        <v>0</v>
      </c>
      <c r="W185" s="339">
        <v>0</v>
      </c>
      <c r="X185" s="339">
        <v>0</v>
      </c>
      <c r="Y185" s="339">
        <v>0</v>
      </c>
      <c r="Z185" s="339">
        <v>0</v>
      </c>
      <c r="AA185" s="339">
        <v>0</v>
      </c>
      <c r="AB185" s="339">
        <v>0</v>
      </c>
      <c r="AC185" s="339">
        <v>0</v>
      </c>
      <c r="AD185" s="339">
        <v>0</v>
      </c>
      <c r="AE185" s="339">
        <v>0</v>
      </c>
      <c r="AF185" s="339">
        <v>0</v>
      </c>
      <c r="AG185" s="339">
        <v>0</v>
      </c>
      <c r="AH185" s="339">
        <v>0</v>
      </c>
      <c r="AI185" s="339">
        <v>0</v>
      </c>
      <c r="AJ185" s="339">
        <v>0</v>
      </c>
      <c r="AK185" s="339">
        <v>0</v>
      </c>
      <c r="AL185" s="339">
        <v>0</v>
      </c>
      <c r="AM185" s="339">
        <v>0</v>
      </c>
      <c r="AN185" s="339">
        <v>0</v>
      </c>
      <c r="AO185" s="339">
        <v>0</v>
      </c>
      <c r="AP185" s="339">
        <v>0</v>
      </c>
      <c r="AQ185" s="339">
        <v>0</v>
      </c>
      <c r="AR185" s="339">
        <v>0</v>
      </c>
      <c r="AS185" s="339">
        <v>0</v>
      </c>
      <c r="AT185" s="339">
        <v>0</v>
      </c>
      <c r="AU185" s="339">
        <v>0</v>
      </c>
      <c r="AV185" s="339">
        <v>0</v>
      </c>
      <c r="AW185" s="339">
        <v>0</v>
      </c>
      <c r="AX185" s="339">
        <v>0</v>
      </c>
      <c r="AY185" s="339">
        <v>0</v>
      </c>
      <c r="AZ185" s="339">
        <v>0</v>
      </c>
      <c r="BA185" s="339">
        <v>0</v>
      </c>
      <c r="BB185" s="339">
        <v>0</v>
      </c>
      <c r="BC185" s="339">
        <v>0</v>
      </c>
      <c r="BD185" s="339">
        <v>0</v>
      </c>
      <c r="BE185" s="339">
        <v>0</v>
      </c>
      <c r="BF185" s="339">
        <v>0</v>
      </c>
      <c r="BG185" s="339">
        <v>0</v>
      </c>
      <c r="BH185" s="339">
        <v>0</v>
      </c>
      <c r="BI185" s="339">
        <v>0</v>
      </c>
      <c r="BJ185" s="339">
        <v>0</v>
      </c>
      <c r="BK185" s="339">
        <v>0</v>
      </c>
      <c r="BL185" s="339">
        <v>0</v>
      </c>
      <c r="BM185" s="339">
        <v>0</v>
      </c>
      <c r="BN185" s="339">
        <v>0</v>
      </c>
      <c r="BO185" s="339">
        <v>0</v>
      </c>
      <c r="BP185" s="339">
        <v>0</v>
      </c>
      <c r="BQ185" s="339">
        <v>0</v>
      </c>
      <c r="BR185" s="339">
        <v>0</v>
      </c>
      <c r="BS185" s="339">
        <v>0</v>
      </c>
      <c r="BT185" s="339">
        <v>0</v>
      </c>
      <c r="BU185" s="339">
        <v>0</v>
      </c>
      <c r="BV185" s="339">
        <v>0</v>
      </c>
      <c r="BW185" s="339">
        <v>0</v>
      </c>
      <c r="BX185" s="339">
        <v>0</v>
      </c>
      <c r="BY185" s="339">
        <v>0</v>
      </c>
      <c r="BZ185" s="339">
        <v>0</v>
      </c>
      <c r="CA185" s="339">
        <v>0</v>
      </c>
      <c r="CB185" s="339">
        <v>0</v>
      </c>
      <c r="CC185" s="339">
        <v>0</v>
      </c>
      <c r="CD185" s="339">
        <v>0</v>
      </c>
      <c r="CE185" s="339">
        <v>0</v>
      </c>
      <c r="CF185" s="339">
        <v>0</v>
      </c>
      <c r="CG185" s="339">
        <v>0</v>
      </c>
      <c r="CH185" s="339">
        <v>0</v>
      </c>
      <c r="CI185" s="339">
        <v>0</v>
      </c>
      <c r="CJ185" s="339">
        <v>0</v>
      </c>
      <c r="CK185" s="339">
        <v>0</v>
      </c>
      <c r="CL185" s="339">
        <v>0</v>
      </c>
      <c r="CM185" s="339">
        <v>0</v>
      </c>
      <c r="CN185" s="339">
        <v>0</v>
      </c>
      <c r="CO185" s="339">
        <v>0</v>
      </c>
      <c r="CP185" s="339">
        <v>0</v>
      </c>
      <c r="CQ185" s="339">
        <v>0</v>
      </c>
      <c r="CR185" s="339">
        <v>0</v>
      </c>
      <c r="CS185" s="339">
        <v>0</v>
      </c>
      <c r="CT185" s="339">
        <v>0</v>
      </c>
      <c r="CU185" s="339">
        <v>0</v>
      </c>
      <c r="CV185" s="339">
        <v>0</v>
      </c>
      <c r="CW185" s="339">
        <v>0</v>
      </c>
      <c r="CX185" s="339">
        <v>0</v>
      </c>
      <c r="CY185" s="339">
        <v>0</v>
      </c>
      <c r="CZ185" s="339">
        <v>0</v>
      </c>
      <c r="DA185" s="339">
        <v>0</v>
      </c>
      <c r="DB185" s="339">
        <v>0</v>
      </c>
      <c r="DC185" s="339">
        <v>0</v>
      </c>
      <c r="DD185" s="339">
        <v>0</v>
      </c>
      <c r="DE185" s="339">
        <v>0</v>
      </c>
      <c r="DF185" s="339">
        <v>0</v>
      </c>
      <c r="DG185" s="339">
        <v>0</v>
      </c>
      <c r="DH185" s="339">
        <v>0</v>
      </c>
      <c r="DI185" s="339">
        <v>0</v>
      </c>
      <c r="DJ185" s="339">
        <v>0</v>
      </c>
      <c r="DK185" s="339">
        <v>0</v>
      </c>
      <c r="DL185" s="339">
        <v>0</v>
      </c>
      <c r="DM185" s="339">
        <v>0</v>
      </c>
      <c r="DN185" s="339">
        <v>0</v>
      </c>
      <c r="DO185" s="339">
        <v>0</v>
      </c>
      <c r="DP185" s="339">
        <v>0</v>
      </c>
      <c r="DQ185" s="339">
        <v>0</v>
      </c>
      <c r="DR185" s="339">
        <v>0</v>
      </c>
      <c r="DS185" s="339">
        <v>0</v>
      </c>
      <c r="DT185" s="339">
        <v>0</v>
      </c>
      <c r="DU185" s="339">
        <v>0</v>
      </c>
      <c r="DV185" s="339">
        <v>0</v>
      </c>
      <c r="DW185" s="339">
        <v>0</v>
      </c>
      <c r="DX185" s="339">
        <v>0</v>
      </c>
      <c r="DY185" s="339">
        <v>0</v>
      </c>
      <c r="DZ185" s="339">
        <v>0</v>
      </c>
      <c r="EA185" s="339">
        <v>0</v>
      </c>
      <c r="EB185" s="339">
        <v>0</v>
      </c>
      <c r="EC185" s="339">
        <v>0</v>
      </c>
      <c r="ED185" s="339">
        <v>0</v>
      </c>
      <c r="EE185" s="339">
        <v>0</v>
      </c>
      <c r="EF185" s="339">
        <v>0</v>
      </c>
      <c r="EG185" s="339">
        <v>0</v>
      </c>
      <c r="EH185" s="339">
        <v>0</v>
      </c>
      <c r="EI185" s="339">
        <v>0</v>
      </c>
      <c r="EJ185" s="339">
        <v>0</v>
      </c>
      <c r="EK185" s="339">
        <v>0</v>
      </c>
      <c r="EL185" s="339">
        <v>0</v>
      </c>
      <c r="EM185" s="339">
        <v>0</v>
      </c>
      <c r="EN185" s="339">
        <v>0</v>
      </c>
      <c r="EO185" s="339">
        <v>0</v>
      </c>
      <c r="EP185" s="339">
        <v>0</v>
      </c>
      <c r="EQ185" s="339">
        <v>0</v>
      </c>
      <c r="ER185" s="339">
        <v>0</v>
      </c>
      <c r="ES185" s="339">
        <v>0</v>
      </c>
      <c r="ET185" s="339">
        <v>0</v>
      </c>
      <c r="EU185" s="339">
        <v>0</v>
      </c>
      <c r="EV185" s="339">
        <v>0</v>
      </c>
      <c r="EW185" s="339">
        <v>0</v>
      </c>
      <c r="EX185" s="339">
        <v>0</v>
      </c>
      <c r="EY185" s="339">
        <v>0</v>
      </c>
      <c r="EZ185" s="339">
        <v>0</v>
      </c>
      <c r="FA185" s="339">
        <v>0</v>
      </c>
      <c r="FB185" s="339">
        <v>0</v>
      </c>
      <c r="FC185" s="339">
        <v>0</v>
      </c>
      <c r="FD185" s="339">
        <v>0</v>
      </c>
      <c r="FE185" s="339">
        <v>0</v>
      </c>
      <c r="FF185" s="339">
        <v>0</v>
      </c>
      <c r="FG185" s="339">
        <v>0</v>
      </c>
      <c r="FH185" s="339">
        <v>0</v>
      </c>
      <c r="FI185" s="339">
        <v>0</v>
      </c>
      <c r="FJ185" s="339">
        <v>0</v>
      </c>
      <c r="FK185" s="339">
        <v>2.1026088391255821E-3</v>
      </c>
      <c r="FL185" s="339">
        <v>0</v>
      </c>
      <c r="FM185" s="339">
        <v>0</v>
      </c>
      <c r="FN185" s="339">
        <v>0</v>
      </c>
      <c r="FO185" s="339">
        <v>1.2781271689820089E-3</v>
      </c>
      <c r="FP185" s="339">
        <v>0</v>
      </c>
      <c r="FQ185" s="339">
        <v>1.2594071510286138E-3</v>
      </c>
      <c r="FR185" s="339">
        <v>3.9690312059838233E-3</v>
      </c>
      <c r="FS185" s="339">
        <v>0</v>
      </c>
      <c r="FT185" s="339">
        <v>0</v>
      </c>
      <c r="FU185" s="339">
        <v>0</v>
      </c>
      <c r="FV185" s="339">
        <v>0</v>
      </c>
      <c r="FW185" s="339">
        <v>0</v>
      </c>
      <c r="FX185" s="339">
        <v>0</v>
      </c>
      <c r="FY185" s="339">
        <v>0</v>
      </c>
      <c r="FZ185" s="339">
        <v>1.1506110253702101E-2</v>
      </c>
      <c r="GA185" s="339">
        <v>1.0055658830951695</v>
      </c>
      <c r="GB185" s="339">
        <v>0</v>
      </c>
      <c r="GC185" s="339">
        <v>0</v>
      </c>
      <c r="GD185" s="339">
        <v>0</v>
      </c>
      <c r="GE185" s="339">
        <v>0</v>
      </c>
      <c r="GF185" s="339">
        <v>0</v>
      </c>
      <c r="GG185" s="338">
        <v>1.0256811677139916</v>
      </c>
    </row>
    <row r="186" spans="1:189">
      <c r="A186" s="114" t="s">
        <v>196</v>
      </c>
      <c r="B186" s="149" t="s">
        <v>789</v>
      </c>
      <c r="C186" s="144" t="s">
        <v>683</v>
      </c>
      <c r="D186" s="339">
        <v>4.133808860199275E-5</v>
      </c>
      <c r="E186" s="339">
        <v>5.356444201296533E-5</v>
      </c>
      <c r="F186" s="339">
        <v>1.976524278327715E-5</v>
      </c>
      <c r="G186" s="339">
        <v>2.3988360968288237E-5</v>
      </c>
      <c r="H186" s="339">
        <v>1.4185156989794684E-5</v>
      </c>
      <c r="I186" s="339">
        <v>1.4086694411818138E-5</v>
      </c>
      <c r="J186" s="339">
        <v>2.7562129349546683E-5</v>
      </c>
      <c r="K186" s="339">
        <v>2.7969249636541075E-4</v>
      </c>
      <c r="L186" s="339">
        <v>2.4088732329249831E-6</v>
      </c>
      <c r="M186" s="339">
        <v>1.1184283840653187E-5</v>
      </c>
      <c r="N186" s="339">
        <v>1.8199428662010232E-5</v>
      </c>
      <c r="O186" s="339">
        <v>3.3409464428823021E-5</v>
      </c>
      <c r="P186" s="339">
        <v>2.0304732947356061E-5</v>
      </c>
      <c r="Q186" s="339">
        <v>0</v>
      </c>
      <c r="R186" s="339">
        <v>7.1370626070651013E-5</v>
      </c>
      <c r="S186" s="339">
        <v>4.276890091379583E-5</v>
      </c>
      <c r="T186" s="339">
        <v>1.3305166606860481E-4</v>
      </c>
      <c r="U186" s="339">
        <v>2.9233957462554861E-5</v>
      </c>
      <c r="V186" s="339">
        <v>4.6202866402808075E-5</v>
      </c>
      <c r="W186" s="339">
        <v>9.1536523850985877E-5</v>
      </c>
      <c r="X186" s="339">
        <v>3.0209420781839343E-5</v>
      </c>
      <c r="Y186" s="339">
        <v>2.9571379401986768E-5</v>
      </c>
      <c r="Z186" s="339">
        <v>3.4750224566767015E-5</v>
      </c>
      <c r="AA186" s="339">
        <v>2.0323212414344002E-4</v>
      </c>
      <c r="AB186" s="339">
        <v>6.562546457330937E-5</v>
      </c>
      <c r="AC186" s="339">
        <v>5.0015300281147828E-5</v>
      </c>
      <c r="AD186" s="339">
        <v>0</v>
      </c>
      <c r="AE186" s="339">
        <v>1.186317384147629E-5</v>
      </c>
      <c r="AF186" s="339">
        <v>6.7385879912696558E-5</v>
      </c>
      <c r="AG186" s="339">
        <v>0</v>
      </c>
      <c r="AH186" s="339">
        <v>1.6714678639011953E-5</v>
      </c>
      <c r="AI186" s="339">
        <v>6.2250669163952516E-5</v>
      </c>
      <c r="AJ186" s="339">
        <v>5.8635400248230999E-5</v>
      </c>
      <c r="AK186" s="339">
        <v>1.1451433584774445E-4</v>
      </c>
      <c r="AL186" s="339">
        <v>8.23818189654535E-5</v>
      </c>
      <c r="AM186" s="339">
        <v>1.4634699607027152E-5</v>
      </c>
      <c r="AN186" s="339">
        <v>4.4032807910170975E-5</v>
      </c>
      <c r="AO186" s="339">
        <v>1.577328201770713E-5</v>
      </c>
      <c r="AP186" s="339">
        <v>7.53754893158314E-5</v>
      </c>
      <c r="AQ186" s="339">
        <v>5.4163645185921097E-5</v>
      </c>
      <c r="AR186" s="339">
        <v>5.8323319974953872E-5</v>
      </c>
      <c r="AS186" s="339">
        <v>5.6662788001013515E-5</v>
      </c>
      <c r="AT186" s="339">
        <v>4.6605333485347625E-5</v>
      </c>
      <c r="AU186" s="339">
        <v>4.5050046026341352E-5</v>
      </c>
      <c r="AV186" s="339">
        <v>1.6314571960808133E-5</v>
      </c>
      <c r="AW186" s="339">
        <v>8.0117223401983875E-5</v>
      </c>
      <c r="AX186" s="339">
        <v>1.9637068608787972E-4</v>
      </c>
      <c r="AY186" s="339">
        <v>3.944174969950307E-6</v>
      </c>
      <c r="AZ186" s="339">
        <v>9.6370795936581255E-6</v>
      </c>
      <c r="BA186" s="339">
        <v>1.6058473750167782E-5</v>
      </c>
      <c r="BB186" s="339">
        <v>4.0602522535959721E-5</v>
      </c>
      <c r="BC186" s="339">
        <v>1.8017134161083034E-5</v>
      </c>
      <c r="BD186" s="339">
        <v>5.4129887585583342E-5</v>
      </c>
      <c r="BE186" s="339">
        <v>8.9035883868971899E-5</v>
      </c>
      <c r="BF186" s="339">
        <v>1.8320770181890033E-5</v>
      </c>
      <c r="BG186" s="339">
        <v>2.9465315005948806E-5</v>
      </c>
      <c r="BH186" s="339">
        <v>2.2042778501589433E-5</v>
      </c>
      <c r="BI186" s="339">
        <v>2.9611128748050366E-5</v>
      </c>
      <c r="BJ186" s="339">
        <v>2.1361000319955479E-5</v>
      </c>
      <c r="BK186" s="339">
        <v>2.9939820635732383E-6</v>
      </c>
      <c r="BL186" s="339">
        <v>1.7219746175135147E-5</v>
      </c>
      <c r="BM186" s="339">
        <v>4.4808708215845224E-5</v>
      </c>
      <c r="BN186" s="339">
        <v>1.8268136846011253E-5</v>
      </c>
      <c r="BO186" s="339">
        <v>5.1534264646106683E-5</v>
      </c>
      <c r="BP186" s="339">
        <v>1.1584583605709077E-5</v>
      </c>
      <c r="BQ186" s="339">
        <v>5.9997553288349837E-5</v>
      </c>
      <c r="BR186" s="339">
        <v>2.0644308425216249E-5</v>
      </c>
      <c r="BS186" s="339">
        <v>2.3715882571626359E-5</v>
      </c>
      <c r="BT186" s="339">
        <v>1.9203180895890317E-5</v>
      </c>
      <c r="BU186" s="339">
        <v>4.2333647008510214E-5</v>
      </c>
      <c r="BV186" s="339">
        <v>2.937650900467634E-5</v>
      </c>
      <c r="BW186" s="339">
        <v>3.1208532890377113E-5</v>
      </c>
      <c r="BX186" s="339">
        <v>0</v>
      </c>
      <c r="BY186" s="339">
        <v>3.0363058352941166E-5</v>
      </c>
      <c r="BZ186" s="339">
        <v>2.525209686655682E-5</v>
      </c>
      <c r="CA186" s="339">
        <v>3.7707119523571735E-5</v>
      </c>
      <c r="CB186" s="339">
        <v>4.1473731126771891E-5</v>
      </c>
      <c r="CC186" s="339">
        <v>4.571443544813903E-5</v>
      </c>
      <c r="CD186" s="339">
        <v>2.3234005448484289E-5</v>
      </c>
      <c r="CE186" s="339">
        <v>6.5988927489970127E-24</v>
      </c>
      <c r="CF186" s="339">
        <v>1.7434430379962726E-5</v>
      </c>
      <c r="CG186" s="339">
        <v>9.7868694765427483E-6</v>
      </c>
      <c r="CH186" s="339">
        <v>6.8830582208774589E-5</v>
      </c>
      <c r="CI186" s="339">
        <v>1.3239017254566526E-5</v>
      </c>
      <c r="CJ186" s="339">
        <v>5.1592462502238856E-5</v>
      </c>
      <c r="CK186" s="339">
        <v>4.3786506916379902E-5</v>
      </c>
      <c r="CL186" s="339">
        <v>3.9418163336755601E-5</v>
      </c>
      <c r="CM186" s="339">
        <v>5.3149976529735264E-5</v>
      </c>
      <c r="CN186" s="339">
        <v>5.5862410442727008E-5</v>
      </c>
      <c r="CO186" s="339">
        <v>1.6660564817180995E-5</v>
      </c>
      <c r="CP186" s="339">
        <v>5.0542921033171929E-5</v>
      </c>
      <c r="CQ186" s="339">
        <v>1.5079701254141875E-5</v>
      </c>
      <c r="CR186" s="339">
        <v>3.7867515100114887E-5</v>
      </c>
      <c r="CS186" s="339">
        <v>6.0447839633193355E-5</v>
      </c>
      <c r="CT186" s="339">
        <v>3.9008156883808749E-5</v>
      </c>
      <c r="CU186" s="339">
        <v>3.6081049309700937E-5</v>
      </c>
      <c r="CV186" s="339">
        <v>1.3867533086242307E-5</v>
      </c>
      <c r="CW186" s="339">
        <v>1.3288409702141315E-5</v>
      </c>
      <c r="CX186" s="339">
        <v>3.0529428313015377E-5</v>
      </c>
      <c r="CY186" s="339">
        <v>4.0552029312195372E-5</v>
      </c>
      <c r="CZ186" s="339">
        <v>1.1072431266685517E-5</v>
      </c>
      <c r="DA186" s="339">
        <v>1.9410302934165863E-5</v>
      </c>
      <c r="DB186" s="339">
        <v>5.405854240234134E-5</v>
      </c>
      <c r="DC186" s="339">
        <v>1.1386323429333024E-5</v>
      </c>
      <c r="DD186" s="339">
        <v>1.302747294973823E-5</v>
      </c>
      <c r="DE186" s="339">
        <v>3.8222455045655041E-5</v>
      </c>
      <c r="DF186" s="339">
        <v>8.5814489619252411E-5</v>
      </c>
      <c r="DG186" s="339">
        <v>1.9917265081035284E-5</v>
      </c>
      <c r="DH186" s="339">
        <v>4.7484759449902096E-5</v>
      </c>
      <c r="DI186" s="339">
        <v>4.5224643905610078E-5</v>
      </c>
      <c r="DJ186" s="339">
        <v>4.1535445758853638E-5</v>
      </c>
      <c r="DK186" s="339">
        <v>6.5622295419321035E-5</v>
      </c>
      <c r="DL186" s="339">
        <v>4.5629385117815316E-5</v>
      </c>
      <c r="DM186" s="339">
        <v>1.3185401266228895E-5</v>
      </c>
      <c r="DN186" s="339">
        <v>1.1745287093484395E-4</v>
      </c>
      <c r="DO186" s="339">
        <v>0</v>
      </c>
      <c r="DP186" s="339">
        <v>6.8919222205578599E-6</v>
      </c>
      <c r="DQ186" s="339">
        <v>2.645790824133342E-5</v>
      </c>
      <c r="DR186" s="339">
        <v>4.2441066817227833E-5</v>
      </c>
      <c r="DS186" s="339">
        <v>8.8475171053532486E-5</v>
      </c>
      <c r="DT186" s="339">
        <v>2.0675857840016072E-4</v>
      </c>
      <c r="DU186" s="339">
        <v>2.3990723858665136E-5</v>
      </c>
      <c r="DV186" s="339">
        <v>3.6362393312576086E-5</v>
      </c>
      <c r="DW186" s="339">
        <v>1.0957461812933398E-4</v>
      </c>
      <c r="DX186" s="339">
        <v>4.223552823242833E-5</v>
      </c>
      <c r="DY186" s="339">
        <v>1.9765060749240095E-5</v>
      </c>
      <c r="DZ186" s="339">
        <v>2.8265835793177436E-5</v>
      </c>
      <c r="EA186" s="339">
        <v>3.636048013272222E-5</v>
      </c>
      <c r="EB186" s="339">
        <v>4.3322536349860409E-5</v>
      </c>
      <c r="EC186" s="339">
        <v>8.0586475558613177E-5</v>
      </c>
      <c r="ED186" s="339">
        <v>4.6934404195816989E-5</v>
      </c>
      <c r="EE186" s="339">
        <v>5.8474389619952989E-5</v>
      </c>
      <c r="EF186" s="339">
        <v>1.7134593599033729E-5</v>
      </c>
      <c r="EG186" s="339">
        <v>2.9058606113834187E-5</v>
      </c>
      <c r="EH186" s="339">
        <v>5.9926728426635059E-5</v>
      </c>
      <c r="EI186" s="339">
        <v>8.9893810064673775E-5</v>
      </c>
      <c r="EJ186" s="339">
        <v>8.315236479745733E-5</v>
      </c>
      <c r="EK186" s="339">
        <v>7.2998920362500074E-5</v>
      </c>
      <c r="EL186" s="339">
        <v>8.2543359398867613E-5</v>
      </c>
      <c r="EM186" s="339">
        <v>1.0277265367371358E-4</v>
      </c>
      <c r="EN186" s="339">
        <v>5.2838462199550793E-5</v>
      </c>
      <c r="EO186" s="339">
        <v>3.2808478336511176E-5</v>
      </c>
      <c r="EP186" s="339">
        <v>6.3344946654432825E-6</v>
      </c>
      <c r="EQ186" s="339">
        <v>2.2745947110599015E-3</v>
      </c>
      <c r="ER186" s="339">
        <v>4.2940797692252732E-5</v>
      </c>
      <c r="ES186" s="339">
        <v>4.6534736748085137E-4</v>
      </c>
      <c r="ET186" s="339">
        <v>1.9366053064740696E-5</v>
      </c>
      <c r="EU186" s="339">
        <v>4.1902483378646476E-5</v>
      </c>
      <c r="EV186" s="339">
        <v>2.6207381680000077E-4</v>
      </c>
      <c r="EW186" s="339">
        <v>7.3901139747212333E-5</v>
      </c>
      <c r="EX186" s="339">
        <v>2.0143557196003754E-4</v>
      </c>
      <c r="EY186" s="339">
        <v>5.557216516587924E-5</v>
      </c>
      <c r="EZ186" s="339">
        <v>1.4087228409802777E-4</v>
      </c>
      <c r="FA186" s="339">
        <v>1.0212106275184884E-4</v>
      </c>
      <c r="FB186" s="339">
        <v>6.4762141675497398E-5</v>
      </c>
      <c r="FC186" s="339">
        <v>2.3742215501991004E-4</v>
      </c>
      <c r="FD186" s="339">
        <v>4.757702639060914E-4</v>
      </c>
      <c r="FE186" s="339">
        <v>1.5215501701255491E-3</v>
      </c>
      <c r="FF186" s="339">
        <v>4.8919964042280653E-5</v>
      </c>
      <c r="FG186" s="339">
        <v>3.9887885203077652E-4</v>
      </c>
      <c r="FH186" s="339">
        <v>1.2437259903216055E-4</v>
      </c>
      <c r="FI186" s="339">
        <v>1.5642989400469791E-4</v>
      </c>
      <c r="FJ186" s="339">
        <v>8.7886679801202098E-5</v>
      </c>
      <c r="FK186" s="339">
        <v>1.192279803378289E-4</v>
      </c>
      <c r="FL186" s="339">
        <v>1.060298591486277E-4</v>
      </c>
      <c r="FM186" s="339">
        <v>2.2769674981662009E-4</v>
      </c>
      <c r="FN186" s="339">
        <v>4.1898222829331211E-5</v>
      </c>
      <c r="FO186" s="339">
        <v>7.4597248478433919E-3</v>
      </c>
      <c r="FP186" s="339">
        <v>4.0470125825605172E-3</v>
      </c>
      <c r="FQ186" s="339">
        <v>8.1678612047600858E-3</v>
      </c>
      <c r="FR186" s="339">
        <v>7.1199820149655708E-3</v>
      </c>
      <c r="FS186" s="339">
        <v>7.4526766324097004E-5</v>
      </c>
      <c r="FT186" s="339">
        <v>6.7826742925720736E-5</v>
      </c>
      <c r="FU186" s="339">
        <v>2.4141880026187391E-5</v>
      </c>
      <c r="FV186" s="339">
        <v>1.0646312629742029E-3</v>
      </c>
      <c r="FW186" s="339">
        <v>2.6127179939634823E-5</v>
      </c>
      <c r="FX186" s="339">
        <v>2.8963856248570924E-5</v>
      </c>
      <c r="FY186" s="339">
        <v>6.4436908460747917E-5</v>
      </c>
      <c r="FZ186" s="339">
        <v>8.1420223222033426E-3</v>
      </c>
      <c r="GA186" s="339">
        <v>2.2006653362098508E-3</v>
      </c>
      <c r="GB186" s="339">
        <v>1.0124871395611588</v>
      </c>
      <c r="GC186" s="339">
        <v>2.5596679031503563E-4</v>
      </c>
      <c r="GD186" s="339">
        <v>3.0815538409515039E-4</v>
      </c>
      <c r="GE186" s="339">
        <v>1.3637940294299234E-5</v>
      </c>
      <c r="GF186" s="339">
        <v>6.8252152105724375E-4</v>
      </c>
      <c r="GG186" s="338">
        <v>1.0658220336340418</v>
      </c>
    </row>
    <row r="187" spans="1:189">
      <c r="A187" s="114" t="s">
        <v>197</v>
      </c>
      <c r="B187" s="149" t="s">
        <v>790</v>
      </c>
      <c r="C187" s="144" t="s">
        <v>442</v>
      </c>
      <c r="D187" s="339">
        <v>8.5450196864551201E-6</v>
      </c>
      <c r="E187" s="339">
        <v>9.4389778569841776E-6</v>
      </c>
      <c r="F187" s="339">
        <v>8.54189859000569E-6</v>
      </c>
      <c r="G187" s="339">
        <v>1.2189606462342904E-5</v>
      </c>
      <c r="H187" s="339">
        <v>3.2466710223039005E-6</v>
      </c>
      <c r="I187" s="339">
        <v>8.2307413818133667E-6</v>
      </c>
      <c r="J187" s="339">
        <v>6.0639758457464277E-6</v>
      </c>
      <c r="K187" s="339">
        <v>1.696782909862959E-5</v>
      </c>
      <c r="L187" s="339">
        <v>2.9537632250550083E-6</v>
      </c>
      <c r="M187" s="339">
        <v>6.7494242787084587E-6</v>
      </c>
      <c r="N187" s="339">
        <v>9.6316105165912814E-6</v>
      </c>
      <c r="O187" s="339">
        <v>7.7812916345748307E-6</v>
      </c>
      <c r="P187" s="339">
        <v>6.0726742583903974E-6</v>
      </c>
      <c r="Q187" s="339">
        <v>0</v>
      </c>
      <c r="R187" s="339">
        <v>1.4369421955343334E-5</v>
      </c>
      <c r="S187" s="339">
        <v>1.2202913972674783E-5</v>
      </c>
      <c r="T187" s="339">
        <v>1.4420457353877847E-5</v>
      </c>
      <c r="U187" s="339">
        <v>1.0978997160048764E-5</v>
      </c>
      <c r="V187" s="339">
        <v>1.1304120664913004E-5</v>
      </c>
      <c r="W187" s="339">
        <v>2.5923610811186572E-5</v>
      </c>
      <c r="X187" s="339">
        <v>1.1908379349517661E-5</v>
      </c>
      <c r="Y187" s="339">
        <v>1.7954134099124892E-5</v>
      </c>
      <c r="Z187" s="339">
        <v>1.0067352692017327E-5</v>
      </c>
      <c r="AA187" s="339">
        <v>4.6058865593631492E-5</v>
      </c>
      <c r="AB187" s="339">
        <v>1.8150996469033763E-5</v>
      </c>
      <c r="AC187" s="339">
        <v>8.8342708108727777E-6</v>
      </c>
      <c r="AD187" s="339">
        <v>0</v>
      </c>
      <c r="AE187" s="339">
        <v>9.0214764889496258E-6</v>
      </c>
      <c r="AF187" s="339">
        <v>6.893410102984345E-6</v>
      </c>
      <c r="AG187" s="339">
        <v>0</v>
      </c>
      <c r="AH187" s="339">
        <v>7.2595403642768044E-6</v>
      </c>
      <c r="AI187" s="339">
        <v>4.7177145967577986E-6</v>
      </c>
      <c r="AJ187" s="339">
        <v>1.3304733279782309E-5</v>
      </c>
      <c r="AK187" s="339">
        <v>1.5528462429486455E-5</v>
      </c>
      <c r="AL187" s="339">
        <v>1.3830966540362648E-5</v>
      </c>
      <c r="AM187" s="339">
        <v>7.3456054732846432E-6</v>
      </c>
      <c r="AN187" s="339">
        <v>7.75283445783466E-6</v>
      </c>
      <c r="AO187" s="339">
        <v>1.4017792700936247E-5</v>
      </c>
      <c r="AP187" s="339">
        <v>4.2930416590854646E-6</v>
      </c>
      <c r="AQ187" s="339">
        <v>5.4168559946279648E-6</v>
      </c>
      <c r="AR187" s="339">
        <v>1.7235380847914349E-5</v>
      </c>
      <c r="AS187" s="339">
        <v>1.0004375169379075E-5</v>
      </c>
      <c r="AT187" s="339">
        <v>1.4133721768178214E-5</v>
      </c>
      <c r="AU187" s="339">
        <v>8.3958357329821912E-6</v>
      </c>
      <c r="AV187" s="339">
        <v>1.4204195727461634E-5</v>
      </c>
      <c r="AW187" s="339">
        <v>8.8963093479012744E-6</v>
      </c>
      <c r="AX187" s="339">
        <v>1.3566375114519963E-5</v>
      </c>
      <c r="AY187" s="339">
        <v>1.0086424713278991E-6</v>
      </c>
      <c r="AZ187" s="339">
        <v>4.3105340166567032E-6</v>
      </c>
      <c r="BA187" s="339">
        <v>6.1391200866518643E-6</v>
      </c>
      <c r="BB187" s="339">
        <v>3.919372747897348E-6</v>
      </c>
      <c r="BC187" s="339">
        <v>3.5206849427143518E-6</v>
      </c>
      <c r="BD187" s="339">
        <v>8.8212981129852142E-6</v>
      </c>
      <c r="BE187" s="339">
        <v>5.828586844709143E-5</v>
      </c>
      <c r="BF187" s="339">
        <v>4.0091760160369106E-5</v>
      </c>
      <c r="BG187" s="339">
        <v>1.4574770718681315E-4</v>
      </c>
      <c r="BH187" s="339">
        <v>1.1054953816008243E-5</v>
      </c>
      <c r="BI187" s="339">
        <v>1.5894662501256532E-5</v>
      </c>
      <c r="BJ187" s="339">
        <v>8.1888467400099475E-6</v>
      </c>
      <c r="BK187" s="339">
        <v>1.6037229537621348E-6</v>
      </c>
      <c r="BL187" s="339">
        <v>2.4387271205557347E-6</v>
      </c>
      <c r="BM187" s="339">
        <v>8.6462241400092498E-6</v>
      </c>
      <c r="BN187" s="339">
        <v>1.4567983828071703E-5</v>
      </c>
      <c r="BO187" s="339">
        <v>1.2919045266902537E-5</v>
      </c>
      <c r="BP187" s="339">
        <v>1.024607587199696E-5</v>
      </c>
      <c r="BQ187" s="339">
        <v>9.1742208144778736E-6</v>
      </c>
      <c r="BR187" s="339">
        <v>8.0554190351039721E-6</v>
      </c>
      <c r="BS187" s="339">
        <v>8.3904835200446741E-6</v>
      </c>
      <c r="BT187" s="339">
        <v>1.4291129172481287E-5</v>
      </c>
      <c r="BU187" s="339">
        <v>8.0439202469185362E-6</v>
      </c>
      <c r="BV187" s="339">
        <v>8.3052847228582775E-6</v>
      </c>
      <c r="BW187" s="339">
        <v>4.1688821513185328E-6</v>
      </c>
      <c r="BX187" s="339">
        <v>0</v>
      </c>
      <c r="BY187" s="339">
        <v>3.8686897156590052E-6</v>
      </c>
      <c r="BZ187" s="339">
        <v>4.0225537534783658E-6</v>
      </c>
      <c r="CA187" s="339">
        <v>4.8013312038767696E-6</v>
      </c>
      <c r="CB187" s="339">
        <v>7.9513328385671465E-6</v>
      </c>
      <c r="CC187" s="339">
        <v>8.1640445233721007E-6</v>
      </c>
      <c r="CD187" s="339">
        <v>5.0277330303231862E-6</v>
      </c>
      <c r="CE187" s="339">
        <v>1.052754437305884E-22</v>
      </c>
      <c r="CF187" s="339">
        <v>7.7895943300336885E-6</v>
      </c>
      <c r="CG187" s="339">
        <v>4.8448399692969759E-6</v>
      </c>
      <c r="CH187" s="339">
        <v>8.6626972302622452E-6</v>
      </c>
      <c r="CI187" s="339">
        <v>6.5188829849059547E-6</v>
      </c>
      <c r="CJ187" s="339">
        <v>6.9219102286965601E-6</v>
      </c>
      <c r="CK187" s="339">
        <v>7.6030574425915531E-6</v>
      </c>
      <c r="CL187" s="339">
        <v>8.4627050741697097E-6</v>
      </c>
      <c r="CM187" s="339">
        <v>1.0198611199603979E-5</v>
      </c>
      <c r="CN187" s="339">
        <v>1.1161918830871223E-5</v>
      </c>
      <c r="CO187" s="339">
        <v>1.0465925662745452E-5</v>
      </c>
      <c r="CP187" s="339">
        <v>1.049583065493172E-5</v>
      </c>
      <c r="CQ187" s="339">
        <v>1.0312921803675831E-5</v>
      </c>
      <c r="CR187" s="339">
        <v>8.5371486422750325E-6</v>
      </c>
      <c r="CS187" s="339">
        <v>1.2299897690733099E-5</v>
      </c>
      <c r="CT187" s="339">
        <v>1.0789619490727607E-5</v>
      </c>
      <c r="CU187" s="339">
        <v>1.0175321465031767E-5</v>
      </c>
      <c r="CV187" s="339">
        <v>8.9675765936992075E-6</v>
      </c>
      <c r="CW187" s="339">
        <v>8.3129141251412605E-6</v>
      </c>
      <c r="CX187" s="339">
        <v>1.0731127486067406E-5</v>
      </c>
      <c r="CY187" s="339">
        <v>8.453805831779814E-6</v>
      </c>
      <c r="CZ187" s="339">
        <v>1.0004008715264349E-5</v>
      </c>
      <c r="DA187" s="339">
        <v>1.4950960746250536E-5</v>
      </c>
      <c r="DB187" s="339">
        <v>1.0939755082953548E-5</v>
      </c>
      <c r="DC187" s="339">
        <v>7.7085615784522668E-6</v>
      </c>
      <c r="DD187" s="339">
        <v>4.539527357319901E-6</v>
      </c>
      <c r="DE187" s="339">
        <v>9.2024501624496591E-6</v>
      </c>
      <c r="DF187" s="339">
        <v>9.2100298304704691E-6</v>
      </c>
      <c r="DG187" s="339">
        <v>9.7644324983658547E-6</v>
      </c>
      <c r="DH187" s="339">
        <v>1.529762154373662E-5</v>
      </c>
      <c r="DI187" s="339">
        <v>7.8119496130696922E-6</v>
      </c>
      <c r="DJ187" s="339">
        <v>1.0393138346892526E-5</v>
      </c>
      <c r="DK187" s="339">
        <v>8.1258093204191578E-6</v>
      </c>
      <c r="DL187" s="339">
        <v>1.0333141963690506E-5</v>
      </c>
      <c r="DM187" s="339">
        <v>1.1305227450729462E-5</v>
      </c>
      <c r="DN187" s="339">
        <v>8.8655844444456039E-6</v>
      </c>
      <c r="DO187" s="339">
        <v>0</v>
      </c>
      <c r="DP187" s="339">
        <v>1.1199205689424971E-5</v>
      </c>
      <c r="DQ187" s="339">
        <v>5.511109028527016E-6</v>
      </c>
      <c r="DR187" s="339">
        <v>6.6024534342855731E-6</v>
      </c>
      <c r="DS187" s="339">
        <v>9.000645545064661E-6</v>
      </c>
      <c r="DT187" s="339">
        <v>1.1842153115815839E-5</v>
      </c>
      <c r="DU187" s="339">
        <v>5.4257459619785007E-6</v>
      </c>
      <c r="DV187" s="339">
        <v>1.4525381179520266E-5</v>
      </c>
      <c r="DW187" s="339">
        <v>3.312415704445998E-5</v>
      </c>
      <c r="DX187" s="339">
        <v>1.3174812416095002E-5</v>
      </c>
      <c r="DY187" s="339">
        <v>1.0373832118168663E-5</v>
      </c>
      <c r="DZ187" s="339">
        <v>1.6341198642720171E-5</v>
      </c>
      <c r="EA187" s="339">
        <v>1.6177867213726402E-5</v>
      </c>
      <c r="EB187" s="339">
        <v>1.4037601522926067E-5</v>
      </c>
      <c r="EC187" s="339">
        <v>1.2738281958738369E-5</v>
      </c>
      <c r="ED187" s="339">
        <v>1.2347835792699609E-5</v>
      </c>
      <c r="EE187" s="339">
        <v>6.7617273583381071E-6</v>
      </c>
      <c r="EF187" s="339">
        <v>1.3260888562750949E-5</v>
      </c>
      <c r="EG187" s="339">
        <v>1.0810831583405455E-5</v>
      </c>
      <c r="EH187" s="339">
        <v>2.180726581726958E-5</v>
      </c>
      <c r="EI187" s="339">
        <v>1.8812863587804944E-5</v>
      </c>
      <c r="EJ187" s="339">
        <v>1.7797441855536008E-5</v>
      </c>
      <c r="EK187" s="339">
        <v>5.5264284671321961E-5</v>
      </c>
      <c r="EL187" s="339">
        <v>5.4452653977278994E-5</v>
      </c>
      <c r="EM187" s="339">
        <v>3.031390202525631E-5</v>
      </c>
      <c r="EN187" s="339">
        <v>2.7950732569869229E-5</v>
      </c>
      <c r="EO187" s="339">
        <v>2.4014073746948524E-5</v>
      </c>
      <c r="EP187" s="339">
        <v>3.6278363474208331E-6</v>
      </c>
      <c r="EQ187" s="339">
        <v>1.5949156904721996E-5</v>
      </c>
      <c r="ER187" s="339">
        <v>1.7959417424290183E-5</v>
      </c>
      <c r="ES187" s="339">
        <v>1.5329799585421628E-5</v>
      </c>
      <c r="ET187" s="339">
        <v>1.362137478939838E-5</v>
      </c>
      <c r="EU187" s="339">
        <v>8.7893982767636097E-6</v>
      </c>
      <c r="EV187" s="339">
        <v>1.8775451568869404E-5</v>
      </c>
      <c r="EW187" s="339">
        <v>1.417640339385586E-5</v>
      </c>
      <c r="EX187" s="339">
        <v>1.9129234332120751E-5</v>
      </c>
      <c r="EY187" s="339">
        <v>1.612556406794871E-5</v>
      </c>
      <c r="EZ187" s="339">
        <v>1.338322386951481E-5</v>
      </c>
      <c r="FA187" s="339">
        <v>1.0684914313732223E-5</v>
      </c>
      <c r="FB187" s="339">
        <v>3.0847568226196949E-5</v>
      </c>
      <c r="FC187" s="339">
        <v>1.8457442462013066E-5</v>
      </c>
      <c r="FD187" s="339">
        <v>1.3170325783064339E-4</v>
      </c>
      <c r="FE187" s="339">
        <v>2.6541883344305444E-2</v>
      </c>
      <c r="FF187" s="339">
        <v>4.193167867631718E-5</v>
      </c>
      <c r="FG187" s="339">
        <v>1.9447471355274324E-4</v>
      </c>
      <c r="FH187" s="339">
        <v>7.0123691787557334E-3</v>
      </c>
      <c r="FI187" s="339">
        <v>1.1947756949956589E-5</v>
      </c>
      <c r="FJ187" s="339">
        <v>1.9453839465756042E-5</v>
      </c>
      <c r="FK187" s="339">
        <v>5.9541442588903065E-5</v>
      </c>
      <c r="FL187" s="339">
        <v>8.5610621110131346E-5</v>
      </c>
      <c r="FM187" s="339">
        <v>4.0074129907211185E-5</v>
      </c>
      <c r="FN187" s="339">
        <v>3.9898365193659292E-5</v>
      </c>
      <c r="FO187" s="339">
        <v>1.2921861568987178E-5</v>
      </c>
      <c r="FP187" s="339">
        <v>2.2160448245973059E-5</v>
      </c>
      <c r="FQ187" s="339">
        <v>2.8181230235903567E-5</v>
      </c>
      <c r="FR187" s="339">
        <v>1.4636644020389388E-5</v>
      </c>
      <c r="FS187" s="339">
        <v>5.9017523758699728E-5</v>
      </c>
      <c r="FT187" s="339">
        <v>2.3454168837207117E-5</v>
      </c>
      <c r="FU187" s="339">
        <v>1.5268228692524214E-5</v>
      </c>
      <c r="FV187" s="339">
        <v>9.4057840226305523E-3</v>
      </c>
      <c r="FW187" s="339">
        <v>1.0282860304205152E-5</v>
      </c>
      <c r="FX187" s="339">
        <v>1.127300940222362E-5</v>
      </c>
      <c r="FY187" s="339">
        <v>3.1260193507891021E-5</v>
      </c>
      <c r="FZ187" s="339">
        <v>1.1633623988373269E-3</v>
      </c>
      <c r="GA187" s="339">
        <v>1.307269095949669E-4</v>
      </c>
      <c r="GB187" s="339">
        <v>5.2430439725825113E-5</v>
      </c>
      <c r="GC187" s="339">
        <v>1.0120037964756767</v>
      </c>
      <c r="GD187" s="339">
        <v>6.5922101019188399E-4</v>
      </c>
      <c r="GE187" s="339">
        <v>5.7646814537883255E-6</v>
      </c>
      <c r="GF187" s="339">
        <v>2.3021150941989361E-4</v>
      </c>
      <c r="GG187" s="338">
        <v>1.0600354020695415</v>
      </c>
    </row>
    <row r="188" spans="1:189">
      <c r="A188" s="114" t="s">
        <v>198</v>
      </c>
      <c r="B188" s="149" t="s">
        <v>791</v>
      </c>
      <c r="C188" s="144" t="s">
        <v>443</v>
      </c>
      <c r="D188" s="339">
        <v>1.746802658040015E-4</v>
      </c>
      <c r="E188" s="339">
        <v>2.5445257393990717E-4</v>
      </c>
      <c r="F188" s="339">
        <v>8.6002775633752763E-5</v>
      </c>
      <c r="G188" s="339">
        <v>9.385402589743578E-5</v>
      </c>
      <c r="H188" s="339">
        <v>8.3398524331025216E-5</v>
      </c>
      <c r="I188" s="339">
        <v>8.128645908461564E-5</v>
      </c>
      <c r="J188" s="339">
        <v>1.1796027256281398E-4</v>
      </c>
      <c r="K188" s="339">
        <v>9.8943572579447041E-4</v>
      </c>
      <c r="L188" s="339">
        <v>1.8055643936252928E-5</v>
      </c>
      <c r="M188" s="339">
        <v>3.7767323548182385E-4</v>
      </c>
      <c r="N188" s="339">
        <v>7.902288181617431E-5</v>
      </c>
      <c r="O188" s="339">
        <v>8.5674622579511213E-4</v>
      </c>
      <c r="P188" s="339">
        <v>5.2957246460835052E-5</v>
      </c>
      <c r="Q188" s="339">
        <v>0</v>
      </c>
      <c r="R188" s="339">
        <v>2.2390958904629102E-4</v>
      </c>
      <c r="S188" s="339">
        <v>1.1718520255627043E-4</v>
      </c>
      <c r="T188" s="339">
        <v>1.9494952137659951E-4</v>
      </c>
      <c r="U188" s="339">
        <v>2.1815582555147789E-4</v>
      </c>
      <c r="V188" s="339">
        <v>8.8222537593341788E-5</v>
      </c>
      <c r="W188" s="339">
        <v>1.7254958082100176E-4</v>
      </c>
      <c r="X188" s="339">
        <v>1.6942412551751844E-4</v>
      </c>
      <c r="Y188" s="339">
        <v>1.584632601729737E-4</v>
      </c>
      <c r="Z188" s="339">
        <v>1.3487146912540622E-4</v>
      </c>
      <c r="AA188" s="339">
        <v>3.770784588035727E-4</v>
      </c>
      <c r="AB188" s="339">
        <v>8.3639215416327507E-5</v>
      </c>
      <c r="AC188" s="339">
        <v>1.5217093252702733E-4</v>
      </c>
      <c r="AD188" s="339">
        <v>0</v>
      </c>
      <c r="AE188" s="339">
        <v>5.3842260841099551E-5</v>
      </c>
      <c r="AF188" s="339">
        <v>1.0840969644982126E-4</v>
      </c>
      <c r="AG188" s="339">
        <v>0</v>
      </c>
      <c r="AH188" s="339">
        <v>6.8327881033535025E-5</v>
      </c>
      <c r="AI188" s="339">
        <v>5.1041789572589813E-5</v>
      </c>
      <c r="AJ188" s="339">
        <v>2.2014460121179034E-4</v>
      </c>
      <c r="AK188" s="339">
        <v>9.1026557709219361E-5</v>
      </c>
      <c r="AL188" s="339">
        <v>7.2296410781616446E-5</v>
      </c>
      <c r="AM188" s="339">
        <v>9.3750732601509556E-5</v>
      </c>
      <c r="AN188" s="339">
        <v>1.0220196528566452E-4</v>
      </c>
      <c r="AO188" s="339">
        <v>1.0957369167624851E-4</v>
      </c>
      <c r="AP188" s="339">
        <v>7.2174393247873884E-5</v>
      </c>
      <c r="AQ188" s="339">
        <v>8.5848200600068276E-5</v>
      </c>
      <c r="AR188" s="339">
        <v>9.3669748750449677E-5</v>
      </c>
      <c r="AS188" s="339">
        <v>1.0835603167109923E-4</v>
      </c>
      <c r="AT188" s="339">
        <v>9.6853259071417127E-5</v>
      </c>
      <c r="AU188" s="339">
        <v>1.5478449163934481E-4</v>
      </c>
      <c r="AV188" s="339">
        <v>1.1813547174425525E-4</v>
      </c>
      <c r="AW188" s="339">
        <v>1.4871960372225609E-4</v>
      </c>
      <c r="AX188" s="339">
        <v>1.4619695452190764E-4</v>
      </c>
      <c r="AY188" s="339">
        <v>2.0527742541024512E-5</v>
      </c>
      <c r="AZ188" s="339">
        <v>9.2276117522698125E-5</v>
      </c>
      <c r="BA188" s="339">
        <v>7.7136934047316802E-5</v>
      </c>
      <c r="BB188" s="339">
        <v>1.1216944088288969E-4</v>
      </c>
      <c r="BC188" s="339">
        <v>8.1636694088005281E-5</v>
      </c>
      <c r="BD188" s="339">
        <v>1.7269927605150564E-4</v>
      </c>
      <c r="BE188" s="339">
        <v>1.7621111146058158E-4</v>
      </c>
      <c r="BF188" s="339">
        <v>1.5021764003961E-4</v>
      </c>
      <c r="BG188" s="339">
        <v>1.9757594900205686E-4</v>
      </c>
      <c r="BH188" s="339">
        <v>1.0272567414225359E-4</v>
      </c>
      <c r="BI188" s="339">
        <v>8.4810838210758882E-5</v>
      </c>
      <c r="BJ188" s="339">
        <v>1.133466559832286E-4</v>
      </c>
      <c r="BK188" s="339">
        <v>1.1219656651976255E-5</v>
      </c>
      <c r="BL188" s="339">
        <v>7.2276824280596236E-5</v>
      </c>
      <c r="BM188" s="339">
        <v>1.0184201380256615E-4</v>
      </c>
      <c r="BN188" s="339">
        <v>1.0992986979016086E-4</v>
      </c>
      <c r="BO188" s="339">
        <v>1.0966363753110352E-4</v>
      </c>
      <c r="BP188" s="339">
        <v>1.2076286317077809E-4</v>
      </c>
      <c r="BQ188" s="339">
        <v>1.1656479475205174E-4</v>
      </c>
      <c r="BR188" s="339">
        <v>1.5741668131440012E-4</v>
      </c>
      <c r="BS188" s="339">
        <v>1.5308341745239089E-4</v>
      </c>
      <c r="BT188" s="339">
        <v>7.2051066334862237E-5</v>
      </c>
      <c r="BU188" s="339">
        <v>1.3056705889944473E-4</v>
      </c>
      <c r="BV188" s="339">
        <v>8.756654548660533E-5</v>
      </c>
      <c r="BW188" s="339">
        <v>8.310947194818708E-5</v>
      </c>
      <c r="BX188" s="339">
        <v>0</v>
      </c>
      <c r="BY188" s="339">
        <v>8.106775112702191E-5</v>
      </c>
      <c r="BZ188" s="339">
        <v>9.600744138828053E-5</v>
      </c>
      <c r="CA188" s="339">
        <v>1.0427449555336371E-4</v>
      </c>
      <c r="CB188" s="339">
        <v>1.1925725155258394E-4</v>
      </c>
      <c r="CC188" s="339">
        <v>1.3471855612690313E-4</v>
      </c>
      <c r="CD188" s="339">
        <v>1.0951792316161521E-4</v>
      </c>
      <c r="CE188" s="339">
        <v>-6.9186907873974907E-21</v>
      </c>
      <c r="CF188" s="339">
        <v>1.1682977118235099E-4</v>
      </c>
      <c r="CG188" s="339">
        <v>1.1216962475338726E-4</v>
      </c>
      <c r="CH188" s="339">
        <v>1.3909914052673834E-4</v>
      </c>
      <c r="CI188" s="339">
        <v>1.0273197432881971E-4</v>
      </c>
      <c r="CJ188" s="339">
        <v>9.6199056474087727E-5</v>
      </c>
      <c r="CK188" s="339">
        <v>1.2163988650317937E-4</v>
      </c>
      <c r="CL188" s="339">
        <v>1.0920924905359909E-4</v>
      </c>
      <c r="CM188" s="339">
        <v>1.3846843504244384E-4</v>
      </c>
      <c r="CN188" s="339">
        <v>1.3253772717602665E-4</v>
      </c>
      <c r="CO188" s="339">
        <v>7.0300720223808084E-5</v>
      </c>
      <c r="CP188" s="339">
        <v>1.8849817034150503E-4</v>
      </c>
      <c r="CQ188" s="339">
        <v>5.3482425817560859E-5</v>
      </c>
      <c r="CR188" s="339">
        <v>1.1744123386483755E-4</v>
      </c>
      <c r="CS188" s="339">
        <v>5.2830307644660188E-5</v>
      </c>
      <c r="CT188" s="339">
        <v>1.7543201252121873E-4</v>
      </c>
      <c r="CU188" s="339">
        <v>7.8246843302382267E-4</v>
      </c>
      <c r="CV188" s="339">
        <v>1.13376575924019E-4</v>
      </c>
      <c r="CW188" s="339">
        <v>9.6443174352063221E-5</v>
      </c>
      <c r="CX188" s="339">
        <v>1.215982286379178E-4</v>
      </c>
      <c r="CY188" s="339">
        <v>3.7058068622301458E-4</v>
      </c>
      <c r="CZ188" s="339">
        <v>1.5911855424018299E-4</v>
      </c>
      <c r="DA188" s="339">
        <v>1.3136792805079896E-4</v>
      </c>
      <c r="DB188" s="339">
        <v>1.0145416690641017E-4</v>
      </c>
      <c r="DC188" s="339">
        <v>5.7182126438966355E-5</v>
      </c>
      <c r="DD188" s="339">
        <v>7.1213494199936397E-5</v>
      </c>
      <c r="DE188" s="339">
        <v>1.4544118844747305E-4</v>
      </c>
      <c r="DF188" s="339">
        <v>1.2703900950744628E-4</v>
      </c>
      <c r="DG188" s="339">
        <v>1.5431628789708713E-4</v>
      </c>
      <c r="DH188" s="339">
        <v>1.3709568896044658E-4</v>
      </c>
      <c r="DI188" s="339">
        <v>8.0345257126135329E-5</v>
      </c>
      <c r="DJ188" s="339">
        <v>1.3728209451616583E-4</v>
      </c>
      <c r="DK188" s="339">
        <v>1.9694827224933588E-4</v>
      </c>
      <c r="DL188" s="339">
        <v>1.2984076531291278E-4</v>
      </c>
      <c r="DM188" s="339">
        <v>1.0730069205475165E-4</v>
      </c>
      <c r="DN188" s="339">
        <v>1.0642316674478331E-4</v>
      </c>
      <c r="DO188" s="339">
        <v>0</v>
      </c>
      <c r="DP188" s="339">
        <v>9.5671195133428526E-5</v>
      </c>
      <c r="DQ188" s="339">
        <v>1.0463788656956091E-4</v>
      </c>
      <c r="DR188" s="339">
        <v>8.7519185962915084E-5</v>
      </c>
      <c r="DS188" s="339">
        <v>1.8718185238850526E-4</v>
      </c>
      <c r="DT188" s="339">
        <v>2.083150604150341E-4</v>
      </c>
      <c r="DU188" s="339">
        <v>9.0053509264436692E-5</v>
      </c>
      <c r="DV188" s="339">
        <v>1.167414099264469E-4</v>
      </c>
      <c r="DW188" s="339">
        <v>1.5863273570454445E-4</v>
      </c>
      <c r="DX188" s="339">
        <v>1.2023013513437365E-4</v>
      </c>
      <c r="DY188" s="339">
        <v>2.2379471048317658E-4</v>
      </c>
      <c r="DZ188" s="339">
        <v>2.3798005164860181E-4</v>
      </c>
      <c r="EA188" s="339">
        <v>3.202227248484258E-4</v>
      </c>
      <c r="EB188" s="339">
        <v>1.9482324932043935E-4</v>
      </c>
      <c r="EC188" s="339">
        <v>4.3951024268201408E-4</v>
      </c>
      <c r="ED188" s="339">
        <v>4.1785655373932146E-4</v>
      </c>
      <c r="EE188" s="339">
        <v>1.0314844246852994E-4</v>
      </c>
      <c r="EF188" s="339">
        <v>1.0846422894168015E-4</v>
      </c>
      <c r="EG188" s="339">
        <v>6.2116538883446584E-4</v>
      </c>
      <c r="EH188" s="339">
        <v>4.1690923858595631E-4</v>
      </c>
      <c r="EI188" s="339">
        <v>1.028264433230147E-4</v>
      </c>
      <c r="EJ188" s="339">
        <v>9.2004979663355051E-4</v>
      </c>
      <c r="EK188" s="339">
        <v>6.4915217440056599E-4</v>
      </c>
      <c r="EL188" s="339">
        <v>2.5588511393071189E-4</v>
      </c>
      <c r="EM188" s="339">
        <v>2.7341207148245104E-4</v>
      </c>
      <c r="EN188" s="339">
        <v>1.1633340876585961E-3</v>
      </c>
      <c r="EO188" s="339">
        <v>6.1992044797424053E-4</v>
      </c>
      <c r="EP188" s="339">
        <v>2.9257179543983064E-4</v>
      </c>
      <c r="EQ188" s="339">
        <v>2.2091002449990571E-4</v>
      </c>
      <c r="ER188" s="339">
        <v>7.864803017057197E-5</v>
      </c>
      <c r="ES188" s="339">
        <v>6.1856486825434499E-4</v>
      </c>
      <c r="ET188" s="339">
        <v>2.7408722508711605E-4</v>
      </c>
      <c r="EU188" s="339">
        <v>1.3929719368568536E-4</v>
      </c>
      <c r="EV188" s="339">
        <v>3.3130263114845203E-4</v>
      </c>
      <c r="EW188" s="339">
        <v>4.8588608164759444E-4</v>
      </c>
      <c r="EX188" s="339">
        <v>1.9909047889895979E-4</v>
      </c>
      <c r="EY188" s="339">
        <v>2.6136030381079779E-4</v>
      </c>
      <c r="EZ188" s="339">
        <v>3.8848736784475912E-4</v>
      </c>
      <c r="FA188" s="339">
        <v>4.4197989289069292E-4</v>
      </c>
      <c r="FB188" s="339">
        <v>4.0618678104987246E-4</v>
      </c>
      <c r="FC188" s="339">
        <v>2.4884120605520683E-4</v>
      </c>
      <c r="FD188" s="339">
        <v>4.6129041383962934E-4</v>
      </c>
      <c r="FE188" s="339">
        <v>1.5178586139484888E-3</v>
      </c>
      <c r="FF188" s="339">
        <v>1.6974314946205913E-3</v>
      </c>
      <c r="FG188" s="339">
        <v>3.9531982500773887E-4</v>
      </c>
      <c r="FH188" s="339">
        <v>3.8109079440900363E-3</v>
      </c>
      <c r="FI188" s="339">
        <v>6.3629450872410335E-4</v>
      </c>
      <c r="FJ188" s="339">
        <v>3.1601241590167124E-4</v>
      </c>
      <c r="FK188" s="339">
        <v>2.800046990170267E-4</v>
      </c>
      <c r="FL188" s="339">
        <v>1.1425413311492059E-3</v>
      </c>
      <c r="FM188" s="339">
        <v>1.8171813435259052E-3</v>
      </c>
      <c r="FN188" s="339">
        <v>2.6425611478190429E-3</v>
      </c>
      <c r="FO188" s="339">
        <v>3.8101219804687151E-4</v>
      </c>
      <c r="FP188" s="339">
        <v>2.9781155961723448E-4</v>
      </c>
      <c r="FQ188" s="339">
        <v>2.5116393086821475E-4</v>
      </c>
      <c r="FR188" s="339">
        <v>3.2570787424425035E-4</v>
      </c>
      <c r="FS188" s="339">
        <v>2.3113107527689184E-3</v>
      </c>
      <c r="FT188" s="339">
        <v>8.7263017263973042E-4</v>
      </c>
      <c r="FU188" s="339">
        <v>1.6700578907672681E-3</v>
      </c>
      <c r="FV188" s="339">
        <v>2.9729769963546303E-3</v>
      </c>
      <c r="FW188" s="339">
        <v>2.0306195464713368E-4</v>
      </c>
      <c r="FX188" s="339">
        <v>7.4141088852915473E-4</v>
      </c>
      <c r="FY188" s="339">
        <v>1.0100873425647721E-3</v>
      </c>
      <c r="FZ188" s="339">
        <v>2.3395747412756573E-3</v>
      </c>
      <c r="GA188" s="339">
        <v>4.4904176117759986E-4</v>
      </c>
      <c r="GB188" s="339">
        <v>1.8758247010065184E-3</v>
      </c>
      <c r="GC188" s="339">
        <v>2.4528049755628595E-3</v>
      </c>
      <c r="GD188" s="339">
        <v>1.0085949709064532</v>
      </c>
      <c r="GE188" s="339">
        <v>1.0753991505278183E-4</v>
      </c>
      <c r="GF188" s="339">
        <v>5.9359049358760076E-4</v>
      </c>
      <c r="GG188" s="338">
        <v>1.0705500708484892</v>
      </c>
    </row>
    <row r="189" spans="1:189">
      <c r="A189" s="114" t="s">
        <v>199</v>
      </c>
      <c r="B189" s="149" t="s">
        <v>792</v>
      </c>
      <c r="C189" s="144" t="s">
        <v>444</v>
      </c>
      <c r="D189" s="339">
        <v>7.145350102619936E-4</v>
      </c>
      <c r="E189" s="339">
        <v>1.1430994364930536E-3</v>
      </c>
      <c r="F189" s="339">
        <v>5.9028222382479228E-4</v>
      </c>
      <c r="G189" s="339">
        <v>6.340884226063117E-4</v>
      </c>
      <c r="H189" s="339">
        <v>2.7462604394074496E-4</v>
      </c>
      <c r="I189" s="339">
        <v>9.4835341282915365E-4</v>
      </c>
      <c r="J189" s="339">
        <v>1.2944970570683424E-3</v>
      </c>
      <c r="K189" s="339">
        <v>3.2444896946544166E-3</v>
      </c>
      <c r="L189" s="339">
        <v>2.0994236282919532E-3</v>
      </c>
      <c r="M189" s="339">
        <v>4.0843277184389893E-3</v>
      </c>
      <c r="N189" s="339">
        <v>3.7239566065456884E-4</v>
      </c>
      <c r="O189" s="339">
        <v>1.4867017639628027E-3</v>
      </c>
      <c r="P189" s="339">
        <v>2.140854366937469E-4</v>
      </c>
      <c r="Q189" s="339">
        <v>0</v>
      </c>
      <c r="R189" s="339">
        <v>1.240304258752243E-3</v>
      </c>
      <c r="S189" s="339">
        <v>2.3226906608458577E-3</v>
      </c>
      <c r="T189" s="339">
        <v>1.1278393656402889E-3</v>
      </c>
      <c r="U189" s="339">
        <v>1.0204751413291557E-3</v>
      </c>
      <c r="V189" s="339">
        <v>5.428371236549809E-4</v>
      </c>
      <c r="W189" s="339">
        <v>1.0885433765091784E-3</v>
      </c>
      <c r="X189" s="339">
        <v>1.2005902918728248E-3</v>
      </c>
      <c r="Y189" s="339">
        <v>1.0873382273658124E-3</v>
      </c>
      <c r="Z189" s="339">
        <v>1.4396005131799587E-3</v>
      </c>
      <c r="AA189" s="339">
        <v>1.1557409422501006E-3</v>
      </c>
      <c r="AB189" s="339">
        <v>3.6179100159036389E-4</v>
      </c>
      <c r="AC189" s="339">
        <v>3.1503552025200204E-4</v>
      </c>
      <c r="AD189" s="339">
        <v>0</v>
      </c>
      <c r="AE189" s="339">
        <v>6.5740383221374852E-4</v>
      </c>
      <c r="AF189" s="339">
        <v>9.1961987759602872E-4</v>
      </c>
      <c r="AG189" s="339">
        <v>0</v>
      </c>
      <c r="AH189" s="339">
        <v>2.2189137963888887E-3</v>
      </c>
      <c r="AI189" s="339">
        <v>1.0170207705278355E-3</v>
      </c>
      <c r="AJ189" s="339">
        <v>1.5524745373591976E-3</v>
      </c>
      <c r="AK189" s="339">
        <v>1.6271463761998591E-3</v>
      </c>
      <c r="AL189" s="339">
        <v>1.2638299658817988E-3</v>
      </c>
      <c r="AM189" s="339">
        <v>9.2764006751420416E-4</v>
      </c>
      <c r="AN189" s="339">
        <v>1.6205543261858639E-3</v>
      </c>
      <c r="AO189" s="339">
        <v>1.5614821296735368E-3</v>
      </c>
      <c r="AP189" s="339">
        <v>9.6768455808026908E-4</v>
      </c>
      <c r="AQ189" s="339">
        <v>5.068296241719719E-4</v>
      </c>
      <c r="AR189" s="339">
        <v>6.6874126590145736E-4</v>
      </c>
      <c r="AS189" s="339">
        <v>1.0491491217945717E-3</v>
      </c>
      <c r="AT189" s="339">
        <v>1.0868035162602632E-3</v>
      </c>
      <c r="AU189" s="339">
        <v>1.2293885900144608E-3</v>
      </c>
      <c r="AV189" s="339">
        <v>1.1841260456293854E-3</v>
      </c>
      <c r="AW189" s="339">
        <v>1.4068884971065541E-3</v>
      </c>
      <c r="AX189" s="339">
        <v>1.6152349442665793E-3</v>
      </c>
      <c r="AY189" s="339">
        <v>2.4672561212477106E-4</v>
      </c>
      <c r="AZ189" s="339">
        <v>3.2648115375128015E-4</v>
      </c>
      <c r="BA189" s="339">
        <v>5.0418256465086322E-4</v>
      </c>
      <c r="BB189" s="339">
        <v>5.1028031852773793E-4</v>
      </c>
      <c r="BC189" s="339">
        <v>6.6843415449677212E-4</v>
      </c>
      <c r="BD189" s="339">
        <v>7.4742231302816012E-4</v>
      </c>
      <c r="BE189" s="339">
        <v>8.2789943296883374E-4</v>
      </c>
      <c r="BF189" s="339">
        <v>1.2268246554753082E-3</v>
      </c>
      <c r="BG189" s="339">
        <v>4.9288472678197192E-4</v>
      </c>
      <c r="BH189" s="339">
        <v>1.1991954692457544E-3</v>
      </c>
      <c r="BI189" s="339">
        <v>1.1401611959345863E-3</v>
      </c>
      <c r="BJ189" s="339">
        <v>1.0465986656715694E-3</v>
      </c>
      <c r="BK189" s="339">
        <v>8.1963624908106816E-5</v>
      </c>
      <c r="BL189" s="339">
        <v>2.3921438760404038E-4</v>
      </c>
      <c r="BM189" s="339">
        <v>3.0708245562495321E-4</v>
      </c>
      <c r="BN189" s="339">
        <v>5.3016041932990273E-4</v>
      </c>
      <c r="BO189" s="339">
        <v>5.5944679601239089E-4</v>
      </c>
      <c r="BP189" s="339">
        <v>1.0999880836407166E-3</v>
      </c>
      <c r="BQ189" s="339">
        <v>1.9759743456190582E-3</v>
      </c>
      <c r="BR189" s="339">
        <v>1.8793538398653956E-3</v>
      </c>
      <c r="BS189" s="339">
        <v>1.2685083550390917E-3</v>
      </c>
      <c r="BT189" s="339">
        <v>1.570426159566336E-3</v>
      </c>
      <c r="BU189" s="339">
        <v>1.8120599442910379E-3</v>
      </c>
      <c r="BV189" s="339">
        <v>1.1954161847789902E-3</v>
      </c>
      <c r="BW189" s="339">
        <v>2.7907832003014229E-4</v>
      </c>
      <c r="BX189" s="339">
        <v>0</v>
      </c>
      <c r="BY189" s="339">
        <v>2.6667923852503878E-4</v>
      </c>
      <c r="BZ189" s="339">
        <v>2.8339619070584309E-4</v>
      </c>
      <c r="CA189" s="339">
        <v>3.1782754628408504E-4</v>
      </c>
      <c r="CB189" s="339">
        <v>6.2436042903257728E-4</v>
      </c>
      <c r="CC189" s="339">
        <v>1.0748658533345651E-3</v>
      </c>
      <c r="CD189" s="339">
        <v>3.9227556019966393E-4</v>
      </c>
      <c r="CE189" s="339">
        <v>1.1407111313478352E-22</v>
      </c>
      <c r="CF189" s="339">
        <v>7.2593087145755679E-4</v>
      </c>
      <c r="CG189" s="339">
        <v>4.6784164363932709E-4</v>
      </c>
      <c r="CH189" s="339">
        <v>7.4813167334233997E-4</v>
      </c>
      <c r="CI189" s="339">
        <v>5.7459929125061571E-4</v>
      </c>
      <c r="CJ189" s="339">
        <v>6.8373512819131128E-4</v>
      </c>
      <c r="CK189" s="339">
        <v>6.5496619708171801E-4</v>
      </c>
      <c r="CL189" s="339">
        <v>6.9759627198184675E-4</v>
      </c>
      <c r="CM189" s="339">
        <v>9.6746370231319523E-4</v>
      </c>
      <c r="CN189" s="339">
        <v>1.8967957225216072E-3</v>
      </c>
      <c r="CO189" s="339">
        <v>1.7695920994467002E-3</v>
      </c>
      <c r="CP189" s="339">
        <v>8.4539861436400024E-4</v>
      </c>
      <c r="CQ189" s="339">
        <v>1.1342774759734023E-3</v>
      </c>
      <c r="CR189" s="339">
        <v>5.1534595159241896E-4</v>
      </c>
      <c r="CS189" s="339">
        <v>1.7257804181673862E-3</v>
      </c>
      <c r="CT189" s="339">
        <v>7.2742477856829366E-4</v>
      </c>
      <c r="CU189" s="339">
        <v>1.4994090225320404E-3</v>
      </c>
      <c r="CV189" s="339">
        <v>9.397477276437365E-4</v>
      </c>
      <c r="CW189" s="339">
        <v>9.4290243129497729E-4</v>
      </c>
      <c r="CX189" s="339">
        <v>2.4189669958357626E-3</v>
      </c>
      <c r="CY189" s="339">
        <v>2.752666458713342E-3</v>
      </c>
      <c r="CZ189" s="339">
        <v>6.5900070678233489E-4</v>
      </c>
      <c r="DA189" s="339">
        <v>6.0094327155665438E-4</v>
      </c>
      <c r="DB189" s="339">
        <v>2.1314629443168059E-3</v>
      </c>
      <c r="DC189" s="339">
        <v>9.8325664986444682E-4</v>
      </c>
      <c r="DD189" s="339">
        <v>7.9044809105655435E-4</v>
      </c>
      <c r="DE189" s="339">
        <v>1.4678041229499144E-3</v>
      </c>
      <c r="DF189" s="339">
        <v>1.0014077594818129E-3</v>
      </c>
      <c r="DG189" s="339">
        <v>1.1462114824410889E-3</v>
      </c>
      <c r="DH189" s="339">
        <v>7.512002327997216E-4</v>
      </c>
      <c r="DI189" s="339">
        <v>4.7307999694493503E-4</v>
      </c>
      <c r="DJ189" s="339">
        <v>8.7405421962038436E-4</v>
      </c>
      <c r="DK189" s="339">
        <v>1.5047194425474206E-3</v>
      </c>
      <c r="DL189" s="339">
        <v>1.080594682157301E-3</v>
      </c>
      <c r="DM189" s="339">
        <v>1.0694356682619845E-3</v>
      </c>
      <c r="DN189" s="339">
        <v>7.3660655279557744E-4</v>
      </c>
      <c r="DO189" s="339">
        <v>0</v>
      </c>
      <c r="DP189" s="339">
        <v>2.6703821442007337E-4</v>
      </c>
      <c r="DQ189" s="339">
        <v>3.3714045800102365E-4</v>
      </c>
      <c r="DR189" s="339">
        <v>4.4155363728741497E-4</v>
      </c>
      <c r="DS189" s="339">
        <v>1.0987246659083028E-3</v>
      </c>
      <c r="DT189" s="339">
        <v>2.8567437011582531E-3</v>
      </c>
      <c r="DU189" s="339">
        <v>7.9235444744958313E-4</v>
      </c>
      <c r="DV189" s="339">
        <v>1.8320928387548436E-3</v>
      </c>
      <c r="DW189" s="339">
        <v>3.7135490032658225E-3</v>
      </c>
      <c r="DX189" s="339">
        <v>1.2764033057815598E-3</v>
      </c>
      <c r="DY189" s="339">
        <v>1.0654686174809054E-3</v>
      </c>
      <c r="DZ189" s="339">
        <v>1.1612122944092427E-3</v>
      </c>
      <c r="EA189" s="339">
        <v>7.4112893050453179E-4</v>
      </c>
      <c r="EB189" s="339">
        <v>3.794499887572837E-4</v>
      </c>
      <c r="EC189" s="339">
        <v>3.0590534349135509E-3</v>
      </c>
      <c r="ED189" s="339">
        <v>7.8794325264439666E-4</v>
      </c>
      <c r="EE189" s="339">
        <v>3.1989405459278947E-4</v>
      </c>
      <c r="EF189" s="339">
        <v>3.2434004256753652E-4</v>
      </c>
      <c r="EG189" s="339">
        <v>1.4654181633638891E-3</v>
      </c>
      <c r="EH189" s="339">
        <v>1.5598210497067449E-3</v>
      </c>
      <c r="EI189" s="339">
        <v>3.6017463031131902E-3</v>
      </c>
      <c r="EJ189" s="339">
        <v>2.1612673333986894E-3</v>
      </c>
      <c r="EK189" s="339">
        <v>2.7151340397500797E-3</v>
      </c>
      <c r="EL189" s="339">
        <v>4.0217309999168701E-3</v>
      </c>
      <c r="EM189" s="339">
        <v>4.0433728977795512E-3</v>
      </c>
      <c r="EN189" s="339">
        <v>1.7902601245879191E-3</v>
      </c>
      <c r="EO189" s="339">
        <v>1.0011159924073784E-3</v>
      </c>
      <c r="EP189" s="339">
        <v>2.6745101246179672E-4</v>
      </c>
      <c r="EQ189" s="339">
        <v>2.0422503406316919E-3</v>
      </c>
      <c r="ER189" s="339">
        <v>2.625504421407571E-3</v>
      </c>
      <c r="ES189" s="339">
        <v>2.452197279296485E-3</v>
      </c>
      <c r="ET189" s="339">
        <v>1.7467361860485158E-3</v>
      </c>
      <c r="EU189" s="339">
        <v>6.8670404111224285E-4</v>
      </c>
      <c r="EV189" s="339">
        <v>9.2749504601742829E-3</v>
      </c>
      <c r="EW189" s="339">
        <v>2.7709027813645174E-3</v>
      </c>
      <c r="EX189" s="339">
        <v>1.8050475379124027E-3</v>
      </c>
      <c r="EY189" s="339">
        <v>6.207662636493058E-3</v>
      </c>
      <c r="EZ189" s="339">
        <v>2.4195886361824308E-3</v>
      </c>
      <c r="FA189" s="339">
        <v>2.7137202163828211E-3</v>
      </c>
      <c r="FB189" s="339">
        <v>2.8019591915860969E-3</v>
      </c>
      <c r="FC189" s="339">
        <v>4.0424131470589786E-3</v>
      </c>
      <c r="FD189" s="339">
        <v>3.9810697713628168E-3</v>
      </c>
      <c r="FE189" s="339">
        <v>4.1592791370712668E-3</v>
      </c>
      <c r="FF189" s="339">
        <v>1.196298376309387E-3</v>
      </c>
      <c r="FG189" s="339">
        <v>2.5545434693084292E-3</v>
      </c>
      <c r="FH189" s="339">
        <v>2.382547120047057E-3</v>
      </c>
      <c r="FI189" s="339">
        <v>2.1173527131261678E-3</v>
      </c>
      <c r="FJ189" s="339">
        <v>3.8491727053826001E-3</v>
      </c>
      <c r="FK189" s="339">
        <v>1.6143836801892372E-3</v>
      </c>
      <c r="FL189" s="339">
        <v>3.7701370093044381E-3</v>
      </c>
      <c r="FM189" s="339">
        <v>5.9241235828041182E-3</v>
      </c>
      <c r="FN189" s="339">
        <v>7.4776315924548449E-3</v>
      </c>
      <c r="FO189" s="339">
        <v>1.542057995517442E-3</v>
      </c>
      <c r="FP189" s="339">
        <v>2.9332937134399295E-3</v>
      </c>
      <c r="FQ189" s="339">
        <v>4.7042126175170628E-3</v>
      </c>
      <c r="FR189" s="339">
        <v>5.834357885204134E-3</v>
      </c>
      <c r="FS189" s="339">
        <v>5.2061243671695191E-3</v>
      </c>
      <c r="FT189" s="339">
        <v>1.1603512865776093E-3</v>
      </c>
      <c r="FU189" s="339">
        <v>2.2397760990518476E-3</v>
      </c>
      <c r="FV189" s="339">
        <v>2.6514498241850494E-3</v>
      </c>
      <c r="FW189" s="339">
        <v>2.1085209903359738E-3</v>
      </c>
      <c r="FX189" s="339">
        <v>8.4737211013786453E-4</v>
      </c>
      <c r="FY189" s="339">
        <v>2.3243900177197974E-3</v>
      </c>
      <c r="FZ189" s="339">
        <v>2.7806548845275259E-3</v>
      </c>
      <c r="GA189" s="339">
        <v>1.3128594964698769E-3</v>
      </c>
      <c r="GB189" s="339">
        <v>4.4957972099726878E-3</v>
      </c>
      <c r="GC189" s="339">
        <v>2.8682816214420175E-3</v>
      </c>
      <c r="GD189" s="339">
        <v>3.2266680490093329E-3</v>
      </c>
      <c r="GE189" s="339">
        <v>1.0005194405134434</v>
      </c>
      <c r="GF189" s="339">
        <v>1.4341762782499664E-3</v>
      </c>
      <c r="GG189" s="338">
        <v>1.2876259598696338</v>
      </c>
    </row>
    <row r="190" spans="1:189">
      <c r="A190" s="114" t="s">
        <v>200</v>
      </c>
      <c r="B190" s="149" t="s">
        <v>793</v>
      </c>
      <c r="C190" s="144" t="s">
        <v>445</v>
      </c>
      <c r="D190" s="339">
        <v>8.8997611894788102E-3</v>
      </c>
      <c r="E190" s="339">
        <v>7.2310650357848725E-3</v>
      </c>
      <c r="F190" s="339">
        <v>6.7499514116756481E-3</v>
      </c>
      <c r="G190" s="339">
        <v>7.2154020541667589E-3</v>
      </c>
      <c r="H190" s="339">
        <v>9.2422287359746828E-4</v>
      </c>
      <c r="I190" s="339">
        <v>2.4534345823823247E-3</v>
      </c>
      <c r="J190" s="339">
        <v>4.2012175626613916E-3</v>
      </c>
      <c r="K190" s="339">
        <v>2.0659408313279731E-3</v>
      </c>
      <c r="L190" s="339">
        <v>5.6315097439204849E-4</v>
      </c>
      <c r="M190" s="339">
        <v>1.1192125984139149E-2</v>
      </c>
      <c r="N190" s="339">
        <v>1.7919955959032029E-3</v>
      </c>
      <c r="O190" s="339">
        <v>8.6853713227894556E-3</v>
      </c>
      <c r="P190" s="339">
        <v>1.8157927570354501E-2</v>
      </c>
      <c r="Q190" s="339">
        <v>0</v>
      </c>
      <c r="R190" s="339">
        <v>1.5577390212326297E-2</v>
      </c>
      <c r="S190" s="339">
        <v>1.6345358013973549E-2</v>
      </c>
      <c r="T190" s="339">
        <v>7.9563212045668571E-3</v>
      </c>
      <c r="U190" s="339">
        <v>4.4000312251688415E-3</v>
      </c>
      <c r="V190" s="339">
        <v>1.7706052343518772E-2</v>
      </c>
      <c r="W190" s="339">
        <v>2.5810869833590307E-3</v>
      </c>
      <c r="X190" s="339">
        <v>2.0617414824749512E-3</v>
      </c>
      <c r="Y190" s="339">
        <v>2.5941052439002596E-3</v>
      </c>
      <c r="Z190" s="339">
        <v>2.134175232657012E-3</v>
      </c>
      <c r="AA190" s="339">
        <v>5.6371271934836957E-3</v>
      </c>
      <c r="AB190" s="339">
        <v>8.8734930436474672E-3</v>
      </c>
      <c r="AC190" s="339">
        <v>2.0515503525221707E-2</v>
      </c>
      <c r="AD190" s="339">
        <v>0</v>
      </c>
      <c r="AE190" s="339">
        <v>3.4045997889399072E-3</v>
      </c>
      <c r="AF190" s="339">
        <v>2.733124944610778E-3</v>
      </c>
      <c r="AG190" s="339">
        <v>0</v>
      </c>
      <c r="AH190" s="339">
        <v>2.2584970503878509E-3</v>
      </c>
      <c r="AI190" s="339">
        <v>2.7131935549203098E-3</v>
      </c>
      <c r="AJ190" s="339">
        <v>2.7151716389022871E-3</v>
      </c>
      <c r="AK190" s="339">
        <v>3.7948661085076447E-3</v>
      </c>
      <c r="AL190" s="339">
        <v>4.4688939797309863E-3</v>
      </c>
      <c r="AM190" s="339">
        <v>1.2287918139330145E-2</v>
      </c>
      <c r="AN190" s="339">
        <v>3.6604072138041914E-3</v>
      </c>
      <c r="AO190" s="339">
        <v>3.443170457700321E-3</v>
      </c>
      <c r="AP190" s="339">
        <v>3.4925692707126941E-3</v>
      </c>
      <c r="AQ190" s="339">
        <v>3.451584193791362E-3</v>
      </c>
      <c r="AR190" s="339">
        <v>3.0750956930826585E-3</v>
      </c>
      <c r="AS190" s="339">
        <v>3.2503165789776788E-3</v>
      </c>
      <c r="AT190" s="339">
        <v>4.2232459709642522E-3</v>
      </c>
      <c r="AU190" s="339">
        <v>2.7767781948340791E-3</v>
      </c>
      <c r="AV190" s="339">
        <v>1.4253453582921927E-3</v>
      </c>
      <c r="AW190" s="339">
        <v>3.476213503068433E-3</v>
      </c>
      <c r="AX190" s="339">
        <v>3.7215364017210476E-3</v>
      </c>
      <c r="AY190" s="339">
        <v>3.8564739615782267E-4</v>
      </c>
      <c r="AZ190" s="339">
        <v>9.1751543327742299E-4</v>
      </c>
      <c r="BA190" s="339">
        <v>1.5639418140291285E-3</v>
      </c>
      <c r="BB190" s="339">
        <v>1.3501649905451481E-3</v>
      </c>
      <c r="BC190" s="339">
        <v>1.7577382153765257E-3</v>
      </c>
      <c r="BD190" s="339">
        <v>7.3735318727379678E-3</v>
      </c>
      <c r="BE190" s="339">
        <v>2.9559542821212619E-3</v>
      </c>
      <c r="BF190" s="339">
        <v>2.0242802998095152E-3</v>
      </c>
      <c r="BG190" s="339">
        <v>1.1904660609042626E-3</v>
      </c>
      <c r="BH190" s="339">
        <v>2.0835222270164737E-3</v>
      </c>
      <c r="BI190" s="339">
        <v>1.9285312050209707E-2</v>
      </c>
      <c r="BJ190" s="339">
        <v>2.0633920903974558E-3</v>
      </c>
      <c r="BK190" s="339">
        <v>4.1246704565356222E-4</v>
      </c>
      <c r="BL190" s="339">
        <v>1.522320253244997E-3</v>
      </c>
      <c r="BM190" s="339">
        <v>2.1747215746583987E-3</v>
      </c>
      <c r="BN190" s="339">
        <v>5.2547068315969359E-3</v>
      </c>
      <c r="BO190" s="339">
        <v>6.0735459618006795E-3</v>
      </c>
      <c r="BP190" s="339">
        <v>4.1590009113739402E-3</v>
      </c>
      <c r="BQ190" s="339">
        <v>5.1294759013049245E-3</v>
      </c>
      <c r="BR190" s="339">
        <v>7.6573140793248541E-3</v>
      </c>
      <c r="BS190" s="339">
        <v>1.1154150649513249E-2</v>
      </c>
      <c r="BT190" s="339">
        <v>2.4694410299577812E-3</v>
      </c>
      <c r="BU190" s="339">
        <v>1.2345754020547951E-2</v>
      </c>
      <c r="BV190" s="339">
        <v>7.4845428447276883E-3</v>
      </c>
      <c r="BW190" s="339">
        <v>5.2013010041554132E-3</v>
      </c>
      <c r="BX190" s="339">
        <v>0</v>
      </c>
      <c r="BY190" s="339">
        <v>3.7552913072265047E-3</v>
      </c>
      <c r="BZ190" s="339">
        <v>5.0039510440980242E-3</v>
      </c>
      <c r="CA190" s="339">
        <v>4.2173720180804387E-3</v>
      </c>
      <c r="CB190" s="339">
        <v>1.5031849163244118E-2</v>
      </c>
      <c r="CC190" s="339">
        <v>1.1648359744679822E-2</v>
      </c>
      <c r="CD190" s="339">
        <v>4.4880500866051193E-3</v>
      </c>
      <c r="CE190" s="339">
        <v>-1.740265617348143E-21</v>
      </c>
      <c r="CF190" s="339">
        <v>1.4917304757650542E-2</v>
      </c>
      <c r="CG190" s="339">
        <v>2.9857806694591105E-3</v>
      </c>
      <c r="CH190" s="339">
        <v>3.345895118261269E-3</v>
      </c>
      <c r="CI190" s="339">
        <v>4.4808962962498743E-3</v>
      </c>
      <c r="CJ190" s="339">
        <v>8.6902799577334069E-3</v>
      </c>
      <c r="CK190" s="339">
        <v>6.3296972008957423E-3</v>
      </c>
      <c r="CL190" s="339">
        <v>7.5730932950597444E-3</v>
      </c>
      <c r="CM190" s="339">
        <v>9.4709108157549696E-3</v>
      </c>
      <c r="CN190" s="339">
        <v>1.027558355575213E-2</v>
      </c>
      <c r="CO190" s="339">
        <v>8.5660463645710946E-3</v>
      </c>
      <c r="CP190" s="339">
        <v>8.7002477611448376E-3</v>
      </c>
      <c r="CQ190" s="339">
        <v>8.5805204293928211E-3</v>
      </c>
      <c r="CR190" s="339">
        <v>9.3183555590173536E-3</v>
      </c>
      <c r="CS190" s="339">
        <v>9.292427052968762E-3</v>
      </c>
      <c r="CT190" s="339">
        <v>7.6242084753553371E-3</v>
      </c>
      <c r="CU190" s="339">
        <v>7.2337805809402347E-3</v>
      </c>
      <c r="CV190" s="339">
        <v>6.5589446673274742E-3</v>
      </c>
      <c r="CW190" s="339">
        <v>5.2870516548743128E-3</v>
      </c>
      <c r="CX190" s="339">
        <v>6.7402413428685106E-3</v>
      </c>
      <c r="CY190" s="339">
        <v>5.8642296634876566E-3</v>
      </c>
      <c r="CZ190" s="339">
        <v>3.9581405588567549E-3</v>
      </c>
      <c r="DA190" s="339">
        <v>2.7675894000321268E-3</v>
      </c>
      <c r="DB190" s="339">
        <v>2.831217052411023E-3</v>
      </c>
      <c r="DC190" s="339">
        <v>3.7877954835757229E-3</v>
      </c>
      <c r="DD190" s="339">
        <v>2.5477930407351536E-3</v>
      </c>
      <c r="DE190" s="339">
        <v>2.2076758563381602E-3</v>
      </c>
      <c r="DF190" s="339">
        <v>1.3960274440684177E-3</v>
      </c>
      <c r="DG190" s="339">
        <v>4.3563258304972407E-3</v>
      </c>
      <c r="DH190" s="339">
        <v>1.1953763741851509E-3</v>
      </c>
      <c r="DI190" s="339">
        <v>1.7638147654078398E-3</v>
      </c>
      <c r="DJ190" s="339">
        <v>1.0319404150439132E-3</v>
      </c>
      <c r="DK190" s="339">
        <v>3.9133194211427129E-3</v>
      </c>
      <c r="DL190" s="339">
        <v>1.6461470362416838E-3</v>
      </c>
      <c r="DM190" s="339">
        <v>2.0154211558409902E-3</v>
      </c>
      <c r="DN190" s="339">
        <v>1.9915750930935513E-3</v>
      </c>
      <c r="DO190" s="339">
        <v>0</v>
      </c>
      <c r="DP190" s="339">
        <v>1.3413555945328559E-3</v>
      </c>
      <c r="DQ190" s="339">
        <v>2.6513458225944611E-3</v>
      </c>
      <c r="DR190" s="339">
        <v>1.0049766164804219E-3</v>
      </c>
      <c r="DS190" s="339">
        <v>1.1159886338066839E-2</v>
      </c>
      <c r="DT190" s="339">
        <v>2.1327603478887985E-2</v>
      </c>
      <c r="DU190" s="339">
        <v>4.4162996393036207E-3</v>
      </c>
      <c r="DV190" s="339">
        <v>6.8155659844533955E-3</v>
      </c>
      <c r="DW190" s="339">
        <v>3.0833674107717565E-3</v>
      </c>
      <c r="DX190" s="339">
        <v>2.4727063274209348E-3</v>
      </c>
      <c r="DY190" s="339">
        <v>6.3202222417626354E-3</v>
      </c>
      <c r="DZ190" s="339">
        <v>1.6609487241553148E-2</v>
      </c>
      <c r="EA190" s="339">
        <v>2.0273870976639602E-2</v>
      </c>
      <c r="EB190" s="339">
        <v>2.031395146418483E-2</v>
      </c>
      <c r="EC190" s="339">
        <v>6.9863212099411732E-3</v>
      </c>
      <c r="ED190" s="339">
        <v>1.0642427978918399E-2</v>
      </c>
      <c r="EE190" s="339">
        <v>4.1085491117542764E-3</v>
      </c>
      <c r="EF190" s="339">
        <v>2.6101916449230811E-3</v>
      </c>
      <c r="EG190" s="339">
        <v>1.7537318749585012E-2</v>
      </c>
      <c r="EH190" s="339">
        <v>1.1881097314811778E-2</v>
      </c>
      <c r="EI190" s="339">
        <v>2.1554558524516175E-2</v>
      </c>
      <c r="EJ190" s="339">
        <v>6.8760736613566759E-3</v>
      </c>
      <c r="EK190" s="339">
        <v>8.9921213918746478E-3</v>
      </c>
      <c r="EL190" s="339">
        <v>4.6751029597374141E-3</v>
      </c>
      <c r="EM190" s="339">
        <v>7.3070034456008091E-3</v>
      </c>
      <c r="EN190" s="339">
        <v>9.6139705388322057E-3</v>
      </c>
      <c r="EO190" s="339">
        <v>2.5033322524786782E-3</v>
      </c>
      <c r="EP190" s="339">
        <v>6.8408301098401225E-4</v>
      </c>
      <c r="EQ190" s="339">
        <v>8.6418487060157291E-3</v>
      </c>
      <c r="ER190" s="339">
        <v>2.1858080510890731E-2</v>
      </c>
      <c r="ES190" s="339">
        <v>1.3160088268734486E-2</v>
      </c>
      <c r="ET190" s="339">
        <v>1.3291939818371257E-2</v>
      </c>
      <c r="EU190" s="339">
        <v>2.0139655836100952E-2</v>
      </c>
      <c r="EV190" s="339">
        <v>7.438493345618323E-3</v>
      </c>
      <c r="EW190" s="339">
        <v>3.18130656095497E-3</v>
      </c>
      <c r="EX190" s="339">
        <v>8.0580172382498077E-3</v>
      </c>
      <c r="EY190" s="339">
        <v>2.6175556664208423E-3</v>
      </c>
      <c r="EZ190" s="339">
        <v>5.1824726988244771E-3</v>
      </c>
      <c r="FA190" s="339">
        <v>1.0753846684179273E-2</v>
      </c>
      <c r="FB190" s="339">
        <v>1.2529803056279079E-2</v>
      </c>
      <c r="FC190" s="339">
        <v>2.3667546668381125E-3</v>
      </c>
      <c r="FD190" s="339">
        <v>4.2131791239833931E-3</v>
      </c>
      <c r="FE190" s="339">
        <v>1.1677456385026088E-2</v>
      </c>
      <c r="FF190" s="339">
        <v>2.0540642164506022E-3</v>
      </c>
      <c r="FG190" s="339">
        <v>3.044418378954836E-3</v>
      </c>
      <c r="FH190" s="339">
        <v>2.6118195373603706E-3</v>
      </c>
      <c r="FI190" s="339">
        <v>2.2430912930394625E-3</v>
      </c>
      <c r="FJ190" s="339">
        <v>2.401822717808891E-3</v>
      </c>
      <c r="FK190" s="339">
        <v>1.2842509662915797E-2</v>
      </c>
      <c r="FL190" s="339">
        <v>4.0737641265377825E-3</v>
      </c>
      <c r="FM190" s="339">
        <v>3.8005401992807532E-3</v>
      </c>
      <c r="FN190" s="339">
        <v>1.1324734395111613E-2</v>
      </c>
      <c r="FO190" s="339">
        <v>2.8870736622476512E-3</v>
      </c>
      <c r="FP190" s="339">
        <v>1.5355429628193E-2</v>
      </c>
      <c r="FQ190" s="339">
        <v>1.2638044938163883E-2</v>
      </c>
      <c r="FR190" s="339">
        <v>4.7275851758115037E-3</v>
      </c>
      <c r="FS190" s="339">
        <v>4.9496622244247406E-3</v>
      </c>
      <c r="FT190" s="339">
        <v>4.9685914184684609E-3</v>
      </c>
      <c r="FU190" s="339">
        <v>1.8492912054334388E-2</v>
      </c>
      <c r="FV190" s="339">
        <v>4.2576698755271702E-3</v>
      </c>
      <c r="FW190" s="339">
        <v>1.0366801955068651E-3</v>
      </c>
      <c r="FX190" s="339">
        <v>5.5188471658671467E-3</v>
      </c>
      <c r="FY190" s="339">
        <v>3.8575691087867504E-3</v>
      </c>
      <c r="FZ190" s="339">
        <v>4.0983452159816742E-3</v>
      </c>
      <c r="GA190" s="339">
        <v>3.5605139284138713E-3</v>
      </c>
      <c r="GB190" s="339">
        <v>8.3479750463662881E-3</v>
      </c>
      <c r="GC190" s="339">
        <v>2.0725122232126982E-3</v>
      </c>
      <c r="GD190" s="339">
        <v>7.5170661203033742E-3</v>
      </c>
      <c r="GE190" s="339">
        <v>2.7633209016308465E-3</v>
      </c>
      <c r="GF190" s="339">
        <v>1.0019704286766722</v>
      </c>
      <c r="GG190" s="340">
        <v>2.1365574986716709</v>
      </c>
    </row>
    <row r="191" spans="1:189">
      <c r="A191" s="44"/>
      <c r="B191" s="64"/>
      <c r="C191" s="113" t="s">
        <v>476</v>
      </c>
      <c r="D191" s="341">
        <v>1.30948612716584</v>
      </c>
      <c r="E191" s="341">
        <v>1.4504394282771387</v>
      </c>
      <c r="F191" s="341">
        <v>1.2112331931177469</v>
      </c>
      <c r="G191" s="341">
        <v>1.1945958578944118</v>
      </c>
      <c r="H191" s="341">
        <v>1.2131062377677646</v>
      </c>
      <c r="I191" s="341">
        <v>1.2234128643811726</v>
      </c>
      <c r="J191" s="341">
        <v>1.4064636846597962</v>
      </c>
      <c r="K191" s="341">
        <v>1.2154272618683863</v>
      </c>
      <c r="L191" s="341">
        <v>1.0771389665267774</v>
      </c>
      <c r="M191" s="341">
        <v>1.4688745734236635</v>
      </c>
      <c r="N191" s="341">
        <v>1.2893070517854446</v>
      </c>
      <c r="O191" s="341">
        <v>1.2238488214191343</v>
      </c>
      <c r="P191" s="341">
        <v>1.218994996041225</v>
      </c>
      <c r="Q191" s="341">
        <v>1</v>
      </c>
      <c r="R191" s="341">
        <v>1.3291858598792832</v>
      </c>
      <c r="S191" s="341">
        <v>1.3200191673275938</v>
      </c>
      <c r="T191" s="341">
        <v>1.2886211594875814</v>
      </c>
      <c r="U191" s="341">
        <v>1.345117931989628</v>
      </c>
      <c r="V191" s="341">
        <v>1.3362884248146798</v>
      </c>
      <c r="W191" s="341">
        <v>1.2649224253303111</v>
      </c>
      <c r="X191" s="341">
        <v>1.2217683667393142</v>
      </c>
      <c r="Y191" s="341">
        <v>1.2167712451635007</v>
      </c>
      <c r="Z191" s="341">
        <v>1.2727993645342988</v>
      </c>
      <c r="AA191" s="341">
        <v>1.2100416282339053</v>
      </c>
      <c r="AB191" s="341">
        <v>1.2033511226663449</v>
      </c>
      <c r="AC191" s="341">
        <v>1.2628979900123882</v>
      </c>
      <c r="AD191" s="341">
        <v>1</v>
      </c>
      <c r="AE191" s="341">
        <v>1.1763171053659742</v>
      </c>
      <c r="AF191" s="341">
        <v>1.1616847446835088</v>
      </c>
      <c r="AG191" s="341">
        <v>1</v>
      </c>
      <c r="AH191" s="341">
        <v>1.3070590664532034</v>
      </c>
      <c r="AI191" s="341">
        <v>1.1697199206593378</v>
      </c>
      <c r="AJ191" s="341">
        <v>1.1944179656478213</v>
      </c>
      <c r="AK191" s="341">
        <v>1.2575560274495254</v>
      </c>
      <c r="AL191" s="341">
        <v>1.2105609882087598</v>
      </c>
      <c r="AM191" s="341">
        <v>1.3274751900347708</v>
      </c>
      <c r="AN191" s="341">
        <v>1.2181163355559683</v>
      </c>
      <c r="AO191" s="341">
        <v>1.2514074763739922</v>
      </c>
      <c r="AP191" s="341">
        <v>1.3901771627239941</v>
      </c>
      <c r="AQ191" s="341">
        <v>1.2233551924671315</v>
      </c>
      <c r="AR191" s="341">
        <v>1.2165813852811311</v>
      </c>
      <c r="AS191" s="341">
        <v>1.3553935222799158</v>
      </c>
      <c r="AT191" s="341">
        <v>1.1953232840720418</v>
      </c>
      <c r="AU191" s="341">
        <v>1.2023640015197268</v>
      </c>
      <c r="AV191" s="341">
        <v>1.2936993007950011</v>
      </c>
      <c r="AW191" s="341">
        <v>1.7414276722016753</v>
      </c>
      <c r="AX191" s="341">
        <v>1.3838904215227199</v>
      </c>
      <c r="AY191" s="341">
        <v>1.0638351325104045</v>
      </c>
      <c r="AZ191" s="341">
        <v>1.2976219533751132</v>
      </c>
      <c r="BA191" s="341">
        <v>1.3347582519963861</v>
      </c>
      <c r="BB191" s="341">
        <v>1.2908346406013071</v>
      </c>
      <c r="BC191" s="341">
        <v>1.2621750131884002</v>
      </c>
      <c r="BD191" s="341">
        <v>1.3534869691454738</v>
      </c>
      <c r="BE191" s="341">
        <v>1.212608241011482</v>
      </c>
      <c r="BF191" s="341">
        <v>1.2650653933968661</v>
      </c>
      <c r="BG191" s="341">
        <v>1.2497495128225671</v>
      </c>
      <c r="BH191" s="341">
        <v>1.2363125436453897</v>
      </c>
      <c r="BI191" s="341">
        <v>1.3042812266318944</v>
      </c>
      <c r="BJ191" s="341">
        <v>1.3215854689684621</v>
      </c>
      <c r="BK191" s="341">
        <v>1.0394801872414792</v>
      </c>
      <c r="BL191" s="341">
        <v>1.1745567292310659</v>
      </c>
      <c r="BM191" s="341">
        <v>1.2241184620557188</v>
      </c>
      <c r="BN191" s="341">
        <v>1.2985879426119424</v>
      </c>
      <c r="BO191" s="341">
        <v>1.2336803229374227</v>
      </c>
      <c r="BP191" s="341">
        <v>1.1614131858736261</v>
      </c>
      <c r="BQ191" s="341">
        <v>1.2040630156859558</v>
      </c>
      <c r="BR191" s="341">
        <v>1.2677374762348295</v>
      </c>
      <c r="BS191" s="341">
        <v>1.4198554112270567</v>
      </c>
      <c r="BT191" s="341">
        <v>1.2662461887439591</v>
      </c>
      <c r="BU191" s="341">
        <v>1.2840578475914393</v>
      </c>
      <c r="BV191" s="341">
        <v>1.281384978873038</v>
      </c>
      <c r="BW191" s="341">
        <v>1.504247619161577</v>
      </c>
      <c r="BX191" s="341">
        <v>1</v>
      </c>
      <c r="BY191" s="341">
        <v>1.7336371442450131</v>
      </c>
      <c r="BZ191" s="341">
        <v>1.4056762416954138</v>
      </c>
      <c r="CA191" s="341">
        <v>1.3850884727565427</v>
      </c>
      <c r="CB191" s="341">
        <v>1.4793441056954861</v>
      </c>
      <c r="CC191" s="341">
        <v>1.2783885469211993</v>
      </c>
      <c r="CD191" s="341">
        <v>-6.210315245809353E-2</v>
      </c>
      <c r="CE191" s="341">
        <v>1</v>
      </c>
      <c r="CF191" s="341">
        <v>1.028741697836187</v>
      </c>
      <c r="CG191" s="341">
        <v>0.9621157496650774</v>
      </c>
      <c r="CH191" s="341">
        <v>1.3306409739713287</v>
      </c>
      <c r="CI191" s="341">
        <v>1.3079846233193082</v>
      </c>
      <c r="CJ191" s="341">
        <v>1.3421767994100731</v>
      </c>
      <c r="CK191" s="341">
        <v>1.286072971086778</v>
      </c>
      <c r="CL191" s="341">
        <v>1.2541485286866096</v>
      </c>
      <c r="CM191" s="341">
        <v>1.2790651961261024</v>
      </c>
      <c r="CN191" s="341">
        <v>1.2588498143409435</v>
      </c>
      <c r="CO191" s="341">
        <v>1.214539129639618</v>
      </c>
      <c r="CP191" s="341">
        <v>1.275593361467021</v>
      </c>
      <c r="CQ191" s="341">
        <v>1.1866294590820488</v>
      </c>
      <c r="CR191" s="341">
        <v>1.2597651530780392</v>
      </c>
      <c r="CS191" s="341">
        <v>1.186873875957501</v>
      </c>
      <c r="CT191" s="341">
        <v>1.2070321690361798</v>
      </c>
      <c r="CU191" s="341">
        <v>1.2150662005396022</v>
      </c>
      <c r="CV191" s="341">
        <v>1.2106815547219596</v>
      </c>
      <c r="CW191" s="341">
        <v>1.1882943697373578</v>
      </c>
      <c r="CX191" s="341">
        <v>1.2560451455273898</v>
      </c>
      <c r="CY191" s="341">
        <v>1.4850779192743448</v>
      </c>
      <c r="CZ191" s="341">
        <v>1.211626117821754</v>
      </c>
      <c r="DA191" s="341">
        <v>1.1645903746635207</v>
      </c>
      <c r="DB191" s="341">
        <v>1.1850004147742519</v>
      </c>
      <c r="DC191" s="341">
        <v>1.2109360288683608</v>
      </c>
      <c r="DD191" s="341">
        <v>1.2761510713475419</v>
      </c>
      <c r="DE191" s="341">
        <v>1.4755388695658853</v>
      </c>
      <c r="DF191" s="341">
        <v>1.2470691255418296</v>
      </c>
      <c r="DG191" s="341">
        <v>1.228377870840345</v>
      </c>
      <c r="DH191" s="341">
        <v>1.2165445086556577</v>
      </c>
      <c r="DI191" s="341">
        <v>1.1714361669767737</v>
      </c>
      <c r="DJ191" s="341">
        <v>1.153163495885698</v>
      </c>
      <c r="DK191" s="341">
        <v>1.2217999963483659</v>
      </c>
      <c r="DL191" s="341">
        <v>1.172930147840193</v>
      </c>
      <c r="DM191" s="341">
        <v>1.1986347456899384</v>
      </c>
      <c r="DN191" s="341">
        <v>1.1575307102082146</v>
      </c>
      <c r="DO191" s="341">
        <v>1</v>
      </c>
      <c r="DP191" s="341">
        <v>1.1793448313713095</v>
      </c>
      <c r="DQ191" s="341">
        <v>1.2405616200600711</v>
      </c>
      <c r="DR191" s="341">
        <v>1.164419809182262</v>
      </c>
      <c r="DS191" s="341">
        <v>1.3768198560122649</v>
      </c>
      <c r="DT191" s="341">
        <v>1.3437349335451725</v>
      </c>
      <c r="DU191" s="341">
        <v>1.2653869239998956</v>
      </c>
      <c r="DV191" s="341">
        <v>1.2804604957340255</v>
      </c>
      <c r="DW191" s="341">
        <v>1.243581981182651</v>
      </c>
      <c r="DX191" s="341">
        <v>1.2546312342793862</v>
      </c>
      <c r="DY191" s="341">
        <v>1.5242193113142817</v>
      </c>
      <c r="DZ191" s="341">
        <v>1.2683319881225088</v>
      </c>
      <c r="EA191" s="341">
        <v>1.2760716908717695</v>
      </c>
      <c r="EB191" s="341">
        <v>1.2617277966479286</v>
      </c>
      <c r="EC191" s="341">
        <v>1.3451208895611231</v>
      </c>
      <c r="ED191" s="341">
        <v>1.2807571074348332</v>
      </c>
      <c r="EE191" s="341">
        <v>1.3467565355056266</v>
      </c>
      <c r="EF191" s="341">
        <v>1.1889665663346634</v>
      </c>
      <c r="EG191" s="341">
        <v>1.537707989373069</v>
      </c>
      <c r="EH191" s="341">
        <v>1.4543908371786576</v>
      </c>
      <c r="EI191" s="341">
        <v>1.331269771334995</v>
      </c>
      <c r="EJ191" s="341">
        <v>1.2095201020981692</v>
      </c>
      <c r="EK191" s="341">
        <v>1.2579411297499263</v>
      </c>
      <c r="EL191" s="341">
        <v>1.2473847509471485</v>
      </c>
      <c r="EM191" s="341">
        <v>1.2155646933340447</v>
      </c>
      <c r="EN191" s="341">
        <v>1.2627411900806988</v>
      </c>
      <c r="EO191" s="341">
        <v>1.2587392403489237</v>
      </c>
      <c r="EP191" s="341">
        <v>1.1004876810140525</v>
      </c>
      <c r="EQ191" s="341">
        <v>1.269139145244069</v>
      </c>
      <c r="ER191" s="341">
        <v>1.3498838701406994</v>
      </c>
      <c r="ES191" s="341">
        <v>1.1338515808055238</v>
      </c>
      <c r="ET191" s="341">
        <v>1.1460931081836878</v>
      </c>
      <c r="EU191" s="341">
        <v>1.2106938625504524</v>
      </c>
      <c r="EV191" s="341">
        <v>1.2718331402253205</v>
      </c>
      <c r="EW191" s="341">
        <v>1.3546206439438568</v>
      </c>
      <c r="EX191" s="341">
        <v>1.1937968752757697</v>
      </c>
      <c r="EY191" s="341">
        <v>1.2648231867437194</v>
      </c>
      <c r="EZ191" s="341">
        <v>1.3630905474197128</v>
      </c>
      <c r="FA191" s="341">
        <v>1.2424923959009679</v>
      </c>
      <c r="FB191" s="341">
        <v>1.2640681225987989</v>
      </c>
      <c r="FC191" s="341">
        <v>1.1552452199146466</v>
      </c>
      <c r="FD191" s="341">
        <v>1.3836930450290643</v>
      </c>
      <c r="FE191" s="341">
        <v>1.3583988419269581</v>
      </c>
      <c r="FF191" s="341">
        <v>1.2854406430589362</v>
      </c>
      <c r="FG191" s="341">
        <v>1.357338896605744</v>
      </c>
      <c r="FH191" s="341">
        <v>1.2260426963980524</v>
      </c>
      <c r="FI191" s="341">
        <v>1.2285531621411221</v>
      </c>
      <c r="FJ191" s="341">
        <v>1.2262671924720681</v>
      </c>
      <c r="FK191" s="341">
        <v>1.1373269430613229</v>
      </c>
      <c r="FL191" s="341">
        <v>1.2920092203161322</v>
      </c>
      <c r="FM191" s="341">
        <v>1.2384681562795317</v>
      </c>
      <c r="FN191" s="341">
        <v>1.2910044527844962</v>
      </c>
      <c r="FO191" s="341">
        <v>1.1895786579484013</v>
      </c>
      <c r="FP191" s="341">
        <v>1.2886317371254863</v>
      </c>
      <c r="FQ191" s="341">
        <v>1.2118463997587041</v>
      </c>
      <c r="FR191" s="341">
        <v>1.161010551546237</v>
      </c>
      <c r="FS191" s="341">
        <v>1.2268633813069547</v>
      </c>
      <c r="FT191" s="341">
        <v>1.3156845456225472</v>
      </c>
      <c r="FU191" s="341">
        <v>1.2226393812427141</v>
      </c>
      <c r="FV191" s="341">
        <v>1.577433587571454</v>
      </c>
      <c r="FW191" s="341">
        <v>1.157269840313538</v>
      </c>
      <c r="FX191" s="341">
        <v>1.2758615460064426</v>
      </c>
      <c r="FY191" s="341">
        <v>1.1896458495132145</v>
      </c>
      <c r="FZ191" s="341">
        <v>1.341149440928856</v>
      </c>
      <c r="GA191" s="341">
        <v>1.329920038555245</v>
      </c>
      <c r="GB191" s="341">
        <v>1.2396416904889707</v>
      </c>
      <c r="GC191" s="341">
        <v>1.1945912623464683</v>
      </c>
      <c r="GD191" s="341">
        <v>1.202738752222841</v>
      </c>
      <c r="GE191" s="341">
        <v>1.3321023474867857</v>
      </c>
      <c r="GF191" s="342">
        <v>1.5225492887293144</v>
      </c>
      <c r="GG191" s="336"/>
    </row>
    <row r="192" spans="1:189">
      <c r="A192" s="42" t="s">
        <v>980</v>
      </c>
      <c r="B192" s="143"/>
      <c r="C192" s="42"/>
      <c r="D192" s="42"/>
    </row>
    <row r="193" spans="1:4">
      <c r="A193" s="42"/>
      <c r="B193" s="143"/>
      <c r="C193" s="42"/>
      <c r="D193" s="42"/>
    </row>
    <row r="194" spans="1:4">
      <c r="A194" s="42"/>
    </row>
    <row r="195" spans="1:4">
      <c r="A195" s="42"/>
    </row>
    <row r="196" spans="1:4">
      <c r="A196" s="42"/>
    </row>
  </sheetData>
  <phoneticPr fontId="4"/>
  <pageMargins left="0.75" right="0.75" top="1" bottom="1" header="0.51200000000000001" footer="0.51200000000000001"/>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workbookViewId="0">
      <pane xSplit="3" ySplit="6" topLeftCell="D7" activePane="bottomRight" state="frozen"/>
      <selection pane="topRight" activeCell="D1" sqref="D1"/>
      <selection pane="bottomLeft" activeCell="A7" sqref="A7"/>
      <selection pane="bottomRight" activeCell="A4" sqref="A4"/>
    </sheetView>
  </sheetViews>
  <sheetFormatPr defaultRowHeight="12"/>
  <cols>
    <col min="1" max="1" width="4.5" style="52" customWidth="1"/>
    <col min="2" max="2" width="4.375" style="52" customWidth="1"/>
    <col min="3" max="3" width="22.875" style="52" customWidth="1"/>
    <col min="4" max="13" width="10.625" style="52" customWidth="1"/>
    <col min="14" max="16384" width="9" style="52"/>
  </cols>
  <sheetData>
    <row r="1" spans="1:13">
      <c r="A1" s="52" t="s">
        <v>969</v>
      </c>
    </row>
    <row r="2" spans="1:13">
      <c r="A2" s="52" t="s">
        <v>861</v>
      </c>
      <c r="M2" s="310" t="s">
        <v>862</v>
      </c>
    </row>
    <row r="3" spans="1:13" ht="13.5" customHeight="1">
      <c r="A3" s="141"/>
      <c r="B3" s="35" t="s">
        <v>973</v>
      </c>
      <c r="C3" s="112"/>
      <c r="D3" s="200"/>
      <c r="E3" s="201"/>
      <c r="F3" s="200"/>
      <c r="G3" s="202"/>
      <c r="H3" s="203"/>
      <c r="I3" s="203"/>
      <c r="J3" s="203"/>
      <c r="K3" s="203"/>
      <c r="L3" s="203"/>
      <c r="M3" s="204"/>
    </row>
    <row r="4" spans="1:13" ht="20.25" customHeight="1">
      <c r="A4" s="114"/>
      <c r="B4" s="42"/>
      <c r="C4" s="205"/>
      <c r="D4" s="206" t="s">
        <v>863</v>
      </c>
      <c r="E4" s="207" t="s">
        <v>864</v>
      </c>
      <c r="F4" s="208" t="s">
        <v>865</v>
      </c>
      <c r="G4" s="209" t="s">
        <v>866</v>
      </c>
      <c r="H4" s="210" t="s">
        <v>867</v>
      </c>
      <c r="I4" s="201" t="s">
        <v>868</v>
      </c>
      <c r="J4" s="203"/>
      <c r="K4" s="203"/>
      <c r="L4" s="203"/>
      <c r="M4" s="204"/>
    </row>
    <row r="5" spans="1:13" ht="14.25" customHeight="1">
      <c r="A5" s="114"/>
      <c r="B5" s="42"/>
      <c r="C5" s="205"/>
      <c r="D5" s="206"/>
      <c r="E5" s="207"/>
      <c r="F5" s="208"/>
      <c r="G5" s="209"/>
      <c r="H5" s="208"/>
      <c r="I5" s="211"/>
      <c r="J5" s="202" t="s">
        <v>869</v>
      </c>
      <c r="K5" s="203"/>
      <c r="L5" s="204"/>
      <c r="M5" s="212" t="s">
        <v>870</v>
      </c>
    </row>
    <row r="6" spans="1:13" ht="30" customHeight="1">
      <c r="A6" s="115"/>
      <c r="B6" s="41"/>
      <c r="C6" s="213"/>
      <c r="D6" s="214"/>
      <c r="E6" s="215"/>
      <c r="F6" s="216"/>
      <c r="G6" s="217"/>
      <c r="H6" s="216"/>
      <c r="I6" s="218"/>
      <c r="J6" s="217"/>
      <c r="K6" s="219" t="s">
        <v>871</v>
      </c>
      <c r="L6" s="212" t="s">
        <v>872</v>
      </c>
      <c r="M6" s="205"/>
    </row>
    <row r="7" spans="1:13">
      <c r="A7" s="114">
        <v>1</v>
      </c>
      <c r="B7" s="149" t="s">
        <v>228</v>
      </c>
      <c r="C7" s="144" t="s">
        <v>322</v>
      </c>
      <c r="D7" s="184">
        <v>30596</v>
      </c>
      <c r="E7" s="186">
        <v>17362</v>
      </c>
      <c r="F7" s="184">
        <v>11022</v>
      </c>
      <c r="G7" s="220">
        <v>2212</v>
      </c>
      <c r="H7" s="184">
        <v>361</v>
      </c>
      <c r="I7" s="186">
        <v>1851</v>
      </c>
      <c r="J7" s="220">
        <v>1103</v>
      </c>
      <c r="K7" s="184">
        <v>361</v>
      </c>
      <c r="L7" s="221">
        <v>742</v>
      </c>
      <c r="M7" s="221">
        <v>748</v>
      </c>
    </row>
    <row r="8" spans="1:13">
      <c r="A8" s="114">
        <v>2</v>
      </c>
      <c r="B8" s="149" t="s">
        <v>229</v>
      </c>
      <c r="C8" s="144" t="s">
        <v>323</v>
      </c>
      <c r="D8" s="184">
        <v>3935</v>
      </c>
      <c r="E8" s="186">
        <v>2332</v>
      </c>
      <c r="F8" s="184">
        <v>1048</v>
      </c>
      <c r="G8" s="220">
        <v>555</v>
      </c>
      <c r="H8" s="184">
        <v>129</v>
      </c>
      <c r="I8" s="186">
        <v>426</v>
      </c>
      <c r="J8" s="220">
        <v>280</v>
      </c>
      <c r="K8" s="184">
        <v>92</v>
      </c>
      <c r="L8" s="221">
        <v>188</v>
      </c>
      <c r="M8" s="221">
        <v>146</v>
      </c>
    </row>
    <row r="9" spans="1:13">
      <c r="A9" s="114">
        <v>3</v>
      </c>
      <c r="B9" s="149" t="s">
        <v>230</v>
      </c>
      <c r="C9" s="144" t="s">
        <v>324</v>
      </c>
      <c r="D9" s="184">
        <v>8683</v>
      </c>
      <c r="E9" s="186">
        <v>4064</v>
      </c>
      <c r="F9" s="184">
        <v>3166</v>
      </c>
      <c r="G9" s="220">
        <v>1453</v>
      </c>
      <c r="H9" s="184">
        <v>112</v>
      </c>
      <c r="I9" s="186">
        <v>1341</v>
      </c>
      <c r="J9" s="220">
        <v>915</v>
      </c>
      <c r="K9" s="184">
        <v>299</v>
      </c>
      <c r="L9" s="221">
        <v>616</v>
      </c>
      <c r="M9" s="221">
        <v>426</v>
      </c>
    </row>
    <row r="10" spans="1:13">
      <c r="A10" s="114">
        <v>4</v>
      </c>
      <c r="B10" s="149" t="s">
        <v>231</v>
      </c>
      <c r="C10" s="144" t="s">
        <v>325</v>
      </c>
      <c r="D10" s="184">
        <v>1173</v>
      </c>
      <c r="E10" s="186">
        <v>576</v>
      </c>
      <c r="F10" s="184">
        <v>389</v>
      </c>
      <c r="G10" s="220">
        <v>208</v>
      </c>
      <c r="H10" s="184">
        <v>11</v>
      </c>
      <c r="I10" s="186">
        <v>197</v>
      </c>
      <c r="J10" s="220">
        <v>90</v>
      </c>
      <c r="K10" s="184">
        <v>29</v>
      </c>
      <c r="L10" s="221">
        <v>61</v>
      </c>
      <c r="M10" s="221">
        <v>107</v>
      </c>
    </row>
    <row r="11" spans="1:13">
      <c r="A11" s="114">
        <v>5</v>
      </c>
      <c r="B11" s="149" t="s">
        <v>232</v>
      </c>
      <c r="C11" s="144" t="s">
        <v>326</v>
      </c>
      <c r="D11" s="184">
        <v>63</v>
      </c>
      <c r="E11" s="186">
        <v>32</v>
      </c>
      <c r="F11" s="184">
        <v>18</v>
      </c>
      <c r="G11" s="220">
        <v>13</v>
      </c>
      <c r="H11" s="184">
        <v>1</v>
      </c>
      <c r="I11" s="186">
        <v>12</v>
      </c>
      <c r="J11" s="220">
        <v>8</v>
      </c>
      <c r="K11" s="184">
        <v>3</v>
      </c>
      <c r="L11" s="221">
        <v>5</v>
      </c>
      <c r="M11" s="221">
        <v>4</v>
      </c>
    </row>
    <row r="12" spans="1:13">
      <c r="A12" s="114">
        <v>6</v>
      </c>
      <c r="B12" s="149" t="s">
        <v>233</v>
      </c>
      <c r="C12" s="144" t="s">
        <v>327</v>
      </c>
      <c r="D12" s="184">
        <v>1508</v>
      </c>
      <c r="E12" s="186">
        <v>609</v>
      </c>
      <c r="F12" s="184">
        <v>431</v>
      </c>
      <c r="G12" s="220">
        <v>468</v>
      </c>
      <c r="H12" s="184">
        <v>46</v>
      </c>
      <c r="I12" s="186">
        <v>422</v>
      </c>
      <c r="J12" s="220">
        <v>334</v>
      </c>
      <c r="K12" s="184">
        <v>109</v>
      </c>
      <c r="L12" s="221">
        <v>225</v>
      </c>
      <c r="M12" s="221">
        <v>88</v>
      </c>
    </row>
    <row r="13" spans="1:13">
      <c r="A13" s="114">
        <v>7</v>
      </c>
      <c r="B13" s="149" t="s">
        <v>234</v>
      </c>
      <c r="C13" s="144" t="s">
        <v>328</v>
      </c>
      <c r="D13" s="184">
        <v>3021</v>
      </c>
      <c r="E13" s="186">
        <v>1286</v>
      </c>
      <c r="F13" s="184">
        <v>531</v>
      </c>
      <c r="G13" s="220">
        <v>1204</v>
      </c>
      <c r="H13" s="184">
        <v>174</v>
      </c>
      <c r="I13" s="186">
        <v>1030</v>
      </c>
      <c r="J13" s="220">
        <v>970</v>
      </c>
      <c r="K13" s="184">
        <v>612</v>
      </c>
      <c r="L13" s="221">
        <v>358</v>
      </c>
      <c r="M13" s="221">
        <v>60</v>
      </c>
    </row>
    <row r="14" spans="1:13">
      <c r="A14" s="114">
        <v>8</v>
      </c>
      <c r="B14" s="149" t="s">
        <v>235</v>
      </c>
      <c r="C14" s="144" t="s">
        <v>329</v>
      </c>
      <c r="D14" s="184">
        <v>3238</v>
      </c>
      <c r="E14" s="186">
        <v>390</v>
      </c>
      <c r="F14" s="184">
        <v>92</v>
      </c>
      <c r="G14" s="220">
        <v>2756</v>
      </c>
      <c r="H14" s="184">
        <v>386</v>
      </c>
      <c r="I14" s="186">
        <v>2370</v>
      </c>
      <c r="J14" s="220">
        <v>2175</v>
      </c>
      <c r="K14" s="184">
        <v>1365</v>
      </c>
      <c r="L14" s="221">
        <v>810</v>
      </c>
      <c r="M14" s="221">
        <v>195</v>
      </c>
    </row>
    <row r="15" spans="1:13">
      <c r="A15" s="114">
        <v>9</v>
      </c>
      <c r="B15" s="149" t="s">
        <v>700</v>
      </c>
      <c r="C15" s="144" t="s">
        <v>330</v>
      </c>
      <c r="D15" s="184">
        <v>1152</v>
      </c>
      <c r="E15" s="186">
        <v>189</v>
      </c>
      <c r="F15" s="184">
        <v>111</v>
      </c>
      <c r="G15" s="220">
        <v>852</v>
      </c>
      <c r="H15" s="184">
        <v>271</v>
      </c>
      <c r="I15" s="186">
        <v>581</v>
      </c>
      <c r="J15" s="220">
        <v>540</v>
      </c>
      <c r="K15" s="184">
        <v>451</v>
      </c>
      <c r="L15" s="221">
        <v>89</v>
      </c>
      <c r="M15" s="221">
        <v>41</v>
      </c>
    </row>
    <row r="16" spans="1:13">
      <c r="A16" s="114">
        <v>10</v>
      </c>
      <c r="B16" s="149" t="s">
        <v>701</v>
      </c>
      <c r="C16" s="144" t="s">
        <v>331</v>
      </c>
      <c r="D16" s="184">
        <v>307</v>
      </c>
      <c r="E16" s="186">
        <v>5</v>
      </c>
      <c r="F16" s="184">
        <v>5</v>
      </c>
      <c r="G16" s="220">
        <v>297</v>
      </c>
      <c r="H16" s="184">
        <v>34</v>
      </c>
      <c r="I16" s="186">
        <v>263</v>
      </c>
      <c r="J16" s="220">
        <v>257</v>
      </c>
      <c r="K16" s="184">
        <v>226</v>
      </c>
      <c r="L16" s="221">
        <v>31</v>
      </c>
      <c r="M16" s="221">
        <v>6</v>
      </c>
    </row>
    <row r="17" spans="1:13">
      <c r="A17" s="114">
        <v>11</v>
      </c>
      <c r="B17" s="149" t="s">
        <v>702</v>
      </c>
      <c r="C17" s="144" t="s">
        <v>332</v>
      </c>
      <c r="D17" s="184">
        <v>100</v>
      </c>
      <c r="E17" s="186">
        <v>6</v>
      </c>
      <c r="F17" s="184">
        <v>8</v>
      </c>
      <c r="G17" s="220">
        <v>86</v>
      </c>
      <c r="H17" s="184">
        <v>15</v>
      </c>
      <c r="I17" s="186">
        <v>71</v>
      </c>
      <c r="J17" s="220">
        <v>63</v>
      </c>
      <c r="K17" s="184">
        <v>46</v>
      </c>
      <c r="L17" s="221">
        <v>17</v>
      </c>
      <c r="M17" s="221">
        <v>8</v>
      </c>
    </row>
    <row r="18" spans="1:13">
      <c r="A18" s="114">
        <v>12</v>
      </c>
      <c r="B18" s="149" t="s">
        <v>703</v>
      </c>
      <c r="C18" s="144" t="s">
        <v>333</v>
      </c>
      <c r="D18" s="184">
        <v>4462</v>
      </c>
      <c r="E18" s="186">
        <v>2314</v>
      </c>
      <c r="F18" s="184">
        <v>918</v>
      </c>
      <c r="G18" s="220">
        <v>1230</v>
      </c>
      <c r="H18" s="184">
        <v>256</v>
      </c>
      <c r="I18" s="186">
        <v>974</v>
      </c>
      <c r="J18" s="220">
        <v>957</v>
      </c>
      <c r="K18" s="184">
        <v>618</v>
      </c>
      <c r="L18" s="221">
        <v>339</v>
      </c>
      <c r="M18" s="221">
        <v>17</v>
      </c>
    </row>
    <row r="19" spans="1:13">
      <c r="A19" s="114">
        <v>13</v>
      </c>
      <c r="B19" s="149" t="s">
        <v>704</v>
      </c>
      <c r="C19" s="144" t="s">
        <v>334</v>
      </c>
      <c r="D19" s="184">
        <v>22</v>
      </c>
      <c r="E19" s="186">
        <v>11</v>
      </c>
      <c r="F19" s="184">
        <v>5</v>
      </c>
      <c r="G19" s="220">
        <v>6</v>
      </c>
      <c r="H19" s="184">
        <v>2</v>
      </c>
      <c r="I19" s="186">
        <v>4</v>
      </c>
      <c r="J19" s="220">
        <v>4</v>
      </c>
      <c r="K19" s="184">
        <v>3</v>
      </c>
      <c r="L19" s="221">
        <v>1</v>
      </c>
      <c r="M19" s="221">
        <v>0</v>
      </c>
    </row>
    <row r="20" spans="1:13">
      <c r="A20" s="114">
        <v>14</v>
      </c>
      <c r="B20" s="149" t="s">
        <v>236</v>
      </c>
      <c r="C20" s="144" t="s">
        <v>673</v>
      </c>
      <c r="D20" s="184">
        <v>0</v>
      </c>
      <c r="E20" s="186">
        <v>0</v>
      </c>
      <c r="F20" s="184">
        <v>0</v>
      </c>
      <c r="G20" s="220">
        <v>0</v>
      </c>
      <c r="H20" s="184">
        <v>0</v>
      </c>
      <c r="I20" s="186">
        <v>0</v>
      </c>
      <c r="J20" s="220">
        <v>0</v>
      </c>
      <c r="K20" s="184">
        <v>0</v>
      </c>
      <c r="L20" s="221">
        <v>0</v>
      </c>
      <c r="M20" s="221">
        <v>0</v>
      </c>
    </row>
    <row r="21" spans="1:13">
      <c r="A21" s="114">
        <v>15</v>
      </c>
      <c r="B21" s="149" t="s">
        <v>237</v>
      </c>
      <c r="C21" s="144" t="s">
        <v>335</v>
      </c>
      <c r="D21" s="184">
        <v>409</v>
      </c>
      <c r="E21" s="186">
        <v>5</v>
      </c>
      <c r="F21" s="184">
        <v>5</v>
      </c>
      <c r="G21" s="220">
        <v>399</v>
      </c>
      <c r="H21" s="184">
        <v>69</v>
      </c>
      <c r="I21" s="186">
        <v>330</v>
      </c>
      <c r="J21" s="220">
        <v>311</v>
      </c>
      <c r="K21" s="184">
        <v>263</v>
      </c>
      <c r="L21" s="221">
        <v>48</v>
      </c>
      <c r="M21" s="221">
        <v>19</v>
      </c>
    </row>
    <row r="22" spans="1:13">
      <c r="A22" s="114">
        <v>16</v>
      </c>
      <c r="B22" s="149" t="s">
        <v>922</v>
      </c>
      <c r="C22" s="144" t="s">
        <v>812</v>
      </c>
      <c r="D22" s="184">
        <v>11</v>
      </c>
      <c r="E22" s="186">
        <v>0</v>
      </c>
      <c r="F22" s="184">
        <v>0</v>
      </c>
      <c r="G22" s="220">
        <v>11</v>
      </c>
      <c r="H22" s="184">
        <v>1</v>
      </c>
      <c r="I22" s="186">
        <v>10</v>
      </c>
      <c r="J22" s="220">
        <v>10</v>
      </c>
      <c r="K22" s="184">
        <v>9</v>
      </c>
      <c r="L22" s="221">
        <v>1</v>
      </c>
      <c r="M22" s="221">
        <v>0</v>
      </c>
    </row>
    <row r="23" spans="1:13">
      <c r="A23" s="114">
        <v>17</v>
      </c>
      <c r="B23" s="149" t="s">
        <v>238</v>
      </c>
      <c r="C23" s="144" t="s">
        <v>336</v>
      </c>
      <c r="D23" s="184">
        <v>8722</v>
      </c>
      <c r="E23" s="186">
        <v>31</v>
      </c>
      <c r="F23" s="184">
        <v>14</v>
      </c>
      <c r="G23" s="220">
        <v>8677</v>
      </c>
      <c r="H23" s="184">
        <v>175</v>
      </c>
      <c r="I23" s="186">
        <v>8502</v>
      </c>
      <c r="J23" s="220">
        <v>8388</v>
      </c>
      <c r="K23" s="184">
        <v>4263</v>
      </c>
      <c r="L23" s="221">
        <v>4125</v>
      </c>
      <c r="M23" s="221">
        <v>114</v>
      </c>
    </row>
    <row r="24" spans="1:13">
      <c r="A24" s="114">
        <v>18</v>
      </c>
      <c r="B24" s="149" t="s">
        <v>239</v>
      </c>
      <c r="C24" s="144" t="s">
        <v>337</v>
      </c>
      <c r="D24" s="184">
        <v>5372</v>
      </c>
      <c r="E24" s="186">
        <v>230</v>
      </c>
      <c r="F24" s="184">
        <v>130</v>
      </c>
      <c r="G24" s="220">
        <v>5012</v>
      </c>
      <c r="H24" s="184">
        <v>274</v>
      </c>
      <c r="I24" s="186">
        <v>4738</v>
      </c>
      <c r="J24" s="220">
        <v>4574</v>
      </c>
      <c r="K24" s="184">
        <v>2298</v>
      </c>
      <c r="L24" s="221">
        <v>2276</v>
      </c>
      <c r="M24" s="221">
        <v>164</v>
      </c>
    </row>
    <row r="25" spans="1:13">
      <c r="A25" s="114">
        <v>19</v>
      </c>
      <c r="B25" s="149" t="s">
        <v>240</v>
      </c>
      <c r="C25" s="144" t="s">
        <v>338</v>
      </c>
      <c r="D25" s="184">
        <v>1357</v>
      </c>
      <c r="E25" s="186">
        <v>85</v>
      </c>
      <c r="F25" s="184">
        <v>53</v>
      </c>
      <c r="G25" s="220">
        <v>1219</v>
      </c>
      <c r="H25" s="184">
        <v>94</v>
      </c>
      <c r="I25" s="186">
        <v>1125</v>
      </c>
      <c r="J25" s="220">
        <v>1104</v>
      </c>
      <c r="K25" s="184">
        <v>877</v>
      </c>
      <c r="L25" s="221">
        <v>227</v>
      </c>
      <c r="M25" s="221">
        <v>21</v>
      </c>
    </row>
    <row r="26" spans="1:13">
      <c r="A26" s="114">
        <v>20</v>
      </c>
      <c r="B26" s="149" t="s">
        <v>241</v>
      </c>
      <c r="C26" s="144" t="s">
        <v>339</v>
      </c>
      <c r="D26" s="184">
        <v>16394</v>
      </c>
      <c r="E26" s="186">
        <v>589</v>
      </c>
      <c r="F26" s="184">
        <v>276</v>
      </c>
      <c r="G26" s="220">
        <v>15529</v>
      </c>
      <c r="H26" s="184">
        <v>485</v>
      </c>
      <c r="I26" s="186">
        <v>15044</v>
      </c>
      <c r="J26" s="220">
        <v>14744</v>
      </c>
      <c r="K26" s="184">
        <v>6969</v>
      </c>
      <c r="L26" s="221">
        <v>7775</v>
      </c>
      <c r="M26" s="221">
        <v>300</v>
      </c>
    </row>
    <row r="27" spans="1:13">
      <c r="A27" s="114">
        <v>21</v>
      </c>
      <c r="B27" s="149" t="s">
        <v>242</v>
      </c>
      <c r="C27" s="144" t="s">
        <v>340</v>
      </c>
      <c r="D27" s="184">
        <v>2494</v>
      </c>
      <c r="E27" s="186">
        <v>124</v>
      </c>
      <c r="F27" s="184">
        <v>63</v>
      </c>
      <c r="G27" s="220">
        <v>2307</v>
      </c>
      <c r="H27" s="184">
        <v>117</v>
      </c>
      <c r="I27" s="186">
        <v>2190</v>
      </c>
      <c r="J27" s="220">
        <v>2079</v>
      </c>
      <c r="K27" s="184">
        <v>1063</v>
      </c>
      <c r="L27" s="221">
        <v>1016</v>
      </c>
      <c r="M27" s="221">
        <v>111</v>
      </c>
    </row>
    <row r="28" spans="1:13">
      <c r="A28" s="114">
        <v>22</v>
      </c>
      <c r="B28" s="149" t="s">
        <v>243</v>
      </c>
      <c r="C28" s="144" t="s">
        <v>341</v>
      </c>
      <c r="D28" s="184">
        <v>4903</v>
      </c>
      <c r="E28" s="186">
        <v>120</v>
      </c>
      <c r="F28" s="184">
        <v>20</v>
      </c>
      <c r="G28" s="220">
        <v>4763</v>
      </c>
      <c r="H28" s="184">
        <v>201</v>
      </c>
      <c r="I28" s="186">
        <v>4562</v>
      </c>
      <c r="J28" s="220">
        <v>4495</v>
      </c>
      <c r="K28" s="184">
        <v>3217</v>
      </c>
      <c r="L28" s="221">
        <v>1278</v>
      </c>
      <c r="M28" s="221">
        <v>67</v>
      </c>
    </row>
    <row r="29" spans="1:13">
      <c r="A29" s="114">
        <v>23</v>
      </c>
      <c r="B29" s="149" t="s">
        <v>244</v>
      </c>
      <c r="C29" s="144" t="s">
        <v>342</v>
      </c>
      <c r="D29" s="184">
        <v>24218</v>
      </c>
      <c r="E29" s="186">
        <v>529</v>
      </c>
      <c r="F29" s="184">
        <v>230</v>
      </c>
      <c r="G29" s="220">
        <v>23459</v>
      </c>
      <c r="H29" s="184">
        <v>482</v>
      </c>
      <c r="I29" s="186">
        <v>22977</v>
      </c>
      <c r="J29" s="220">
        <v>22120</v>
      </c>
      <c r="K29" s="184">
        <v>6379</v>
      </c>
      <c r="L29" s="221">
        <v>15741</v>
      </c>
      <c r="M29" s="221">
        <v>857</v>
      </c>
    </row>
    <row r="30" spans="1:13">
      <c r="A30" s="114">
        <v>24</v>
      </c>
      <c r="B30" s="149" t="s">
        <v>245</v>
      </c>
      <c r="C30" s="144" t="s">
        <v>343</v>
      </c>
      <c r="D30" s="184">
        <v>3694</v>
      </c>
      <c r="E30" s="186">
        <v>33</v>
      </c>
      <c r="F30" s="184">
        <v>11</v>
      </c>
      <c r="G30" s="220">
        <v>3650</v>
      </c>
      <c r="H30" s="184">
        <v>370</v>
      </c>
      <c r="I30" s="186">
        <v>3280</v>
      </c>
      <c r="J30" s="220">
        <v>3142</v>
      </c>
      <c r="K30" s="184">
        <v>2321</v>
      </c>
      <c r="L30" s="221">
        <v>821</v>
      </c>
      <c r="M30" s="221">
        <v>138</v>
      </c>
    </row>
    <row r="31" spans="1:13">
      <c r="A31" s="114">
        <v>25</v>
      </c>
      <c r="B31" s="149" t="s">
        <v>246</v>
      </c>
      <c r="C31" s="144" t="s">
        <v>344</v>
      </c>
      <c r="D31" s="184">
        <v>4032</v>
      </c>
      <c r="E31" s="186">
        <v>323</v>
      </c>
      <c r="F31" s="184">
        <v>396</v>
      </c>
      <c r="G31" s="220">
        <v>3313</v>
      </c>
      <c r="H31" s="184">
        <v>263</v>
      </c>
      <c r="I31" s="186">
        <v>3050</v>
      </c>
      <c r="J31" s="220">
        <v>2665</v>
      </c>
      <c r="K31" s="184">
        <v>1783</v>
      </c>
      <c r="L31" s="221">
        <v>882</v>
      </c>
      <c r="M31" s="221">
        <v>385</v>
      </c>
    </row>
    <row r="32" spans="1:13">
      <c r="A32" s="114">
        <v>26</v>
      </c>
      <c r="B32" s="149" t="s">
        <v>247</v>
      </c>
      <c r="C32" s="144" t="s">
        <v>813</v>
      </c>
      <c r="D32" s="184">
        <v>560</v>
      </c>
      <c r="E32" s="186">
        <v>8</v>
      </c>
      <c r="F32" s="184">
        <v>3</v>
      </c>
      <c r="G32" s="220">
        <v>549</v>
      </c>
      <c r="H32" s="184">
        <v>39</v>
      </c>
      <c r="I32" s="186">
        <v>510</v>
      </c>
      <c r="J32" s="220">
        <v>497</v>
      </c>
      <c r="K32" s="184">
        <v>376</v>
      </c>
      <c r="L32" s="221">
        <v>121</v>
      </c>
      <c r="M32" s="221">
        <v>13</v>
      </c>
    </row>
    <row r="33" spans="1:13">
      <c r="A33" s="114">
        <v>27</v>
      </c>
      <c r="B33" s="149" t="s">
        <v>248</v>
      </c>
      <c r="C33" s="144" t="s">
        <v>345</v>
      </c>
      <c r="D33" s="184">
        <v>0</v>
      </c>
      <c r="E33" s="186">
        <v>0</v>
      </c>
      <c r="F33" s="184">
        <v>0</v>
      </c>
      <c r="G33" s="220">
        <v>0</v>
      </c>
      <c r="H33" s="184">
        <v>0</v>
      </c>
      <c r="I33" s="186">
        <v>0</v>
      </c>
      <c r="J33" s="220">
        <v>0</v>
      </c>
      <c r="K33" s="184">
        <v>0</v>
      </c>
      <c r="L33" s="221">
        <v>0</v>
      </c>
      <c r="M33" s="221">
        <v>0</v>
      </c>
    </row>
    <row r="34" spans="1:13">
      <c r="A34" s="114">
        <v>28</v>
      </c>
      <c r="B34" s="149" t="s">
        <v>249</v>
      </c>
      <c r="C34" s="144" t="s">
        <v>908</v>
      </c>
      <c r="D34" s="184">
        <v>397</v>
      </c>
      <c r="E34" s="186">
        <v>93</v>
      </c>
      <c r="F34" s="184">
        <v>52</v>
      </c>
      <c r="G34" s="220">
        <v>252</v>
      </c>
      <c r="H34" s="184">
        <v>25</v>
      </c>
      <c r="I34" s="186">
        <v>227</v>
      </c>
      <c r="J34" s="220">
        <v>220</v>
      </c>
      <c r="K34" s="184">
        <v>138</v>
      </c>
      <c r="L34" s="221">
        <v>82</v>
      </c>
      <c r="M34" s="221">
        <v>7</v>
      </c>
    </row>
    <row r="35" spans="1:13">
      <c r="A35" s="114">
        <v>29</v>
      </c>
      <c r="B35" s="149" t="s">
        <v>250</v>
      </c>
      <c r="C35" s="144" t="s">
        <v>346</v>
      </c>
      <c r="D35" s="184">
        <v>1866</v>
      </c>
      <c r="E35" s="186">
        <v>500</v>
      </c>
      <c r="F35" s="184">
        <v>245</v>
      </c>
      <c r="G35" s="220">
        <v>1121</v>
      </c>
      <c r="H35" s="184">
        <v>156</v>
      </c>
      <c r="I35" s="186">
        <v>965</v>
      </c>
      <c r="J35" s="220">
        <v>944</v>
      </c>
      <c r="K35" s="184">
        <v>585</v>
      </c>
      <c r="L35" s="221">
        <v>359</v>
      </c>
      <c r="M35" s="221">
        <v>21</v>
      </c>
    </row>
    <row r="36" spans="1:13">
      <c r="A36" s="114">
        <v>30</v>
      </c>
      <c r="B36" s="149" t="s">
        <v>251</v>
      </c>
      <c r="C36" s="144" t="s">
        <v>347</v>
      </c>
      <c r="D36" s="184">
        <v>0</v>
      </c>
      <c r="E36" s="186">
        <v>0</v>
      </c>
      <c r="F36" s="184">
        <v>0</v>
      </c>
      <c r="G36" s="220">
        <v>0</v>
      </c>
      <c r="H36" s="184">
        <v>0</v>
      </c>
      <c r="I36" s="186">
        <v>0</v>
      </c>
      <c r="J36" s="220">
        <v>0</v>
      </c>
      <c r="K36" s="184">
        <v>0</v>
      </c>
      <c r="L36" s="221">
        <v>0</v>
      </c>
      <c r="M36" s="221">
        <v>0</v>
      </c>
    </row>
    <row r="37" spans="1:13">
      <c r="A37" s="114">
        <v>31</v>
      </c>
      <c r="B37" s="149" t="s">
        <v>252</v>
      </c>
      <c r="C37" s="144" t="s">
        <v>348</v>
      </c>
      <c r="D37" s="184">
        <v>437</v>
      </c>
      <c r="E37" s="186">
        <v>55</v>
      </c>
      <c r="F37" s="184">
        <v>30</v>
      </c>
      <c r="G37" s="220">
        <v>352</v>
      </c>
      <c r="H37" s="184">
        <v>29</v>
      </c>
      <c r="I37" s="186">
        <v>323</v>
      </c>
      <c r="J37" s="220">
        <v>312</v>
      </c>
      <c r="K37" s="184">
        <v>228</v>
      </c>
      <c r="L37" s="221">
        <v>84</v>
      </c>
      <c r="M37" s="221">
        <v>11</v>
      </c>
    </row>
    <row r="38" spans="1:13">
      <c r="A38" s="114">
        <v>32</v>
      </c>
      <c r="B38" s="149" t="s">
        <v>253</v>
      </c>
      <c r="C38" s="144" t="s">
        <v>349</v>
      </c>
      <c r="D38" s="184">
        <v>1526</v>
      </c>
      <c r="E38" s="186">
        <v>256</v>
      </c>
      <c r="F38" s="184">
        <v>118</v>
      </c>
      <c r="G38" s="220">
        <v>1152</v>
      </c>
      <c r="H38" s="184">
        <v>97</v>
      </c>
      <c r="I38" s="186">
        <v>1055</v>
      </c>
      <c r="J38" s="220">
        <v>1034</v>
      </c>
      <c r="K38" s="184">
        <v>718</v>
      </c>
      <c r="L38" s="221">
        <v>316</v>
      </c>
      <c r="M38" s="221">
        <v>21</v>
      </c>
    </row>
    <row r="39" spans="1:13">
      <c r="A39" s="114">
        <v>33</v>
      </c>
      <c r="B39" s="149" t="s">
        <v>254</v>
      </c>
      <c r="C39" s="144" t="s">
        <v>909</v>
      </c>
      <c r="D39" s="184">
        <v>4092</v>
      </c>
      <c r="E39" s="186">
        <v>603</v>
      </c>
      <c r="F39" s="184">
        <v>294</v>
      </c>
      <c r="G39" s="220">
        <v>3195</v>
      </c>
      <c r="H39" s="184">
        <v>237</v>
      </c>
      <c r="I39" s="186">
        <v>2958</v>
      </c>
      <c r="J39" s="220">
        <v>2883</v>
      </c>
      <c r="K39" s="184">
        <v>1891</v>
      </c>
      <c r="L39" s="221">
        <v>992</v>
      </c>
      <c r="M39" s="221">
        <v>75</v>
      </c>
    </row>
    <row r="40" spans="1:13">
      <c r="A40" s="114">
        <v>34</v>
      </c>
      <c r="B40" s="149" t="s">
        <v>255</v>
      </c>
      <c r="C40" s="144" t="s">
        <v>350</v>
      </c>
      <c r="D40" s="184">
        <v>2010</v>
      </c>
      <c r="E40" s="186">
        <v>364</v>
      </c>
      <c r="F40" s="184">
        <v>234</v>
      </c>
      <c r="G40" s="220">
        <v>1412</v>
      </c>
      <c r="H40" s="184">
        <v>122</v>
      </c>
      <c r="I40" s="186">
        <v>1290</v>
      </c>
      <c r="J40" s="220">
        <v>1266</v>
      </c>
      <c r="K40" s="184">
        <v>555</v>
      </c>
      <c r="L40" s="221">
        <v>711</v>
      </c>
      <c r="M40" s="221">
        <v>24</v>
      </c>
    </row>
    <row r="41" spans="1:13">
      <c r="A41" s="114">
        <v>35</v>
      </c>
      <c r="B41" s="149" t="s">
        <v>256</v>
      </c>
      <c r="C41" s="144" t="s">
        <v>351</v>
      </c>
      <c r="D41" s="184">
        <v>3005</v>
      </c>
      <c r="E41" s="186">
        <v>448</v>
      </c>
      <c r="F41" s="184">
        <v>194</v>
      </c>
      <c r="G41" s="220">
        <v>2363</v>
      </c>
      <c r="H41" s="184">
        <v>226</v>
      </c>
      <c r="I41" s="186">
        <v>2137</v>
      </c>
      <c r="J41" s="220">
        <v>2073</v>
      </c>
      <c r="K41" s="184">
        <v>1194</v>
      </c>
      <c r="L41" s="221">
        <v>879</v>
      </c>
      <c r="M41" s="221">
        <v>64</v>
      </c>
    </row>
    <row r="42" spans="1:13">
      <c r="A42" s="114">
        <v>36</v>
      </c>
      <c r="B42" s="149" t="s">
        <v>257</v>
      </c>
      <c r="C42" s="144" t="s">
        <v>814</v>
      </c>
      <c r="D42" s="184">
        <v>856</v>
      </c>
      <c r="E42" s="186">
        <v>91</v>
      </c>
      <c r="F42" s="184">
        <v>34</v>
      </c>
      <c r="G42" s="220">
        <v>731</v>
      </c>
      <c r="H42" s="184">
        <v>97</v>
      </c>
      <c r="I42" s="186">
        <v>634</v>
      </c>
      <c r="J42" s="220">
        <v>623</v>
      </c>
      <c r="K42" s="184">
        <v>529</v>
      </c>
      <c r="L42" s="221">
        <v>94</v>
      </c>
      <c r="M42" s="221">
        <v>11</v>
      </c>
    </row>
    <row r="43" spans="1:13">
      <c r="A43" s="114">
        <v>37</v>
      </c>
      <c r="B43" s="149" t="s">
        <v>258</v>
      </c>
      <c r="C43" s="144" t="s">
        <v>352</v>
      </c>
      <c r="D43" s="184">
        <v>1383</v>
      </c>
      <c r="E43" s="186">
        <v>245</v>
      </c>
      <c r="F43" s="184">
        <v>100</v>
      </c>
      <c r="G43" s="220">
        <v>1038</v>
      </c>
      <c r="H43" s="184">
        <v>106</v>
      </c>
      <c r="I43" s="186">
        <v>932</v>
      </c>
      <c r="J43" s="220">
        <v>920</v>
      </c>
      <c r="K43" s="184">
        <v>741</v>
      </c>
      <c r="L43" s="221">
        <v>179</v>
      </c>
      <c r="M43" s="221">
        <v>12</v>
      </c>
    </row>
    <row r="44" spans="1:13">
      <c r="A44" s="114">
        <v>38</v>
      </c>
      <c r="B44" s="149" t="s">
        <v>705</v>
      </c>
      <c r="C44" s="144" t="s">
        <v>353</v>
      </c>
      <c r="D44" s="184">
        <v>3561</v>
      </c>
      <c r="E44" s="186">
        <v>1059</v>
      </c>
      <c r="F44" s="184">
        <v>377</v>
      </c>
      <c r="G44" s="220">
        <v>2125</v>
      </c>
      <c r="H44" s="184">
        <v>335</v>
      </c>
      <c r="I44" s="186">
        <v>1790</v>
      </c>
      <c r="J44" s="220">
        <v>1760</v>
      </c>
      <c r="K44" s="184">
        <v>1411</v>
      </c>
      <c r="L44" s="221">
        <v>349</v>
      </c>
      <c r="M44" s="221">
        <v>30</v>
      </c>
    </row>
    <row r="45" spans="1:13">
      <c r="A45" s="114">
        <v>39</v>
      </c>
      <c r="B45" s="149" t="s">
        <v>706</v>
      </c>
      <c r="C45" s="144" t="s">
        <v>354</v>
      </c>
      <c r="D45" s="184">
        <v>84</v>
      </c>
      <c r="E45" s="186">
        <v>0</v>
      </c>
      <c r="F45" s="184">
        <v>0</v>
      </c>
      <c r="G45" s="220">
        <v>84</v>
      </c>
      <c r="H45" s="184">
        <v>3</v>
      </c>
      <c r="I45" s="186">
        <v>81</v>
      </c>
      <c r="J45" s="220">
        <v>80</v>
      </c>
      <c r="K45" s="184">
        <v>71</v>
      </c>
      <c r="L45" s="221">
        <v>9</v>
      </c>
      <c r="M45" s="221">
        <v>1</v>
      </c>
    </row>
    <row r="46" spans="1:13">
      <c r="A46" s="114">
        <v>40</v>
      </c>
      <c r="B46" s="149" t="s">
        <v>707</v>
      </c>
      <c r="C46" s="144" t="s">
        <v>355</v>
      </c>
      <c r="D46" s="184">
        <v>665</v>
      </c>
      <c r="E46" s="186">
        <v>4</v>
      </c>
      <c r="F46" s="184">
        <v>1</v>
      </c>
      <c r="G46" s="220">
        <v>660</v>
      </c>
      <c r="H46" s="184">
        <v>17</v>
      </c>
      <c r="I46" s="186">
        <v>643</v>
      </c>
      <c r="J46" s="220">
        <v>640</v>
      </c>
      <c r="K46" s="184">
        <v>586</v>
      </c>
      <c r="L46" s="221">
        <v>54</v>
      </c>
      <c r="M46" s="221">
        <v>3</v>
      </c>
    </row>
    <row r="47" spans="1:13">
      <c r="A47" s="114">
        <v>41</v>
      </c>
      <c r="B47" s="149" t="s">
        <v>708</v>
      </c>
      <c r="C47" s="144" t="s">
        <v>356</v>
      </c>
      <c r="D47" s="184">
        <v>2052</v>
      </c>
      <c r="E47" s="186">
        <v>63</v>
      </c>
      <c r="F47" s="184">
        <v>24</v>
      </c>
      <c r="G47" s="220">
        <v>1965</v>
      </c>
      <c r="H47" s="184">
        <v>75</v>
      </c>
      <c r="I47" s="186">
        <v>1890</v>
      </c>
      <c r="J47" s="220">
        <v>1881</v>
      </c>
      <c r="K47" s="184">
        <v>1602</v>
      </c>
      <c r="L47" s="221">
        <v>279</v>
      </c>
      <c r="M47" s="221">
        <v>9</v>
      </c>
    </row>
    <row r="48" spans="1:13">
      <c r="A48" s="114">
        <v>42</v>
      </c>
      <c r="B48" s="149" t="s">
        <v>709</v>
      </c>
      <c r="C48" s="144" t="s">
        <v>357</v>
      </c>
      <c r="D48" s="184">
        <v>4631</v>
      </c>
      <c r="E48" s="186">
        <v>207</v>
      </c>
      <c r="F48" s="184">
        <v>105</v>
      </c>
      <c r="G48" s="220">
        <v>4319</v>
      </c>
      <c r="H48" s="184">
        <v>313</v>
      </c>
      <c r="I48" s="186">
        <v>4006</v>
      </c>
      <c r="J48" s="220">
        <v>3974</v>
      </c>
      <c r="K48" s="184">
        <v>2852</v>
      </c>
      <c r="L48" s="221">
        <v>1122</v>
      </c>
      <c r="M48" s="221">
        <v>32</v>
      </c>
    </row>
    <row r="49" spans="1:13">
      <c r="A49" s="114">
        <v>43</v>
      </c>
      <c r="B49" s="149" t="s">
        <v>710</v>
      </c>
      <c r="C49" s="144" t="s">
        <v>358</v>
      </c>
      <c r="D49" s="184">
        <v>2598</v>
      </c>
      <c r="E49" s="186">
        <v>118</v>
      </c>
      <c r="F49" s="184">
        <v>47</v>
      </c>
      <c r="G49" s="220">
        <v>2433</v>
      </c>
      <c r="H49" s="184">
        <v>182</v>
      </c>
      <c r="I49" s="186">
        <v>2251</v>
      </c>
      <c r="J49" s="220">
        <v>2221</v>
      </c>
      <c r="K49" s="184">
        <v>1708</v>
      </c>
      <c r="L49" s="221">
        <v>513</v>
      </c>
      <c r="M49" s="221">
        <v>30</v>
      </c>
    </row>
    <row r="50" spans="1:13">
      <c r="A50" s="114">
        <v>44</v>
      </c>
      <c r="B50" s="149" t="s">
        <v>259</v>
      </c>
      <c r="C50" s="144" t="s">
        <v>674</v>
      </c>
      <c r="D50" s="184">
        <v>7894</v>
      </c>
      <c r="E50" s="186">
        <v>571</v>
      </c>
      <c r="F50" s="184">
        <v>256</v>
      </c>
      <c r="G50" s="220">
        <v>7067</v>
      </c>
      <c r="H50" s="184">
        <v>568</v>
      </c>
      <c r="I50" s="186">
        <v>6499</v>
      </c>
      <c r="J50" s="220">
        <v>6400</v>
      </c>
      <c r="K50" s="184">
        <v>4936</v>
      </c>
      <c r="L50" s="221">
        <v>1464</v>
      </c>
      <c r="M50" s="221">
        <v>99</v>
      </c>
    </row>
    <row r="51" spans="1:13">
      <c r="A51" s="114">
        <v>45</v>
      </c>
      <c r="B51" s="149" t="s">
        <v>260</v>
      </c>
      <c r="C51" s="144" t="s">
        <v>359</v>
      </c>
      <c r="D51" s="184">
        <v>249</v>
      </c>
      <c r="E51" s="186">
        <v>0</v>
      </c>
      <c r="F51" s="184">
        <v>0</v>
      </c>
      <c r="G51" s="220">
        <v>249</v>
      </c>
      <c r="H51" s="184">
        <v>10</v>
      </c>
      <c r="I51" s="186">
        <v>239</v>
      </c>
      <c r="J51" s="220">
        <v>237</v>
      </c>
      <c r="K51" s="184">
        <v>217</v>
      </c>
      <c r="L51" s="221">
        <v>20</v>
      </c>
      <c r="M51" s="221">
        <v>2</v>
      </c>
    </row>
    <row r="52" spans="1:13">
      <c r="A52" s="114">
        <v>46</v>
      </c>
      <c r="B52" s="149" t="s">
        <v>261</v>
      </c>
      <c r="C52" s="144" t="s">
        <v>360</v>
      </c>
      <c r="D52" s="184">
        <v>155</v>
      </c>
      <c r="E52" s="186">
        <v>0</v>
      </c>
      <c r="F52" s="184">
        <v>0</v>
      </c>
      <c r="G52" s="220">
        <v>155</v>
      </c>
      <c r="H52" s="184">
        <v>1</v>
      </c>
      <c r="I52" s="186">
        <v>154</v>
      </c>
      <c r="J52" s="220">
        <v>154</v>
      </c>
      <c r="K52" s="184">
        <v>145</v>
      </c>
      <c r="L52" s="221">
        <v>9</v>
      </c>
      <c r="M52" s="221">
        <v>0</v>
      </c>
    </row>
    <row r="53" spans="1:13">
      <c r="A53" s="114">
        <v>47</v>
      </c>
      <c r="B53" s="149" t="s">
        <v>262</v>
      </c>
      <c r="C53" s="144" t="s">
        <v>675</v>
      </c>
      <c r="D53" s="184">
        <v>2338</v>
      </c>
      <c r="E53" s="186">
        <v>20</v>
      </c>
      <c r="F53" s="184">
        <v>6</v>
      </c>
      <c r="G53" s="220">
        <v>2312</v>
      </c>
      <c r="H53" s="184">
        <v>81</v>
      </c>
      <c r="I53" s="186">
        <v>2231</v>
      </c>
      <c r="J53" s="220">
        <v>2227</v>
      </c>
      <c r="K53" s="184">
        <v>1960</v>
      </c>
      <c r="L53" s="221">
        <v>267</v>
      </c>
      <c r="M53" s="221">
        <v>4</v>
      </c>
    </row>
    <row r="54" spans="1:13">
      <c r="A54" s="114">
        <v>48</v>
      </c>
      <c r="B54" s="149" t="s">
        <v>263</v>
      </c>
      <c r="C54" s="144" t="s">
        <v>910</v>
      </c>
      <c r="D54" s="184">
        <v>16</v>
      </c>
      <c r="E54" s="186">
        <v>0</v>
      </c>
      <c r="F54" s="184">
        <v>0</v>
      </c>
      <c r="G54" s="220">
        <v>16</v>
      </c>
      <c r="H54" s="184">
        <v>0</v>
      </c>
      <c r="I54" s="186">
        <v>16</v>
      </c>
      <c r="J54" s="220">
        <v>16</v>
      </c>
      <c r="K54" s="184">
        <v>15</v>
      </c>
      <c r="L54" s="221">
        <v>1</v>
      </c>
      <c r="M54" s="221">
        <v>0</v>
      </c>
    </row>
    <row r="55" spans="1:13">
      <c r="A55" s="114">
        <v>49</v>
      </c>
      <c r="B55" s="149" t="s">
        <v>264</v>
      </c>
      <c r="C55" s="144" t="s">
        <v>911</v>
      </c>
      <c r="D55" s="184">
        <v>1121</v>
      </c>
      <c r="E55" s="186">
        <v>0</v>
      </c>
      <c r="F55" s="184">
        <v>0</v>
      </c>
      <c r="G55" s="220">
        <v>1121</v>
      </c>
      <c r="H55" s="184">
        <v>8</v>
      </c>
      <c r="I55" s="186">
        <v>1113</v>
      </c>
      <c r="J55" s="220">
        <v>1112</v>
      </c>
      <c r="K55" s="184">
        <v>1054</v>
      </c>
      <c r="L55" s="221">
        <v>58</v>
      </c>
      <c r="M55" s="221">
        <v>1</v>
      </c>
    </row>
    <row r="56" spans="1:13">
      <c r="A56" s="114">
        <v>50</v>
      </c>
      <c r="B56" s="149" t="s">
        <v>711</v>
      </c>
      <c r="C56" s="144" t="s">
        <v>361</v>
      </c>
      <c r="D56" s="184">
        <v>108</v>
      </c>
      <c r="E56" s="186">
        <v>0</v>
      </c>
      <c r="F56" s="184">
        <v>0</v>
      </c>
      <c r="G56" s="220">
        <v>108</v>
      </c>
      <c r="H56" s="184">
        <v>0</v>
      </c>
      <c r="I56" s="186">
        <v>108</v>
      </c>
      <c r="J56" s="220">
        <v>108</v>
      </c>
      <c r="K56" s="184">
        <v>97</v>
      </c>
      <c r="L56" s="221">
        <v>11</v>
      </c>
      <c r="M56" s="221">
        <v>0</v>
      </c>
    </row>
    <row r="57" spans="1:13">
      <c r="A57" s="114">
        <v>51</v>
      </c>
      <c r="B57" s="149" t="s">
        <v>712</v>
      </c>
      <c r="C57" s="144" t="s">
        <v>676</v>
      </c>
      <c r="D57" s="184">
        <v>1368</v>
      </c>
      <c r="E57" s="186">
        <v>2</v>
      </c>
      <c r="F57" s="184">
        <v>1</v>
      </c>
      <c r="G57" s="220">
        <v>1365</v>
      </c>
      <c r="H57" s="184">
        <v>16</v>
      </c>
      <c r="I57" s="186">
        <v>1349</v>
      </c>
      <c r="J57" s="220">
        <v>1347</v>
      </c>
      <c r="K57" s="184">
        <v>1249</v>
      </c>
      <c r="L57" s="221">
        <v>98</v>
      </c>
      <c r="M57" s="221">
        <v>2</v>
      </c>
    </row>
    <row r="58" spans="1:13">
      <c r="A58" s="114">
        <v>52</v>
      </c>
      <c r="B58" s="149" t="s">
        <v>265</v>
      </c>
      <c r="C58" s="144" t="s">
        <v>362</v>
      </c>
      <c r="D58" s="184">
        <v>1142</v>
      </c>
      <c r="E58" s="186">
        <v>0</v>
      </c>
      <c r="F58" s="184">
        <v>0</v>
      </c>
      <c r="G58" s="220">
        <v>1142</v>
      </c>
      <c r="H58" s="184">
        <v>10</v>
      </c>
      <c r="I58" s="186">
        <v>1132</v>
      </c>
      <c r="J58" s="220">
        <v>1131</v>
      </c>
      <c r="K58" s="184">
        <v>1035</v>
      </c>
      <c r="L58" s="221">
        <v>96</v>
      </c>
      <c r="M58" s="221">
        <v>1</v>
      </c>
    </row>
    <row r="59" spans="1:13">
      <c r="A59" s="114">
        <v>53</v>
      </c>
      <c r="B59" s="149" t="s">
        <v>266</v>
      </c>
      <c r="C59" s="144" t="s">
        <v>363</v>
      </c>
      <c r="D59" s="184">
        <v>2029</v>
      </c>
      <c r="E59" s="186">
        <v>0</v>
      </c>
      <c r="F59" s="184">
        <v>0</v>
      </c>
      <c r="G59" s="220">
        <v>2029</v>
      </c>
      <c r="H59" s="184">
        <v>19</v>
      </c>
      <c r="I59" s="186">
        <v>2010</v>
      </c>
      <c r="J59" s="220">
        <v>2006</v>
      </c>
      <c r="K59" s="184">
        <v>1668</v>
      </c>
      <c r="L59" s="221">
        <v>338</v>
      </c>
      <c r="M59" s="221">
        <v>4</v>
      </c>
    </row>
    <row r="60" spans="1:13">
      <c r="A60" s="114">
        <v>54</v>
      </c>
      <c r="B60" s="149" t="s">
        <v>267</v>
      </c>
      <c r="C60" s="144" t="s">
        <v>364</v>
      </c>
      <c r="D60" s="184">
        <v>4450</v>
      </c>
      <c r="E60" s="186">
        <v>3</v>
      </c>
      <c r="F60" s="184">
        <v>3</v>
      </c>
      <c r="G60" s="220">
        <v>4444</v>
      </c>
      <c r="H60" s="184">
        <v>48</v>
      </c>
      <c r="I60" s="186">
        <v>4396</v>
      </c>
      <c r="J60" s="220">
        <v>4390</v>
      </c>
      <c r="K60" s="184">
        <v>3578</v>
      </c>
      <c r="L60" s="221">
        <v>812</v>
      </c>
      <c r="M60" s="221">
        <v>6</v>
      </c>
    </row>
    <row r="61" spans="1:13">
      <c r="A61" s="114">
        <v>55</v>
      </c>
      <c r="B61" s="149" t="s">
        <v>713</v>
      </c>
      <c r="C61" s="144" t="s">
        <v>912</v>
      </c>
      <c r="D61" s="184">
        <v>1260</v>
      </c>
      <c r="E61" s="186">
        <v>5</v>
      </c>
      <c r="F61" s="184">
        <v>2</v>
      </c>
      <c r="G61" s="220">
        <v>1253</v>
      </c>
      <c r="H61" s="184">
        <v>46</v>
      </c>
      <c r="I61" s="186">
        <v>1207</v>
      </c>
      <c r="J61" s="220">
        <v>1202</v>
      </c>
      <c r="K61" s="184">
        <v>977</v>
      </c>
      <c r="L61" s="221">
        <v>225</v>
      </c>
      <c r="M61" s="221">
        <v>5</v>
      </c>
    </row>
    <row r="62" spans="1:13">
      <c r="A62" s="114">
        <v>56</v>
      </c>
      <c r="B62" s="149" t="s">
        <v>714</v>
      </c>
      <c r="C62" s="144" t="s">
        <v>913</v>
      </c>
      <c r="D62" s="184">
        <v>3685</v>
      </c>
      <c r="E62" s="186">
        <v>3</v>
      </c>
      <c r="F62" s="184">
        <v>1</v>
      </c>
      <c r="G62" s="220">
        <v>3681</v>
      </c>
      <c r="H62" s="184">
        <v>88</v>
      </c>
      <c r="I62" s="186">
        <v>3593</v>
      </c>
      <c r="J62" s="220">
        <v>3536</v>
      </c>
      <c r="K62" s="184">
        <v>2216</v>
      </c>
      <c r="L62" s="221">
        <v>1320</v>
      </c>
      <c r="M62" s="221">
        <v>57</v>
      </c>
    </row>
    <row r="63" spans="1:13">
      <c r="A63" s="114">
        <v>57</v>
      </c>
      <c r="B63" s="149" t="s">
        <v>715</v>
      </c>
      <c r="C63" s="144" t="s">
        <v>365</v>
      </c>
      <c r="D63" s="184">
        <v>2585</v>
      </c>
      <c r="E63" s="186">
        <v>12</v>
      </c>
      <c r="F63" s="184">
        <v>3</v>
      </c>
      <c r="G63" s="220">
        <v>2570</v>
      </c>
      <c r="H63" s="184">
        <v>78</v>
      </c>
      <c r="I63" s="186">
        <v>2492</v>
      </c>
      <c r="J63" s="220">
        <v>2488</v>
      </c>
      <c r="K63" s="184">
        <v>2184</v>
      </c>
      <c r="L63" s="221">
        <v>304</v>
      </c>
      <c r="M63" s="221">
        <v>4</v>
      </c>
    </row>
    <row r="64" spans="1:13">
      <c r="A64" s="114">
        <v>58</v>
      </c>
      <c r="B64" s="149" t="s">
        <v>716</v>
      </c>
      <c r="C64" s="144" t="s">
        <v>366</v>
      </c>
      <c r="D64" s="184">
        <v>364</v>
      </c>
      <c r="E64" s="186">
        <v>0</v>
      </c>
      <c r="F64" s="184">
        <v>0</v>
      </c>
      <c r="G64" s="220">
        <v>364</v>
      </c>
      <c r="H64" s="184">
        <v>7</v>
      </c>
      <c r="I64" s="186">
        <v>357</v>
      </c>
      <c r="J64" s="220">
        <v>352</v>
      </c>
      <c r="K64" s="184">
        <v>297</v>
      </c>
      <c r="L64" s="221">
        <v>55</v>
      </c>
      <c r="M64" s="221">
        <v>5</v>
      </c>
    </row>
    <row r="65" spans="1:13">
      <c r="A65" s="114">
        <v>59</v>
      </c>
      <c r="B65" s="149" t="s">
        <v>717</v>
      </c>
      <c r="C65" s="144" t="s">
        <v>367</v>
      </c>
      <c r="D65" s="184">
        <v>6515</v>
      </c>
      <c r="E65" s="186">
        <v>43</v>
      </c>
      <c r="F65" s="184">
        <v>10</v>
      </c>
      <c r="G65" s="220">
        <v>6462</v>
      </c>
      <c r="H65" s="184">
        <v>190</v>
      </c>
      <c r="I65" s="186">
        <v>6272</v>
      </c>
      <c r="J65" s="220">
        <v>6199</v>
      </c>
      <c r="K65" s="184">
        <v>5253</v>
      </c>
      <c r="L65" s="221">
        <v>946</v>
      </c>
      <c r="M65" s="221">
        <v>73</v>
      </c>
    </row>
    <row r="66" spans="1:13">
      <c r="A66" s="114">
        <v>60</v>
      </c>
      <c r="B66" s="149" t="s">
        <v>268</v>
      </c>
      <c r="C66" s="144" t="s">
        <v>368</v>
      </c>
      <c r="D66" s="184">
        <v>166</v>
      </c>
      <c r="E66" s="186">
        <v>0</v>
      </c>
      <c r="F66" s="184">
        <v>0</v>
      </c>
      <c r="G66" s="220">
        <v>166</v>
      </c>
      <c r="H66" s="184">
        <v>5</v>
      </c>
      <c r="I66" s="186">
        <v>161</v>
      </c>
      <c r="J66" s="220">
        <v>161</v>
      </c>
      <c r="K66" s="184">
        <v>153</v>
      </c>
      <c r="L66" s="221">
        <v>8</v>
      </c>
      <c r="M66" s="221">
        <v>0</v>
      </c>
    </row>
    <row r="67" spans="1:13">
      <c r="A67" s="114">
        <v>61</v>
      </c>
      <c r="B67" s="149" t="s">
        <v>269</v>
      </c>
      <c r="C67" s="144" t="s">
        <v>369</v>
      </c>
      <c r="D67" s="184">
        <v>1325</v>
      </c>
      <c r="E67" s="186">
        <v>0</v>
      </c>
      <c r="F67" s="184">
        <v>0</v>
      </c>
      <c r="G67" s="220">
        <v>1325</v>
      </c>
      <c r="H67" s="184">
        <v>60</v>
      </c>
      <c r="I67" s="186">
        <v>1265</v>
      </c>
      <c r="J67" s="220">
        <v>1262</v>
      </c>
      <c r="K67" s="184">
        <v>1157</v>
      </c>
      <c r="L67" s="221">
        <v>105</v>
      </c>
      <c r="M67" s="221">
        <v>3</v>
      </c>
    </row>
    <row r="68" spans="1:13">
      <c r="A68" s="114">
        <v>62</v>
      </c>
      <c r="B68" s="149" t="s">
        <v>270</v>
      </c>
      <c r="C68" s="144" t="s">
        <v>370</v>
      </c>
      <c r="D68" s="184">
        <v>18750</v>
      </c>
      <c r="E68" s="186">
        <v>629</v>
      </c>
      <c r="F68" s="184">
        <v>292</v>
      </c>
      <c r="G68" s="220">
        <v>17829</v>
      </c>
      <c r="H68" s="184">
        <v>941</v>
      </c>
      <c r="I68" s="186">
        <v>16888</v>
      </c>
      <c r="J68" s="220">
        <v>16672</v>
      </c>
      <c r="K68" s="184">
        <v>12520</v>
      </c>
      <c r="L68" s="221">
        <v>4152</v>
      </c>
      <c r="M68" s="221">
        <v>216</v>
      </c>
    </row>
    <row r="69" spans="1:13">
      <c r="A69" s="114">
        <v>63</v>
      </c>
      <c r="B69" s="149" t="s">
        <v>718</v>
      </c>
      <c r="C69" s="144" t="s">
        <v>371</v>
      </c>
      <c r="D69" s="184">
        <v>306</v>
      </c>
      <c r="E69" s="186">
        <v>1</v>
      </c>
      <c r="F69" s="184">
        <v>0</v>
      </c>
      <c r="G69" s="220">
        <v>305</v>
      </c>
      <c r="H69" s="184">
        <v>1</v>
      </c>
      <c r="I69" s="186">
        <v>304</v>
      </c>
      <c r="J69" s="220">
        <v>304</v>
      </c>
      <c r="K69" s="184">
        <v>249</v>
      </c>
      <c r="L69" s="221">
        <v>55</v>
      </c>
      <c r="M69" s="221">
        <v>0</v>
      </c>
    </row>
    <row r="70" spans="1:13">
      <c r="A70" s="114">
        <v>64</v>
      </c>
      <c r="B70" s="149" t="s">
        <v>719</v>
      </c>
      <c r="C70" s="144" t="s">
        <v>372</v>
      </c>
      <c r="D70" s="184">
        <v>5859</v>
      </c>
      <c r="E70" s="186">
        <v>305</v>
      </c>
      <c r="F70" s="184">
        <v>114</v>
      </c>
      <c r="G70" s="220">
        <v>5440</v>
      </c>
      <c r="H70" s="184">
        <v>240</v>
      </c>
      <c r="I70" s="186">
        <v>5200</v>
      </c>
      <c r="J70" s="220">
        <v>5140</v>
      </c>
      <c r="K70" s="184">
        <v>3995</v>
      </c>
      <c r="L70" s="221">
        <v>1145</v>
      </c>
      <c r="M70" s="221">
        <v>60</v>
      </c>
    </row>
    <row r="71" spans="1:13">
      <c r="A71" s="114">
        <v>65</v>
      </c>
      <c r="B71" s="149" t="s">
        <v>271</v>
      </c>
      <c r="C71" s="144" t="s">
        <v>373</v>
      </c>
      <c r="D71" s="184">
        <v>1572</v>
      </c>
      <c r="E71" s="186">
        <v>319</v>
      </c>
      <c r="F71" s="184">
        <v>150</v>
      </c>
      <c r="G71" s="220">
        <v>1103</v>
      </c>
      <c r="H71" s="184">
        <v>80</v>
      </c>
      <c r="I71" s="186">
        <v>1023</v>
      </c>
      <c r="J71" s="220">
        <v>1016</v>
      </c>
      <c r="K71" s="184">
        <v>667</v>
      </c>
      <c r="L71" s="221">
        <v>349</v>
      </c>
      <c r="M71" s="221">
        <v>7</v>
      </c>
    </row>
    <row r="72" spans="1:13">
      <c r="A72" s="114">
        <v>66</v>
      </c>
      <c r="B72" s="149" t="s">
        <v>720</v>
      </c>
      <c r="C72" s="144" t="s">
        <v>914</v>
      </c>
      <c r="D72" s="184">
        <v>4135</v>
      </c>
      <c r="E72" s="186">
        <v>1058</v>
      </c>
      <c r="F72" s="184">
        <v>533</v>
      </c>
      <c r="G72" s="220">
        <v>2544</v>
      </c>
      <c r="H72" s="184">
        <v>275</v>
      </c>
      <c r="I72" s="186">
        <v>2269</v>
      </c>
      <c r="J72" s="220">
        <v>2200</v>
      </c>
      <c r="K72" s="184">
        <v>1247</v>
      </c>
      <c r="L72" s="221">
        <v>953</v>
      </c>
      <c r="M72" s="221">
        <v>69</v>
      </c>
    </row>
    <row r="73" spans="1:13">
      <c r="A73" s="114">
        <v>67</v>
      </c>
      <c r="B73" s="149" t="s">
        <v>272</v>
      </c>
      <c r="C73" s="144" t="s">
        <v>815</v>
      </c>
      <c r="D73" s="184">
        <v>3282</v>
      </c>
      <c r="E73" s="186">
        <v>112</v>
      </c>
      <c r="F73" s="184">
        <v>76</v>
      </c>
      <c r="G73" s="220">
        <v>3094</v>
      </c>
      <c r="H73" s="184">
        <v>89</v>
      </c>
      <c r="I73" s="186">
        <v>3005</v>
      </c>
      <c r="J73" s="220">
        <v>2984</v>
      </c>
      <c r="K73" s="184">
        <v>2654</v>
      </c>
      <c r="L73" s="221">
        <v>330</v>
      </c>
      <c r="M73" s="221">
        <v>21</v>
      </c>
    </row>
    <row r="74" spans="1:13">
      <c r="A74" s="114">
        <v>68</v>
      </c>
      <c r="B74" s="149" t="s">
        <v>273</v>
      </c>
      <c r="C74" s="144" t="s">
        <v>816</v>
      </c>
      <c r="D74" s="184">
        <v>3948</v>
      </c>
      <c r="E74" s="186">
        <v>47</v>
      </c>
      <c r="F74" s="184">
        <v>28</v>
      </c>
      <c r="G74" s="220">
        <v>3873</v>
      </c>
      <c r="H74" s="184">
        <v>295</v>
      </c>
      <c r="I74" s="186">
        <v>3578</v>
      </c>
      <c r="J74" s="220">
        <v>3489</v>
      </c>
      <c r="K74" s="184">
        <v>3036</v>
      </c>
      <c r="L74" s="221">
        <v>453</v>
      </c>
      <c r="M74" s="221">
        <v>89</v>
      </c>
    </row>
    <row r="75" spans="1:13">
      <c r="A75" s="114">
        <v>69</v>
      </c>
      <c r="B75" s="149" t="s">
        <v>274</v>
      </c>
      <c r="C75" s="144" t="s">
        <v>374</v>
      </c>
      <c r="D75" s="184">
        <v>474</v>
      </c>
      <c r="E75" s="186">
        <v>103</v>
      </c>
      <c r="F75" s="184">
        <v>71</v>
      </c>
      <c r="G75" s="220">
        <v>300</v>
      </c>
      <c r="H75" s="184">
        <v>23</v>
      </c>
      <c r="I75" s="186">
        <v>277</v>
      </c>
      <c r="J75" s="220">
        <v>274</v>
      </c>
      <c r="K75" s="184">
        <v>217</v>
      </c>
      <c r="L75" s="221">
        <v>57</v>
      </c>
      <c r="M75" s="221">
        <v>3</v>
      </c>
    </row>
    <row r="76" spans="1:13">
      <c r="A76" s="114">
        <v>70</v>
      </c>
      <c r="B76" s="149" t="s">
        <v>721</v>
      </c>
      <c r="C76" s="144" t="s">
        <v>817</v>
      </c>
      <c r="D76" s="184">
        <v>1455</v>
      </c>
      <c r="E76" s="186">
        <v>106</v>
      </c>
      <c r="F76" s="184">
        <v>41</v>
      </c>
      <c r="G76" s="220">
        <v>1308</v>
      </c>
      <c r="H76" s="184">
        <v>81</v>
      </c>
      <c r="I76" s="186">
        <v>1227</v>
      </c>
      <c r="J76" s="220">
        <v>1213</v>
      </c>
      <c r="K76" s="184">
        <v>1078</v>
      </c>
      <c r="L76" s="221">
        <v>135</v>
      </c>
      <c r="M76" s="221">
        <v>14</v>
      </c>
    </row>
    <row r="77" spans="1:13">
      <c r="A77" s="114">
        <v>71</v>
      </c>
      <c r="B77" s="149" t="s">
        <v>275</v>
      </c>
      <c r="C77" s="144" t="s">
        <v>375</v>
      </c>
      <c r="D77" s="184">
        <v>1721</v>
      </c>
      <c r="E77" s="186">
        <v>192</v>
      </c>
      <c r="F77" s="184">
        <v>92</v>
      </c>
      <c r="G77" s="220">
        <v>1437</v>
      </c>
      <c r="H77" s="184">
        <v>157</v>
      </c>
      <c r="I77" s="186">
        <v>1280</v>
      </c>
      <c r="J77" s="220">
        <v>1258</v>
      </c>
      <c r="K77" s="184">
        <v>1094</v>
      </c>
      <c r="L77" s="221">
        <v>164</v>
      </c>
      <c r="M77" s="221">
        <v>22</v>
      </c>
    </row>
    <row r="78" spans="1:13">
      <c r="A78" s="114">
        <v>72</v>
      </c>
      <c r="B78" s="149" t="s">
        <v>276</v>
      </c>
      <c r="C78" s="144" t="s">
        <v>376</v>
      </c>
      <c r="D78" s="184">
        <v>3256</v>
      </c>
      <c r="E78" s="186">
        <v>0</v>
      </c>
      <c r="F78" s="184">
        <v>0</v>
      </c>
      <c r="G78" s="220">
        <v>3256</v>
      </c>
      <c r="H78" s="184">
        <v>27</v>
      </c>
      <c r="I78" s="186">
        <v>3229</v>
      </c>
      <c r="J78" s="220">
        <v>3196</v>
      </c>
      <c r="K78" s="184">
        <v>2926</v>
      </c>
      <c r="L78" s="221">
        <v>270</v>
      </c>
      <c r="M78" s="221">
        <v>33</v>
      </c>
    </row>
    <row r="79" spans="1:13">
      <c r="A79" s="114">
        <v>73</v>
      </c>
      <c r="B79" s="149" t="s">
        <v>277</v>
      </c>
      <c r="C79" s="144" t="s">
        <v>377</v>
      </c>
      <c r="D79" s="184">
        <v>0</v>
      </c>
      <c r="E79" s="186">
        <v>0</v>
      </c>
      <c r="F79" s="184">
        <v>0</v>
      </c>
      <c r="G79" s="220">
        <v>0</v>
      </c>
      <c r="H79" s="184">
        <v>0</v>
      </c>
      <c r="I79" s="186">
        <v>0</v>
      </c>
      <c r="J79" s="220">
        <v>0</v>
      </c>
      <c r="K79" s="184">
        <v>0</v>
      </c>
      <c r="L79" s="221">
        <v>0</v>
      </c>
      <c r="M79" s="221">
        <v>0</v>
      </c>
    </row>
    <row r="80" spans="1:13">
      <c r="A80" s="114">
        <v>74</v>
      </c>
      <c r="B80" s="149" t="s">
        <v>278</v>
      </c>
      <c r="C80" s="144" t="s">
        <v>378</v>
      </c>
      <c r="D80" s="184">
        <v>4174</v>
      </c>
      <c r="E80" s="186">
        <v>0</v>
      </c>
      <c r="F80" s="184">
        <v>0</v>
      </c>
      <c r="G80" s="220">
        <v>4174</v>
      </c>
      <c r="H80" s="184">
        <v>14</v>
      </c>
      <c r="I80" s="186">
        <v>4160</v>
      </c>
      <c r="J80" s="220">
        <v>4156</v>
      </c>
      <c r="K80" s="184">
        <v>3888</v>
      </c>
      <c r="L80" s="221">
        <v>268</v>
      </c>
      <c r="M80" s="221">
        <v>4</v>
      </c>
    </row>
    <row r="81" spans="1:13">
      <c r="A81" s="114">
        <v>75</v>
      </c>
      <c r="B81" s="149" t="s">
        <v>279</v>
      </c>
      <c r="C81" s="144" t="s">
        <v>379</v>
      </c>
      <c r="D81" s="184">
        <v>2025</v>
      </c>
      <c r="E81" s="186">
        <v>0</v>
      </c>
      <c r="F81" s="184">
        <v>0</v>
      </c>
      <c r="G81" s="220">
        <v>2025</v>
      </c>
      <c r="H81" s="184">
        <v>20</v>
      </c>
      <c r="I81" s="186">
        <v>2005</v>
      </c>
      <c r="J81" s="220">
        <v>2001</v>
      </c>
      <c r="K81" s="184">
        <v>1862</v>
      </c>
      <c r="L81" s="221">
        <v>139</v>
      </c>
      <c r="M81" s="221">
        <v>4</v>
      </c>
    </row>
    <row r="82" spans="1:13">
      <c r="A82" s="114">
        <v>76</v>
      </c>
      <c r="B82" s="149" t="s">
        <v>280</v>
      </c>
      <c r="C82" s="144" t="s">
        <v>380</v>
      </c>
      <c r="D82" s="184">
        <v>4804</v>
      </c>
      <c r="E82" s="186">
        <v>0</v>
      </c>
      <c r="F82" s="184">
        <v>0</v>
      </c>
      <c r="G82" s="220">
        <v>4804</v>
      </c>
      <c r="H82" s="184">
        <v>59</v>
      </c>
      <c r="I82" s="186">
        <v>4745</v>
      </c>
      <c r="J82" s="220">
        <v>4738</v>
      </c>
      <c r="K82" s="184">
        <v>4410</v>
      </c>
      <c r="L82" s="221">
        <v>328</v>
      </c>
      <c r="M82" s="221">
        <v>7</v>
      </c>
    </row>
    <row r="83" spans="1:13">
      <c r="A83" s="114">
        <v>77</v>
      </c>
      <c r="B83" s="149" t="s">
        <v>281</v>
      </c>
      <c r="C83" s="144" t="s">
        <v>915</v>
      </c>
      <c r="D83" s="184">
        <v>4609</v>
      </c>
      <c r="E83" s="186">
        <v>47</v>
      </c>
      <c r="F83" s="184">
        <v>13</v>
      </c>
      <c r="G83" s="220">
        <v>4549</v>
      </c>
      <c r="H83" s="184">
        <v>157</v>
      </c>
      <c r="I83" s="186">
        <v>4392</v>
      </c>
      <c r="J83" s="220">
        <v>4376</v>
      </c>
      <c r="K83" s="184">
        <v>3842</v>
      </c>
      <c r="L83" s="221">
        <v>534</v>
      </c>
      <c r="M83" s="221">
        <v>16</v>
      </c>
    </row>
    <row r="84" spans="1:13">
      <c r="A84" s="114">
        <v>78</v>
      </c>
      <c r="B84" s="149" t="s">
        <v>722</v>
      </c>
      <c r="C84" s="144" t="s">
        <v>381</v>
      </c>
      <c r="D84" s="184">
        <v>4819</v>
      </c>
      <c r="E84" s="186">
        <v>388</v>
      </c>
      <c r="F84" s="184">
        <v>114</v>
      </c>
      <c r="G84" s="220">
        <v>4317</v>
      </c>
      <c r="H84" s="184">
        <v>360</v>
      </c>
      <c r="I84" s="186">
        <v>3957</v>
      </c>
      <c r="J84" s="220">
        <v>3907</v>
      </c>
      <c r="K84" s="184">
        <v>3439</v>
      </c>
      <c r="L84" s="221">
        <v>468</v>
      </c>
      <c r="M84" s="221">
        <v>50</v>
      </c>
    </row>
    <row r="85" spans="1:13">
      <c r="A85" s="114">
        <v>79</v>
      </c>
      <c r="B85" s="149" t="s">
        <v>282</v>
      </c>
      <c r="C85" s="144" t="s">
        <v>382</v>
      </c>
      <c r="D85" s="184">
        <v>1513</v>
      </c>
      <c r="E85" s="186">
        <v>7</v>
      </c>
      <c r="F85" s="184">
        <v>2</v>
      </c>
      <c r="G85" s="220">
        <v>1504</v>
      </c>
      <c r="H85" s="184">
        <v>55</v>
      </c>
      <c r="I85" s="186">
        <v>1449</v>
      </c>
      <c r="J85" s="220">
        <v>1437</v>
      </c>
      <c r="K85" s="184">
        <v>1233</v>
      </c>
      <c r="L85" s="221">
        <v>204</v>
      </c>
      <c r="M85" s="221">
        <v>12</v>
      </c>
    </row>
    <row r="86" spans="1:13">
      <c r="A86" s="114">
        <v>80</v>
      </c>
      <c r="B86" s="149" t="s">
        <v>283</v>
      </c>
      <c r="C86" s="144" t="s">
        <v>383</v>
      </c>
      <c r="D86" s="184">
        <v>0</v>
      </c>
      <c r="E86" s="186">
        <v>0</v>
      </c>
      <c r="F86" s="184">
        <v>0</v>
      </c>
      <c r="G86" s="220">
        <v>0</v>
      </c>
      <c r="H86" s="184">
        <v>0</v>
      </c>
      <c r="I86" s="186">
        <v>0</v>
      </c>
      <c r="J86" s="220">
        <v>0</v>
      </c>
      <c r="K86" s="184">
        <v>0</v>
      </c>
      <c r="L86" s="221">
        <v>0</v>
      </c>
      <c r="M86" s="221">
        <v>0</v>
      </c>
    </row>
    <row r="87" spans="1:13">
      <c r="A87" s="114">
        <v>81</v>
      </c>
      <c r="B87" s="149" t="s">
        <v>284</v>
      </c>
      <c r="C87" s="144" t="s">
        <v>384</v>
      </c>
      <c r="D87" s="184">
        <v>290</v>
      </c>
      <c r="E87" s="186">
        <v>0</v>
      </c>
      <c r="F87" s="184">
        <v>0</v>
      </c>
      <c r="G87" s="220">
        <v>290</v>
      </c>
      <c r="H87" s="184">
        <v>7</v>
      </c>
      <c r="I87" s="186">
        <v>283</v>
      </c>
      <c r="J87" s="220">
        <v>281</v>
      </c>
      <c r="K87" s="184">
        <v>229</v>
      </c>
      <c r="L87" s="221">
        <v>52</v>
      </c>
      <c r="M87" s="221">
        <v>2</v>
      </c>
    </row>
    <row r="88" spans="1:13">
      <c r="A88" s="114">
        <v>82</v>
      </c>
      <c r="B88" s="149" t="s">
        <v>723</v>
      </c>
      <c r="C88" s="144" t="s">
        <v>385</v>
      </c>
      <c r="D88" s="184">
        <v>5067</v>
      </c>
      <c r="E88" s="186">
        <v>51</v>
      </c>
      <c r="F88" s="184">
        <v>16</v>
      </c>
      <c r="G88" s="220">
        <v>5000</v>
      </c>
      <c r="H88" s="184">
        <v>253</v>
      </c>
      <c r="I88" s="186">
        <v>4747</v>
      </c>
      <c r="J88" s="220">
        <v>4640</v>
      </c>
      <c r="K88" s="184">
        <v>3807</v>
      </c>
      <c r="L88" s="221">
        <v>833</v>
      </c>
      <c r="M88" s="221">
        <v>107</v>
      </c>
    </row>
    <row r="89" spans="1:13">
      <c r="A89" s="114">
        <v>83</v>
      </c>
      <c r="B89" s="149" t="s">
        <v>285</v>
      </c>
      <c r="C89" s="144" t="s">
        <v>386</v>
      </c>
      <c r="D89" s="184">
        <v>4286</v>
      </c>
      <c r="E89" s="186">
        <v>323</v>
      </c>
      <c r="F89" s="184">
        <v>95</v>
      </c>
      <c r="G89" s="220">
        <v>3868</v>
      </c>
      <c r="H89" s="184">
        <v>412</v>
      </c>
      <c r="I89" s="186">
        <v>3456</v>
      </c>
      <c r="J89" s="220">
        <v>3374</v>
      </c>
      <c r="K89" s="184">
        <v>3034</v>
      </c>
      <c r="L89" s="221">
        <v>340</v>
      </c>
      <c r="M89" s="221">
        <v>82</v>
      </c>
    </row>
    <row r="90" spans="1:13">
      <c r="A90" s="114">
        <v>84</v>
      </c>
      <c r="B90" s="149" t="s">
        <v>286</v>
      </c>
      <c r="C90" s="144" t="s">
        <v>387</v>
      </c>
      <c r="D90" s="184">
        <v>1845</v>
      </c>
      <c r="E90" s="186">
        <v>95</v>
      </c>
      <c r="F90" s="184">
        <v>32</v>
      </c>
      <c r="G90" s="220">
        <v>1718</v>
      </c>
      <c r="H90" s="184">
        <v>121</v>
      </c>
      <c r="I90" s="186">
        <v>1597</v>
      </c>
      <c r="J90" s="220">
        <v>1580</v>
      </c>
      <c r="K90" s="184">
        <v>1345</v>
      </c>
      <c r="L90" s="221">
        <v>235</v>
      </c>
      <c r="M90" s="221">
        <v>17</v>
      </c>
    </row>
    <row r="91" spans="1:13">
      <c r="A91" s="114">
        <v>85</v>
      </c>
      <c r="B91" s="149" t="s">
        <v>287</v>
      </c>
      <c r="C91" s="144" t="s">
        <v>916</v>
      </c>
      <c r="D91" s="184">
        <v>3536</v>
      </c>
      <c r="E91" s="186">
        <v>101</v>
      </c>
      <c r="F91" s="184">
        <v>50</v>
      </c>
      <c r="G91" s="220">
        <v>3385</v>
      </c>
      <c r="H91" s="184">
        <v>116</v>
      </c>
      <c r="I91" s="186">
        <v>3269</v>
      </c>
      <c r="J91" s="220">
        <v>3249</v>
      </c>
      <c r="K91" s="184">
        <v>2626</v>
      </c>
      <c r="L91" s="221">
        <v>623</v>
      </c>
      <c r="M91" s="221">
        <v>20</v>
      </c>
    </row>
    <row r="92" spans="1:13">
      <c r="A92" s="114">
        <v>86</v>
      </c>
      <c r="B92" s="149" t="s">
        <v>288</v>
      </c>
      <c r="C92" s="144" t="s">
        <v>388</v>
      </c>
      <c r="D92" s="184">
        <v>29497</v>
      </c>
      <c r="E92" s="186">
        <v>2909</v>
      </c>
      <c r="F92" s="184">
        <v>864</v>
      </c>
      <c r="G92" s="220">
        <v>25724</v>
      </c>
      <c r="H92" s="184">
        <v>2355</v>
      </c>
      <c r="I92" s="186">
        <v>23369</v>
      </c>
      <c r="J92" s="220">
        <v>23059</v>
      </c>
      <c r="K92" s="184">
        <v>19011</v>
      </c>
      <c r="L92" s="221">
        <v>4048</v>
      </c>
      <c r="M92" s="221">
        <v>310</v>
      </c>
    </row>
    <row r="93" spans="1:13">
      <c r="A93" s="114">
        <v>87</v>
      </c>
      <c r="B93" s="149" t="s">
        <v>724</v>
      </c>
      <c r="C93" s="144" t="s">
        <v>818</v>
      </c>
      <c r="D93" s="184">
        <v>13616</v>
      </c>
      <c r="E93" s="186">
        <v>61</v>
      </c>
      <c r="F93" s="184">
        <v>19</v>
      </c>
      <c r="G93" s="220">
        <v>13536</v>
      </c>
      <c r="H93" s="184">
        <v>214</v>
      </c>
      <c r="I93" s="186">
        <v>13322</v>
      </c>
      <c r="J93" s="220">
        <v>13296</v>
      </c>
      <c r="K93" s="184">
        <v>12460</v>
      </c>
      <c r="L93" s="221">
        <v>836</v>
      </c>
      <c r="M93" s="221">
        <v>26</v>
      </c>
    </row>
    <row r="94" spans="1:13">
      <c r="A94" s="114">
        <v>88</v>
      </c>
      <c r="B94" s="149" t="s">
        <v>725</v>
      </c>
      <c r="C94" s="144" t="s">
        <v>819</v>
      </c>
      <c r="D94" s="184">
        <v>8351</v>
      </c>
      <c r="E94" s="186">
        <v>135</v>
      </c>
      <c r="F94" s="184">
        <v>49</v>
      </c>
      <c r="G94" s="220">
        <v>8167</v>
      </c>
      <c r="H94" s="184">
        <v>359</v>
      </c>
      <c r="I94" s="186">
        <v>7808</v>
      </c>
      <c r="J94" s="220">
        <v>7770</v>
      </c>
      <c r="K94" s="184">
        <v>6589</v>
      </c>
      <c r="L94" s="221">
        <v>1181</v>
      </c>
      <c r="M94" s="221">
        <v>38</v>
      </c>
    </row>
    <row r="95" spans="1:13">
      <c r="A95" s="114">
        <v>89</v>
      </c>
      <c r="B95" s="149" t="s">
        <v>726</v>
      </c>
      <c r="C95" s="144" t="s">
        <v>389</v>
      </c>
      <c r="D95" s="184">
        <v>3287</v>
      </c>
      <c r="E95" s="186">
        <v>34</v>
      </c>
      <c r="F95" s="184">
        <v>7</v>
      </c>
      <c r="G95" s="220">
        <v>3246</v>
      </c>
      <c r="H95" s="184">
        <v>213</v>
      </c>
      <c r="I95" s="186">
        <v>3033</v>
      </c>
      <c r="J95" s="220">
        <v>3009</v>
      </c>
      <c r="K95" s="184">
        <v>2665</v>
      </c>
      <c r="L95" s="221">
        <v>344</v>
      </c>
      <c r="M95" s="221">
        <v>24</v>
      </c>
    </row>
    <row r="96" spans="1:13">
      <c r="A96" s="114">
        <v>90</v>
      </c>
      <c r="B96" s="149" t="s">
        <v>727</v>
      </c>
      <c r="C96" s="144" t="s">
        <v>390</v>
      </c>
      <c r="D96" s="184">
        <v>153</v>
      </c>
      <c r="E96" s="186">
        <v>1</v>
      </c>
      <c r="F96" s="184">
        <v>0</v>
      </c>
      <c r="G96" s="220">
        <v>152</v>
      </c>
      <c r="H96" s="184">
        <v>3</v>
      </c>
      <c r="I96" s="186">
        <v>149</v>
      </c>
      <c r="J96" s="220">
        <v>148</v>
      </c>
      <c r="K96" s="184">
        <v>128</v>
      </c>
      <c r="L96" s="221">
        <v>20</v>
      </c>
      <c r="M96" s="221">
        <v>1</v>
      </c>
    </row>
    <row r="97" spans="1:13">
      <c r="A97" s="114">
        <v>91</v>
      </c>
      <c r="B97" s="149" t="s">
        <v>728</v>
      </c>
      <c r="C97" s="144" t="s">
        <v>820</v>
      </c>
      <c r="D97" s="184">
        <v>6327</v>
      </c>
      <c r="E97" s="186">
        <v>184</v>
      </c>
      <c r="F97" s="184">
        <v>33</v>
      </c>
      <c r="G97" s="220">
        <v>6110</v>
      </c>
      <c r="H97" s="184">
        <v>425</v>
      </c>
      <c r="I97" s="186">
        <v>5685</v>
      </c>
      <c r="J97" s="220">
        <v>5653</v>
      </c>
      <c r="K97" s="184">
        <v>4923</v>
      </c>
      <c r="L97" s="221">
        <v>730</v>
      </c>
      <c r="M97" s="221">
        <v>32</v>
      </c>
    </row>
    <row r="98" spans="1:13">
      <c r="A98" s="114">
        <v>92</v>
      </c>
      <c r="B98" s="149" t="s">
        <v>289</v>
      </c>
      <c r="C98" s="144" t="s">
        <v>821</v>
      </c>
      <c r="D98" s="184">
        <v>661</v>
      </c>
      <c r="E98" s="186">
        <v>11</v>
      </c>
      <c r="F98" s="184">
        <v>3</v>
      </c>
      <c r="G98" s="220">
        <v>647</v>
      </c>
      <c r="H98" s="184">
        <v>35</v>
      </c>
      <c r="I98" s="186">
        <v>612</v>
      </c>
      <c r="J98" s="220">
        <v>608</v>
      </c>
      <c r="K98" s="184">
        <v>516</v>
      </c>
      <c r="L98" s="221">
        <v>92</v>
      </c>
      <c r="M98" s="221">
        <v>4</v>
      </c>
    </row>
    <row r="99" spans="1:13">
      <c r="A99" s="114">
        <v>93</v>
      </c>
      <c r="B99" s="149" t="s">
        <v>290</v>
      </c>
      <c r="C99" s="144" t="s">
        <v>391</v>
      </c>
      <c r="D99" s="184">
        <v>7492</v>
      </c>
      <c r="E99" s="186">
        <v>83</v>
      </c>
      <c r="F99" s="184">
        <v>19</v>
      </c>
      <c r="G99" s="220">
        <v>7390</v>
      </c>
      <c r="H99" s="184">
        <v>322</v>
      </c>
      <c r="I99" s="186">
        <v>7068</v>
      </c>
      <c r="J99" s="220">
        <v>7005</v>
      </c>
      <c r="K99" s="184">
        <v>6233</v>
      </c>
      <c r="L99" s="221">
        <v>772</v>
      </c>
      <c r="M99" s="221">
        <v>63</v>
      </c>
    </row>
    <row r="100" spans="1:13">
      <c r="A100" s="114">
        <v>94</v>
      </c>
      <c r="B100" s="149" t="s">
        <v>291</v>
      </c>
      <c r="C100" s="144" t="s">
        <v>822</v>
      </c>
      <c r="D100" s="184">
        <v>835</v>
      </c>
      <c r="E100" s="186">
        <v>22</v>
      </c>
      <c r="F100" s="184">
        <v>9</v>
      </c>
      <c r="G100" s="220">
        <v>804</v>
      </c>
      <c r="H100" s="184">
        <v>58</v>
      </c>
      <c r="I100" s="186">
        <v>746</v>
      </c>
      <c r="J100" s="220">
        <v>739</v>
      </c>
      <c r="K100" s="184">
        <v>614</v>
      </c>
      <c r="L100" s="221">
        <v>125</v>
      </c>
      <c r="M100" s="221">
        <v>7</v>
      </c>
    </row>
    <row r="101" spans="1:13">
      <c r="A101" s="114">
        <v>95</v>
      </c>
      <c r="B101" s="149" t="s">
        <v>729</v>
      </c>
      <c r="C101" s="144" t="s">
        <v>823</v>
      </c>
      <c r="D101" s="184">
        <v>1960</v>
      </c>
      <c r="E101" s="186">
        <v>52</v>
      </c>
      <c r="F101" s="184">
        <v>13</v>
      </c>
      <c r="G101" s="220">
        <v>1895</v>
      </c>
      <c r="H101" s="184">
        <v>173</v>
      </c>
      <c r="I101" s="186">
        <v>1722</v>
      </c>
      <c r="J101" s="220">
        <v>1710</v>
      </c>
      <c r="K101" s="184">
        <v>1517</v>
      </c>
      <c r="L101" s="221">
        <v>193</v>
      </c>
      <c r="M101" s="221">
        <v>12</v>
      </c>
    </row>
    <row r="102" spans="1:13">
      <c r="A102" s="114">
        <v>96</v>
      </c>
      <c r="B102" s="149" t="s">
        <v>730</v>
      </c>
      <c r="C102" s="144" t="s">
        <v>824</v>
      </c>
      <c r="D102" s="184">
        <v>5165</v>
      </c>
      <c r="E102" s="186">
        <v>50</v>
      </c>
      <c r="F102" s="184">
        <v>15</v>
      </c>
      <c r="G102" s="220">
        <v>5100</v>
      </c>
      <c r="H102" s="184">
        <v>330</v>
      </c>
      <c r="I102" s="186">
        <v>4770</v>
      </c>
      <c r="J102" s="220">
        <v>4738</v>
      </c>
      <c r="K102" s="184">
        <v>4268</v>
      </c>
      <c r="L102" s="221">
        <v>470</v>
      </c>
      <c r="M102" s="221">
        <v>32</v>
      </c>
    </row>
    <row r="103" spans="1:13">
      <c r="A103" s="114">
        <v>97</v>
      </c>
      <c r="B103" s="149" t="s">
        <v>731</v>
      </c>
      <c r="C103" s="144" t="s">
        <v>825</v>
      </c>
      <c r="D103" s="184">
        <v>6688</v>
      </c>
      <c r="E103" s="186">
        <v>176</v>
      </c>
      <c r="F103" s="184">
        <v>46</v>
      </c>
      <c r="G103" s="220">
        <v>6466</v>
      </c>
      <c r="H103" s="184">
        <v>527</v>
      </c>
      <c r="I103" s="186">
        <v>5939</v>
      </c>
      <c r="J103" s="220">
        <v>5901</v>
      </c>
      <c r="K103" s="184">
        <v>5174</v>
      </c>
      <c r="L103" s="221">
        <v>727</v>
      </c>
      <c r="M103" s="221">
        <v>38</v>
      </c>
    </row>
    <row r="104" spans="1:13">
      <c r="A104" s="114">
        <v>98</v>
      </c>
      <c r="B104" s="149" t="s">
        <v>732</v>
      </c>
      <c r="C104" s="144" t="s">
        <v>826</v>
      </c>
      <c r="D104" s="184">
        <v>796</v>
      </c>
      <c r="E104" s="186">
        <v>4</v>
      </c>
      <c r="F104" s="184">
        <v>1</v>
      </c>
      <c r="G104" s="220">
        <v>791</v>
      </c>
      <c r="H104" s="184">
        <v>32</v>
      </c>
      <c r="I104" s="186">
        <v>759</v>
      </c>
      <c r="J104" s="220">
        <v>753</v>
      </c>
      <c r="K104" s="184">
        <v>667</v>
      </c>
      <c r="L104" s="221">
        <v>86</v>
      </c>
      <c r="M104" s="221">
        <v>6</v>
      </c>
    </row>
    <row r="105" spans="1:13">
      <c r="A105" s="114">
        <v>99</v>
      </c>
      <c r="B105" s="149" t="s">
        <v>292</v>
      </c>
      <c r="C105" s="144" t="s">
        <v>827</v>
      </c>
      <c r="D105" s="184">
        <v>6657</v>
      </c>
      <c r="E105" s="186">
        <v>131</v>
      </c>
      <c r="F105" s="184">
        <v>29</v>
      </c>
      <c r="G105" s="220">
        <v>6497</v>
      </c>
      <c r="H105" s="184">
        <v>520</v>
      </c>
      <c r="I105" s="186">
        <v>5977</v>
      </c>
      <c r="J105" s="220">
        <v>5935</v>
      </c>
      <c r="K105" s="184">
        <v>5231</v>
      </c>
      <c r="L105" s="221">
        <v>704</v>
      </c>
      <c r="M105" s="221">
        <v>42</v>
      </c>
    </row>
    <row r="106" spans="1:13">
      <c r="A106" s="114">
        <v>100</v>
      </c>
      <c r="B106" s="149" t="s">
        <v>293</v>
      </c>
      <c r="C106" s="144" t="s">
        <v>392</v>
      </c>
      <c r="D106" s="184">
        <v>4800</v>
      </c>
      <c r="E106" s="186">
        <v>78</v>
      </c>
      <c r="F106" s="184">
        <v>26</v>
      </c>
      <c r="G106" s="220">
        <v>4696</v>
      </c>
      <c r="H106" s="184">
        <v>113</v>
      </c>
      <c r="I106" s="186">
        <v>4583</v>
      </c>
      <c r="J106" s="220">
        <v>4574</v>
      </c>
      <c r="K106" s="184">
        <v>3766</v>
      </c>
      <c r="L106" s="221">
        <v>808</v>
      </c>
      <c r="M106" s="221">
        <v>9</v>
      </c>
    </row>
    <row r="107" spans="1:13">
      <c r="A107" s="114">
        <v>101</v>
      </c>
      <c r="B107" s="149" t="s">
        <v>294</v>
      </c>
      <c r="C107" s="144" t="s">
        <v>917</v>
      </c>
      <c r="D107" s="184">
        <v>1409</v>
      </c>
      <c r="E107" s="186">
        <v>12</v>
      </c>
      <c r="F107" s="184">
        <v>4</v>
      </c>
      <c r="G107" s="220">
        <v>1393</v>
      </c>
      <c r="H107" s="184">
        <v>66</v>
      </c>
      <c r="I107" s="186">
        <v>1327</v>
      </c>
      <c r="J107" s="220">
        <v>1313</v>
      </c>
      <c r="K107" s="184">
        <v>982</v>
      </c>
      <c r="L107" s="221">
        <v>331</v>
      </c>
      <c r="M107" s="221">
        <v>14</v>
      </c>
    </row>
    <row r="108" spans="1:13">
      <c r="A108" s="114">
        <v>102</v>
      </c>
      <c r="B108" s="149" t="s">
        <v>733</v>
      </c>
      <c r="C108" s="144" t="s">
        <v>828</v>
      </c>
      <c r="D108" s="184">
        <v>3061</v>
      </c>
      <c r="E108" s="186">
        <v>46</v>
      </c>
      <c r="F108" s="184">
        <v>6</v>
      </c>
      <c r="G108" s="220">
        <v>3009</v>
      </c>
      <c r="H108" s="184">
        <v>164</v>
      </c>
      <c r="I108" s="186">
        <v>2845</v>
      </c>
      <c r="J108" s="220">
        <v>2835</v>
      </c>
      <c r="K108" s="184">
        <v>2264</v>
      </c>
      <c r="L108" s="221">
        <v>571</v>
      </c>
      <c r="M108" s="221">
        <v>10</v>
      </c>
    </row>
    <row r="109" spans="1:13">
      <c r="A109" s="114">
        <v>103</v>
      </c>
      <c r="B109" s="149" t="s">
        <v>734</v>
      </c>
      <c r="C109" s="144" t="s">
        <v>829</v>
      </c>
      <c r="D109" s="184">
        <v>1321</v>
      </c>
      <c r="E109" s="186">
        <v>25</v>
      </c>
      <c r="F109" s="184">
        <v>3</v>
      </c>
      <c r="G109" s="220">
        <v>1293</v>
      </c>
      <c r="H109" s="184">
        <v>58</v>
      </c>
      <c r="I109" s="186">
        <v>1235</v>
      </c>
      <c r="J109" s="220">
        <v>1232</v>
      </c>
      <c r="K109" s="184">
        <v>876</v>
      </c>
      <c r="L109" s="221">
        <v>356</v>
      </c>
      <c r="M109" s="221">
        <v>3</v>
      </c>
    </row>
    <row r="110" spans="1:13">
      <c r="A110" s="114">
        <v>104</v>
      </c>
      <c r="B110" s="149" t="s">
        <v>735</v>
      </c>
      <c r="C110" s="144" t="s">
        <v>830</v>
      </c>
      <c r="D110" s="184">
        <v>73</v>
      </c>
      <c r="E110" s="186">
        <v>3</v>
      </c>
      <c r="F110" s="184">
        <v>1</v>
      </c>
      <c r="G110" s="220">
        <v>69</v>
      </c>
      <c r="H110" s="184">
        <v>2</v>
      </c>
      <c r="I110" s="186">
        <v>67</v>
      </c>
      <c r="J110" s="220">
        <v>67</v>
      </c>
      <c r="K110" s="184">
        <v>50</v>
      </c>
      <c r="L110" s="221">
        <v>17</v>
      </c>
      <c r="M110" s="221">
        <v>0</v>
      </c>
    </row>
    <row r="111" spans="1:13">
      <c r="A111" s="114">
        <v>105</v>
      </c>
      <c r="B111" s="149" t="s">
        <v>736</v>
      </c>
      <c r="C111" s="144" t="s">
        <v>831</v>
      </c>
      <c r="D111" s="184">
        <v>56</v>
      </c>
      <c r="E111" s="186">
        <v>0</v>
      </c>
      <c r="F111" s="184">
        <v>0</v>
      </c>
      <c r="G111" s="220">
        <v>56</v>
      </c>
      <c r="H111" s="184">
        <v>0</v>
      </c>
      <c r="I111" s="186">
        <v>56</v>
      </c>
      <c r="J111" s="220">
        <v>56</v>
      </c>
      <c r="K111" s="184">
        <v>48</v>
      </c>
      <c r="L111" s="221">
        <v>8</v>
      </c>
      <c r="M111" s="221">
        <v>0</v>
      </c>
    </row>
    <row r="112" spans="1:13">
      <c r="A112" s="114">
        <v>106</v>
      </c>
      <c r="B112" s="149" t="s">
        <v>295</v>
      </c>
      <c r="C112" s="144" t="s">
        <v>832</v>
      </c>
      <c r="D112" s="184">
        <v>5113</v>
      </c>
      <c r="E112" s="186">
        <v>0</v>
      </c>
      <c r="F112" s="184">
        <v>0</v>
      </c>
      <c r="G112" s="220">
        <v>5113</v>
      </c>
      <c r="H112" s="184">
        <v>37</v>
      </c>
      <c r="I112" s="186">
        <v>5076</v>
      </c>
      <c r="J112" s="220">
        <v>5072</v>
      </c>
      <c r="K112" s="184">
        <v>4294</v>
      </c>
      <c r="L112" s="221">
        <v>778</v>
      </c>
      <c r="M112" s="221">
        <v>4</v>
      </c>
    </row>
    <row r="113" spans="1:13">
      <c r="A113" s="114">
        <v>107</v>
      </c>
      <c r="B113" s="149" t="s">
        <v>737</v>
      </c>
      <c r="C113" s="144" t="s">
        <v>833</v>
      </c>
      <c r="D113" s="184">
        <v>6083</v>
      </c>
      <c r="E113" s="186">
        <v>115</v>
      </c>
      <c r="F113" s="184">
        <v>51</v>
      </c>
      <c r="G113" s="220">
        <v>5917</v>
      </c>
      <c r="H113" s="184">
        <v>239</v>
      </c>
      <c r="I113" s="186">
        <v>5678</v>
      </c>
      <c r="J113" s="220">
        <v>5645</v>
      </c>
      <c r="K113" s="184">
        <v>3880</v>
      </c>
      <c r="L113" s="221">
        <v>1765</v>
      </c>
      <c r="M113" s="221">
        <v>33</v>
      </c>
    </row>
    <row r="114" spans="1:13">
      <c r="A114" s="114">
        <v>108</v>
      </c>
      <c r="B114" s="149" t="s">
        <v>296</v>
      </c>
      <c r="C114" s="144" t="s">
        <v>677</v>
      </c>
      <c r="D114" s="184">
        <v>26172</v>
      </c>
      <c r="E114" s="186">
        <v>449</v>
      </c>
      <c r="F114" s="184">
        <v>159</v>
      </c>
      <c r="G114" s="220">
        <v>25564</v>
      </c>
      <c r="H114" s="184">
        <v>790</v>
      </c>
      <c r="I114" s="186">
        <v>24774</v>
      </c>
      <c r="J114" s="220">
        <v>24726</v>
      </c>
      <c r="K114" s="184">
        <v>18535</v>
      </c>
      <c r="L114" s="221">
        <v>6191</v>
      </c>
      <c r="M114" s="221">
        <v>48</v>
      </c>
    </row>
    <row r="115" spans="1:13">
      <c r="A115" s="114">
        <v>109</v>
      </c>
      <c r="B115" s="149" t="s">
        <v>297</v>
      </c>
      <c r="C115" s="144" t="s">
        <v>393</v>
      </c>
      <c r="D115" s="184">
        <v>2061</v>
      </c>
      <c r="E115" s="186">
        <v>26</v>
      </c>
      <c r="F115" s="184">
        <v>8</v>
      </c>
      <c r="G115" s="220">
        <v>2027</v>
      </c>
      <c r="H115" s="184">
        <v>62</v>
      </c>
      <c r="I115" s="186">
        <v>1965</v>
      </c>
      <c r="J115" s="220">
        <v>1961</v>
      </c>
      <c r="K115" s="184">
        <v>1343</v>
      </c>
      <c r="L115" s="221">
        <v>618</v>
      </c>
      <c r="M115" s="221">
        <v>4</v>
      </c>
    </row>
    <row r="116" spans="1:13">
      <c r="A116" s="114">
        <v>110</v>
      </c>
      <c r="B116" s="149" t="s">
        <v>298</v>
      </c>
      <c r="C116" s="144" t="s">
        <v>394</v>
      </c>
      <c r="D116" s="184">
        <v>649</v>
      </c>
      <c r="E116" s="186">
        <v>7</v>
      </c>
      <c r="F116" s="184">
        <v>2</v>
      </c>
      <c r="G116" s="220">
        <v>640</v>
      </c>
      <c r="H116" s="184">
        <v>25</v>
      </c>
      <c r="I116" s="186">
        <v>615</v>
      </c>
      <c r="J116" s="220">
        <v>614</v>
      </c>
      <c r="K116" s="184">
        <v>487</v>
      </c>
      <c r="L116" s="221">
        <v>127</v>
      </c>
      <c r="M116" s="221">
        <v>1</v>
      </c>
    </row>
    <row r="117" spans="1:13">
      <c r="A117" s="114">
        <v>111</v>
      </c>
      <c r="B117" s="149" t="s">
        <v>738</v>
      </c>
      <c r="C117" s="144" t="s">
        <v>395</v>
      </c>
      <c r="D117" s="184">
        <v>2066</v>
      </c>
      <c r="E117" s="186">
        <v>27</v>
      </c>
      <c r="F117" s="184">
        <v>9</v>
      </c>
      <c r="G117" s="220">
        <v>2030</v>
      </c>
      <c r="H117" s="184">
        <v>80</v>
      </c>
      <c r="I117" s="186">
        <v>1950</v>
      </c>
      <c r="J117" s="220">
        <v>1946</v>
      </c>
      <c r="K117" s="184">
        <v>1518</v>
      </c>
      <c r="L117" s="221">
        <v>428</v>
      </c>
      <c r="M117" s="221">
        <v>4</v>
      </c>
    </row>
    <row r="118" spans="1:13">
      <c r="A118" s="114">
        <v>112</v>
      </c>
      <c r="B118" s="149" t="s">
        <v>739</v>
      </c>
      <c r="C118" s="144" t="s">
        <v>834</v>
      </c>
      <c r="D118" s="184">
        <v>7534</v>
      </c>
      <c r="E118" s="186">
        <v>68</v>
      </c>
      <c r="F118" s="184">
        <v>23</v>
      </c>
      <c r="G118" s="220">
        <v>7443</v>
      </c>
      <c r="H118" s="184">
        <v>130</v>
      </c>
      <c r="I118" s="186">
        <v>7313</v>
      </c>
      <c r="J118" s="220">
        <v>7224</v>
      </c>
      <c r="K118" s="184">
        <v>5743</v>
      </c>
      <c r="L118" s="221">
        <v>1481</v>
      </c>
      <c r="M118" s="221">
        <v>89</v>
      </c>
    </row>
    <row r="119" spans="1:13">
      <c r="A119" s="114">
        <v>113</v>
      </c>
      <c r="B119" s="149" t="s">
        <v>299</v>
      </c>
      <c r="C119" s="144" t="s">
        <v>918</v>
      </c>
      <c r="D119" s="184">
        <v>9002</v>
      </c>
      <c r="E119" s="186">
        <v>13</v>
      </c>
      <c r="F119" s="184">
        <v>0</v>
      </c>
      <c r="G119" s="220">
        <v>8989</v>
      </c>
      <c r="H119" s="184">
        <v>80</v>
      </c>
      <c r="I119" s="186">
        <v>8909</v>
      </c>
      <c r="J119" s="220">
        <v>8900</v>
      </c>
      <c r="K119" s="184">
        <v>6751</v>
      </c>
      <c r="L119" s="221">
        <v>2149</v>
      </c>
      <c r="M119" s="221">
        <v>9</v>
      </c>
    </row>
    <row r="120" spans="1:13">
      <c r="A120" s="114">
        <v>114</v>
      </c>
      <c r="B120" s="149" t="s">
        <v>740</v>
      </c>
      <c r="C120" s="144" t="s">
        <v>919</v>
      </c>
      <c r="D120" s="184">
        <v>2473</v>
      </c>
      <c r="E120" s="186">
        <v>82</v>
      </c>
      <c r="F120" s="184">
        <v>0</v>
      </c>
      <c r="G120" s="220">
        <v>2391</v>
      </c>
      <c r="H120" s="184">
        <v>51</v>
      </c>
      <c r="I120" s="186">
        <v>2340</v>
      </c>
      <c r="J120" s="220">
        <v>2339</v>
      </c>
      <c r="K120" s="184">
        <v>1663</v>
      </c>
      <c r="L120" s="221">
        <v>676</v>
      </c>
      <c r="M120" s="221">
        <v>1</v>
      </c>
    </row>
    <row r="121" spans="1:13">
      <c r="A121" s="114">
        <v>115</v>
      </c>
      <c r="B121" s="149" t="s">
        <v>300</v>
      </c>
      <c r="C121" s="144" t="s">
        <v>835</v>
      </c>
      <c r="D121" s="184">
        <v>1840</v>
      </c>
      <c r="E121" s="186">
        <v>33</v>
      </c>
      <c r="F121" s="184">
        <v>0</v>
      </c>
      <c r="G121" s="220">
        <v>1807</v>
      </c>
      <c r="H121" s="184">
        <v>23</v>
      </c>
      <c r="I121" s="186">
        <v>1784</v>
      </c>
      <c r="J121" s="220">
        <v>1783</v>
      </c>
      <c r="K121" s="184">
        <v>1276</v>
      </c>
      <c r="L121" s="221">
        <v>507</v>
      </c>
      <c r="M121" s="221">
        <v>1</v>
      </c>
    </row>
    <row r="122" spans="1:13">
      <c r="A122" s="114">
        <v>116</v>
      </c>
      <c r="B122" s="149" t="s">
        <v>301</v>
      </c>
      <c r="C122" s="144" t="s">
        <v>396</v>
      </c>
      <c r="D122" s="184">
        <v>0</v>
      </c>
      <c r="E122" s="186">
        <v>0</v>
      </c>
      <c r="F122" s="184">
        <v>0</v>
      </c>
      <c r="G122" s="220">
        <v>0</v>
      </c>
      <c r="H122" s="184">
        <v>0</v>
      </c>
      <c r="I122" s="186">
        <v>0</v>
      </c>
      <c r="J122" s="220">
        <v>0</v>
      </c>
      <c r="K122" s="184">
        <v>0</v>
      </c>
      <c r="L122" s="221">
        <v>0</v>
      </c>
      <c r="M122" s="221">
        <v>0</v>
      </c>
    </row>
    <row r="123" spans="1:13">
      <c r="A123" s="114">
        <v>117</v>
      </c>
      <c r="B123" s="149" t="s">
        <v>302</v>
      </c>
      <c r="C123" s="144" t="s">
        <v>397</v>
      </c>
      <c r="D123" s="184">
        <v>608</v>
      </c>
      <c r="E123" s="186">
        <v>0</v>
      </c>
      <c r="F123" s="184">
        <v>0</v>
      </c>
      <c r="G123" s="220">
        <v>608</v>
      </c>
      <c r="H123" s="184">
        <v>7</v>
      </c>
      <c r="I123" s="186">
        <v>601</v>
      </c>
      <c r="J123" s="220">
        <v>593</v>
      </c>
      <c r="K123" s="184">
        <v>529</v>
      </c>
      <c r="L123" s="221">
        <v>64</v>
      </c>
      <c r="M123" s="221">
        <v>8</v>
      </c>
    </row>
    <row r="124" spans="1:13">
      <c r="A124" s="114">
        <v>118</v>
      </c>
      <c r="B124" s="149" t="s">
        <v>741</v>
      </c>
      <c r="C124" s="144" t="s">
        <v>398</v>
      </c>
      <c r="D124" s="184">
        <v>3263</v>
      </c>
      <c r="E124" s="186">
        <v>0</v>
      </c>
      <c r="F124" s="184">
        <v>0</v>
      </c>
      <c r="G124" s="220">
        <v>3263</v>
      </c>
      <c r="H124" s="184">
        <v>7</v>
      </c>
      <c r="I124" s="186">
        <v>3256</v>
      </c>
      <c r="J124" s="220">
        <v>3217</v>
      </c>
      <c r="K124" s="184">
        <v>2975</v>
      </c>
      <c r="L124" s="221">
        <v>242</v>
      </c>
      <c r="M124" s="221">
        <v>39</v>
      </c>
    </row>
    <row r="125" spans="1:13">
      <c r="A125" s="114">
        <v>119</v>
      </c>
      <c r="B125" s="149" t="s">
        <v>303</v>
      </c>
      <c r="C125" s="144" t="s">
        <v>836</v>
      </c>
      <c r="D125" s="184">
        <v>7163</v>
      </c>
      <c r="E125" s="186">
        <v>70</v>
      </c>
      <c r="F125" s="184">
        <v>23</v>
      </c>
      <c r="G125" s="220">
        <v>7070</v>
      </c>
      <c r="H125" s="184">
        <v>158</v>
      </c>
      <c r="I125" s="186">
        <v>6912</v>
      </c>
      <c r="J125" s="220">
        <v>6813</v>
      </c>
      <c r="K125" s="184">
        <v>5741</v>
      </c>
      <c r="L125" s="221">
        <v>1072</v>
      </c>
      <c r="M125" s="221">
        <v>99</v>
      </c>
    </row>
    <row r="126" spans="1:13">
      <c r="A126" s="114">
        <v>120</v>
      </c>
      <c r="B126" s="149" t="s">
        <v>304</v>
      </c>
      <c r="C126" s="144" t="s">
        <v>399</v>
      </c>
      <c r="D126" s="184">
        <v>10432</v>
      </c>
      <c r="E126" s="186">
        <v>301</v>
      </c>
      <c r="F126" s="184">
        <v>136</v>
      </c>
      <c r="G126" s="220">
        <v>9995</v>
      </c>
      <c r="H126" s="184">
        <v>605</v>
      </c>
      <c r="I126" s="186">
        <v>9390</v>
      </c>
      <c r="J126" s="220">
        <v>9201</v>
      </c>
      <c r="K126" s="184">
        <v>8178</v>
      </c>
      <c r="L126" s="221">
        <v>1023</v>
      </c>
      <c r="M126" s="221">
        <v>189</v>
      </c>
    </row>
    <row r="127" spans="1:13">
      <c r="A127" s="114">
        <v>121</v>
      </c>
      <c r="B127" s="149" t="s">
        <v>742</v>
      </c>
      <c r="C127" s="144" t="s">
        <v>400</v>
      </c>
      <c r="D127" s="184">
        <v>4930</v>
      </c>
      <c r="E127" s="186">
        <v>17</v>
      </c>
      <c r="F127" s="184">
        <v>7</v>
      </c>
      <c r="G127" s="220">
        <v>4906</v>
      </c>
      <c r="H127" s="184">
        <v>161</v>
      </c>
      <c r="I127" s="186">
        <v>4745</v>
      </c>
      <c r="J127" s="220">
        <v>4720</v>
      </c>
      <c r="K127" s="184">
        <v>4075</v>
      </c>
      <c r="L127" s="221">
        <v>645</v>
      </c>
      <c r="M127" s="221">
        <v>25</v>
      </c>
    </row>
    <row r="128" spans="1:13">
      <c r="A128" s="114">
        <v>122</v>
      </c>
      <c r="B128" s="149" t="s">
        <v>743</v>
      </c>
      <c r="C128" s="144" t="s">
        <v>401</v>
      </c>
      <c r="D128" s="184">
        <v>3500</v>
      </c>
      <c r="E128" s="186">
        <v>1</v>
      </c>
      <c r="F128" s="184">
        <v>0</v>
      </c>
      <c r="G128" s="220">
        <v>3499</v>
      </c>
      <c r="H128" s="184">
        <v>59</v>
      </c>
      <c r="I128" s="186">
        <v>3440</v>
      </c>
      <c r="J128" s="220">
        <v>3428</v>
      </c>
      <c r="K128" s="184">
        <v>2901</v>
      </c>
      <c r="L128" s="221">
        <v>527</v>
      </c>
      <c r="M128" s="221">
        <v>12</v>
      </c>
    </row>
    <row r="129" spans="1:13">
      <c r="A129" s="114">
        <v>123</v>
      </c>
      <c r="B129" s="149" t="s">
        <v>744</v>
      </c>
      <c r="C129" s="144" t="s">
        <v>402</v>
      </c>
      <c r="D129" s="184">
        <v>2412</v>
      </c>
      <c r="E129" s="186">
        <v>58</v>
      </c>
      <c r="F129" s="184">
        <v>12</v>
      </c>
      <c r="G129" s="220">
        <v>2342</v>
      </c>
      <c r="H129" s="184">
        <v>117</v>
      </c>
      <c r="I129" s="186">
        <v>2225</v>
      </c>
      <c r="J129" s="220">
        <v>2215</v>
      </c>
      <c r="K129" s="184">
        <v>1880</v>
      </c>
      <c r="L129" s="221">
        <v>335</v>
      </c>
      <c r="M129" s="221">
        <v>10</v>
      </c>
    </row>
    <row r="130" spans="1:13">
      <c r="A130" s="114">
        <v>124</v>
      </c>
      <c r="B130" s="149" t="s">
        <v>305</v>
      </c>
      <c r="C130" s="144" t="s">
        <v>678</v>
      </c>
      <c r="D130" s="184">
        <v>3483</v>
      </c>
      <c r="E130" s="186">
        <v>239</v>
      </c>
      <c r="F130" s="184">
        <v>147</v>
      </c>
      <c r="G130" s="220">
        <v>3097</v>
      </c>
      <c r="H130" s="184">
        <v>182</v>
      </c>
      <c r="I130" s="186">
        <v>2915</v>
      </c>
      <c r="J130" s="220">
        <v>2875</v>
      </c>
      <c r="K130" s="184">
        <v>1976</v>
      </c>
      <c r="L130" s="221">
        <v>899</v>
      </c>
      <c r="M130" s="221">
        <v>40</v>
      </c>
    </row>
    <row r="131" spans="1:13">
      <c r="A131" s="114">
        <v>125</v>
      </c>
      <c r="B131" s="149" t="s">
        <v>306</v>
      </c>
      <c r="C131" s="144" t="s">
        <v>403</v>
      </c>
      <c r="D131" s="184">
        <v>14353</v>
      </c>
      <c r="E131" s="186">
        <v>2305</v>
      </c>
      <c r="F131" s="184">
        <v>871</v>
      </c>
      <c r="G131" s="220">
        <v>11177</v>
      </c>
      <c r="H131" s="184">
        <v>1279</v>
      </c>
      <c r="I131" s="186">
        <v>9898</v>
      </c>
      <c r="J131" s="220">
        <v>9659</v>
      </c>
      <c r="K131" s="184">
        <v>6766</v>
      </c>
      <c r="L131" s="221">
        <v>2893</v>
      </c>
      <c r="M131" s="221">
        <v>239</v>
      </c>
    </row>
    <row r="132" spans="1:13">
      <c r="A132" s="114">
        <v>126</v>
      </c>
      <c r="B132" s="149" t="s">
        <v>672</v>
      </c>
      <c r="C132" s="144" t="s">
        <v>837</v>
      </c>
      <c r="D132" s="184">
        <v>3669</v>
      </c>
      <c r="E132" s="186">
        <v>362</v>
      </c>
      <c r="F132" s="184">
        <v>121</v>
      </c>
      <c r="G132" s="220">
        <v>3186</v>
      </c>
      <c r="H132" s="184">
        <v>328</v>
      </c>
      <c r="I132" s="186">
        <v>2858</v>
      </c>
      <c r="J132" s="220">
        <v>2781</v>
      </c>
      <c r="K132" s="184">
        <v>1959</v>
      </c>
      <c r="L132" s="221">
        <v>822</v>
      </c>
      <c r="M132" s="221">
        <v>77</v>
      </c>
    </row>
    <row r="133" spans="1:13">
      <c r="A133" s="114">
        <v>127</v>
      </c>
      <c r="B133" s="149" t="s">
        <v>307</v>
      </c>
      <c r="C133" s="144" t="s">
        <v>404</v>
      </c>
      <c r="D133" s="184">
        <v>54511</v>
      </c>
      <c r="E133" s="186">
        <v>9871</v>
      </c>
      <c r="F133" s="184">
        <v>3064</v>
      </c>
      <c r="G133" s="220">
        <v>41576</v>
      </c>
      <c r="H133" s="184">
        <v>7140</v>
      </c>
      <c r="I133" s="186">
        <v>34436</v>
      </c>
      <c r="J133" s="220">
        <v>32512</v>
      </c>
      <c r="K133" s="184">
        <v>27915</v>
      </c>
      <c r="L133" s="221">
        <v>4597</v>
      </c>
      <c r="M133" s="221">
        <v>1924</v>
      </c>
    </row>
    <row r="134" spans="1:13">
      <c r="A134" s="114">
        <v>128</v>
      </c>
      <c r="B134" s="149" t="s">
        <v>308</v>
      </c>
      <c r="C134" s="144" t="s">
        <v>405</v>
      </c>
      <c r="D134" s="184">
        <v>32239</v>
      </c>
      <c r="E134" s="186">
        <v>5877</v>
      </c>
      <c r="F134" s="184">
        <v>1752</v>
      </c>
      <c r="G134" s="220">
        <v>24610</v>
      </c>
      <c r="H134" s="184">
        <v>4148</v>
      </c>
      <c r="I134" s="186">
        <v>20462</v>
      </c>
      <c r="J134" s="220">
        <v>19355</v>
      </c>
      <c r="K134" s="184">
        <v>16795</v>
      </c>
      <c r="L134" s="221">
        <v>2560</v>
      </c>
      <c r="M134" s="221">
        <v>1107</v>
      </c>
    </row>
    <row r="135" spans="1:13">
      <c r="A135" s="114">
        <v>129</v>
      </c>
      <c r="B135" s="149" t="s">
        <v>309</v>
      </c>
      <c r="C135" s="144" t="s">
        <v>406</v>
      </c>
      <c r="D135" s="184">
        <v>22897</v>
      </c>
      <c r="E135" s="186">
        <v>4387</v>
      </c>
      <c r="F135" s="184">
        <v>1294</v>
      </c>
      <c r="G135" s="220">
        <v>17216</v>
      </c>
      <c r="H135" s="184">
        <v>2972</v>
      </c>
      <c r="I135" s="186">
        <v>14244</v>
      </c>
      <c r="J135" s="220">
        <v>13454</v>
      </c>
      <c r="K135" s="184">
        <v>10847</v>
      </c>
      <c r="L135" s="221">
        <v>2607</v>
      </c>
      <c r="M135" s="221">
        <v>790</v>
      </c>
    </row>
    <row r="136" spans="1:13">
      <c r="A136" s="114">
        <v>130</v>
      </c>
      <c r="B136" s="149" t="s">
        <v>310</v>
      </c>
      <c r="C136" s="144" t="s">
        <v>407</v>
      </c>
      <c r="D136" s="184">
        <v>30577</v>
      </c>
      <c r="E136" s="186">
        <v>6138</v>
      </c>
      <c r="F136" s="184">
        <v>1679</v>
      </c>
      <c r="G136" s="220">
        <v>22760</v>
      </c>
      <c r="H136" s="184">
        <v>3917</v>
      </c>
      <c r="I136" s="186">
        <v>18843</v>
      </c>
      <c r="J136" s="220">
        <v>17799</v>
      </c>
      <c r="K136" s="184">
        <v>14782</v>
      </c>
      <c r="L136" s="221">
        <v>3017</v>
      </c>
      <c r="M136" s="221">
        <v>1044</v>
      </c>
    </row>
    <row r="137" spans="1:13">
      <c r="A137" s="114">
        <v>131</v>
      </c>
      <c r="B137" s="149" t="s">
        <v>745</v>
      </c>
      <c r="C137" s="144" t="s">
        <v>408</v>
      </c>
      <c r="D137" s="184">
        <v>20674</v>
      </c>
      <c r="E137" s="186">
        <v>3652</v>
      </c>
      <c r="F137" s="184">
        <v>1127</v>
      </c>
      <c r="G137" s="220">
        <v>15895</v>
      </c>
      <c r="H137" s="184">
        <v>2675</v>
      </c>
      <c r="I137" s="186">
        <v>13220</v>
      </c>
      <c r="J137" s="220">
        <v>12502</v>
      </c>
      <c r="K137" s="184">
        <v>10700</v>
      </c>
      <c r="L137" s="221">
        <v>1802</v>
      </c>
      <c r="M137" s="221">
        <v>718</v>
      </c>
    </row>
    <row r="138" spans="1:13">
      <c r="A138" s="114">
        <v>132</v>
      </c>
      <c r="B138" s="149" t="s">
        <v>746</v>
      </c>
      <c r="C138" s="144" t="s">
        <v>409</v>
      </c>
      <c r="D138" s="184">
        <v>4236</v>
      </c>
      <c r="E138" s="186">
        <v>0</v>
      </c>
      <c r="F138" s="184">
        <v>0</v>
      </c>
      <c r="G138" s="220">
        <v>4236</v>
      </c>
      <c r="H138" s="184">
        <v>14</v>
      </c>
      <c r="I138" s="186">
        <v>4222</v>
      </c>
      <c r="J138" s="220">
        <v>4218</v>
      </c>
      <c r="K138" s="184">
        <v>4076</v>
      </c>
      <c r="L138" s="221">
        <v>142</v>
      </c>
      <c r="M138" s="221">
        <v>4</v>
      </c>
    </row>
    <row r="139" spans="1:13">
      <c r="A139" s="114">
        <v>133</v>
      </c>
      <c r="B139" s="149" t="s">
        <v>747</v>
      </c>
      <c r="C139" s="144" t="s">
        <v>410</v>
      </c>
      <c r="D139" s="184">
        <v>2950</v>
      </c>
      <c r="E139" s="186">
        <v>0</v>
      </c>
      <c r="F139" s="184">
        <v>0</v>
      </c>
      <c r="G139" s="220">
        <v>2950</v>
      </c>
      <c r="H139" s="184">
        <v>22</v>
      </c>
      <c r="I139" s="186">
        <v>2928</v>
      </c>
      <c r="J139" s="220">
        <v>2923</v>
      </c>
      <c r="K139" s="184">
        <v>2660</v>
      </c>
      <c r="L139" s="221">
        <v>263</v>
      </c>
      <c r="M139" s="221">
        <v>5</v>
      </c>
    </row>
    <row r="140" spans="1:13">
      <c r="A140" s="114">
        <v>134</v>
      </c>
      <c r="B140" s="149" t="s">
        <v>748</v>
      </c>
      <c r="C140" s="144" t="s">
        <v>411</v>
      </c>
      <c r="D140" s="184">
        <v>36</v>
      </c>
      <c r="E140" s="186">
        <v>0</v>
      </c>
      <c r="F140" s="184">
        <v>0</v>
      </c>
      <c r="G140" s="220">
        <v>36</v>
      </c>
      <c r="H140" s="184">
        <v>1</v>
      </c>
      <c r="I140" s="186">
        <v>35</v>
      </c>
      <c r="J140" s="220">
        <v>35</v>
      </c>
      <c r="K140" s="184">
        <v>32</v>
      </c>
      <c r="L140" s="221">
        <v>3</v>
      </c>
      <c r="M140" s="221">
        <v>0</v>
      </c>
    </row>
    <row r="141" spans="1:13">
      <c r="A141" s="114">
        <v>135</v>
      </c>
      <c r="B141" s="149" t="s">
        <v>749</v>
      </c>
      <c r="C141" s="144" t="s">
        <v>412</v>
      </c>
      <c r="D141" s="184">
        <v>3361</v>
      </c>
      <c r="E141" s="186">
        <v>0</v>
      </c>
      <c r="F141" s="184">
        <v>0</v>
      </c>
      <c r="G141" s="220">
        <v>3361</v>
      </c>
      <c r="H141" s="184">
        <v>0</v>
      </c>
      <c r="I141" s="186">
        <v>3361</v>
      </c>
      <c r="J141" s="220">
        <v>3361</v>
      </c>
      <c r="K141" s="184">
        <v>2950</v>
      </c>
      <c r="L141" s="221">
        <v>411</v>
      </c>
      <c r="M141" s="221">
        <v>0</v>
      </c>
    </row>
    <row r="142" spans="1:13">
      <c r="A142" s="114">
        <v>136</v>
      </c>
      <c r="B142" s="149" t="s">
        <v>750</v>
      </c>
      <c r="C142" s="144" t="s">
        <v>413</v>
      </c>
      <c r="D142" s="184">
        <v>11375</v>
      </c>
      <c r="E142" s="186">
        <v>171</v>
      </c>
      <c r="F142" s="184">
        <v>88</v>
      </c>
      <c r="G142" s="220">
        <v>11116</v>
      </c>
      <c r="H142" s="184">
        <v>1136</v>
      </c>
      <c r="I142" s="186">
        <v>9980</v>
      </c>
      <c r="J142" s="220">
        <v>9770</v>
      </c>
      <c r="K142" s="184">
        <v>8132</v>
      </c>
      <c r="L142" s="221">
        <v>1638</v>
      </c>
      <c r="M142" s="221">
        <v>210</v>
      </c>
    </row>
    <row r="143" spans="1:13">
      <c r="A143" s="114">
        <v>137</v>
      </c>
      <c r="B143" s="149" t="s">
        <v>311</v>
      </c>
      <c r="C143" s="144" t="s">
        <v>414</v>
      </c>
      <c r="D143" s="184">
        <v>84187</v>
      </c>
      <c r="E143" s="186">
        <v>1827</v>
      </c>
      <c r="F143" s="184">
        <v>648</v>
      </c>
      <c r="G143" s="220">
        <v>81712</v>
      </c>
      <c r="H143" s="184">
        <v>7616</v>
      </c>
      <c r="I143" s="186">
        <v>74096</v>
      </c>
      <c r="J143" s="220">
        <v>73156</v>
      </c>
      <c r="K143" s="184">
        <v>59003</v>
      </c>
      <c r="L143" s="221">
        <v>14153</v>
      </c>
      <c r="M143" s="221">
        <v>940</v>
      </c>
    </row>
    <row r="144" spans="1:13">
      <c r="A144" s="114">
        <v>138</v>
      </c>
      <c r="B144" s="149" t="s">
        <v>751</v>
      </c>
      <c r="C144" s="144" t="s">
        <v>415</v>
      </c>
      <c r="D144" s="184">
        <v>378181</v>
      </c>
      <c r="E144" s="186">
        <v>26474</v>
      </c>
      <c r="F144" s="184">
        <v>11605</v>
      </c>
      <c r="G144" s="220">
        <v>340102</v>
      </c>
      <c r="H144" s="184">
        <v>19707</v>
      </c>
      <c r="I144" s="186">
        <v>320395</v>
      </c>
      <c r="J144" s="220">
        <v>313070</v>
      </c>
      <c r="K144" s="184">
        <v>113463</v>
      </c>
      <c r="L144" s="221">
        <v>199607</v>
      </c>
      <c r="M144" s="221">
        <v>7325</v>
      </c>
    </row>
    <row r="145" spans="1:13">
      <c r="A145" s="114">
        <v>139</v>
      </c>
      <c r="B145" s="149" t="s">
        <v>752</v>
      </c>
      <c r="C145" s="144" t="s">
        <v>416</v>
      </c>
      <c r="D145" s="184">
        <v>24054</v>
      </c>
      <c r="E145" s="186">
        <v>8</v>
      </c>
      <c r="F145" s="184">
        <v>4</v>
      </c>
      <c r="G145" s="220">
        <v>24042</v>
      </c>
      <c r="H145" s="184">
        <v>405</v>
      </c>
      <c r="I145" s="186">
        <v>23637</v>
      </c>
      <c r="J145" s="220">
        <v>23553</v>
      </c>
      <c r="K145" s="184">
        <v>18534</v>
      </c>
      <c r="L145" s="221">
        <v>5019</v>
      </c>
      <c r="M145" s="221">
        <v>84</v>
      </c>
    </row>
    <row r="146" spans="1:13">
      <c r="A146" s="114">
        <v>140</v>
      </c>
      <c r="B146" s="149" t="s">
        <v>753</v>
      </c>
      <c r="C146" s="144" t="s">
        <v>417</v>
      </c>
      <c r="D146" s="184">
        <v>28206</v>
      </c>
      <c r="E146" s="186">
        <v>602</v>
      </c>
      <c r="F146" s="184">
        <v>173</v>
      </c>
      <c r="G146" s="220">
        <v>27431</v>
      </c>
      <c r="H146" s="184">
        <v>1309</v>
      </c>
      <c r="I146" s="186">
        <v>26122</v>
      </c>
      <c r="J146" s="220">
        <v>26056</v>
      </c>
      <c r="K146" s="184">
        <v>20989</v>
      </c>
      <c r="L146" s="221">
        <v>5067</v>
      </c>
      <c r="M146" s="221">
        <v>66</v>
      </c>
    </row>
    <row r="147" spans="1:13">
      <c r="A147" s="114">
        <v>141</v>
      </c>
      <c r="B147" s="149" t="s">
        <v>754</v>
      </c>
      <c r="C147" s="144" t="s">
        <v>418</v>
      </c>
      <c r="D147" s="184">
        <v>31487</v>
      </c>
      <c r="E147" s="186">
        <v>1128</v>
      </c>
      <c r="F147" s="184">
        <v>507</v>
      </c>
      <c r="G147" s="220">
        <v>29852</v>
      </c>
      <c r="H147" s="184">
        <v>7776</v>
      </c>
      <c r="I147" s="186">
        <v>22076</v>
      </c>
      <c r="J147" s="220">
        <v>21556</v>
      </c>
      <c r="K147" s="184">
        <v>12343</v>
      </c>
      <c r="L147" s="221">
        <v>9213</v>
      </c>
      <c r="M147" s="221">
        <v>520</v>
      </c>
    </row>
    <row r="148" spans="1:13">
      <c r="A148" s="114">
        <v>142</v>
      </c>
      <c r="B148" s="149" t="s">
        <v>755</v>
      </c>
      <c r="C148" s="144" t="s">
        <v>419</v>
      </c>
      <c r="D148" s="184">
        <v>20862</v>
      </c>
      <c r="E148" s="186">
        <v>3766</v>
      </c>
      <c r="F148" s="184">
        <v>1064</v>
      </c>
      <c r="G148" s="220">
        <v>16032</v>
      </c>
      <c r="H148" s="184">
        <v>5950</v>
      </c>
      <c r="I148" s="186">
        <v>10082</v>
      </c>
      <c r="J148" s="220">
        <v>9813</v>
      </c>
      <c r="K148" s="184">
        <v>6135</v>
      </c>
      <c r="L148" s="221">
        <v>3678</v>
      </c>
      <c r="M148" s="221">
        <v>269</v>
      </c>
    </row>
    <row r="149" spans="1:13">
      <c r="A149" s="114">
        <v>143</v>
      </c>
      <c r="B149" s="149" t="s">
        <v>756</v>
      </c>
      <c r="C149" s="144" t="s">
        <v>838</v>
      </c>
      <c r="D149" s="184">
        <v>0</v>
      </c>
      <c r="E149" s="186">
        <v>0</v>
      </c>
      <c r="F149" s="184">
        <v>0</v>
      </c>
      <c r="G149" s="220">
        <v>0</v>
      </c>
      <c r="H149" s="184">
        <v>0</v>
      </c>
      <c r="I149" s="186">
        <v>0</v>
      </c>
      <c r="J149" s="220">
        <v>0</v>
      </c>
      <c r="K149" s="184">
        <v>0</v>
      </c>
      <c r="L149" s="221">
        <v>0</v>
      </c>
      <c r="M149" s="221">
        <v>0</v>
      </c>
    </row>
    <row r="150" spans="1:13">
      <c r="A150" s="114">
        <v>144</v>
      </c>
      <c r="B150" s="149" t="s">
        <v>757</v>
      </c>
      <c r="C150" s="144" t="s">
        <v>420</v>
      </c>
      <c r="D150" s="184">
        <v>6745</v>
      </c>
      <c r="E150" s="186">
        <v>0</v>
      </c>
      <c r="F150" s="184">
        <v>0</v>
      </c>
      <c r="G150" s="220">
        <v>6745</v>
      </c>
      <c r="H150" s="184">
        <v>48</v>
      </c>
      <c r="I150" s="186">
        <v>6697</v>
      </c>
      <c r="J150" s="220">
        <v>6647</v>
      </c>
      <c r="K150" s="184">
        <v>5988</v>
      </c>
      <c r="L150" s="221">
        <v>659</v>
      </c>
      <c r="M150" s="221">
        <v>50</v>
      </c>
    </row>
    <row r="151" spans="1:13">
      <c r="A151" s="114">
        <v>145</v>
      </c>
      <c r="B151" s="149" t="s">
        <v>758</v>
      </c>
      <c r="C151" s="144" t="s">
        <v>421</v>
      </c>
      <c r="D151" s="184">
        <v>74</v>
      </c>
      <c r="E151" s="186">
        <v>0</v>
      </c>
      <c r="F151" s="184">
        <v>0</v>
      </c>
      <c r="G151" s="220">
        <v>74</v>
      </c>
      <c r="H151" s="184">
        <v>1</v>
      </c>
      <c r="I151" s="186">
        <v>73</v>
      </c>
      <c r="J151" s="220">
        <v>72</v>
      </c>
      <c r="K151" s="184">
        <v>65</v>
      </c>
      <c r="L151" s="221">
        <v>7</v>
      </c>
      <c r="M151" s="221">
        <v>1</v>
      </c>
    </row>
    <row r="152" spans="1:13">
      <c r="A152" s="114">
        <v>146</v>
      </c>
      <c r="B152" s="149" t="s">
        <v>759</v>
      </c>
      <c r="C152" s="144" t="s">
        <v>422</v>
      </c>
      <c r="D152" s="184">
        <v>19963</v>
      </c>
      <c r="E152" s="186">
        <v>709</v>
      </c>
      <c r="F152" s="184">
        <v>64</v>
      </c>
      <c r="G152" s="220">
        <v>19190</v>
      </c>
      <c r="H152" s="184">
        <v>460</v>
      </c>
      <c r="I152" s="186">
        <v>18730</v>
      </c>
      <c r="J152" s="220">
        <v>18463</v>
      </c>
      <c r="K152" s="184">
        <v>13904</v>
      </c>
      <c r="L152" s="221">
        <v>4559</v>
      </c>
      <c r="M152" s="221">
        <v>267</v>
      </c>
    </row>
    <row r="153" spans="1:13">
      <c r="A153" s="114">
        <v>147</v>
      </c>
      <c r="B153" s="149" t="s">
        <v>849</v>
      </c>
      <c r="C153" s="144" t="s">
        <v>850</v>
      </c>
      <c r="D153" s="184">
        <v>82341</v>
      </c>
      <c r="E153" s="186">
        <v>2304</v>
      </c>
      <c r="F153" s="184">
        <v>567</v>
      </c>
      <c r="G153" s="220">
        <v>79470</v>
      </c>
      <c r="H153" s="184">
        <v>3151</v>
      </c>
      <c r="I153" s="186">
        <v>76319</v>
      </c>
      <c r="J153" s="220">
        <v>74404</v>
      </c>
      <c r="K153" s="184">
        <v>53356</v>
      </c>
      <c r="L153" s="221">
        <v>21048</v>
      </c>
      <c r="M153" s="221">
        <v>1915</v>
      </c>
    </row>
    <row r="154" spans="1:13">
      <c r="A154" s="114">
        <v>148</v>
      </c>
      <c r="B154" s="149" t="s">
        <v>760</v>
      </c>
      <c r="C154" s="144" t="s">
        <v>423</v>
      </c>
      <c r="D154" s="184">
        <v>163</v>
      </c>
      <c r="E154" s="186">
        <v>0</v>
      </c>
      <c r="F154" s="184">
        <v>0</v>
      </c>
      <c r="G154" s="220">
        <v>163</v>
      </c>
      <c r="H154" s="184">
        <v>10</v>
      </c>
      <c r="I154" s="186">
        <v>153</v>
      </c>
      <c r="J154" s="220">
        <v>152</v>
      </c>
      <c r="K154" s="184">
        <v>143</v>
      </c>
      <c r="L154" s="221">
        <v>9</v>
      </c>
      <c r="M154" s="221">
        <v>1</v>
      </c>
    </row>
    <row r="155" spans="1:13">
      <c r="A155" s="114">
        <v>149</v>
      </c>
      <c r="B155" s="149" t="s">
        <v>761</v>
      </c>
      <c r="C155" s="144" t="s">
        <v>424</v>
      </c>
      <c r="D155" s="184">
        <v>1398</v>
      </c>
      <c r="E155" s="186">
        <v>29</v>
      </c>
      <c r="F155" s="184">
        <v>47</v>
      </c>
      <c r="G155" s="220">
        <v>1322</v>
      </c>
      <c r="H155" s="184">
        <v>122</v>
      </c>
      <c r="I155" s="186">
        <v>1200</v>
      </c>
      <c r="J155" s="220">
        <v>1170</v>
      </c>
      <c r="K155" s="184">
        <v>1027</v>
      </c>
      <c r="L155" s="221">
        <v>143</v>
      </c>
      <c r="M155" s="221">
        <v>30</v>
      </c>
    </row>
    <row r="156" spans="1:13">
      <c r="A156" s="114">
        <v>150</v>
      </c>
      <c r="B156" s="149" t="s">
        <v>762</v>
      </c>
      <c r="C156" s="144" t="s">
        <v>425</v>
      </c>
      <c r="D156" s="184">
        <v>4823</v>
      </c>
      <c r="E156" s="186">
        <v>7</v>
      </c>
      <c r="F156" s="184">
        <v>2</v>
      </c>
      <c r="G156" s="220">
        <v>4814</v>
      </c>
      <c r="H156" s="184">
        <v>144</v>
      </c>
      <c r="I156" s="186">
        <v>4670</v>
      </c>
      <c r="J156" s="220">
        <v>4546</v>
      </c>
      <c r="K156" s="184">
        <v>4034</v>
      </c>
      <c r="L156" s="221">
        <v>512</v>
      </c>
      <c r="M156" s="221">
        <v>124</v>
      </c>
    </row>
    <row r="157" spans="1:13">
      <c r="A157" s="114">
        <v>151</v>
      </c>
      <c r="B157" s="149" t="s">
        <v>763</v>
      </c>
      <c r="C157" s="144" t="s">
        <v>426</v>
      </c>
      <c r="D157" s="184">
        <v>561</v>
      </c>
      <c r="E157" s="186">
        <v>0</v>
      </c>
      <c r="F157" s="184">
        <v>0</v>
      </c>
      <c r="G157" s="220">
        <v>561</v>
      </c>
      <c r="H157" s="184">
        <v>6</v>
      </c>
      <c r="I157" s="186">
        <v>555</v>
      </c>
      <c r="J157" s="220">
        <v>553</v>
      </c>
      <c r="K157" s="184">
        <v>517</v>
      </c>
      <c r="L157" s="221">
        <v>36</v>
      </c>
      <c r="M157" s="221">
        <v>2</v>
      </c>
    </row>
    <row r="158" spans="1:13">
      <c r="A158" s="114">
        <v>152</v>
      </c>
      <c r="B158" s="149" t="s">
        <v>764</v>
      </c>
      <c r="C158" s="144" t="s">
        <v>679</v>
      </c>
      <c r="D158" s="184">
        <v>2472</v>
      </c>
      <c r="E158" s="186">
        <v>33</v>
      </c>
      <c r="F158" s="184">
        <v>13</v>
      </c>
      <c r="G158" s="220">
        <v>2426</v>
      </c>
      <c r="H158" s="184">
        <v>56</v>
      </c>
      <c r="I158" s="186">
        <v>2370</v>
      </c>
      <c r="J158" s="220">
        <v>2309</v>
      </c>
      <c r="K158" s="184">
        <v>1616</v>
      </c>
      <c r="L158" s="221">
        <v>693</v>
      </c>
      <c r="M158" s="221">
        <v>61</v>
      </c>
    </row>
    <row r="159" spans="1:13">
      <c r="A159" s="114">
        <v>153</v>
      </c>
      <c r="B159" s="149" t="s">
        <v>765</v>
      </c>
      <c r="C159" s="144" t="s">
        <v>427</v>
      </c>
      <c r="D159" s="184">
        <v>4893</v>
      </c>
      <c r="E159" s="186">
        <v>20</v>
      </c>
      <c r="F159" s="184">
        <v>13</v>
      </c>
      <c r="G159" s="220">
        <v>4860</v>
      </c>
      <c r="H159" s="184">
        <v>126</v>
      </c>
      <c r="I159" s="186">
        <v>4734</v>
      </c>
      <c r="J159" s="220">
        <v>4591</v>
      </c>
      <c r="K159" s="184">
        <v>2558</v>
      </c>
      <c r="L159" s="221">
        <v>2033</v>
      </c>
      <c r="M159" s="221">
        <v>143</v>
      </c>
    </row>
    <row r="160" spans="1:13">
      <c r="A160" s="114">
        <v>154</v>
      </c>
      <c r="B160" s="149" t="s">
        <v>766</v>
      </c>
      <c r="C160" s="144" t="s">
        <v>428</v>
      </c>
      <c r="D160" s="184">
        <v>2830</v>
      </c>
      <c r="E160" s="186">
        <v>20</v>
      </c>
      <c r="F160" s="184">
        <v>13</v>
      </c>
      <c r="G160" s="220">
        <v>2797</v>
      </c>
      <c r="H160" s="184">
        <v>83</v>
      </c>
      <c r="I160" s="186">
        <v>2714</v>
      </c>
      <c r="J160" s="220">
        <v>2611</v>
      </c>
      <c r="K160" s="184">
        <v>1251</v>
      </c>
      <c r="L160" s="221">
        <v>1360</v>
      </c>
      <c r="M160" s="221">
        <v>103</v>
      </c>
    </row>
    <row r="161" spans="1:13">
      <c r="A161" s="114">
        <v>155</v>
      </c>
      <c r="B161" s="149" t="s">
        <v>767</v>
      </c>
      <c r="C161" s="144" t="s">
        <v>839</v>
      </c>
      <c r="D161" s="184">
        <v>12860</v>
      </c>
      <c r="E161" s="186">
        <v>1592</v>
      </c>
      <c r="F161" s="184">
        <v>681</v>
      </c>
      <c r="G161" s="220">
        <v>10587</v>
      </c>
      <c r="H161" s="184">
        <v>573</v>
      </c>
      <c r="I161" s="186">
        <v>10014</v>
      </c>
      <c r="J161" s="220">
        <v>9682</v>
      </c>
      <c r="K161" s="184">
        <v>6607</v>
      </c>
      <c r="L161" s="221">
        <v>3075</v>
      </c>
      <c r="M161" s="221">
        <v>332</v>
      </c>
    </row>
    <row r="162" spans="1:13">
      <c r="A162" s="114">
        <v>156</v>
      </c>
      <c r="B162" s="149" t="s">
        <v>768</v>
      </c>
      <c r="C162" s="144" t="s">
        <v>680</v>
      </c>
      <c r="D162" s="184">
        <v>7734</v>
      </c>
      <c r="E162" s="186">
        <v>56</v>
      </c>
      <c r="F162" s="184">
        <v>21</v>
      </c>
      <c r="G162" s="220">
        <v>7657</v>
      </c>
      <c r="H162" s="184">
        <v>5</v>
      </c>
      <c r="I162" s="186">
        <v>7652</v>
      </c>
      <c r="J162" s="220">
        <v>7442</v>
      </c>
      <c r="K162" s="184">
        <v>2606</v>
      </c>
      <c r="L162" s="221">
        <v>4836</v>
      </c>
      <c r="M162" s="221">
        <v>210</v>
      </c>
    </row>
    <row r="163" spans="1:13">
      <c r="A163" s="114">
        <v>157</v>
      </c>
      <c r="B163" s="149" t="s">
        <v>769</v>
      </c>
      <c r="C163" s="144" t="s">
        <v>920</v>
      </c>
      <c r="D163" s="184">
        <v>4426</v>
      </c>
      <c r="E163" s="186">
        <v>104</v>
      </c>
      <c r="F163" s="184">
        <v>53</v>
      </c>
      <c r="G163" s="220">
        <v>4269</v>
      </c>
      <c r="H163" s="184">
        <v>76</v>
      </c>
      <c r="I163" s="186">
        <v>4193</v>
      </c>
      <c r="J163" s="220">
        <v>4172</v>
      </c>
      <c r="K163" s="184">
        <v>3297</v>
      </c>
      <c r="L163" s="221">
        <v>875</v>
      </c>
      <c r="M163" s="221">
        <v>21</v>
      </c>
    </row>
    <row r="164" spans="1:13">
      <c r="A164" s="114">
        <v>158</v>
      </c>
      <c r="B164" s="149" t="s">
        <v>770</v>
      </c>
      <c r="C164" s="144" t="s">
        <v>429</v>
      </c>
      <c r="D164" s="184">
        <v>934</v>
      </c>
      <c r="E164" s="186">
        <v>0</v>
      </c>
      <c r="F164" s="184">
        <v>0</v>
      </c>
      <c r="G164" s="220">
        <v>934</v>
      </c>
      <c r="H164" s="184">
        <v>19</v>
      </c>
      <c r="I164" s="186">
        <v>915</v>
      </c>
      <c r="J164" s="220">
        <v>909</v>
      </c>
      <c r="K164" s="184">
        <v>665</v>
      </c>
      <c r="L164" s="221">
        <v>244</v>
      </c>
      <c r="M164" s="221">
        <v>6</v>
      </c>
    </row>
    <row r="165" spans="1:13">
      <c r="A165" s="114">
        <v>159</v>
      </c>
      <c r="B165" s="149" t="s">
        <v>771</v>
      </c>
      <c r="C165" s="144" t="s">
        <v>681</v>
      </c>
      <c r="D165" s="184">
        <v>20625</v>
      </c>
      <c r="E165" s="186">
        <v>1624</v>
      </c>
      <c r="F165" s="184">
        <v>180</v>
      </c>
      <c r="G165" s="220">
        <v>18821</v>
      </c>
      <c r="H165" s="184">
        <v>1428</v>
      </c>
      <c r="I165" s="186">
        <v>17393</v>
      </c>
      <c r="J165" s="220">
        <v>17194</v>
      </c>
      <c r="K165" s="184">
        <v>15390</v>
      </c>
      <c r="L165" s="221">
        <v>1804</v>
      </c>
      <c r="M165" s="221">
        <v>199</v>
      </c>
    </row>
    <row r="166" spans="1:13">
      <c r="A166" s="114">
        <v>160</v>
      </c>
      <c r="B166" s="149" t="s">
        <v>772</v>
      </c>
      <c r="C166" s="144" t="s">
        <v>840</v>
      </c>
      <c r="D166" s="184">
        <v>926</v>
      </c>
      <c r="E166" s="186">
        <v>218</v>
      </c>
      <c r="F166" s="184">
        <v>21</v>
      </c>
      <c r="G166" s="220">
        <v>687</v>
      </c>
      <c r="H166" s="184">
        <v>85</v>
      </c>
      <c r="I166" s="186">
        <v>602</v>
      </c>
      <c r="J166" s="220">
        <v>594</v>
      </c>
      <c r="K166" s="184">
        <v>473</v>
      </c>
      <c r="L166" s="221">
        <v>121</v>
      </c>
      <c r="M166" s="221">
        <v>8</v>
      </c>
    </row>
    <row r="167" spans="1:13">
      <c r="A167" s="114">
        <v>161</v>
      </c>
      <c r="B167" s="149" t="s">
        <v>773</v>
      </c>
      <c r="C167" s="144" t="s">
        <v>841</v>
      </c>
      <c r="D167" s="184">
        <v>2997</v>
      </c>
      <c r="E167" s="186">
        <v>360</v>
      </c>
      <c r="F167" s="184">
        <v>25</v>
      </c>
      <c r="G167" s="220">
        <v>2612</v>
      </c>
      <c r="H167" s="184">
        <v>284</v>
      </c>
      <c r="I167" s="186">
        <v>2328</v>
      </c>
      <c r="J167" s="220">
        <v>2269</v>
      </c>
      <c r="K167" s="184">
        <v>1767</v>
      </c>
      <c r="L167" s="221">
        <v>502</v>
      </c>
      <c r="M167" s="221">
        <v>59</v>
      </c>
    </row>
    <row r="168" spans="1:13">
      <c r="A168" s="114">
        <v>162</v>
      </c>
      <c r="B168" s="149" t="s">
        <v>312</v>
      </c>
      <c r="C168" s="144" t="s">
        <v>430</v>
      </c>
      <c r="D168" s="184">
        <v>15513</v>
      </c>
      <c r="E168" s="186">
        <v>0</v>
      </c>
      <c r="F168" s="184">
        <v>0</v>
      </c>
      <c r="G168" s="220">
        <v>15513</v>
      </c>
      <c r="H168" s="184">
        <v>0</v>
      </c>
      <c r="I168" s="186">
        <v>15513</v>
      </c>
      <c r="J168" s="220">
        <v>15472</v>
      </c>
      <c r="K168" s="184">
        <v>13396</v>
      </c>
      <c r="L168" s="221">
        <v>2076</v>
      </c>
      <c r="M168" s="221">
        <v>41</v>
      </c>
    </row>
    <row r="169" spans="1:13">
      <c r="A169" s="114">
        <v>163</v>
      </c>
      <c r="B169" s="149" t="s">
        <v>313</v>
      </c>
      <c r="C169" s="144" t="s">
        <v>431</v>
      </c>
      <c r="D169" s="184">
        <v>51058</v>
      </c>
      <c r="E169" s="186">
        <v>0</v>
      </c>
      <c r="F169" s="184">
        <v>0</v>
      </c>
      <c r="G169" s="220">
        <v>51058</v>
      </c>
      <c r="H169" s="184">
        <v>0</v>
      </c>
      <c r="I169" s="186">
        <v>51058</v>
      </c>
      <c r="J169" s="220">
        <v>50662</v>
      </c>
      <c r="K169" s="184">
        <v>43391</v>
      </c>
      <c r="L169" s="221">
        <v>7271</v>
      </c>
      <c r="M169" s="221">
        <v>396</v>
      </c>
    </row>
    <row r="170" spans="1:13">
      <c r="A170" s="114">
        <v>164</v>
      </c>
      <c r="B170" s="149" t="s">
        <v>774</v>
      </c>
      <c r="C170" s="144" t="s">
        <v>432</v>
      </c>
      <c r="D170" s="184">
        <v>87847</v>
      </c>
      <c r="E170" s="186">
        <v>2855</v>
      </c>
      <c r="F170" s="184">
        <v>881</v>
      </c>
      <c r="G170" s="220">
        <v>84111</v>
      </c>
      <c r="H170" s="184">
        <v>877</v>
      </c>
      <c r="I170" s="186">
        <v>83234</v>
      </c>
      <c r="J170" s="220">
        <v>79031</v>
      </c>
      <c r="K170" s="184">
        <v>40689</v>
      </c>
      <c r="L170" s="221">
        <v>38342</v>
      </c>
      <c r="M170" s="221">
        <v>4203</v>
      </c>
    </row>
    <row r="171" spans="1:13">
      <c r="A171" s="114">
        <v>165</v>
      </c>
      <c r="B171" s="149" t="s">
        <v>775</v>
      </c>
      <c r="C171" s="144" t="s">
        <v>433</v>
      </c>
      <c r="D171" s="184">
        <v>17594</v>
      </c>
      <c r="E171" s="186">
        <v>8163</v>
      </c>
      <c r="F171" s="184">
        <v>675</v>
      </c>
      <c r="G171" s="220">
        <v>8756</v>
      </c>
      <c r="H171" s="184">
        <v>581</v>
      </c>
      <c r="I171" s="186">
        <v>8175</v>
      </c>
      <c r="J171" s="220">
        <v>7530</v>
      </c>
      <c r="K171" s="184">
        <v>2961</v>
      </c>
      <c r="L171" s="221">
        <v>4569</v>
      </c>
      <c r="M171" s="221">
        <v>645</v>
      </c>
    </row>
    <row r="172" spans="1:13">
      <c r="A172" s="114">
        <v>166</v>
      </c>
      <c r="B172" s="149" t="s">
        <v>776</v>
      </c>
      <c r="C172" s="144" t="s">
        <v>434</v>
      </c>
      <c r="D172" s="184">
        <v>12865</v>
      </c>
      <c r="E172" s="186">
        <v>0</v>
      </c>
      <c r="F172" s="184">
        <v>0</v>
      </c>
      <c r="G172" s="220">
        <v>12865</v>
      </c>
      <c r="H172" s="184">
        <v>129</v>
      </c>
      <c r="I172" s="186">
        <v>12736</v>
      </c>
      <c r="J172" s="220">
        <v>11739</v>
      </c>
      <c r="K172" s="184">
        <v>3822</v>
      </c>
      <c r="L172" s="221">
        <v>7917</v>
      </c>
      <c r="M172" s="221">
        <v>997</v>
      </c>
    </row>
    <row r="173" spans="1:13">
      <c r="A173" s="114">
        <v>167</v>
      </c>
      <c r="B173" s="149" t="s">
        <v>777</v>
      </c>
      <c r="C173" s="144" t="s">
        <v>435</v>
      </c>
      <c r="D173" s="184">
        <v>19820</v>
      </c>
      <c r="E173" s="186">
        <v>0</v>
      </c>
      <c r="F173" s="184">
        <v>0</v>
      </c>
      <c r="G173" s="220">
        <v>19820</v>
      </c>
      <c r="H173" s="184">
        <v>567</v>
      </c>
      <c r="I173" s="186">
        <v>19253</v>
      </c>
      <c r="J173" s="220">
        <v>18749</v>
      </c>
      <c r="K173" s="184">
        <v>12538</v>
      </c>
      <c r="L173" s="221">
        <v>6211</v>
      </c>
      <c r="M173" s="221">
        <v>504</v>
      </c>
    </row>
    <row r="174" spans="1:13">
      <c r="A174" s="114">
        <v>168</v>
      </c>
      <c r="B174" s="149" t="s">
        <v>314</v>
      </c>
      <c r="C174" s="144" t="s">
        <v>436</v>
      </c>
      <c r="D174" s="184">
        <v>167595</v>
      </c>
      <c r="E174" s="186">
        <v>11901</v>
      </c>
      <c r="F174" s="184">
        <v>2113</v>
      </c>
      <c r="G174" s="220">
        <v>153581</v>
      </c>
      <c r="H174" s="184">
        <v>6520</v>
      </c>
      <c r="I174" s="186">
        <v>147061</v>
      </c>
      <c r="J174" s="220">
        <v>143780</v>
      </c>
      <c r="K174" s="184">
        <v>88657</v>
      </c>
      <c r="L174" s="221">
        <v>55123</v>
      </c>
      <c r="M174" s="221">
        <v>3281</v>
      </c>
    </row>
    <row r="175" spans="1:13">
      <c r="A175" s="114">
        <v>169</v>
      </c>
      <c r="B175" s="149" t="s">
        <v>315</v>
      </c>
      <c r="C175" s="144" t="s">
        <v>842</v>
      </c>
      <c r="D175" s="184">
        <v>6676</v>
      </c>
      <c r="E175" s="186">
        <v>222</v>
      </c>
      <c r="F175" s="184">
        <v>3</v>
      </c>
      <c r="G175" s="220">
        <v>6451</v>
      </c>
      <c r="H175" s="184">
        <v>118</v>
      </c>
      <c r="I175" s="186">
        <v>6333</v>
      </c>
      <c r="J175" s="220">
        <v>5687</v>
      </c>
      <c r="K175" s="184">
        <v>3200</v>
      </c>
      <c r="L175" s="221">
        <v>2487</v>
      </c>
      <c r="M175" s="221">
        <v>646</v>
      </c>
    </row>
    <row r="176" spans="1:13">
      <c r="A176" s="114">
        <v>170</v>
      </c>
      <c r="B176" s="149" t="s">
        <v>778</v>
      </c>
      <c r="C176" s="144" t="s">
        <v>843</v>
      </c>
      <c r="D176" s="184">
        <v>53600</v>
      </c>
      <c r="E176" s="186">
        <v>106</v>
      </c>
      <c r="F176" s="184">
        <v>10</v>
      </c>
      <c r="G176" s="220">
        <v>53484</v>
      </c>
      <c r="H176" s="184">
        <v>708</v>
      </c>
      <c r="I176" s="186">
        <v>52776</v>
      </c>
      <c r="J176" s="220">
        <v>50703</v>
      </c>
      <c r="K176" s="184">
        <v>24667</v>
      </c>
      <c r="L176" s="221">
        <v>26036</v>
      </c>
      <c r="M176" s="221">
        <v>2073</v>
      </c>
    </row>
    <row r="177" spans="1:13">
      <c r="A177" s="114">
        <v>171</v>
      </c>
      <c r="B177" s="149" t="s">
        <v>779</v>
      </c>
      <c r="C177" s="144" t="s">
        <v>437</v>
      </c>
      <c r="D177" s="184">
        <v>69892</v>
      </c>
      <c r="E177" s="186">
        <v>0</v>
      </c>
      <c r="F177" s="184">
        <v>0</v>
      </c>
      <c r="G177" s="220">
        <v>69892</v>
      </c>
      <c r="H177" s="184">
        <v>1126</v>
      </c>
      <c r="I177" s="186">
        <v>68766</v>
      </c>
      <c r="J177" s="220">
        <v>64863</v>
      </c>
      <c r="K177" s="184">
        <v>32229</v>
      </c>
      <c r="L177" s="221">
        <v>32634</v>
      </c>
      <c r="M177" s="221">
        <v>3903</v>
      </c>
    </row>
    <row r="178" spans="1:13">
      <c r="A178" s="114">
        <v>172</v>
      </c>
      <c r="B178" s="149" t="s">
        <v>780</v>
      </c>
      <c r="C178" s="144" t="s">
        <v>921</v>
      </c>
      <c r="D178" s="184">
        <v>24412</v>
      </c>
      <c r="E178" s="186">
        <v>1065</v>
      </c>
      <c r="F178" s="184">
        <v>519</v>
      </c>
      <c r="G178" s="220">
        <v>22828</v>
      </c>
      <c r="H178" s="184">
        <v>5728</v>
      </c>
      <c r="I178" s="186">
        <v>17100</v>
      </c>
      <c r="J178" s="220">
        <v>16192</v>
      </c>
      <c r="K178" s="184">
        <v>10689</v>
      </c>
      <c r="L178" s="221">
        <v>5503</v>
      </c>
      <c r="M178" s="221">
        <v>908</v>
      </c>
    </row>
    <row r="179" spans="1:13">
      <c r="A179" s="114">
        <v>173</v>
      </c>
      <c r="B179" s="149" t="s">
        <v>781</v>
      </c>
      <c r="C179" s="144" t="s">
        <v>844</v>
      </c>
      <c r="D179" s="184">
        <v>6179</v>
      </c>
      <c r="E179" s="186">
        <v>332</v>
      </c>
      <c r="F179" s="184">
        <v>101</v>
      </c>
      <c r="G179" s="220">
        <v>5746</v>
      </c>
      <c r="H179" s="184">
        <v>434</v>
      </c>
      <c r="I179" s="186">
        <v>5312</v>
      </c>
      <c r="J179" s="220">
        <v>5118</v>
      </c>
      <c r="K179" s="184">
        <v>3634</v>
      </c>
      <c r="L179" s="221">
        <v>1484</v>
      </c>
      <c r="M179" s="221">
        <v>194</v>
      </c>
    </row>
    <row r="180" spans="1:13">
      <c r="A180" s="114">
        <v>174</v>
      </c>
      <c r="B180" s="149" t="s">
        <v>782</v>
      </c>
      <c r="C180" s="144" t="s">
        <v>439</v>
      </c>
      <c r="D180" s="184">
        <v>1460</v>
      </c>
      <c r="E180" s="186">
        <v>30</v>
      </c>
      <c r="F180" s="184">
        <v>11</v>
      </c>
      <c r="G180" s="220">
        <v>1419</v>
      </c>
      <c r="H180" s="184">
        <v>70</v>
      </c>
      <c r="I180" s="186">
        <v>1349</v>
      </c>
      <c r="J180" s="220">
        <v>1297</v>
      </c>
      <c r="K180" s="184">
        <v>793</v>
      </c>
      <c r="L180" s="221">
        <v>504</v>
      </c>
      <c r="M180" s="221">
        <v>52</v>
      </c>
    </row>
    <row r="181" spans="1:13">
      <c r="A181" s="114">
        <v>175</v>
      </c>
      <c r="B181" s="149" t="s">
        <v>783</v>
      </c>
      <c r="C181" s="144" t="s">
        <v>438</v>
      </c>
      <c r="D181" s="184">
        <v>1455</v>
      </c>
      <c r="E181" s="186">
        <v>85</v>
      </c>
      <c r="F181" s="184">
        <v>13</v>
      </c>
      <c r="G181" s="220">
        <v>1357</v>
      </c>
      <c r="H181" s="184">
        <v>205</v>
      </c>
      <c r="I181" s="186">
        <v>1152</v>
      </c>
      <c r="J181" s="220">
        <v>1111</v>
      </c>
      <c r="K181" s="184">
        <v>925</v>
      </c>
      <c r="L181" s="221">
        <v>186</v>
      </c>
      <c r="M181" s="221">
        <v>41</v>
      </c>
    </row>
    <row r="182" spans="1:13">
      <c r="A182" s="114">
        <v>176</v>
      </c>
      <c r="B182" s="149" t="s">
        <v>784</v>
      </c>
      <c r="C182" s="144" t="s">
        <v>845</v>
      </c>
      <c r="D182" s="184">
        <v>17445</v>
      </c>
      <c r="E182" s="186">
        <v>1819</v>
      </c>
      <c r="F182" s="184">
        <v>1291</v>
      </c>
      <c r="G182" s="220">
        <v>14335</v>
      </c>
      <c r="H182" s="184">
        <v>2292</v>
      </c>
      <c r="I182" s="186">
        <v>12043</v>
      </c>
      <c r="J182" s="220">
        <v>11672</v>
      </c>
      <c r="K182" s="184">
        <v>9751</v>
      </c>
      <c r="L182" s="221">
        <v>1921</v>
      </c>
      <c r="M182" s="221">
        <v>371</v>
      </c>
    </row>
    <row r="183" spans="1:13">
      <c r="A183" s="114">
        <v>177</v>
      </c>
      <c r="B183" s="149" t="s">
        <v>785</v>
      </c>
      <c r="C183" s="144" t="s">
        <v>440</v>
      </c>
      <c r="D183" s="184">
        <v>12364</v>
      </c>
      <c r="E183" s="186">
        <v>1838</v>
      </c>
      <c r="F183" s="184">
        <v>547</v>
      </c>
      <c r="G183" s="220">
        <v>9979</v>
      </c>
      <c r="H183" s="184">
        <v>763</v>
      </c>
      <c r="I183" s="186">
        <v>9216</v>
      </c>
      <c r="J183" s="220">
        <v>8990</v>
      </c>
      <c r="K183" s="184">
        <v>7639</v>
      </c>
      <c r="L183" s="221">
        <v>1351</v>
      </c>
      <c r="M183" s="221">
        <v>226</v>
      </c>
    </row>
    <row r="184" spans="1:13">
      <c r="A184" s="114">
        <v>178</v>
      </c>
      <c r="B184" s="149" t="s">
        <v>786</v>
      </c>
      <c r="C184" s="144" t="s">
        <v>441</v>
      </c>
      <c r="D184" s="184">
        <v>184911</v>
      </c>
      <c r="E184" s="186">
        <v>24940</v>
      </c>
      <c r="F184" s="184">
        <v>4082</v>
      </c>
      <c r="G184" s="220">
        <v>155889</v>
      </c>
      <c r="H184" s="184">
        <v>6191</v>
      </c>
      <c r="I184" s="186">
        <v>149698</v>
      </c>
      <c r="J184" s="220">
        <v>139946</v>
      </c>
      <c r="K184" s="184">
        <v>65644</v>
      </c>
      <c r="L184" s="221">
        <v>74302</v>
      </c>
      <c r="M184" s="221">
        <v>9752</v>
      </c>
    </row>
    <row r="185" spans="1:13">
      <c r="A185" s="114">
        <v>179</v>
      </c>
      <c r="B185" s="149" t="s">
        <v>787</v>
      </c>
      <c r="C185" s="144" t="s">
        <v>682</v>
      </c>
      <c r="D185" s="184">
        <v>19920</v>
      </c>
      <c r="E185" s="186">
        <v>606</v>
      </c>
      <c r="F185" s="184">
        <v>544</v>
      </c>
      <c r="G185" s="220">
        <v>18770</v>
      </c>
      <c r="H185" s="184">
        <v>649</v>
      </c>
      <c r="I185" s="186">
        <v>18121</v>
      </c>
      <c r="J185" s="220">
        <v>16965</v>
      </c>
      <c r="K185" s="184">
        <v>7015</v>
      </c>
      <c r="L185" s="221">
        <v>9950</v>
      </c>
      <c r="M185" s="221">
        <v>1156</v>
      </c>
    </row>
    <row r="186" spans="1:13">
      <c r="A186" s="114">
        <v>180</v>
      </c>
      <c r="B186" s="149" t="s">
        <v>788</v>
      </c>
      <c r="C186" s="144" t="s">
        <v>846</v>
      </c>
      <c r="D186" s="184">
        <v>203034</v>
      </c>
      <c r="E186" s="186">
        <v>16526</v>
      </c>
      <c r="F186" s="184">
        <v>7726</v>
      </c>
      <c r="G186" s="220">
        <v>178782</v>
      </c>
      <c r="H186" s="184">
        <v>3827</v>
      </c>
      <c r="I186" s="186">
        <v>174955</v>
      </c>
      <c r="J186" s="220">
        <v>165768</v>
      </c>
      <c r="K186" s="184">
        <v>31229</v>
      </c>
      <c r="L186" s="221">
        <v>134539</v>
      </c>
      <c r="M186" s="221">
        <v>9187</v>
      </c>
    </row>
    <row r="187" spans="1:13">
      <c r="A187" s="114">
        <v>181</v>
      </c>
      <c r="B187" s="149" t="s">
        <v>789</v>
      </c>
      <c r="C187" s="144" t="s">
        <v>683</v>
      </c>
      <c r="D187" s="184">
        <v>29958</v>
      </c>
      <c r="E187" s="186">
        <v>7803</v>
      </c>
      <c r="F187" s="184">
        <v>2665</v>
      </c>
      <c r="G187" s="220">
        <v>19490</v>
      </c>
      <c r="H187" s="184">
        <v>1113</v>
      </c>
      <c r="I187" s="186">
        <v>18377</v>
      </c>
      <c r="J187" s="220">
        <v>17775</v>
      </c>
      <c r="K187" s="184">
        <v>8839</v>
      </c>
      <c r="L187" s="221">
        <v>8936</v>
      </c>
      <c r="M187" s="221">
        <v>602</v>
      </c>
    </row>
    <row r="188" spans="1:13">
      <c r="A188" s="114">
        <v>182</v>
      </c>
      <c r="B188" s="149" t="s">
        <v>790</v>
      </c>
      <c r="C188" s="144" t="s">
        <v>442</v>
      </c>
      <c r="D188" s="184">
        <v>31052</v>
      </c>
      <c r="E188" s="186">
        <v>2443</v>
      </c>
      <c r="F188" s="184">
        <v>260</v>
      </c>
      <c r="G188" s="220">
        <v>28349</v>
      </c>
      <c r="H188" s="184">
        <v>924</v>
      </c>
      <c r="I188" s="186">
        <v>27425</v>
      </c>
      <c r="J188" s="220">
        <v>25407</v>
      </c>
      <c r="K188" s="184">
        <v>9246</v>
      </c>
      <c r="L188" s="221">
        <v>16161</v>
      </c>
      <c r="M188" s="221">
        <v>2018</v>
      </c>
    </row>
    <row r="189" spans="1:13">
      <c r="A189" s="114">
        <v>183</v>
      </c>
      <c r="B189" s="149" t="s">
        <v>791</v>
      </c>
      <c r="C189" s="144" t="s">
        <v>443</v>
      </c>
      <c r="D189" s="184">
        <v>57234</v>
      </c>
      <c r="E189" s="186">
        <v>16626</v>
      </c>
      <c r="F189" s="184">
        <v>1951</v>
      </c>
      <c r="G189" s="220">
        <v>38657</v>
      </c>
      <c r="H189" s="184">
        <v>1865</v>
      </c>
      <c r="I189" s="186">
        <v>36792</v>
      </c>
      <c r="J189" s="220">
        <v>33970</v>
      </c>
      <c r="K189" s="184">
        <v>10952</v>
      </c>
      <c r="L189" s="221">
        <v>23018</v>
      </c>
      <c r="M189" s="221">
        <v>2822</v>
      </c>
    </row>
    <row r="190" spans="1:13">
      <c r="A190" s="114">
        <v>184</v>
      </c>
      <c r="B190" s="149" t="s">
        <v>792</v>
      </c>
      <c r="C190" s="144" t="s">
        <v>444</v>
      </c>
      <c r="D190" s="184">
        <v>0</v>
      </c>
      <c r="E190" s="186">
        <v>0</v>
      </c>
      <c r="F190" s="184">
        <v>0</v>
      </c>
      <c r="G190" s="220">
        <v>0</v>
      </c>
      <c r="H190" s="184">
        <v>0</v>
      </c>
      <c r="I190" s="186">
        <v>0</v>
      </c>
      <c r="J190" s="220">
        <v>0</v>
      </c>
      <c r="K190" s="184">
        <v>0</v>
      </c>
      <c r="L190" s="221">
        <v>0</v>
      </c>
      <c r="M190" s="221">
        <v>0</v>
      </c>
    </row>
    <row r="191" spans="1:13">
      <c r="A191" s="114">
        <v>185</v>
      </c>
      <c r="B191" s="149" t="s">
        <v>793</v>
      </c>
      <c r="C191" s="144" t="s">
        <v>445</v>
      </c>
      <c r="D191" s="184">
        <v>434</v>
      </c>
      <c r="E191" s="186">
        <v>2</v>
      </c>
      <c r="F191" s="184">
        <v>0</v>
      </c>
      <c r="G191" s="220">
        <v>432</v>
      </c>
      <c r="H191" s="184">
        <v>37</v>
      </c>
      <c r="I191" s="186">
        <v>395</v>
      </c>
      <c r="J191" s="220">
        <v>392</v>
      </c>
      <c r="K191" s="184">
        <v>355</v>
      </c>
      <c r="L191" s="221">
        <v>37</v>
      </c>
      <c r="M191" s="221">
        <v>3</v>
      </c>
    </row>
    <row r="192" spans="1:13">
      <c r="A192" s="44"/>
      <c r="B192" s="49" t="s">
        <v>794</v>
      </c>
      <c r="C192" s="43" t="s">
        <v>587</v>
      </c>
      <c r="D192" s="193">
        <v>2516012</v>
      </c>
      <c r="E192" s="194">
        <v>216431</v>
      </c>
      <c r="F192" s="193">
        <v>73614</v>
      </c>
      <c r="G192" s="222">
        <v>2225967</v>
      </c>
      <c r="H192" s="193">
        <v>127984</v>
      </c>
      <c r="I192" s="194">
        <v>2097983</v>
      </c>
      <c r="J192" s="222">
        <v>2028314</v>
      </c>
      <c r="K192" s="193">
        <v>1173763</v>
      </c>
      <c r="L192" s="223">
        <v>854551</v>
      </c>
      <c r="M192" s="223">
        <v>69669</v>
      </c>
    </row>
    <row r="193" spans="1:12">
      <c r="A193" s="52" t="s">
        <v>980</v>
      </c>
      <c r="K193" s="42"/>
      <c r="L193" s="42"/>
    </row>
    <row r="194" spans="1:12">
      <c r="K194" s="42"/>
      <c r="L194" s="42"/>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D3" sqref="D3"/>
    </sheetView>
  </sheetViews>
  <sheetFormatPr defaultRowHeight="13.5"/>
  <cols>
    <col min="1" max="1" width="3.375" customWidth="1"/>
  </cols>
  <sheetData>
    <row r="1" spans="1:18" ht="14.25">
      <c r="A1" s="9" t="s">
        <v>531</v>
      </c>
    </row>
    <row r="2" spans="1:18">
      <c r="A2" s="10"/>
      <c r="B2" s="11" t="s">
        <v>532</v>
      </c>
      <c r="C2" s="12"/>
      <c r="D2" s="12"/>
      <c r="E2" s="12"/>
      <c r="F2" s="12"/>
      <c r="G2" s="12"/>
      <c r="H2" s="12"/>
      <c r="I2" s="12"/>
      <c r="J2" s="12"/>
      <c r="K2" s="12"/>
      <c r="L2" s="12"/>
      <c r="M2" s="12"/>
      <c r="N2" s="12"/>
      <c r="O2" s="12"/>
      <c r="P2" s="12"/>
      <c r="Q2" s="12"/>
      <c r="R2" s="13"/>
    </row>
    <row r="3" spans="1:18" ht="14.25">
      <c r="A3" s="2"/>
      <c r="B3" s="14"/>
      <c r="C3" s="15"/>
      <c r="D3" s="15"/>
      <c r="E3" s="15"/>
      <c r="F3" s="15"/>
      <c r="G3" s="15"/>
      <c r="H3" s="15"/>
      <c r="I3" s="15"/>
      <c r="J3" s="15"/>
      <c r="K3" s="15"/>
      <c r="L3" s="15"/>
      <c r="M3" s="15"/>
      <c r="N3" s="15"/>
      <c r="O3" s="15"/>
      <c r="P3" s="15"/>
      <c r="Q3" s="15"/>
      <c r="R3" s="3"/>
    </row>
    <row r="4" spans="1:18">
      <c r="A4" s="16" t="s">
        <v>533</v>
      </c>
      <c r="B4" s="15"/>
      <c r="C4" s="15"/>
      <c r="D4" s="15"/>
      <c r="E4" s="15"/>
      <c r="F4" s="15"/>
      <c r="G4" s="15"/>
      <c r="H4" s="15"/>
      <c r="I4" s="15"/>
      <c r="J4" s="15"/>
      <c r="K4" s="15"/>
      <c r="L4" s="15"/>
      <c r="M4" s="15"/>
      <c r="N4" s="15"/>
      <c r="O4" s="15"/>
      <c r="P4" s="15"/>
      <c r="Q4" s="15"/>
      <c r="R4" s="3"/>
    </row>
    <row r="5" spans="1:18">
      <c r="A5" s="2"/>
      <c r="B5" s="17" t="s">
        <v>534</v>
      </c>
      <c r="C5" s="15"/>
      <c r="D5" s="15"/>
      <c r="E5" s="15"/>
      <c r="F5" s="15"/>
      <c r="G5" s="15"/>
      <c r="H5" s="15"/>
      <c r="I5" s="15"/>
      <c r="J5" s="15"/>
      <c r="K5" s="15"/>
      <c r="L5" s="15"/>
      <c r="M5" s="15"/>
      <c r="N5" s="15"/>
      <c r="O5" s="15"/>
      <c r="P5" s="15"/>
      <c r="Q5" s="15"/>
      <c r="R5" s="3"/>
    </row>
    <row r="6" spans="1:18">
      <c r="A6" s="2"/>
      <c r="B6" s="17" t="s">
        <v>535</v>
      </c>
      <c r="C6" s="15"/>
      <c r="D6" s="15"/>
      <c r="E6" s="15"/>
      <c r="F6" s="15"/>
      <c r="G6" s="15"/>
      <c r="H6" s="15"/>
      <c r="I6" s="15"/>
      <c r="J6" s="15"/>
      <c r="K6" s="15"/>
      <c r="L6" s="15"/>
      <c r="M6" s="15"/>
      <c r="N6" s="15"/>
      <c r="O6" s="15"/>
      <c r="P6" s="15"/>
      <c r="Q6" s="15"/>
      <c r="R6" s="3"/>
    </row>
    <row r="7" spans="1:18">
      <c r="A7" s="2"/>
      <c r="B7" s="17" t="s">
        <v>536</v>
      </c>
      <c r="C7" s="15"/>
      <c r="D7" s="15"/>
      <c r="E7" s="15"/>
      <c r="F7" s="15"/>
      <c r="G7" s="15"/>
      <c r="H7" s="15"/>
      <c r="I7" s="15"/>
      <c r="J7" s="15"/>
      <c r="K7" s="15"/>
      <c r="L7" s="15"/>
      <c r="M7" s="15"/>
      <c r="N7" s="15"/>
      <c r="O7" s="15"/>
      <c r="P7" s="15"/>
      <c r="Q7" s="15"/>
      <c r="R7" s="3"/>
    </row>
    <row r="8" spans="1:18">
      <c r="A8" s="2"/>
      <c r="B8" s="17" t="s">
        <v>537</v>
      </c>
      <c r="C8" s="15"/>
      <c r="D8" s="15"/>
      <c r="E8" s="15"/>
      <c r="F8" s="15"/>
      <c r="G8" s="15"/>
      <c r="H8" s="15"/>
      <c r="I8" s="15"/>
      <c r="J8" s="15"/>
      <c r="K8" s="15"/>
      <c r="L8" s="15"/>
      <c r="M8" s="15"/>
      <c r="N8" s="15"/>
      <c r="O8" s="15"/>
      <c r="P8" s="15"/>
      <c r="Q8" s="15"/>
      <c r="R8" s="3"/>
    </row>
    <row r="9" spans="1:18">
      <c r="A9" s="2"/>
      <c r="B9" s="17" t="s">
        <v>538</v>
      </c>
      <c r="C9" s="15"/>
      <c r="D9" s="15"/>
      <c r="E9" s="15"/>
      <c r="F9" s="15"/>
      <c r="G9" s="15"/>
      <c r="H9" s="15"/>
      <c r="I9" s="15"/>
      <c r="J9" s="15"/>
      <c r="K9" s="15"/>
      <c r="L9" s="15"/>
      <c r="M9" s="15"/>
      <c r="N9" s="15"/>
      <c r="O9" s="15"/>
      <c r="P9" s="15"/>
      <c r="Q9" s="15"/>
      <c r="R9" s="3"/>
    </row>
    <row r="10" spans="1:18">
      <c r="A10" s="2"/>
      <c r="B10" s="17" t="s">
        <v>539</v>
      </c>
      <c r="C10" s="15"/>
      <c r="D10" s="15"/>
      <c r="E10" s="15"/>
      <c r="F10" s="15"/>
      <c r="G10" s="15"/>
      <c r="H10" s="15"/>
      <c r="I10" s="15"/>
      <c r="J10" s="15"/>
      <c r="K10" s="15"/>
      <c r="L10" s="15"/>
      <c r="M10" s="15"/>
      <c r="N10" s="15"/>
      <c r="O10" s="15"/>
      <c r="P10" s="15"/>
      <c r="Q10" s="15"/>
      <c r="R10" s="3"/>
    </row>
    <row r="11" spans="1:18">
      <c r="A11" s="2"/>
      <c r="B11" s="17" t="s">
        <v>540</v>
      </c>
      <c r="C11" s="15"/>
      <c r="D11" s="15"/>
      <c r="E11" s="15"/>
      <c r="F11" s="15"/>
      <c r="G11" s="15"/>
      <c r="H11" s="15"/>
      <c r="I11" s="15"/>
      <c r="J11" s="15"/>
      <c r="K11" s="15"/>
      <c r="L11" s="15"/>
      <c r="M11" s="15"/>
      <c r="N11" s="15"/>
      <c r="O11" s="15"/>
      <c r="P11" s="15"/>
      <c r="Q11" s="15"/>
      <c r="R11" s="3"/>
    </row>
    <row r="12" spans="1:18" ht="14.25">
      <c r="A12" s="2"/>
      <c r="B12" s="14"/>
      <c r="C12" s="15"/>
      <c r="D12" s="15"/>
      <c r="E12" s="15"/>
      <c r="F12" s="15"/>
      <c r="G12" s="15"/>
      <c r="H12" s="15"/>
      <c r="I12" s="15"/>
      <c r="J12" s="15"/>
      <c r="K12" s="15"/>
      <c r="L12" s="15"/>
      <c r="M12" s="15"/>
      <c r="N12" s="15"/>
      <c r="O12" s="15"/>
      <c r="P12" s="15"/>
      <c r="Q12" s="15"/>
      <c r="R12" s="3"/>
    </row>
    <row r="13" spans="1:18">
      <c r="A13" s="16" t="s">
        <v>541</v>
      </c>
      <c r="B13" s="15"/>
      <c r="C13" s="15"/>
      <c r="D13" s="15"/>
      <c r="E13" s="15"/>
      <c r="F13" s="15"/>
      <c r="G13" s="15"/>
      <c r="H13" s="15"/>
      <c r="I13" s="15"/>
      <c r="J13" s="15"/>
      <c r="K13" s="15"/>
      <c r="L13" s="15"/>
      <c r="M13" s="15"/>
      <c r="N13" s="15"/>
      <c r="O13" s="15"/>
      <c r="P13" s="15"/>
      <c r="Q13" s="15"/>
      <c r="R13" s="3"/>
    </row>
    <row r="14" spans="1:18">
      <c r="A14" s="2"/>
      <c r="B14" s="18" t="s">
        <v>903</v>
      </c>
      <c r="C14" s="15"/>
      <c r="D14" s="15"/>
      <c r="E14" s="15"/>
      <c r="F14" s="15"/>
      <c r="G14" s="15"/>
      <c r="H14" s="15"/>
      <c r="I14" s="15"/>
      <c r="J14" s="15"/>
      <c r="K14" s="15"/>
      <c r="L14" s="15"/>
      <c r="M14" s="15"/>
      <c r="N14" s="15"/>
      <c r="O14" s="15"/>
      <c r="P14" s="15"/>
      <c r="Q14" s="15"/>
      <c r="R14" s="3"/>
    </row>
    <row r="15" spans="1:18">
      <c r="A15" s="2"/>
      <c r="B15" s="18" t="s">
        <v>904</v>
      </c>
      <c r="C15" s="15"/>
      <c r="D15" s="15"/>
      <c r="E15" s="15"/>
      <c r="F15" s="15"/>
      <c r="G15" s="15"/>
      <c r="H15" s="15"/>
      <c r="I15" s="15"/>
      <c r="J15" s="15"/>
      <c r="K15" s="15"/>
      <c r="L15" s="15"/>
      <c r="M15" s="15"/>
      <c r="N15" s="15"/>
      <c r="O15" s="15"/>
      <c r="P15" s="15"/>
      <c r="Q15" s="15"/>
      <c r="R15" s="3"/>
    </row>
    <row r="16" spans="1:18">
      <c r="A16" s="2"/>
      <c r="B16" s="18" t="s">
        <v>525</v>
      </c>
      <c r="C16" s="15"/>
      <c r="D16" s="15"/>
      <c r="E16" s="15"/>
      <c r="F16" s="15"/>
      <c r="G16" s="15"/>
      <c r="H16" s="15"/>
      <c r="I16" s="15"/>
      <c r="J16" s="15"/>
      <c r="K16" s="15"/>
      <c r="L16" s="15"/>
      <c r="M16" s="15"/>
      <c r="N16" s="15"/>
      <c r="O16" s="15"/>
      <c r="P16" s="15"/>
      <c r="Q16" s="15"/>
      <c r="R16" s="3"/>
    </row>
    <row r="17" spans="1:18">
      <c r="A17" s="2"/>
      <c r="B17" s="18" t="s">
        <v>526</v>
      </c>
      <c r="C17" s="15"/>
      <c r="D17" s="15"/>
      <c r="E17" s="15"/>
      <c r="F17" s="15"/>
      <c r="G17" s="15"/>
      <c r="H17" s="15"/>
      <c r="I17" s="15"/>
      <c r="J17" s="15"/>
      <c r="K17" s="15"/>
      <c r="L17" s="15"/>
      <c r="M17" s="15"/>
      <c r="N17" s="15"/>
      <c r="O17" s="15"/>
      <c r="P17" s="15"/>
      <c r="Q17" s="15"/>
      <c r="R17" s="3"/>
    </row>
    <row r="18" spans="1:18">
      <c r="A18" s="2"/>
      <c r="B18" s="18" t="s">
        <v>527</v>
      </c>
      <c r="C18" s="15"/>
      <c r="D18" s="15"/>
      <c r="E18" s="15"/>
      <c r="F18" s="15"/>
      <c r="G18" s="15"/>
      <c r="H18" s="15"/>
      <c r="I18" s="15"/>
      <c r="J18" s="15"/>
      <c r="K18" s="15"/>
      <c r="L18" s="15"/>
      <c r="M18" s="15"/>
      <c r="N18" s="15"/>
      <c r="O18" s="15"/>
      <c r="P18" s="15"/>
      <c r="Q18" s="15"/>
      <c r="R18" s="3"/>
    </row>
    <row r="19" spans="1:18">
      <c r="A19" s="2"/>
      <c r="B19" s="18" t="s">
        <v>528</v>
      </c>
      <c r="C19" s="15"/>
      <c r="D19" s="15"/>
      <c r="E19" s="15"/>
      <c r="F19" s="15"/>
      <c r="G19" s="15"/>
      <c r="H19" s="15"/>
      <c r="I19" s="15"/>
      <c r="J19" s="15"/>
      <c r="K19" s="15"/>
      <c r="L19" s="15"/>
      <c r="M19" s="15"/>
      <c r="N19" s="15"/>
      <c r="O19" s="15"/>
      <c r="P19" s="15"/>
      <c r="Q19" s="15"/>
      <c r="R19" s="3"/>
    </row>
    <row r="20" spans="1:18">
      <c r="A20" s="2"/>
      <c r="B20" s="18" t="s">
        <v>542</v>
      </c>
      <c r="C20" s="15"/>
      <c r="D20" s="15"/>
      <c r="E20" s="15"/>
      <c r="F20" s="15"/>
      <c r="G20" s="15"/>
      <c r="H20" s="15"/>
      <c r="I20" s="15"/>
      <c r="J20" s="15"/>
      <c r="K20" s="15"/>
      <c r="L20" s="15"/>
      <c r="M20" s="15"/>
      <c r="N20" s="15"/>
      <c r="O20" s="15"/>
      <c r="P20" s="15"/>
      <c r="Q20" s="15"/>
      <c r="R20" s="3"/>
    </row>
    <row r="21" spans="1:18">
      <c r="A21" s="2"/>
      <c r="B21" s="18" t="s">
        <v>529</v>
      </c>
      <c r="C21" s="15"/>
      <c r="D21" s="15"/>
      <c r="E21" s="15"/>
      <c r="F21" s="15"/>
      <c r="G21" s="15"/>
      <c r="H21" s="15"/>
      <c r="I21" s="15"/>
      <c r="J21" s="15"/>
      <c r="K21" s="15"/>
      <c r="L21" s="15"/>
      <c r="M21" s="15"/>
      <c r="N21" s="15"/>
      <c r="O21" s="15"/>
      <c r="P21" s="15"/>
      <c r="Q21" s="15"/>
      <c r="R21" s="3"/>
    </row>
    <row r="22" spans="1:18">
      <c r="A22" s="2"/>
      <c r="B22" s="19"/>
      <c r="C22" s="15"/>
      <c r="D22" s="15"/>
      <c r="E22" s="15"/>
      <c r="F22" s="15"/>
      <c r="G22" s="15"/>
      <c r="H22" s="15"/>
      <c r="I22" s="15"/>
      <c r="J22" s="15"/>
      <c r="K22" s="15"/>
      <c r="L22" s="15"/>
      <c r="M22" s="15"/>
      <c r="N22" s="15"/>
      <c r="O22" s="15"/>
      <c r="P22" s="15"/>
      <c r="Q22" s="15"/>
      <c r="R22" s="3"/>
    </row>
    <row r="23" spans="1:18">
      <c r="A23" s="20" t="s">
        <v>543</v>
      </c>
      <c r="B23" s="15"/>
      <c r="C23" s="15"/>
      <c r="D23" s="15"/>
      <c r="E23" s="15"/>
      <c r="F23" s="15"/>
      <c r="G23" s="15"/>
      <c r="H23" s="15"/>
      <c r="I23" s="15"/>
      <c r="J23" s="15"/>
      <c r="K23" s="15"/>
      <c r="L23" s="15"/>
      <c r="M23" s="15"/>
      <c r="N23" s="15"/>
      <c r="O23" s="15"/>
      <c r="P23" s="15"/>
      <c r="Q23" s="15"/>
      <c r="R23" s="3"/>
    </row>
    <row r="24" spans="1:18">
      <c r="A24" s="2"/>
      <c r="B24" s="21" t="s">
        <v>544</v>
      </c>
      <c r="C24" s="15"/>
      <c r="D24" s="15"/>
      <c r="E24" s="15"/>
      <c r="F24" s="15"/>
      <c r="G24" s="15"/>
      <c r="H24" s="15"/>
      <c r="I24" s="15"/>
      <c r="J24" s="15"/>
      <c r="K24" s="15"/>
      <c r="L24" s="15"/>
      <c r="M24" s="15"/>
      <c r="N24" s="15"/>
      <c r="O24" s="15"/>
      <c r="P24" s="15"/>
      <c r="Q24" s="15"/>
      <c r="R24" s="3"/>
    </row>
    <row r="25" spans="1:18">
      <c r="A25" s="2"/>
      <c r="B25" s="21" t="s">
        <v>905</v>
      </c>
      <c r="C25" s="15"/>
      <c r="D25" s="15"/>
      <c r="E25" s="15"/>
      <c r="F25" s="15"/>
      <c r="G25" s="15"/>
      <c r="H25" s="15"/>
      <c r="I25" s="15"/>
      <c r="J25" s="15"/>
      <c r="K25" s="15"/>
      <c r="L25" s="15"/>
      <c r="M25" s="15"/>
      <c r="N25" s="15"/>
      <c r="O25" s="15"/>
      <c r="P25" s="15"/>
      <c r="Q25" s="15"/>
      <c r="R25" s="3"/>
    </row>
    <row r="26" spans="1:18">
      <c r="A26" s="2"/>
      <c r="B26" s="21" t="s">
        <v>545</v>
      </c>
      <c r="C26" s="15"/>
      <c r="D26" s="15"/>
      <c r="E26" s="15"/>
      <c r="F26" s="15"/>
      <c r="G26" s="15"/>
      <c r="H26" s="15"/>
      <c r="I26" s="15"/>
      <c r="J26" s="15"/>
      <c r="K26" s="15"/>
      <c r="L26" s="15"/>
      <c r="M26" s="15"/>
      <c r="N26" s="15"/>
      <c r="O26" s="15"/>
      <c r="P26" s="15"/>
      <c r="Q26" s="15"/>
      <c r="R26" s="3"/>
    </row>
    <row r="27" spans="1:18">
      <c r="A27" s="2"/>
      <c r="B27" s="21" t="s">
        <v>546</v>
      </c>
      <c r="C27" s="15"/>
      <c r="D27" s="15"/>
      <c r="E27" s="15"/>
      <c r="F27" s="15"/>
      <c r="G27" s="15"/>
      <c r="H27" s="15"/>
      <c r="I27" s="15"/>
      <c r="J27" s="15"/>
      <c r="K27" s="15"/>
      <c r="L27" s="15"/>
      <c r="M27" s="15"/>
      <c r="N27" s="15"/>
      <c r="O27" s="15"/>
      <c r="P27" s="15"/>
      <c r="Q27" s="15"/>
      <c r="R27" s="3"/>
    </row>
    <row r="28" spans="1:18">
      <c r="A28" s="2"/>
      <c r="B28" s="18" t="s">
        <v>547</v>
      </c>
      <c r="C28" s="15"/>
      <c r="D28" s="15"/>
      <c r="E28" s="15"/>
      <c r="F28" s="15"/>
      <c r="G28" s="15"/>
      <c r="H28" s="15"/>
      <c r="I28" s="15"/>
      <c r="J28" s="15"/>
      <c r="K28" s="15"/>
      <c r="L28" s="15"/>
      <c r="M28" s="15"/>
      <c r="N28" s="15"/>
      <c r="O28" s="15"/>
      <c r="P28" s="15"/>
      <c r="Q28" s="15"/>
      <c r="R28" s="3"/>
    </row>
    <row r="29" spans="1:18">
      <c r="A29" s="2"/>
      <c r="B29" s="22" t="s">
        <v>548</v>
      </c>
      <c r="C29" s="15"/>
      <c r="D29" s="15"/>
      <c r="E29" s="15"/>
      <c r="F29" s="15"/>
      <c r="G29" s="15"/>
      <c r="H29" s="15"/>
      <c r="I29" s="15"/>
      <c r="J29" s="15"/>
      <c r="K29" s="15"/>
      <c r="L29" s="15"/>
      <c r="M29" s="15"/>
      <c r="N29" s="15"/>
      <c r="O29" s="15"/>
      <c r="P29" s="15"/>
      <c r="Q29" s="15"/>
      <c r="R29" s="3"/>
    </row>
    <row r="30" spans="1:18">
      <c r="A30" s="2"/>
      <c r="B30" s="18"/>
      <c r="C30" s="15"/>
      <c r="D30" s="15"/>
      <c r="E30" s="15"/>
      <c r="F30" s="15"/>
      <c r="G30" s="15"/>
      <c r="H30" s="15"/>
      <c r="I30" s="15"/>
      <c r="J30" s="15"/>
      <c r="K30" s="15"/>
      <c r="L30" s="15"/>
      <c r="M30" s="15"/>
      <c r="N30" s="15"/>
      <c r="O30" s="15"/>
      <c r="P30" s="15"/>
      <c r="Q30" s="15"/>
      <c r="R30" s="3"/>
    </row>
    <row r="31" spans="1:18">
      <c r="A31" s="2"/>
      <c r="B31" s="19"/>
      <c r="C31" s="15"/>
      <c r="D31" s="15"/>
      <c r="E31" s="15"/>
      <c r="F31" s="15"/>
      <c r="G31" s="15"/>
      <c r="H31" s="15"/>
      <c r="I31" s="15"/>
      <c r="J31" s="15"/>
      <c r="K31" s="15"/>
      <c r="L31" s="15"/>
      <c r="M31" s="15"/>
      <c r="N31" s="15"/>
      <c r="O31" s="15"/>
      <c r="P31" s="15"/>
      <c r="Q31" s="15"/>
      <c r="R31" s="3"/>
    </row>
    <row r="32" spans="1:18">
      <c r="A32" s="20" t="s">
        <v>530</v>
      </c>
      <c r="B32" s="15"/>
      <c r="C32" s="15"/>
      <c r="D32" s="15"/>
      <c r="E32" s="15"/>
      <c r="F32" s="15"/>
      <c r="G32" s="15"/>
      <c r="H32" s="15"/>
      <c r="I32" s="15"/>
      <c r="J32" s="15"/>
      <c r="K32" s="15"/>
      <c r="L32" s="15"/>
      <c r="M32" s="15"/>
      <c r="N32" s="15"/>
      <c r="O32" s="15"/>
      <c r="P32" s="15"/>
      <c r="Q32" s="15"/>
      <c r="R32" s="3"/>
    </row>
    <row r="33" spans="1:18">
      <c r="A33" s="2"/>
      <c r="B33" s="18" t="s">
        <v>549</v>
      </c>
      <c r="C33" s="15"/>
      <c r="D33" s="15"/>
      <c r="E33" s="15"/>
      <c r="F33" s="15"/>
      <c r="G33" s="15"/>
      <c r="H33" s="15"/>
      <c r="I33" s="15"/>
      <c r="J33" s="15"/>
      <c r="K33" s="15"/>
      <c r="L33" s="15"/>
      <c r="M33" s="15"/>
      <c r="N33" s="15"/>
      <c r="O33" s="15"/>
      <c r="P33" s="15"/>
      <c r="Q33" s="15"/>
      <c r="R33" s="3"/>
    </row>
    <row r="34" spans="1:18">
      <c r="A34" s="2"/>
      <c r="B34" s="18" t="s">
        <v>550</v>
      </c>
      <c r="C34" s="15"/>
      <c r="D34" s="15"/>
      <c r="E34" s="15"/>
      <c r="F34" s="15"/>
      <c r="G34" s="15"/>
      <c r="H34" s="15"/>
      <c r="I34" s="15"/>
      <c r="J34" s="15"/>
      <c r="K34" s="15"/>
      <c r="L34" s="15"/>
      <c r="M34" s="15"/>
      <c r="N34" s="15"/>
      <c r="O34" s="15"/>
      <c r="P34" s="15"/>
      <c r="Q34" s="15"/>
      <c r="R34" s="3"/>
    </row>
    <row r="35" spans="1:18">
      <c r="A35" s="2"/>
      <c r="B35" s="18" t="s">
        <v>551</v>
      </c>
      <c r="C35" s="15"/>
      <c r="D35" s="15"/>
      <c r="E35" s="15"/>
      <c r="F35" s="15"/>
      <c r="G35" s="15"/>
      <c r="H35" s="15"/>
      <c r="I35" s="15"/>
      <c r="J35" s="15"/>
      <c r="K35" s="15"/>
      <c r="L35" s="15"/>
      <c r="M35" s="15"/>
      <c r="N35" s="15"/>
      <c r="O35" s="15"/>
      <c r="P35" s="15"/>
      <c r="Q35" s="15"/>
      <c r="R35" s="3"/>
    </row>
    <row r="36" spans="1:18">
      <c r="A36" s="2"/>
      <c r="B36" s="21" t="s">
        <v>552</v>
      </c>
      <c r="C36" s="15"/>
      <c r="D36" s="15"/>
      <c r="E36" s="15"/>
      <c r="F36" s="15"/>
      <c r="G36" s="15"/>
      <c r="H36" s="15"/>
      <c r="I36" s="15"/>
      <c r="J36" s="15"/>
      <c r="K36" s="15"/>
      <c r="L36" s="15"/>
      <c r="M36" s="15"/>
      <c r="N36" s="15"/>
      <c r="O36" s="15"/>
      <c r="P36" s="15"/>
      <c r="Q36" s="15"/>
      <c r="R36" s="3"/>
    </row>
    <row r="37" spans="1:18">
      <c r="A37" s="2"/>
      <c r="B37" s="18" t="s">
        <v>553</v>
      </c>
      <c r="C37" s="15"/>
      <c r="D37" s="15"/>
      <c r="E37" s="15"/>
      <c r="F37" s="15"/>
      <c r="G37" s="15"/>
      <c r="H37" s="15"/>
      <c r="I37" s="15"/>
      <c r="J37" s="15"/>
      <c r="K37" s="15"/>
      <c r="L37" s="15"/>
      <c r="M37" s="15"/>
      <c r="N37" s="15"/>
      <c r="O37" s="15"/>
      <c r="P37" s="15"/>
      <c r="Q37" s="15"/>
      <c r="R37" s="3"/>
    </row>
    <row r="38" spans="1:18" ht="14.25">
      <c r="A38" s="23"/>
      <c r="B38" s="24"/>
      <c r="C38" s="25"/>
      <c r="D38" s="25"/>
      <c r="E38" s="25"/>
      <c r="F38" s="25"/>
      <c r="G38" s="25"/>
      <c r="H38" s="25"/>
      <c r="I38" s="25"/>
      <c r="J38" s="25"/>
      <c r="K38" s="25"/>
      <c r="L38" s="25"/>
      <c r="M38" s="25"/>
      <c r="N38" s="25"/>
      <c r="O38" s="25"/>
      <c r="P38" s="25"/>
      <c r="Q38" s="25"/>
      <c r="R38" s="26"/>
    </row>
    <row r="39" spans="1:18">
      <c r="B39" s="27"/>
    </row>
    <row r="40" spans="1:18">
      <c r="B40" s="27"/>
    </row>
  </sheetData>
  <phoneticPr fontId="4"/>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
  <sheetViews>
    <sheetView workbookViewId="0">
      <pane xSplit="3" ySplit="5" topLeftCell="D6" activePane="bottomRight" state="frozen"/>
      <selection pane="topRight" activeCell="C1" sqref="C1"/>
      <selection pane="bottomLeft" activeCell="A5" sqref="A5"/>
      <selection pane="bottomRight" activeCell="C3" sqref="C3"/>
    </sheetView>
  </sheetViews>
  <sheetFormatPr defaultRowHeight="13.5"/>
  <cols>
    <col min="1" max="1" width="6.25" customWidth="1"/>
    <col min="2" max="2" width="6.5" customWidth="1"/>
    <col min="3" max="3" width="22.375" customWidth="1"/>
    <col min="4" max="4" width="11.375" customWidth="1"/>
    <col min="5" max="5" width="24.75" bestFit="1" customWidth="1"/>
    <col min="6" max="6" width="4.875" customWidth="1"/>
    <col min="7" max="7" width="12.75" customWidth="1"/>
    <col min="8" max="9" width="10.625" customWidth="1"/>
  </cols>
  <sheetData>
    <row r="1" spans="1:9">
      <c r="A1" s="1" t="s">
        <v>685</v>
      </c>
      <c r="B1" s="1"/>
      <c r="C1" s="28"/>
      <c r="D1" s="28"/>
      <c r="E1" s="28"/>
    </row>
    <row r="2" spans="1:9">
      <c r="A2" s="355" t="s">
        <v>906</v>
      </c>
      <c r="B2" s="29"/>
      <c r="C2" s="30"/>
      <c r="D2" s="30"/>
      <c r="E2" s="31"/>
      <c r="F2" s="356"/>
      <c r="G2" s="356"/>
      <c r="H2" s="356"/>
    </row>
    <row r="3" spans="1:9">
      <c r="A3" s="32" t="s">
        <v>573</v>
      </c>
      <c r="B3" s="32"/>
      <c r="D3" s="33" t="s">
        <v>574</v>
      </c>
      <c r="F3" s="357"/>
      <c r="G3" s="357"/>
      <c r="H3" s="357"/>
    </row>
    <row r="4" spans="1:9">
      <c r="A4" s="370" t="s">
        <v>597</v>
      </c>
      <c r="B4" s="372" t="s">
        <v>575</v>
      </c>
      <c r="C4" s="368" t="s">
        <v>907</v>
      </c>
      <c r="D4" s="248" t="s">
        <v>4</v>
      </c>
      <c r="E4" s="366" t="s">
        <v>873</v>
      </c>
      <c r="G4" s="34" t="s">
        <v>576</v>
      </c>
      <c r="H4" s="233"/>
      <c r="I4" s="233"/>
    </row>
    <row r="5" spans="1:9">
      <c r="A5" s="371"/>
      <c r="B5" s="373"/>
      <c r="C5" s="369"/>
      <c r="D5" s="249" t="s">
        <v>577</v>
      </c>
      <c r="E5" s="367"/>
      <c r="G5" s="10"/>
      <c r="H5" s="141" t="s">
        <v>578</v>
      </c>
      <c r="I5" s="234"/>
    </row>
    <row r="6" spans="1:9">
      <c r="A6" s="45" t="s">
        <v>228</v>
      </c>
      <c r="B6" s="157" t="s">
        <v>588</v>
      </c>
      <c r="C6" s="288" t="s">
        <v>322</v>
      </c>
      <c r="D6" s="230">
        <v>100</v>
      </c>
      <c r="E6" s="250" t="s">
        <v>554</v>
      </c>
      <c r="G6" s="235"/>
      <c r="H6" s="236" t="s">
        <v>579</v>
      </c>
      <c r="I6" s="237" t="s">
        <v>580</v>
      </c>
    </row>
    <row r="7" spans="1:9">
      <c r="A7" s="46" t="s">
        <v>229</v>
      </c>
      <c r="B7" s="195" t="s">
        <v>588</v>
      </c>
      <c r="C7" s="289" t="s">
        <v>323</v>
      </c>
      <c r="D7" s="229">
        <v>100</v>
      </c>
      <c r="E7" s="38"/>
      <c r="G7" s="141" t="s">
        <v>555</v>
      </c>
      <c r="H7" s="238">
        <v>0.75600000000000001</v>
      </c>
      <c r="I7" s="239">
        <v>0.73199999999999998</v>
      </c>
    </row>
    <row r="8" spans="1:9">
      <c r="A8" s="46" t="s">
        <v>230</v>
      </c>
      <c r="B8" s="195" t="s">
        <v>588</v>
      </c>
      <c r="C8" s="289" t="s">
        <v>324</v>
      </c>
      <c r="D8" s="229">
        <v>100</v>
      </c>
      <c r="E8" s="38"/>
      <c r="G8" s="114" t="s">
        <v>581</v>
      </c>
      <c r="H8" s="240">
        <v>0.74099999999999999</v>
      </c>
      <c r="I8" s="241">
        <v>0.71099999999999997</v>
      </c>
    </row>
    <row r="9" spans="1:9">
      <c r="A9" s="47" t="s">
        <v>231</v>
      </c>
      <c r="B9" s="50" t="s">
        <v>588</v>
      </c>
      <c r="C9" s="289" t="s">
        <v>325</v>
      </c>
      <c r="D9" s="229">
        <v>100</v>
      </c>
      <c r="E9" s="251"/>
      <c r="G9" s="114" t="s">
        <v>582</v>
      </c>
      <c r="H9" s="240">
        <v>0.90500000000000003</v>
      </c>
      <c r="I9" s="241">
        <v>0.73599999999999999</v>
      </c>
    </row>
    <row r="10" spans="1:9">
      <c r="A10" s="47" t="s">
        <v>232</v>
      </c>
      <c r="B10" s="50" t="s">
        <v>588</v>
      </c>
      <c r="C10" s="289" t="s">
        <v>326</v>
      </c>
      <c r="D10" s="229">
        <v>100</v>
      </c>
      <c r="E10" s="251"/>
      <c r="G10" s="114" t="s">
        <v>583</v>
      </c>
      <c r="H10" s="240">
        <v>0.871</v>
      </c>
      <c r="I10" s="241">
        <v>0.74299999999999999</v>
      </c>
    </row>
    <row r="11" spans="1:9">
      <c r="A11" s="47" t="s">
        <v>233</v>
      </c>
      <c r="B11" s="50" t="s">
        <v>588</v>
      </c>
      <c r="C11" s="289" t="s">
        <v>327</v>
      </c>
      <c r="D11" s="229">
        <v>100</v>
      </c>
      <c r="E11" s="251"/>
      <c r="G11" s="114" t="s">
        <v>584</v>
      </c>
      <c r="H11" s="240">
        <v>0.82499999999999996</v>
      </c>
      <c r="I11" s="241">
        <v>0.73499999999999999</v>
      </c>
    </row>
    <row r="12" spans="1:9">
      <c r="A12" s="47" t="s">
        <v>234</v>
      </c>
      <c r="B12" s="50" t="s">
        <v>588</v>
      </c>
      <c r="C12" s="289" t="s">
        <v>328</v>
      </c>
      <c r="D12" s="229">
        <v>100</v>
      </c>
      <c r="E12" s="38"/>
      <c r="G12" s="37" t="s">
        <v>879</v>
      </c>
      <c r="H12" s="240">
        <v>0.86899999999999999</v>
      </c>
      <c r="I12" s="241">
        <v>0.76500000000000001</v>
      </c>
    </row>
    <row r="13" spans="1:9">
      <c r="A13" s="47" t="s">
        <v>235</v>
      </c>
      <c r="B13" s="50" t="s">
        <v>588</v>
      </c>
      <c r="C13" s="289" t="s">
        <v>329</v>
      </c>
      <c r="D13" s="229">
        <v>100</v>
      </c>
      <c r="E13" s="38"/>
      <c r="G13" s="114" t="s">
        <v>880</v>
      </c>
      <c r="H13" s="240">
        <v>0.80400000000000005</v>
      </c>
      <c r="I13" s="241">
        <v>0.749</v>
      </c>
    </row>
    <row r="14" spans="1:9">
      <c r="A14" s="61" t="s">
        <v>700</v>
      </c>
      <c r="B14" s="254" t="s">
        <v>589</v>
      </c>
      <c r="C14" s="288" t="s">
        <v>330</v>
      </c>
      <c r="D14" s="230">
        <v>100</v>
      </c>
      <c r="E14" s="82" t="s">
        <v>496</v>
      </c>
      <c r="G14" s="114" t="s">
        <v>881</v>
      </c>
      <c r="H14" s="242">
        <v>0.78600000000000003</v>
      </c>
      <c r="I14" s="243">
        <v>0.73599999999999999</v>
      </c>
    </row>
    <row r="15" spans="1:9">
      <c r="A15" s="47" t="s">
        <v>701</v>
      </c>
      <c r="B15" s="50" t="s">
        <v>589</v>
      </c>
      <c r="C15" s="289" t="s">
        <v>331</v>
      </c>
      <c r="D15" s="229">
        <v>100</v>
      </c>
      <c r="E15" s="251"/>
      <c r="G15" s="114" t="s">
        <v>686</v>
      </c>
      <c r="H15" s="242">
        <v>0.69399999999999995</v>
      </c>
      <c r="I15" s="243">
        <v>0.751</v>
      </c>
    </row>
    <row r="16" spans="1:9">
      <c r="A16" s="48" t="s">
        <v>702</v>
      </c>
      <c r="B16" s="255" t="s">
        <v>589</v>
      </c>
      <c r="C16" s="290" t="s">
        <v>332</v>
      </c>
      <c r="D16" s="256">
        <v>100</v>
      </c>
      <c r="E16" s="39"/>
      <c r="G16" s="37" t="s">
        <v>687</v>
      </c>
      <c r="H16" s="242">
        <v>0.66300000000000003</v>
      </c>
      <c r="I16" s="243">
        <v>0.73499999999999999</v>
      </c>
    </row>
    <row r="17" spans="1:9">
      <c r="A17" s="47" t="s">
        <v>703</v>
      </c>
      <c r="B17" s="50" t="s">
        <v>590</v>
      </c>
      <c r="C17" s="289" t="s">
        <v>333</v>
      </c>
      <c r="D17" s="229">
        <v>100</v>
      </c>
      <c r="E17" s="38" t="s">
        <v>497</v>
      </c>
      <c r="G17" s="114" t="s">
        <v>882</v>
      </c>
      <c r="H17" s="242">
        <v>0.66</v>
      </c>
      <c r="I17" s="243">
        <v>0.72199999999999998</v>
      </c>
    </row>
    <row r="18" spans="1:9">
      <c r="A18" s="47" t="s">
        <v>704</v>
      </c>
      <c r="B18" s="50" t="s">
        <v>590</v>
      </c>
      <c r="C18" s="289" t="s">
        <v>334</v>
      </c>
      <c r="D18" s="229">
        <v>100</v>
      </c>
      <c r="E18" s="38"/>
      <c r="G18" s="114" t="s">
        <v>883</v>
      </c>
      <c r="H18" s="242">
        <v>0.69299999999999995</v>
      </c>
      <c r="I18" s="243">
        <v>0.73899999999999999</v>
      </c>
    </row>
    <row r="19" spans="1:9">
      <c r="A19" s="61" t="s">
        <v>236</v>
      </c>
      <c r="B19" s="254" t="s">
        <v>591</v>
      </c>
      <c r="C19" s="288" t="s">
        <v>673</v>
      </c>
      <c r="D19" s="230">
        <v>100</v>
      </c>
      <c r="E19" s="250" t="s">
        <v>556</v>
      </c>
      <c r="G19" s="37" t="s">
        <v>884</v>
      </c>
      <c r="H19" s="244">
        <v>0.75800000000000001</v>
      </c>
      <c r="I19" s="3">
        <v>0.74199999999999999</v>
      </c>
    </row>
    <row r="20" spans="1:9">
      <c r="A20" s="47" t="s">
        <v>237</v>
      </c>
      <c r="B20" s="50" t="s">
        <v>591</v>
      </c>
      <c r="C20" s="289" t="s">
        <v>335</v>
      </c>
      <c r="D20" s="229">
        <v>100</v>
      </c>
      <c r="E20" s="38"/>
      <c r="G20" s="37" t="s">
        <v>885</v>
      </c>
      <c r="H20" s="244">
        <v>0.752</v>
      </c>
      <c r="I20" s="3">
        <v>0.72199999999999998</v>
      </c>
    </row>
    <row r="21" spans="1:9">
      <c r="A21" s="47" t="s">
        <v>922</v>
      </c>
      <c r="B21" s="50" t="s">
        <v>591</v>
      </c>
      <c r="C21" s="289" t="s">
        <v>812</v>
      </c>
      <c r="D21" s="229">
        <v>100</v>
      </c>
      <c r="E21" s="251"/>
      <c r="G21" s="37" t="s">
        <v>886</v>
      </c>
      <c r="H21" s="244">
        <v>0.71899999999999997</v>
      </c>
      <c r="I21" s="3">
        <v>0.74399999999999999</v>
      </c>
    </row>
    <row r="22" spans="1:9">
      <c r="A22" s="277" t="s">
        <v>238</v>
      </c>
      <c r="B22" s="254" t="s">
        <v>592</v>
      </c>
      <c r="C22" s="288" t="s">
        <v>336</v>
      </c>
      <c r="D22" s="230">
        <v>100</v>
      </c>
      <c r="E22" s="82" t="s">
        <v>690</v>
      </c>
      <c r="G22" s="37" t="s">
        <v>887</v>
      </c>
      <c r="H22" s="242">
        <v>0.82599999999999996</v>
      </c>
      <c r="I22" s="243">
        <v>0.75</v>
      </c>
    </row>
    <row r="23" spans="1:9">
      <c r="A23" s="47" t="s">
        <v>239</v>
      </c>
      <c r="B23" s="50" t="s">
        <v>592</v>
      </c>
      <c r="C23" s="289" t="s">
        <v>337</v>
      </c>
      <c r="D23" s="229">
        <v>100</v>
      </c>
      <c r="E23" s="244"/>
      <c r="G23" s="37" t="s">
        <v>888</v>
      </c>
      <c r="H23" s="244">
        <v>0.84399999999999997</v>
      </c>
      <c r="I23" s="3">
        <v>0.76200000000000001</v>
      </c>
    </row>
    <row r="24" spans="1:9">
      <c r="A24" s="47" t="s">
        <v>240</v>
      </c>
      <c r="B24" s="50" t="s">
        <v>592</v>
      </c>
      <c r="C24" s="289" t="s">
        <v>338</v>
      </c>
      <c r="D24" s="229">
        <v>100</v>
      </c>
      <c r="E24" s="38" t="s">
        <v>891</v>
      </c>
      <c r="G24" s="245" t="s">
        <v>889</v>
      </c>
      <c r="H24" s="246">
        <v>0.94499999999999995</v>
      </c>
      <c r="I24" s="247">
        <v>0.77200000000000002</v>
      </c>
    </row>
    <row r="25" spans="1:9">
      <c r="A25" s="47" t="s">
        <v>241</v>
      </c>
      <c r="B25" s="50" t="s">
        <v>592</v>
      </c>
      <c r="C25" s="289" t="s">
        <v>339</v>
      </c>
      <c r="D25" s="229">
        <v>100</v>
      </c>
      <c r="E25" s="251"/>
      <c r="G25" s="37" t="s">
        <v>890</v>
      </c>
      <c r="H25" s="279">
        <v>0.80800000000000005</v>
      </c>
      <c r="I25" s="287">
        <v>0.74199999999999999</v>
      </c>
    </row>
    <row r="26" spans="1:9">
      <c r="A26" s="47" t="s">
        <v>242</v>
      </c>
      <c r="B26" s="50" t="s">
        <v>592</v>
      </c>
      <c r="C26" s="289" t="s">
        <v>340</v>
      </c>
      <c r="D26" s="229">
        <v>100</v>
      </c>
      <c r="E26" s="251"/>
      <c r="G26" s="37" t="s">
        <v>943</v>
      </c>
      <c r="H26" s="279">
        <v>0.82699999999999996</v>
      </c>
      <c r="I26" s="279">
        <v>0.69599999999999995</v>
      </c>
    </row>
    <row r="27" spans="1:9">
      <c r="A27" s="47" t="s">
        <v>243</v>
      </c>
      <c r="B27" s="50" t="s">
        <v>592</v>
      </c>
      <c r="C27" s="289" t="s">
        <v>341</v>
      </c>
      <c r="D27" s="229">
        <v>100</v>
      </c>
      <c r="E27" s="38"/>
      <c r="G27" s="280" t="s">
        <v>944</v>
      </c>
      <c r="H27" s="281">
        <v>0.78</v>
      </c>
      <c r="I27" s="279">
        <v>0.71399999999999997</v>
      </c>
    </row>
    <row r="28" spans="1:9">
      <c r="A28" s="47" t="s">
        <v>244</v>
      </c>
      <c r="B28" s="50" t="s">
        <v>592</v>
      </c>
      <c r="C28" s="289" t="s">
        <v>342</v>
      </c>
      <c r="D28" s="229">
        <v>100</v>
      </c>
      <c r="E28" s="38"/>
      <c r="G28" s="282" t="s">
        <v>945</v>
      </c>
      <c r="H28" s="283">
        <v>0.82799999999999996</v>
      </c>
      <c r="I28" s="283">
        <v>0.68200000000000005</v>
      </c>
    </row>
    <row r="29" spans="1:9">
      <c r="A29" s="47" t="s">
        <v>245</v>
      </c>
      <c r="B29" s="50" t="s">
        <v>592</v>
      </c>
      <c r="C29" s="289" t="s">
        <v>343</v>
      </c>
      <c r="D29" s="229">
        <v>100</v>
      </c>
      <c r="E29" s="38"/>
      <c r="G29" s="284" t="s">
        <v>585</v>
      </c>
      <c r="H29" s="285"/>
      <c r="I29" s="33" t="s">
        <v>574</v>
      </c>
    </row>
    <row r="30" spans="1:9">
      <c r="A30" s="47" t="s">
        <v>246</v>
      </c>
      <c r="B30" s="50" t="s">
        <v>592</v>
      </c>
      <c r="C30" s="289" t="s">
        <v>344</v>
      </c>
      <c r="D30" s="229">
        <v>100</v>
      </c>
      <c r="E30" s="38"/>
      <c r="G30" s="259" t="s">
        <v>586</v>
      </c>
      <c r="I30" s="286">
        <f>I28</f>
        <v>0.68200000000000005</v>
      </c>
    </row>
    <row r="31" spans="1:9">
      <c r="A31" s="47" t="s">
        <v>247</v>
      </c>
      <c r="B31" s="50" t="s">
        <v>592</v>
      </c>
      <c r="C31" s="289" t="s">
        <v>813</v>
      </c>
      <c r="D31" s="229">
        <v>100</v>
      </c>
      <c r="E31" s="38"/>
    </row>
    <row r="32" spans="1:9">
      <c r="A32" s="48" t="s">
        <v>248</v>
      </c>
      <c r="B32" s="255" t="s">
        <v>592</v>
      </c>
      <c r="C32" s="290" t="s">
        <v>345</v>
      </c>
      <c r="D32" s="256">
        <v>100</v>
      </c>
      <c r="E32" s="8"/>
    </row>
    <row r="33" spans="1:5">
      <c r="A33" s="47" t="s">
        <v>249</v>
      </c>
      <c r="B33" s="50" t="s">
        <v>593</v>
      </c>
      <c r="C33" s="289" t="s">
        <v>908</v>
      </c>
      <c r="D33" s="229">
        <v>100</v>
      </c>
      <c r="E33" s="38" t="s">
        <v>557</v>
      </c>
    </row>
    <row r="34" spans="1:5">
      <c r="A34" s="47" t="s">
        <v>250</v>
      </c>
      <c r="B34" s="50" t="s">
        <v>593</v>
      </c>
      <c r="C34" s="289" t="s">
        <v>346</v>
      </c>
      <c r="D34" s="229">
        <v>100</v>
      </c>
      <c r="E34" s="251"/>
    </row>
    <row r="35" spans="1:5">
      <c r="A35" s="47" t="s">
        <v>251</v>
      </c>
      <c r="B35" s="50" t="s">
        <v>593</v>
      </c>
      <c r="C35" s="289" t="s">
        <v>347</v>
      </c>
      <c r="D35" s="229">
        <v>100</v>
      </c>
      <c r="E35" s="251"/>
    </row>
    <row r="36" spans="1:5">
      <c r="A36" s="47" t="s">
        <v>252</v>
      </c>
      <c r="B36" s="50" t="s">
        <v>593</v>
      </c>
      <c r="C36" s="289" t="s">
        <v>348</v>
      </c>
      <c r="D36" s="229">
        <v>100</v>
      </c>
      <c r="E36" s="251" t="s">
        <v>894</v>
      </c>
    </row>
    <row r="37" spans="1:5">
      <c r="A37" s="47" t="s">
        <v>253</v>
      </c>
      <c r="B37" s="50" t="s">
        <v>593</v>
      </c>
      <c r="C37" s="289" t="s">
        <v>349</v>
      </c>
      <c r="D37" s="229">
        <v>100</v>
      </c>
      <c r="E37" s="251"/>
    </row>
    <row r="38" spans="1:5">
      <c r="A38" s="47" t="s">
        <v>254</v>
      </c>
      <c r="B38" s="50" t="s">
        <v>593</v>
      </c>
      <c r="C38" s="289" t="s">
        <v>909</v>
      </c>
      <c r="D38" s="229">
        <v>100</v>
      </c>
      <c r="E38" s="38"/>
    </row>
    <row r="39" spans="1:5">
      <c r="A39" s="47" t="s">
        <v>255</v>
      </c>
      <c r="B39" s="50" t="s">
        <v>593</v>
      </c>
      <c r="C39" s="289" t="s">
        <v>350</v>
      </c>
      <c r="D39" s="229">
        <v>100</v>
      </c>
      <c r="E39" s="38"/>
    </row>
    <row r="40" spans="1:5">
      <c r="A40" s="47" t="s">
        <v>256</v>
      </c>
      <c r="B40" s="50" t="s">
        <v>593</v>
      </c>
      <c r="C40" s="289" t="s">
        <v>351</v>
      </c>
      <c r="D40" s="229">
        <v>100</v>
      </c>
      <c r="E40" s="38"/>
    </row>
    <row r="41" spans="1:5">
      <c r="A41" s="277" t="s">
        <v>257</v>
      </c>
      <c r="B41" s="254" t="s">
        <v>594</v>
      </c>
      <c r="C41" s="288" t="s">
        <v>814</v>
      </c>
      <c r="D41" s="230">
        <v>100</v>
      </c>
      <c r="E41" s="82" t="s">
        <v>558</v>
      </c>
    </row>
    <row r="42" spans="1:5">
      <c r="A42" s="47" t="s">
        <v>258</v>
      </c>
      <c r="B42" s="50" t="s">
        <v>594</v>
      </c>
      <c r="C42" s="289" t="s">
        <v>352</v>
      </c>
      <c r="D42" s="229">
        <v>100</v>
      </c>
      <c r="E42" s="38"/>
    </row>
    <row r="43" spans="1:5">
      <c r="A43" s="47" t="s">
        <v>705</v>
      </c>
      <c r="B43" s="50" t="s">
        <v>594</v>
      </c>
      <c r="C43" s="289" t="s">
        <v>353</v>
      </c>
      <c r="D43" s="229">
        <v>100</v>
      </c>
      <c r="E43" s="244"/>
    </row>
    <row r="44" spans="1:5">
      <c r="A44" s="47" t="s">
        <v>706</v>
      </c>
      <c r="B44" s="50" t="s">
        <v>594</v>
      </c>
      <c r="C44" s="289" t="s">
        <v>354</v>
      </c>
      <c r="D44" s="229">
        <v>100</v>
      </c>
      <c r="E44" s="251" t="s">
        <v>894</v>
      </c>
    </row>
    <row r="45" spans="1:5">
      <c r="A45" s="47" t="s">
        <v>707</v>
      </c>
      <c r="B45" s="50" t="s">
        <v>594</v>
      </c>
      <c r="C45" s="289" t="s">
        <v>355</v>
      </c>
      <c r="D45" s="229">
        <v>100</v>
      </c>
      <c r="E45" s="38"/>
    </row>
    <row r="46" spans="1:5">
      <c r="A46" s="47" t="s">
        <v>708</v>
      </c>
      <c r="B46" s="50" t="s">
        <v>594</v>
      </c>
      <c r="C46" s="289" t="s">
        <v>356</v>
      </c>
      <c r="D46" s="229">
        <v>100</v>
      </c>
      <c r="E46" s="251"/>
    </row>
    <row r="47" spans="1:5">
      <c r="A47" s="47" t="s">
        <v>709</v>
      </c>
      <c r="B47" s="50" t="s">
        <v>594</v>
      </c>
      <c r="C47" s="289" t="s">
        <v>357</v>
      </c>
      <c r="D47" s="229">
        <v>100</v>
      </c>
      <c r="E47" s="38"/>
    </row>
    <row r="48" spans="1:5">
      <c r="A48" s="47" t="s">
        <v>710</v>
      </c>
      <c r="B48" s="50" t="s">
        <v>594</v>
      </c>
      <c r="C48" s="289" t="s">
        <v>358</v>
      </c>
      <c r="D48" s="229">
        <v>100</v>
      </c>
      <c r="E48" s="251"/>
    </row>
    <row r="49" spans="1:5">
      <c r="A49" s="62" t="s">
        <v>259</v>
      </c>
      <c r="B49" s="252">
        <v>22</v>
      </c>
      <c r="C49" s="291" t="s">
        <v>674</v>
      </c>
      <c r="D49" s="278">
        <v>100</v>
      </c>
      <c r="E49" s="43" t="s">
        <v>559</v>
      </c>
    </row>
    <row r="50" spans="1:5">
      <c r="A50" s="47" t="s">
        <v>260</v>
      </c>
      <c r="B50" s="50" t="s">
        <v>595</v>
      </c>
      <c r="C50" s="289" t="s">
        <v>359</v>
      </c>
      <c r="D50" s="229">
        <v>100</v>
      </c>
      <c r="E50" s="38" t="s">
        <v>560</v>
      </c>
    </row>
    <row r="51" spans="1:5">
      <c r="A51" s="47" t="s">
        <v>261</v>
      </c>
      <c r="B51" s="50" t="s">
        <v>595</v>
      </c>
      <c r="C51" s="289" t="s">
        <v>360</v>
      </c>
      <c r="D51" s="229">
        <v>100</v>
      </c>
      <c r="E51" s="244"/>
    </row>
    <row r="52" spans="1:5">
      <c r="A52" s="47" t="s">
        <v>262</v>
      </c>
      <c r="B52" s="50" t="s">
        <v>595</v>
      </c>
      <c r="C52" s="289" t="s">
        <v>675</v>
      </c>
      <c r="D52" s="229">
        <v>100</v>
      </c>
      <c r="E52" s="244"/>
    </row>
    <row r="53" spans="1:5">
      <c r="A53" s="47" t="s">
        <v>263</v>
      </c>
      <c r="B53" s="50" t="s">
        <v>595</v>
      </c>
      <c r="C53" s="289" t="s">
        <v>910</v>
      </c>
      <c r="D53" s="229">
        <v>100</v>
      </c>
      <c r="E53" s="38" t="s">
        <v>894</v>
      </c>
    </row>
    <row r="54" spans="1:5">
      <c r="A54" s="47" t="s">
        <v>264</v>
      </c>
      <c r="B54" s="50" t="s">
        <v>595</v>
      </c>
      <c r="C54" s="289" t="s">
        <v>911</v>
      </c>
      <c r="D54" s="229">
        <v>100</v>
      </c>
      <c r="E54" s="38"/>
    </row>
    <row r="55" spans="1:5">
      <c r="A55" s="47" t="s">
        <v>711</v>
      </c>
      <c r="B55" s="50" t="s">
        <v>595</v>
      </c>
      <c r="C55" s="289" t="s">
        <v>361</v>
      </c>
      <c r="D55" s="229">
        <v>100</v>
      </c>
      <c r="E55" s="38"/>
    </row>
    <row r="56" spans="1:5">
      <c r="A56" s="47" t="s">
        <v>712</v>
      </c>
      <c r="B56" s="50" t="s">
        <v>595</v>
      </c>
      <c r="C56" s="289" t="s">
        <v>676</v>
      </c>
      <c r="D56" s="229">
        <v>100</v>
      </c>
      <c r="E56" s="251"/>
    </row>
    <row r="57" spans="1:5">
      <c r="A57" s="47" t="s">
        <v>265</v>
      </c>
      <c r="B57" s="50" t="s">
        <v>595</v>
      </c>
      <c r="C57" s="289" t="s">
        <v>362</v>
      </c>
      <c r="D57" s="229">
        <v>100</v>
      </c>
      <c r="E57" s="38"/>
    </row>
    <row r="58" spans="1:5">
      <c r="A58" s="47" t="s">
        <v>266</v>
      </c>
      <c r="B58" s="50" t="s">
        <v>595</v>
      </c>
      <c r="C58" s="289" t="s">
        <v>363</v>
      </c>
      <c r="D58" s="229">
        <v>100</v>
      </c>
      <c r="E58" s="38"/>
    </row>
    <row r="59" spans="1:5">
      <c r="A59" s="47" t="s">
        <v>267</v>
      </c>
      <c r="B59" s="50" t="s">
        <v>595</v>
      </c>
      <c r="C59" s="289" t="s">
        <v>364</v>
      </c>
      <c r="D59" s="229">
        <v>100</v>
      </c>
      <c r="E59" s="251"/>
    </row>
    <row r="60" spans="1:5">
      <c r="A60" s="47" t="s">
        <v>713</v>
      </c>
      <c r="B60" s="50" t="s">
        <v>595</v>
      </c>
      <c r="C60" s="289" t="s">
        <v>912</v>
      </c>
      <c r="D60" s="229">
        <v>100</v>
      </c>
      <c r="E60" s="251"/>
    </row>
    <row r="61" spans="1:5">
      <c r="A61" s="47" t="s">
        <v>714</v>
      </c>
      <c r="B61" s="50" t="s">
        <v>595</v>
      </c>
      <c r="C61" s="289" t="s">
        <v>913</v>
      </c>
      <c r="D61" s="229">
        <v>100</v>
      </c>
      <c r="E61" s="251"/>
    </row>
    <row r="62" spans="1:5">
      <c r="A62" s="47" t="s">
        <v>715</v>
      </c>
      <c r="B62" s="50" t="s">
        <v>595</v>
      </c>
      <c r="C62" s="289" t="s">
        <v>365</v>
      </c>
      <c r="D62" s="229">
        <v>100</v>
      </c>
      <c r="E62" s="38"/>
    </row>
    <row r="63" spans="1:5">
      <c r="A63" s="47" t="s">
        <v>716</v>
      </c>
      <c r="B63" s="50" t="s">
        <v>595</v>
      </c>
      <c r="C63" s="289" t="s">
        <v>366</v>
      </c>
      <c r="D63" s="229">
        <v>100</v>
      </c>
      <c r="E63" s="38"/>
    </row>
    <row r="64" spans="1:5">
      <c r="A64" s="48" t="s">
        <v>717</v>
      </c>
      <c r="B64" s="255" t="s">
        <v>595</v>
      </c>
      <c r="C64" s="290" t="s">
        <v>367</v>
      </c>
      <c r="D64" s="256">
        <v>100</v>
      </c>
      <c r="E64" s="39"/>
    </row>
    <row r="65" spans="1:5">
      <c r="A65" s="47" t="s">
        <v>268</v>
      </c>
      <c r="B65" s="50" t="s">
        <v>596</v>
      </c>
      <c r="C65" s="289" t="s">
        <v>368</v>
      </c>
      <c r="D65" s="229">
        <v>100</v>
      </c>
      <c r="E65" s="251" t="s">
        <v>561</v>
      </c>
    </row>
    <row r="66" spans="1:5">
      <c r="A66" s="47" t="s">
        <v>269</v>
      </c>
      <c r="B66" s="255" t="s">
        <v>596</v>
      </c>
      <c r="C66" s="289" t="s">
        <v>369</v>
      </c>
      <c r="D66" s="229">
        <v>100</v>
      </c>
      <c r="E66" s="38"/>
    </row>
    <row r="67" spans="1:5">
      <c r="A67" s="61" t="s">
        <v>270</v>
      </c>
      <c r="B67" s="50">
        <v>10</v>
      </c>
      <c r="C67" s="288" t="s">
        <v>370</v>
      </c>
      <c r="D67" s="230">
        <v>100</v>
      </c>
      <c r="E67" s="82" t="s">
        <v>923</v>
      </c>
    </row>
    <row r="68" spans="1:5">
      <c r="A68" s="47" t="s">
        <v>718</v>
      </c>
      <c r="B68" s="50">
        <v>10</v>
      </c>
      <c r="C68" s="289" t="s">
        <v>371</v>
      </c>
      <c r="D68" s="229">
        <v>100</v>
      </c>
      <c r="E68" s="38" t="s">
        <v>894</v>
      </c>
    </row>
    <row r="69" spans="1:5">
      <c r="A69" s="48" t="s">
        <v>719</v>
      </c>
      <c r="B69" s="255">
        <v>10</v>
      </c>
      <c r="C69" s="290" t="s">
        <v>372</v>
      </c>
      <c r="D69" s="256">
        <v>100</v>
      </c>
      <c r="E69" s="8"/>
    </row>
    <row r="70" spans="1:5">
      <c r="A70" s="47" t="s">
        <v>271</v>
      </c>
      <c r="B70" s="50">
        <v>22</v>
      </c>
      <c r="C70" s="289" t="s">
        <v>373</v>
      </c>
      <c r="D70" s="229">
        <v>100</v>
      </c>
      <c r="E70" s="251" t="s">
        <v>562</v>
      </c>
    </row>
    <row r="71" spans="1:5">
      <c r="A71" s="48" t="s">
        <v>720</v>
      </c>
      <c r="B71" s="255">
        <v>22</v>
      </c>
      <c r="C71" s="290" t="s">
        <v>914</v>
      </c>
      <c r="D71" s="256">
        <v>100</v>
      </c>
      <c r="E71" s="8"/>
    </row>
    <row r="72" spans="1:5">
      <c r="A72" s="47" t="s">
        <v>272</v>
      </c>
      <c r="B72" s="50">
        <v>11</v>
      </c>
      <c r="C72" s="289" t="s">
        <v>815</v>
      </c>
      <c r="D72" s="229">
        <v>100</v>
      </c>
      <c r="E72" s="38" t="s">
        <v>563</v>
      </c>
    </row>
    <row r="73" spans="1:5">
      <c r="A73" s="47" t="s">
        <v>273</v>
      </c>
      <c r="B73" s="50">
        <v>11</v>
      </c>
      <c r="C73" s="289" t="s">
        <v>816</v>
      </c>
      <c r="D73" s="229">
        <v>100</v>
      </c>
      <c r="E73" s="251"/>
    </row>
    <row r="74" spans="1:5">
      <c r="A74" s="47" t="s">
        <v>274</v>
      </c>
      <c r="B74" s="50">
        <v>11</v>
      </c>
      <c r="C74" s="289" t="s">
        <v>374</v>
      </c>
      <c r="D74" s="229">
        <v>100</v>
      </c>
      <c r="E74" s="38"/>
    </row>
    <row r="75" spans="1:5">
      <c r="A75" s="47" t="s">
        <v>721</v>
      </c>
      <c r="B75" s="50">
        <v>11</v>
      </c>
      <c r="C75" s="289" t="s">
        <v>817</v>
      </c>
      <c r="D75" s="229">
        <v>100</v>
      </c>
      <c r="E75" s="251" t="s">
        <v>894</v>
      </c>
    </row>
    <row r="76" spans="1:5">
      <c r="A76" s="48" t="s">
        <v>275</v>
      </c>
      <c r="B76" s="255">
        <v>11</v>
      </c>
      <c r="C76" s="290" t="s">
        <v>375</v>
      </c>
      <c r="D76" s="256">
        <v>100</v>
      </c>
      <c r="E76" s="39"/>
    </row>
    <row r="77" spans="1:5">
      <c r="A77" s="47" t="s">
        <v>276</v>
      </c>
      <c r="B77" s="50">
        <v>12</v>
      </c>
      <c r="C77" s="289" t="s">
        <v>376</v>
      </c>
      <c r="D77" s="229">
        <v>100</v>
      </c>
      <c r="E77" s="38" t="s">
        <v>564</v>
      </c>
    </row>
    <row r="78" spans="1:5">
      <c r="A78" s="47" t="s">
        <v>277</v>
      </c>
      <c r="B78" s="50">
        <v>12</v>
      </c>
      <c r="C78" s="289" t="s">
        <v>377</v>
      </c>
      <c r="D78" s="229">
        <v>100</v>
      </c>
      <c r="E78" s="38"/>
    </row>
    <row r="79" spans="1:5">
      <c r="A79" s="47" t="s">
        <v>278</v>
      </c>
      <c r="B79" s="50">
        <v>12</v>
      </c>
      <c r="C79" s="289" t="s">
        <v>378</v>
      </c>
      <c r="D79" s="229">
        <v>100</v>
      </c>
      <c r="E79" s="38"/>
    </row>
    <row r="80" spans="1:5">
      <c r="A80" s="47" t="s">
        <v>279</v>
      </c>
      <c r="B80" s="50">
        <v>12</v>
      </c>
      <c r="C80" s="289" t="s">
        <v>379</v>
      </c>
      <c r="D80" s="229">
        <v>100</v>
      </c>
      <c r="E80" s="38"/>
    </row>
    <row r="81" spans="1:5">
      <c r="A81" s="47" t="s">
        <v>280</v>
      </c>
      <c r="B81" s="50">
        <v>12</v>
      </c>
      <c r="C81" s="289" t="s">
        <v>380</v>
      </c>
      <c r="D81" s="229">
        <v>100</v>
      </c>
      <c r="E81" s="38"/>
    </row>
    <row r="82" spans="1:5">
      <c r="A82" s="47" t="s">
        <v>281</v>
      </c>
      <c r="B82" s="50">
        <v>12</v>
      </c>
      <c r="C82" s="289" t="s">
        <v>915</v>
      </c>
      <c r="D82" s="229">
        <v>100</v>
      </c>
      <c r="E82" s="251"/>
    </row>
    <row r="83" spans="1:5">
      <c r="A83" s="48" t="s">
        <v>722</v>
      </c>
      <c r="B83" s="255">
        <v>12</v>
      </c>
      <c r="C83" s="290" t="s">
        <v>381</v>
      </c>
      <c r="D83" s="256">
        <v>100</v>
      </c>
      <c r="E83" s="39" t="s">
        <v>894</v>
      </c>
    </row>
    <row r="84" spans="1:5">
      <c r="A84" s="47" t="s">
        <v>282</v>
      </c>
      <c r="B84" s="50">
        <v>13</v>
      </c>
      <c r="C84" s="289" t="s">
        <v>382</v>
      </c>
      <c r="D84" s="229">
        <v>100</v>
      </c>
      <c r="E84" s="251" t="s">
        <v>565</v>
      </c>
    </row>
    <row r="85" spans="1:5">
      <c r="A85" s="47" t="s">
        <v>283</v>
      </c>
      <c r="B85" s="50">
        <v>13</v>
      </c>
      <c r="C85" s="289" t="s">
        <v>383</v>
      </c>
      <c r="D85" s="229">
        <v>100</v>
      </c>
      <c r="E85" s="251"/>
    </row>
    <row r="86" spans="1:5">
      <c r="A86" s="47" t="s">
        <v>284</v>
      </c>
      <c r="B86" s="50">
        <v>13</v>
      </c>
      <c r="C86" s="289" t="s">
        <v>384</v>
      </c>
      <c r="D86" s="229">
        <v>100</v>
      </c>
      <c r="E86" s="38"/>
    </row>
    <row r="87" spans="1:5">
      <c r="A87" s="48" t="s">
        <v>723</v>
      </c>
      <c r="B87" s="255">
        <v>13</v>
      </c>
      <c r="C87" s="290" t="s">
        <v>385</v>
      </c>
      <c r="D87" s="256">
        <v>100</v>
      </c>
      <c r="E87" s="8"/>
    </row>
    <row r="88" spans="1:5">
      <c r="A88" s="47" t="s">
        <v>285</v>
      </c>
      <c r="B88" s="50">
        <v>14</v>
      </c>
      <c r="C88" s="289" t="s">
        <v>386</v>
      </c>
      <c r="D88" s="229">
        <v>100</v>
      </c>
      <c r="E88" s="38" t="s">
        <v>566</v>
      </c>
    </row>
    <row r="89" spans="1:5">
      <c r="A89" s="47" t="s">
        <v>286</v>
      </c>
      <c r="B89" s="50">
        <v>14</v>
      </c>
      <c r="C89" s="289" t="s">
        <v>387</v>
      </c>
      <c r="D89" s="229">
        <v>100</v>
      </c>
      <c r="E89" s="251"/>
    </row>
    <row r="90" spans="1:5">
      <c r="A90" s="47" t="s">
        <v>287</v>
      </c>
      <c r="B90" s="50">
        <v>14</v>
      </c>
      <c r="C90" s="289" t="s">
        <v>916</v>
      </c>
      <c r="D90" s="229">
        <v>100</v>
      </c>
      <c r="E90" s="38"/>
    </row>
    <row r="91" spans="1:5">
      <c r="A91" s="48" t="s">
        <v>288</v>
      </c>
      <c r="B91" s="255">
        <v>14</v>
      </c>
      <c r="C91" s="290" t="s">
        <v>388</v>
      </c>
      <c r="D91" s="256">
        <v>100</v>
      </c>
      <c r="E91" s="39"/>
    </row>
    <row r="92" spans="1:5">
      <c r="A92" s="47" t="s">
        <v>724</v>
      </c>
      <c r="B92" s="50">
        <v>15</v>
      </c>
      <c r="C92" s="289" t="s">
        <v>818</v>
      </c>
      <c r="D92" s="229">
        <v>100</v>
      </c>
      <c r="E92" s="38" t="s">
        <v>875</v>
      </c>
    </row>
    <row r="93" spans="1:5">
      <c r="A93" s="47" t="s">
        <v>725</v>
      </c>
      <c r="B93" s="50">
        <v>15</v>
      </c>
      <c r="C93" s="289" t="s">
        <v>819</v>
      </c>
      <c r="D93" s="229">
        <v>100</v>
      </c>
      <c r="E93" s="38"/>
    </row>
    <row r="94" spans="1:5">
      <c r="A94" s="47" t="s">
        <v>726</v>
      </c>
      <c r="B94" s="50">
        <v>15</v>
      </c>
      <c r="C94" s="289" t="s">
        <v>389</v>
      </c>
      <c r="D94" s="229">
        <v>100</v>
      </c>
      <c r="E94" s="251"/>
    </row>
    <row r="95" spans="1:5">
      <c r="A95" s="47" t="s">
        <v>727</v>
      </c>
      <c r="B95" s="50">
        <v>15</v>
      </c>
      <c r="C95" s="289" t="s">
        <v>390</v>
      </c>
      <c r="D95" s="229">
        <v>100</v>
      </c>
      <c r="E95" s="38"/>
    </row>
    <row r="96" spans="1:5">
      <c r="A96" s="48" t="s">
        <v>728</v>
      </c>
      <c r="B96" s="255">
        <v>15</v>
      </c>
      <c r="C96" s="290" t="s">
        <v>820</v>
      </c>
      <c r="D96" s="256">
        <v>100</v>
      </c>
      <c r="E96" s="39"/>
    </row>
    <row r="97" spans="1:5">
      <c r="A97" s="47" t="s">
        <v>289</v>
      </c>
      <c r="B97" s="50">
        <v>16</v>
      </c>
      <c r="C97" s="289" t="s">
        <v>821</v>
      </c>
      <c r="D97" s="229">
        <v>100</v>
      </c>
      <c r="E97" s="38" t="s">
        <v>876</v>
      </c>
    </row>
    <row r="98" spans="1:5">
      <c r="A98" s="47" t="s">
        <v>290</v>
      </c>
      <c r="B98" s="50">
        <v>16</v>
      </c>
      <c r="C98" s="289" t="s">
        <v>391</v>
      </c>
      <c r="D98" s="229">
        <v>100</v>
      </c>
      <c r="E98" s="251" t="s">
        <v>894</v>
      </c>
    </row>
    <row r="99" spans="1:5">
      <c r="A99" s="47" t="s">
        <v>291</v>
      </c>
      <c r="B99" s="50">
        <v>16</v>
      </c>
      <c r="C99" s="289" t="s">
        <v>822</v>
      </c>
      <c r="D99" s="229">
        <v>100</v>
      </c>
      <c r="E99" s="251"/>
    </row>
    <row r="100" spans="1:5">
      <c r="A100" s="47" t="s">
        <v>729</v>
      </c>
      <c r="B100" s="50">
        <v>16</v>
      </c>
      <c r="C100" s="289" t="s">
        <v>823</v>
      </c>
      <c r="D100" s="229">
        <v>100</v>
      </c>
      <c r="E100" s="251"/>
    </row>
    <row r="101" spans="1:5">
      <c r="A101" s="47" t="s">
        <v>730</v>
      </c>
      <c r="B101" s="50">
        <v>16</v>
      </c>
      <c r="C101" s="289" t="s">
        <v>824</v>
      </c>
      <c r="D101" s="229">
        <v>100</v>
      </c>
      <c r="E101" s="251"/>
    </row>
    <row r="102" spans="1:5">
      <c r="A102" s="47" t="s">
        <v>731</v>
      </c>
      <c r="B102" s="50">
        <v>16</v>
      </c>
      <c r="C102" s="289" t="s">
        <v>825</v>
      </c>
      <c r="D102" s="229">
        <v>100</v>
      </c>
      <c r="E102" s="251"/>
    </row>
    <row r="103" spans="1:5">
      <c r="A103" s="47" t="s">
        <v>732</v>
      </c>
      <c r="B103" s="50">
        <v>16</v>
      </c>
      <c r="C103" s="289" t="s">
        <v>826</v>
      </c>
      <c r="D103" s="229">
        <v>100</v>
      </c>
      <c r="E103" s="251"/>
    </row>
    <row r="104" spans="1:5">
      <c r="A104" s="48" t="s">
        <v>292</v>
      </c>
      <c r="B104" s="255">
        <v>16</v>
      </c>
      <c r="C104" s="290" t="s">
        <v>827</v>
      </c>
      <c r="D104" s="256">
        <v>100</v>
      </c>
      <c r="E104" s="8"/>
    </row>
    <row r="105" spans="1:5">
      <c r="A105" s="47" t="s">
        <v>293</v>
      </c>
      <c r="B105" s="50">
        <v>17</v>
      </c>
      <c r="C105" s="289" t="s">
        <v>392</v>
      </c>
      <c r="D105" s="229">
        <v>100</v>
      </c>
      <c r="E105" s="251" t="s">
        <v>877</v>
      </c>
    </row>
    <row r="106" spans="1:5">
      <c r="A106" s="47" t="s">
        <v>294</v>
      </c>
      <c r="B106" s="50">
        <v>17</v>
      </c>
      <c r="C106" s="289" t="s">
        <v>917</v>
      </c>
      <c r="D106" s="229">
        <v>100</v>
      </c>
      <c r="E106" s="251"/>
    </row>
    <row r="107" spans="1:5">
      <c r="A107" s="47" t="s">
        <v>733</v>
      </c>
      <c r="B107" s="50">
        <v>17</v>
      </c>
      <c r="C107" s="289" t="s">
        <v>828</v>
      </c>
      <c r="D107" s="229">
        <v>100</v>
      </c>
      <c r="E107" s="251"/>
    </row>
    <row r="108" spans="1:5">
      <c r="A108" s="47" t="s">
        <v>734</v>
      </c>
      <c r="B108" s="50">
        <v>17</v>
      </c>
      <c r="C108" s="289" t="s">
        <v>829</v>
      </c>
      <c r="D108" s="229">
        <v>100</v>
      </c>
      <c r="E108" s="251"/>
    </row>
    <row r="109" spans="1:5">
      <c r="A109" s="47" t="s">
        <v>735</v>
      </c>
      <c r="B109" s="50">
        <v>17</v>
      </c>
      <c r="C109" s="289" t="s">
        <v>830</v>
      </c>
      <c r="D109" s="229">
        <v>100</v>
      </c>
      <c r="E109" s="251"/>
    </row>
    <row r="110" spans="1:5">
      <c r="A110" s="48" t="s">
        <v>736</v>
      </c>
      <c r="B110" s="255">
        <v>17</v>
      </c>
      <c r="C110" s="290" t="s">
        <v>831</v>
      </c>
      <c r="D110" s="256">
        <v>100</v>
      </c>
      <c r="E110" s="8" t="s">
        <v>894</v>
      </c>
    </row>
    <row r="111" spans="1:5">
      <c r="A111" s="47" t="s">
        <v>295</v>
      </c>
      <c r="B111" s="50">
        <v>18</v>
      </c>
      <c r="C111" s="289" t="s">
        <v>832</v>
      </c>
      <c r="D111" s="229">
        <v>100</v>
      </c>
      <c r="E111" s="251" t="s">
        <v>892</v>
      </c>
    </row>
    <row r="112" spans="1:5">
      <c r="A112" s="48" t="s">
        <v>737</v>
      </c>
      <c r="B112" s="255">
        <v>18</v>
      </c>
      <c r="C112" s="290" t="s">
        <v>833</v>
      </c>
      <c r="D112" s="256">
        <v>100</v>
      </c>
      <c r="E112" s="8"/>
    </row>
    <row r="113" spans="1:5">
      <c r="A113" s="61" t="s">
        <v>296</v>
      </c>
      <c r="B113" s="254">
        <v>19</v>
      </c>
      <c r="C113" s="288" t="s">
        <v>677</v>
      </c>
      <c r="D113" s="230">
        <v>100</v>
      </c>
      <c r="E113" s="250" t="s">
        <v>655</v>
      </c>
    </row>
    <row r="114" spans="1:5">
      <c r="A114" s="47" t="s">
        <v>297</v>
      </c>
      <c r="B114" s="50">
        <v>19</v>
      </c>
      <c r="C114" s="289" t="s">
        <v>393</v>
      </c>
      <c r="D114" s="229">
        <v>100</v>
      </c>
      <c r="E114" s="251"/>
    </row>
    <row r="115" spans="1:5">
      <c r="A115" s="47" t="s">
        <v>298</v>
      </c>
      <c r="B115" s="50">
        <v>19</v>
      </c>
      <c r="C115" s="289" t="s">
        <v>394</v>
      </c>
      <c r="D115" s="229">
        <v>100</v>
      </c>
      <c r="E115" s="251"/>
    </row>
    <row r="116" spans="1:5">
      <c r="A116" s="47" t="s">
        <v>738</v>
      </c>
      <c r="B116" s="50">
        <v>19</v>
      </c>
      <c r="C116" s="289" t="s">
        <v>395</v>
      </c>
      <c r="D116" s="229">
        <v>100</v>
      </c>
      <c r="E116" s="251" t="s">
        <v>894</v>
      </c>
    </row>
    <row r="117" spans="1:5">
      <c r="A117" s="48" t="s">
        <v>739</v>
      </c>
      <c r="B117" s="255">
        <v>19</v>
      </c>
      <c r="C117" s="290" t="s">
        <v>834</v>
      </c>
      <c r="D117" s="256">
        <v>100</v>
      </c>
      <c r="E117" s="8"/>
    </row>
    <row r="118" spans="1:5">
      <c r="A118" s="47" t="s">
        <v>299</v>
      </c>
      <c r="B118" s="50">
        <v>20</v>
      </c>
      <c r="C118" s="289" t="s">
        <v>918</v>
      </c>
      <c r="D118" s="229">
        <v>100</v>
      </c>
      <c r="E118" s="251" t="s">
        <v>925</v>
      </c>
    </row>
    <row r="119" spans="1:5">
      <c r="A119" s="47" t="s">
        <v>740</v>
      </c>
      <c r="B119" s="50">
        <v>20</v>
      </c>
      <c r="C119" s="289" t="s">
        <v>919</v>
      </c>
      <c r="D119" s="229">
        <v>100</v>
      </c>
      <c r="E119" s="251" t="s">
        <v>894</v>
      </c>
    </row>
    <row r="120" spans="1:5">
      <c r="A120" s="48" t="s">
        <v>300</v>
      </c>
      <c r="B120" s="255">
        <v>20</v>
      </c>
      <c r="C120" s="290" t="s">
        <v>835</v>
      </c>
      <c r="D120" s="256">
        <v>100</v>
      </c>
      <c r="E120" s="8"/>
    </row>
    <row r="121" spans="1:5">
      <c r="A121" s="47" t="s">
        <v>301</v>
      </c>
      <c r="B121" s="50">
        <v>21</v>
      </c>
      <c r="C121" s="289" t="s">
        <v>396</v>
      </c>
      <c r="D121" s="229">
        <v>100</v>
      </c>
      <c r="E121" s="251" t="s">
        <v>567</v>
      </c>
    </row>
    <row r="122" spans="1:5">
      <c r="A122" s="47" t="s">
        <v>302</v>
      </c>
      <c r="B122" s="50">
        <v>21</v>
      </c>
      <c r="C122" s="289" t="s">
        <v>397</v>
      </c>
      <c r="D122" s="229">
        <v>100</v>
      </c>
      <c r="E122" s="251"/>
    </row>
    <row r="123" spans="1:5">
      <c r="A123" s="47" t="s">
        <v>741</v>
      </c>
      <c r="B123" s="50">
        <v>21</v>
      </c>
      <c r="C123" s="289" t="s">
        <v>398</v>
      </c>
      <c r="D123" s="229">
        <v>100</v>
      </c>
      <c r="E123" s="251"/>
    </row>
    <row r="124" spans="1:5">
      <c r="A124" s="47" t="s">
        <v>303</v>
      </c>
      <c r="B124" s="50">
        <v>21</v>
      </c>
      <c r="C124" s="289" t="s">
        <v>836</v>
      </c>
      <c r="D124" s="229">
        <v>100</v>
      </c>
      <c r="E124" s="251"/>
    </row>
    <row r="125" spans="1:5">
      <c r="A125" s="47" t="s">
        <v>304</v>
      </c>
      <c r="B125" s="50">
        <v>21</v>
      </c>
      <c r="C125" s="289" t="s">
        <v>399</v>
      </c>
      <c r="D125" s="229">
        <v>100</v>
      </c>
      <c r="E125" s="251"/>
    </row>
    <row r="126" spans="1:5">
      <c r="A126" s="47" t="s">
        <v>742</v>
      </c>
      <c r="B126" s="50">
        <v>21</v>
      </c>
      <c r="C126" s="289" t="s">
        <v>400</v>
      </c>
      <c r="D126" s="229">
        <v>100</v>
      </c>
      <c r="E126" s="251"/>
    </row>
    <row r="127" spans="1:5">
      <c r="A127" s="47" t="s">
        <v>743</v>
      </c>
      <c r="B127" s="50">
        <v>21</v>
      </c>
      <c r="C127" s="289" t="s">
        <v>401</v>
      </c>
      <c r="D127" s="229">
        <v>100</v>
      </c>
      <c r="E127" s="251"/>
    </row>
    <row r="128" spans="1:5">
      <c r="A128" s="48" t="s">
        <v>744</v>
      </c>
      <c r="B128" s="255">
        <v>21</v>
      </c>
      <c r="C128" s="290" t="s">
        <v>402</v>
      </c>
      <c r="D128" s="256">
        <v>100</v>
      </c>
      <c r="E128" s="8" t="s">
        <v>894</v>
      </c>
    </row>
    <row r="129" spans="1:5">
      <c r="A129" s="47" t="s">
        <v>305</v>
      </c>
      <c r="B129" s="50">
        <v>22</v>
      </c>
      <c r="C129" s="289" t="s">
        <v>678</v>
      </c>
      <c r="D129" s="229">
        <v>100</v>
      </c>
      <c r="E129" s="251" t="s">
        <v>926</v>
      </c>
    </row>
    <row r="130" spans="1:5">
      <c r="A130" s="47" t="s">
        <v>306</v>
      </c>
      <c r="B130" s="50">
        <v>22</v>
      </c>
      <c r="C130" s="289" t="s">
        <v>403</v>
      </c>
      <c r="D130" s="229">
        <v>100</v>
      </c>
      <c r="E130" s="251"/>
    </row>
    <row r="131" spans="1:5">
      <c r="A131" s="48" t="s">
        <v>672</v>
      </c>
      <c r="B131" s="255">
        <v>22</v>
      </c>
      <c r="C131" s="290" t="s">
        <v>837</v>
      </c>
      <c r="D131" s="256">
        <v>100</v>
      </c>
      <c r="E131" s="8"/>
    </row>
    <row r="132" spans="1:5">
      <c r="A132" s="47" t="s">
        <v>307</v>
      </c>
      <c r="B132" s="50">
        <v>23</v>
      </c>
      <c r="C132" s="289" t="s">
        <v>404</v>
      </c>
      <c r="D132" s="229">
        <v>100</v>
      </c>
      <c r="E132" s="251" t="s">
        <v>568</v>
      </c>
    </row>
    <row r="133" spans="1:5">
      <c r="A133" s="47" t="s">
        <v>308</v>
      </c>
      <c r="B133" s="50">
        <v>23</v>
      </c>
      <c r="C133" s="289" t="s">
        <v>405</v>
      </c>
      <c r="D133" s="229">
        <v>100</v>
      </c>
      <c r="E133" s="251"/>
    </row>
    <row r="134" spans="1:5">
      <c r="A134" s="47" t="s">
        <v>309</v>
      </c>
      <c r="B134" s="50">
        <v>23</v>
      </c>
      <c r="C134" s="289" t="s">
        <v>406</v>
      </c>
      <c r="D134" s="229">
        <v>100</v>
      </c>
      <c r="E134" s="251"/>
    </row>
    <row r="135" spans="1:5">
      <c r="A135" s="47" t="s">
        <v>310</v>
      </c>
      <c r="B135" s="50">
        <v>23</v>
      </c>
      <c r="C135" s="289" t="s">
        <v>407</v>
      </c>
      <c r="D135" s="229">
        <v>100</v>
      </c>
      <c r="E135" s="251"/>
    </row>
    <row r="136" spans="1:5">
      <c r="A136" s="48" t="s">
        <v>745</v>
      </c>
      <c r="B136" s="255">
        <v>23</v>
      </c>
      <c r="C136" s="290" t="s">
        <v>408</v>
      </c>
      <c r="D136" s="256">
        <v>100</v>
      </c>
      <c r="E136" s="8"/>
    </row>
    <row r="137" spans="1:5">
      <c r="A137" s="47" t="s">
        <v>746</v>
      </c>
      <c r="B137" s="50">
        <v>24</v>
      </c>
      <c r="C137" s="289" t="s">
        <v>409</v>
      </c>
      <c r="D137" s="229">
        <v>100</v>
      </c>
      <c r="E137" s="251" t="s">
        <v>569</v>
      </c>
    </row>
    <row r="138" spans="1:5">
      <c r="A138" s="47" t="s">
        <v>747</v>
      </c>
      <c r="B138" s="50">
        <v>24</v>
      </c>
      <c r="C138" s="289" t="s">
        <v>410</v>
      </c>
      <c r="D138" s="229">
        <v>100</v>
      </c>
      <c r="E138" s="251"/>
    </row>
    <row r="139" spans="1:5">
      <c r="A139" s="48" t="s">
        <v>748</v>
      </c>
      <c r="B139" s="255">
        <v>24</v>
      </c>
      <c r="C139" s="290" t="s">
        <v>411</v>
      </c>
      <c r="D139" s="256">
        <v>100</v>
      </c>
      <c r="E139" s="8"/>
    </row>
    <row r="140" spans="1:5">
      <c r="A140" s="62" t="s">
        <v>749</v>
      </c>
      <c r="B140" s="252">
        <v>25</v>
      </c>
      <c r="C140" s="291" t="s">
        <v>412</v>
      </c>
      <c r="D140" s="253">
        <v>100</v>
      </c>
      <c r="E140" s="5" t="s">
        <v>927</v>
      </c>
    </row>
    <row r="141" spans="1:5">
      <c r="A141" s="48" t="s">
        <v>750</v>
      </c>
      <c r="B141" s="255">
        <v>26</v>
      </c>
      <c r="C141" s="290" t="s">
        <v>413</v>
      </c>
      <c r="D141" s="256">
        <v>100</v>
      </c>
      <c r="E141" s="8" t="s">
        <v>928</v>
      </c>
    </row>
    <row r="142" spans="1:5">
      <c r="A142" s="47" t="s">
        <v>311</v>
      </c>
      <c r="B142" s="50">
        <v>27</v>
      </c>
      <c r="C142" s="289" t="s">
        <v>414</v>
      </c>
      <c r="D142" s="229">
        <v>100</v>
      </c>
      <c r="E142" s="251" t="s">
        <v>929</v>
      </c>
    </row>
    <row r="143" spans="1:5">
      <c r="A143" s="48" t="s">
        <v>751</v>
      </c>
      <c r="B143" s="255">
        <v>27</v>
      </c>
      <c r="C143" s="290" t="s">
        <v>415</v>
      </c>
      <c r="D143" s="256">
        <v>100</v>
      </c>
      <c r="E143" s="8"/>
    </row>
    <row r="144" spans="1:5">
      <c r="A144" s="61" t="s">
        <v>752</v>
      </c>
      <c r="B144" s="254">
        <v>28</v>
      </c>
      <c r="C144" s="288" t="s">
        <v>416</v>
      </c>
      <c r="D144" s="230">
        <v>100</v>
      </c>
      <c r="E144" s="250" t="s">
        <v>930</v>
      </c>
    </row>
    <row r="145" spans="1:5">
      <c r="A145" s="48" t="s">
        <v>753</v>
      </c>
      <c r="B145" s="255">
        <v>28</v>
      </c>
      <c r="C145" s="290" t="s">
        <v>417</v>
      </c>
      <c r="D145" s="256">
        <v>100</v>
      </c>
      <c r="E145" s="8"/>
    </row>
    <row r="146" spans="1:5">
      <c r="A146" s="61" t="s">
        <v>754</v>
      </c>
      <c r="B146" s="254">
        <v>29</v>
      </c>
      <c r="C146" s="288" t="s">
        <v>418</v>
      </c>
      <c r="D146" s="230">
        <v>100</v>
      </c>
      <c r="E146" s="250" t="s">
        <v>931</v>
      </c>
    </row>
    <row r="147" spans="1:5">
      <c r="A147" s="47" t="s">
        <v>755</v>
      </c>
      <c r="B147" s="50">
        <v>29</v>
      </c>
      <c r="C147" s="289" t="s">
        <v>419</v>
      </c>
      <c r="D147" s="229">
        <v>100</v>
      </c>
      <c r="E147" s="251"/>
    </row>
    <row r="148" spans="1:5">
      <c r="A148" s="48" t="s">
        <v>756</v>
      </c>
      <c r="B148" s="255">
        <v>29</v>
      </c>
      <c r="C148" s="290" t="s">
        <v>838</v>
      </c>
      <c r="D148" s="256">
        <v>100</v>
      </c>
      <c r="E148" s="8"/>
    </row>
    <row r="149" spans="1:5">
      <c r="A149" s="47" t="s">
        <v>757</v>
      </c>
      <c r="B149" s="50">
        <v>30</v>
      </c>
      <c r="C149" s="289" t="s">
        <v>420</v>
      </c>
      <c r="D149" s="229">
        <v>100</v>
      </c>
      <c r="E149" s="251" t="s">
        <v>932</v>
      </c>
    </row>
    <row r="150" spans="1:5">
      <c r="A150" s="47" t="s">
        <v>758</v>
      </c>
      <c r="B150" s="50">
        <v>30</v>
      </c>
      <c r="C150" s="289" t="s">
        <v>421</v>
      </c>
      <c r="D150" s="229">
        <v>100</v>
      </c>
      <c r="E150" s="251"/>
    </row>
    <row r="151" spans="1:5">
      <c r="A151" s="47" t="s">
        <v>759</v>
      </c>
      <c r="B151" s="50">
        <v>30</v>
      </c>
      <c r="C151" s="289" t="s">
        <v>422</v>
      </c>
      <c r="D151" s="229">
        <v>100</v>
      </c>
      <c r="E151" s="251"/>
    </row>
    <row r="152" spans="1:5">
      <c r="A152" s="47" t="s">
        <v>849</v>
      </c>
      <c r="B152" s="50">
        <v>30</v>
      </c>
      <c r="C152" s="289" t="s">
        <v>850</v>
      </c>
      <c r="D152" s="229">
        <v>100</v>
      </c>
      <c r="E152" s="251"/>
    </row>
    <row r="153" spans="1:5">
      <c r="A153" s="47" t="s">
        <v>760</v>
      </c>
      <c r="B153" s="50">
        <v>30</v>
      </c>
      <c r="C153" s="289" t="s">
        <v>423</v>
      </c>
      <c r="D153" s="229">
        <v>100</v>
      </c>
      <c r="E153" s="251"/>
    </row>
    <row r="154" spans="1:5">
      <c r="A154" s="47" t="s">
        <v>761</v>
      </c>
      <c r="B154" s="50">
        <v>30</v>
      </c>
      <c r="C154" s="289" t="s">
        <v>424</v>
      </c>
      <c r="D154" s="229">
        <v>100</v>
      </c>
      <c r="E154" s="251"/>
    </row>
    <row r="155" spans="1:5">
      <c r="A155" s="47" t="s">
        <v>762</v>
      </c>
      <c r="B155" s="50">
        <v>30</v>
      </c>
      <c r="C155" s="289" t="s">
        <v>425</v>
      </c>
      <c r="D155" s="229">
        <v>100</v>
      </c>
      <c r="E155" s="251"/>
    </row>
    <row r="156" spans="1:5">
      <c r="A156" s="47" t="s">
        <v>763</v>
      </c>
      <c r="B156" s="50">
        <v>30</v>
      </c>
      <c r="C156" s="289" t="s">
        <v>426</v>
      </c>
      <c r="D156" s="229">
        <v>100</v>
      </c>
      <c r="E156" s="251"/>
    </row>
    <row r="157" spans="1:5">
      <c r="A157" s="47" t="s">
        <v>764</v>
      </c>
      <c r="B157" s="50">
        <v>30</v>
      </c>
      <c r="C157" s="289" t="s">
        <v>679</v>
      </c>
      <c r="D157" s="229">
        <v>100</v>
      </c>
      <c r="E157" s="251"/>
    </row>
    <row r="158" spans="1:5">
      <c r="A158" s="47" t="s">
        <v>765</v>
      </c>
      <c r="B158" s="50">
        <v>30</v>
      </c>
      <c r="C158" s="289" t="s">
        <v>427</v>
      </c>
      <c r="D158" s="229">
        <v>100</v>
      </c>
      <c r="E158" s="251"/>
    </row>
    <row r="159" spans="1:5">
      <c r="A159" s="47" t="s">
        <v>766</v>
      </c>
      <c r="B159" s="50">
        <v>30</v>
      </c>
      <c r="C159" s="289" t="s">
        <v>428</v>
      </c>
      <c r="D159" s="229">
        <v>100</v>
      </c>
      <c r="E159" s="251"/>
    </row>
    <row r="160" spans="1:5">
      <c r="A160" s="47" t="s">
        <v>767</v>
      </c>
      <c r="B160" s="50">
        <v>30</v>
      </c>
      <c r="C160" s="289" t="s">
        <v>839</v>
      </c>
      <c r="D160" s="229">
        <v>100</v>
      </c>
      <c r="E160" s="251"/>
    </row>
    <row r="161" spans="1:5">
      <c r="A161" s="48" t="s">
        <v>768</v>
      </c>
      <c r="B161" s="255">
        <v>30</v>
      </c>
      <c r="C161" s="290" t="s">
        <v>680</v>
      </c>
      <c r="D161" s="256">
        <v>100</v>
      </c>
      <c r="E161" s="8"/>
    </row>
    <row r="162" spans="1:5">
      <c r="A162" s="47" t="s">
        <v>769</v>
      </c>
      <c r="B162" s="50">
        <v>31</v>
      </c>
      <c r="C162" s="289" t="s">
        <v>920</v>
      </c>
      <c r="D162" s="229">
        <v>100</v>
      </c>
      <c r="E162" s="251" t="s">
        <v>691</v>
      </c>
    </row>
    <row r="163" spans="1:5">
      <c r="A163" s="47" t="s">
        <v>770</v>
      </c>
      <c r="B163" s="50">
        <v>31</v>
      </c>
      <c r="C163" s="289" t="s">
        <v>429</v>
      </c>
      <c r="D163" s="229">
        <v>100</v>
      </c>
      <c r="E163" s="251" t="s">
        <v>891</v>
      </c>
    </row>
    <row r="164" spans="1:5">
      <c r="A164" s="47" t="s">
        <v>771</v>
      </c>
      <c r="B164" s="50">
        <v>31</v>
      </c>
      <c r="C164" s="289" t="s">
        <v>681</v>
      </c>
      <c r="D164" s="229">
        <v>100</v>
      </c>
      <c r="E164" s="251"/>
    </row>
    <row r="165" spans="1:5">
      <c r="A165" s="47" t="s">
        <v>772</v>
      </c>
      <c r="B165" s="50">
        <v>31</v>
      </c>
      <c r="C165" s="289" t="s">
        <v>840</v>
      </c>
      <c r="D165" s="229">
        <v>100</v>
      </c>
      <c r="E165" s="251"/>
    </row>
    <row r="166" spans="1:5">
      <c r="A166" s="48" t="s">
        <v>773</v>
      </c>
      <c r="B166" s="255">
        <v>31</v>
      </c>
      <c r="C166" s="290" t="s">
        <v>841</v>
      </c>
      <c r="D166" s="256">
        <v>100</v>
      </c>
      <c r="E166" s="8"/>
    </row>
    <row r="167" spans="1:5">
      <c r="A167" s="47" t="s">
        <v>312</v>
      </c>
      <c r="B167" s="50">
        <v>32</v>
      </c>
      <c r="C167" s="289" t="s">
        <v>430</v>
      </c>
      <c r="D167" s="229">
        <v>100</v>
      </c>
      <c r="E167" s="251" t="s">
        <v>933</v>
      </c>
    </row>
    <row r="168" spans="1:5">
      <c r="A168" s="48" t="s">
        <v>313</v>
      </c>
      <c r="B168" s="255">
        <v>32</v>
      </c>
      <c r="C168" s="290" t="s">
        <v>431</v>
      </c>
      <c r="D168" s="256">
        <v>100</v>
      </c>
      <c r="E168" s="8"/>
    </row>
    <row r="169" spans="1:5">
      <c r="A169" s="47" t="s">
        <v>774</v>
      </c>
      <c r="B169" s="50">
        <v>33</v>
      </c>
      <c r="C169" s="289" t="s">
        <v>432</v>
      </c>
      <c r="D169" s="229">
        <v>100</v>
      </c>
      <c r="E169" s="251" t="s">
        <v>934</v>
      </c>
    </row>
    <row r="170" spans="1:5">
      <c r="A170" s="47" t="s">
        <v>775</v>
      </c>
      <c r="B170" s="50">
        <v>33</v>
      </c>
      <c r="C170" s="289" t="s">
        <v>433</v>
      </c>
      <c r="D170" s="229">
        <v>100</v>
      </c>
      <c r="E170" s="251"/>
    </row>
    <row r="171" spans="1:5">
      <c r="A171" s="47" t="s">
        <v>776</v>
      </c>
      <c r="B171" s="50">
        <v>33</v>
      </c>
      <c r="C171" s="289" t="s">
        <v>434</v>
      </c>
      <c r="D171" s="229">
        <v>100</v>
      </c>
      <c r="E171" s="251"/>
    </row>
    <row r="172" spans="1:5">
      <c r="A172" s="48" t="s">
        <v>777</v>
      </c>
      <c r="B172" s="255">
        <v>33</v>
      </c>
      <c r="C172" s="290" t="s">
        <v>435</v>
      </c>
      <c r="D172" s="256">
        <v>100</v>
      </c>
      <c r="E172" s="8"/>
    </row>
    <row r="173" spans="1:5">
      <c r="A173" s="47" t="s">
        <v>314</v>
      </c>
      <c r="B173" s="50">
        <v>34</v>
      </c>
      <c r="C173" s="289" t="s">
        <v>436</v>
      </c>
      <c r="D173" s="229">
        <v>100</v>
      </c>
      <c r="E173" s="251" t="s">
        <v>935</v>
      </c>
    </row>
    <row r="174" spans="1:5">
      <c r="A174" s="47" t="s">
        <v>315</v>
      </c>
      <c r="B174" s="50">
        <v>34</v>
      </c>
      <c r="C174" s="289" t="s">
        <v>842</v>
      </c>
      <c r="D174" s="229">
        <v>100</v>
      </c>
      <c r="E174" s="251"/>
    </row>
    <row r="175" spans="1:5">
      <c r="A175" s="47" t="s">
        <v>778</v>
      </c>
      <c r="B175" s="50">
        <v>34</v>
      </c>
      <c r="C175" s="289" t="s">
        <v>843</v>
      </c>
      <c r="D175" s="229">
        <v>100</v>
      </c>
      <c r="E175" s="251"/>
    </row>
    <row r="176" spans="1:5">
      <c r="A176" s="48" t="s">
        <v>779</v>
      </c>
      <c r="B176" s="255">
        <v>34</v>
      </c>
      <c r="C176" s="290" t="s">
        <v>437</v>
      </c>
      <c r="D176" s="256">
        <v>100</v>
      </c>
      <c r="E176" s="8"/>
    </row>
    <row r="177" spans="1:7">
      <c r="A177" s="62" t="s">
        <v>780</v>
      </c>
      <c r="B177" s="252">
        <v>35</v>
      </c>
      <c r="C177" s="291" t="s">
        <v>921</v>
      </c>
      <c r="D177" s="253">
        <v>100</v>
      </c>
      <c r="E177" s="5" t="s">
        <v>921</v>
      </c>
    </row>
    <row r="178" spans="1:7">
      <c r="A178" s="47" t="s">
        <v>781</v>
      </c>
      <c r="B178" s="50">
        <v>36</v>
      </c>
      <c r="C178" s="289" t="s">
        <v>844</v>
      </c>
      <c r="D178" s="229">
        <v>100</v>
      </c>
      <c r="E178" s="251" t="s">
        <v>936</v>
      </c>
    </row>
    <row r="179" spans="1:7">
      <c r="A179" s="47" t="s">
        <v>782</v>
      </c>
      <c r="B179" s="50">
        <v>36</v>
      </c>
      <c r="C179" s="289" t="s">
        <v>439</v>
      </c>
      <c r="D179" s="229">
        <v>100</v>
      </c>
      <c r="E179" s="251"/>
    </row>
    <row r="180" spans="1:7">
      <c r="A180" s="47" t="s">
        <v>783</v>
      </c>
      <c r="B180" s="50">
        <v>36</v>
      </c>
      <c r="C180" s="289" t="s">
        <v>438</v>
      </c>
      <c r="D180" s="229">
        <v>100</v>
      </c>
      <c r="E180" s="251"/>
    </row>
    <row r="181" spans="1:7">
      <c r="A181" s="47" t="s">
        <v>784</v>
      </c>
      <c r="B181" s="50">
        <v>36</v>
      </c>
      <c r="C181" s="289" t="s">
        <v>845</v>
      </c>
      <c r="D181" s="229">
        <v>100</v>
      </c>
      <c r="E181" s="251"/>
    </row>
    <row r="182" spans="1:7">
      <c r="A182" s="47" t="s">
        <v>785</v>
      </c>
      <c r="B182" s="50">
        <v>36</v>
      </c>
      <c r="C182" s="289" t="s">
        <v>440</v>
      </c>
      <c r="D182" s="229">
        <v>100</v>
      </c>
      <c r="E182" s="251"/>
    </row>
    <row r="183" spans="1:7">
      <c r="A183" s="48" t="s">
        <v>786</v>
      </c>
      <c r="B183" s="255">
        <v>36</v>
      </c>
      <c r="C183" s="290" t="s">
        <v>441</v>
      </c>
      <c r="D183" s="256">
        <v>100</v>
      </c>
      <c r="E183" s="8"/>
    </row>
    <row r="184" spans="1:7">
      <c r="A184" s="47" t="s">
        <v>787</v>
      </c>
      <c r="B184" s="50">
        <v>37</v>
      </c>
      <c r="C184" s="289" t="s">
        <v>682</v>
      </c>
      <c r="D184" s="229">
        <v>100</v>
      </c>
      <c r="E184" s="251" t="s">
        <v>937</v>
      </c>
    </row>
    <row r="185" spans="1:7">
      <c r="A185" s="47" t="s">
        <v>788</v>
      </c>
      <c r="B185" s="50">
        <v>37</v>
      </c>
      <c r="C185" s="289" t="s">
        <v>846</v>
      </c>
      <c r="D185" s="229">
        <v>100</v>
      </c>
      <c r="E185" s="251"/>
    </row>
    <row r="186" spans="1:7">
      <c r="A186" s="47" t="s">
        <v>789</v>
      </c>
      <c r="B186" s="50">
        <v>37</v>
      </c>
      <c r="C186" s="289" t="s">
        <v>683</v>
      </c>
      <c r="D186" s="229">
        <v>100</v>
      </c>
      <c r="E186" s="251"/>
    </row>
    <row r="187" spans="1:7">
      <c r="A187" s="47" t="s">
        <v>790</v>
      </c>
      <c r="B187" s="50">
        <v>37</v>
      </c>
      <c r="C187" s="289" t="s">
        <v>442</v>
      </c>
      <c r="D187" s="229">
        <v>100</v>
      </c>
      <c r="E187" s="251"/>
    </row>
    <row r="188" spans="1:7">
      <c r="A188" s="48" t="s">
        <v>791</v>
      </c>
      <c r="B188" s="255">
        <v>37</v>
      </c>
      <c r="C188" s="290" t="s">
        <v>443</v>
      </c>
      <c r="D188" s="256">
        <v>100</v>
      </c>
      <c r="E188" s="8"/>
    </row>
    <row r="189" spans="1:7">
      <c r="A189" s="62" t="s">
        <v>792</v>
      </c>
      <c r="B189" s="252">
        <v>38</v>
      </c>
      <c r="C189" s="291" t="s">
        <v>444</v>
      </c>
      <c r="D189" s="253">
        <v>100</v>
      </c>
      <c r="E189" s="5" t="s">
        <v>938</v>
      </c>
    </row>
    <row r="190" spans="1:7">
      <c r="A190" s="47" t="s">
        <v>793</v>
      </c>
      <c r="B190" s="50">
        <v>39</v>
      </c>
      <c r="C190" s="289" t="s">
        <v>445</v>
      </c>
      <c r="D190" s="229">
        <v>100</v>
      </c>
      <c r="E190" s="251" t="s">
        <v>939</v>
      </c>
    </row>
    <row r="191" spans="1:7">
      <c r="A191" s="62"/>
      <c r="B191" s="64"/>
      <c r="C191" s="231" t="s">
        <v>587</v>
      </c>
      <c r="D191" s="232">
        <f>SUM(D6:D190)</f>
        <v>18500</v>
      </c>
      <c r="E191" s="43"/>
    </row>
    <row r="192" spans="1:7">
      <c r="A192" s="42" t="s">
        <v>940</v>
      </c>
      <c r="B192" s="42"/>
      <c r="C192" s="15"/>
      <c r="D192" s="15"/>
      <c r="E192" s="15"/>
      <c r="F192" s="15"/>
      <c r="G192" s="15"/>
    </row>
    <row r="193" spans="1:7">
      <c r="A193" s="42" t="s">
        <v>941</v>
      </c>
      <c r="B193" s="42"/>
      <c r="C193" s="15"/>
      <c r="D193" s="15"/>
      <c r="E193" s="15"/>
      <c r="F193" s="15"/>
      <c r="G193" s="15"/>
    </row>
    <row r="194" spans="1:7">
      <c r="A194" s="42" t="s">
        <v>942</v>
      </c>
      <c r="B194" s="42"/>
      <c r="C194" s="15"/>
      <c r="D194" s="15"/>
      <c r="E194" s="15"/>
      <c r="F194" s="15"/>
      <c r="G194" s="15"/>
    </row>
    <row r="195" spans="1:7">
      <c r="A195" s="42" t="s">
        <v>572</v>
      </c>
      <c r="B195" s="42"/>
      <c r="C195" s="15"/>
      <c r="D195" s="15"/>
      <c r="E195" s="15"/>
      <c r="F195" s="15"/>
      <c r="G195" s="15"/>
    </row>
  </sheetData>
  <mergeCells count="4">
    <mergeCell ref="E4:E5"/>
    <mergeCell ref="C4:C5"/>
    <mergeCell ref="A4:A5"/>
    <mergeCell ref="B4:B5"/>
  </mergeCells>
  <phoneticPr fontId="4"/>
  <pageMargins left="0.75" right="0.28000000000000003"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pane xSplit="2" ySplit="3" topLeftCell="C4" activePane="bottomRight" state="frozen"/>
      <selection pane="topRight" activeCell="C1" sqref="C1"/>
      <selection pane="bottomLeft" activeCell="A4" sqref="A4"/>
      <selection pane="bottomRight" activeCell="H11" sqref="H11"/>
    </sheetView>
  </sheetViews>
  <sheetFormatPr defaultRowHeight="12"/>
  <cols>
    <col min="1" max="1" width="3.5" style="60" customWidth="1"/>
    <col min="2" max="2" width="19.75" style="52" bestFit="1" customWidth="1"/>
    <col min="3" max="4" width="10.5" style="52" customWidth="1"/>
    <col min="5" max="6" width="10.625" style="52" customWidth="1"/>
    <col min="7" max="7" width="4.375" style="52" customWidth="1"/>
    <col min="8" max="8" width="15.75" style="52" customWidth="1"/>
    <col min="9" max="9" width="10.375" style="52" customWidth="1"/>
    <col min="10" max="10" width="11.125" style="52" customWidth="1"/>
    <col min="11" max="12" width="10.375" style="52" customWidth="1"/>
    <col min="13" max="16384" width="9" style="52"/>
  </cols>
  <sheetData>
    <row r="1" spans="1:12">
      <c r="B1" s="258" t="s">
        <v>699</v>
      </c>
    </row>
    <row r="2" spans="1:12">
      <c r="H2" s="259" t="s">
        <v>660</v>
      </c>
      <c r="J2" s="42"/>
      <c r="K2" s="42"/>
      <c r="L2" s="42"/>
    </row>
    <row r="3" spans="1:12" ht="24">
      <c r="A3" s="292"/>
      <c r="B3" s="293" t="s">
        <v>895</v>
      </c>
      <c r="C3" s="267" t="s">
        <v>646</v>
      </c>
      <c r="D3" s="268" t="s">
        <v>616</v>
      </c>
      <c r="E3" s="267" t="s">
        <v>898</v>
      </c>
      <c r="F3" s="269" t="s">
        <v>899</v>
      </c>
      <c r="H3" s="158"/>
      <c r="I3" s="157" t="s">
        <v>661</v>
      </c>
      <c r="J3" s="110" t="s">
        <v>616</v>
      </c>
      <c r="K3" s="294" t="s">
        <v>662</v>
      </c>
      <c r="L3" s="295" t="s">
        <v>663</v>
      </c>
    </row>
    <row r="4" spans="1:12">
      <c r="A4" s="195" t="s">
        <v>588</v>
      </c>
      <c r="B4" s="288" t="s">
        <v>874</v>
      </c>
      <c r="C4" s="270">
        <f>SUMIF(経済波及効果WS!$B$5:$B$189,'経済効果集計(39部門)'!$A4,経済波及効果WS!$T$5:$T$189)</f>
        <v>894.39742619718515</v>
      </c>
      <c r="D4" s="260">
        <f>SUMIF(経済波及効果WS!$B$5:$B$189,'経済効果集計(39部門)'!$A4,経済波及効果WS!$V$5:$V$189)</f>
        <v>433.30371876264843</v>
      </c>
      <c r="E4" s="261">
        <f>SUMIF(経済波及効果WS!$B$5:$B$189,'経済効果集計(39部門)'!$A4,経済波及効果WS!$X$5:$X$189)</f>
        <v>354</v>
      </c>
      <c r="F4" s="262">
        <f>SUMIF(経済波及効果WS!$B$5:$B$189,'経済効果集計(39部門)'!$A4,経済波及効果WS!$Z$5:$Z$189)</f>
        <v>69</v>
      </c>
      <c r="H4" s="296"/>
      <c r="I4" s="297" t="s">
        <v>577</v>
      </c>
      <c r="J4" s="297" t="s">
        <v>577</v>
      </c>
      <c r="K4" s="298" t="s">
        <v>664</v>
      </c>
      <c r="L4" s="174" t="s">
        <v>664</v>
      </c>
    </row>
    <row r="5" spans="1:12">
      <c r="A5" s="195" t="s">
        <v>589</v>
      </c>
      <c r="B5" s="289" t="s">
        <v>947</v>
      </c>
      <c r="C5" s="271">
        <f>SUMIF(経済波及効果WS!$B$5:$B$189,'経済効果集計(39部門)'!$A5,経済波及効果WS!$T$5:$T$189)</f>
        <v>354.01440230140554</v>
      </c>
      <c r="D5" s="263">
        <f>SUMIF(経済波及効果WS!$B$5:$B$189,'経済効果集計(39部門)'!$A5,経済波及効果WS!$V$5:$V$189)</f>
        <v>229.7076193001723</v>
      </c>
      <c r="E5" s="264">
        <f>SUMIF(経済波及効果WS!$B$5:$B$189,'経済効果集計(39部門)'!$A5,経済波及効果WS!$X$5:$X$189)</f>
        <v>44</v>
      </c>
      <c r="F5" s="265">
        <f>SUMIF(経済波及効果WS!$B$5:$B$189,'経済効果集計(39部門)'!$A5,経済波及効果WS!$Z$5:$Z$189)</f>
        <v>36</v>
      </c>
      <c r="H5" s="299" t="s">
        <v>665</v>
      </c>
      <c r="I5" s="300">
        <f>C43</f>
        <v>26065.861593635374</v>
      </c>
      <c r="J5" s="300">
        <f>D43</f>
        <v>11736.496944456005</v>
      </c>
      <c r="K5" s="185">
        <f>E43</f>
        <v>1813</v>
      </c>
      <c r="L5" s="301">
        <f>F43</f>
        <v>1322</v>
      </c>
    </row>
    <row r="6" spans="1:12">
      <c r="A6" s="195" t="s">
        <v>590</v>
      </c>
      <c r="B6" s="289" t="s">
        <v>948</v>
      </c>
      <c r="C6" s="271">
        <f>SUMIF(経済波及効果WS!$B$5:$B$189,'経済効果集計(39部門)'!$A6,経済波及効果WS!$T$5:$T$189)</f>
        <v>226.0592559485398</v>
      </c>
      <c r="D6" s="263">
        <f>SUMIF(経済波及効果WS!$B$5:$B$189,'経済効果集計(39部門)'!$A6,経済波及効果WS!$V$5:$V$189)</f>
        <v>112.07687544600802</v>
      </c>
      <c r="E6" s="264">
        <f>SUMIF(経済波及効果WS!$B$5:$B$189,'経済効果集計(39部門)'!$A6,経済波及効果WS!$X$5:$X$189)</f>
        <v>24</v>
      </c>
      <c r="F6" s="265">
        <f>SUMIF(経済波及効果WS!$B$5:$B$189,'経済効果集計(39部門)'!$A6,経済波及効果WS!$Z$5:$Z$189)</f>
        <v>6</v>
      </c>
      <c r="H6" s="299" t="s">
        <v>666</v>
      </c>
      <c r="I6" s="300">
        <f>最終需要額!D191</f>
        <v>18500</v>
      </c>
      <c r="J6" s="302">
        <v>21328823</v>
      </c>
      <c r="K6" s="303" t="s">
        <v>667</v>
      </c>
      <c r="L6" s="304" t="s">
        <v>667</v>
      </c>
    </row>
    <row r="7" spans="1:12">
      <c r="A7" s="195" t="s">
        <v>591</v>
      </c>
      <c r="B7" s="289" t="s">
        <v>647</v>
      </c>
      <c r="C7" s="271">
        <f>SUMIF(経済波及効果WS!$B$5:$B$189,'経済効果集計(39部門)'!$A7,経済波及効果WS!$T$5:$T$189)</f>
        <v>311.00331524583942</v>
      </c>
      <c r="D7" s="263">
        <f>SUMIF(経済波及効果WS!$B$5:$B$189,'経済効果集計(39部門)'!$A7,経済波及効果WS!$V$5:$V$189)</f>
        <v>89.721184630061984</v>
      </c>
      <c r="E7" s="264">
        <f>SUMIF(経済波及効果WS!$B$5:$B$189,'経済効果集計(39部門)'!$A7,経済波及効果WS!$X$5:$X$189)</f>
        <v>4</v>
      </c>
      <c r="F7" s="265">
        <f>SUMIF(経済波及効果WS!$B$5:$B$189,'経済効果集計(39部門)'!$A7,経済波及効果WS!$Z$5:$Z$189)</f>
        <v>3</v>
      </c>
      <c r="H7" s="299" t="s">
        <v>668</v>
      </c>
      <c r="I7" s="305">
        <f>I5/I6</f>
        <v>1.408965491547858</v>
      </c>
      <c r="J7" s="306">
        <f>J5/J6</f>
        <v>5.5026463225167209E-4</v>
      </c>
      <c r="K7" s="303" t="s">
        <v>667</v>
      </c>
      <c r="L7" s="304" t="s">
        <v>667</v>
      </c>
    </row>
    <row r="8" spans="1:12">
      <c r="A8" s="195" t="s">
        <v>592</v>
      </c>
      <c r="B8" s="289" t="s">
        <v>688</v>
      </c>
      <c r="C8" s="271">
        <f>SUMIF(経済波及効果WS!$B$5:$B$189,'経済効果集計(39部門)'!$A8,経済波及効果WS!$T$5:$T$189)</f>
        <v>1299.8558823819435</v>
      </c>
      <c r="D8" s="263">
        <f>SUMIF(経済波及効果WS!$B$5:$B$189,'経済効果集計(39部門)'!$A8,経済波及効果WS!$V$5:$V$189)</f>
        <v>387.36193372261044</v>
      </c>
      <c r="E8" s="264">
        <f>SUMIF(経済波及効果WS!$B$5:$B$189,'経済効果集計(39部門)'!$A8,経済波及効果WS!$X$5:$X$189)</f>
        <v>40</v>
      </c>
      <c r="F8" s="265">
        <f>SUMIF(経済波及効果WS!$B$5:$B$189,'経済効果集計(39部門)'!$A8,経済波及効果WS!$Z$5:$Z$189)</f>
        <v>38</v>
      </c>
      <c r="H8" s="307" t="s">
        <v>669</v>
      </c>
      <c r="I8" s="374" t="s">
        <v>981</v>
      </c>
      <c r="J8" s="375"/>
      <c r="K8" s="308"/>
      <c r="L8" s="309"/>
    </row>
    <row r="9" spans="1:12">
      <c r="A9" s="195" t="s">
        <v>593</v>
      </c>
      <c r="B9" s="289" t="s">
        <v>648</v>
      </c>
      <c r="C9" s="271">
        <f>SUMIF(経済波及効果WS!$B$5:$B$189,'経済効果集計(39部門)'!$A9,経済波及効果WS!$T$5:$T$189)</f>
        <v>827.43225273731343</v>
      </c>
      <c r="D9" s="263">
        <f>SUMIF(経済波及効果WS!$B$5:$B$189,'経済効果集計(39部門)'!$A9,経済波及効果WS!$V$5:$V$189)</f>
        <v>272.89166323830159</v>
      </c>
      <c r="E9" s="264">
        <f>SUMIF(経済波及効果WS!$B$5:$B$189,'経済効果集計(39部門)'!$A9,経済波及効果WS!$X$5:$X$189)</f>
        <v>125</v>
      </c>
      <c r="F9" s="265">
        <f>SUMIF(経済波及効果WS!$B$5:$B$189,'経済効果集計(39部門)'!$A9,経済波及効果WS!$Z$5:$Z$189)</f>
        <v>91</v>
      </c>
    </row>
    <row r="10" spans="1:12">
      <c r="A10" s="195" t="s">
        <v>594</v>
      </c>
      <c r="B10" s="289" t="s">
        <v>558</v>
      </c>
      <c r="C10" s="271">
        <f>SUMIF(経済波及効果WS!$B$5:$B$189,'経済効果集計(39部門)'!$A10,経済波及効果WS!$T$5:$T$189)</f>
        <v>917.89837753882102</v>
      </c>
      <c r="D10" s="263">
        <f>SUMIF(経済波及効果WS!$B$5:$B$189,'経済効果集計(39部門)'!$A10,経済波及効果WS!$V$5:$V$189)</f>
        <v>293.50485913333199</v>
      </c>
      <c r="E10" s="264">
        <f>SUMIF(経済波及効果WS!$B$5:$B$189,'経済効果集計(39部門)'!$A10,経済波及効果WS!$X$5:$X$189)</f>
        <v>44</v>
      </c>
      <c r="F10" s="265">
        <f>SUMIF(経済波及効果WS!$B$5:$B$189,'経済効果集計(39部門)'!$A10,経済波及効果WS!$Z$5:$Z$189)</f>
        <v>34</v>
      </c>
    </row>
    <row r="11" spans="1:12">
      <c r="A11" s="195" t="s">
        <v>595</v>
      </c>
      <c r="B11" s="289" t="s">
        <v>649</v>
      </c>
      <c r="C11" s="271">
        <f>SUMIF(経済波及効果WS!$B$5:$B$189,'経済効果集計(39部門)'!$A11,経済波及効果WS!$T$5:$T$189)</f>
        <v>1723.7252153099753</v>
      </c>
      <c r="D11" s="263">
        <f>SUMIF(経済波及効果WS!$B$5:$B$189,'経済効果集計(39部門)'!$A11,経済波及効果WS!$V$5:$V$189)</f>
        <v>507.42622951301598</v>
      </c>
      <c r="E11" s="264">
        <f>SUMIF(経済波及効果WS!$B$5:$B$189,'経済効果集計(39部門)'!$A11,経済波及効果WS!$X$5:$X$189)</f>
        <v>30</v>
      </c>
      <c r="F11" s="265">
        <f>SUMIF(経済波及効果WS!$B$5:$B$189,'経済効果集計(39部門)'!$A11,経済波及効果WS!$Z$5:$Z$189)</f>
        <v>30</v>
      </c>
    </row>
    <row r="12" spans="1:12">
      <c r="A12" s="195" t="s">
        <v>596</v>
      </c>
      <c r="B12" s="289" t="s">
        <v>650</v>
      </c>
      <c r="C12" s="271">
        <f>SUMIF(経済波及効果WS!$B$5:$B$189,'経済効果集計(39部門)'!$A12,経済波及効果WS!$T$5:$T$189)</f>
        <v>247.94598387205002</v>
      </c>
      <c r="D12" s="263">
        <f>SUMIF(経済波及効果WS!$B$5:$B$189,'経済効果集計(39部門)'!$A12,経済波及効果WS!$V$5:$V$189)</f>
        <v>47.337404198923977</v>
      </c>
      <c r="E12" s="264">
        <f>SUMIF(経済波及効果WS!$B$5:$B$189,'経済効果集計(39部門)'!$A12,経済波及効果WS!$X$5:$X$189)</f>
        <v>2</v>
      </c>
      <c r="F12" s="265">
        <f>SUMIF(経済波及効果WS!$B$5:$B$189,'経済効果集計(39部門)'!$A12,経済波及効果WS!$Z$5:$Z$189)</f>
        <v>2</v>
      </c>
    </row>
    <row r="13" spans="1:12">
      <c r="A13" s="46" t="s">
        <v>25</v>
      </c>
      <c r="B13" s="289" t="s">
        <v>949</v>
      </c>
      <c r="C13" s="271">
        <f>SUMIF(経済波及効果WS!$B$5:$B$189,'経済効果集計(39部門)'!$A13,経済波及効果WS!$T$5:$T$189)</f>
        <v>375.42320505486748</v>
      </c>
      <c r="D13" s="263">
        <f>SUMIF(経済波及効果WS!$B$5:$B$189,'経済効果集計(39部門)'!$A13,経済波及効果WS!$V$5:$V$189)</f>
        <v>149.92401663132992</v>
      </c>
      <c r="E13" s="264">
        <f>SUMIF(経済波及効果WS!$B$5:$B$189,'経済効果集計(39部門)'!$A13,経済波及効果WS!$X$5:$X$189)</f>
        <v>15</v>
      </c>
      <c r="F13" s="265">
        <f>SUMIF(経済波及効果WS!$B$5:$B$189,'経済効果集計(39部門)'!$A13,経済波及効果WS!$Z$5:$Z$189)</f>
        <v>14</v>
      </c>
    </row>
    <row r="14" spans="1:12">
      <c r="A14" s="46" t="s">
        <v>26</v>
      </c>
      <c r="B14" s="289" t="s">
        <v>651</v>
      </c>
      <c r="C14" s="271">
        <f>SUMIF(経済波及効果WS!$B$5:$B$189,'経済効果集計(39部門)'!$A14,経済波及効果WS!$T$5:$T$189)</f>
        <v>539.47829843475006</v>
      </c>
      <c r="D14" s="263">
        <f>SUMIF(経済波及効果WS!$B$5:$B$189,'経済効果集計(39部門)'!$A14,経済波及効果WS!$V$5:$V$189)</f>
        <v>250.74161275959796</v>
      </c>
      <c r="E14" s="264">
        <f>SUMIF(経済波及効果WS!$B$5:$B$189,'経済効果集計(39部門)'!$A14,経済波及効果WS!$X$5:$X$189)</f>
        <v>28</v>
      </c>
      <c r="F14" s="265">
        <f>SUMIF(経済波及効果WS!$B$5:$B$189,'経済効果集計(39部門)'!$A14,経済波及効果WS!$Z$5:$Z$189)</f>
        <v>24</v>
      </c>
    </row>
    <row r="15" spans="1:12">
      <c r="A15" s="46" t="s">
        <v>27</v>
      </c>
      <c r="B15" s="289" t="s">
        <v>652</v>
      </c>
      <c r="C15" s="271">
        <f>SUMIF(経済波及効果WS!$B$5:$B$189,'経済効果集計(39部門)'!$A15,経済波及効果WS!$T$5:$T$189)</f>
        <v>990.33259827871223</v>
      </c>
      <c r="D15" s="263">
        <f>SUMIF(経済波及効果WS!$B$5:$B$189,'経済効果集計(39部門)'!$A15,経済波及効果WS!$V$5:$V$189)</f>
        <v>189.45306213094102</v>
      </c>
      <c r="E15" s="264">
        <f>SUMIF(経済波及効果WS!$B$5:$B$189,'経済効果集計(39部門)'!$A15,経済波及効果WS!$X$5:$X$189)</f>
        <v>12</v>
      </c>
      <c r="F15" s="265">
        <f>SUMIF(経済波及効果WS!$B$5:$B$189,'経済効果集計(39部門)'!$A15,経済波及効果WS!$Z$5:$Z$189)</f>
        <v>11</v>
      </c>
    </row>
    <row r="16" spans="1:12">
      <c r="A16" s="46" t="s">
        <v>28</v>
      </c>
      <c r="B16" s="289" t="s">
        <v>653</v>
      </c>
      <c r="C16" s="271">
        <f>SUMIF(経済波及効果WS!$B$5:$B$189,'経済効果集計(39部門)'!$A16,経済波及効果WS!$T$5:$T$189)</f>
        <v>439.55317338476959</v>
      </c>
      <c r="D16" s="263">
        <f>SUMIF(経済波及効果WS!$B$5:$B$189,'経済効果集計(39部門)'!$A16,経済波及効果WS!$V$5:$V$189)</f>
        <v>83.683929069908061</v>
      </c>
      <c r="E16" s="264">
        <f>SUMIF(経済波及効果WS!$B$5:$B$189,'経済効果集計(39部門)'!$A16,経済波及効果WS!$X$5:$X$189)</f>
        <v>8</v>
      </c>
      <c r="F16" s="265">
        <f>SUMIF(経済波及効果WS!$B$5:$B$189,'経済効果集計(39部門)'!$A16,経済波及効果WS!$Z$5:$Z$189)</f>
        <v>8</v>
      </c>
    </row>
    <row r="17" spans="1:6">
      <c r="A17" s="46" t="s">
        <v>29</v>
      </c>
      <c r="B17" s="289" t="s">
        <v>654</v>
      </c>
      <c r="C17" s="271">
        <f>SUMIF(経済波及効果WS!$B$5:$B$189,'経済効果集計(39部門)'!$A17,経済波及効果WS!$T$5:$T$189)</f>
        <v>483.63603058519101</v>
      </c>
      <c r="D17" s="263">
        <f>SUMIF(経済波及効果WS!$B$5:$B$189,'経済効果集計(39部門)'!$A17,経済波及効果WS!$V$5:$V$189)</f>
        <v>188.41949617180242</v>
      </c>
      <c r="E17" s="264">
        <f>SUMIF(経済波及効果WS!$B$5:$B$189,'経済効果集計(39部門)'!$A17,経済波及効果WS!$X$5:$X$189)</f>
        <v>26</v>
      </c>
      <c r="F17" s="265">
        <f>SUMIF(経済波及効果WS!$B$5:$B$189,'経済効果集計(39部門)'!$A17,経済波及効果WS!$Z$5:$Z$189)</f>
        <v>23</v>
      </c>
    </row>
    <row r="18" spans="1:6">
      <c r="A18" s="46" t="s">
        <v>30</v>
      </c>
      <c r="B18" s="289" t="s">
        <v>875</v>
      </c>
      <c r="C18" s="271">
        <f>SUMIF(経済波及効果WS!$B$5:$B$189,'経済効果集計(39部門)'!$A18,経済波及効果WS!$T$5:$T$189)</f>
        <v>534.86104413538487</v>
      </c>
      <c r="D18" s="263">
        <f>SUMIF(経済波及効果WS!$B$5:$B$189,'経済効果集計(39部門)'!$A18,経済波及効果WS!$V$5:$V$189)</f>
        <v>222.84981122587033</v>
      </c>
      <c r="E18" s="264">
        <f>SUMIF(経済波及効果WS!$B$5:$B$189,'経済効果集計(39部門)'!$A18,経済波及効果WS!$X$5:$X$189)</f>
        <v>20</v>
      </c>
      <c r="F18" s="265">
        <f>SUMIF(経済波及効果WS!$B$5:$B$189,'経済効果集計(39部門)'!$A18,経済波及効果WS!$Z$5:$Z$189)</f>
        <v>19</v>
      </c>
    </row>
    <row r="19" spans="1:6">
      <c r="A19" s="46" t="s">
        <v>31</v>
      </c>
      <c r="B19" s="289" t="s">
        <v>876</v>
      </c>
      <c r="C19" s="271">
        <f>SUMIF(経済波及効果WS!$B$5:$B$189,'経済効果集計(39部門)'!$A19,経済波及効果WS!$T$5:$T$189)</f>
        <v>825.89489799390537</v>
      </c>
      <c r="D19" s="263">
        <f>SUMIF(経済波及効果WS!$B$5:$B$189,'経済効果集計(39部門)'!$A19,経済波及効果WS!$V$5:$V$189)</f>
        <v>374.03543862112485</v>
      </c>
      <c r="E19" s="264">
        <f>SUMIF(経済波及効果WS!$B$5:$B$189,'経済効果集計(39部門)'!$A19,経済波及効果WS!$X$5:$X$189)</f>
        <v>33</v>
      </c>
      <c r="F19" s="265">
        <f>SUMIF(経済波及効果WS!$B$5:$B$189,'経済効果集計(39部門)'!$A19,経済波及効果WS!$Z$5:$Z$189)</f>
        <v>33</v>
      </c>
    </row>
    <row r="20" spans="1:6">
      <c r="A20" s="46" t="s">
        <v>32</v>
      </c>
      <c r="B20" s="289" t="s">
        <v>877</v>
      </c>
      <c r="C20" s="271">
        <f>SUMIF(経済波及効果WS!$B$5:$B$189,'経済効果集計(39部門)'!$A20,経済波及効果WS!$T$5:$T$189)</f>
        <v>651.75287853578573</v>
      </c>
      <c r="D20" s="263">
        <f>SUMIF(経済波及効果WS!$B$5:$B$189,'経済効果集計(39部門)'!$A20,経済波及効果WS!$V$5:$V$189)</f>
        <v>258.51627120515616</v>
      </c>
      <c r="E20" s="264">
        <f>SUMIF(経済波及効果WS!$B$5:$B$189,'経済効果集計(39部門)'!$A20,経済波及効果WS!$X$5:$X$189)</f>
        <v>31</v>
      </c>
      <c r="F20" s="265">
        <f>SUMIF(経済波及効果WS!$B$5:$B$189,'経済効果集計(39部門)'!$A20,経済波及効果WS!$Z$5:$Z$189)</f>
        <v>31</v>
      </c>
    </row>
    <row r="21" spans="1:6">
      <c r="A21" s="46" t="s">
        <v>33</v>
      </c>
      <c r="B21" s="289" t="s">
        <v>892</v>
      </c>
      <c r="C21" s="271">
        <f>SUMIF(経済波及効果WS!$B$5:$B$189,'経済効果集計(39部門)'!$A21,経済波及効果WS!$T$5:$T$189)</f>
        <v>250.98421750178426</v>
      </c>
      <c r="D21" s="263">
        <f>SUMIF(経済波及効果WS!$B$5:$B$189,'経済効果集計(39部門)'!$A21,経済波及効果WS!$V$5:$V$189)</f>
        <v>87.144293593664827</v>
      </c>
      <c r="E21" s="264">
        <f>SUMIF(経済波及効果WS!$B$5:$B$189,'経済効果集計(39部門)'!$A21,経済波及効果WS!$X$5:$X$189)</f>
        <v>11</v>
      </c>
      <c r="F21" s="265">
        <f>SUMIF(経済波及効果WS!$B$5:$B$189,'経済効果集計(39部門)'!$A21,経済波及効果WS!$Z$5:$Z$189)</f>
        <v>11</v>
      </c>
    </row>
    <row r="22" spans="1:6">
      <c r="A22" s="46" t="s">
        <v>34</v>
      </c>
      <c r="B22" s="289" t="s">
        <v>655</v>
      </c>
      <c r="C22" s="271">
        <f>SUMIF(経済波及効果WS!$B$5:$B$189,'経済効果集計(39部門)'!$A22,経済波及効果WS!$T$5:$T$189)</f>
        <v>560.31338262523423</v>
      </c>
      <c r="D22" s="263">
        <f>SUMIF(経済波及効果WS!$B$5:$B$189,'経済効果集計(39部門)'!$A22,経済波及効果WS!$V$5:$V$189)</f>
        <v>191.14271330045597</v>
      </c>
      <c r="E22" s="264">
        <f>SUMIF(経済波及効果WS!$B$5:$B$189,'経済効果集計(39部門)'!$A22,経済波及効果WS!$X$5:$X$189)</f>
        <v>13</v>
      </c>
      <c r="F22" s="265">
        <f>SUMIF(経済波及効果WS!$B$5:$B$189,'経済効果集計(39部門)'!$A22,経済波及効果WS!$Z$5:$Z$189)</f>
        <v>13</v>
      </c>
    </row>
    <row r="23" spans="1:6">
      <c r="A23" s="46" t="s">
        <v>35</v>
      </c>
      <c r="B23" s="289" t="s">
        <v>924</v>
      </c>
      <c r="C23" s="271">
        <f>SUMIF(経済波及効果WS!$B$5:$B$189,'経済効果集計(39部門)'!$A23,経済波及効果WS!$T$5:$T$189)</f>
        <v>310.1822182058969</v>
      </c>
      <c r="D23" s="263">
        <f>SUMIF(経済波及効果WS!$B$5:$B$189,'経済効果集計(39部門)'!$A23,経済波及効果WS!$V$5:$V$189)</f>
        <v>99.541178595442489</v>
      </c>
      <c r="E23" s="264">
        <f>SUMIF(経済波及効果WS!$B$5:$B$189,'経済効果集計(39部門)'!$A23,経済波及効果WS!$X$5:$X$189)</f>
        <v>8</v>
      </c>
      <c r="F23" s="265">
        <f>SUMIF(経済波及効果WS!$B$5:$B$189,'経済効果集計(39部門)'!$A23,経済波及効果WS!$Z$5:$Z$189)</f>
        <v>7</v>
      </c>
    </row>
    <row r="24" spans="1:6">
      <c r="A24" s="46" t="s">
        <v>36</v>
      </c>
      <c r="B24" s="289" t="s">
        <v>567</v>
      </c>
      <c r="C24" s="271">
        <f>SUMIF(経済波及効果WS!$B$5:$B$189,'経済効果集計(39部門)'!$A24,経済波及効果WS!$T$5:$T$189)</f>
        <v>887.75385896136595</v>
      </c>
      <c r="D24" s="263">
        <f>SUMIF(経済波及効果WS!$B$5:$B$189,'経済効果集計(39部門)'!$A24,経済波及効果WS!$V$5:$V$189)</f>
        <v>237.19752315271441</v>
      </c>
      <c r="E24" s="264">
        <f>SUMIF(経済波及効果WS!$B$5:$B$189,'経済効果集計(39部門)'!$A24,経済波及効果WS!$X$5:$X$189)</f>
        <v>21</v>
      </c>
      <c r="F24" s="265">
        <f>SUMIF(経済波及効果WS!$B$5:$B$189,'経済効果集計(39部門)'!$A24,経済波及効果WS!$Z$5:$Z$189)</f>
        <v>21</v>
      </c>
    </row>
    <row r="25" spans="1:6">
      <c r="A25" s="46" t="s">
        <v>37</v>
      </c>
      <c r="B25" s="289" t="s">
        <v>403</v>
      </c>
      <c r="C25" s="271">
        <f>SUMIF(経済波及効果WS!$B$5:$B$189,'経済効果集計(39部門)'!$A25,経済波及効果WS!$T$5:$T$189)</f>
        <v>673.95829712892851</v>
      </c>
      <c r="D25" s="263">
        <f>SUMIF(経済波及効果WS!$B$5:$B$189,'経済効果集計(39部門)'!$A25,経済波及効果WS!$V$5:$V$189)</f>
        <v>258.79072852756792</v>
      </c>
      <c r="E25" s="264">
        <f>SUMIF(経済波及効果WS!$B$5:$B$189,'経済効果集計(39部門)'!$A25,経済波及効果WS!$X$5:$X$189)</f>
        <v>55</v>
      </c>
      <c r="F25" s="265">
        <f>SUMIF(経済波及効果WS!$B$5:$B$189,'経済効果集計(39部門)'!$A25,経済波及効果WS!$Z$5:$Z$189)</f>
        <v>41</v>
      </c>
    </row>
    <row r="26" spans="1:6">
      <c r="A26" s="46" t="s">
        <v>38</v>
      </c>
      <c r="B26" s="289" t="s">
        <v>656</v>
      </c>
      <c r="C26" s="271">
        <f>SUMIF(経済波及効果WS!$B$5:$B$189,'経済効果集計(39部門)'!$A26,経済波及効果WS!$T$5:$T$189)</f>
        <v>593.58379823223743</v>
      </c>
      <c r="D26" s="263">
        <f>SUMIF(経済波及効果WS!$B$5:$B$189,'経済効果集計(39部門)'!$A26,経済波及効果WS!$V$5:$V$189)</f>
        <v>264.40142651065128</v>
      </c>
      <c r="E26" s="264">
        <f>SUMIF(経済波及効果WS!$B$5:$B$189,'経済効果集計(39部門)'!$A26,経済波及効果WS!$X$5:$X$189)</f>
        <v>51</v>
      </c>
      <c r="F26" s="265">
        <f>SUMIF(経済波及効果WS!$B$5:$B$189,'経済効果集計(39部門)'!$A26,経済波及効果WS!$Z$5:$Z$189)</f>
        <v>39</v>
      </c>
    </row>
    <row r="27" spans="1:6">
      <c r="A27" s="46" t="s">
        <v>39</v>
      </c>
      <c r="B27" s="289" t="s">
        <v>569</v>
      </c>
      <c r="C27" s="271">
        <f>SUMIF(経済波及効果WS!$B$5:$B$189,'経済効果集計(39部門)'!$A27,経済波及効果WS!$T$5:$T$189)</f>
        <v>1039.8173350330526</v>
      </c>
      <c r="D27" s="263">
        <f>SUMIF(経済波及効果WS!$B$5:$B$189,'経済効果集計(39部門)'!$A27,経済波及効果WS!$V$5:$V$189)</f>
        <v>339.85609446882046</v>
      </c>
      <c r="E27" s="264">
        <f>SUMIF(経済波及効果WS!$B$5:$B$189,'経済効果集計(39部門)'!$A27,経済波及効果WS!$X$5:$X$189)</f>
        <v>7</v>
      </c>
      <c r="F27" s="265">
        <f>SUMIF(経済波及効果WS!$B$5:$B$189,'経済効果集計(39部門)'!$A27,経済波及効果WS!$Z$5:$Z$189)</f>
        <v>7</v>
      </c>
    </row>
    <row r="28" spans="1:6">
      <c r="A28" s="46" t="s">
        <v>40</v>
      </c>
      <c r="B28" s="289" t="s">
        <v>878</v>
      </c>
      <c r="C28" s="271">
        <f>SUMIF(経済波及効果WS!$B$5:$B$189,'経済効果集計(39部門)'!$A28,経済波及効果WS!$T$5:$T$189)</f>
        <v>188.84024488406371</v>
      </c>
      <c r="D28" s="263">
        <f>SUMIF(経済波及効果WS!$B$5:$B$189,'経済効果集計(39部門)'!$A28,経済波及効果WS!$V$5:$V$189)</f>
        <v>88.718715687544943</v>
      </c>
      <c r="E28" s="264">
        <f>SUMIF(経済波及効果WS!$B$5:$B$189,'経済効果集計(39部門)'!$A28,経済波及効果WS!$X$5:$X$189)</f>
        <v>3</v>
      </c>
      <c r="F28" s="265">
        <f>SUMIF(経済波及効果WS!$B$5:$B$189,'経済効果集計(39部門)'!$A28,経済波及効果WS!$Z$5:$Z$189)</f>
        <v>3</v>
      </c>
    </row>
    <row r="29" spans="1:6">
      <c r="A29" s="46" t="s">
        <v>41</v>
      </c>
      <c r="B29" s="289" t="s">
        <v>950</v>
      </c>
      <c r="C29" s="271">
        <f>SUMIF(経済波及効果WS!$B$5:$B$189,'経済効果集計(39部門)'!$A29,経済波及効果WS!$T$5:$T$189)</f>
        <v>167.79116940784382</v>
      </c>
      <c r="D29" s="263">
        <f>SUMIF(経済波及効果WS!$B$5:$B$189,'経済効果集計(39部門)'!$A29,経済波及効果WS!$V$5:$V$189)</f>
        <v>102.982565753199</v>
      </c>
      <c r="E29" s="264">
        <f>SUMIF(経済波及効果WS!$B$5:$B$189,'経済効果集計(39部門)'!$A29,経済波及効果WS!$X$5:$X$189)</f>
        <v>11</v>
      </c>
      <c r="F29" s="265">
        <f>SUMIF(経済波及効果WS!$B$5:$B$189,'経済効果集計(39部門)'!$A29,経済波及効果WS!$Z$5:$Z$189)</f>
        <v>10</v>
      </c>
    </row>
    <row r="30" spans="1:6">
      <c r="A30" s="46" t="s">
        <v>42</v>
      </c>
      <c r="B30" s="289" t="s">
        <v>951</v>
      </c>
      <c r="C30" s="271">
        <f>SUMIF(経済波及効果WS!$B$5:$B$189,'経済効果集計(39部門)'!$A30,経済波及効果WS!$T$5:$T$189)</f>
        <v>822.72351619840674</v>
      </c>
      <c r="D30" s="263">
        <f>SUMIF(経済波及効果WS!$B$5:$B$189,'経済効果集計(39部門)'!$A30,経済波及効果WS!$V$5:$V$189)</f>
        <v>546.11102166556157</v>
      </c>
      <c r="E30" s="264">
        <f>SUMIF(経済波及効果WS!$B$5:$B$189,'経済効果集計(39部門)'!$A30,経済波及効果WS!$X$5:$X$189)</f>
        <v>130</v>
      </c>
      <c r="F30" s="265">
        <f>SUMIF(経済波及効果WS!$B$5:$B$189,'経済効果集計(39部門)'!$A30,経済波及効果WS!$Z$5:$Z$189)</f>
        <v>118</v>
      </c>
    </row>
    <row r="31" spans="1:6">
      <c r="A31" s="46" t="s">
        <v>43</v>
      </c>
      <c r="B31" s="289" t="s">
        <v>657</v>
      </c>
      <c r="C31" s="271">
        <f>SUMIF(経済波及効果WS!$B$5:$B$189,'経済効果集計(39部門)'!$A31,経済波及効果WS!$T$5:$T$189)</f>
        <v>680.85154941257019</v>
      </c>
      <c r="D31" s="263">
        <f>SUMIF(経済波及効果WS!$B$5:$B$189,'経済効果集計(39部門)'!$A31,経済波及効果WS!$V$5:$V$189)</f>
        <v>438.73444465462438</v>
      </c>
      <c r="E31" s="264">
        <f>SUMIF(経済波及効果WS!$B$5:$B$189,'経済効果集計(39部門)'!$A31,経済波及効果WS!$X$5:$X$189)</f>
        <v>30</v>
      </c>
      <c r="F31" s="265">
        <f>SUMIF(経済波及効果WS!$B$5:$B$189,'経済効果集計(39部門)'!$A31,経済波及効果WS!$Z$5:$Z$189)</f>
        <v>29</v>
      </c>
    </row>
    <row r="32" spans="1:6">
      <c r="A32" s="46" t="s">
        <v>44</v>
      </c>
      <c r="B32" s="289" t="s">
        <v>658</v>
      </c>
      <c r="C32" s="271">
        <f>SUMIF(経済波及効果WS!$B$5:$B$189,'経済効果集計(39部門)'!$A32,経済波及効果WS!$T$5:$T$189)</f>
        <v>1288.937331033246</v>
      </c>
      <c r="D32" s="263">
        <f>SUMIF(経済波及効果WS!$B$5:$B$189,'経済効果集計(39部門)'!$A32,経済波及効果WS!$V$5:$V$189)</f>
        <v>1055.6203073102565</v>
      </c>
      <c r="E32" s="264">
        <f>SUMIF(経済波及効果WS!$B$5:$B$189,'経済効果集計(39部門)'!$A32,経済波及効果WS!$X$5:$X$189)</f>
        <v>28</v>
      </c>
      <c r="F32" s="265">
        <f>SUMIF(経済波及効果WS!$B$5:$B$189,'経済効果集計(39部門)'!$A32,経済波及効果WS!$Z$5:$Z$189)</f>
        <v>25</v>
      </c>
    </row>
    <row r="33" spans="1:6">
      <c r="A33" s="46" t="s">
        <v>45</v>
      </c>
      <c r="B33" s="289" t="s">
        <v>952</v>
      </c>
      <c r="C33" s="271">
        <f>SUMIF(経済波及効果WS!$B$5:$B$189,'経済効果集計(39部門)'!$A33,経済波及効果WS!$T$5:$T$189)</f>
        <v>1839.5510003681552</v>
      </c>
      <c r="D33" s="263">
        <f>SUMIF(経済波及効果WS!$B$5:$B$189,'経済効果集計(39部門)'!$A33,経済波及効果WS!$V$5:$V$189)</f>
        <v>1088.0613953831946</v>
      </c>
      <c r="E33" s="264">
        <f>SUMIF(経済波及効果WS!$B$5:$B$189,'経済効果集計(39部門)'!$A33,経済波及効果WS!$X$5:$X$189)</f>
        <v>124</v>
      </c>
      <c r="F33" s="265">
        <f>SUMIF(経済波及効果WS!$B$5:$B$189,'経済効果集計(39部門)'!$A33,経済波及効果WS!$Z$5:$Z$189)</f>
        <v>119</v>
      </c>
    </row>
    <row r="34" spans="1:6">
      <c r="A34" s="46" t="s">
        <v>46</v>
      </c>
      <c r="B34" s="289" t="s">
        <v>689</v>
      </c>
      <c r="C34" s="271">
        <f>SUMIF(経済波及効果WS!$B$5:$B$189,'経済効果集計(39部門)'!$A34,経済波及効果WS!$T$5:$T$189)</f>
        <v>781.38167869875599</v>
      </c>
      <c r="D34" s="263">
        <f>SUMIF(経済波及効果WS!$B$5:$B$189,'経済効果集計(39部門)'!$A34,経済波及効果WS!$V$5:$V$189)</f>
        <v>377.20770272686201</v>
      </c>
      <c r="E34" s="264">
        <f>SUMIF(経済波及効果WS!$B$5:$B$189,'経済効果集計(39部門)'!$A34,経済波及効果WS!$X$5:$X$189)</f>
        <v>29</v>
      </c>
      <c r="F34" s="265">
        <f>SUMIF(経済波及効果WS!$B$5:$B$189,'経済効果集計(39部門)'!$A34,経済波及効果WS!$Z$5:$Z$189)</f>
        <v>26</v>
      </c>
    </row>
    <row r="35" spans="1:6">
      <c r="A35" s="46" t="s">
        <v>47</v>
      </c>
      <c r="B35" s="289" t="s">
        <v>498</v>
      </c>
      <c r="C35" s="271">
        <f>SUMIF(経済波及効果WS!$B$5:$B$189,'経済効果集計(39部門)'!$A35,経済波及効果WS!$T$5:$T$189)</f>
        <v>264.34815462724134</v>
      </c>
      <c r="D35" s="263">
        <f>SUMIF(経済波及効果WS!$B$5:$B$189,'経済効果集計(39部門)'!$A35,経済波及効果WS!$V$5:$V$189)</f>
        <v>181.24123426274804</v>
      </c>
      <c r="E35" s="264">
        <f>SUMIF(経済波及効果WS!$B$5:$B$189,'経済効果集計(39部門)'!$A35,経済波及効果WS!$X$5:$X$189)</f>
        <v>14</v>
      </c>
      <c r="F35" s="265">
        <f>SUMIF(経済波及効果WS!$B$5:$B$189,'経済効果集計(39部門)'!$A35,経済波及効果WS!$Z$5:$Z$189)</f>
        <v>14</v>
      </c>
    </row>
    <row r="36" spans="1:6">
      <c r="A36" s="46" t="s">
        <v>48</v>
      </c>
      <c r="B36" s="289" t="s">
        <v>659</v>
      </c>
      <c r="C36" s="271">
        <f>SUMIF(経済波及効果WS!$B$5:$B$189,'経済効果集計(39部門)'!$A36,経済波及効果WS!$T$5:$T$189)</f>
        <v>508.66685399064306</v>
      </c>
      <c r="D36" s="263">
        <f>SUMIF(経済波及効果WS!$B$5:$B$189,'経済効果集計(39部門)'!$A36,経済波及効果WS!$V$5:$V$189)</f>
        <v>354.4124606959731</v>
      </c>
      <c r="E36" s="264">
        <f>SUMIF(経済波及効果WS!$B$5:$B$189,'経済効果集計(39部門)'!$A36,経済波及効果WS!$X$5:$X$189)</f>
        <v>56</v>
      </c>
      <c r="F36" s="265">
        <f>SUMIF(経済波及効果WS!$B$5:$B$189,'経済効果集計(39部門)'!$A36,経済波及効果WS!$Z$5:$Z$189)</f>
        <v>41</v>
      </c>
    </row>
    <row r="37" spans="1:6">
      <c r="A37" s="46" t="s">
        <v>49</v>
      </c>
      <c r="B37" s="289" t="s">
        <v>893</v>
      </c>
      <c r="C37" s="271">
        <f>SUMIF(経済波及効果WS!$B$5:$B$189,'経済効果集計(39部門)'!$A37,経済波及効果WS!$T$5:$T$189)</f>
        <v>572.95757273841082</v>
      </c>
      <c r="D37" s="263">
        <f>SUMIF(経済波及効果WS!$B$5:$B$189,'経済効果集計(39部門)'!$A37,経済波及効果WS!$V$5:$V$189)</f>
        <v>369.53762489835538</v>
      </c>
      <c r="E37" s="264">
        <f>SUMIF(経済波及効果WS!$B$5:$B$189,'経済効果集計(39部門)'!$A37,経済波及効果WS!$X$5:$X$189)</f>
        <v>69</v>
      </c>
      <c r="F37" s="265">
        <f>SUMIF(経済波及効果WS!$B$5:$B$189,'経済効果集計(39部門)'!$A37,経済波及効果WS!$Z$5:$Z$189)</f>
        <v>67</v>
      </c>
    </row>
    <row r="38" spans="1:6">
      <c r="A38" s="46" t="s">
        <v>50</v>
      </c>
      <c r="B38" s="289" t="s">
        <v>953</v>
      </c>
      <c r="C38" s="271">
        <f>SUMIF(経済波及効果WS!$B$5:$B$189,'経済効果集計(39部門)'!$A38,経済波及効果WS!$T$5:$T$189)</f>
        <v>168.5714373078572</v>
      </c>
      <c r="D38" s="263">
        <f>SUMIF(経済波及効果WS!$B$5:$B$189,'経済効果集計(39部門)'!$A38,経済波及効果WS!$V$5:$V$189)</f>
        <v>96.657578752583973</v>
      </c>
      <c r="E38" s="264">
        <f>SUMIF(経済波及効果WS!$B$5:$B$189,'経済効果集計(39部門)'!$A38,経済波及効果WS!$X$5:$X$189)</f>
        <v>23</v>
      </c>
      <c r="F38" s="265">
        <f>SUMIF(経済波及効果WS!$B$5:$B$189,'経済効果集計(39部門)'!$A38,経済波及効果WS!$Z$5:$Z$189)</f>
        <v>22</v>
      </c>
    </row>
    <row r="39" spans="1:6">
      <c r="A39" s="46" t="s">
        <v>51</v>
      </c>
      <c r="B39" s="289" t="s">
        <v>570</v>
      </c>
      <c r="C39" s="271">
        <f>SUMIF(経済波及効果WS!$B$5:$B$189,'経済効果集計(39部門)'!$A39,経済波及効果WS!$T$5:$T$189)</f>
        <v>1571.79340131654</v>
      </c>
      <c r="D39" s="263">
        <f>SUMIF(経済波及効果WS!$B$5:$B$189,'経済効果集計(39部門)'!$A39,経済波及効果WS!$V$5:$V$189)</f>
        <v>879.02087237546425</v>
      </c>
      <c r="E39" s="264">
        <f>SUMIF(経済波及効果WS!$B$5:$B$189,'経済効果集計(39部門)'!$A39,経済波及効果WS!$X$5:$X$189)</f>
        <v>164</v>
      </c>
      <c r="F39" s="265">
        <f>SUMIF(経済波及効果WS!$B$5:$B$189,'経済効果集計(39部門)'!$A39,経済波及効果WS!$Z$5:$Z$189)</f>
        <v>138</v>
      </c>
    </row>
    <row r="40" spans="1:6">
      <c r="A40" s="46" t="s">
        <v>52</v>
      </c>
      <c r="B40" s="289" t="s">
        <v>571</v>
      </c>
      <c r="C40" s="271">
        <f>SUMIF(経済波及効果WS!$B$5:$B$189,'経済効果集計(39部門)'!$A40,経済波及効果WS!$T$5:$T$189)</f>
        <v>891.58967687279915</v>
      </c>
      <c r="D40" s="263">
        <f>SUMIF(経済波及効果WS!$B$5:$B$189,'経済効果集計(39部門)'!$A40,経済波及効果WS!$V$5:$V$189)</f>
        <v>492.87653194498523</v>
      </c>
      <c r="E40" s="264">
        <f>SUMIF(経済波及効果WS!$B$5:$B$189,'経済効果集計(39部門)'!$A40,経済波及効果WS!$X$5:$X$189)</f>
        <v>125</v>
      </c>
      <c r="F40" s="265">
        <f>SUMIF(経済波及効果WS!$B$5:$B$189,'経済効果集計(39部門)'!$A40,経済波及効果WS!$Z$5:$Z$189)</f>
        <v>98</v>
      </c>
    </row>
    <row r="41" spans="1:6">
      <c r="A41" s="46" t="s">
        <v>53</v>
      </c>
      <c r="B41" s="289" t="s">
        <v>954</v>
      </c>
      <c r="C41" s="271">
        <f>SUMIF(経済波及効果WS!$B$5:$B$189,'経済効果集計(39部門)'!$A41,経済波及効果WS!$T$5:$T$189)</f>
        <v>132.96210148535116</v>
      </c>
      <c r="D41" s="263">
        <f>SUMIF(経済波及効果WS!$B$5:$B$189,'経済効果集計(39部門)'!$A41,経済波及効果WS!$V$5:$V$189)</f>
        <v>0</v>
      </c>
      <c r="E41" s="264">
        <f>SUMIF(経済波及効果WS!$B$5:$B$189,'経済効果集計(39部門)'!$A41,経済波及効果WS!$X$5:$X$189)</f>
        <v>0</v>
      </c>
      <c r="F41" s="265">
        <f>SUMIF(経済波及効果WS!$B$5:$B$189,'経済効果集計(39部門)'!$A41,経済波及効果WS!$Z$5:$Z$189)</f>
        <v>0</v>
      </c>
    </row>
    <row r="42" spans="1:6">
      <c r="A42" s="46" t="s">
        <v>54</v>
      </c>
      <c r="B42" s="289" t="s">
        <v>955</v>
      </c>
      <c r="C42" s="271">
        <f>SUMIF(経済波及効果WS!$B$5:$B$189,'経済効果集計(39部門)'!$A42,経済波及効果WS!$T$5:$T$189)</f>
        <v>225.0385596685507</v>
      </c>
      <c r="D42" s="263">
        <f>SUMIF(経済波及効果WS!$B$5:$B$189,'経済効果集計(39部門)'!$A42,経済波及効果WS!$V$5:$V$189)</f>
        <v>96.285404434526853</v>
      </c>
      <c r="E42" s="264">
        <f>SUMIF(経済波及効果WS!$B$5:$B$189,'経済効果集計(39部門)'!$A42,経済波及効果WS!$X$5:$X$189)</f>
        <v>1</v>
      </c>
      <c r="F42" s="265">
        <f>SUMIF(経済波及効果WS!$B$5:$B$189,'経済効果集計(39部門)'!$A42,経済波及効果WS!$Z$5:$Z$189)</f>
        <v>1</v>
      </c>
    </row>
    <row r="43" spans="1:6">
      <c r="A43" s="292"/>
      <c r="B43" s="257" t="s">
        <v>520</v>
      </c>
      <c r="C43" s="272">
        <f>SUM(C4:C42)</f>
        <v>26065.861593635374</v>
      </c>
      <c r="D43" s="273">
        <f>SUM(D4:D42)</f>
        <v>11736.496944456005</v>
      </c>
      <c r="E43" s="274">
        <f>SUM(E4:E42)</f>
        <v>1813</v>
      </c>
      <c r="F43" s="266">
        <f>SUM(F4:F42)</f>
        <v>1322</v>
      </c>
    </row>
  </sheetData>
  <mergeCells count="1">
    <mergeCell ref="I8:J8"/>
  </mergeCells>
  <phoneticPr fontId="4"/>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190"/>
  <sheetViews>
    <sheetView workbookViewId="0">
      <pane xSplit="2" ySplit="4" topLeftCell="C5" activePane="bottomRight" state="frozen"/>
      <selection pane="topRight" activeCell="C1" sqref="C1"/>
      <selection pane="bottomLeft" activeCell="A4" sqref="A4"/>
      <selection pane="bottomRight" activeCell="B2" sqref="B2"/>
    </sheetView>
  </sheetViews>
  <sheetFormatPr defaultRowHeight="13.5"/>
  <cols>
    <col min="1" max="1" width="5.5" style="60" bestFit="1" customWidth="1"/>
    <col min="2" max="2" width="25.125" style="52" bestFit="1" customWidth="1"/>
    <col min="186" max="186" width="9.125" customWidth="1"/>
  </cols>
  <sheetData>
    <row r="1" spans="1:188">
      <c r="B1" s="59" t="s">
        <v>598</v>
      </c>
    </row>
    <row r="2" spans="1:188" s="52" customFormat="1" ht="12">
      <c r="A2" s="61"/>
      <c r="B2" s="35"/>
      <c r="C2" s="35" t="s">
        <v>228</v>
      </c>
      <c r="D2" s="35" t="s">
        <v>229</v>
      </c>
      <c r="E2" s="35" t="s">
        <v>230</v>
      </c>
      <c r="F2" s="35" t="s">
        <v>231</v>
      </c>
      <c r="G2" s="35" t="s">
        <v>232</v>
      </c>
      <c r="H2" s="35" t="s">
        <v>233</v>
      </c>
      <c r="I2" s="35" t="s">
        <v>234</v>
      </c>
      <c r="J2" s="35" t="s">
        <v>235</v>
      </c>
      <c r="K2" s="35" t="s">
        <v>700</v>
      </c>
      <c r="L2" s="35" t="s">
        <v>701</v>
      </c>
      <c r="M2" s="35" t="s">
        <v>702</v>
      </c>
      <c r="N2" s="35" t="s">
        <v>703</v>
      </c>
      <c r="O2" s="35" t="s">
        <v>704</v>
      </c>
      <c r="P2" s="35" t="s">
        <v>236</v>
      </c>
      <c r="Q2" s="35" t="s">
        <v>237</v>
      </c>
      <c r="R2" s="35" t="s">
        <v>922</v>
      </c>
      <c r="S2" s="35" t="s">
        <v>238</v>
      </c>
      <c r="T2" s="35" t="s">
        <v>239</v>
      </c>
      <c r="U2" s="35" t="s">
        <v>240</v>
      </c>
      <c r="V2" s="35" t="s">
        <v>241</v>
      </c>
      <c r="W2" s="35" t="s">
        <v>242</v>
      </c>
      <c r="X2" s="35" t="s">
        <v>243</v>
      </c>
      <c r="Y2" s="35" t="s">
        <v>244</v>
      </c>
      <c r="Z2" s="35" t="s">
        <v>245</v>
      </c>
      <c r="AA2" s="35" t="s">
        <v>246</v>
      </c>
      <c r="AB2" s="35" t="s">
        <v>247</v>
      </c>
      <c r="AC2" s="35" t="s">
        <v>248</v>
      </c>
      <c r="AD2" s="35" t="s">
        <v>249</v>
      </c>
      <c r="AE2" s="35" t="s">
        <v>250</v>
      </c>
      <c r="AF2" s="35" t="s">
        <v>251</v>
      </c>
      <c r="AG2" s="35" t="s">
        <v>252</v>
      </c>
      <c r="AH2" s="35" t="s">
        <v>253</v>
      </c>
      <c r="AI2" s="35" t="s">
        <v>254</v>
      </c>
      <c r="AJ2" s="35" t="s">
        <v>255</v>
      </c>
      <c r="AK2" s="35" t="s">
        <v>256</v>
      </c>
      <c r="AL2" s="35" t="s">
        <v>257</v>
      </c>
      <c r="AM2" s="35" t="s">
        <v>258</v>
      </c>
      <c r="AN2" s="35" t="s">
        <v>705</v>
      </c>
      <c r="AO2" s="35" t="s">
        <v>706</v>
      </c>
      <c r="AP2" s="35" t="s">
        <v>707</v>
      </c>
      <c r="AQ2" s="35" t="s">
        <v>708</v>
      </c>
      <c r="AR2" s="35" t="s">
        <v>709</v>
      </c>
      <c r="AS2" s="35" t="s">
        <v>710</v>
      </c>
      <c r="AT2" s="35" t="s">
        <v>259</v>
      </c>
      <c r="AU2" s="35" t="s">
        <v>260</v>
      </c>
      <c r="AV2" s="35" t="s">
        <v>261</v>
      </c>
      <c r="AW2" s="35" t="s">
        <v>262</v>
      </c>
      <c r="AX2" s="35" t="s">
        <v>263</v>
      </c>
      <c r="AY2" s="35" t="s">
        <v>264</v>
      </c>
      <c r="AZ2" s="35" t="s">
        <v>711</v>
      </c>
      <c r="BA2" s="35" t="s">
        <v>712</v>
      </c>
      <c r="BB2" s="35" t="s">
        <v>265</v>
      </c>
      <c r="BC2" s="35" t="s">
        <v>266</v>
      </c>
      <c r="BD2" s="35" t="s">
        <v>267</v>
      </c>
      <c r="BE2" s="35" t="s">
        <v>713</v>
      </c>
      <c r="BF2" s="35" t="s">
        <v>714</v>
      </c>
      <c r="BG2" s="35" t="s">
        <v>715</v>
      </c>
      <c r="BH2" s="35" t="s">
        <v>716</v>
      </c>
      <c r="BI2" s="35" t="s">
        <v>717</v>
      </c>
      <c r="BJ2" s="35" t="s">
        <v>268</v>
      </c>
      <c r="BK2" s="35" t="s">
        <v>269</v>
      </c>
      <c r="BL2" s="35" t="s">
        <v>270</v>
      </c>
      <c r="BM2" s="35" t="s">
        <v>718</v>
      </c>
      <c r="BN2" s="35" t="s">
        <v>719</v>
      </c>
      <c r="BO2" s="35" t="s">
        <v>271</v>
      </c>
      <c r="BP2" s="35" t="s">
        <v>720</v>
      </c>
      <c r="BQ2" s="35" t="s">
        <v>272</v>
      </c>
      <c r="BR2" s="35" t="s">
        <v>273</v>
      </c>
      <c r="BS2" s="35" t="s">
        <v>274</v>
      </c>
      <c r="BT2" s="35" t="s">
        <v>721</v>
      </c>
      <c r="BU2" s="35" t="s">
        <v>275</v>
      </c>
      <c r="BV2" s="35" t="s">
        <v>276</v>
      </c>
      <c r="BW2" s="35" t="s">
        <v>277</v>
      </c>
      <c r="BX2" s="35" t="s">
        <v>278</v>
      </c>
      <c r="BY2" s="35" t="s">
        <v>279</v>
      </c>
      <c r="BZ2" s="35" t="s">
        <v>280</v>
      </c>
      <c r="CA2" s="35" t="s">
        <v>281</v>
      </c>
      <c r="CB2" s="35" t="s">
        <v>722</v>
      </c>
      <c r="CC2" s="35" t="s">
        <v>282</v>
      </c>
      <c r="CD2" s="35" t="s">
        <v>283</v>
      </c>
      <c r="CE2" s="35" t="s">
        <v>284</v>
      </c>
      <c r="CF2" s="35" t="s">
        <v>723</v>
      </c>
      <c r="CG2" s="35" t="s">
        <v>285</v>
      </c>
      <c r="CH2" s="35" t="s">
        <v>286</v>
      </c>
      <c r="CI2" s="35" t="s">
        <v>287</v>
      </c>
      <c r="CJ2" s="35" t="s">
        <v>288</v>
      </c>
      <c r="CK2" s="35" t="s">
        <v>724</v>
      </c>
      <c r="CL2" s="35" t="s">
        <v>725</v>
      </c>
      <c r="CM2" s="35" t="s">
        <v>726</v>
      </c>
      <c r="CN2" s="35" t="s">
        <v>727</v>
      </c>
      <c r="CO2" s="35" t="s">
        <v>728</v>
      </c>
      <c r="CP2" s="35" t="s">
        <v>289</v>
      </c>
      <c r="CQ2" s="35" t="s">
        <v>290</v>
      </c>
      <c r="CR2" s="35" t="s">
        <v>291</v>
      </c>
      <c r="CS2" s="35" t="s">
        <v>729</v>
      </c>
      <c r="CT2" s="35" t="s">
        <v>730</v>
      </c>
      <c r="CU2" s="35" t="s">
        <v>731</v>
      </c>
      <c r="CV2" s="35" t="s">
        <v>732</v>
      </c>
      <c r="CW2" s="35" t="s">
        <v>292</v>
      </c>
      <c r="CX2" s="35" t="s">
        <v>293</v>
      </c>
      <c r="CY2" s="35" t="s">
        <v>294</v>
      </c>
      <c r="CZ2" s="35" t="s">
        <v>733</v>
      </c>
      <c r="DA2" s="35" t="s">
        <v>734</v>
      </c>
      <c r="DB2" s="35" t="s">
        <v>735</v>
      </c>
      <c r="DC2" s="35" t="s">
        <v>736</v>
      </c>
      <c r="DD2" s="35" t="s">
        <v>295</v>
      </c>
      <c r="DE2" s="35" t="s">
        <v>737</v>
      </c>
      <c r="DF2" s="35" t="s">
        <v>296</v>
      </c>
      <c r="DG2" s="35" t="s">
        <v>297</v>
      </c>
      <c r="DH2" s="35" t="s">
        <v>298</v>
      </c>
      <c r="DI2" s="35" t="s">
        <v>738</v>
      </c>
      <c r="DJ2" s="35" t="s">
        <v>739</v>
      </c>
      <c r="DK2" s="35" t="s">
        <v>299</v>
      </c>
      <c r="DL2" s="35" t="s">
        <v>740</v>
      </c>
      <c r="DM2" s="35" t="s">
        <v>300</v>
      </c>
      <c r="DN2" s="35" t="s">
        <v>301</v>
      </c>
      <c r="DO2" s="35" t="s">
        <v>302</v>
      </c>
      <c r="DP2" s="35" t="s">
        <v>741</v>
      </c>
      <c r="DQ2" s="35" t="s">
        <v>303</v>
      </c>
      <c r="DR2" s="35" t="s">
        <v>304</v>
      </c>
      <c r="DS2" s="35" t="s">
        <v>742</v>
      </c>
      <c r="DT2" s="35" t="s">
        <v>743</v>
      </c>
      <c r="DU2" s="35" t="s">
        <v>744</v>
      </c>
      <c r="DV2" s="35" t="s">
        <v>305</v>
      </c>
      <c r="DW2" s="35" t="s">
        <v>306</v>
      </c>
      <c r="DX2" s="35" t="s">
        <v>672</v>
      </c>
      <c r="DY2" s="35" t="s">
        <v>307</v>
      </c>
      <c r="DZ2" s="35" t="s">
        <v>308</v>
      </c>
      <c r="EA2" s="35" t="s">
        <v>309</v>
      </c>
      <c r="EB2" s="35" t="s">
        <v>310</v>
      </c>
      <c r="EC2" s="35" t="s">
        <v>745</v>
      </c>
      <c r="ED2" s="35" t="s">
        <v>746</v>
      </c>
      <c r="EE2" s="35" t="s">
        <v>747</v>
      </c>
      <c r="EF2" s="35" t="s">
        <v>748</v>
      </c>
      <c r="EG2" s="35" t="s">
        <v>749</v>
      </c>
      <c r="EH2" s="35" t="s">
        <v>750</v>
      </c>
      <c r="EI2" s="35" t="s">
        <v>311</v>
      </c>
      <c r="EJ2" s="35" t="s">
        <v>751</v>
      </c>
      <c r="EK2" s="35" t="s">
        <v>752</v>
      </c>
      <c r="EL2" s="35" t="s">
        <v>753</v>
      </c>
      <c r="EM2" s="35" t="s">
        <v>754</v>
      </c>
      <c r="EN2" s="35" t="s">
        <v>755</v>
      </c>
      <c r="EO2" s="35" t="s">
        <v>756</v>
      </c>
      <c r="EP2" s="35" t="s">
        <v>757</v>
      </c>
      <c r="EQ2" s="35" t="s">
        <v>758</v>
      </c>
      <c r="ER2" s="35" t="s">
        <v>759</v>
      </c>
      <c r="ES2" s="35" t="s">
        <v>849</v>
      </c>
      <c r="ET2" s="35" t="s">
        <v>760</v>
      </c>
      <c r="EU2" s="35" t="s">
        <v>761</v>
      </c>
      <c r="EV2" s="35" t="s">
        <v>762</v>
      </c>
      <c r="EW2" s="35" t="s">
        <v>763</v>
      </c>
      <c r="EX2" s="35" t="s">
        <v>764</v>
      </c>
      <c r="EY2" s="35" t="s">
        <v>765</v>
      </c>
      <c r="EZ2" s="35" t="s">
        <v>766</v>
      </c>
      <c r="FA2" s="35" t="s">
        <v>767</v>
      </c>
      <c r="FB2" s="35" t="s">
        <v>768</v>
      </c>
      <c r="FC2" s="35" t="s">
        <v>769</v>
      </c>
      <c r="FD2" s="35" t="s">
        <v>770</v>
      </c>
      <c r="FE2" s="35" t="s">
        <v>771</v>
      </c>
      <c r="FF2" s="35" t="s">
        <v>772</v>
      </c>
      <c r="FG2" s="35" t="s">
        <v>773</v>
      </c>
      <c r="FH2" s="35" t="s">
        <v>312</v>
      </c>
      <c r="FI2" s="35" t="s">
        <v>313</v>
      </c>
      <c r="FJ2" s="35" t="s">
        <v>774</v>
      </c>
      <c r="FK2" s="35" t="s">
        <v>775</v>
      </c>
      <c r="FL2" s="35" t="s">
        <v>776</v>
      </c>
      <c r="FM2" s="35" t="s">
        <v>777</v>
      </c>
      <c r="FN2" s="35" t="s">
        <v>314</v>
      </c>
      <c r="FO2" s="35" t="s">
        <v>315</v>
      </c>
      <c r="FP2" s="35" t="s">
        <v>778</v>
      </c>
      <c r="FQ2" s="35" t="s">
        <v>779</v>
      </c>
      <c r="FR2" s="35" t="s">
        <v>780</v>
      </c>
      <c r="FS2" s="35" t="s">
        <v>781</v>
      </c>
      <c r="FT2" s="35" t="s">
        <v>782</v>
      </c>
      <c r="FU2" s="35" t="s">
        <v>783</v>
      </c>
      <c r="FV2" s="35" t="s">
        <v>784</v>
      </c>
      <c r="FW2" s="35" t="s">
        <v>785</v>
      </c>
      <c r="FX2" s="35" t="s">
        <v>786</v>
      </c>
      <c r="FY2" s="35" t="s">
        <v>787</v>
      </c>
      <c r="FZ2" s="35" t="s">
        <v>788</v>
      </c>
      <c r="GA2" s="35" t="s">
        <v>789</v>
      </c>
      <c r="GB2" s="35" t="s">
        <v>790</v>
      </c>
      <c r="GC2" s="35" t="s">
        <v>791</v>
      </c>
      <c r="GD2" s="35" t="s">
        <v>792</v>
      </c>
      <c r="GE2" s="35" t="s">
        <v>793</v>
      </c>
      <c r="GF2" s="158" t="s">
        <v>794</v>
      </c>
    </row>
    <row r="3" spans="1:188" s="52" customFormat="1" ht="12">
      <c r="A3" s="48"/>
      <c r="B3" s="41"/>
      <c r="C3" s="41" t="s">
        <v>322</v>
      </c>
      <c r="D3" s="41" t="s">
        <v>323</v>
      </c>
      <c r="E3" s="41" t="s">
        <v>324</v>
      </c>
      <c r="F3" s="41" t="s">
        <v>325</v>
      </c>
      <c r="G3" s="41" t="s">
        <v>326</v>
      </c>
      <c r="H3" s="41" t="s">
        <v>327</v>
      </c>
      <c r="I3" s="41" t="s">
        <v>328</v>
      </c>
      <c r="J3" s="41" t="s">
        <v>329</v>
      </c>
      <c r="K3" s="41" t="s">
        <v>330</v>
      </c>
      <c r="L3" s="41" t="s">
        <v>331</v>
      </c>
      <c r="M3" s="41" t="s">
        <v>332</v>
      </c>
      <c r="N3" s="41" t="s">
        <v>333</v>
      </c>
      <c r="O3" s="41" t="s">
        <v>334</v>
      </c>
      <c r="P3" s="41" t="s">
        <v>673</v>
      </c>
      <c r="Q3" s="41" t="s">
        <v>335</v>
      </c>
      <c r="R3" s="41" t="s">
        <v>812</v>
      </c>
      <c r="S3" s="41" t="s">
        <v>336</v>
      </c>
      <c r="T3" s="41" t="s">
        <v>337</v>
      </c>
      <c r="U3" s="41" t="s">
        <v>338</v>
      </c>
      <c r="V3" s="41" t="s">
        <v>339</v>
      </c>
      <c r="W3" s="41" t="s">
        <v>340</v>
      </c>
      <c r="X3" s="41" t="s">
        <v>341</v>
      </c>
      <c r="Y3" s="41" t="s">
        <v>342</v>
      </c>
      <c r="Z3" s="41" t="s">
        <v>343</v>
      </c>
      <c r="AA3" s="41" t="s">
        <v>344</v>
      </c>
      <c r="AB3" s="41" t="s">
        <v>813</v>
      </c>
      <c r="AC3" s="41" t="s">
        <v>345</v>
      </c>
      <c r="AD3" s="41" t="s">
        <v>908</v>
      </c>
      <c r="AE3" s="41" t="s">
        <v>346</v>
      </c>
      <c r="AF3" s="41" t="s">
        <v>347</v>
      </c>
      <c r="AG3" s="41" t="s">
        <v>348</v>
      </c>
      <c r="AH3" s="41" t="s">
        <v>349</v>
      </c>
      <c r="AI3" s="41" t="s">
        <v>909</v>
      </c>
      <c r="AJ3" s="41" t="s">
        <v>350</v>
      </c>
      <c r="AK3" s="41" t="s">
        <v>351</v>
      </c>
      <c r="AL3" s="41" t="s">
        <v>814</v>
      </c>
      <c r="AM3" s="41" t="s">
        <v>352</v>
      </c>
      <c r="AN3" s="41" t="s">
        <v>353</v>
      </c>
      <c r="AO3" s="41" t="s">
        <v>354</v>
      </c>
      <c r="AP3" s="41" t="s">
        <v>355</v>
      </c>
      <c r="AQ3" s="41" t="s">
        <v>356</v>
      </c>
      <c r="AR3" s="41" t="s">
        <v>357</v>
      </c>
      <c r="AS3" s="41" t="s">
        <v>358</v>
      </c>
      <c r="AT3" s="41" t="s">
        <v>674</v>
      </c>
      <c r="AU3" s="41" t="s">
        <v>359</v>
      </c>
      <c r="AV3" s="41" t="s">
        <v>360</v>
      </c>
      <c r="AW3" s="41" t="s">
        <v>675</v>
      </c>
      <c r="AX3" s="41" t="s">
        <v>910</v>
      </c>
      <c r="AY3" s="41" t="s">
        <v>911</v>
      </c>
      <c r="AZ3" s="41" t="s">
        <v>361</v>
      </c>
      <c r="BA3" s="41" t="s">
        <v>676</v>
      </c>
      <c r="BB3" s="41" t="s">
        <v>362</v>
      </c>
      <c r="BC3" s="41" t="s">
        <v>363</v>
      </c>
      <c r="BD3" s="41" t="s">
        <v>364</v>
      </c>
      <c r="BE3" s="41" t="s">
        <v>912</v>
      </c>
      <c r="BF3" s="41" t="s">
        <v>913</v>
      </c>
      <c r="BG3" s="41" t="s">
        <v>365</v>
      </c>
      <c r="BH3" s="41" t="s">
        <v>366</v>
      </c>
      <c r="BI3" s="41" t="s">
        <v>367</v>
      </c>
      <c r="BJ3" s="41" t="s">
        <v>368</v>
      </c>
      <c r="BK3" s="41" t="s">
        <v>369</v>
      </c>
      <c r="BL3" s="41" t="s">
        <v>370</v>
      </c>
      <c r="BM3" s="41" t="s">
        <v>371</v>
      </c>
      <c r="BN3" s="41" t="s">
        <v>372</v>
      </c>
      <c r="BO3" s="41" t="s">
        <v>373</v>
      </c>
      <c r="BP3" s="41" t="s">
        <v>914</v>
      </c>
      <c r="BQ3" s="41" t="s">
        <v>815</v>
      </c>
      <c r="BR3" s="41" t="s">
        <v>816</v>
      </c>
      <c r="BS3" s="41" t="s">
        <v>374</v>
      </c>
      <c r="BT3" s="41" t="s">
        <v>817</v>
      </c>
      <c r="BU3" s="41" t="s">
        <v>375</v>
      </c>
      <c r="BV3" s="41" t="s">
        <v>376</v>
      </c>
      <c r="BW3" s="41" t="s">
        <v>377</v>
      </c>
      <c r="BX3" s="41" t="s">
        <v>378</v>
      </c>
      <c r="BY3" s="41" t="s">
        <v>379</v>
      </c>
      <c r="BZ3" s="41" t="s">
        <v>380</v>
      </c>
      <c r="CA3" s="41" t="s">
        <v>915</v>
      </c>
      <c r="CB3" s="41" t="s">
        <v>381</v>
      </c>
      <c r="CC3" s="41" t="s">
        <v>382</v>
      </c>
      <c r="CD3" s="41" t="s">
        <v>383</v>
      </c>
      <c r="CE3" s="41" t="s">
        <v>384</v>
      </c>
      <c r="CF3" s="41" t="s">
        <v>385</v>
      </c>
      <c r="CG3" s="41" t="s">
        <v>386</v>
      </c>
      <c r="CH3" s="41" t="s">
        <v>387</v>
      </c>
      <c r="CI3" s="41" t="s">
        <v>916</v>
      </c>
      <c r="CJ3" s="41" t="s">
        <v>388</v>
      </c>
      <c r="CK3" s="41" t="s">
        <v>818</v>
      </c>
      <c r="CL3" s="41" t="s">
        <v>819</v>
      </c>
      <c r="CM3" s="41" t="s">
        <v>389</v>
      </c>
      <c r="CN3" s="41" t="s">
        <v>390</v>
      </c>
      <c r="CO3" s="41" t="s">
        <v>820</v>
      </c>
      <c r="CP3" s="41" t="s">
        <v>821</v>
      </c>
      <c r="CQ3" s="41" t="s">
        <v>391</v>
      </c>
      <c r="CR3" s="41" t="s">
        <v>822</v>
      </c>
      <c r="CS3" s="41" t="s">
        <v>823</v>
      </c>
      <c r="CT3" s="41" t="s">
        <v>824</v>
      </c>
      <c r="CU3" s="41" t="s">
        <v>825</v>
      </c>
      <c r="CV3" s="41" t="s">
        <v>826</v>
      </c>
      <c r="CW3" s="41" t="s">
        <v>827</v>
      </c>
      <c r="CX3" s="41" t="s">
        <v>392</v>
      </c>
      <c r="CY3" s="41" t="s">
        <v>917</v>
      </c>
      <c r="CZ3" s="41" t="s">
        <v>828</v>
      </c>
      <c r="DA3" s="41" t="s">
        <v>829</v>
      </c>
      <c r="DB3" s="41" t="s">
        <v>830</v>
      </c>
      <c r="DC3" s="41" t="s">
        <v>831</v>
      </c>
      <c r="DD3" s="41" t="s">
        <v>832</v>
      </c>
      <c r="DE3" s="41" t="s">
        <v>833</v>
      </c>
      <c r="DF3" s="41" t="s">
        <v>677</v>
      </c>
      <c r="DG3" s="41" t="s">
        <v>393</v>
      </c>
      <c r="DH3" s="41" t="s">
        <v>394</v>
      </c>
      <c r="DI3" s="41" t="s">
        <v>395</v>
      </c>
      <c r="DJ3" s="41" t="s">
        <v>834</v>
      </c>
      <c r="DK3" s="41" t="s">
        <v>918</v>
      </c>
      <c r="DL3" s="41" t="s">
        <v>919</v>
      </c>
      <c r="DM3" s="41" t="s">
        <v>835</v>
      </c>
      <c r="DN3" s="41" t="s">
        <v>396</v>
      </c>
      <c r="DO3" s="41" t="s">
        <v>397</v>
      </c>
      <c r="DP3" s="41" t="s">
        <v>398</v>
      </c>
      <c r="DQ3" s="41" t="s">
        <v>836</v>
      </c>
      <c r="DR3" s="41" t="s">
        <v>399</v>
      </c>
      <c r="DS3" s="41" t="s">
        <v>400</v>
      </c>
      <c r="DT3" s="41" t="s">
        <v>401</v>
      </c>
      <c r="DU3" s="41" t="s">
        <v>402</v>
      </c>
      <c r="DV3" s="41" t="s">
        <v>678</v>
      </c>
      <c r="DW3" s="41" t="s">
        <v>403</v>
      </c>
      <c r="DX3" s="41" t="s">
        <v>837</v>
      </c>
      <c r="DY3" s="41" t="s">
        <v>404</v>
      </c>
      <c r="DZ3" s="41" t="s">
        <v>405</v>
      </c>
      <c r="EA3" s="41" t="s">
        <v>406</v>
      </c>
      <c r="EB3" s="41" t="s">
        <v>407</v>
      </c>
      <c r="EC3" s="41" t="s">
        <v>408</v>
      </c>
      <c r="ED3" s="41" t="s">
        <v>409</v>
      </c>
      <c r="EE3" s="41" t="s">
        <v>410</v>
      </c>
      <c r="EF3" s="41" t="s">
        <v>411</v>
      </c>
      <c r="EG3" s="41" t="s">
        <v>412</v>
      </c>
      <c r="EH3" s="41" t="s">
        <v>413</v>
      </c>
      <c r="EI3" s="41" t="s">
        <v>414</v>
      </c>
      <c r="EJ3" s="41" t="s">
        <v>415</v>
      </c>
      <c r="EK3" s="41" t="s">
        <v>416</v>
      </c>
      <c r="EL3" s="41" t="s">
        <v>417</v>
      </c>
      <c r="EM3" s="41" t="s">
        <v>418</v>
      </c>
      <c r="EN3" s="41" t="s">
        <v>419</v>
      </c>
      <c r="EO3" s="41" t="s">
        <v>838</v>
      </c>
      <c r="EP3" s="41" t="s">
        <v>420</v>
      </c>
      <c r="EQ3" s="41" t="s">
        <v>421</v>
      </c>
      <c r="ER3" s="41" t="s">
        <v>422</v>
      </c>
      <c r="ES3" s="41" t="s">
        <v>850</v>
      </c>
      <c r="ET3" s="41" t="s">
        <v>423</v>
      </c>
      <c r="EU3" s="41" t="s">
        <v>424</v>
      </c>
      <c r="EV3" s="41" t="s">
        <v>425</v>
      </c>
      <c r="EW3" s="41" t="s">
        <v>426</v>
      </c>
      <c r="EX3" s="41" t="s">
        <v>679</v>
      </c>
      <c r="EY3" s="41" t="s">
        <v>427</v>
      </c>
      <c r="EZ3" s="41" t="s">
        <v>428</v>
      </c>
      <c r="FA3" s="41" t="s">
        <v>839</v>
      </c>
      <c r="FB3" s="41" t="s">
        <v>680</v>
      </c>
      <c r="FC3" s="41" t="s">
        <v>920</v>
      </c>
      <c r="FD3" s="41" t="s">
        <v>429</v>
      </c>
      <c r="FE3" s="41" t="s">
        <v>681</v>
      </c>
      <c r="FF3" s="41" t="s">
        <v>840</v>
      </c>
      <c r="FG3" s="41" t="s">
        <v>841</v>
      </c>
      <c r="FH3" s="41" t="s">
        <v>430</v>
      </c>
      <c r="FI3" s="41" t="s">
        <v>431</v>
      </c>
      <c r="FJ3" s="41" t="s">
        <v>432</v>
      </c>
      <c r="FK3" s="41" t="s">
        <v>433</v>
      </c>
      <c r="FL3" s="41" t="s">
        <v>434</v>
      </c>
      <c r="FM3" s="41" t="s">
        <v>435</v>
      </c>
      <c r="FN3" s="41" t="s">
        <v>436</v>
      </c>
      <c r="FO3" s="41" t="s">
        <v>842</v>
      </c>
      <c r="FP3" s="41" t="s">
        <v>843</v>
      </c>
      <c r="FQ3" s="41" t="s">
        <v>437</v>
      </c>
      <c r="FR3" s="41" t="s">
        <v>921</v>
      </c>
      <c r="FS3" s="41" t="s">
        <v>844</v>
      </c>
      <c r="FT3" s="41" t="s">
        <v>439</v>
      </c>
      <c r="FU3" s="41" t="s">
        <v>438</v>
      </c>
      <c r="FV3" s="41" t="s">
        <v>845</v>
      </c>
      <c r="FW3" s="41" t="s">
        <v>440</v>
      </c>
      <c r="FX3" s="41" t="s">
        <v>441</v>
      </c>
      <c r="FY3" s="41" t="s">
        <v>682</v>
      </c>
      <c r="FZ3" s="41" t="s">
        <v>846</v>
      </c>
      <c r="GA3" s="41" t="s">
        <v>683</v>
      </c>
      <c r="GB3" s="41" t="s">
        <v>442</v>
      </c>
      <c r="GC3" s="41" t="s">
        <v>443</v>
      </c>
      <c r="GD3" s="41" t="s">
        <v>444</v>
      </c>
      <c r="GE3" s="41" t="s">
        <v>445</v>
      </c>
      <c r="GF3" s="296" t="s">
        <v>446</v>
      </c>
    </row>
    <row r="4" spans="1:188" s="52" customFormat="1" ht="12">
      <c r="A4" s="62"/>
      <c r="B4" s="53" t="s">
        <v>4</v>
      </c>
      <c r="C4" s="54">
        <f t="array" ref="C4:GE4">TRANSPOSE(最終需要額!D6:D190)</f>
        <v>100</v>
      </c>
      <c r="D4" s="54">
        <v>100</v>
      </c>
      <c r="E4" s="54">
        <v>100</v>
      </c>
      <c r="F4" s="54">
        <v>100</v>
      </c>
      <c r="G4" s="54">
        <v>100</v>
      </c>
      <c r="H4" s="54">
        <v>100</v>
      </c>
      <c r="I4" s="54">
        <v>100</v>
      </c>
      <c r="J4" s="54">
        <v>100</v>
      </c>
      <c r="K4" s="54">
        <v>100</v>
      </c>
      <c r="L4" s="54">
        <v>100</v>
      </c>
      <c r="M4" s="54">
        <v>100</v>
      </c>
      <c r="N4" s="54">
        <v>100</v>
      </c>
      <c r="O4" s="54">
        <v>100</v>
      </c>
      <c r="P4" s="54">
        <v>100</v>
      </c>
      <c r="Q4" s="54">
        <v>100</v>
      </c>
      <c r="R4" s="54">
        <v>100</v>
      </c>
      <c r="S4" s="54">
        <v>100</v>
      </c>
      <c r="T4" s="54">
        <v>100</v>
      </c>
      <c r="U4" s="54">
        <v>100</v>
      </c>
      <c r="V4" s="54">
        <v>100</v>
      </c>
      <c r="W4" s="54">
        <v>100</v>
      </c>
      <c r="X4" s="54">
        <v>100</v>
      </c>
      <c r="Y4" s="54">
        <v>100</v>
      </c>
      <c r="Z4" s="54">
        <v>100</v>
      </c>
      <c r="AA4" s="54">
        <v>100</v>
      </c>
      <c r="AB4" s="54">
        <v>100</v>
      </c>
      <c r="AC4" s="54">
        <v>100</v>
      </c>
      <c r="AD4" s="54">
        <v>100</v>
      </c>
      <c r="AE4" s="54">
        <v>100</v>
      </c>
      <c r="AF4" s="54">
        <v>100</v>
      </c>
      <c r="AG4" s="54">
        <v>100</v>
      </c>
      <c r="AH4" s="54">
        <v>100</v>
      </c>
      <c r="AI4" s="54">
        <v>100</v>
      </c>
      <c r="AJ4" s="54">
        <v>100</v>
      </c>
      <c r="AK4" s="54">
        <v>100</v>
      </c>
      <c r="AL4" s="54">
        <v>100</v>
      </c>
      <c r="AM4" s="54">
        <v>100</v>
      </c>
      <c r="AN4" s="54">
        <v>100</v>
      </c>
      <c r="AO4" s="54">
        <v>100</v>
      </c>
      <c r="AP4" s="54">
        <v>100</v>
      </c>
      <c r="AQ4" s="54">
        <v>100</v>
      </c>
      <c r="AR4" s="54">
        <v>100</v>
      </c>
      <c r="AS4" s="54">
        <v>100</v>
      </c>
      <c r="AT4" s="54">
        <v>100</v>
      </c>
      <c r="AU4" s="54">
        <v>100</v>
      </c>
      <c r="AV4" s="54">
        <v>100</v>
      </c>
      <c r="AW4" s="54">
        <v>100</v>
      </c>
      <c r="AX4" s="54">
        <v>100</v>
      </c>
      <c r="AY4" s="54">
        <v>100</v>
      </c>
      <c r="AZ4" s="54">
        <v>100</v>
      </c>
      <c r="BA4" s="54">
        <v>100</v>
      </c>
      <c r="BB4" s="54">
        <v>100</v>
      </c>
      <c r="BC4" s="54">
        <v>100</v>
      </c>
      <c r="BD4" s="54">
        <v>100</v>
      </c>
      <c r="BE4" s="54">
        <v>100</v>
      </c>
      <c r="BF4" s="54">
        <v>100</v>
      </c>
      <c r="BG4" s="54">
        <v>100</v>
      </c>
      <c r="BH4" s="54">
        <v>100</v>
      </c>
      <c r="BI4" s="54">
        <v>100</v>
      </c>
      <c r="BJ4" s="54">
        <v>100</v>
      </c>
      <c r="BK4" s="54">
        <v>100</v>
      </c>
      <c r="BL4" s="54">
        <v>100</v>
      </c>
      <c r="BM4" s="54">
        <v>100</v>
      </c>
      <c r="BN4" s="54">
        <v>100</v>
      </c>
      <c r="BO4" s="54">
        <v>100</v>
      </c>
      <c r="BP4" s="54">
        <v>100</v>
      </c>
      <c r="BQ4" s="54">
        <v>100</v>
      </c>
      <c r="BR4" s="54">
        <v>100</v>
      </c>
      <c r="BS4" s="54">
        <v>100</v>
      </c>
      <c r="BT4" s="54">
        <v>100</v>
      </c>
      <c r="BU4" s="54">
        <v>100</v>
      </c>
      <c r="BV4" s="54">
        <v>100</v>
      </c>
      <c r="BW4" s="54">
        <v>100</v>
      </c>
      <c r="BX4" s="54">
        <v>100</v>
      </c>
      <c r="BY4" s="54">
        <v>100</v>
      </c>
      <c r="BZ4" s="54">
        <v>100</v>
      </c>
      <c r="CA4" s="54">
        <v>100</v>
      </c>
      <c r="CB4" s="54">
        <v>100</v>
      </c>
      <c r="CC4" s="54">
        <v>100</v>
      </c>
      <c r="CD4" s="54">
        <v>100</v>
      </c>
      <c r="CE4" s="54">
        <v>100</v>
      </c>
      <c r="CF4" s="54">
        <v>100</v>
      </c>
      <c r="CG4" s="54">
        <v>100</v>
      </c>
      <c r="CH4" s="54">
        <v>100</v>
      </c>
      <c r="CI4" s="54">
        <v>100</v>
      </c>
      <c r="CJ4" s="54">
        <v>100</v>
      </c>
      <c r="CK4" s="54">
        <v>100</v>
      </c>
      <c r="CL4" s="54">
        <v>100</v>
      </c>
      <c r="CM4" s="54">
        <v>100</v>
      </c>
      <c r="CN4" s="54">
        <v>100</v>
      </c>
      <c r="CO4" s="54">
        <v>100</v>
      </c>
      <c r="CP4" s="54">
        <v>100</v>
      </c>
      <c r="CQ4" s="54">
        <v>100</v>
      </c>
      <c r="CR4" s="54">
        <v>100</v>
      </c>
      <c r="CS4" s="55">
        <v>100</v>
      </c>
      <c r="CT4" s="55">
        <v>100</v>
      </c>
      <c r="CU4" s="55">
        <v>100</v>
      </c>
      <c r="CV4" s="55">
        <v>100</v>
      </c>
      <c r="CW4" s="55">
        <v>100</v>
      </c>
      <c r="CX4" s="55">
        <v>100</v>
      </c>
      <c r="CY4" s="55">
        <v>100</v>
      </c>
      <c r="CZ4" s="55">
        <v>100</v>
      </c>
      <c r="DA4" s="55">
        <v>100</v>
      </c>
      <c r="DB4" s="55">
        <v>100</v>
      </c>
      <c r="DC4" s="55">
        <v>100</v>
      </c>
      <c r="DD4" s="55">
        <v>100</v>
      </c>
      <c r="DE4" s="55">
        <v>100</v>
      </c>
      <c r="DF4" s="55">
        <v>100</v>
      </c>
      <c r="DG4" s="55">
        <v>100</v>
      </c>
      <c r="DH4" s="55">
        <v>100</v>
      </c>
      <c r="DI4" s="55">
        <v>100</v>
      </c>
      <c r="DJ4" s="55">
        <v>100</v>
      </c>
      <c r="DK4" s="55">
        <v>100</v>
      </c>
      <c r="DL4" s="55">
        <v>100</v>
      </c>
      <c r="DM4" s="55">
        <v>100</v>
      </c>
      <c r="DN4" s="55">
        <v>100</v>
      </c>
      <c r="DO4" s="55">
        <v>100</v>
      </c>
      <c r="DP4" s="55">
        <v>100</v>
      </c>
      <c r="DQ4" s="55">
        <v>100</v>
      </c>
      <c r="DR4" s="55">
        <v>100</v>
      </c>
      <c r="DS4" s="55">
        <v>100</v>
      </c>
      <c r="DT4" s="55">
        <v>100</v>
      </c>
      <c r="DU4" s="55">
        <v>100</v>
      </c>
      <c r="DV4" s="55">
        <v>100</v>
      </c>
      <c r="DW4" s="55">
        <v>100</v>
      </c>
      <c r="DX4" s="55">
        <v>100</v>
      </c>
      <c r="DY4" s="55">
        <v>100</v>
      </c>
      <c r="DZ4" s="55">
        <v>100</v>
      </c>
      <c r="EA4" s="55">
        <v>100</v>
      </c>
      <c r="EB4" s="55">
        <v>100</v>
      </c>
      <c r="EC4" s="55">
        <v>100</v>
      </c>
      <c r="ED4" s="55">
        <v>100</v>
      </c>
      <c r="EE4" s="55">
        <v>100</v>
      </c>
      <c r="EF4" s="55">
        <v>100</v>
      </c>
      <c r="EG4" s="55">
        <v>100</v>
      </c>
      <c r="EH4" s="55">
        <v>100</v>
      </c>
      <c r="EI4" s="55">
        <v>100</v>
      </c>
      <c r="EJ4" s="55">
        <v>100</v>
      </c>
      <c r="EK4" s="55">
        <v>100</v>
      </c>
      <c r="EL4" s="55">
        <v>100</v>
      </c>
      <c r="EM4" s="55">
        <v>100</v>
      </c>
      <c r="EN4" s="55">
        <v>100</v>
      </c>
      <c r="EO4" s="55">
        <v>100</v>
      </c>
      <c r="EP4" s="55">
        <v>100</v>
      </c>
      <c r="EQ4" s="55">
        <v>100</v>
      </c>
      <c r="ER4" s="55">
        <v>100</v>
      </c>
      <c r="ES4" s="55">
        <v>100</v>
      </c>
      <c r="ET4" s="55">
        <v>100</v>
      </c>
      <c r="EU4" s="55">
        <v>100</v>
      </c>
      <c r="EV4" s="55">
        <v>100</v>
      </c>
      <c r="EW4" s="55">
        <v>100</v>
      </c>
      <c r="EX4" s="55">
        <v>100</v>
      </c>
      <c r="EY4" s="55">
        <v>100</v>
      </c>
      <c r="EZ4" s="55">
        <v>100</v>
      </c>
      <c r="FA4" s="55">
        <v>100</v>
      </c>
      <c r="FB4" s="55">
        <v>100</v>
      </c>
      <c r="FC4" s="55">
        <v>100</v>
      </c>
      <c r="FD4" s="55">
        <v>100</v>
      </c>
      <c r="FE4" s="55">
        <v>100</v>
      </c>
      <c r="FF4" s="55">
        <v>100</v>
      </c>
      <c r="FG4" s="55">
        <v>100</v>
      </c>
      <c r="FH4" s="55">
        <v>100</v>
      </c>
      <c r="FI4" s="55">
        <v>100</v>
      </c>
      <c r="FJ4" s="55">
        <v>100</v>
      </c>
      <c r="FK4" s="55">
        <v>100</v>
      </c>
      <c r="FL4" s="55">
        <v>100</v>
      </c>
      <c r="FM4" s="55">
        <v>100</v>
      </c>
      <c r="FN4" s="55">
        <v>100</v>
      </c>
      <c r="FO4" s="55">
        <v>100</v>
      </c>
      <c r="FP4" s="55">
        <v>100</v>
      </c>
      <c r="FQ4" s="55">
        <v>100</v>
      </c>
      <c r="FR4" s="55">
        <v>100</v>
      </c>
      <c r="FS4" s="55">
        <v>100</v>
      </c>
      <c r="FT4" s="55">
        <v>100</v>
      </c>
      <c r="FU4" s="55">
        <v>100</v>
      </c>
      <c r="FV4" s="55">
        <v>100</v>
      </c>
      <c r="FW4" s="55">
        <v>100</v>
      </c>
      <c r="FX4" s="55">
        <v>100</v>
      </c>
      <c r="FY4" s="55">
        <v>100</v>
      </c>
      <c r="FZ4" s="55">
        <v>100</v>
      </c>
      <c r="GA4" s="55">
        <v>100</v>
      </c>
      <c r="GB4" s="55">
        <v>100</v>
      </c>
      <c r="GC4" s="55">
        <v>100</v>
      </c>
      <c r="GD4" s="55">
        <v>100</v>
      </c>
      <c r="GE4" s="55">
        <v>100</v>
      </c>
      <c r="GF4" s="275">
        <f t="shared" ref="GF4:GF35" si="0">SUM(C4:GE4)</f>
        <v>18500</v>
      </c>
    </row>
    <row r="5" spans="1:188" s="52" customFormat="1" ht="12">
      <c r="A5" s="149" t="s">
        <v>228</v>
      </c>
      <c r="B5" s="144" t="s">
        <v>322</v>
      </c>
      <c r="C5" s="56">
        <f>C$4*'投入係数表 '!D6</f>
        <v>1.276443809693832</v>
      </c>
      <c r="D5" s="56">
        <f>D$4*'投入係数表 '!E6</f>
        <v>0.34217279726261762</v>
      </c>
      <c r="E5" s="56">
        <f>E$4*'投入係数表 '!F6</f>
        <v>0.26397039760541141</v>
      </c>
      <c r="F5" s="56">
        <f>F$4*'投入係数表 '!G6</f>
        <v>0.41946308724832215</v>
      </c>
      <c r="G5" s="56">
        <f>G$4*'投入係数表 '!H6</f>
        <v>0.89285714285714279</v>
      </c>
      <c r="H5" s="56">
        <f>H$4*'投入係数表 '!I6</f>
        <v>1.2868545365694739</v>
      </c>
      <c r="I5" s="56">
        <f>I$4*'投入係数表 '!J6</f>
        <v>0.77147320781458872</v>
      </c>
      <c r="J5" s="56">
        <f>J$4*'投入係数表 '!K6</f>
        <v>0.33391353770736382</v>
      </c>
      <c r="K5" s="56">
        <f>K$4*'投入係数表 '!L6</f>
        <v>0</v>
      </c>
      <c r="L5" s="56">
        <f>L$4*'投入係数表 '!M6</f>
        <v>0</v>
      </c>
      <c r="M5" s="56">
        <f>M$4*'投入係数表 '!N6</f>
        <v>0.7829181494661922</v>
      </c>
      <c r="N5" s="56">
        <f>N$4*'投入係数表 '!O6</f>
        <v>0</v>
      </c>
      <c r="O5" s="56">
        <f>O$4*'投入係数表 '!P6</f>
        <v>0</v>
      </c>
      <c r="P5" s="56">
        <f>P$4*'投入係数表 '!Q6</f>
        <v>0</v>
      </c>
      <c r="Q5" s="56">
        <f>Q$4*'投入係数表 '!R6</f>
        <v>0</v>
      </c>
      <c r="R5" s="56">
        <f>R$4*'投入係数表 '!S6</f>
        <v>0</v>
      </c>
      <c r="S5" s="56">
        <f>S$4*'投入係数表 '!T6</f>
        <v>0</v>
      </c>
      <c r="T5" s="56">
        <f>T$4*'投入係数表 '!U6</f>
        <v>0</v>
      </c>
      <c r="U5" s="56">
        <f>U$4*'投入係数表 '!V6</f>
        <v>53.389387925631915</v>
      </c>
      <c r="V5" s="56">
        <f>V$4*'投入係数表 '!W6</f>
        <v>0</v>
      </c>
      <c r="W5" s="56">
        <f>W$4*'投入係数表 '!X6</f>
        <v>0</v>
      </c>
      <c r="X5" s="56">
        <f>X$4*'投入係数表 '!Y6</f>
        <v>0.12654487038622708</v>
      </c>
      <c r="Y5" s="56">
        <f>Y$4*'投入係数表 '!Z6</f>
        <v>5.7709290122048437E-2</v>
      </c>
      <c r="Z5" s="56">
        <f>Z$4*'投入係数表 '!AA6</f>
        <v>9.3304009216151118E-2</v>
      </c>
      <c r="AA5" s="56">
        <f>AA$4*'投入係数表 '!AB6</f>
        <v>2.3124824499099784E-2</v>
      </c>
      <c r="AB5" s="56">
        <f>AB$4*'投入係数表 '!AC6</f>
        <v>3.0664248078085858</v>
      </c>
      <c r="AC5" s="56">
        <f>AC$4*'投入係数表 '!AD6</f>
        <v>0</v>
      </c>
      <c r="AD5" s="56">
        <f>AD$4*'投入係数表 '!AE6</f>
        <v>0</v>
      </c>
      <c r="AE5" s="56">
        <f>AE$4*'投入係数表 '!AF6</f>
        <v>0</v>
      </c>
      <c r="AF5" s="56">
        <f>AF$4*'投入係数表 '!AG6</f>
        <v>0</v>
      </c>
      <c r="AG5" s="56">
        <f>AG$4*'投入係数表 '!AH6</f>
        <v>0</v>
      </c>
      <c r="AH5" s="56">
        <f>AH$4*'投入係数表 '!AI6</f>
        <v>0</v>
      </c>
      <c r="AI5" s="56">
        <f>AI$4*'投入係数表 '!AJ6</f>
        <v>0</v>
      </c>
      <c r="AJ5" s="56">
        <f>AJ$4*'投入係数表 '!AK6</f>
        <v>0</v>
      </c>
      <c r="AK5" s="56">
        <f>AK$4*'投入係数表 '!AL6</f>
        <v>0</v>
      </c>
      <c r="AL5" s="56">
        <f>AL$4*'投入係数表 '!AM6</f>
        <v>0</v>
      </c>
      <c r="AM5" s="56">
        <f>AM$4*'投入係数表 '!AN6</f>
        <v>0</v>
      </c>
      <c r="AN5" s="56">
        <f>AN$4*'投入係数表 '!AO6</f>
        <v>0</v>
      </c>
      <c r="AO5" s="56">
        <f>AO$4*'投入係数表 '!AP6</f>
        <v>0</v>
      </c>
      <c r="AP5" s="56">
        <f>AP$4*'投入係数表 '!AQ6</f>
        <v>0</v>
      </c>
      <c r="AQ5" s="56">
        <f>AQ$4*'投入係数表 '!AR6</f>
        <v>0</v>
      </c>
      <c r="AR5" s="56">
        <f>AR$4*'投入係数表 '!AS6</f>
        <v>0</v>
      </c>
      <c r="AS5" s="56">
        <f>AS$4*'投入係数表 '!AT6</f>
        <v>0</v>
      </c>
      <c r="AT5" s="56">
        <f>AT$4*'投入係数表 '!AU6</f>
        <v>0</v>
      </c>
      <c r="AU5" s="56">
        <f>AU$4*'投入係数表 '!AV6</f>
        <v>0</v>
      </c>
      <c r="AV5" s="56">
        <f>AV$4*'投入係数表 '!AW6</f>
        <v>0</v>
      </c>
      <c r="AW5" s="56">
        <f>AW$4*'投入係数表 '!AX6</f>
        <v>0</v>
      </c>
      <c r="AX5" s="56">
        <f>AX$4*'投入係数表 '!AY6</f>
        <v>0</v>
      </c>
      <c r="AY5" s="56">
        <f>AY$4*'投入係数表 '!AZ6</f>
        <v>0</v>
      </c>
      <c r="AZ5" s="56">
        <f>AZ$4*'投入係数表 '!BA6</f>
        <v>0</v>
      </c>
      <c r="BA5" s="56">
        <f>BA$4*'投入係数表 '!BB6</f>
        <v>0</v>
      </c>
      <c r="BB5" s="56">
        <f>BB$4*'投入係数表 '!BC6</f>
        <v>0</v>
      </c>
      <c r="BC5" s="56">
        <f>BC$4*'投入係数表 '!BD6</f>
        <v>0</v>
      </c>
      <c r="BD5" s="56">
        <f>BD$4*'投入係数表 '!BE6</f>
        <v>0</v>
      </c>
      <c r="BE5" s="56">
        <f>BE$4*'投入係数表 '!BF6</f>
        <v>0</v>
      </c>
      <c r="BF5" s="56">
        <f>BF$4*'投入係数表 '!BG6</f>
        <v>0</v>
      </c>
      <c r="BG5" s="56">
        <f>BG$4*'投入係数表 '!BH6</f>
        <v>0</v>
      </c>
      <c r="BH5" s="56">
        <f>BH$4*'投入係数表 '!BI6</f>
        <v>0</v>
      </c>
      <c r="BI5" s="56">
        <f>BI$4*'投入係数表 '!BJ6</f>
        <v>0</v>
      </c>
      <c r="BJ5" s="56">
        <f>BJ$4*'投入係数表 '!BK6</f>
        <v>0</v>
      </c>
      <c r="BK5" s="56">
        <f>BK$4*'投入係数表 '!BL6</f>
        <v>0</v>
      </c>
      <c r="BL5" s="56">
        <f>BL$4*'投入係数表 '!BM6</f>
        <v>0</v>
      </c>
      <c r="BM5" s="56">
        <f>BM$4*'投入係数表 '!BN6</f>
        <v>0</v>
      </c>
      <c r="BN5" s="56">
        <f>BN$4*'投入係数表 '!BO6</f>
        <v>0</v>
      </c>
      <c r="BO5" s="56">
        <f>BO$4*'投入係数表 '!BP6</f>
        <v>0</v>
      </c>
      <c r="BP5" s="56">
        <f>BP$4*'投入係数表 '!BQ6</f>
        <v>0</v>
      </c>
      <c r="BQ5" s="56">
        <f>BQ$4*'投入係数表 '!BR6</f>
        <v>0</v>
      </c>
      <c r="BR5" s="56">
        <f>BR$4*'投入係数表 '!BS6</f>
        <v>0</v>
      </c>
      <c r="BS5" s="56">
        <f>BS$4*'投入係数表 '!BT6</f>
        <v>0</v>
      </c>
      <c r="BT5" s="56">
        <f>BT$4*'投入係数表 '!BU6</f>
        <v>0</v>
      </c>
      <c r="BU5" s="56">
        <f>BU$4*'投入係数表 '!BV6</f>
        <v>0</v>
      </c>
      <c r="BV5" s="56">
        <f>BV$4*'投入係数表 '!BW6</f>
        <v>0</v>
      </c>
      <c r="BW5" s="56">
        <f>BW$4*'投入係数表 '!BX6</f>
        <v>0</v>
      </c>
      <c r="BX5" s="56">
        <f>BX$4*'投入係数表 '!BY6</f>
        <v>0</v>
      </c>
      <c r="BY5" s="56">
        <f>BY$4*'投入係数表 '!BZ6</f>
        <v>0</v>
      </c>
      <c r="BZ5" s="56">
        <f>BZ$4*'投入係数表 '!CA6</f>
        <v>0</v>
      </c>
      <c r="CA5" s="56">
        <f>CA$4*'投入係数表 '!CB6</f>
        <v>0</v>
      </c>
      <c r="CB5" s="56">
        <f>CB$4*'投入係数表 '!CC6</f>
        <v>0</v>
      </c>
      <c r="CC5" s="56">
        <f>CC$4*'投入係数表 '!CD6</f>
        <v>0</v>
      </c>
      <c r="CD5" s="56">
        <f>CD$4*'投入係数表 '!CE6</f>
        <v>0</v>
      </c>
      <c r="CE5" s="56">
        <f>CE$4*'投入係数表 '!CF6</f>
        <v>0</v>
      </c>
      <c r="CF5" s="56">
        <f>CF$4*'投入係数表 '!CG6</f>
        <v>0</v>
      </c>
      <c r="CG5" s="56">
        <f>CG$4*'投入係数表 '!CH6</f>
        <v>0</v>
      </c>
      <c r="CH5" s="56">
        <f>CH$4*'投入係数表 '!CI6</f>
        <v>0</v>
      </c>
      <c r="CI5" s="56">
        <f>CI$4*'投入係数表 '!CJ6</f>
        <v>0</v>
      </c>
      <c r="CJ5" s="56">
        <f>CJ$4*'投入係数表 '!CK6</f>
        <v>0</v>
      </c>
      <c r="CK5" s="56">
        <f>CK$4*'投入係数表 '!CL6</f>
        <v>0</v>
      </c>
      <c r="CL5" s="56">
        <f>CL$4*'投入係数表 '!CM6</f>
        <v>0</v>
      </c>
      <c r="CM5" s="56">
        <f>CM$4*'投入係数表 '!CN6</f>
        <v>0</v>
      </c>
      <c r="CN5" s="56">
        <f>CN$4*'投入係数表 '!CO6</f>
        <v>0</v>
      </c>
      <c r="CO5" s="56">
        <f>CO$4*'投入係数表 '!CP6</f>
        <v>0</v>
      </c>
      <c r="CP5" s="56">
        <f>CP$4*'投入係数表 '!CQ6</f>
        <v>0</v>
      </c>
      <c r="CQ5" s="56">
        <f>CQ$4*'投入係数表 '!CR6</f>
        <v>0</v>
      </c>
      <c r="CR5" s="56">
        <f>CR$4*'投入係数表 '!CS6</f>
        <v>0</v>
      </c>
      <c r="CS5" s="56">
        <f>CS$4*'投入係数表 '!CT6</f>
        <v>0</v>
      </c>
      <c r="CT5" s="56">
        <f>CT$4*'投入係数表 '!CU6</f>
        <v>0</v>
      </c>
      <c r="CU5" s="56">
        <f>CU$4*'投入係数表 '!CV6</f>
        <v>0</v>
      </c>
      <c r="CV5" s="56">
        <f>CV$4*'投入係数表 '!CW6</f>
        <v>0</v>
      </c>
      <c r="CW5" s="56">
        <f>CW$4*'投入係数表 '!CX6</f>
        <v>0</v>
      </c>
      <c r="CX5" s="56">
        <f>CX$4*'投入係数表 '!CY6</f>
        <v>0</v>
      </c>
      <c r="CY5" s="56">
        <f>CY$4*'投入係数表 '!CZ6</f>
        <v>0</v>
      </c>
      <c r="CZ5" s="56">
        <f>CZ$4*'投入係数表 '!DA6</f>
        <v>0</v>
      </c>
      <c r="DA5" s="56">
        <f>DA$4*'投入係数表 '!DB6</f>
        <v>0</v>
      </c>
      <c r="DB5" s="56">
        <f>DB$4*'投入係数表 '!DC6</f>
        <v>0</v>
      </c>
      <c r="DC5" s="56">
        <f>DC$4*'投入係数表 '!DD6</f>
        <v>0</v>
      </c>
      <c r="DD5" s="56">
        <f>DD$4*'投入係数表 '!DE6</f>
        <v>0</v>
      </c>
      <c r="DE5" s="56">
        <f>DE$4*'投入係数表 '!DF6</f>
        <v>0</v>
      </c>
      <c r="DF5" s="56">
        <f>DF$4*'投入係数表 '!DG6</f>
        <v>0</v>
      </c>
      <c r="DG5" s="56">
        <f>DG$4*'投入係数表 '!DH6</f>
        <v>0</v>
      </c>
      <c r="DH5" s="56">
        <f>DH$4*'投入係数表 '!DI6</f>
        <v>0</v>
      </c>
      <c r="DI5" s="56">
        <f>DI$4*'投入係数表 '!DJ6</f>
        <v>0</v>
      </c>
      <c r="DJ5" s="56">
        <f>DJ$4*'投入係数表 '!DK6</f>
        <v>0</v>
      </c>
      <c r="DK5" s="56">
        <f>DK$4*'投入係数表 '!DL6</f>
        <v>0</v>
      </c>
      <c r="DL5" s="56">
        <f>DL$4*'投入係数表 '!DM6</f>
        <v>0</v>
      </c>
      <c r="DM5" s="56">
        <f>DM$4*'投入係数表 '!DN6</f>
        <v>0</v>
      </c>
      <c r="DN5" s="56">
        <f>DN$4*'投入係数表 '!DO6</f>
        <v>0</v>
      </c>
      <c r="DO5" s="56">
        <f>DO$4*'投入係数表 '!DP6</f>
        <v>0</v>
      </c>
      <c r="DP5" s="56">
        <f>DP$4*'投入係数表 '!DQ6</f>
        <v>0</v>
      </c>
      <c r="DQ5" s="56">
        <f>DQ$4*'投入係数表 '!DR6</f>
        <v>0</v>
      </c>
      <c r="DR5" s="56">
        <f>DR$4*'投入係数表 '!DS6</f>
        <v>0</v>
      </c>
      <c r="DS5" s="56">
        <f>DS$4*'投入係数表 '!DT6</f>
        <v>0</v>
      </c>
      <c r="DT5" s="56">
        <f>DT$4*'投入係数表 '!DU6</f>
        <v>0</v>
      </c>
      <c r="DU5" s="56">
        <f>DU$4*'投入係数表 '!DV6</f>
        <v>0</v>
      </c>
      <c r="DV5" s="56">
        <f>DV$4*'投入係数表 '!DW6</f>
        <v>0</v>
      </c>
      <c r="DW5" s="56">
        <f>DW$4*'投入係数表 '!DX6</f>
        <v>0.39471184196816561</v>
      </c>
      <c r="DX5" s="56">
        <f>DX$4*'投入係数表 '!DY6</f>
        <v>0</v>
      </c>
      <c r="DY5" s="56">
        <f>DY$4*'投入係数表 '!DZ6</f>
        <v>0</v>
      </c>
      <c r="DZ5" s="56">
        <f>DZ$4*'投入係数表 '!EA6</f>
        <v>0</v>
      </c>
      <c r="EA5" s="56">
        <f>EA$4*'投入係数表 '!EB6</f>
        <v>7.659665732187448E-4</v>
      </c>
      <c r="EB5" s="56">
        <f>EB$4*'投入係数表 '!EC6</f>
        <v>0</v>
      </c>
      <c r="EC5" s="56">
        <f>EC$4*'投入係数表 '!ED6</f>
        <v>0</v>
      </c>
      <c r="ED5" s="56">
        <f>ED$4*'投入係数表 '!EE6</f>
        <v>0</v>
      </c>
      <c r="EE5" s="56">
        <f>EE$4*'投入係数表 '!EF6</f>
        <v>0</v>
      </c>
      <c r="EF5" s="56">
        <f>EF$4*'投入係数表 '!EG6</f>
        <v>0</v>
      </c>
      <c r="EG5" s="56">
        <f>EG$4*'投入係数表 '!EH6</f>
        <v>0</v>
      </c>
      <c r="EH5" s="56">
        <f>EH$4*'投入係数表 '!EI6</f>
        <v>0</v>
      </c>
      <c r="EI5" s="56">
        <f>EI$4*'投入係数表 '!EJ6</f>
        <v>0</v>
      </c>
      <c r="EJ5" s="56">
        <f>EJ$4*'投入係数表 '!EK6</f>
        <v>0</v>
      </c>
      <c r="EK5" s="56">
        <f>EK$4*'投入係数表 '!EL6</f>
        <v>0</v>
      </c>
      <c r="EL5" s="56">
        <f>EL$4*'投入係数表 '!EM6</f>
        <v>0</v>
      </c>
      <c r="EM5" s="56">
        <f>EM$4*'投入係数表 '!EN6</f>
        <v>0</v>
      </c>
      <c r="EN5" s="56">
        <f>EN$4*'投入係数表 '!EO6</f>
        <v>0</v>
      </c>
      <c r="EO5" s="56">
        <f>EO$4*'投入係数表 '!EP6</f>
        <v>0</v>
      </c>
      <c r="EP5" s="56">
        <f>EP$4*'投入係数表 '!EQ6</f>
        <v>0</v>
      </c>
      <c r="EQ5" s="56">
        <f>EQ$4*'投入係数表 '!ER6</f>
        <v>0</v>
      </c>
      <c r="ER5" s="56">
        <f>ER$4*'投入係数表 '!ES6</f>
        <v>0</v>
      </c>
      <c r="ES5" s="56">
        <f>ES$4*'投入係数表 '!ET6</f>
        <v>0</v>
      </c>
      <c r="ET5" s="56">
        <f>ET$4*'投入係数表 '!EU6</f>
        <v>0</v>
      </c>
      <c r="EU5" s="56">
        <f>EU$4*'投入係数表 '!EV6</f>
        <v>0</v>
      </c>
      <c r="EV5" s="56">
        <f>EV$4*'投入係数表 '!EW6</f>
        <v>0</v>
      </c>
      <c r="EW5" s="56">
        <f>EW$4*'投入係数表 '!EX6</f>
        <v>0</v>
      </c>
      <c r="EX5" s="56">
        <f>EX$4*'投入係数表 '!EY6</f>
        <v>0</v>
      </c>
      <c r="EY5" s="56">
        <f>EY$4*'投入係数表 '!EZ6</f>
        <v>0</v>
      </c>
      <c r="EZ5" s="56">
        <f>EZ$4*'投入係数表 '!FA6</f>
        <v>0</v>
      </c>
      <c r="FA5" s="56">
        <f>FA$4*'投入係数表 '!FB6</f>
        <v>0</v>
      </c>
      <c r="FB5" s="56">
        <f>FB$4*'投入係数表 '!FC6</f>
        <v>0</v>
      </c>
      <c r="FC5" s="56">
        <f>FC$4*'投入係数表 '!FD6</f>
        <v>0</v>
      </c>
      <c r="FD5" s="56">
        <f>FD$4*'投入係数表 '!FE6</f>
        <v>0</v>
      </c>
      <c r="FE5" s="56">
        <f>FE$4*'投入係数表 '!FF6</f>
        <v>0</v>
      </c>
      <c r="FF5" s="56">
        <f>FF$4*'投入係数表 '!FG6</f>
        <v>0</v>
      </c>
      <c r="FG5" s="56">
        <f>FG$4*'投入係数表 '!FH6</f>
        <v>0</v>
      </c>
      <c r="FH5" s="56">
        <f>FH$4*'投入係数表 '!FI6</f>
        <v>0</v>
      </c>
      <c r="FI5" s="56">
        <f>FI$4*'投入係数表 '!FJ6</f>
        <v>0</v>
      </c>
      <c r="FJ5" s="56">
        <f>FJ$4*'投入係数表 '!FK6</f>
        <v>0</v>
      </c>
      <c r="FK5" s="56">
        <f>FK$4*'投入係数表 '!FL6</f>
        <v>1.1761630946157868E-2</v>
      </c>
      <c r="FL5" s="56">
        <f>FL$4*'投入係数表 '!FM6</f>
        <v>0</v>
      </c>
      <c r="FM5" s="56">
        <f>FM$4*'投入係数表 '!FN6</f>
        <v>0</v>
      </c>
      <c r="FN5" s="56">
        <f>FN$4*'投入係数表 '!FO6</f>
        <v>0</v>
      </c>
      <c r="FO5" s="56">
        <f>FO$4*'投入係数表 '!FP6</f>
        <v>0</v>
      </c>
      <c r="FP5" s="56">
        <f>FP$4*'投入係数表 '!FQ6</f>
        <v>0</v>
      </c>
      <c r="FQ5" s="56">
        <f>FQ$4*'投入係数表 '!FR6</f>
        <v>0</v>
      </c>
      <c r="FR5" s="56">
        <f>FR$4*'投入係数表 '!FS6</f>
        <v>0</v>
      </c>
      <c r="FS5" s="56">
        <f>FS$4*'投入係数表 '!FT6</f>
        <v>0</v>
      </c>
      <c r="FT5" s="56">
        <f>FT$4*'投入係数表 '!FU6</f>
        <v>0</v>
      </c>
      <c r="FU5" s="56">
        <f>FU$4*'投入係数表 '!FV6</f>
        <v>0</v>
      </c>
      <c r="FV5" s="56">
        <f>FV$4*'投入係数表 '!FW6</f>
        <v>0</v>
      </c>
      <c r="FW5" s="56">
        <f>FW$4*'投入係数表 '!FX6</f>
        <v>0</v>
      </c>
      <c r="FX5" s="56">
        <f>FX$4*'投入係数表 '!FY6</f>
        <v>0</v>
      </c>
      <c r="FY5" s="56">
        <f>FY$4*'投入係数表 '!FZ6</f>
        <v>0</v>
      </c>
      <c r="FZ5" s="56">
        <f>FZ$4*'投入係数表 '!GA6</f>
        <v>0</v>
      </c>
      <c r="GA5" s="56">
        <f>GA$4*'投入係数表 '!GB6</f>
        <v>0</v>
      </c>
      <c r="GB5" s="56">
        <f>GB$4*'投入係数表 '!GC6</f>
        <v>4.4619396547450254E-3</v>
      </c>
      <c r="GC5" s="56">
        <f>GC$4*'投入係数表 '!GD6</f>
        <v>0</v>
      </c>
      <c r="GD5" s="56">
        <f>GD$4*'投入係数表 '!GE6</f>
        <v>0</v>
      </c>
      <c r="GE5" s="56">
        <f>GE$4*'投入係数表 '!GF6</f>
        <v>0</v>
      </c>
      <c r="GF5" s="275">
        <f t="shared" si="0"/>
        <v>63.538263773031261</v>
      </c>
    </row>
    <row r="6" spans="1:188" s="52" customFormat="1" ht="12">
      <c r="A6" s="149" t="s">
        <v>229</v>
      </c>
      <c r="B6" s="144" t="s">
        <v>323</v>
      </c>
      <c r="C6" s="56">
        <f>C$4*'投入係数表 '!D7</f>
        <v>0</v>
      </c>
      <c r="D6" s="56">
        <f>D$4*'投入係数表 '!E7</f>
        <v>7.7559167379526661</v>
      </c>
      <c r="E6" s="56">
        <f>E$4*'投入係数表 '!F7</f>
        <v>0.41481062480850361</v>
      </c>
      <c r="F6" s="56">
        <f>F$4*'投入係数表 '!G7</f>
        <v>0</v>
      </c>
      <c r="G6" s="56">
        <f>G$4*'投入係数表 '!H7</f>
        <v>0</v>
      </c>
      <c r="H6" s="56">
        <f>H$4*'投入係数表 '!I7</f>
        <v>0</v>
      </c>
      <c r="I6" s="56">
        <f>I$4*'投入係数表 '!J7</f>
        <v>3.0601233712896005E-2</v>
      </c>
      <c r="J6" s="56">
        <f>J$4*'投入係数表 '!K7</f>
        <v>0</v>
      </c>
      <c r="K6" s="56">
        <f>K$4*'投入係数表 '!L7</f>
        <v>0</v>
      </c>
      <c r="L6" s="56">
        <f>L$4*'投入係数表 '!M7</f>
        <v>0</v>
      </c>
      <c r="M6" s="56">
        <f>M$4*'投入係数表 '!N7</f>
        <v>0</v>
      </c>
      <c r="N6" s="56">
        <f>N$4*'投入係数表 '!O7</f>
        <v>0</v>
      </c>
      <c r="O6" s="56">
        <f>O$4*'投入係数表 '!P7</f>
        <v>0</v>
      </c>
      <c r="P6" s="56">
        <f>P$4*'投入係数表 '!Q7</f>
        <v>0</v>
      </c>
      <c r="Q6" s="56">
        <f>Q$4*'投入係数表 '!R7</f>
        <v>0</v>
      </c>
      <c r="R6" s="56">
        <f>R$4*'投入係数表 '!S7</f>
        <v>0</v>
      </c>
      <c r="S6" s="56">
        <f>S$4*'投入係数表 '!T7</f>
        <v>0</v>
      </c>
      <c r="T6" s="56">
        <f>T$4*'投入係数表 '!U7</f>
        <v>0</v>
      </c>
      <c r="U6" s="56">
        <f>U$4*'投入係数表 '!V7</f>
        <v>0.12235518815840521</v>
      </c>
      <c r="V6" s="56">
        <f>V$4*'投入係数表 '!W7</f>
        <v>0.59254629459416408</v>
      </c>
      <c r="W6" s="56">
        <f>W$4*'投入係数表 '!X7</f>
        <v>0.3557170641826185</v>
      </c>
      <c r="X6" s="56">
        <f>X$4*'投入係数表 '!Y7</f>
        <v>9.0987277315127049</v>
      </c>
      <c r="Y6" s="56">
        <f>Y$4*'投入係数表 '!Z7</f>
        <v>1.779861873485131</v>
      </c>
      <c r="Z6" s="56">
        <f>Z$4*'投入係数表 '!AA7</f>
        <v>0.16804242476174155</v>
      </c>
      <c r="AA6" s="56">
        <f>AA$4*'投入係数表 '!AB7</f>
        <v>0.10075816388893477</v>
      </c>
      <c r="AB6" s="56">
        <f>AB$4*'投入係数表 '!AC7</f>
        <v>0.40079467910512218</v>
      </c>
      <c r="AC6" s="56">
        <f>AC$4*'投入係数表 '!AD7</f>
        <v>0</v>
      </c>
      <c r="AD6" s="56">
        <f>AD$4*'投入係数表 '!AE7</f>
        <v>0</v>
      </c>
      <c r="AE6" s="56">
        <f>AE$4*'投入係数表 '!AF7</f>
        <v>0</v>
      </c>
      <c r="AF6" s="56">
        <f>AF$4*'投入係数表 '!AG7</f>
        <v>0</v>
      </c>
      <c r="AG6" s="56">
        <f>AG$4*'投入係数表 '!AH7</f>
        <v>0</v>
      </c>
      <c r="AH6" s="56">
        <f>AH$4*'投入係数表 '!AI7</f>
        <v>0</v>
      </c>
      <c r="AI6" s="56">
        <f>AI$4*'投入係数表 '!AJ7</f>
        <v>0</v>
      </c>
      <c r="AJ6" s="56">
        <f>AJ$4*'投入係数表 '!AK7</f>
        <v>0</v>
      </c>
      <c r="AK6" s="56">
        <f>AK$4*'投入係数表 '!AL7</f>
        <v>0</v>
      </c>
      <c r="AL6" s="56">
        <f>AL$4*'投入係数表 '!AM7</f>
        <v>0</v>
      </c>
      <c r="AM6" s="56">
        <f>AM$4*'投入係数表 '!AN7</f>
        <v>0</v>
      </c>
      <c r="AN6" s="56">
        <f>AN$4*'投入係数表 '!AO7</f>
        <v>0</v>
      </c>
      <c r="AO6" s="56">
        <f>AO$4*'投入係数表 '!AP7</f>
        <v>0</v>
      </c>
      <c r="AP6" s="56">
        <f>AP$4*'投入係数表 '!AQ7</f>
        <v>0</v>
      </c>
      <c r="AQ6" s="56">
        <f>AQ$4*'投入係数表 '!AR7</f>
        <v>0</v>
      </c>
      <c r="AR6" s="56">
        <f>AR$4*'投入係数表 '!AS7</f>
        <v>0</v>
      </c>
      <c r="AS6" s="56">
        <f>AS$4*'投入係数表 '!AT7</f>
        <v>0</v>
      </c>
      <c r="AT6" s="56">
        <f>AT$4*'投入係数表 '!AU7</f>
        <v>0</v>
      </c>
      <c r="AU6" s="56">
        <f>AU$4*'投入係数表 '!AV7</f>
        <v>0</v>
      </c>
      <c r="AV6" s="56">
        <f>AV$4*'投入係数表 '!AW7</f>
        <v>0</v>
      </c>
      <c r="AW6" s="56">
        <f>AW$4*'投入係数表 '!AX7</f>
        <v>0</v>
      </c>
      <c r="AX6" s="56">
        <f>AX$4*'投入係数表 '!AY7</f>
        <v>0</v>
      </c>
      <c r="AY6" s="56">
        <f>AY$4*'投入係数表 '!AZ7</f>
        <v>0</v>
      </c>
      <c r="AZ6" s="56">
        <f>AZ$4*'投入係数表 '!BA7</f>
        <v>0</v>
      </c>
      <c r="BA6" s="56">
        <f>BA$4*'投入係数表 '!BB7</f>
        <v>0</v>
      </c>
      <c r="BB6" s="56">
        <f>BB$4*'投入係数表 '!BC7</f>
        <v>0</v>
      </c>
      <c r="BC6" s="56">
        <f>BC$4*'投入係数表 '!BD7</f>
        <v>0</v>
      </c>
      <c r="BD6" s="56">
        <f>BD$4*'投入係数表 '!BE7</f>
        <v>0</v>
      </c>
      <c r="BE6" s="56">
        <f>BE$4*'投入係数表 '!BF7</f>
        <v>0</v>
      </c>
      <c r="BF6" s="56">
        <f>BF$4*'投入係数表 '!BG7</f>
        <v>0</v>
      </c>
      <c r="BG6" s="56">
        <f>BG$4*'投入係数表 '!BH7</f>
        <v>0</v>
      </c>
      <c r="BH6" s="56">
        <f>BH$4*'投入係数表 '!BI7</f>
        <v>0</v>
      </c>
      <c r="BI6" s="56">
        <f>BI$4*'投入係数表 '!BJ7</f>
        <v>2.4742166011686548E-3</v>
      </c>
      <c r="BJ6" s="56">
        <f>BJ$4*'投入係数表 '!BK7</f>
        <v>0</v>
      </c>
      <c r="BK6" s="56">
        <f>BK$4*'投入係数表 '!BL7</f>
        <v>0</v>
      </c>
      <c r="BL6" s="56">
        <f>BL$4*'投入係数表 '!BM7</f>
        <v>0</v>
      </c>
      <c r="BM6" s="56">
        <f>BM$4*'投入係数表 '!BN7</f>
        <v>0</v>
      </c>
      <c r="BN6" s="56">
        <f>BN$4*'投入係数表 '!BO7</f>
        <v>0</v>
      </c>
      <c r="BO6" s="56">
        <f>BO$4*'投入係数表 '!BP7</f>
        <v>0</v>
      </c>
      <c r="BP6" s="56">
        <f>BP$4*'投入係数表 '!BQ7</f>
        <v>0</v>
      </c>
      <c r="BQ6" s="56">
        <f>BQ$4*'投入係数表 '!BR7</f>
        <v>0</v>
      </c>
      <c r="BR6" s="56">
        <f>BR$4*'投入係数表 '!BS7</f>
        <v>0</v>
      </c>
      <c r="BS6" s="56">
        <f>BS$4*'投入係数表 '!BT7</f>
        <v>0</v>
      </c>
      <c r="BT6" s="56">
        <f>BT$4*'投入係数表 '!BU7</f>
        <v>0</v>
      </c>
      <c r="BU6" s="56">
        <f>BU$4*'投入係数表 '!BV7</f>
        <v>0</v>
      </c>
      <c r="BV6" s="56">
        <f>BV$4*'投入係数表 '!BW7</f>
        <v>0</v>
      </c>
      <c r="BW6" s="56">
        <f>BW$4*'投入係数表 '!BX7</f>
        <v>0</v>
      </c>
      <c r="BX6" s="56">
        <f>BX$4*'投入係数表 '!BY7</f>
        <v>0</v>
      </c>
      <c r="BY6" s="56">
        <f>BY$4*'投入係数表 '!BZ7</f>
        <v>0</v>
      </c>
      <c r="BZ6" s="56">
        <f>BZ$4*'投入係数表 '!CA7</f>
        <v>0</v>
      </c>
      <c r="CA6" s="56">
        <f>CA$4*'投入係数表 '!CB7</f>
        <v>0</v>
      </c>
      <c r="CB6" s="56">
        <f>CB$4*'投入係数表 '!CC7</f>
        <v>0</v>
      </c>
      <c r="CC6" s="56">
        <f>CC$4*'投入係数表 '!CD7</f>
        <v>0</v>
      </c>
      <c r="CD6" s="56">
        <f>CD$4*'投入係数表 '!CE7</f>
        <v>0</v>
      </c>
      <c r="CE6" s="56">
        <f>CE$4*'投入係数表 '!CF7</f>
        <v>0</v>
      </c>
      <c r="CF6" s="56">
        <f>CF$4*'投入係数表 '!CG7</f>
        <v>0</v>
      </c>
      <c r="CG6" s="56">
        <f>CG$4*'投入係数表 '!CH7</f>
        <v>0</v>
      </c>
      <c r="CH6" s="56">
        <f>CH$4*'投入係数表 '!CI7</f>
        <v>0</v>
      </c>
      <c r="CI6" s="56">
        <f>CI$4*'投入係数表 '!CJ7</f>
        <v>0</v>
      </c>
      <c r="CJ6" s="56">
        <f>CJ$4*'投入係数表 '!CK7</f>
        <v>0</v>
      </c>
      <c r="CK6" s="56">
        <f>CK$4*'投入係数表 '!CL7</f>
        <v>0</v>
      </c>
      <c r="CL6" s="56">
        <f>CL$4*'投入係数表 '!CM7</f>
        <v>0</v>
      </c>
      <c r="CM6" s="56">
        <f>CM$4*'投入係数表 '!CN7</f>
        <v>0</v>
      </c>
      <c r="CN6" s="56">
        <f>CN$4*'投入係数表 '!CO7</f>
        <v>0</v>
      </c>
      <c r="CO6" s="56">
        <f>CO$4*'投入係数表 '!CP7</f>
        <v>0</v>
      </c>
      <c r="CP6" s="56">
        <f>CP$4*'投入係数表 '!CQ7</f>
        <v>0</v>
      </c>
      <c r="CQ6" s="56">
        <f>CQ$4*'投入係数表 '!CR7</f>
        <v>0</v>
      </c>
      <c r="CR6" s="56">
        <f>CR$4*'投入係数表 '!CS7</f>
        <v>0</v>
      </c>
      <c r="CS6" s="56">
        <f>CS$4*'投入係数表 '!CT7</f>
        <v>0</v>
      </c>
      <c r="CT6" s="56">
        <f>CT$4*'投入係数表 '!CU7</f>
        <v>0</v>
      </c>
      <c r="CU6" s="56">
        <f>CU$4*'投入係数表 '!CV7</f>
        <v>0</v>
      </c>
      <c r="CV6" s="56">
        <f>CV$4*'投入係数表 '!CW7</f>
        <v>0</v>
      </c>
      <c r="CW6" s="56">
        <f>CW$4*'投入係数表 '!CX7</f>
        <v>0</v>
      </c>
      <c r="CX6" s="56">
        <f>CX$4*'投入係数表 '!CY7</f>
        <v>0</v>
      </c>
      <c r="CY6" s="56">
        <f>CY$4*'投入係数表 '!CZ7</f>
        <v>0</v>
      </c>
      <c r="CZ6" s="56">
        <f>CZ$4*'投入係数表 '!DA7</f>
        <v>0</v>
      </c>
      <c r="DA6" s="56">
        <f>DA$4*'投入係数表 '!DB7</f>
        <v>0</v>
      </c>
      <c r="DB6" s="56">
        <f>DB$4*'投入係数表 '!DC7</f>
        <v>0</v>
      </c>
      <c r="DC6" s="56">
        <f>DC$4*'投入係数表 '!DD7</f>
        <v>0</v>
      </c>
      <c r="DD6" s="56">
        <f>DD$4*'投入係数表 '!DE7</f>
        <v>0</v>
      </c>
      <c r="DE6" s="56">
        <f>DE$4*'投入係数表 '!DF7</f>
        <v>0</v>
      </c>
      <c r="DF6" s="56">
        <f>DF$4*'投入係数表 '!DG7</f>
        <v>0</v>
      </c>
      <c r="DG6" s="56">
        <f>DG$4*'投入係数表 '!DH7</f>
        <v>0</v>
      </c>
      <c r="DH6" s="56">
        <f>DH$4*'投入係数表 '!DI7</f>
        <v>0</v>
      </c>
      <c r="DI6" s="56">
        <f>DI$4*'投入係数表 '!DJ7</f>
        <v>0</v>
      </c>
      <c r="DJ6" s="56">
        <f>DJ$4*'投入係数表 '!DK7</f>
        <v>0</v>
      </c>
      <c r="DK6" s="56">
        <f>DK$4*'投入係数表 '!DL7</f>
        <v>0</v>
      </c>
      <c r="DL6" s="56">
        <f>DL$4*'投入係数表 '!DM7</f>
        <v>0</v>
      </c>
      <c r="DM6" s="56">
        <f>DM$4*'投入係数表 '!DN7</f>
        <v>0</v>
      </c>
      <c r="DN6" s="56">
        <f>DN$4*'投入係数表 '!DO7</f>
        <v>0</v>
      </c>
      <c r="DO6" s="56">
        <f>DO$4*'投入係数表 '!DP7</f>
        <v>0</v>
      </c>
      <c r="DP6" s="56">
        <f>DP$4*'投入係数表 '!DQ7</f>
        <v>0</v>
      </c>
      <c r="DQ6" s="56">
        <f>DQ$4*'投入係数表 '!DR7</f>
        <v>0</v>
      </c>
      <c r="DR6" s="56">
        <f>DR$4*'投入係数表 '!DS7</f>
        <v>0</v>
      </c>
      <c r="DS6" s="56">
        <f>DS$4*'投入係数表 '!DT7</f>
        <v>0</v>
      </c>
      <c r="DT6" s="56">
        <f>DT$4*'投入係数表 '!DU7</f>
        <v>0</v>
      </c>
      <c r="DU6" s="56">
        <f>DU$4*'投入係数表 '!DV7</f>
        <v>0</v>
      </c>
      <c r="DV6" s="56">
        <f>DV$4*'投入係数表 '!DW7</f>
        <v>0</v>
      </c>
      <c r="DW6" s="56">
        <f>DW$4*'投入係数表 '!DX7</f>
        <v>0</v>
      </c>
      <c r="DX6" s="56">
        <f>DX$4*'投入係数表 '!DY7</f>
        <v>0</v>
      </c>
      <c r="DY6" s="56">
        <f>DY$4*'投入係数表 '!DZ7</f>
        <v>0</v>
      </c>
      <c r="DZ6" s="56">
        <f>DZ$4*'投入係数表 '!EA7</f>
        <v>0</v>
      </c>
      <c r="EA6" s="56">
        <f>EA$4*'投入係数表 '!EB7</f>
        <v>0</v>
      </c>
      <c r="EB6" s="56">
        <f>EB$4*'投入係数表 '!EC7</f>
        <v>0</v>
      </c>
      <c r="EC6" s="56">
        <f>EC$4*'投入係数表 '!ED7</f>
        <v>0</v>
      </c>
      <c r="ED6" s="56">
        <f>ED$4*'投入係数表 '!EE7</f>
        <v>0</v>
      </c>
      <c r="EE6" s="56">
        <f>EE$4*'投入係数表 '!EF7</f>
        <v>0</v>
      </c>
      <c r="EF6" s="56">
        <f>EF$4*'投入係数表 '!EG7</f>
        <v>0</v>
      </c>
      <c r="EG6" s="56">
        <f>EG$4*'投入係数表 '!EH7</f>
        <v>0</v>
      </c>
      <c r="EH6" s="56">
        <f>EH$4*'投入係数表 '!EI7</f>
        <v>0</v>
      </c>
      <c r="EI6" s="56">
        <f>EI$4*'投入係数表 '!EJ7</f>
        <v>0</v>
      </c>
      <c r="EJ6" s="56">
        <f>EJ$4*'投入係数表 '!EK7</f>
        <v>0</v>
      </c>
      <c r="EK6" s="56">
        <f>EK$4*'投入係数表 '!EL7</f>
        <v>0</v>
      </c>
      <c r="EL6" s="56">
        <f>EL$4*'投入係数表 '!EM7</f>
        <v>0</v>
      </c>
      <c r="EM6" s="56">
        <f>EM$4*'投入係数表 '!EN7</f>
        <v>0</v>
      </c>
      <c r="EN6" s="56">
        <f>EN$4*'投入係数表 '!EO7</f>
        <v>0</v>
      </c>
      <c r="EO6" s="56">
        <f>EO$4*'投入係数表 '!EP7</f>
        <v>0</v>
      </c>
      <c r="EP6" s="56">
        <f>EP$4*'投入係数表 '!EQ7</f>
        <v>0</v>
      </c>
      <c r="EQ6" s="56">
        <f>EQ$4*'投入係数表 '!ER7</f>
        <v>0</v>
      </c>
      <c r="ER6" s="56">
        <f>ER$4*'投入係数表 '!ES7</f>
        <v>0</v>
      </c>
      <c r="ES6" s="56">
        <f>ES$4*'投入係数表 '!ET7</f>
        <v>0</v>
      </c>
      <c r="ET6" s="56">
        <f>ET$4*'投入係数表 '!EU7</f>
        <v>0</v>
      </c>
      <c r="EU6" s="56">
        <f>EU$4*'投入係数表 '!EV7</f>
        <v>0</v>
      </c>
      <c r="EV6" s="56">
        <f>EV$4*'投入係数表 '!EW7</f>
        <v>0</v>
      </c>
      <c r="EW6" s="56">
        <f>EW$4*'投入係数表 '!EX7</f>
        <v>0</v>
      </c>
      <c r="EX6" s="56">
        <f>EX$4*'投入係数表 '!EY7</f>
        <v>0</v>
      </c>
      <c r="EY6" s="56">
        <f>EY$4*'投入係数表 '!EZ7</f>
        <v>0</v>
      </c>
      <c r="EZ6" s="56">
        <f>EZ$4*'投入係数表 '!FA7</f>
        <v>0</v>
      </c>
      <c r="FA6" s="56">
        <f>FA$4*'投入係数表 '!FB7</f>
        <v>0</v>
      </c>
      <c r="FB6" s="56">
        <f>FB$4*'投入係数表 '!FC7</f>
        <v>0</v>
      </c>
      <c r="FC6" s="56">
        <f>FC$4*'投入係数表 '!FD7</f>
        <v>0</v>
      </c>
      <c r="FD6" s="56">
        <f>FD$4*'投入係数表 '!FE7</f>
        <v>0</v>
      </c>
      <c r="FE6" s="56">
        <f>FE$4*'投入係数表 '!FF7</f>
        <v>0</v>
      </c>
      <c r="FF6" s="56">
        <f>FF$4*'投入係数表 '!FG7</f>
        <v>0</v>
      </c>
      <c r="FG6" s="56">
        <f>FG$4*'投入係数表 '!FH7</f>
        <v>0</v>
      </c>
      <c r="FH6" s="56">
        <f>FH$4*'投入係数表 '!FI7</f>
        <v>0</v>
      </c>
      <c r="FI6" s="56">
        <f>FI$4*'投入係数表 '!FJ7</f>
        <v>0</v>
      </c>
      <c r="FJ6" s="56">
        <f>FJ$4*'投入係数表 '!FK7</f>
        <v>8.8465249934667912E-3</v>
      </c>
      <c r="FK6" s="56">
        <f>FK$4*'投入係数表 '!FL7</f>
        <v>0</v>
      </c>
      <c r="FL6" s="56">
        <f>FL$4*'投入係数表 '!FM7</f>
        <v>0</v>
      </c>
      <c r="FM6" s="56">
        <f>FM$4*'投入係数表 '!FN7</f>
        <v>0</v>
      </c>
      <c r="FN6" s="56">
        <f>FN$4*'投入係数表 '!FO7</f>
        <v>2.7232400813407055E-3</v>
      </c>
      <c r="FO6" s="56">
        <f>FO$4*'投入係数表 '!FP7</f>
        <v>0</v>
      </c>
      <c r="FP6" s="56">
        <f>FP$4*'投入係数表 '!FQ7</f>
        <v>1.8367312862128272E-2</v>
      </c>
      <c r="FQ6" s="56">
        <f>FQ$4*'投入係数表 '!FR7</f>
        <v>3.3151157605739348E-2</v>
      </c>
      <c r="FR6" s="56">
        <f>FR$4*'投入係数表 '!FS7</f>
        <v>0</v>
      </c>
      <c r="FS6" s="56">
        <f>FS$4*'投入係数表 '!FT7</f>
        <v>0</v>
      </c>
      <c r="FT6" s="56">
        <f>FT$4*'投入係数表 '!FU7</f>
        <v>0</v>
      </c>
      <c r="FU6" s="56">
        <f>FU$4*'投入係数表 '!FV7</f>
        <v>0</v>
      </c>
      <c r="FV6" s="56">
        <f>FV$4*'投入係数表 '!FW7</f>
        <v>0</v>
      </c>
      <c r="FW6" s="56">
        <f>FW$4*'投入係数表 '!FX7</f>
        <v>0</v>
      </c>
      <c r="FX6" s="56">
        <f>FX$4*'投入係数表 '!FY7</f>
        <v>0</v>
      </c>
      <c r="FY6" s="56">
        <f>FY$4*'投入係数表 '!FZ7</f>
        <v>9.6585716575061833E-2</v>
      </c>
      <c r="FZ6" s="56">
        <f>FZ$4*'投入係数表 '!GA7</f>
        <v>0.16540685184610382</v>
      </c>
      <c r="GA6" s="56">
        <f>GA$4*'投入係数表 '!GB7</f>
        <v>0</v>
      </c>
      <c r="GB6" s="56">
        <f>GB$4*'投入係数表 '!GC7</f>
        <v>0</v>
      </c>
      <c r="GC6" s="56">
        <f>GC$4*'投入係数表 '!GD7</f>
        <v>5.3737980325181947E-3</v>
      </c>
      <c r="GD6" s="56">
        <f>GD$4*'投入係数表 '!GE7</f>
        <v>0</v>
      </c>
      <c r="GE6" s="56">
        <f>GE$4*'投入係数表 '!GF7</f>
        <v>0</v>
      </c>
      <c r="GF6" s="275">
        <f t="shared" si="0"/>
        <v>21.153060834760417</v>
      </c>
    </row>
    <row r="7" spans="1:188" s="52" customFormat="1" ht="12">
      <c r="A7" s="149" t="s">
        <v>230</v>
      </c>
      <c r="B7" s="144" t="s">
        <v>324</v>
      </c>
      <c r="C7" s="56">
        <f>C$4*'投入係数表 '!D8</f>
        <v>0</v>
      </c>
      <c r="D7" s="56">
        <f>D$4*'投入係数表 '!E8</f>
        <v>0</v>
      </c>
      <c r="E7" s="56">
        <f>E$4*'投入係数表 '!F8</f>
        <v>4.9494449551014633E-2</v>
      </c>
      <c r="F7" s="56">
        <f>F$4*'投入係数表 '!G8</f>
        <v>0</v>
      </c>
      <c r="G7" s="56">
        <f>G$4*'投入係数表 '!H8</f>
        <v>0</v>
      </c>
      <c r="H7" s="56">
        <f>H$4*'投入係数表 '!I8</f>
        <v>0</v>
      </c>
      <c r="I7" s="56">
        <f>I$4*'投入係数表 '!J8</f>
        <v>0</v>
      </c>
      <c r="J7" s="56">
        <f>J$4*'投入係数表 '!K8</f>
        <v>0</v>
      </c>
      <c r="K7" s="56">
        <f>K$4*'投入係数表 '!L8</f>
        <v>0</v>
      </c>
      <c r="L7" s="56">
        <f>L$4*'投入係数表 '!M8</f>
        <v>0</v>
      </c>
      <c r="M7" s="56">
        <f>M$4*'投入係数表 '!N8</f>
        <v>0</v>
      </c>
      <c r="N7" s="56">
        <f>N$4*'投入係数表 '!O8</f>
        <v>0</v>
      </c>
      <c r="O7" s="56">
        <f>O$4*'投入係数表 '!P8</f>
        <v>0</v>
      </c>
      <c r="P7" s="56">
        <f>P$4*'投入係数表 '!Q8</f>
        <v>0</v>
      </c>
      <c r="Q7" s="56">
        <f>Q$4*'投入係数表 '!R8</f>
        <v>0</v>
      </c>
      <c r="R7" s="56">
        <f>R$4*'投入係数表 '!S8</f>
        <v>0</v>
      </c>
      <c r="S7" s="56">
        <f>S$4*'投入係数表 '!T8</f>
        <v>8.4305691782327288E-2</v>
      </c>
      <c r="T7" s="56">
        <f>T$4*'投入係数表 '!U8</f>
        <v>0.34524310470142688</v>
      </c>
      <c r="U7" s="56">
        <f>U$4*'投入係数表 '!V8</f>
        <v>0</v>
      </c>
      <c r="V7" s="56">
        <f>V$4*'投入係数表 '!W8</f>
        <v>0.30852849982229735</v>
      </c>
      <c r="W7" s="56">
        <f>W$4*'投入係数表 '!X8</f>
        <v>14.22356433616542</v>
      </c>
      <c r="X7" s="56">
        <f>X$4*'投入係数表 '!Y8</f>
        <v>0.6327243519311353</v>
      </c>
      <c r="Y7" s="56">
        <f>Y$4*'投入係数表 '!Z8</f>
        <v>2.5212249400762836</v>
      </c>
      <c r="Z7" s="56">
        <f>Z$4*'投入係数表 '!AA8</f>
        <v>0</v>
      </c>
      <c r="AA7" s="56">
        <f>AA$4*'投入係数表 '!AB8</f>
        <v>9.993227729968121E-2</v>
      </c>
      <c r="AB7" s="56">
        <f>AB$4*'投入係数表 '!AC8</f>
        <v>0</v>
      </c>
      <c r="AC7" s="56">
        <f>AC$4*'投入係数表 '!AD8</f>
        <v>0</v>
      </c>
      <c r="AD7" s="56">
        <f>AD$4*'投入係数表 '!AE8</f>
        <v>0</v>
      </c>
      <c r="AE7" s="56">
        <f>AE$4*'投入係数表 '!AF8</f>
        <v>0</v>
      </c>
      <c r="AF7" s="56">
        <f>AF$4*'投入係数表 '!AG8</f>
        <v>0</v>
      </c>
      <c r="AG7" s="56">
        <f>AG$4*'投入係数表 '!AH8</f>
        <v>0</v>
      </c>
      <c r="AH7" s="56">
        <f>AH$4*'投入係数表 '!AI8</f>
        <v>0</v>
      </c>
      <c r="AI7" s="56">
        <f>AI$4*'投入係数表 '!AJ8</f>
        <v>0</v>
      </c>
      <c r="AJ7" s="56">
        <f>AJ$4*'投入係数表 '!AK8</f>
        <v>0</v>
      </c>
      <c r="AK7" s="56">
        <f>AK$4*'投入係数表 '!AL8</f>
        <v>0</v>
      </c>
      <c r="AL7" s="56">
        <f>AL$4*'投入係数表 '!AM8</f>
        <v>0</v>
      </c>
      <c r="AM7" s="56">
        <f>AM$4*'投入係数表 '!AN8</f>
        <v>0</v>
      </c>
      <c r="AN7" s="56">
        <f>AN$4*'投入係数表 '!AO8</f>
        <v>0</v>
      </c>
      <c r="AO7" s="56">
        <f>AO$4*'投入係数表 '!AP8</f>
        <v>0</v>
      </c>
      <c r="AP7" s="56">
        <f>AP$4*'投入係数表 '!AQ8</f>
        <v>0</v>
      </c>
      <c r="AQ7" s="56">
        <f>AQ$4*'投入係数表 '!AR8</f>
        <v>0</v>
      </c>
      <c r="AR7" s="56">
        <f>AR$4*'投入係数表 '!AS8</f>
        <v>0</v>
      </c>
      <c r="AS7" s="56">
        <f>AS$4*'投入係数表 '!AT8</f>
        <v>0</v>
      </c>
      <c r="AT7" s="56">
        <f>AT$4*'投入係数表 '!AU8</f>
        <v>0</v>
      </c>
      <c r="AU7" s="56">
        <f>AU$4*'投入係数表 '!AV8</f>
        <v>0</v>
      </c>
      <c r="AV7" s="56">
        <f>AV$4*'投入係数表 '!AW8</f>
        <v>0</v>
      </c>
      <c r="AW7" s="56">
        <f>AW$4*'投入係数表 '!AX8</f>
        <v>0</v>
      </c>
      <c r="AX7" s="56">
        <f>AX$4*'投入係数表 '!AY8</f>
        <v>0</v>
      </c>
      <c r="AY7" s="56">
        <f>AY$4*'投入係数表 '!AZ8</f>
        <v>0</v>
      </c>
      <c r="AZ7" s="56">
        <f>AZ$4*'投入係数表 '!BA8</f>
        <v>0</v>
      </c>
      <c r="BA7" s="56">
        <f>BA$4*'投入係数表 '!BB8</f>
        <v>0</v>
      </c>
      <c r="BB7" s="56">
        <f>BB$4*'投入係数表 '!BC8</f>
        <v>0</v>
      </c>
      <c r="BC7" s="56">
        <f>BC$4*'投入係数表 '!BD8</f>
        <v>0</v>
      </c>
      <c r="BD7" s="56">
        <f>BD$4*'投入係数表 '!BE8</f>
        <v>0</v>
      </c>
      <c r="BE7" s="56">
        <f>BE$4*'投入係数表 '!BF8</f>
        <v>0</v>
      </c>
      <c r="BF7" s="56">
        <f>BF$4*'投入係数表 '!BG8</f>
        <v>0</v>
      </c>
      <c r="BG7" s="56">
        <f>BG$4*'投入係数表 '!BH8</f>
        <v>0</v>
      </c>
      <c r="BH7" s="56">
        <f>BH$4*'投入係数表 '!BI8</f>
        <v>0</v>
      </c>
      <c r="BI7" s="56">
        <f>BI$4*'投入係数表 '!BJ8</f>
        <v>0</v>
      </c>
      <c r="BJ7" s="56">
        <f>BJ$4*'投入係数表 '!BK8</f>
        <v>0</v>
      </c>
      <c r="BK7" s="56">
        <f>BK$4*'投入係数表 '!BL8</f>
        <v>0</v>
      </c>
      <c r="BL7" s="56">
        <f>BL$4*'投入係数表 '!BM8</f>
        <v>0</v>
      </c>
      <c r="BM7" s="56">
        <f>BM$4*'投入係数表 '!BN8</f>
        <v>0</v>
      </c>
      <c r="BN7" s="56">
        <f>BN$4*'投入係数表 '!BO8</f>
        <v>0</v>
      </c>
      <c r="BO7" s="56">
        <f>BO$4*'投入係数表 '!BP8</f>
        <v>0</v>
      </c>
      <c r="BP7" s="56">
        <f>BP$4*'投入係数表 '!BQ8</f>
        <v>0</v>
      </c>
      <c r="BQ7" s="56">
        <f>BQ$4*'投入係数表 '!BR8</f>
        <v>0</v>
      </c>
      <c r="BR7" s="56">
        <f>BR$4*'投入係数表 '!BS8</f>
        <v>0</v>
      </c>
      <c r="BS7" s="56">
        <f>BS$4*'投入係数表 '!BT8</f>
        <v>0</v>
      </c>
      <c r="BT7" s="56">
        <f>BT$4*'投入係数表 '!BU8</f>
        <v>0</v>
      </c>
      <c r="BU7" s="56">
        <f>BU$4*'投入係数表 '!BV8</f>
        <v>0</v>
      </c>
      <c r="BV7" s="56">
        <f>BV$4*'投入係数表 '!BW8</f>
        <v>0</v>
      </c>
      <c r="BW7" s="56">
        <f>BW$4*'投入係数表 '!BX8</f>
        <v>0</v>
      </c>
      <c r="BX7" s="56">
        <f>BX$4*'投入係数表 '!BY8</f>
        <v>0</v>
      </c>
      <c r="BY7" s="56">
        <f>BY$4*'投入係数表 '!BZ8</f>
        <v>0</v>
      </c>
      <c r="BZ7" s="56">
        <f>BZ$4*'投入係数表 '!CA8</f>
        <v>0</v>
      </c>
      <c r="CA7" s="56">
        <f>CA$4*'投入係数表 '!CB8</f>
        <v>0</v>
      </c>
      <c r="CB7" s="56">
        <f>CB$4*'投入係数表 '!CC8</f>
        <v>0</v>
      </c>
      <c r="CC7" s="56">
        <f>CC$4*'投入係数表 '!CD8</f>
        <v>0</v>
      </c>
      <c r="CD7" s="56">
        <f>CD$4*'投入係数表 '!CE8</f>
        <v>0</v>
      </c>
      <c r="CE7" s="56">
        <f>CE$4*'投入係数表 '!CF8</f>
        <v>0</v>
      </c>
      <c r="CF7" s="56">
        <f>CF$4*'投入係数表 '!CG8</f>
        <v>0</v>
      </c>
      <c r="CG7" s="56">
        <f>CG$4*'投入係数表 '!CH8</f>
        <v>0</v>
      </c>
      <c r="CH7" s="56">
        <f>CH$4*'投入係数表 '!CI8</f>
        <v>0</v>
      </c>
      <c r="CI7" s="56">
        <f>CI$4*'投入係数表 '!CJ8</f>
        <v>0</v>
      </c>
      <c r="CJ7" s="56">
        <f>CJ$4*'投入係数表 '!CK8</f>
        <v>0</v>
      </c>
      <c r="CK7" s="56">
        <f>CK$4*'投入係数表 '!CL8</f>
        <v>0</v>
      </c>
      <c r="CL7" s="56">
        <f>CL$4*'投入係数表 '!CM8</f>
        <v>0</v>
      </c>
      <c r="CM7" s="56">
        <f>CM$4*'投入係数表 '!CN8</f>
        <v>0</v>
      </c>
      <c r="CN7" s="56">
        <f>CN$4*'投入係数表 '!CO8</f>
        <v>0</v>
      </c>
      <c r="CO7" s="56">
        <f>CO$4*'投入係数表 '!CP8</f>
        <v>0</v>
      </c>
      <c r="CP7" s="56">
        <f>CP$4*'投入係数表 '!CQ8</f>
        <v>0</v>
      </c>
      <c r="CQ7" s="56">
        <f>CQ$4*'投入係数表 '!CR8</f>
        <v>0</v>
      </c>
      <c r="CR7" s="56">
        <f>CR$4*'投入係数表 '!CS8</f>
        <v>0</v>
      </c>
      <c r="CS7" s="56">
        <f>CS$4*'投入係数表 '!CT8</f>
        <v>0</v>
      </c>
      <c r="CT7" s="56">
        <f>CT$4*'投入係数表 '!CU8</f>
        <v>0</v>
      </c>
      <c r="CU7" s="56">
        <f>CU$4*'投入係数表 '!CV8</f>
        <v>0</v>
      </c>
      <c r="CV7" s="56">
        <f>CV$4*'投入係数表 '!CW8</f>
        <v>0</v>
      </c>
      <c r="CW7" s="56">
        <f>CW$4*'投入係数表 '!CX8</f>
        <v>0</v>
      </c>
      <c r="CX7" s="56">
        <f>CX$4*'投入係数表 '!CY8</f>
        <v>0</v>
      </c>
      <c r="CY7" s="56">
        <f>CY$4*'投入係数表 '!CZ8</f>
        <v>0</v>
      </c>
      <c r="CZ7" s="56">
        <f>CZ$4*'投入係数表 '!DA8</f>
        <v>0</v>
      </c>
      <c r="DA7" s="56">
        <f>DA$4*'投入係数表 '!DB8</f>
        <v>0</v>
      </c>
      <c r="DB7" s="56">
        <f>DB$4*'投入係数表 '!DC8</f>
        <v>0</v>
      </c>
      <c r="DC7" s="56">
        <f>DC$4*'投入係数表 '!DD8</f>
        <v>0</v>
      </c>
      <c r="DD7" s="56">
        <f>DD$4*'投入係数表 '!DE8</f>
        <v>0</v>
      </c>
      <c r="DE7" s="56">
        <f>DE$4*'投入係数表 '!DF8</f>
        <v>0</v>
      </c>
      <c r="DF7" s="56">
        <f>DF$4*'投入係数表 '!DG8</f>
        <v>0</v>
      </c>
      <c r="DG7" s="56">
        <f>DG$4*'投入係数表 '!DH8</f>
        <v>0</v>
      </c>
      <c r="DH7" s="56">
        <f>DH$4*'投入係数表 '!DI8</f>
        <v>0</v>
      </c>
      <c r="DI7" s="56">
        <f>DI$4*'投入係数表 '!DJ8</f>
        <v>0</v>
      </c>
      <c r="DJ7" s="56">
        <f>DJ$4*'投入係数表 '!DK8</f>
        <v>0</v>
      </c>
      <c r="DK7" s="56">
        <f>DK$4*'投入係数表 '!DL8</f>
        <v>0</v>
      </c>
      <c r="DL7" s="56">
        <f>DL$4*'投入係数表 '!DM8</f>
        <v>0</v>
      </c>
      <c r="DM7" s="56">
        <f>DM$4*'投入係数表 '!DN8</f>
        <v>0</v>
      </c>
      <c r="DN7" s="56">
        <f>DN$4*'投入係数表 '!DO8</f>
        <v>0</v>
      </c>
      <c r="DO7" s="56">
        <f>DO$4*'投入係数表 '!DP8</f>
        <v>0</v>
      </c>
      <c r="DP7" s="56">
        <f>DP$4*'投入係数表 '!DQ8</f>
        <v>0</v>
      </c>
      <c r="DQ7" s="56">
        <f>DQ$4*'投入係数表 '!DR8</f>
        <v>0</v>
      </c>
      <c r="DR7" s="56">
        <f>DR$4*'投入係数表 '!DS8</f>
        <v>0</v>
      </c>
      <c r="DS7" s="56">
        <f>DS$4*'投入係数表 '!DT8</f>
        <v>0</v>
      </c>
      <c r="DT7" s="56">
        <f>DT$4*'投入係数表 '!DU8</f>
        <v>0</v>
      </c>
      <c r="DU7" s="56">
        <f>DU$4*'投入係数表 '!DV8</f>
        <v>0</v>
      </c>
      <c r="DV7" s="56">
        <f>DV$4*'投入係数表 '!DW8</f>
        <v>0</v>
      </c>
      <c r="DW7" s="56">
        <f>DW$4*'投入係数表 '!DX8</f>
        <v>0</v>
      </c>
      <c r="DX7" s="56">
        <f>DX$4*'投入係数表 '!DY8</f>
        <v>0</v>
      </c>
      <c r="DY7" s="56">
        <f>DY$4*'投入係数表 '!DZ8</f>
        <v>0</v>
      </c>
      <c r="DZ7" s="56">
        <f>DZ$4*'投入係数表 '!EA8</f>
        <v>0</v>
      </c>
      <c r="EA7" s="56">
        <f>EA$4*'投入係数表 '!EB8</f>
        <v>0</v>
      </c>
      <c r="EB7" s="56">
        <f>EB$4*'投入係数表 '!EC8</f>
        <v>0</v>
      </c>
      <c r="EC7" s="56">
        <f>EC$4*'投入係数表 '!ED8</f>
        <v>0</v>
      </c>
      <c r="ED7" s="56">
        <f>ED$4*'投入係数表 '!EE8</f>
        <v>0</v>
      </c>
      <c r="EE7" s="56">
        <f>EE$4*'投入係数表 '!EF8</f>
        <v>0</v>
      </c>
      <c r="EF7" s="56">
        <f>EF$4*'投入係数表 '!EG8</f>
        <v>0</v>
      </c>
      <c r="EG7" s="56">
        <f>EG$4*'投入係数表 '!EH8</f>
        <v>0</v>
      </c>
      <c r="EH7" s="56">
        <f>EH$4*'投入係数表 '!EI8</f>
        <v>0</v>
      </c>
      <c r="EI7" s="56">
        <f>EI$4*'投入係数表 '!EJ8</f>
        <v>0</v>
      </c>
      <c r="EJ7" s="56">
        <f>EJ$4*'投入係数表 '!EK8</f>
        <v>0</v>
      </c>
      <c r="EK7" s="56">
        <f>EK$4*'投入係数表 '!EL8</f>
        <v>0</v>
      </c>
      <c r="EL7" s="56">
        <f>EL$4*'投入係数表 '!EM8</f>
        <v>0</v>
      </c>
      <c r="EM7" s="56">
        <f>EM$4*'投入係数表 '!EN8</f>
        <v>0</v>
      </c>
      <c r="EN7" s="56">
        <f>EN$4*'投入係数表 '!EO8</f>
        <v>0</v>
      </c>
      <c r="EO7" s="56">
        <f>EO$4*'投入係数表 '!EP8</f>
        <v>0</v>
      </c>
      <c r="EP7" s="56">
        <f>EP$4*'投入係数表 '!EQ8</f>
        <v>0</v>
      </c>
      <c r="EQ7" s="56">
        <f>EQ$4*'投入係数表 '!ER8</f>
        <v>0</v>
      </c>
      <c r="ER7" s="56">
        <f>ER$4*'投入係数表 '!ES8</f>
        <v>0</v>
      </c>
      <c r="ES7" s="56">
        <f>ES$4*'投入係数表 '!ET8</f>
        <v>0</v>
      </c>
      <c r="ET7" s="56">
        <f>ET$4*'投入係数表 '!EU8</f>
        <v>0</v>
      </c>
      <c r="EU7" s="56">
        <f>EU$4*'投入係数表 '!EV8</f>
        <v>0</v>
      </c>
      <c r="EV7" s="56">
        <f>EV$4*'投入係数表 '!EW8</f>
        <v>0</v>
      </c>
      <c r="EW7" s="56">
        <f>EW$4*'投入係数表 '!EX8</f>
        <v>0</v>
      </c>
      <c r="EX7" s="56">
        <f>EX$4*'投入係数表 '!EY8</f>
        <v>0</v>
      </c>
      <c r="EY7" s="56">
        <f>EY$4*'投入係数表 '!EZ8</f>
        <v>0</v>
      </c>
      <c r="EZ7" s="56">
        <f>EZ$4*'投入係数表 '!FA8</f>
        <v>0</v>
      </c>
      <c r="FA7" s="56">
        <f>FA$4*'投入係数表 '!FB8</f>
        <v>6.745885852865484E-3</v>
      </c>
      <c r="FB7" s="56">
        <f>FB$4*'投入係数表 '!FC8</f>
        <v>0</v>
      </c>
      <c r="FC7" s="56">
        <f>FC$4*'投入係数表 '!FD8</f>
        <v>0</v>
      </c>
      <c r="FD7" s="56">
        <f>FD$4*'投入係数表 '!FE8</f>
        <v>0</v>
      </c>
      <c r="FE7" s="56">
        <f>FE$4*'投入係数表 '!FF8</f>
        <v>0</v>
      </c>
      <c r="FF7" s="56">
        <f>FF$4*'投入係数表 '!FG8</f>
        <v>0</v>
      </c>
      <c r="FG7" s="56">
        <f>FG$4*'投入係数表 '!FH8</f>
        <v>0</v>
      </c>
      <c r="FH7" s="56">
        <f>FH$4*'投入係数表 '!FI8</f>
        <v>6.753146085230575E-3</v>
      </c>
      <c r="FI7" s="56">
        <f>FI$4*'投入係数表 '!FJ8</f>
        <v>0</v>
      </c>
      <c r="FJ7" s="56">
        <f>FJ$4*'投入係数表 '!FK8</f>
        <v>0.11693682462628516</v>
      </c>
      <c r="FK7" s="56">
        <f>FK$4*'投入係数表 '!FL8</f>
        <v>0</v>
      </c>
      <c r="FL7" s="56">
        <f>FL$4*'投入係数表 '!FM8</f>
        <v>0</v>
      </c>
      <c r="FM7" s="56">
        <f>FM$4*'投入係数表 '!FN8</f>
        <v>0</v>
      </c>
      <c r="FN7" s="56">
        <f>FN$4*'投入係数表 '!FO8</f>
        <v>7.3180888004028416E-2</v>
      </c>
      <c r="FO7" s="56">
        <f>FO$4*'投入係数表 '!FP8</f>
        <v>0</v>
      </c>
      <c r="FP7" s="56">
        <f>FP$4*'投入係数表 '!FQ8</f>
        <v>0.19063044409936158</v>
      </c>
      <c r="FQ7" s="56">
        <f>FQ$4*'投入係数表 '!FR8</f>
        <v>0.31680366810555138</v>
      </c>
      <c r="FR7" s="56">
        <f>FR$4*'投入係数表 '!FS8</f>
        <v>3.8683635140438419E-2</v>
      </c>
      <c r="FS7" s="56">
        <f>FS$4*'投入係数表 '!FT8</f>
        <v>0</v>
      </c>
      <c r="FT7" s="56">
        <f>FT$4*'投入係数表 '!FU8</f>
        <v>0</v>
      </c>
      <c r="FU7" s="56">
        <f>FU$4*'投入係数表 '!FV8</f>
        <v>0</v>
      </c>
      <c r="FV7" s="56">
        <f>FV$4*'投入係数表 '!FW8</f>
        <v>0</v>
      </c>
      <c r="FW7" s="56">
        <f>FW$4*'投入係数表 '!FX8</f>
        <v>0</v>
      </c>
      <c r="FX7" s="56">
        <f>FX$4*'投入係数表 '!FY8</f>
        <v>0</v>
      </c>
      <c r="FY7" s="56">
        <f>FY$4*'投入係数表 '!FZ8</f>
        <v>0.6683038595305848</v>
      </c>
      <c r="FZ7" s="56">
        <f>FZ$4*'投入係数表 '!GA8</f>
        <v>1.4198034068093712</v>
      </c>
      <c r="GA7" s="56">
        <f>GA$4*'投入係数表 '!GB8</f>
        <v>0</v>
      </c>
      <c r="GB7" s="56">
        <f>GB$4*'投入係数表 '!GC8</f>
        <v>1.1154849136862563E-2</v>
      </c>
      <c r="GC7" s="56">
        <f>GC$4*'投入係数表 '!GD8</f>
        <v>7.6240759586351903E-2</v>
      </c>
      <c r="GD7" s="56">
        <f>GD$4*'投入係数表 '!GE8</f>
        <v>0</v>
      </c>
      <c r="GE7" s="56">
        <f>GE$4*'投入係数表 '!GF8</f>
        <v>0</v>
      </c>
      <c r="GF7" s="275">
        <f t="shared" si="0"/>
        <v>21.190255018306519</v>
      </c>
    </row>
    <row r="8" spans="1:188" s="52" customFormat="1" ht="12">
      <c r="A8" s="149" t="s">
        <v>231</v>
      </c>
      <c r="B8" s="144" t="s">
        <v>325</v>
      </c>
      <c r="C8" s="56">
        <f>C$4*'投入係数表 '!D9</f>
        <v>0</v>
      </c>
      <c r="D8" s="56">
        <f>D$4*'投入係数表 '!E9</f>
        <v>0</v>
      </c>
      <c r="E8" s="56">
        <f>E$4*'投入係数表 '!F9</f>
        <v>0</v>
      </c>
      <c r="F8" s="56">
        <f>F$4*'投入係数表 '!G9</f>
        <v>0</v>
      </c>
      <c r="G8" s="56">
        <f>G$4*'投入係数表 '!H9</f>
        <v>0</v>
      </c>
      <c r="H8" s="56">
        <f>H$4*'投入係数表 '!I9</f>
        <v>0</v>
      </c>
      <c r="I8" s="56">
        <f>I$4*'投入係数表 '!J9</f>
        <v>0</v>
      </c>
      <c r="J8" s="56">
        <f>J$4*'投入係数表 '!K9</f>
        <v>0</v>
      </c>
      <c r="K8" s="56">
        <f>K$4*'投入係数表 '!L9</f>
        <v>0</v>
      </c>
      <c r="L8" s="56">
        <f>L$4*'投入係数表 '!M9</f>
        <v>0</v>
      </c>
      <c r="M8" s="56">
        <f>M$4*'投入係数表 '!N9</f>
        <v>0</v>
      </c>
      <c r="N8" s="56">
        <f>N$4*'投入係数表 '!O9</f>
        <v>0</v>
      </c>
      <c r="O8" s="56">
        <f>O$4*'投入係数表 '!P9</f>
        <v>0</v>
      </c>
      <c r="P8" s="56">
        <f>P$4*'投入係数表 '!Q9</f>
        <v>0</v>
      </c>
      <c r="Q8" s="56">
        <f>Q$4*'投入係数表 '!R9</f>
        <v>0</v>
      </c>
      <c r="R8" s="56">
        <f>R$4*'投入係数表 '!S9</f>
        <v>0</v>
      </c>
      <c r="S8" s="56">
        <f>S$4*'投入係数表 '!T9</f>
        <v>3.2803771121528132E-4</v>
      </c>
      <c r="T8" s="56">
        <f>T$4*'投入係数表 '!U9</f>
        <v>4.877395661986917E-2</v>
      </c>
      <c r="U8" s="56">
        <f>U$4*'投入係数表 '!V9</f>
        <v>0</v>
      </c>
      <c r="V8" s="56">
        <f>V$4*'投入係数表 '!W9</f>
        <v>0.24510705050430778</v>
      </c>
      <c r="W8" s="56">
        <f>W$4*'投入係数表 '!X9</f>
        <v>3.053024874603337</v>
      </c>
      <c r="X8" s="56">
        <f>X$4*'投入係数表 '!Y9</f>
        <v>2.5384749448734173E-2</v>
      </c>
      <c r="Y8" s="56">
        <f>Y$4*'投入係数表 '!Z9</f>
        <v>1.1668013216769515</v>
      </c>
      <c r="Z8" s="56">
        <f>Z$4*'投入係数表 '!AA9</f>
        <v>7.3786333818895017E-2</v>
      </c>
      <c r="AA8" s="56">
        <f>AA$4*'投入係数表 '!AB9</f>
        <v>0.4781883351778134</v>
      </c>
      <c r="AB8" s="56">
        <f>AB$4*'投入係数表 '!AC9</f>
        <v>0</v>
      </c>
      <c r="AC8" s="56">
        <f>AC$4*'投入係数表 '!AD9</f>
        <v>0</v>
      </c>
      <c r="AD8" s="56">
        <f>AD$4*'投入係数表 '!AE9</f>
        <v>0</v>
      </c>
      <c r="AE8" s="56">
        <f>AE$4*'投入係数表 '!AF9</f>
        <v>0</v>
      </c>
      <c r="AF8" s="56">
        <f>AF$4*'投入係数表 '!AG9</f>
        <v>0</v>
      </c>
      <c r="AG8" s="56">
        <f>AG$4*'投入係数表 '!AH9</f>
        <v>0</v>
      </c>
      <c r="AH8" s="56">
        <f>AH$4*'投入係数表 '!AI9</f>
        <v>0</v>
      </c>
      <c r="AI8" s="56">
        <f>AI$4*'投入係数表 '!AJ9</f>
        <v>0</v>
      </c>
      <c r="AJ8" s="56">
        <f>AJ$4*'投入係数表 '!AK9</f>
        <v>0</v>
      </c>
      <c r="AK8" s="56">
        <f>AK$4*'投入係数表 '!AL9</f>
        <v>0</v>
      </c>
      <c r="AL8" s="56">
        <f>AL$4*'投入係数表 '!AM9</f>
        <v>0</v>
      </c>
      <c r="AM8" s="56">
        <f>AM$4*'投入係数表 '!AN9</f>
        <v>0</v>
      </c>
      <c r="AN8" s="56">
        <f>AN$4*'投入係数表 '!AO9</f>
        <v>0</v>
      </c>
      <c r="AO8" s="56">
        <f>AO$4*'投入係数表 '!AP9</f>
        <v>0</v>
      </c>
      <c r="AP8" s="56">
        <f>AP$4*'投入係数表 '!AQ9</f>
        <v>0</v>
      </c>
      <c r="AQ8" s="56">
        <f>AQ$4*'投入係数表 '!AR9</f>
        <v>0</v>
      </c>
      <c r="AR8" s="56">
        <f>AR$4*'投入係数表 '!AS9</f>
        <v>0</v>
      </c>
      <c r="AS8" s="56">
        <f>AS$4*'投入係数表 '!AT9</f>
        <v>0</v>
      </c>
      <c r="AT8" s="56">
        <f>AT$4*'投入係数表 '!AU9</f>
        <v>0</v>
      </c>
      <c r="AU8" s="56">
        <f>AU$4*'投入係数表 '!AV9</f>
        <v>0</v>
      </c>
      <c r="AV8" s="56">
        <f>AV$4*'投入係数表 '!AW9</f>
        <v>0</v>
      </c>
      <c r="AW8" s="56">
        <f>AW$4*'投入係数表 '!AX9</f>
        <v>0</v>
      </c>
      <c r="AX8" s="56">
        <f>AX$4*'投入係数表 '!AY9</f>
        <v>0</v>
      </c>
      <c r="AY8" s="56">
        <f>AY$4*'投入係数表 '!AZ9</f>
        <v>0</v>
      </c>
      <c r="AZ8" s="56">
        <f>AZ$4*'投入係数表 '!BA9</f>
        <v>0</v>
      </c>
      <c r="BA8" s="56">
        <f>BA$4*'投入係数表 '!BB9</f>
        <v>0</v>
      </c>
      <c r="BB8" s="56">
        <f>BB$4*'投入係数表 '!BC9</f>
        <v>0</v>
      </c>
      <c r="BC8" s="56">
        <f>BC$4*'投入係数表 '!BD9</f>
        <v>0</v>
      </c>
      <c r="BD8" s="56">
        <f>BD$4*'投入係数表 '!BE9</f>
        <v>0</v>
      </c>
      <c r="BE8" s="56">
        <f>BE$4*'投入係数表 '!BF9</f>
        <v>0</v>
      </c>
      <c r="BF8" s="56">
        <f>BF$4*'投入係数表 '!BG9</f>
        <v>0</v>
      </c>
      <c r="BG8" s="56">
        <f>BG$4*'投入係数表 '!BH9</f>
        <v>0</v>
      </c>
      <c r="BH8" s="56">
        <f>BH$4*'投入係数表 '!BI9</f>
        <v>0</v>
      </c>
      <c r="BI8" s="56">
        <f>BI$4*'投入係数表 '!BJ9</f>
        <v>0</v>
      </c>
      <c r="BJ8" s="56">
        <f>BJ$4*'投入係数表 '!BK9</f>
        <v>0</v>
      </c>
      <c r="BK8" s="56">
        <f>BK$4*'投入係数表 '!BL9</f>
        <v>0</v>
      </c>
      <c r="BL8" s="56">
        <f>BL$4*'投入係数表 '!BM9</f>
        <v>0</v>
      </c>
      <c r="BM8" s="56">
        <f>BM$4*'投入係数表 '!BN9</f>
        <v>0</v>
      </c>
      <c r="BN8" s="56">
        <f>BN$4*'投入係数表 '!BO9</f>
        <v>0</v>
      </c>
      <c r="BO8" s="56">
        <f>BO$4*'投入係数表 '!BP9</f>
        <v>0</v>
      </c>
      <c r="BP8" s="56">
        <f>BP$4*'投入係数表 '!BQ9</f>
        <v>0</v>
      </c>
      <c r="BQ8" s="56">
        <f>BQ$4*'投入係数表 '!BR9</f>
        <v>0</v>
      </c>
      <c r="BR8" s="56">
        <f>BR$4*'投入係数表 '!BS9</f>
        <v>0</v>
      </c>
      <c r="BS8" s="56">
        <f>BS$4*'投入係数表 '!BT9</f>
        <v>0</v>
      </c>
      <c r="BT8" s="56">
        <f>BT$4*'投入係数表 '!BU9</f>
        <v>0</v>
      </c>
      <c r="BU8" s="56">
        <f>BU$4*'投入係数表 '!BV9</f>
        <v>0</v>
      </c>
      <c r="BV8" s="56">
        <f>BV$4*'投入係数表 '!BW9</f>
        <v>0</v>
      </c>
      <c r="BW8" s="56">
        <f>BW$4*'投入係数表 '!BX9</f>
        <v>0</v>
      </c>
      <c r="BX8" s="56">
        <f>BX$4*'投入係数表 '!BY9</f>
        <v>0</v>
      </c>
      <c r="BY8" s="56">
        <f>BY$4*'投入係数表 '!BZ9</f>
        <v>0</v>
      </c>
      <c r="BZ8" s="56">
        <f>BZ$4*'投入係数表 '!CA9</f>
        <v>0</v>
      </c>
      <c r="CA8" s="56">
        <f>CA$4*'投入係数表 '!CB9</f>
        <v>0</v>
      </c>
      <c r="CB8" s="56">
        <f>CB$4*'投入係数表 '!CC9</f>
        <v>0</v>
      </c>
      <c r="CC8" s="56">
        <f>CC$4*'投入係数表 '!CD9</f>
        <v>0</v>
      </c>
      <c r="CD8" s="56">
        <f>CD$4*'投入係数表 '!CE9</f>
        <v>0</v>
      </c>
      <c r="CE8" s="56">
        <f>CE$4*'投入係数表 '!CF9</f>
        <v>0</v>
      </c>
      <c r="CF8" s="56">
        <f>CF$4*'投入係数表 '!CG9</f>
        <v>0</v>
      </c>
      <c r="CG8" s="56">
        <f>CG$4*'投入係数表 '!CH9</f>
        <v>0</v>
      </c>
      <c r="CH8" s="56">
        <f>CH$4*'投入係数表 '!CI9</f>
        <v>0</v>
      </c>
      <c r="CI8" s="56">
        <f>CI$4*'投入係数表 '!CJ9</f>
        <v>0</v>
      </c>
      <c r="CJ8" s="56">
        <f>CJ$4*'投入係数表 '!CK9</f>
        <v>0</v>
      </c>
      <c r="CK8" s="56">
        <f>CK$4*'投入係数表 '!CL9</f>
        <v>0</v>
      </c>
      <c r="CL8" s="56">
        <f>CL$4*'投入係数表 '!CM9</f>
        <v>0</v>
      </c>
      <c r="CM8" s="56">
        <f>CM$4*'投入係数表 '!CN9</f>
        <v>0</v>
      </c>
      <c r="CN8" s="56">
        <f>CN$4*'投入係数表 '!CO9</f>
        <v>0</v>
      </c>
      <c r="CO8" s="56">
        <f>CO$4*'投入係数表 '!CP9</f>
        <v>0</v>
      </c>
      <c r="CP8" s="56">
        <f>CP$4*'投入係数表 '!CQ9</f>
        <v>0</v>
      </c>
      <c r="CQ8" s="56">
        <f>CQ$4*'投入係数表 '!CR9</f>
        <v>0</v>
      </c>
      <c r="CR8" s="56">
        <f>CR$4*'投入係数表 '!CS9</f>
        <v>0</v>
      </c>
      <c r="CS8" s="56">
        <f>CS$4*'投入係数表 '!CT9</f>
        <v>0</v>
      </c>
      <c r="CT8" s="56">
        <f>CT$4*'投入係数表 '!CU9</f>
        <v>0</v>
      </c>
      <c r="CU8" s="56">
        <f>CU$4*'投入係数表 '!CV9</f>
        <v>0</v>
      </c>
      <c r="CV8" s="56">
        <f>CV$4*'投入係数表 '!CW9</f>
        <v>0</v>
      </c>
      <c r="CW8" s="56">
        <f>CW$4*'投入係数表 '!CX9</f>
        <v>0</v>
      </c>
      <c r="CX8" s="56">
        <f>CX$4*'投入係数表 '!CY9</f>
        <v>0</v>
      </c>
      <c r="CY8" s="56">
        <f>CY$4*'投入係数表 '!CZ9</f>
        <v>0</v>
      </c>
      <c r="CZ8" s="56">
        <f>CZ$4*'投入係数表 '!DA9</f>
        <v>0</v>
      </c>
      <c r="DA8" s="56">
        <f>DA$4*'投入係数表 '!DB9</f>
        <v>0</v>
      </c>
      <c r="DB8" s="56">
        <f>DB$4*'投入係数表 '!DC9</f>
        <v>0</v>
      </c>
      <c r="DC8" s="56">
        <f>DC$4*'投入係数表 '!DD9</f>
        <v>0</v>
      </c>
      <c r="DD8" s="56">
        <f>DD$4*'投入係数表 '!DE9</f>
        <v>0</v>
      </c>
      <c r="DE8" s="56">
        <f>DE$4*'投入係数表 '!DF9</f>
        <v>0</v>
      </c>
      <c r="DF8" s="56">
        <f>DF$4*'投入係数表 '!DG9</f>
        <v>0</v>
      </c>
      <c r="DG8" s="56">
        <f>DG$4*'投入係数表 '!DH9</f>
        <v>0</v>
      </c>
      <c r="DH8" s="56">
        <f>DH$4*'投入係数表 '!DI9</f>
        <v>0</v>
      </c>
      <c r="DI8" s="56">
        <f>DI$4*'投入係数表 '!DJ9</f>
        <v>0</v>
      </c>
      <c r="DJ8" s="56">
        <f>DJ$4*'投入係数表 '!DK9</f>
        <v>0</v>
      </c>
      <c r="DK8" s="56">
        <f>DK$4*'投入係数表 '!DL9</f>
        <v>0</v>
      </c>
      <c r="DL8" s="56">
        <f>DL$4*'投入係数表 '!DM9</f>
        <v>0</v>
      </c>
      <c r="DM8" s="56">
        <f>DM$4*'投入係数表 '!DN9</f>
        <v>0</v>
      </c>
      <c r="DN8" s="56">
        <f>DN$4*'投入係数表 '!DO9</f>
        <v>0</v>
      </c>
      <c r="DO8" s="56">
        <f>DO$4*'投入係数表 '!DP9</f>
        <v>0</v>
      </c>
      <c r="DP8" s="56">
        <f>DP$4*'投入係数表 '!DQ9</f>
        <v>0</v>
      </c>
      <c r="DQ8" s="56">
        <f>DQ$4*'投入係数表 '!DR9</f>
        <v>0</v>
      </c>
      <c r="DR8" s="56">
        <f>DR$4*'投入係数表 '!DS9</f>
        <v>0</v>
      </c>
      <c r="DS8" s="56">
        <f>DS$4*'投入係数表 '!DT9</f>
        <v>0</v>
      </c>
      <c r="DT8" s="56">
        <f>DT$4*'投入係数表 '!DU9</f>
        <v>0</v>
      </c>
      <c r="DU8" s="56">
        <f>DU$4*'投入係数表 '!DV9</f>
        <v>0</v>
      </c>
      <c r="DV8" s="56">
        <f>DV$4*'投入係数表 '!DW9</f>
        <v>0</v>
      </c>
      <c r="DW8" s="56">
        <f>DW$4*'投入係数表 '!DX9</f>
        <v>0</v>
      </c>
      <c r="DX8" s="56">
        <f>DX$4*'投入係数表 '!DY9</f>
        <v>0</v>
      </c>
      <c r="DY8" s="56">
        <f>DY$4*'投入係数表 '!DZ9</f>
        <v>0</v>
      </c>
      <c r="DZ8" s="56">
        <f>DZ$4*'投入係数表 '!EA9</f>
        <v>0</v>
      </c>
      <c r="EA8" s="56">
        <f>EA$4*'投入係数表 '!EB9</f>
        <v>0</v>
      </c>
      <c r="EB8" s="56">
        <f>EB$4*'投入係数表 '!EC9</f>
        <v>0</v>
      </c>
      <c r="EC8" s="56">
        <f>EC$4*'投入係数表 '!ED9</f>
        <v>0</v>
      </c>
      <c r="ED8" s="56">
        <f>ED$4*'投入係数表 '!EE9</f>
        <v>0</v>
      </c>
      <c r="EE8" s="56">
        <f>EE$4*'投入係数表 '!EF9</f>
        <v>0</v>
      </c>
      <c r="EF8" s="56">
        <f>EF$4*'投入係数表 '!EG9</f>
        <v>0</v>
      </c>
      <c r="EG8" s="56">
        <f>EG$4*'投入係数表 '!EH9</f>
        <v>0</v>
      </c>
      <c r="EH8" s="56">
        <f>EH$4*'投入係数表 '!EI9</f>
        <v>0</v>
      </c>
      <c r="EI8" s="56">
        <f>EI$4*'投入係数表 '!EJ9</f>
        <v>0</v>
      </c>
      <c r="EJ8" s="56">
        <f>EJ$4*'投入係数表 '!EK9</f>
        <v>0</v>
      </c>
      <c r="EK8" s="56">
        <f>EK$4*'投入係数表 '!EL9</f>
        <v>0</v>
      </c>
      <c r="EL8" s="56">
        <f>EL$4*'投入係数表 '!EM9</f>
        <v>0</v>
      </c>
      <c r="EM8" s="56">
        <f>EM$4*'投入係数表 '!EN9</f>
        <v>0</v>
      </c>
      <c r="EN8" s="56">
        <f>EN$4*'投入係数表 '!EO9</f>
        <v>0</v>
      </c>
      <c r="EO8" s="56">
        <f>EO$4*'投入係数表 '!EP9</f>
        <v>0</v>
      </c>
      <c r="EP8" s="56">
        <f>EP$4*'投入係数表 '!EQ9</f>
        <v>0</v>
      </c>
      <c r="EQ8" s="56">
        <f>EQ$4*'投入係数表 '!ER9</f>
        <v>0</v>
      </c>
      <c r="ER8" s="56">
        <f>ER$4*'投入係数表 '!ES9</f>
        <v>0</v>
      </c>
      <c r="ES8" s="56">
        <f>ES$4*'投入係数表 '!ET9</f>
        <v>0</v>
      </c>
      <c r="ET8" s="56">
        <f>ET$4*'投入係数表 '!EU9</f>
        <v>0</v>
      </c>
      <c r="EU8" s="56">
        <f>EU$4*'投入係数表 '!EV9</f>
        <v>0</v>
      </c>
      <c r="EV8" s="56">
        <f>EV$4*'投入係数表 '!EW9</f>
        <v>0</v>
      </c>
      <c r="EW8" s="56">
        <f>EW$4*'投入係数表 '!EX9</f>
        <v>0</v>
      </c>
      <c r="EX8" s="56">
        <f>EX$4*'投入係数表 '!EY9</f>
        <v>0</v>
      </c>
      <c r="EY8" s="56">
        <f>EY$4*'投入係数表 '!EZ9</f>
        <v>0</v>
      </c>
      <c r="EZ8" s="56">
        <f>EZ$4*'投入係数表 '!FA9</f>
        <v>0</v>
      </c>
      <c r="FA8" s="56">
        <f>FA$4*'投入係数表 '!FB9</f>
        <v>4.0475315117192903E-3</v>
      </c>
      <c r="FB8" s="56">
        <f>FB$4*'投入係数表 '!FC9</f>
        <v>0</v>
      </c>
      <c r="FC8" s="56">
        <f>FC$4*'投入係数表 '!FD9</f>
        <v>0</v>
      </c>
      <c r="FD8" s="56">
        <f>FD$4*'投入係数表 '!FE9</f>
        <v>0</v>
      </c>
      <c r="FE8" s="56">
        <f>FE$4*'投入係数表 '!FF9</f>
        <v>0</v>
      </c>
      <c r="FF8" s="56">
        <f>FF$4*'投入係数表 '!FG9</f>
        <v>0</v>
      </c>
      <c r="FG8" s="56">
        <f>FG$4*'投入係数表 '!FH9</f>
        <v>0</v>
      </c>
      <c r="FH8" s="56">
        <f>FH$4*'投入係数表 '!FI9</f>
        <v>1.7616902831036286E-3</v>
      </c>
      <c r="FI8" s="56">
        <f>FI$4*'投入係数表 '!FJ9</f>
        <v>0</v>
      </c>
      <c r="FJ8" s="56">
        <f>FJ$4*'投入係数表 '!FK9</f>
        <v>4.7181466631822884E-2</v>
      </c>
      <c r="FK8" s="56">
        <f>FK$4*'投入係数表 '!FL9</f>
        <v>0</v>
      </c>
      <c r="FL8" s="56">
        <f>FL$4*'投入係数表 '!FM9</f>
        <v>0</v>
      </c>
      <c r="FM8" s="56">
        <f>FM$4*'投入係数表 '!FN9</f>
        <v>0</v>
      </c>
      <c r="FN8" s="56">
        <f>FN$4*'投入係数表 '!FO9</f>
        <v>2.7678021917626444E-2</v>
      </c>
      <c r="FO8" s="56">
        <f>FO$4*'投入係数表 '!FP9</f>
        <v>0</v>
      </c>
      <c r="FP8" s="56">
        <f>FP$4*'投入係数表 '!FQ9</f>
        <v>9.5732660978365525E-2</v>
      </c>
      <c r="FQ8" s="56">
        <f>FQ$4*'投入係数表 '!FR9</f>
        <v>0.16038623433199251</v>
      </c>
      <c r="FR8" s="56">
        <f>FR$4*'投入係数表 '!FS9</f>
        <v>7.8488535067556209E-2</v>
      </c>
      <c r="FS8" s="56">
        <f>FS$4*'投入係数表 '!FT9</f>
        <v>0</v>
      </c>
      <c r="FT8" s="56">
        <f>FT$4*'投入係数表 '!FU9</f>
        <v>0</v>
      </c>
      <c r="FU8" s="56">
        <f>FU$4*'投入係数表 '!FV9</f>
        <v>0</v>
      </c>
      <c r="FV8" s="56">
        <f>FV$4*'投入係数表 '!FW9</f>
        <v>0</v>
      </c>
      <c r="FW8" s="56">
        <f>FW$4*'投入係数表 '!FX9</f>
        <v>0</v>
      </c>
      <c r="FX8" s="56">
        <f>FX$4*'投入係数表 '!FY9</f>
        <v>0</v>
      </c>
      <c r="FY8" s="56">
        <f>FY$4*'投入係数表 '!FZ9</f>
        <v>0.31531121823607627</v>
      </c>
      <c r="FZ8" s="56">
        <f>FZ$4*'投入係数表 '!GA9</f>
        <v>0.69381027139792883</v>
      </c>
      <c r="GA8" s="56">
        <f>GA$4*'投入係数表 '!GB9</f>
        <v>0</v>
      </c>
      <c r="GB8" s="56">
        <f>GB$4*'投入係数表 '!GC9</f>
        <v>0</v>
      </c>
      <c r="GC8" s="56">
        <f>GC$4*'投入係数表 '!GD9</f>
        <v>3.3922100080271113E-2</v>
      </c>
      <c r="GD8" s="56">
        <f>GD$4*'投入係数表 '!GE9</f>
        <v>0</v>
      </c>
      <c r="GE8" s="56">
        <f>GE$4*'投入係数表 '!GF9</f>
        <v>0</v>
      </c>
      <c r="GF8" s="275">
        <f t="shared" si="0"/>
        <v>6.5497143899975878</v>
      </c>
    </row>
    <row r="9" spans="1:188" s="52" customFormat="1" ht="12">
      <c r="A9" s="149" t="s">
        <v>232</v>
      </c>
      <c r="B9" s="144" t="s">
        <v>326</v>
      </c>
      <c r="C9" s="56">
        <f>C$4*'投入係数表 '!D10</f>
        <v>0</v>
      </c>
      <c r="D9" s="56">
        <f>D$4*'投入係数表 '!E10</f>
        <v>0</v>
      </c>
      <c r="E9" s="56">
        <f>E$4*'投入係数表 '!F10</f>
        <v>0</v>
      </c>
      <c r="F9" s="56">
        <f>F$4*'投入係数表 '!G10</f>
        <v>0</v>
      </c>
      <c r="G9" s="56">
        <f>G$4*'投入係数表 '!H10</f>
        <v>0</v>
      </c>
      <c r="H9" s="56">
        <f>H$4*'投入係数表 '!I10</f>
        <v>6.5157191725036645E-2</v>
      </c>
      <c r="I9" s="56">
        <f>I$4*'投入係数表 '!J10</f>
        <v>0.20615567975003621</v>
      </c>
      <c r="J9" s="56">
        <f>J$4*'投入係数表 '!K10</f>
        <v>0</v>
      </c>
      <c r="K9" s="56">
        <f>K$4*'投入係数表 '!L10</f>
        <v>0</v>
      </c>
      <c r="L9" s="56">
        <f>L$4*'投入係数表 '!M10</f>
        <v>0</v>
      </c>
      <c r="M9" s="56">
        <f>M$4*'投入係数表 '!N10</f>
        <v>0</v>
      </c>
      <c r="N9" s="56">
        <f>N$4*'投入係数表 '!O10</f>
        <v>0</v>
      </c>
      <c r="O9" s="56">
        <f>O$4*'投入係数表 '!P10</f>
        <v>0</v>
      </c>
      <c r="P9" s="56">
        <f>P$4*'投入係数表 '!Q10</f>
        <v>0</v>
      </c>
      <c r="Q9" s="56">
        <f>Q$4*'投入係数表 '!R10</f>
        <v>0</v>
      </c>
      <c r="R9" s="56">
        <f>R$4*'投入係数表 '!S10</f>
        <v>0</v>
      </c>
      <c r="S9" s="56">
        <f>S$4*'投入係数表 '!T10</f>
        <v>0</v>
      </c>
      <c r="T9" s="56">
        <f>T$4*'投入係数表 '!U10</f>
        <v>1.9127041811713402E-3</v>
      </c>
      <c r="U9" s="56">
        <f>U$4*'投入係数表 '!V10</f>
        <v>2.7940254856904114</v>
      </c>
      <c r="V9" s="56">
        <f>V$4*'投入係数表 '!W10</f>
        <v>0.37746485777663391</v>
      </c>
      <c r="W9" s="56">
        <f>W$4*'投入係数表 '!X10</f>
        <v>1.5354693417954755E-2</v>
      </c>
      <c r="X9" s="56">
        <f>X$4*'投入係数表 '!Y10</f>
        <v>14.496586319514432</v>
      </c>
      <c r="Y9" s="56">
        <f>Y$4*'投入係数表 '!Z10</f>
        <v>0.44127475795650062</v>
      </c>
      <c r="Z9" s="56">
        <f>Z$4*'投入係数表 '!AA10</f>
        <v>0.10330086734645302</v>
      </c>
      <c r="AA9" s="56">
        <f>AA$4*'投入係数表 '!AB10</f>
        <v>12.447762673229711</v>
      </c>
      <c r="AB9" s="56">
        <f>AB$4*'投入係数表 '!AC10</f>
        <v>23.277187526993178</v>
      </c>
      <c r="AC9" s="56">
        <f>AC$4*'投入係数表 '!AD10</f>
        <v>0</v>
      </c>
      <c r="AD9" s="56">
        <f>AD$4*'投入係数表 '!AE10</f>
        <v>0</v>
      </c>
      <c r="AE9" s="56">
        <f>AE$4*'投入係数表 '!AF10</f>
        <v>0</v>
      </c>
      <c r="AF9" s="56">
        <f>AF$4*'投入係数表 '!AG10</f>
        <v>0</v>
      </c>
      <c r="AG9" s="56">
        <f>AG$4*'投入係数表 '!AH10</f>
        <v>0</v>
      </c>
      <c r="AH9" s="56">
        <f>AH$4*'投入係数表 '!AI10</f>
        <v>0</v>
      </c>
      <c r="AI9" s="56">
        <f>AI$4*'投入係数表 '!AJ10</f>
        <v>0</v>
      </c>
      <c r="AJ9" s="56">
        <f>AJ$4*'投入係数表 '!AK10</f>
        <v>0</v>
      </c>
      <c r="AK9" s="56">
        <f>AK$4*'投入係数表 '!AL10</f>
        <v>0</v>
      </c>
      <c r="AL9" s="56">
        <f>AL$4*'投入係数表 '!AM10</f>
        <v>0</v>
      </c>
      <c r="AM9" s="56">
        <f>AM$4*'投入係数表 '!AN10</f>
        <v>0</v>
      </c>
      <c r="AN9" s="56">
        <f>AN$4*'投入係数表 '!AO10</f>
        <v>0</v>
      </c>
      <c r="AO9" s="56">
        <f>AO$4*'投入係数表 '!AP10</f>
        <v>0</v>
      </c>
      <c r="AP9" s="56">
        <f>AP$4*'投入係数表 '!AQ10</f>
        <v>0</v>
      </c>
      <c r="AQ9" s="56">
        <f>AQ$4*'投入係数表 '!AR10</f>
        <v>0</v>
      </c>
      <c r="AR9" s="56">
        <f>AR$4*'投入係数表 '!AS10</f>
        <v>0</v>
      </c>
      <c r="AS9" s="56">
        <f>AS$4*'投入係数表 '!AT10</f>
        <v>0</v>
      </c>
      <c r="AT9" s="56">
        <f>AT$4*'投入係数表 '!AU10</f>
        <v>0</v>
      </c>
      <c r="AU9" s="56">
        <f>AU$4*'投入係数表 '!AV10</f>
        <v>0</v>
      </c>
      <c r="AV9" s="56">
        <f>AV$4*'投入係数表 '!AW10</f>
        <v>0</v>
      </c>
      <c r="AW9" s="56">
        <f>AW$4*'投入係数表 '!AX10</f>
        <v>0</v>
      </c>
      <c r="AX9" s="56">
        <f>AX$4*'投入係数表 '!AY10</f>
        <v>0</v>
      </c>
      <c r="AY9" s="56">
        <f>AY$4*'投入係数表 '!AZ10</f>
        <v>0</v>
      </c>
      <c r="AZ9" s="56">
        <f>AZ$4*'投入係数表 '!BA10</f>
        <v>0</v>
      </c>
      <c r="BA9" s="56">
        <f>BA$4*'投入係数表 '!BB10</f>
        <v>1.0624358111697417E-2</v>
      </c>
      <c r="BB9" s="56">
        <f>BB$4*'投入係数表 '!BC10</f>
        <v>0</v>
      </c>
      <c r="BC9" s="56">
        <f>BC$4*'投入係数表 '!BD10</f>
        <v>0</v>
      </c>
      <c r="BD9" s="56">
        <f>BD$4*'投入係数表 '!BE10</f>
        <v>0</v>
      </c>
      <c r="BE9" s="56">
        <f>BE$4*'投入係数表 '!BF10</f>
        <v>0</v>
      </c>
      <c r="BF9" s="56">
        <f>BF$4*'投入係数表 '!BG10</f>
        <v>0</v>
      </c>
      <c r="BG9" s="56">
        <f>BG$4*'投入係数表 '!BH10</f>
        <v>0</v>
      </c>
      <c r="BH9" s="56">
        <f>BH$4*'投入係数表 '!BI10</f>
        <v>0</v>
      </c>
      <c r="BI9" s="56">
        <f>BI$4*'投入係数表 '!BJ10</f>
        <v>0</v>
      </c>
      <c r="BJ9" s="56">
        <f>BJ$4*'投入係数表 '!BK10</f>
        <v>0</v>
      </c>
      <c r="BK9" s="56">
        <f>BK$4*'投入係数表 '!BL10</f>
        <v>0</v>
      </c>
      <c r="BL9" s="56">
        <f>BL$4*'投入係数表 '!BM10</f>
        <v>0</v>
      </c>
      <c r="BM9" s="56">
        <f>BM$4*'投入係数表 '!BN10</f>
        <v>0</v>
      </c>
      <c r="BN9" s="56">
        <f>BN$4*'投入係数表 '!BO10</f>
        <v>0</v>
      </c>
      <c r="BO9" s="56">
        <f>BO$4*'投入係数表 '!BP10</f>
        <v>0</v>
      </c>
      <c r="BP9" s="56">
        <f>BP$4*'投入係数表 '!BQ10</f>
        <v>0</v>
      </c>
      <c r="BQ9" s="56">
        <f>BQ$4*'投入係数表 '!BR10</f>
        <v>0</v>
      </c>
      <c r="BR9" s="56">
        <f>BR$4*'投入係数表 '!BS10</f>
        <v>0</v>
      </c>
      <c r="BS9" s="56">
        <f>BS$4*'投入係数表 '!BT10</f>
        <v>0</v>
      </c>
      <c r="BT9" s="56">
        <f>BT$4*'投入係数表 '!BU10</f>
        <v>0</v>
      </c>
      <c r="BU9" s="56">
        <f>BU$4*'投入係数表 '!BV10</f>
        <v>0</v>
      </c>
      <c r="BV9" s="56">
        <f>BV$4*'投入係数表 '!BW10</f>
        <v>0</v>
      </c>
      <c r="BW9" s="56">
        <f>BW$4*'投入係数表 '!BX10</f>
        <v>0</v>
      </c>
      <c r="BX9" s="56">
        <f>BX$4*'投入係数表 '!BY10</f>
        <v>0</v>
      </c>
      <c r="BY9" s="56">
        <f>BY$4*'投入係数表 '!BZ10</f>
        <v>0</v>
      </c>
      <c r="BZ9" s="56">
        <f>BZ$4*'投入係数表 '!CA10</f>
        <v>0</v>
      </c>
      <c r="CA9" s="56">
        <f>CA$4*'投入係数表 '!CB10</f>
        <v>0</v>
      </c>
      <c r="CB9" s="56">
        <f>CB$4*'投入係数表 '!CC10</f>
        <v>0</v>
      </c>
      <c r="CC9" s="56">
        <f>CC$4*'投入係数表 '!CD10</f>
        <v>0</v>
      </c>
      <c r="CD9" s="56">
        <f>CD$4*'投入係数表 '!CE10</f>
        <v>0</v>
      </c>
      <c r="CE9" s="56">
        <f>CE$4*'投入係数表 '!CF10</f>
        <v>0</v>
      </c>
      <c r="CF9" s="56">
        <f>CF$4*'投入係数表 '!CG10</f>
        <v>0</v>
      </c>
      <c r="CG9" s="56">
        <f>CG$4*'投入係数表 '!CH10</f>
        <v>0</v>
      </c>
      <c r="CH9" s="56">
        <f>CH$4*'投入係数表 '!CI10</f>
        <v>0</v>
      </c>
      <c r="CI9" s="56">
        <f>CI$4*'投入係数表 '!CJ10</f>
        <v>0</v>
      </c>
      <c r="CJ9" s="56">
        <f>CJ$4*'投入係数表 '!CK10</f>
        <v>0</v>
      </c>
      <c r="CK9" s="56">
        <f>CK$4*'投入係数表 '!CL10</f>
        <v>0</v>
      </c>
      <c r="CL9" s="56">
        <f>CL$4*'投入係数表 '!CM10</f>
        <v>0</v>
      </c>
      <c r="CM9" s="56">
        <f>CM$4*'投入係数表 '!CN10</f>
        <v>0</v>
      </c>
      <c r="CN9" s="56">
        <f>CN$4*'投入係数表 '!CO10</f>
        <v>0</v>
      </c>
      <c r="CO9" s="56">
        <f>CO$4*'投入係数表 '!CP10</f>
        <v>0</v>
      </c>
      <c r="CP9" s="56">
        <f>CP$4*'投入係数表 '!CQ10</f>
        <v>0</v>
      </c>
      <c r="CQ9" s="56">
        <f>CQ$4*'投入係数表 '!CR10</f>
        <v>0</v>
      </c>
      <c r="CR9" s="56">
        <f>CR$4*'投入係数表 '!CS10</f>
        <v>0</v>
      </c>
      <c r="CS9" s="56">
        <f>CS$4*'投入係数表 '!CT10</f>
        <v>0</v>
      </c>
      <c r="CT9" s="56">
        <f>CT$4*'投入係数表 '!CU10</f>
        <v>0</v>
      </c>
      <c r="CU9" s="56">
        <f>CU$4*'投入係数表 '!CV10</f>
        <v>0</v>
      </c>
      <c r="CV9" s="56">
        <f>CV$4*'投入係数表 '!CW10</f>
        <v>0</v>
      </c>
      <c r="CW9" s="56">
        <f>CW$4*'投入係数表 '!CX10</f>
        <v>0</v>
      </c>
      <c r="CX9" s="56">
        <f>CX$4*'投入係数表 '!CY10</f>
        <v>0</v>
      </c>
      <c r="CY9" s="56">
        <f>CY$4*'投入係数表 '!CZ10</f>
        <v>0</v>
      </c>
      <c r="CZ9" s="56">
        <f>CZ$4*'投入係数表 '!DA10</f>
        <v>0</v>
      </c>
      <c r="DA9" s="56">
        <f>DA$4*'投入係数表 '!DB10</f>
        <v>0</v>
      </c>
      <c r="DB9" s="56">
        <f>DB$4*'投入係数表 '!DC10</f>
        <v>0</v>
      </c>
      <c r="DC9" s="56">
        <f>DC$4*'投入係数表 '!DD10</f>
        <v>0</v>
      </c>
      <c r="DD9" s="56">
        <f>DD$4*'投入係数表 '!DE10</f>
        <v>0</v>
      </c>
      <c r="DE9" s="56">
        <f>DE$4*'投入係数表 '!DF10</f>
        <v>0</v>
      </c>
      <c r="DF9" s="56">
        <f>DF$4*'投入係数表 '!DG10</f>
        <v>0</v>
      </c>
      <c r="DG9" s="56">
        <f>DG$4*'投入係数表 '!DH10</f>
        <v>0</v>
      </c>
      <c r="DH9" s="56">
        <f>DH$4*'投入係数表 '!DI10</f>
        <v>0</v>
      </c>
      <c r="DI9" s="56">
        <f>DI$4*'投入係数表 '!DJ10</f>
        <v>0</v>
      </c>
      <c r="DJ9" s="56">
        <f>DJ$4*'投入係数表 '!DK10</f>
        <v>0</v>
      </c>
      <c r="DK9" s="56">
        <f>DK$4*'投入係数表 '!DL10</f>
        <v>0</v>
      </c>
      <c r="DL9" s="56">
        <f>DL$4*'投入係数表 '!DM10</f>
        <v>0</v>
      </c>
      <c r="DM9" s="56">
        <f>DM$4*'投入係数表 '!DN10</f>
        <v>0</v>
      </c>
      <c r="DN9" s="56">
        <f>DN$4*'投入係数表 '!DO10</f>
        <v>0</v>
      </c>
      <c r="DO9" s="56">
        <f>DO$4*'投入係数表 '!DP10</f>
        <v>0</v>
      </c>
      <c r="DP9" s="56">
        <f>DP$4*'投入係数表 '!DQ10</f>
        <v>0</v>
      </c>
      <c r="DQ9" s="56">
        <f>DQ$4*'投入係数表 '!DR10</f>
        <v>0</v>
      </c>
      <c r="DR9" s="56">
        <f>DR$4*'投入係数表 '!DS10</f>
        <v>0</v>
      </c>
      <c r="DS9" s="56">
        <f>DS$4*'投入係数表 '!DT10</f>
        <v>0</v>
      </c>
      <c r="DT9" s="56">
        <f>DT$4*'投入係数表 '!DU10</f>
        <v>0</v>
      </c>
      <c r="DU9" s="56">
        <f>DU$4*'投入係数表 '!DV10</f>
        <v>0</v>
      </c>
      <c r="DV9" s="56">
        <f>DV$4*'投入係数表 '!DW10</f>
        <v>0</v>
      </c>
      <c r="DW9" s="56">
        <f>DW$4*'投入係数表 '!DX10</f>
        <v>0</v>
      </c>
      <c r="DX9" s="56">
        <f>DX$4*'投入係数表 '!DY10</f>
        <v>0</v>
      </c>
      <c r="DY9" s="56">
        <f>DY$4*'投入係数表 '!DZ10</f>
        <v>0</v>
      </c>
      <c r="DZ9" s="56">
        <f>DZ$4*'投入係数表 '!EA10</f>
        <v>0</v>
      </c>
      <c r="EA9" s="56">
        <f>EA$4*'投入係数表 '!EB10</f>
        <v>0</v>
      </c>
      <c r="EB9" s="56">
        <f>EB$4*'投入係数表 '!EC10</f>
        <v>0</v>
      </c>
      <c r="EC9" s="56">
        <f>EC$4*'投入係数表 '!ED10</f>
        <v>0</v>
      </c>
      <c r="ED9" s="56">
        <f>ED$4*'投入係数表 '!EE10</f>
        <v>0</v>
      </c>
      <c r="EE9" s="56">
        <f>EE$4*'投入係数表 '!EF10</f>
        <v>0</v>
      </c>
      <c r="EF9" s="56">
        <f>EF$4*'投入係数表 '!EG10</f>
        <v>0</v>
      </c>
      <c r="EG9" s="56">
        <f>EG$4*'投入係数表 '!EH10</f>
        <v>0</v>
      </c>
      <c r="EH9" s="56">
        <f>EH$4*'投入係数表 '!EI10</f>
        <v>0</v>
      </c>
      <c r="EI9" s="56">
        <f>EI$4*'投入係数表 '!EJ10</f>
        <v>0</v>
      </c>
      <c r="EJ9" s="56">
        <f>EJ$4*'投入係数表 '!EK10</f>
        <v>0</v>
      </c>
      <c r="EK9" s="56">
        <f>EK$4*'投入係数表 '!EL10</f>
        <v>0</v>
      </c>
      <c r="EL9" s="56">
        <f>EL$4*'投入係数表 '!EM10</f>
        <v>0</v>
      </c>
      <c r="EM9" s="56">
        <f>EM$4*'投入係数表 '!EN10</f>
        <v>0</v>
      </c>
      <c r="EN9" s="56">
        <f>EN$4*'投入係数表 '!EO10</f>
        <v>0</v>
      </c>
      <c r="EO9" s="56">
        <f>EO$4*'投入係数表 '!EP10</f>
        <v>0</v>
      </c>
      <c r="EP9" s="56">
        <f>EP$4*'投入係数表 '!EQ10</f>
        <v>0</v>
      </c>
      <c r="EQ9" s="56">
        <f>EQ$4*'投入係数表 '!ER10</f>
        <v>0</v>
      </c>
      <c r="ER9" s="56">
        <f>ER$4*'投入係数表 '!ES10</f>
        <v>0</v>
      </c>
      <c r="ES9" s="56">
        <f>ES$4*'投入係数表 '!ET10</f>
        <v>0</v>
      </c>
      <c r="ET9" s="56">
        <f>ET$4*'投入係数表 '!EU10</f>
        <v>0</v>
      </c>
      <c r="EU9" s="56">
        <f>EU$4*'投入係数表 '!EV10</f>
        <v>0</v>
      </c>
      <c r="EV9" s="56">
        <f>EV$4*'投入係数表 '!EW10</f>
        <v>0</v>
      </c>
      <c r="EW9" s="56">
        <f>EW$4*'投入係数表 '!EX10</f>
        <v>0</v>
      </c>
      <c r="EX9" s="56">
        <f>EX$4*'投入係数表 '!EY10</f>
        <v>0</v>
      </c>
      <c r="EY9" s="56">
        <f>EY$4*'投入係数表 '!EZ10</f>
        <v>0</v>
      </c>
      <c r="EZ9" s="56">
        <f>EZ$4*'投入係数表 '!FA10</f>
        <v>0</v>
      </c>
      <c r="FA9" s="56">
        <f>FA$4*'投入係数表 '!FB10</f>
        <v>0</v>
      </c>
      <c r="FB9" s="56">
        <f>FB$4*'投入係数表 '!FC10</f>
        <v>0</v>
      </c>
      <c r="FC9" s="56">
        <f>FC$4*'投入係数表 '!FD10</f>
        <v>0</v>
      </c>
      <c r="FD9" s="56">
        <f>FD$4*'投入係数表 '!FE10</f>
        <v>0</v>
      </c>
      <c r="FE9" s="56">
        <f>FE$4*'投入係数表 '!FF10</f>
        <v>0</v>
      </c>
      <c r="FF9" s="56">
        <f>FF$4*'投入係数表 '!FG10</f>
        <v>0</v>
      </c>
      <c r="FG9" s="56">
        <f>FG$4*'投入係数表 '!FH10</f>
        <v>0</v>
      </c>
      <c r="FH9" s="56">
        <f>FH$4*'投入係数表 '!FI10</f>
        <v>0</v>
      </c>
      <c r="FI9" s="56">
        <f>FI$4*'投入係数表 '!FJ10</f>
        <v>0</v>
      </c>
      <c r="FJ9" s="56">
        <f>FJ$4*'投入係数表 '!FK10</f>
        <v>1.016841953272045E-4</v>
      </c>
      <c r="FK9" s="56">
        <f>FK$4*'投入係数表 '!FL10</f>
        <v>0</v>
      </c>
      <c r="FL9" s="56">
        <f>FL$4*'投入係数表 '!FM10</f>
        <v>0</v>
      </c>
      <c r="FM9" s="56">
        <f>FM$4*'投入係数表 '!FN10</f>
        <v>0</v>
      </c>
      <c r="FN9" s="56">
        <f>FN$4*'投入係数表 '!FO10</f>
        <v>4.9513456024376469E-5</v>
      </c>
      <c r="FO9" s="56">
        <f>FO$4*'投入係数表 '!FP10</f>
        <v>0</v>
      </c>
      <c r="FP9" s="56">
        <f>FP$4*'投入係数表 '!FQ10</f>
        <v>0</v>
      </c>
      <c r="FQ9" s="56">
        <f>FQ$4*'投入係数表 '!FR10</f>
        <v>0</v>
      </c>
      <c r="FR9" s="56">
        <f>FR$4*'投入係数表 '!FS10</f>
        <v>0</v>
      </c>
      <c r="FS9" s="56">
        <f>FS$4*'投入係数表 '!FT10</f>
        <v>0</v>
      </c>
      <c r="FT9" s="56">
        <f>FT$4*'投入係数表 '!FU10</f>
        <v>0</v>
      </c>
      <c r="FU9" s="56">
        <f>FU$4*'投入係数表 '!FV10</f>
        <v>0</v>
      </c>
      <c r="FV9" s="56">
        <f>FV$4*'投入係数表 '!FW10</f>
        <v>0</v>
      </c>
      <c r="FW9" s="56">
        <f>FW$4*'投入係数表 '!FX10</f>
        <v>0</v>
      </c>
      <c r="FX9" s="56">
        <f>FX$4*'投入係数表 '!FY10</f>
        <v>0</v>
      </c>
      <c r="FY9" s="56">
        <f>FY$4*'投入係数表 '!FZ10</f>
        <v>4.3311980526933552E-4</v>
      </c>
      <c r="FZ9" s="56">
        <f>FZ$4*'投入係数表 '!GA10</f>
        <v>4.4108493825627685E-3</v>
      </c>
      <c r="GA9" s="56">
        <f>GA$4*'投入係数表 '!GB10</f>
        <v>0</v>
      </c>
      <c r="GB9" s="56">
        <f>GB$4*'投入係数表 '!GC10</f>
        <v>0</v>
      </c>
      <c r="GC9" s="56">
        <f>GC$4*'投入係数表 '!GD10</f>
        <v>0</v>
      </c>
      <c r="GD9" s="56">
        <f>GD$4*'投入係数表 '!GE10</f>
        <v>0</v>
      </c>
      <c r="GE9" s="56">
        <f>GE$4*'投入係数表 '!GF10</f>
        <v>0</v>
      </c>
      <c r="GF9" s="275">
        <f t="shared" si="0"/>
        <v>54.241802282532404</v>
      </c>
    </row>
    <row r="10" spans="1:188" s="52" customFormat="1" ht="12">
      <c r="A10" s="149" t="s">
        <v>233</v>
      </c>
      <c r="B10" s="144" t="s">
        <v>327</v>
      </c>
      <c r="C10" s="56">
        <f>C$4*'投入係数表 '!D11</f>
        <v>0</v>
      </c>
      <c r="D10" s="56">
        <f>D$4*'投入係数表 '!E11</f>
        <v>0.96948959224408326</v>
      </c>
      <c r="E10" s="56">
        <f>E$4*'投入係数表 '!F11</f>
        <v>2.5619269839025196</v>
      </c>
      <c r="F10" s="56">
        <f>F$4*'投入係数表 '!G11</f>
        <v>0.30760626398210289</v>
      </c>
      <c r="G10" s="56">
        <f>G$4*'投入係数表 '!H11</f>
        <v>0.89285714285714279</v>
      </c>
      <c r="H10" s="56">
        <f>H$4*'投入係数表 '!I11</f>
        <v>8.2912526470109125</v>
      </c>
      <c r="I10" s="56">
        <f>I$4*'投入係数表 '!J11</f>
        <v>5.7707484417529678</v>
      </c>
      <c r="J10" s="56">
        <f>J$4*'投入係数表 '!K11</f>
        <v>0.26997264750808142</v>
      </c>
      <c r="K10" s="56">
        <f>K$4*'投入係数表 '!L11</f>
        <v>0</v>
      </c>
      <c r="L10" s="56">
        <f>L$4*'投入係数表 '!M11</f>
        <v>0</v>
      </c>
      <c r="M10" s="56">
        <f>M$4*'投入係数表 '!N11</f>
        <v>0</v>
      </c>
      <c r="N10" s="56">
        <f>N$4*'投入係数表 '!O11</f>
        <v>0</v>
      </c>
      <c r="O10" s="56">
        <f>O$4*'投入係数表 '!P11</f>
        <v>0</v>
      </c>
      <c r="P10" s="56">
        <f>P$4*'投入係数表 '!Q11</f>
        <v>0</v>
      </c>
      <c r="Q10" s="56">
        <f>Q$4*'投入係数表 '!R11</f>
        <v>0</v>
      </c>
      <c r="R10" s="56">
        <f>R$4*'投入係数表 '!S11</f>
        <v>0</v>
      </c>
      <c r="S10" s="56">
        <f>S$4*'投入係数表 '!T11</f>
        <v>0</v>
      </c>
      <c r="T10" s="56">
        <f>T$4*'投入係数表 '!U11</f>
        <v>0</v>
      </c>
      <c r="U10" s="56">
        <f>U$4*'投入係数表 '!V11</f>
        <v>0</v>
      </c>
      <c r="V10" s="56">
        <f>V$4*'投入係数表 '!W11</f>
        <v>1.3480887777736927E-2</v>
      </c>
      <c r="W10" s="56">
        <f>W$4*'投入係数表 '!X11</f>
        <v>0</v>
      </c>
      <c r="X10" s="56">
        <f>X$4*'投入係数表 '!Y11</f>
        <v>0</v>
      </c>
      <c r="Y10" s="56">
        <f>Y$4*'投入係数表 '!Z11</f>
        <v>0</v>
      </c>
      <c r="Z10" s="56">
        <f>Z$4*'投入係数表 '!AA11</f>
        <v>0</v>
      </c>
      <c r="AA10" s="56">
        <f>AA$4*'投入係数表 '!AB11</f>
        <v>0</v>
      </c>
      <c r="AB10" s="56">
        <f>AB$4*'投入係数表 '!AC11</f>
        <v>1.4286948259480003</v>
      </c>
      <c r="AC10" s="56">
        <f>AC$4*'投入係数表 '!AD11</f>
        <v>0</v>
      </c>
      <c r="AD10" s="56">
        <f>AD$4*'投入係数表 '!AE11</f>
        <v>11.852185669220368</v>
      </c>
      <c r="AE10" s="56">
        <f>AE$4*'投入係数表 '!AF11</f>
        <v>0.41720397481605098</v>
      </c>
      <c r="AF10" s="56">
        <f>AF$4*'投入係数表 '!AG11</f>
        <v>0</v>
      </c>
      <c r="AG10" s="56">
        <f>AG$4*'投入係数表 '!AH11</f>
        <v>0.23139220979560357</v>
      </c>
      <c r="AH10" s="56">
        <f>AH$4*'投入係数表 '!AI11</f>
        <v>1.1760775141997997</v>
      </c>
      <c r="AI10" s="56">
        <f>AI$4*'投入係数表 '!AJ11</f>
        <v>0</v>
      </c>
      <c r="AJ10" s="56">
        <f>AJ$4*'投入係数表 '!AK11</f>
        <v>1.2471938139186831E-2</v>
      </c>
      <c r="AK10" s="56">
        <f>AK$4*'投入係数表 '!AL11</f>
        <v>0.32097004279600572</v>
      </c>
      <c r="AL10" s="56">
        <f>AL$4*'投入係数表 '!AM11</f>
        <v>0</v>
      </c>
      <c r="AM10" s="56">
        <f>AM$4*'投入係数表 '!AN11</f>
        <v>8.62663906142167E-3</v>
      </c>
      <c r="AN10" s="56">
        <f>AN$4*'投入係数表 '!AO11</f>
        <v>0</v>
      </c>
      <c r="AO10" s="56">
        <f>AO$4*'投入係数表 '!AP11</f>
        <v>0.54796696315120719</v>
      </c>
      <c r="AP10" s="56">
        <f>AP$4*'投入係数表 '!AQ11</f>
        <v>0</v>
      </c>
      <c r="AQ10" s="56">
        <f>AQ$4*'投入係数表 '!AR11</f>
        <v>0</v>
      </c>
      <c r="AR10" s="56">
        <f>AR$4*'投入係数表 '!AS11</f>
        <v>0</v>
      </c>
      <c r="AS10" s="56">
        <f>AS$4*'投入係数表 '!AT11</f>
        <v>2.0723241114910373E-3</v>
      </c>
      <c r="AT10" s="56">
        <f>AT$4*'投入係数表 '!AU11</f>
        <v>0</v>
      </c>
      <c r="AU10" s="56">
        <f>AU$4*'投入係数表 '!AV11</f>
        <v>0</v>
      </c>
      <c r="AV10" s="56">
        <f>AV$4*'投入係数表 '!AW11</f>
        <v>0</v>
      </c>
      <c r="AW10" s="56">
        <f>AW$4*'投入係数表 '!AX11</f>
        <v>0</v>
      </c>
      <c r="AX10" s="56">
        <f>AX$4*'投入係数表 '!AY11</f>
        <v>0</v>
      </c>
      <c r="AY10" s="56">
        <f>AY$4*'投入係数表 '!AZ11</f>
        <v>2.8256889029545404E-3</v>
      </c>
      <c r="AZ10" s="56">
        <f>AZ$4*'投入係数表 '!BA11</f>
        <v>0</v>
      </c>
      <c r="BA10" s="56">
        <f>BA$4*'投入係数表 '!BB11</f>
        <v>2.4790168927293976E-2</v>
      </c>
      <c r="BB10" s="56">
        <f>BB$4*'投入係数表 '!BC11</f>
        <v>0</v>
      </c>
      <c r="BC10" s="56">
        <f>BC$4*'投入係数表 '!BD11</f>
        <v>0.16393646220146796</v>
      </c>
      <c r="BD10" s="56">
        <f>BD$4*'投入係数表 '!BE11</f>
        <v>0.4166637414789281</v>
      </c>
      <c r="BE10" s="56">
        <f>BE$4*'投入係数表 '!BF11</f>
        <v>0</v>
      </c>
      <c r="BF10" s="56">
        <f>BF$4*'投入係数表 '!BG11</f>
        <v>0</v>
      </c>
      <c r="BG10" s="56">
        <f>BG$4*'投入係数表 '!BH11</f>
        <v>0</v>
      </c>
      <c r="BH10" s="56">
        <f>BH$4*'投入係数表 '!BI11</f>
        <v>0</v>
      </c>
      <c r="BI10" s="56">
        <f>BI$4*'投入係数表 '!BJ11</f>
        <v>0.162473556810075</v>
      </c>
      <c r="BJ10" s="56">
        <f>BJ$4*'投入係数表 '!BK11</f>
        <v>0</v>
      </c>
      <c r="BK10" s="56">
        <f>BK$4*'投入係数表 '!BL11</f>
        <v>0</v>
      </c>
      <c r="BL10" s="56">
        <f>BL$4*'投入係数表 '!BM11</f>
        <v>0</v>
      </c>
      <c r="BM10" s="56">
        <f>BM$4*'投入係数表 '!BN11</f>
        <v>10.928395061728395</v>
      </c>
      <c r="BN10" s="56">
        <f>BN$4*'投入係数表 '!BO11</f>
        <v>0.72338493929940795</v>
      </c>
      <c r="BO10" s="56">
        <f>BO$4*'投入係数表 '!BP11</f>
        <v>0</v>
      </c>
      <c r="BP10" s="56">
        <f>BP$4*'投入係数表 '!BQ11</f>
        <v>0</v>
      </c>
      <c r="BQ10" s="56">
        <f>BQ$4*'投入係数表 '!BR11</f>
        <v>0</v>
      </c>
      <c r="BR10" s="56">
        <f>BR$4*'投入係数表 '!BS11</f>
        <v>0</v>
      </c>
      <c r="BS10" s="56">
        <f>BS$4*'投入係数表 '!BT11</f>
        <v>0</v>
      </c>
      <c r="BT10" s="56">
        <f>BT$4*'投入係数表 '!BU11</f>
        <v>0</v>
      </c>
      <c r="BU10" s="56">
        <f>BU$4*'投入係数表 '!BV11</f>
        <v>3.7057000404258189E-2</v>
      </c>
      <c r="BV10" s="56">
        <f>BV$4*'投入係数表 '!BW11</f>
        <v>0</v>
      </c>
      <c r="BW10" s="56">
        <f>BW$4*'投入係数表 '!BX11</f>
        <v>0</v>
      </c>
      <c r="BX10" s="56">
        <f>BX$4*'投入係数表 '!BY11</f>
        <v>0</v>
      </c>
      <c r="BY10" s="56">
        <f>BY$4*'投入係数表 '!BZ11</f>
        <v>0</v>
      </c>
      <c r="BZ10" s="56">
        <f>BZ$4*'投入係数表 '!CA11</f>
        <v>0</v>
      </c>
      <c r="CA10" s="56">
        <f>CA$4*'投入係数表 '!CB11</f>
        <v>0</v>
      </c>
      <c r="CB10" s="56">
        <f>CB$4*'投入係数表 '!CC11</f>
        <v>0</v>
      </c>
      <c r="CC10" s="56">
        <f>CC$4*'投入係数表 '!CD11</f>
        <v>0</v>
      </c>
      <c r="CD10" s="56">
        <f>CD$4*'投入係数表 '!CE11</f>
        <v>0</v>
      </c>
      <c r="CE10" s="56">
        <f>CE$4*'投入係数表 '!CF11</f>
        <v>7.8951523764408654E-3</v>
      </c>
      <c r="CF10" s="56">
        <f>CF$4*'投入係数表 '!CG11</f>
        <v>0</v>
      </c>
      <c r="CG10" s="56">
        <f>CG$4*'投入係数表 '!CH11</f>
        <v>0</v>
      </c>
      <c r="CH10" s="56">
        <f>CH$4*'投入係数表 '!CI11</f>
        <v>0</v>
      </c>
      <c r="CI10" s="56">
        <f>CI$4*'投入係数表 '!CJ11</f>
        <v>0</v>
      </c>
      <c r="CJ10" s="56">
        <f>CJ$4*'投入係数表 '!CK11</f>
        <v>0</v>
      </c>
      <c r="CK10" s="56">
        <f>CK$4*'投入係数表 '!CL11</f>
        <v>0</v>
      </c>
      <c r="CL10" s="56">
        <f>CL$4*'投入係数表 '!CM11</f>
        <v>0</v>
      </c>
      <c r="CM10" s="56">
        <f>CM$4*'投入係数表 '!CN11</f>
        <v>0</v>
      </c>
      <c r="CN10" s="56">
        <f>CN$4*'投入係数表 '!CO11</f>
        <v>0</v>
      </c>
      <c r="CO10" s="56">
        <f>CO$4*'投入係数表 '!CP11</f>
        <v>0</v>
      </c>
      <c r="CP10" s="56">
        <f>CP$4*'投入係数表 '!CQ11</f>
        <v>0</v>
      </c>
      <c r="CQ10" s="56">
        <f>CQ$4*'投入係数表 '!CR11</f>
        <v>0</v>
      </c>
      <c r="CR10" s="56">
        <f>CR$4*'投入係数表 '!CS11</f>
        <v>0</v>
      </c>
      <c r="CS10" s="56">
        <f>CS$4*'投入係数表 '!CT11</f>
        <v>0</v>
      </c>
      <c r="CT10" s="56">
        <f>CT$4*'投入係数表 '!CU11</f>
        <v>0</v>
      </c>
      <c r="CU10" s="56">
        <f>CU$4*'投入係数表 '!CV11</f>
        <v>0</v>
      </c>
      <c r="CV10" s="56">
        <f>CV$4*'投入係数表 '!CW11</f>
        <v>0</v>
      </c>
      <c r="CW10" s="56">
        <f>CW$4*'投入係数表 '!CX11</f>
        <v>0</v>
      </c>
      <c r="CX10" s="56">
        <f>CX$4*'投入係数表 '!CY11</f>
        <v>0</v>
      </c>
      <c r="CY10" s="56">
        <f>CY$4*'投入係数表 '!CZ11</f>
        <v>0</v>
      </c>
      <c r="CZ10" s="56">
        <f>CZ$4*'投入係数表 '!DA11</f>
        <v>0</v>
      </c>
      <c r="DA10" s="56">
        <f>DA$4*'投入係数表 '!DB11</f>
        <v>0</v>
      </c>
      <c r="DB10" s="56">
        <f>DB$4*'投入係数表 '!DC11</f>
        <v>0</v>
      </c>
      <c r="DC10" s="56">
        <f>DC$4*'投入係数表 '!DD11</f>
        <v>0</v>
      </c>
      <c r="DD10" s="56">
        <f>DD$4*'投入係数表 '!DE11</f>
        <v>0</v>
      </c>
      <c r="DE10" s="56">
        <f>DE$4*'投入係数表 '!DF11</f>
        <v>0</v>
      </c>
      <c r="DF10" s="56">
        <f>DF$4*'投入係数表 '!DG11</f>
        <v>0</v>
      </c>
      <c r="DG10" s="56">
        <f>DG$4*'投入係数表 '!DH11</f>
        <v>0</v>
      </c>
      <c r="DH10" s="56">
        <f>DH$4*'投入係数表 '!DI11</f>
        <v>0</v>
      </c>
      <c r="DI10" s="56">
        <f>DI$4*'投入係数表 '!DJ11</f>
        <v>0</v>
      </c>
      <c r="DJ10" s="56">
        <f>DJ$4*'投入係数表 '!DK11</f>
        <v>0</v>
      </c>
      <c r="DK10" s="56">
        <f>DK$4*'投入係数表 '!DL11</f>
        <v>0</v>
      </c>
      <c r="DL10" s="56">
        <f>DL$4*'投入係数表 '!DM11</f>
        <v>0</v>
      </c>
      <c r="DM10" s="56">
        <f>DM$4*'投入係数表 '!DN11</f>
        <v>0</v>
      </c>
      <c r="DN10" s="56">
        <f>DN$4*'投入係数表 '!DO11</f>
        <v>0</v>
      </c>
      <c r="DO10" s="56">
        <f>DO$4*'投入係数表 '!DP11</f>
        <v>0</v>
      </c>
      <c r="DP10" s="56">
        <f>DP$4*'投入係数表 '!DQ11</f>
        <v>0</v>
      </c>
      <c r="DQ10" s="56">
        <f>DQ$4*'投入係数表 '!DR11</f>
        <v>0</v>
      </c>
      <c r="DR10" s="56">
        <f>DR$4*'投入係数表 '!DS11</f>
        <v>0</v>
      </c>
      <c r="DS10" s="56">
        <f>DS$4*'投入係数表 '!DT11</f>
        <v>0</v>
      </c>
      <c r="DT10" s="56">
        <f>DT$4*'投入係数表 '!DU11</f>
        <v>0</v>
      </c>
      <c r="DU10" s="56">
        <f>DU$4*'投入係数表 '!DV11</f>
        <v>0</v>
      </c>
      <c r="DV10" s="56">
        <f>DV$4*'投入係数表 '!DW11</f>
        <v>4.3830813061582291E-2</v>
      </c>
      <c r="DW10" s="56">
        <f>DW$4*'投入係数表 '!DX11</f>
        <v>0.22432381080799477</v>
      </c>
      <c r="DX10" s="56">
        <f>DX$4*'投入係数表 '!DY11</f>
        <v>0</v>
      </c>
      <c r="DY10" s="56">
        <f>DY$4*'投入係数表 '!DZ11</f>
        <v>5.8270445600497149E-2</v>
      </c>
      <c r="DZ10" s="56">
        <f>DZ$4*'投入係数表 '!EA11</f>
        <v>8.9481873242916579E-2</v>
      </c>
      <c r="EA10" s="56">
        <f>EA$4*'投入係数表 '!EB11</f>
        <v>0</v>
      </c>
      <c r="EB10" s="56">
        <f>EB$4*'投入係数表 '!EC11</f>
        <v>0.23303678739521758</v>
      </c>
      <c r="EC10" s="56">
        <f>EC$4*'投入係数表 '!ED11</f>
        <v>0.15784570017458008</v>
      </c>
      <c r="ED10" s="56">
        <f>ED$4*'投入係数表 '!EE11</f>
        <v>0</v>
      </c>
      <c r="EE10" s="56">
        <f>EE$4*'投入係数表 '!EF11</f>
        <v>0</v>
      </c>
      <c r="EF10" s="56">
        <f>EF$4*'投入係数表 '!EG11</f>
        <v>0</v>
      </c>
      <c r="EG10" s="56">
        <f>EG$4*'投入係数表 '!EH11</f>
        <v>0</v>
      </c>
      <c r="EH10" s="56">
        <f>EH$4*'投入係数表 '!EI11</f>
        <v>0</v>
      </c>
      <c r="EI10" s="56">
        <f>EI$4*'投入係数表 '!EJ11</f>
        <v>0</v>
      </c>
      <c r="EJ10" s="56">
        <f>EJ$4*'投入係数表 '!EK11</f>
        <v>2.5269293615593987E-2</v>
      </c>
      <c r="EK10" s="56">
        <f>EK$4*'投入係数表 '!EL11</f>
        <v>0</v>
      </c>
      <c r="EL10" s="56">
        <f>EL$4*'投入係数表 '!EM11</f>
        <v>0</v>
      </c>
      <c r="EM10" s="56">
        <f>EM$4*'投入係数表 '!EN11</f>
        <v>0</v>
      </c>
      <c r="EN10" s="56">
        <f>EN$4*'投入係数表 '!EO11</f>
        <v>0</v>
      </c>
      <c r="EO10" s="56">
        <f>EO$4*'投入係数表 '!EP11</f>
        <v>3.2645964772205787E-4</v>
      </c>
      <c r="EP10" s="56">
        <f>EP$4*'投入係数表 '!EQ11</f>
        <v>0</v>
      </c>
      <c r="EQ10" s="56">
        <f>EQ$4*'投入係数表 '!ER11</f>
        <v>0</v>
      </c>
      <c r="ER10" s="56">
        <f>ER$4*'投入係数表 '!ES11</f>
        <v>0</v>
      </c>
      <c r="ES10" s="56">
        <f>ES$4*'投入係数表 '!ET11</f>
        <v>0</v>
      </c>
      <c r="ET10" s="56">
        <f>ET$4*'投入係数表 '!EU11</f>
        <v>0</v>
      </c>
      <c r="EU10" s="56">
        <f>EU$4*'投入係数表 '!EV11</f>
        <v>0</v>
      </c>
      <c r="EV10" s="56">
        <f>EV$4*'投入係数表 '!EW11</f>
        <v>0</v>
      </c>
      <c r="EW10" s="56">
        <f>EW$4*'投入係数表 '!EX11</f>
        <v>0</v>
      </c>
      <c r="EX10" s="56">
        <f>EX$4*'投入係数表 '!EY11</f>
        <v>0</v>
      </c>
      <c r="EY10" s="56">
        <f>EY$4*'投入係数表 '!EZ11</f>
        <v>0</v>
      </c>
      <c r="EZ10" s="56">
        <f>EZ$4*'投入係数表 '!FA11</f>
        <v>0</v>
      </c>
      <c r="FA10" s="56">
        <f>FA$4*'投入係数表 '!FB11</f>
        <v>0</v>
      </c>
      <c r="FB10" s="56">
        <f>FB$4*'投入係数表 '!FC11</f>
        <v>0</v>
      </c>
      <c r="FC10" s="56">
        <f>FC$4*'投入係数表 '!FD11</f>
        <v>0</v>
      </c>
      <c r="FD10" s="56">
        <f>FD$4*'投入係数表 '!FE11</f>
        <v>0</v>
      </c>
      <c r="FE10" s="56">
        <f>FE$4*'投入係数表 '!FF11</f>
        <v>0</v>
      </c>
      <c r="FF10" s="56">
        <f>FF$4*'投入係数表 '!FG11</f>
        <v>0</v>
      </c>
      <c r="FG10" s="56">
        <f>FG$4*'投入係数表 '!FH11</f>
        <v>0</v>
      </c>
      <c r="FH10" s="56">
        <f>FH$4*'投入係数表 '!FI11</f>
        <v>2.9361504718393807E-4</v>
      </c>
      <c r="FI10" s="56">
        <f>FI$4*'投入係数表 '!FJ11</f>
        <v>0</v>
      </c>
      <c r="FJ10" s="56">
        <f>FJ$4*'投入係数表 '!FK11</f>
        <v>0</v>
      </c>
      <c r="FK10" s="56">
        <f>FK$4*'投入係数表 '!FL11</f>
        <v>7.9717720857292215E-2</v>
      </c>
      <c r="FL10" s="56">
        <f>FL$4*'投入係数表 '!FM11</f>
        <v>0</v>
      </c>
      <c r="FM10" s="56">
        <f>FM$4*'投入係数表 '!FN11</f>
        <v>0</v>
      </c>
      <c r="FN10" s="56">
        <f>FN$4*'投入係数表 '!FO11</f>
        <v>4.3571841301451291E-3</v>
      </c>
      <c r="FO10" s="56">
        <f>FO$4*'投入係数表 '!FP11</f>
        <v>0</v>
      </c>
      <c r="FP10" s="56">
        <f>FP$4*'投入係数表 '!FQ11</f>
        <v>1.391463095615778E-2</v>
      </c>
      <c r="FQ10" s="56">
        <f>FQ$4*'投入係数表 '!FR11</f>
        <v>3.2684239892982461E-3</v>
      </c>
      <c r="FR10" s="56">
        <f>FR$4*'投入係数表 '!FS11</f>
        <v>0.10539888994786119</v>
      </c>
      <c r="FS10" s="56">
        <f>FS$4*'投入係数表 '!FT11</f>
        <v>9.3383760564037903E-3</v>
      </c>
      <c r="FT10" s="56">
        <f>FT$4*'投入係数表 '!FU11</f>
        <v>0</v>
      </c>
      <c r="FU10" s="56">
        <f>FU$4*'投入係数表 '!FV11</f>
        <v>0</v>
      </c>
      <c r="FV10" s="56">
        <f>FV$4*'投入係数表 '!FW11</f>
        <v>0</v>
      </c>
      <c r="FW10" s="56">
        <f>FW$4*'投入係数表 '!FX11</f>
        <v>0</v>
      </c>
      <c r="FX10" s="56">
        <f>FX$4*'投入係数表 '!FY11</f>
        <v>8.9255192197668125E-5</v>
      </c>
      <c r="FY10" s="56">
        <f>FY$4*'投入係数表 '!FZ11</f>
        <v>2.4687828900352128E-2</v>
      </c>
      <c r="FZ10" s="56">
        <f>FZ$4*'投入係数表 '!GA11</f>
        <v>3.5940254228289233E-2</v>
      </c>
      <c r="GA10" s="56">
        <f>GA$4*'投入係数表 '!GB11</f>
        <v>8.4898051589716011E-3</v>
      </c>
      <c r="GB10" s="56">
        <f>GB$4*'投入係数表 '!GC11</f>
        <v>0.37926487065332709</v>
      </c>
      <c r="GC10" s="56">
        <f>GC$4*'投入係数表 '!GD11</f>
        <v>0.42688108120816409</v>
      </c>
      <c r="GD10" s="56">
        <f>GD$4*'投入係数表 '!GE11</f>
        <v>0</v>
      </c>
      <c r="GE10" s="56">
        <f>GE$4*'投入係数表 '!GF11</f>
        <v>0</v>
      </c>
      <c r="GF10" s="275">
        <f t="shared" si="0"/>
        <v>49.466445600275655</v>
      </c>
    </row>
    <row r="11" spans="1:188" s="52" customFormat="1" ht="12">
      <c r="A11" s="149" t="s">
        <v>234</v>
      </c>
      <c r="B11" s="144" t="s">
        <v>328</v>
      </c>
      <c r="C11" s="56">
        <f>C$4*'投入係数表 '!D12</f>
        <v>0.61144336338480765</v>
      </c>
      <c r="D11" s="56">
        <f>D$4*'投入係数表 '!E12</f>
        <v>0.99800399201596801</v>
      </c>
      <c r="E11" s="56">
        <f>E$4*'投入係数表 '!F12</f>
        <v>0.4572344387093733</v>
      </c>
      <c r="F11" s="56">
        <f>F$4*'投入係数表 '!G12</f>
        <v>0.22371364653243847</v>
      </c>
      <c r="G11" s="56">
        <f>G$4*'投入係数表 '!H12</f>
        <v>1.7857142857142856</v>
      </c>
      <c r="H11" s="56">
        <f>H$4*'投入係数表 '!I12</f>
        <v>0.71672910897540321</v>
      </c>
      <c r="I11" s="56">
        <f>I$4*'投入係数表 '!J12</f>
        <v>9.8761455330251735</v>
      </c>
      <c r="J11" s="56">
        <f>J$4*'投入係数表 '!K12</f>
        <v>1.2397428155305317</v>
      </c>
      <c r="K11" s="56">
        <f>K$4*'投入係数表 '!L12</f>
        <v>0</v>
      </c>
      <c r="L11" s="56">
        <f>L$4*'投入係数表 '!M12</f>
        <v>0</v>
      </c>
      <c r="M11" s="56">
        <f>M$4*'投入係数表 '!N12</f>
        <v>0</v>
      </c>
      <c r="N11" s="56">
        <f>N$4*'投入係数表 '!O12</f>
        <v>0</v>
      </c>
      <c r="O11" s="56">
        <f>O$4*'投入係数表 '!P12</f>
        <v>0</v>
      </c>
      <c r="P11" s="56">
        <f>P$4*'投入係数表 '!Q12</f>
        <v>0</v>
      </c>
      <c r="Q11" s="56">
        <f>Q$4*'投入係数表 '!R12</f>
        <v>0</v>
      </c>
      <c r="R11" s="56">
        <f>R$4*'投入係数表 '!S12</f>
        <v>0</v>
      </c>
      <c r="S11" s="56">
        <f>S$4*'投入係数表 '!T12</f>
        <v>35.556663594046775</v>
      </c>
      <c r="T11" s="56">
        <f>T$4*'投入係数表 '!U12</f>
        <v>0.20561569947591904</v>
      </c>
      <c r="U11" s="56">
        <f>U$4*'投入係数表 '!V12</f>
        <v>0</v>
      </c>
      <c r="V11" s="56">
        <f>V$4*'投入係数表 '!W12</f>
        <v>0.34100518401411817</v>
      </c>
      <c r="W11" s="56">
        <f>W$4*'投入係数表 '!X12</f>
        <v>0</v>
      </c>
      <c r="X11" s="56">
        <f>X$4*'投入係数表 '!Y12</f>
        <v>0.35690199971205361</v>
      </c>
      <c r="Y11" s="56">
        <f>Y$4*'投入係数表 '!Z12</f>
        <v>1.0588983699138654</v>
      </c>
      <c r="Z11" s="56">
        <f>Z$4*'投入係数表 '!AA12</f>
        <v>0</v>
      </c>
      <c r="AA11" s="56">
        <f>AA$4*'投入係数表 '!AB12</f>
        <v>0</v>
      </c>
      <c r="AB11" s="56">
        <f>AB$4*'投入係数表 '!AC12</f>
        <v>8.4650600328237027E-2</v>
      </c>
      <c r="AC11" s="56">
        <f>AC$4*'投入係数表 '!AD12</f>
        <v>0</v>
      </c>
      <c r="AD11" s="56">
        <f>AD$4*'投入係数表 '!AE12</f>
        <v>0.81117620549797198</v>
      </c>
      <c r="AE11" s="56">
        <f>AE$4*'投入係数表 '!AF12</f>
        <v>0.21239475081544415</v>
      </c>
      <c r="AF11" s="56">
        <f>AF$4*'投入係数表 '!AG12</f>
        <v>0</v>
      </c>
      <c r="AG11" s="56">
        <f>AG$4*'投入係数表 '!AH12</f>
        <v>0</v>
      </c>
      <c r="AH11" s="56">
        <f>AH$4*'投入係数表 '!AI12</f>
        <v>0.12028065486134315</v>
      </c>
      <c r="AI11" s="56">
        <f>AI$4*'投入係数表 '!AJ12</f>
        <v>0</v>
      </c>
      <c r="AJ11" s="56">
        <f>AJ$4*'投入係数表 '!AK12</f>
        <v>0</v>
      </c>
      <c r="AK11" s="56">
        <f>AK$4*'投入係数表 '!AL12</f>
        <v>0.21398002853067047</v>
      </c>
      <c r="AL11" s="56">
        <f>AL$4*'投入係数表 '!AM12</f>
        <v>0</v>
      </c>
      <c r="AM11" s="56">
        <f>AM$4*'投入係数表 '!AN12</f>
        <v>0</v>
      </c>
      <c r="AN11" s="56">
        <f>AN$4*'投入係数表 '!AO12</f>
        <v>0</v>
      </c>
      <c r="AO11" s="56">
        <f>AO$4*'投入係数表 '!AP12</f>
        <v>0</v>
      </c>
      <c r="AP11" s="56">
        <f>AP$4*'投入係数表 '!AQ12</f>
        <v>0</v>
      </c>
      <c r="AQ11" s="56">
        <f>AQ$4*'投入係数表 '!AR12</f>
        <v>0</v>
      </c>
      <c r="AR11" s="56">
        <f>AR$4*'投入係数表 '!AS12</f>
        <v>0</v>
      </c>
      <c r="AS11" s="56">
        <f>AS$4*'投入係数表 '!AT12</f>
        <v>0</v>
      </c>
      <c r="AT11" s="56">
        <f>AT$4*'投入係数表 '!AU12</f>
        <v>0</v>
      </c>
      <c r="AU11" s="56">
        <f>AU$4*'投入係数表 '!AV12</f>
        <v>6.5903780480498469E-2</v>
      </c>
      <c r="AV11" s="56">
        <f>AV$4*'投入係数表 '!AW12</f>
        <v>0</v>
      </c>
      <c r="AW11" s="56">
        <f>AW$4*'投入係数表 '!AX12</f>
        <v>0</v>
      </c>
      <c r="AX11" s="56">
        <f>AX$4*'投入係数表 '!AY12</f>
        <v>0</v>
      </c>
      <c r="AY11" s="56">
        <f>AY$4*'投入係数表 '!AZ12</f>
        <v>0</v>
      </c>
      <c r="AZ11" s="56">
        <f>AZ$4*'投入係数表 '!BA12</f>
        <v>0</v>
      </c>
      <c r="BA11" s="56">
        <f>BA$4*'投入係数表 '!BB12</f>
        <v>0</v>
      </c>
      <c r="BB11" s="56">
        <f>BB$4*'投入係数表 '!BC12</f>
        <v>0</v>
      </c>
      <c r="BC11" s="56">
        <f>BC$4*'投入係数表 '!BD12</f>
        <v>0</v>
      </c>
      <c r="BD11" s="56">
        <f>BD$4*'投入係数表 '!BE12</f>
        <v>1.7551126431294361E-3</v>
      </c>
      <c r="BE11" s="56">
        <f>BE$4*'投入係数表 '!BF12</f>
        <v>0</v>
      </c>
      <c r="BF11" s="56">
        <f>BF$4*'投入係数表 '!BG12</f>
        <v>0</v>
      </c>
      <c r="BG11" s="56">
        <f>BG$4*'投入係数表 '!BH12</f>
        <v>0</v>
      </c>
      <c r="BH11" s="56">
        <f>BH$4*'投入係数表 '!BI12</f>
        <v>0</v>
      </c>
      <c r="BI11" s="56">
        <f>BI$4*'投入係数表 '!BJ12</f>
        <v>0</v>
      </c>
      <c r="BJ11" s="56">
        <f>BJ$4*'投入係数表 '!BK12</f>
        <v>0</v>
      </c>
      <c r="BK11" s="56">
        <f>BK$4*'投入係数表 '!BL12</f>
        <v>0</v>
      </c>
      <c r="BL11" s="56">
        <f>BL$4*'投入係数表 '!BM12</f>
        <v>0</v>
      </c>
      <c r="BM11" s="56">
        <f>BM$4*'投入係数表 '!BN12</f>
        <v>0</v>
      </c>
      <c r="BN11" s="56">
        <f>BN$4*'投入係数表 '!BO12</f>
        <v>0</v>
      </c>
      <c r="BO11" s="56">
        <f>BO$4*'投入係数表 '!BP12</f>
        <v>0</v>
      </c>
      <c r="BP11" s="56">
        <f>BP$4*'投入係数表 '!BQ12</f>
        <v>2.7569131474990263</v>
      </c>
      <c r="BQ11" s="56">
        <f>BQ$4*'投入係数表 '!BR12</f>
        <v>0</v>
      </c>
      <c r="BR11" s="56">
        <f>BR$4*'投入係数表 '!BS12</f>
        <v>0</v>
      </c>
      <c r="BS11" s="56">
        <f>BS$4*'投入係数表 '!BT12</f>
        <v>0</v>
      </c>
      <c r="BT11" s="56">
        <f>BT$4*'投入係数表 '!BU12</f>
        <v>0</v>
      </c>
      <c r="BU11" s="56">
        <f>BU$4*'投入係数表 '!BV12</f>
        <v>0</v>
      </c>
      <c r="BV11" s="56">
        <f>BV$4*'投入係数表 '!BW12</f>
        <v>0</v>
      </c>
      <c r="BW11" s="56">
        <f>BW$4*'投入係数表 '!BX12</f>
        <v>0</v>
      </c>
      <c r="BX11" s="56">
        <f>BX$4*'投入係数表 '!BY12</f>
        <v>0</v>
      </c>
      <c r="BY11" s="56">
        <f>BY$4*'投入係数表 '!BZ12</f>
        <v>0</v>
      </c>
      <c r="BZ11" s="56">
        <f>BZ$4*'投入係数表 '!CA12</f>
        <v>0</v>
      </c>
      <c r="CA11" s="56">
        <f>CA$4*'投入係数表 '!CB12</f>
        <v>0</v>
      </c>
      <c r="CB11" s="56">
        <f>CB$4*'投入係数表 '!CC12</f>
        <v>0</v>
      </c>
      <c r="CC11" s="56">
        <f>CC$4*'投入係数表 '!CD12</f>
        <v>0</v>
      </c>
      <c r="CD11" s="56">
        <f>CD$4*'投入係数表 '!CE12</f>
        <v>0</v>
      </c>
      <c r="CE11" s="56">
        <f>CE$4*'投入係数表 '!CF12</f>
        <v>0</v>
      </c>
      <c r="CF11" s="56">
        <f>CF$4*'投入係数表 '!CG12</f>
        <v>0</v>
      </c>
      <c r="CG11" s="56">
        <f>CG$4*'投入係数表 '!CH12</f>
        <v>0</v>
      </c>
      <c r="CH11" s="56">
        <f>CH$4*'投入係数表 '!CI12</f>
        <v>0</v>
      </c>
      <c r="CI11" s="56">
        <f>CI$4*'投入係数表 '!CJ12</f>
        <v>0</v>
      </c>
      <c r="CJ11" s="56">
        <f>CJ$4*'投入係数表 '!CK12</f>
        <v>0</v>
      </c>
      <c r="CK11" s="56">
        <f>CK$4*'投入係数表 '!CL12</f>
        <v>0</v>
      </c>
      <c r="CL11" s="56">
        <f>CL$4*'投入係数表 '!CM12</f>
        <v>0</v>
      </c>
      <c r="CM11" s="56">
        <f>CM$4*'投入係数表 '!CN12</f>
        <v>0</v>
      </c>
      <c r="CN11" s="56">
        <f>CN$4*'投入係数表 '!CO12</f>
        <v>0</v>
      </c>
      <c r="CO11" s="56">
        <f>CO$4*'投入係数表 '!CP12</f>
        <v>0</v>
      </c>
      <c r="CP11" s="56">
        <f>CP$4*'投入係数表 '!CQ12</f>
        <v>0</v>
      </c>
      <c r="CQ11" s="56">
        <f>CQ$4*'投入係数表 '!CR12</f>
        <v>0</v>
      </c>
      <c r="CR11" s="56">
        <f>CR$4*'投入係数表 '!CS12</f>
        <v>0</v>
      </c>
      <c r="CS11" s="56">
        <f>CS$4*'投入係数表 '!CT12</f>
        <v>0</v>
      </c>
      <c r="CT11" s="56">
        <f>CT$4*'投入係数表 '!CU12</f>
        <v>0</v>
      </c>
      <c r="CU11" s="56">
        <f>CU$4*'投入係数表 '!CV12</f>
        <v>0</v>
      </c>
      <c r="CV11" s="56">
        <f>CV$4*'投入係数表 '!CW12</f>
        <v>0</v>
      </c>
      <c r="CW11" s="56">
        <f>CW$4*'投入係数表 '!CX12</f>
        <v>0</v>
      </c>
      <c r="CX11" s="56">
        <f>CX$4*'投入係数表 '!CY12</f>
        <v>0</v>
      </c>
      <c r="CY11" s="56">
        <f>CY$4*'投入係数表 '!CZ12</f>
        <v>0</v>
      </c>
      <c r="CZ11" s="56">
        <f>CZ$4*'投入係数表 '!DA12</f>
        <v>0</v>
      </c>
      <c r="DA11" s="56">
        <f>DA$4*'投入係数表 '!DB12</f>
        <v>0</v>
      </c>
      <c r="DB11" s="56">
        <f>DB$4*'投入係数表 '!DC12</f>
        <v>0</v>
      </c>
      <c r="DC11" s="56">
        <f>DC$4*'投入係数表 '!DD12</f>
        <v>0</v>
      </c>
      <c r="DD11" s="56">
        <f>DD$4*'投入係数表 '!DE12</f>
        <v>0</v>
      </c>
      <c r="DE11" s="56">
        <f>DE$4*'投入係数表 '!DF12</f>
        <v>0</v>
      </c>
      <c r="DF11" s="56">
        <f>DF$4*'投入係数表 '!DG12</f>
        <v>0</v>
      </c>
      <c r="DG11" s="56">
        <f>DG$4*'投入係数表 '!DH12</f>
        <v>0</v>
      </c>
      <c r="DH11" s="56">
        <f>DH$4*'投入係数表 '!DI12</f>
        <v>0</v>
      </c>
      <c r="DI11" s="56">
        <f>DI$4*'投入係数表 '!DJ12</f>
        <v>0</v>
      </c>
      <c r="DJ11" s="56">
        <f>DJ$4*'投入係数表 '!DK12</f>
        <v>0</v>
      </c>
      <c r="DK11" s="56">
        <f>DK$4*'投入係数表 '!DL12</f>
        <v>0</v>
      </c>
      <c r="DL11" s="56">
        <f>DL$4*'投入係数表 '!DM12</f>
        <v>0</v>
      </c>
      <c r="DM11" s="56">
        <f>DM$4*'投入係数表 '!DN12</f>
        <v>0</v>
      </c>
      <c r="DN11" s="56">
        <f>DN$4*'投入係数表 '!DO12</f>
        <v>0</v>
      </c>
      <c r="DO11" s="56">
        <f>DO$4*'投入係数表 '!DP12</f>
        <v>0</v>
      </c>
      <c r="DP11" s="56">
        <f>DP$4*'投入係数表 '!DQ12</f>
        <v>0</v>
      </c>
      <c r="DQ11" s="56">
        <f>DQ$4*'投入係数表 '!DR12</f>
        <v>0</v>
      </c>
      <c r="DR11" s="56">
        <f>DR$4*'投入係数表 '!DS12</f>
        <v>0</v>
      </c>
      <c r="DS11" s="56">
        <f>DS$4*'投入係数表 '!DT12</f>
        <v>0</v>
      </c>
      <c r="DT11" s="56">
        <f>DT$4*'投入係数表 '!DU12</f>
        <v>0</v>
      </c>
      <c r="DU11" s="56">
        <f>DU$4*'投入係数表 '!DV12</f>
        <v>0</v>
      </c>
      <c r="DV11" s="56">
        <f>DV$4*'投入係数表 '!DW12</f>
        <v>0</v>
      </c>
      <c r="DW11" s="56">
        <f>DW$4*'投入係数表 '!DX12</f>
        <v>2.9419516171540299E-2</v>
      </c>
      <c r="DX11" s="56">
        <f>DX$4*'投入係数表 '!DY12</f>
        <v>0</v>
      </c>
      <c r="DY11" s="56">
        <f>DY$4*'投入係数表 '!DZ12</f>
        <v>0</v>
      </c>
      <c r="DZ11" s="56">
        <f>DZ$4*'投入係数表 '!EA12</f>
        <v>0</v>
      </c>
      <c r="EA11" s="56">
        <f>EA$4*'投入係数表 '!EB12</f>
        <v>0</v>
      </c>
      <c r="EB11" s="56">
        <f>EB$4*'投入係数表 '!EC12</f>
        <v>0</v>
      </c>
      <c r="EC11" s="56">
        <f>EC$4*'投入係数表 '!ED12</f>
        <v>0</v>
      </c>
      <c r="ED11" s="56">
        <f>ED$4*'投入係数表 '!EE12</f>
        <v>0</v>
      </c>
      <c r="EE11" s="56">
        <f>EE$4*'投入係数表 '!EF12</f>
        <v>0</v>
      </c>
      <c r="EF11" s="56">
        <f>EF$4*'投入係数表 '!EG12</f>
        <v>0</v>
      </c>
      <c r="EG11" s="56">
        <f>EG$4*'投入係数表 '!EH12</f>
        <v>0</v>
      </c>
      <c r="EH11" s="56">
        <f>EH$4*'投入係数表 '!EI12</f>
        <v>0</v>
      </c>
      <c r="EI11" s="56">
        <f>EI$4*'投入係数表 '!EJ12</f>
        <v>0</v>
      </c>
      <c r="EJ11" s="56">
        <f>EJ$4*'投入係数表 '!EK12</f>
        <v>0</v>
      </c>
      <c r="EK11" s="56">
        <f>EK$4*'投入係数表 '!EL12</f>
        <v>0</v>
      </c>
      <c r="EL11" s="56">
        <f>EL$4*'投入係数表 '!EM12</f>
        <v>0</v>
      </c>
      <c r="EM11" s="56">
        <f>EM$4*'投入係数表 '!EN12</f>
        <v>0</v>
      </c>
      <c r="EN11" s="56">
        <f>EN$4*'投入係数表 '!EO12</f>
        <v>0</v>
      </c>
      <c r="EO11" s="56">
        <f>EO$4*'投入係数表 '!EP12</f>
        <v>0</v>
      </c>
      <c r="EP11" s="56">
        <f>EP$4*'投入係数表 '!EQ12</f>
        <v>0</v>
      </c>
      <c r="EQ11" s="56">
        <f>EQ$4*'投入係数表 '!ER12</f>
        <v>0</v>
      </c>
      <c r="ER11" s="56">
        <f>ER$4*'投入係数表 '!ES12</f>
        <v>0</v>
      </c>
      <c r="ES11" s="56">
        <f>ES$4*'投入係数表 '!ET12</f>
        <v>0</v>
      </c>
      <c r="ET11" s="56">
        <f>ET$4*'投入係数表 '!EU12</f>
        <v>0</v>
      </c>
      <c r="EU11" s="56">
        <f>EU$4*'投入係数表 '!EV12</f>
        <v>0</v>
      </c>
      <c r="EV11" s="56">
        <f>EV$4*'投入係数表 '!EW12</f>
        <v>0</v>
      </c>
      <c r="EW11" s="56">
        <f>EW$4*'投入係数表 '!EX12</f>
        <v>0</v>
      </c>
      <c r="EX11" s="56">
        <f>EX$4*'投入係数表 '!EY12</f>
        <v>0</v>
      </c>
      <c r="EY11" s="56">
        <f>EY$4*'投入係数表 '!EZ12</f>
        <v>0</v>
      </c>
      <c r="EZ11" s="56">
        <f>EZ$4*'投入係数表 '!FA12</f>
        <v>0</v>
      </c>
      <c r="FA11" s="56">
        <f>FA$4*'投入係数表 '!FB12</f>
        <v>1.3491771705730967E-3</v>
      </c>
      <c r="FB11" s="56">
        <f>FB$4*'投入係数表 '!FC12</f>
        <v>0</v>
      </c>
      <c r="FC11" s="56">
        <f>FC$4*'投入係数表 '!FD12</f>
        <v>0</v>
      </c>
      <c r="FD11" s="56">
        <f>FD$4*'投入係数表 '!FE12</f>
        <v>0</v>
      </c>
      <c r="FE11" s="56">
        <f>FE$4*'投入係数表 '!FF12</f>
        <v>0</v>
      </c>
      <c r="FF11" s="56">
        <f>FF$4*'投入係数表 '!FG12</f>
        <v>0</v>
      </c>
      <c r="FG11" s="56">
        <f>FG$4*'投入係数表 '!FH12</f>
        <v>0</v>
      </c>
      <c r="FH11" s="56">
        <f>FH$4*'投入係数表 '!FI12</f>
        <v>8.8084514155181432E-4</v>
      </c>
      <c r="FI11" s="56">
        <f>FI$4*'投入係数表 '!FJ12</f>
        <v>0</v>
      </c>
      <c r="FJ11" s="56">
        <f>FJ$4*'投入係数表 '!FK12</f>
        <v>2.1963786190676168E-2</v>
      </c>
      <c r="FK11" s="56">
        <f>FK$4*'投入係数表 '!FL12</f>
        <v>2.6136957658128594E-3</v>
      </c>
      <c r="FL11" s="56">
        <f>FL$4*'投入係数表 '!FM12</f>
        <v>0.11127099438984463</v>
      </c>
      <c r="FM11" s="56">
        <f>FM$4*'投入係数表 '!FN12</f>
        <v>0.17555819100357653</v>
      </c>
      <c r="FN11" s="56">
        <f>FN$4*'投入係数表 '!FO12</f>
        <v>1.4457929159117927E-2</v>
      </c>
      <c r="FO11" s="56">
        <f>FO$4*'投入係数表 '!FP12</f>
        <v>0</v>
      </c>
      <c r="FP11" s="56">
        <f>FP$4*'投入係数表 '!FQ12</f>
        <v>4.7866330489182762E-2</v>
      </c>
      <c r="FQ11" s="56">
        <f>FQ$4*'投入係数表 '!FR12</f>
        <v>9.2449707125864672E-2</v>
      </c>
      <c r="FR11" s="56">
        <f>FR$4*'投入係数表 '!FS12</f>
        <v>0</v>
      </c>
      <c r="FS11" s="56">
        <f>FS$4*'投入係数表 '!FT12</f>
        <v>0</v>
      </c>
      <c r="FT11" s="56">
        <f>FT$4*'投入係数表 '!FU12</f>
        <v>0</v>
      </c>
      <c r="FU11" s="56">
        <f>FU$4*'投入係数表 '!FV12</f>
        <v>0</v>
      </c>
      <c r="FV11" s="56">
        <f>FV$4*'投入係数表 '!FW12</f>
        <v>0</v>
      </c>
      <c r="FW11" s="56">
        <f>FW$4*'投入係数表 '!FX12</f>
        <v>0</v>
      </c>
      <c r="FX11" s="56">
        <f>FX$4*'投入係数表 '!FY12</f>
        <v>0</v>
      </c>
      <c r="FY11" s="56">
        <f>FY$4*'投入係数表 '!FZ12</f>
        <v>0.18234343801839026</v>
      </c>
      <c r="FZ11" s="56">
        <f>FZ$4*'投入係数表 '!GA12</f>
        <v>0.59554634904194714</v>
      </c>
      <c r="GA11" s="56">
        <f>GA$4*'投入係数表 '!GB12</f>
        <v>0</v>
      </c>
      <c r="GB11" s="56">
        <f>GB$4*'投入係数表 '!GC12</f>
        <v>2.478855363747236E-4</v>
      </c>
      <c r="GC11" s="56">
        <f>GC$4*'投入係数表 '!GD12</f>
        <v>1.9815880244910846E-2</v>
      </c>
      <c r="GD11" s="56">
        <f>GD$4*'投入係数表 '!GE12</f>
        <v>0</v>
      </c>
      <c r="GE11" s="56">
        <f>GE$4*'投入係数表 '!GF12</f>
        <v>0</v>
      </c>
      <c r="GF11" s="275">
        <f t="shared" si="0"/>
        <v>58.990650037156406</v>
      </c>
    </row>
    <row r="12" spans="1:188" s="52" customFormat="1" ht="12">
      <c r="A12" s="149" t="s">
        <v>235</v>
      </c>
      <c r="B12" s="144" t="s">
        <v>329</v>
      </c>
      <c r="C12" s="56">
        <f>C$4*'投入係数表 '!D13</f>
        <v>10.47933589217174</v>
      </c>
      <c r="D12" s="56">
        <f>D$4*'投入係数表 '!E13</f>
        <v>13.686911890504705</v>
      </c>
      <c r="E12" s="56">
        <f>E$4*'投入係数表 '!F13</f>
        <v>3.0686558721629074</v>
      </c>
      <c r="F12" s="56">
        <f>F$4*'投入係数表 '!G13</f>
        <v>4.8937360178970923</v>
      </c>
      <c r="G12" s="56">
        <f>G$4*'投入係数表 '!H13</f>
        <v>2.6785714285714284</v>
      </c>
      <c r="H12" s="56">
        <f>H$4*'投入係数表 '!I13</f>
        <v>1.091382961394364</v>
      </c>
      <c r="I12" s="56">
        <f>I$4*'投入係数表 '!J13</f>
        <v>4.9928328689461896</v>
      </c>
      <c r="J12" s="56">
        <f>J$4*'投入係数表 '!K13</f>
        <v>0</v>
      </c>
      <c r="K12" s="56">
        <f>K$4*'投入係数表 '!L13</f>
        <v>0</v>
      </c>
      <c r="L12" s="56">
        <f>L$4*'投入係数表 '!M13</f>
        <v>0</v>
      </c>
      <c r="M12" s="56">
        <f>M$4*'投入係数表 '!N13</f>
        <v>0</v>
      </c>
      <c r="N12" s="56">
        <f>N$4*'投入係数表 '!O13</f>
        <v>0</v>
      </c>
      <c r="O12" s="56">
        <f>O$4*'投入係数表 '!P13</f>
        <v>0</v>
      </c>
      <c r="P12" s="56">
        <f>P$4*'投入係数表 '!Q13</f>
        <v>0</v>
      </c>
      <c r="Q12" s="56">
        <f>Q$4*'投入係数表 '!R13</f>
        <v>0</v>
      </c>
      <c r="R12" s="56">
        <f>R$4*'投入係数表 '!S13</f>
        <v>0</v>
      </c>
      <c r="S12" s="56">
        <f>S$4*'投入係数表 '!T13</f>
        <v>0</v>
      </c>
      <c r="T12" s="56">
        <f>T$4*'投入係数表 '!U13</f>
        <v>0</v>
      </c>
      <c r="U12" s="56">
        <f>U$4*'投入係数表 '!V13</f>
        <v>0</v>
      </c>
      <c r="V12" s="56">
        <f>V$4*'投入係数表 '!W13</f>
        <v>0</v>
      </c>
      <c r="W12" s="56">
        <f>W$4*'投入係数表 '!X13</f>
        <v>0</v>
      </c>
      <c r="X12" s="56">
        <f>X$4*'投入係数表 '!Y13</f>
        <v>0</v>
      </c>
      <c r="Y12" s="56">
        <f>Y$4*'投入係数表 '!Z13</f>
        <v>0</v>
      </c>
      <c r="Z12" s="56">
        <f>Z$4*'投入係数表 '!AA13</f>
        <v>0</v>
      </c>
      <c r="AA12" s="56">
        <f>AA$4*'投入係数表 '!AB13</f>
        <v>0</v>
      </c>
      <c r="AB12" s="56">
        <f>AB$4*'投入係数表 '!AC13</f>
        <v>0</v>
      </c>
      <c r="AC12" s="56">
        <f>AC$4*'投入係数表 '!AD13</f>
        <v>0</v>
      </c>
      <c r="AD12" s="56">
        <f>AD$4*'投入係数表 '!AE13</f>
        <v>0</v>
      </c>
      <c r="AE12" s="56">
        <f>AE$4*'投入係数表 '!AF13</f>
        <v>0</v>
      </c>
      <c r="AF12" s="56">
        <f>AF$4*'投入係数表 '!AG13</f>
        <v>0</v>
      </c>
      <c r="AG12" s="56">
        <f>AG$4*'投入係数表 '!AH13</f>
        <v>0</v>
      </c>
      <c r="AH12" s="56">
        <f>AH$4*'投入係数表 '!AI13</f>
        <v>0</v>
      </c>
      <c r="AI12" s="56">
        <f>AI$4*'投入係数表 '!AJ13</f>
        <v>0</v>
      </c>
      <c r="AJ12" s="56">
        <f>AJ$4*'投入係数表 '!AK13</f>
        <v>0</v>
      </c>
      <c r="AK12" s="56">
        <f>AK$4*'投入係数表 '!AL13</f>
        <v>0</v>
      </c>
      <c r="AL12" s="56">
        <f>AL$4*'投入係数表 '!AM13</f>
        <v>0</v>
      </c>
      <c r="AM12" s="56">
        <f>AM$4*'投入係数表 '!AN13</f>
        <v>0</v>
      </c>
      <c r="AN12" s="56">
        <f>AN$4*'投入係数表 '!AO13</f>
        <v>0</v>
      </c>
      <c r="AO12" s="56">
        <f>AO$4*'投入係数表 '!AP13</f>
        <v>0</v>
      </c>
      <c r="AP12" s="56">
        <f>AP$4*'投入係数表 '!AQ13</f>
        <v>0</v>
      </c>
      <c r="AQ12" s="56">
        <f>AQ$4*'投入係数表 '!AR13</f>
        <v>0</v>
      </c>
      <c r="AR12" s="56">
        <f>AR$4*'投入係数表 '!AS13</f>
        <v>0</v>
      </c>
      <c r="AS12" s="56">
        <f>AS$4*'投入係数表 '!AT13</f>
        <v>0</v>
      </c>
      <c r="AT12" s="56">
        <f>AT$4*'投入係数表 '!AU13</f>
        <v>0</v>
      </c>
      <c r="AU12" s="56">
        <f>AU$4*'投入係数表 '!AV13</f>
        <v>0</v>
      </c>
      <c r="AV12" s="56">
        <f>AV$4*'投入係数表 '!AW13</f>
        <v>0</v>
      </c>
      <c r="AW12" s="56">
        <f>AW$4*'投入係数表 '!AX13</f>
        <v>0</v>
      </c>
      <c r="AX12" s="56">
        <f>AX$4*'投入係数表 '!AY13</f>
        <v>0</v>
      </c>
      <c r="AY12" s="56">
        <f>AY$4*'投入係数表 '!AZ13</f>
        <v>0</v>
      </c>
      <c r="AZ12" s="56">
        <f>AZ$4*'投入係数表 '!BA13</f>
        <v>0</v>
      </c>
      <c r="BA12" s="56">
        <f>BA$4*'投入係数表 '!BB13</f>
        <v>0</v>
      </c>
      <c r="BB12" s="56">
        <f>BB$4*'投入係数表 '!BC13</f>
        <v>0</v>
      </c>
      <c r="BC12" s="56">
        <f>BC$4*'投入係数表 '!BD13</f>
        <v>0</v>
      </c>
      <c r="BD12" s="56">
        <f>BD$4*'投入係数表 '!BE13</f>
        <v>0</v>
      </c>
      <c r="BE12" s="56">
        <f>BE$4*'投入係数表 '!BF13</f>
        <v>0</v>
      </c>
      <c r="BF12" s="56">
        <f>BF$4*'投入係数表 '!BG13</f>
        <v>0</v>
      </c>
      <c r="BG12" s="56">
        <f>BG$4*'投入係数表 '!BH13</f>
        <v>0</v>
      </c>
      <c r="BH12" s="56">
        <f>BH$4*'投入係数表 '!BI13</f>
        <v>0</v>
      </c>
      <c r="BI12" s="56">
        <f>BI$4*'投入係数表 '!BJ13</f>
        <v>0</v>
      </c>
      <c r="BJ12" s="56">
        <f>BJ$4*'投入係数表 '!BK13</f>
        <v>0</v>
      </c>
      <c r="BK12" s="56">
        <f>BK$4*'投入係数表 '!BL13</f>
        <v>0</v>
      </c>
      <c r="BL12" s="56">
        <f>BL$4*'投入係数表 '!BM13</f>
        <v>0</v>
      </c>
      <c r="BM12" s="56">
        <f>BM$4*'投入係数表 '!BN13</f>
        <v>0</v>
      </c>
      <c r="BN12" s="56">
        <f>BN$4*'投入係数表 '!BO13</f>
        <v>0</v>
      </c>
      <c r="BO12" s="56">
        <f>BO$4*'投入係数表 '!BP13</f>
        <v>0</v>
      </c>
      <c r="BP12" s="56">
        <f>BP$4*'投入係数表 '!BQ13</f>
        <v>0</v>
      </c>
      <c r="BQ12" s="56">
        <f>BQ$4*'投入係数表 '!BR13</f>
        <v>0</v>
      </c>
      <c r="BR12" s="56">
        <f>BR$4*'投入係数表 '!BS13</f>
        <v>0</v>
      </c>
      <c r="BS12" s="56">
        <f>BS$4*'投入係数表 '!BT13</f>
        <v>0</v>
      </c>
      <c r="BT12" s="56">
        <f>BT$4*'投入係数表 '!BU13</f>
        <v>0</v>
      </c>
      <c r="BU12" s="56">
        <f>BU$4*'投入係数表 '!BV13</f>
        <v>0</v>
      </c>
      <c r="BV12" s="56">
        <f>BV$4*'投入係数表 '!BW13</f>
        <v>0</v>
      </c>
      <c r="BW12" s="56">
        <f>BW$4*'投入係数表 '!BX13</f>
        <v>0</v>
      </c>
      <c r="BX12" s="56">
        <f>BX$4*'投入係数表 '!BY13</f>
        <v>0</v>
      </c>
      <c r="BY12" s="56">
        <f>BY$4*'投入係数表 '!BZ13</f>
        <v>0</v>
      </c>
      <c r="BZ12" s="56">
        <f>BZ$4*'投入係数表 '!CA13</f>
        <v>0</v>
      </c>
      <c r="CA12" s="56">
        <f>CA$4*'投入係数表 '!CB13</f>
        <v>0</v>
      </c>
      <c r="CB12" s="56">
        <f>CB$4*'投入係数表 '!CC13</f>
        <v>0</v>
      </c>
      <c r="CC12" s="56">
        <f>CC$4*'投入係数表 '!CD13</f>
        <v>0</v>
      </c>
      <c r="CD12" s="56">
        <f>CD$4*'投入係数表 '!CE13</f>
        <v>0</v>
      </c>
      <c r="CE12" s="56">
        <f>CE$4*'投入係数表 '!CF13</f>
        <v>0</v>
      </c>
      <c r="CF12" s="56">
        <f>CF$4*'投入係数表 '!CG13</f>
        <v>0</v>
      </c>
      <c r="CG12" s="56">
        <f>CG$4*'投入係数表 '!CH13</f>
        <v>0</v>
      </c>
      <c r="CH12" s="56">
        <f>CH$4*'投入係数表 '!CI13</f>
        <v>0</v>
      </c>
      <c r="CI12" s="56">
        <f>CI$4*'投入係数表 '!CJ13</f>
        <v>0</v>
      </c>
      <c r="CJ12" s="56">
        <f>CJ$4*'投入係数表 '!CK13</f>
        <v>0</v>
      </c>
      <c r="CK12" s="56">
        <f>CK$4*'投入係数表 '!CL13</f>
        <v>0</v>
      </c>
      <c r="CL12" s="56">
        <f>CL$4*'投入係数表 '!CM13</f>
        <v>0</v>
      </c>
      <c r="CM12" s="56">
        <f>CM$4*'投入係数表 '!CN13</f>
        <v>0</v>
      </c>
      <c r="CN12" s="56">
        <f>CN$4*'投入係数表 '!CO13</f>
        <v>0</v>
      </c>
      <c r="CO12" s="56">
        <f>CO$4*'投入係数表 '!CP13</f>
        <v>0</v>
      </c>
      <c r="CP12" s="56">
        <f>CP$4*'投入係数表 '!CQ13</f>
        <v>0</v>
      </c>
      <c r="CQ12" s="56">
        <f>CQ$4*'投入係数表 '!CR13</f>
        <v>0</v>
      </c>
      <c r="CR12" s="56">
        <f>CR$4*'投入係数表 '!CS13</f>
        <v>0</v>
      </c>
      <c r="CS12" s="56">
        <f>CS$4*'投入係数表 '!CT13</f>
        <v>0</v>
      </c>
      <c r="CT12" s="56">
        <f>CT$4*'投入係数表 '!CU13</f>
        <v>0</v>
      </c>
      <c r="CU12" s="56">
        <f>CU$4*'投入係数表 '!CV13</f>
        <v>0</v>
      </c>
      <c r="CV12" s="56">
        <f>CV$4*'投入係数表 '!CW13</f>
        <v>0</v>
      </c>
      <c r="CW12" s="56">
        <f>CW$4*'投入係数表 '!CX13</f>
        <v>0</v>
      </c>
      <c r="CX12" s="56">
        <f>CX$4*'投入係数表 '!CY13</f>
        <v>0</v>
      </c>
      <c r="CY12" s="56">
        <f>CY$4*'投入係数表 '!CZ13</f>
        <v>0</v>
      </c>
      <c r="CZ12" s="56">
        <f>CZ$4*'投入係数表 '!DA13</f>
        <v>0</v>
      </c>
      <c r="DA12" s="56">
        <f>DA$4*'投入係数表 '!DB13</f>
        <v>0</v>
      </c>
      <c r="DB12" s="56">
        <f>DB$4*'投入係数表 '!DC13</f>
        <v>0</v>
      </c>
      <c r="DC12" s="56">
        <f>DC$4*'投入係数表 '!DD13</f>
        <v>0</v>
      </c>
      <c r="DD12" s="56">
        <f>DD$4*'投入係数表 '!DE13</f>
        <v>0</v>
      </c>
      <c r="DE12" s="56">
        <f>DE$4*'投入係数表 '!DF13</f>
        <v>0</v>
      </c>
      <c r="DF12" s="56">
        <f>DF$4*'投入係数表 '!DG13</f>
        <v>0</v>
      </c>
      <c r="DG12" s="56">
        <f>DG$4*'投入係数表 '!DH13</f>
        <v>0</v>
      </c>
      <c r="DH12" s="56">
        <f>DH$4*'投入係数表 '!DI13</f>
        <v>0</v>
      </c>
      <c r="DI12" s="56">
        <f>DI$4*'投入係数表 '!DJ13</f>
        <v>0</v>
      </c>
      <c r="DJ12" s="56">
        <f>DJ$4*'投入係数表 '!DK13</f>
        <v>0</v>
      </c>
      <c r="DK12" s="56">
        <f>DK$4*'投入係数表 '!DL13</f>
        <v>0</v>
      </c>
      <c r="DL12" s="56">
        <f>DL$4*'投入係数表 '!DM13</f>
        <v>0</v>
      </c>
      <c r="DM12" s="56">
        <f>DM$4*'投入係数表 '!DN13</f>
        <v>0</v>
      </c>
      <c r="DN12" s="56">
        <f>DN$4*'投入係数表 '!DO13</f>
        <v>0</v>
      </c>
      <c r="DO12" s="56">
        <f>DO$4*'投入係数表 '!DP13</f>
        <v>0</v>
      </c>
      <c r="DP12" s="56">
        <f>DP$4*'投入係数表 '!DQ13</f>
        <v>0</v>
      </c>
      <c r="DQ12" s="56">
        <f>DQ$4*'投入係数表 '!DR13</f>
        <v>0</v>
      </c>
      <c r="DR12" s="56">
        <f>DR$4*'投入係数表 '!DS13</f>
        <v>0</v>
      </c>
      <c r="DS12" s="56">
        <f>DS$4*'投入係数表 '!DT13</f>
        <v>0</v>
      </c>
      <c r="DT12" s="56">
        <f>DT$4*'投入係数表 '!DU13</f>
        <v>0</v>
      </c>
      <c r="DU12" s="56">
        <f>DU$4*'投入係数表 '!DV13</f>
        <v>0</v>
      </c>
      <c r="DV12" s="56">
        <f>DV$4*'投入係数表 '!DW13</f>
        <v>0</v>
      </c>
      <c r="DW12" s="56">
        <f>DW$4*'投入係数表 '!DX13</f>
        <v>0</v>
      </c>
      <c r="DX12" s="56">
        <f>DX$4*'投入係数表 '!DY13</f>
        <v>0</v>
      </c>
      <c r="DY12" s="56">
        <f>DY$4*'投入係数表 '!DZ13</f>
        <v>0</v>
      </c>
      <c r="DZ12" s="56">
        <f>DZ$4*'投入係数表 '!EA13</f>
        <v>0</v>
      </c>
      <c r="EA12" s="56">
        <f>EA$4*'投入係数表 '!EB13</f>
        <v>0</v>
      </c>
      <c r="EB12" s="56">
        <f>EB$4*'投入係数表 '!EC13</f>
        <v>0</v>
      </c>
      <c r="EC12" s="56">
        <f>EC$4*'投入係数表 '!ED13</f>
        <v>0</v>
      </c>
      <c r="ED12" s="56">
        <f>ED$4*'投入係数表 '!EE13</f>
        <v>0</v>
      </c>
      <c r="EE12" s="56">
        <f>EE$4*'投入係数表 '!EF13</f>
        <v>0</v>
      </c>
      <c r="EF12" s="56">
        <f>EF$4*'投入係数表 '!EG13</f>
        <v>0</v>
      </c>
      <c r="EG12" s="56">
        <f>EG$4*'投入係数表 '!EH13</f>
        <v>0</v>
      </c>
      <c r="EH12" s="56">
        <f>EH$4*'投入係数表 '!EI13</f>
        <v>0</v>
      </c>
      <c r="EI12" s="56">
        <f>EI$4*'投入係数表 '!EJ13</f>
        <v>0</v>
      </c>
      <c r="EJ12" s="56">
        <f>EJ$4*'投入係数表 '!EK13</f>
        <v>0</v>
      </c>
      <c r="EK12" s="56">
        <f>EK$4*'投入係数表 '!EL13</f>
        <v>0</v>
      </c>
      <c r="EL12" s="56">
        <f>EL$4*'投入係数表 '!EM13</f>
        <v>0</v>
      </c>
      <c r="EM12" s="56">
        <f>EM$4*'投入係数表 '!EN13</f>
        <v>0</v>
      </c>
      <c r="EN12" s="56">
        <f>EN$4*'投入係数表 '!EO13</f>
        <v>0</v>
      </c>
      <c r="EO12" s="56">
        <f>EO$4*'投入係数表 '!EP13</f>
        <v>0</v>
      </c>
      <c r="EP12" s="56">
        <f>EP$4*'投入係数表 '!EQ13</f>
        <v>0</v>
      </c>
      <c r="EQ12" s="56">
        <f>EQ$4*'投入係数表 '!ER13</f>
        <v>0</v>
      </c>
      <c r="ER12" s="56">
        <f>ER$4*'投入係数表 '!ES13</f>
        <v>0</v>
      </c>
      <c r="ES12" s="56">
        <f>ES$4*'投入係数表 '!ET13</f>
        <v>0</v>
      </c>
      <c r="ET12" s="56">
        <f>ET$4*'投入係数表 '!EU13</f>
        <v>0</v>
      </c>
      <c r="EU12" s="56">
        <f>EU$4*'投入係数表 '!EV13</f>
        <v>0</v>
      </c>
      <c r="EV12" s="56">
        <f>EV$4*'投入係数表 '!EW13</f>
        <v>0</v>
      </c>
      <c r="EW12" s="56">
        <f>EW$4*'投入係数表 '!EX13</f>
        <v>0</v>
      </c>
      <c r="EX12" s="56">
        <f>EX$4*'投入係数表 '!EY13</f>
        <v>0</v>
      </c>
      <c r="EY12" s="56">
        <f>EY$4*'投入係数表 '!EZ13</f>
        <v>0</v>
      </c>
      <c r="EZ12" s="56">
        <f>EZ$4*'投入係数表 '!FA13</f>
        <v>0</v>
      </c>
      <c r="FA12" s="56">
        <f>FA$4*'投入係数表 '!FB13</f>
        <v>0</v>
      </c>
      <c r="FB12" s="56">
        <f>FB$4*'投入係数表 '!FC13</f>
        <v>0</v>
      </c>
      <c r="FC12" s="56">
        <f>FC$4*'投入係数表 '!FD13</f>
        <v>0</v>
      </c>
      <c r="FD12" s="56">
        <f>FD$4*'投入係数表 '!FE13</f>
        <v>0</v>
      </c>
      <c r="FE12" s="56">
        <f>FE$4*'投入係数表 '!FF13</f>
        <v>0</v>
      </c>
      <c r="FF12" s="56">
        <f>FF$4*'投入係数表 '!FG13</f>
        <v>0</v>
      </c>
      <c r="FG12" s="56">
        <f>FG$4*'投入係数表 '!FH13</f>
        <v>0</v>
      </c>
      <c r="FH12" s="56">
        <f>FH$4*'投入係数表 '!FI13</f>
        <v>0</v>
      </c>
      <c r="FI12" s="56">
        <f>FI$4*'投入係数表 '!FJ13</f>
        <v>0</v>
      </c>
      <c r="FJ12" s="56">
        <f>FJ$4*'投入係数表 '!FK13</f>
        <v>0</v>
      </c>
      <c r="FK12" s="56">
        <f>FK$4*'投入係数表 '!FL13</f>
        <v>0.30841610036591743</v>
      </c>
      <c r="FL12" s="56">
        <f>FL$4*'投入係数表 '!FM13</f>
        <v>0</v>
      </c>
      <c r="FM12" s="56">
        <f>FM$4*'投入係数表 '!FN13</f>
        <v>0</v>
      </c>
      <c r="FN12" s="56">
        <f>FN$4*'投入係数表 '!FO13</f>
        <v>0</v>
      </c>
      <c r="FO12" s="56">
        <f>FO$4*'投入係数表 '!FP13</f>
        <v>0</v>
      </c>
      <c r="FP12" s="56">
        <f>FP$4*'投入係数表 '!FQ13</f>
        <v>0</v>
      </c>
      <c r="FQ12" s="56">
        <f>FQ$4*'投入係数表 '!FR13</f>
        <v>0</v>
      </c>
      <c r="FR12" s="56">
        <f>FR$4*'投入係数表 '!FS13</f>
        <v>0</v>
      </c>
      <c r="FS12" s="56">
        <f>FS$4*'投入係数表 '!FT13</f>
        <v>0</v>
      </c>
      <c r="FT12" s="56">
        <f>FT$4*'投入係数表 '!FU13</f>
        <v>0</v>
      </c>
      <c r="FU12" s="56">
        <f>FU$4*'投入係数表 '!FV13</f>
        <v>0</v>
      </c>
      <c r="FV12" s="56">
        <f>FV$4*'投入係数表 '!FW13</f>
        <v>0</v>
      </c>
      <c r="FW12" s="56">
        <f>FW$4*'投入係数表 '!FX13</f>
        <v>0</v>
      </c>
      <c r="FX12" s="56">
        <f>FX$4*'投入係数表 '!FY13</f>
        <v>0</v>
      </c>
      <c r="FY12" s="56">
        <f>FY$4*'投入係数表 '!FZ13</f>
        <v>0</v>
      </c>
      <c r="FZ12" s="56">
        <f>FZ$4*'投入係数表 '!GA13</f>
        <v>0</v>
      </c>
      <c r="GA12" s="56">
        <f>GA$4*'投入係数表 '!GB13</f>
        <v>0</v>
      </c>
      <c r="GB12" s="56">
        <f>GB$4*'投入係数表 '!GC13</f>
        <v>0.14352572556096496</v>
      </c>
      <c r="GC12" s="56">
        <f>GC$4*'投入係数表 '!GD13</f>
        <v>0</v>
      </c>
      <c r="GD12" s="56">
        <f>GD$4*'投入係数表 '!GE13</f>
        <v>0</v>
      </c>
      <c r="GE12" s="56">
        <f>GE$4*'投入係数表 '!GF13</f>
        <v>0</v>
      </c>
      <c r="GF12" s="275">
        <f t="shared" si="0"/>
        <v>41.343368757575305</v>
      </c>
    </row>
    <row r="13" spans="1:188" s="52" customFormat="1" ht="12">
      <c r="A13" s="149" t="s">
        <v>700</v>
      </c>
      <c r="B13" s="144" t="s">
        <v>330</v>
      </c>
      <c r="C13" s="56">
        <f>C$4*'投入係数表 '!D14</f>
        <v>0</v>
      </c>
      <c r="D13" s="56">
        <f>D$4*'投入係数表 '!E14</f>
        <v>0</v>
      </c>
      <c r="E13" s="56">
        <f>E$4*'投入係数表 '!F14</f>
        <v>0</v>
      </c>
      <c r="F13" s="56">
        <f>F$4*'投入係数表 '!G14</f>
        <v>0</v>
      </c>
      <c r="G13" s="56">
        <f>G$4*'投入係数表 '!H14</f>
        <v>0</v>
      </c>
      <c r="H13" s="56">
        <f>H$4*'投入係数表 '!I14</f>
        <v>0</v>
      </c>
      <c r="I13" s="56">
        <f>I$4*'投入係数表 '!J14</f>
        <v>0</v>
      </c>
      <c r="J13" s="56">
        <f>J$4*'投入係数表 '!K14</f>
        <v>0</v>
      </c>
      <c r="K13" s="56">
        <f>K$4*'投入係数表 '!L14</f>
        <v>2.1234939759036142</v>
      </c>
      <c r="L13" s="56">
        <f>L$4*'投入係数表 '!M14</f>
        <v>30.425299890948747</v>
      </c>
      <c r="M13" s="56">
        <f>M$4*'投入係数表 '!N14</f>
        <v>0</v>
      </c>
      <c r="N13" s="56">
        <f>N$4*'投入係数表 '!O14</f>
        <v>0</v>
      </c>
      <c r="O13" s="56">
        <f>O$4*'投入係数表 '!P14</f>
        <v>0</v>
      </c>
      <c r="P13" s="56">
        <f>P$4*'投入係数表 '!Q14</f>
        <v>0</v>
      </c>
      <c r="Q13" s="56">
        <f>Q$4*'投入係数表 '!R14</f>
        <v>0</v>
      </c>
      <c r="R13" s="56">
        <f>R$4*'投入係数表 '!S14</f>
        <v>0</v>
      </c>
      <c r="S13" s="56">
        <f>S$4*'投入係数表 '!T14</f>
        <v>0</v>
      </c>
      <c r="T13" s="56">
        <f>T$4*'投入係数表 '!U14</f>
        <v>0</v>
      </c>
      <c r="U13" s="56">
        <f>U$4*'投入係数表 '!V14</f>
        <v>0</v>
      </c>
      <c r="V13" s="56">
        <f>V$4*'投入係数表 '!W14</f>
        <v>0</v>
      </c>
      <c r="W13" s="56">
        <f>W$4*'投入係数表 '!X14</f>
        <v>0</v>
      </c>
      <c r="X13" s="56">
        <f>X$4*'投入係数表 '!Y14</f>
        <v>0</v>
      </c>
      <c r="Y13" s="56">
        <f>Y$4*'投入係数表 '!Z14</f>
        <v>0</v>
      </c>
      <c r="Z13" s="56">
        <f>Z$4*'投入係数表 '!AA14</f>
        <v>0</v>
      </c>
      <c r="AA13" s="56">
        <f>AA$4*'投入係数表 '!AB14</f>
        <v>0</v>
      </c>
      <c r="AB13" s="56">
        <f>AB$4*'投入係数表 '!AC14</f>
        <v>0</v>
      </c>
      <c r="AC13" s="56">
        <f>AC$4*'投入係数表 '!AD14</f>
        <v>0</v>
      </c>
      <c r="AD13" s="56">
        <f>AD$4*'投入係数表 '!AE14</f>
        <v>0</v>
      </c>
      <c r="AE13" s="56">
        <f>AE$4*'投入係数表 '!AF14</f>
        <v>0</v>
      </c>
      <c r="AF13" s="56">
        <f>AF$4*'投入係数表 '!AG14</f>
        <v>0</v>
      </c>
      <c r="AG13" s="56">
        <f>AG$4*'投入係数表 '!AH14</f>
        <v>0</v>
      </c>
      <c r="AH13" s="56">
        <f>AH$4*'投入係数表 '!AI14</f>
        <v>0</v>
      </c>
      <c r="AI13" s="56">
        <f>AI$4*'投入係数表 '!AJ14</f>
        <v>0</v>
      </c>
      <c r="AJ13" s="56">
        <f>AJ$4*'投入係数表 '!AK14</f>
        <v>0</v>
      </c>
      <c r="AK13" s="56">
        <f>AK$4*'投入係数表 '!AL14</f>
        <v>0</v>
      </c>
      <c r="AL13" s="56">
        <f>AL$4*'投入係数表 '!AM14</f>
        <v>0</v>
      </c>
      <c r="AM13" s="56">
        <f>AM$4*'投入係数表 '!AN14</f>
        <v>0</v>
      </c>
      <c r="AN13" s="56">
        <f>AN$4*'投入係数表 '!AO14</f>
        <v>0</v>
      </c>
      <c r="AO13" s="56">
        <f>AO$4*'投入係数表 '!AP14</f>
        <v>0</v>
      </c>
      <c r="AP13" s="56">
        <f>AP$4*'投入係数表 '!AQ14</f>
        <v>0</v>
      </c>
      <c r="AQ13" s="56">
        <f>AQ$4*'投入係数表 '!AR14</f>
        <v>0</v>
      </c>
      <c r="AR13" s="56">
        <f>AR$4*'投入係数表 '!AS14</f>
        <v>0</v>
      </c>
      <c r="AS13" s="56">
        <f>AS$4*'投入係数表 '!AT14</f>
        <v>0</v>
      </c>
      <c r="AT13" s="56">
        <f>AT$4*'投入係数表 '!AU14</f>
        <v>0</v>
      </c>
      <c r="AU13" s="56">
        <f>AU$4*'投入係数表 '!AV14</f>
        <v>0</v>
      </c>
      <c r="AV13" s="56">
        <f>AV$4*'投入係数表 '!AW14</f>
        <v>0</v>
      </c>
      <c r="AW13" s="56">
        <f>AW$4*'投入係数表 '!AX14</f>
        <v>0</v>
      </c>
      <c r="AX13" s="56">
        <f>AX$4*'投入係数表 '!AY14</f>
        <v>0</v>
      </c>
      <c r="AY13" s="56">
        <f>AY$4*'投入係数表 '!AZ14</f>
        <v>0</v>
      </c>
      <c r="AZ13" s="56">
        <f>AZ$4*'投入係数表 '!BA14</f>
        <v>0</v>
      </c>
      <c r="BA13" s="56">
        <f>BA$4*'投入係数表 '!BB14</f>
        <v>0</v>
      </c>
      <c r="BB13" s="56">
        <f>BB$4*'投入係数表 '!BC14</f>
        <v>0</v>
      </c>
      <c r="BC13" s="56">
        <f>BC$4*'投入係数表 '!BD14</f>
        <v>0</v>
      </c>
      <c r="BD13" s="56">
        <f>BD$4*'投入係数表 '!BE14</f>
        <v>0</v>
      </c>
      <c r="BE13" s="56">
        <f>BE$4*'投入係数表 '!BF14</f>
        <v>0</v>
      </c>
      <c r="BF13" s="56">
        <f>BF$4*'投入係数表 '!BG14</f>
        <v>0</v>
      </c>
      <c r="BG13" s="56">
        <f>BG$4*'投入係数表 '!BH14</f>
        <v>0</v>
      </c>
      <c r="BH13" s="56">
        <f>BH$4*'投入係数表 '!BI14</f>
        <v>0</v>
      </c>
      <c r="BI13" s="56">
        <f>BI$4*'投入係数表 '!BJ14</f>
        <v>0</v>
      </c>
      <c r="BJ13" s="56">
        <f>BJ$4*'投入係数表 '!BK14</f>
        <v>0</v>
      </c>
      <c r="BK13" s="56">
        <f>BK$4*'投入係数表 '!BL14</f>
        <v>0</v>
      </c>
      <c r="BL13" s="56">
        <f>BL$4*'投入係数表 '!BM14</f>
        <v>0</v>
      </c>
      <c r="BM13" s="56">
        <f>BM$4*'投入係数表 '!BN14</f>
        <v>0</v>
      </c>
      <c r="BN13" s="56">
        <f>BN$4*'投入係数表 '!BO14</f>
        <v>0</v>
      </c>
      <c r="BO13" s="56">
        <f>BO$4*'投入係数表 '!BP14</f>
        <v>0</v>
      </c>
      <c r="BP13" s="56">
        <f>BP$4*'投入係数表 '!BQ14</f>
        <v>0</v>
      </c>
      <c r="BQ13" s="56">
        <f>BQ$4*'投入係数表 '!BR14</f>
        <v>0</v>
      </c>
      <c r="BR13" s="56">
        <f>BR$4*'投入係数表 '!BS14</f>
        <v>0</v>
      </c>
      <c r="BS13" s="56">
        <f>BS$4*'投入係数表 '!BT14</f>
        <v>0</v>
      </c>
      <c r="BT13" s="56">
        <f>BT$4*'投入係数表 '!BU14</f>
        <v>0</v>
      </c>
      <c r="BU13" s="56">
        <f>BU$4*'投入係数表 '!BV14</f>
        <v>0</v>
      </c>
      <c r="BV13" s="56">
        <f>BV$4*'投入係数表 '!BW14</f>
        <v>0</v>
      </c>
      <c r="BW13" s="56">
        <f>BW$4*'投入係数表 '!BX14</f>
        <v>0</v>
      </c>
      <c r="BX13" s="56">
        <f>BX$4*'投入係数表 '!BY14</f>
        <v>0</v>
      </c>
      <c r="BY13" s="56">
        <f>BY$4*'投入係数表 '!BZ14</f>
        <v>0</v>
      </c>
      <c r="BZ13" s="56">
        <f>BZ$4*'投入係数表 '!CA14</f>
        <v>0</v>
      </c>
      <c r="CA13" s="56">
        <f>CA$4*'投入係数表 '!CB14</f>
        <v>0</v>
      </c>
      <c r="CB13" s="56">
        <f>CB$4*'投入係数表 '!CC14</f>
        <v>0</v>
      </c>
      <c r="CC13" s="56">
        <f>CC$4*'投入係数表 '!CD14</f>
        <v>0</v>
      </c>
      <c r="CD13" s="56">
        <f>CD$4*'投入係数表 '!CE14</f>
        <v>0</v>
      </c>
      <c r="CE13" s="56">
        <f>CE$4*'投入係数表 '!CF14</f>
        <v>0</v>
      </c>
      <c r="CF13" s="56">
        <f>CF$4*'投入係数表 '!CG14</f>
        <v>0</v>
      </c>
      <c r="CG13" s="56">
        <f>CG$4*'投入係数表 '!CH14</f>
        <v>0</v>
      </c>
      <c r="CH13" s="56">
        <f>CH$4*'投入係数表 '!CI14</f>
        <v>0</v>
      </c>
      <c r="CI13" s="56">
        <f>CI$4*'投入係数表 '!CJ14</f>
        <v>0</v>
      </c>
      <c r="CJ13" s="56">
        <f>CJ$4*'投入係数表 '!CK14</f>
        <v>0</v>
      </c>
      <c r="CK13" s="56">
        <f>CK$4*'投入係数表 '!CL14</f>
        <v>0</v>
      </c>
      <c r="CL13" s="56">
        <f>CL$4*'投入係数表 '!CM14</f>
        <v>0</v>
      </c>
      <c r="CM13" s="56">
        <f>CM$4*'投入係数表 '!CN14</f>
        <v>0</v>
      </c>
      <c r="CN13" s="56">
        <f>CN$4*'投入係数表 '!CO14</f>
        <v>0</v>
      </c>
      <c r="CO13" s="56">
        <f>CO$4*'投入係数表 '!CP14</f>
        <v>0</v>
      </c>
      <c r="CP13" s="56">
        <f>CP$4*'投入係数表 '!CQ14</f>
        <v>0</v>
      </c>
      <c r="CQ13" s="56">
        <f>CQ$4*'投入係数表 '!CR14</f>
        <v>0</v>
      </c>
      <c r="CR13" s="56">
        <f>CR$4*'投入係数表 '!CS14</f>
        <v>0</v>
      </c>
      <c r="CS13" s="56">
        <f>CS$4*'投入係数表 '!CT14</f>
        <v>0</v>
      </c>
      <c r="CT13" s="56">
        <f>CT$4*'投入係数表 '!CU14</f>
        <v>0</v>
      </c>
      <c r="CU13" s="56">
        <f>CU$4*'投入係数表 '!CV14</f>
        <v>0</v>
      </c>
      <c r="CV13" s="56">
        <f>CV$4*'投入係数表 '!CW14</f>
        <v>0</v>
      </c>
      <c r="CW13" s="56">
        <f>CW$4*'投入係数表 '!CX14</f>
        <v>0</v>
      </c>
      <c r="CX13" s="56">
        <f>CX$4*'投入係数表 '!CY14</f>
        <v>0</v>
      </c>
      <c r="CY13" s="56">
        <f>CY$4*'投入係数表 '!CZ14</f>
        <v>0</v>
      </c>
      <c r="CZ13" s="56">
        <f>CZ$4*'投入係数表 '!DA14</f>
        <v>0</v>
      </c>
      <c r="DA13" s="56">
        <f>DA$4*'投入係数表 '!DB14</f>
        <v>0</v>
      </c>
      <c r="DB13" s="56">
        <f>DB$4*'投入係数表 '!DC14</f>
        <v>0</v>
      </c>
      <c r="DC13" s="56">
        <f>DC$4*'投入係数表 '!DD14</f>
        <v>0</v>
      </c>
      <c r="DD13" s="56">
        <f>DD$4*'投入係数表 '!DE14</f>
        <v>0</v>
      </c>
      <c r="DE13" s="56">
        <f>DE$4*'投入係数表 '!DF14</f>
        <v>0</v>
      </c>
      <c r="DF13" s="56">
        <f>DF$4*'投入係数表 '!DG14</f>
        <v>0</v>
      </c>
      <c r="DG13" s="56">
        <f>DG$4*'投入係数表 '!DH14</f>
        <v>0</v>
      </c>
      <c r="DH13" s="56">
        <f>DH$4*'投入係数表 '!DI14</f>
        <v>0</v>
      </c>
      <c r="DI13" s="56">
        <f>DI$4*'投入係数表 '!DJ14</f>
        <v>0</v>
      </c>
      <c r="DJ13" s="56">
        <f>DJ$4*'投入係数表 '!DK14</f>
        <v>0</v>
      </c>
      <c r="DK13" s="56">
        <f>DK$4*'投入係数表 '!DL14</f>
        <v>0</v>
      </c>
      <c r="DL13" s="56">
        <f>DL$4*'投入係数表 '!DM14</f>
        <v>0</v>
      </c>
      <c r="DM13" s="56">
        <f>DM$4*'投入係数表 '!DN14</f>
        <v>0</v>
      </c>
      <c r="DN13" s="56">
        <f>DN$4*'投入係数表 '!DO14</f>
        <v>0</v>
      </c>
      <c r="DO13" s="56">
        <f>DO$4*'投入係数表 '!DP14</f>
        <v>0</v>
      </c>
      <c r="DP13" s="56">
        <f>DP$4*'投入係数表 '!DQ14</f>
        <v>0</v>
      </c>
      <c r="DQ13" s="56">
        <f>DQ$4*'投入係数表 '!DR14</f>
        <v>0</v>
      </c>
      <c r="DR13" s="56">
        <f>DR$4*'投入係数表 '!DS14</f>
        <v>0</v>
      </c>
      <c r="DS13" s="56">
        <f>DS$4*'投入係数表 '!DT14</f>
        <v>0</v>
      </c>
      <c r="DT13" s="56">
        <f>DT$4*'投入係数表 '!DU14</f>
        <v>0</v>
      </c>
      <c r="DU13" s="56">
        <f>DU$4*'投入係数表 '!DV14</f>
        <v>0</v>
      </c>
      <c r="DV13" s="56">
        <f>DV$4*'投入係数表 '!DW14</f>
        <v>0</v>
      </c>
      <c r="DW13" s="56">
        <f>DW$4*'投入係数表 '!DX14</f>
        <v>0</v>
      </c>
      <c r="DX13" s="56">
        <f>DX$4*'投入係数表 '!DY14</f>
        <v>0</v>
      </c>
      <c r="DY13" s="56">
        <f>DY$4*'投入係数表 '!DZ14</f>
        <v>0</v>
      </c>
      <c r="DZ13" s="56">
        <f>DZ$4*'投入係数表 '!EA14</f>
        <v>0</v>
      </c>
      <c r="EA13" s="56">
        <f>EA$4*'投入係数表 '!EB14</f>
        <v>0</v>
      </c>
      <c r="EB13" s="56">
        <f>EB$4*'投入係数表 '!EC14</f>
        <v>3.0582255563676845E-4</v>
      </c>
      <c r="EC13" s="56">
        <f>EC$4*'投入係数表 '!ED14</f>
        <v>0</v>
      </c>
      <c r="ED13" s="56">
        <f>ED$4*'投入係数表 '!EE14</f>
        <v>0</v>
      </c>
      <c r="EE13" s="56">
        <f>EE$4*'投入係数表 '!EF14</f>
        <v>0</v>
      </c>
      <c r="EF13" s="56">
        <f>EF$4*'投入係数表 '!EG14</f>
        <v>0</v>
      </c>
      <c r="EG13" s="56">
        <f>EG$4*'投入係数表 '!EH14</f>
        <v>0</v>
      </c>
      <c r="EH13" s="56">
        <f>EH$4*'投入係数表 '!EI14</f>
        <v>0</v>
      </c>
      <c r="EI13" s="56">
        <f>EI$4*'投入係数表 '!EJ14</f>
        <v>0</v>
      </c>
      <c r="EJ13" s="56">
        <f>EJ$4*'投入係数表 '!EK14</f>
        <v>0</v>
      </c>
      <c r="EK13" s="56">
        <f>EK$4*'投入係数表 '!EL14</f>
        <v>0</v>
      </c>
      <c r="EL13" s="56">
        <f>EL$4*'投入係数表 '!EM14</f>
        <v>0</v>
      </c>
      <c r="EM13" s="56">
        <f>EM$4*'投入係数表 '!EN14</f>
        <v>0</v>
      </c>
      <c r="EN13" s="56">
        <f>EN$4*'投入係数表 '!EO14</f>
        <v>0</v>
      </c>
      <c r="EO13" s="56">
        <f>EO$4*'投入係数表 '!EP14</f>
        <v>0</v>
      </c>
      <c r="EP13" s="56">
        <f>EP$4*'投入係数表 '!EQ14</f>
        <v>0</v>
      </c>
      <c r="EQ13" s="56">
        <f>EQ$4*'投入係数表 '!ER14</f>
        <v>0</v>
      </c>
      <c r="ER13" s="56">
        <f>ER$4*'投入係数表 '!ES14</f>
        <v>0</v>
      </c>
      <c r="ES13" s="56">
        <f>ES$4*'投入係数表 '!ET14</f>
        <v>0</v>
      </c>
      <c r="ET13" s="56">
        <f>ET$4*'投入係数表 '!EU14</f>
        <v>0</v>
      </c>
      <c r="EU13" s="56">
        <f>EU$4*'投入係数表 '!EV14</f>
        <v>0</v>
      </c>
      <c r="EV13" s="56">
        <f>EV$4*'投入係数表 '!EW14</f>
        <v>0</v>
      </c>
      <c r="EW13" s="56">
        <f>EW$4*'投入係数表 '!EX14</f>
        <v>0</v>
      </c>
      <c r="EX13" s="56">
        <f>EX$4*'投入係数表 '!EY14</f>
        <v>0</v>
      </c>
      <c r="EY13" s="56">
        <f>EY$4*'投入係数表 '!EZ14</f>
        <v>0</v>
      </c>
      <c r="EZ13" s="56">
        <f>EZ$4*'投入係数表 '!FA14</f>
        <v>0</v>
      </c>
      <c r="FA13" s="56">
        <f>FA$4*'投入係数表 '!FB14</f>
        <v>0</v>
      </c>
      <c r="FB13" s="56">
        <f>FB$4*'投入係数表 '!FC14</f>
        <v>0</v>
      </c>
      <c r="FC13" s="56">
        <f>FC$4*'投入係数表 '!FD14</f>
        <v>0</v>
      </c>
      <c r="FD13" s="56">
        <f>FD$4*'投入係数表 '!FE14</f>
        <v>0</v>
      </c>
      <c r="FE13" s="56">
        <f>FE$4*'投入係数表 '!FF14</f>
        <v>0</v>
      </c>
      <c r="FF13" s="56">
        <f>FF$4*'投入係数表 '!FG14</f>
        <v>0</v>
      </c>
      <c r="FG13" s="56">
        <f>FG$4*'投入係数表 '!FH14</f>
        <v>0</v>
      </c>
      <c r="FH13" s="56">
        <f>FH$4*'投入係数表 '!FI14</f>
        <v>0</v>
      </c>
      <c r="FI13" s="56">
        <f>FI$4*'投入係数表 '!FJ14</f>
        <v>0</v>
      </c>
      <c r="FJ13" s="56">
        <f>FJ$4*'投入係数表 '!FK14</f>
        <v>0</v>
      </c>
      <c r="FK13" s="56">
        <f>FK$4*'投入係数表 '!FL14</f>
        <v>0</v>
      </c>
      <c r="FL13" s="56">
        <f>FL$4*'投入係数表 '!FM14</f>
        <v>0</v>
      </c>
      <c r="FM13" s="56">
        <f>FM$4*'投入係数表 '!FN14</f>
        <v>0</v>
      </c>
      <c r="FN13" s="56">
        <f>FN$4*'投入係数表 '!FO14</f>
        <v>0</v>
      </c>
      <c r="FO13" s="56">
        <f>FO$4*'投入係数表 '!FP14</f>
        <v>0</v>
      </c>
      <c r="FP13" s="56">
        <f>FP$4*'投入係数表 '!FQ14</f>
        <v>0</v>
      </c>
      <c r="FQ13" s="56">
        <f>FQ$4*'投入係数表 '!FR14</f>
        <v>0</v>
      </c>
      <c r="FR13" s="56">
        <f>FR$4*'投入係数表 '!FS14</f>
        <v>0</v>
      </c>
      <c r="FS13" s="56">
        <f>FS$4*'投入係数表 '!FT14</f>
        <v>0</v>
      </c>
      <c r="FT13" s="56">
        <f>FT$4*'投入係数表 '!FU14</f>
        <v>0</v>
      </c>
      <c r="FU13" s="56">
        <f>FU$4*'投入係数表 '!FV14</f>
        <v>0</v>
      </c>
      <c r="FV13" s="56">
        <f>FV$4*'投入係数表 '!FW14</f>
        <v>0</v>
      </c>
      <c r="FW13" s="56">
        <f>FW$4*'投入係数表 '!FX14</f>
        <v>0</v>
      </c>
      <c r="FX13" s="56">
        <f>FX$4*'投入係数表 '!FY14</f>
        <v>0</v>
      </c>
      <c r="FY13" s="56">
        <f>FY$4*'投入係数表 '!FZ14</f>
        <v>0</v>
      </c>
      <c r="FZ13" s="56">
        <f>FZ$4*'投入係数表 '!GA14</f>
        <v>0</v>
      </c>
      <c r="GA13" s="56">
        <f>GA$4*'投入係数表 '!GB14</f>
        <v>0</v>
      </c>
      <c r="GB13" s="56">
        <f>GB$4*'投入係数表 '!GC14</f>
        <v>0</v>
      </c>
      <c r="GC13" s="56">
        <f>GC$4*'投入係数表 '!GD14</f>
        <v>0</v>
      </c>
      <c r="GD13" s="56">
        <f>GD$4*'投入係数表 '!GE14</f>
        <v>0</v>
      </c>
      <c r="GE13" s="56">
        <f>GE$4*'投入係数表 '!GF14</f>
        <v>0</v>
      </c>
      <c r="GF13" s="275">
        <f t="shared" si="0"/>
        <v>32.549099689408003</v>
      </c>
    </row>
    <row r="14" spans="1:188" s="52" customFormat="1" ht="12">
      <c r="A14" s="149" t="s">
        <v>701</v>
      </c>
      <c r="B14" s="144" t="s">
        <v>331</v>
      </c>
      <c r="C14" s="56">
        <f>C$4*'投入係数表 '!D15</f>
        <v>0</v>
      </c>
      <c r="D14" s="56">
        <f>D$4*'投入係数表 '!E15</f>
        <v>0</v>
      </c>
      <c r="E14" s="56">
        <f>E$4*'投入係数表 '!F15</f>
        <v>0</v>
      </c>
      <c r="F14" s="56">
        <f>F$4*'投入係数表 '!G15</f>
        <v>2.7964205816554809E-2</v>
      </c>
      <c r="G14" s="56">
        <f>G$4*'投入係数表 '!H15</f>
        <v>0</v>
      </c>
      <c r="H14" s="56">
        <f>H$4*'投入係数表 '!I15</f>
        <v>0</v>
      </c>
      <c r="I14" s="56">
        <f>I$4*'投入係数表 '!J15</f>
        <v>0</v>
      </c>
      <c r="J14" s="56">
        <f>J$4*'投入係数表 '!K15</f>
        <v>0</v>
      </c>
      <c r="K14" s="56">
        <f>K$4*'投入係数表 '!L15</f>
        <v>0</v>
      </c>
      <c r="L14" s="56">
        <f>L$4*'投入係数表 '!M15</f>
        <v>0</v>
      </c>
      <c r="M14" s="56">
        <f>M$4*'投入係数表 '!N15</f>
        <v>8.5409252669039155</v>
      </c>
      <c r="N14" s="56">
        <f>N$4*'投入係数表 '!O15</f>
        <v>0</v>
      </c>
      <c r="O14" s="56">
        <f>O$4*'投入係数表 '!P15</f>
        <v>0</v>
      </c>
      <c r="P14" s="56">
        <f>P$4*'投入係数表 '!Q15</f>
        <v>0</v>
      </c>
      <c r="Q14" s="56">
        <f>Q$4*'投入係数表 '!R15</f>
        <v>0</v>
      </c>
      <c r="R14" s="56">
        <f>R$4*'投入係数表 '!S15</f>
        <v>0</v>
      </c>
      <c r="S14" s="56">
        <f>S$4*'投入係数表 '!T15</f>
        <v>0</v>
      </c>
      <c r="T14" s="56">
        <f>T$4*'投入係数表 '!U15</f>
        <v>0</v>
      </c>
      <c r="U14" s="56">
        <f>U$4*'投入係数表 '!V15</f>
        <v>0</v>
      </c>
      <c r="V14" s="56">
        <f>V$4*'投入係数表 '!W15</f>
        <v>0</v>
      </c>
      <c r="W14" s="56">
        <f>W$4*'投入係数表 '!X15</f>
        <v>0</v>
      </c>
      <c r="X14" s="56">
        <f>X$4*'投入係数表 '!Y15</f>
        <v>0</v>
      </c>
      <c r="Y14" s="56">
        <f>Y$4*'投入係数表 '!Z15</f>
        <v>0</v>
      </c>
      <c r="Z14" s="56">
        <f>Z$4*'投入係数表 '!AA15</f>
        <v>0</v>
      </c>
      <c r="AA14" s="56">
        <f>AA$4*'投入係数表 '!AB15</f>
        <v>0</v>
      </c>
      <c r="AB14" s="56">
        <f>AB$4*'投入係数表 '!AC15</f>
        <v>1.2092942904033859E-2</v>
      </c>
      <c r="AC14" s="56">
        <f>AC$4*'投入係数表 '!AD15</f>
        <v>0</v>
      </c>
      <c r="AD14" s="56">
        <f>AD$4*'投入係数表 '!AE15</f>
        <v>0</v>
      </c>
      <c r="AE14" s="56">
        <f>AE$4*'投入係数表 '!AF15</f>
        <v>0</v>
      </c>
      <c r="AF14" s="56">
        <f>AF$4*'投入係数表 '!AG15</f>
        <v>0</v>
      </c>
      <c r="AG14" s="56">
        <f>AG$4*'投入係数表 '!AH15</f>
        <v>0</v>
      </c>
      <c r="AH14" s="56">
        <f>AH$4*'投入係数表 '!AI15</f>
        <v>0</v>
      </c>
      <c r="AI14" s="56">
        <f>AI$4*'投入係数表 '!AJ15</f>
        <v>0</v>
      </c>
      <c r="AJ14" s="56">
        <f>AJ$4*'投入係数表 '!AK15</f>
        <v>0</v>
      </c>
      <c r="AK14" s="56">
        <f>AK$4*'投入係数表 '!AL15</f>
        <v>0</v>
      </c>
      <c r="AL14" s="56">
        <f>AL$4*'投入係数表 '!AM15</f>
        <v>33.038686717942831</v>
      </c>
      <c r="AM14" s="56">
        <f>AM$4*'投入係数表 '!AN15</f>
        <v>8.6266390614216704E-2</v>
      </c>
      <c r="AN14" s="56">
        <f>AN$4*'投入係数表 '!AO15</f>
        <v>0</v>
      </c>
      <c r="AO14" s="56">
        <f>AO$4*'投入係数表 '!AP15</f>
        <v>0.26207115628970773</v>
      </c>
      <c r="AP14" s="56">
        <f>AP$4*'投入係数表 '!AQ15</f>
        <v>0</v>
      </c>
      <c r="AQ14" s="56">
        <f>AQ$4*'投入係数表 '!AR15</f>
        <v>0</v>
      </c>
      <c r="AR14" s="56">
        <f>AR$4*'投入係数表 '!AS15</f>
        <v>0</v>
      </c>
      <c r="AS14" s="56">
        <f>AS$4*'投入係数表 '!AT15</f>
        <v>0</v>
      </c>
      <c r="AT14" s="56">
        <f>AT$4*'投入係数表 '!AU15</f>
        <v>0</v>
      </c>
      <c r="AU14" s="56">
        <f>AU$4*'投入係数表 '!AV15</f>
        <v>0</v>
      </c>
      <c r="AV14" s="56">
        <f>AV$4*'投入係数表 '!AW15</f>
        <v>0</v>
      </c>
      <c r="AW14" s="56">
        <f>AW$4*'投入係数表 '!AX15</f>
        <v>0</v>
      </c>
      <c r="AX14" s="56">
        <f>AX$4*'投入係数表 '!AY15</f>
        <v>0</v>
      </c>
      <c r="AY14" s="56">
        <f>AY$4*'投入係数表 '!AZ15</f>
        <v>0</v>
      </c>
      <c r="AZ14" s="56">
        <f>AZ$4*'投入係数表 '!BA15</f>
        <v>0</v>
      </c>
      <c r="BA14" s="56">
        <f>BA$4*'投入係数表 '!BB15</f>
        <v>0</v>
      </c>
      <c r="BB14" s="56">
        <f>BB$4*'投入係数表 '!BC15</f>
        <v>0</v>
      </c>
      <c r="BC14" s="56">
        <f>BC$4*'投入係数表 '!BD15</f>
        <v>0</v>
      </c>
      <c r="BD14" s="56">
        <f>BD$4*'投入係数表 '!BE15</f>
        <v>0</v>
      </c>
      <c r="BE14" s="56">
        <f>BE$4*'投入係数表 '!BF15</f>
        <v>0</v>
      </c>
      <c r="BF14" s="56">
        <f>BF$4*'投入係数表 '!BG15</f>
        <v>0</v>
      </c>
      <c r="BG14" s="56">
        <f>BG$4*'投入係数表 '!BH15</f>
        <v>0</v>
      </c>
      <c r="BH14" s="56">
        <f>BH$4*'投入係数表 '!BI15</f>
        <v>0</v>
      </c>
      <c r="BI14" s="56">
        <f>BI$4*'投入係数表 '!BJ15</f>
        <v>0</v>
      </c>
      <c r="BJ14" s="56">
        <f>BJ$4*'投入係数表 '!BK15</f>
        <v>0</v>
      </c>
      <c r="BK14" s="56">
        <f>BK$4*'投入係数表 '!BL15</f>
        <v>0</v>
      </c>
      <c r="BL14" s="56">
        <f>BL$4*'投入係数表 '!BM15</f>
        <v>0</v>
      </c>
      <c r="BM14" s="56">
        <f>BM$4*'投入係数表 '!BN15</f>
        <v>0</v>
      </c>
      <c r="BN14" s="56">
        <f>BN$4*'投入係数表 '!BO15</f>
        <v>0</v>
      </c>
      <c r="BO14" s="56">
        <f>BO$4*'投入係数表 '!BP15</f>
        <v>0</v>
      </c>
      <c r="BP14" s="56">
        <f>BP$4*'投入係数表 '!BQ15</f>
        <v>0</v>
      </c>
      <c r="BQ14" s="56">
        <f>BQ$4*'投入係数表 '!BR15</f>
        <v>0</v>
      </c>
      <c r="BR14" s="56">
        <f>BR$4*'投入係数表 '!BS15</f>
        <v>0</v>
      </c>
      <c r="BS14" s="56">
        <f>BS$4*'投入係数表 '!BT15</f>
        <v>0</v>
      </c>
      <c r="BT14" s="56">
        <f>BT$4*'投入係数表 '!BU15</f>
        <v>0</v>
      </c>
      <c r="BU14" s="56">
        <f>BU$4*'投入係数表 '!BV15</f>
        <v>0</v>
      </c>
      <c r="BV14" s="56">
        <f>BV$4*'投入係数表 '!BW15</f>
        <v>0</v>
      </c>
      <c r="BW14" s="56">
        <f>BW$4*'投入係数表 '!BX15</f>
        <v>0</v>
      </c>
      <c r="BX14" s="56">
        <f>BX$4*'投入係数表 '!BY15</f>
        <v>0</v>
      </c>
      <c r="BY14" s="56">
        <f>BY$4*'投入係数表 '!BZ15</f>
        <v>0</v>
      </c>
      <c r="BZ14" s="56">
        <f>BZ$4*'投入係数表 '!CA15</f>
        <v>0</v>
      </c>
      <c r="CA14" s="56">
        <f>CA$4*'投入係数表 '!CB15</f>
        <v>0</v>
      </c>
      <c r="CB14" s="56">
        <f>CB$4*'投入係数表 '!CC15</f>
        <v>0</v>
      </c>
      <c r="CC14" s="56">
        <f>CC$4*'投入係数表 '!CD15</f>
        <v>0</v>
      </c>
      <c r="CD14" s="56">
        <f>CD$4*'投入係数表 '!CE15</f>
        <v>0</v>
      </c>
      <c r="CE14" s="56">
        <f>CE$4*'投入係数表 '!CF15</f>
        <v>0</v>
      </c>
      <c r="CF14" s="56">
        <f>CF$4*'投入係数表 '!CG15</f>
        <v>0</v>
      </c>
      <c r="CG14" s="56">
        <f>CG$4*'投入係数表 '!CH15</f>
        <v>0</v>
      </c>
      <c r="CH14" s="56">
        <f>CH$4*'投入係数表 '!CI15</f>
        <v>0</v>
      </c>
      <c r="CI14" s="56">
        <f>CI$4*'投入係数表 '!CJ15</f>
        <v>0</v>
      </c>
      <c r="CJ14" s="56">
        <f>CJ$4*'投入係数表 '!CK15</f>
        <v>0</v>
      </c>
      <c r="CK14" s="56">
        <f>CK$4*'投入係数表 '!CL15</f>
        <v>0</v>
      </c>
      <c r="CL14" s="56">
        <f>CL$4*'投入係数表 '!CM15</f>
        <v>0</v>
      </c>
      <c r="CM14" s="56">
        <f>CM$4*'投入係数表 '!CN15</f>
        <v>0</v>
      </c>
      <c r="CN14" s="56">
        <f>CN$4*'投入係数表 '!CO15</f>
        <v>0</v>
      </c>
      <c r="CO14" s="56">
        <f>CO$4*'投入係数表 '!CP15</f>
        <v>0</v>
      </c>
      <c r="CP14" s="56">
        <f>CP$4*'投入係数表 '!CQ15</f>
        <v>0</v>
      </c>
      <c r="CQ14" s="56">
        <f>CQ$4*'投入係数表 '!CR15</f>
        <v>0</v>
      </c>
      <c r="CR14" s="56">
        <f>CR$4*'投入係数表 '!CS15</f>
        <v>0</v>
      </c>
      <c r="CS14" s="56">
        <f>CS$4*'投入係数表 '!CT15</f>
        <v>0</v>
      </c>
      <c r="CT14" s="56">
        <f>CT$4*'投入係数表 '!CU15</f>
        <v>0</v>
      </c>
      <c r="CU14" s="56">
        <f>CU$4*'投入係数表 '!CV15</f>
        <v>0</v>
      </c>
      <c r="CV14" s="56">
        <f>CV$4*'投入係数表 '!CW15</f>
        <v>0</v>
      </c>
      <c r="CW14" s="56">
        <f>CW$4*'投入係数表 '!CX15</f>
        <v>0</v>
      </c>
      <c r="CX14" s="56">
        <f>CX$4*'投入係数表 '!CY15</f>
        <v>0</v>
      </c>
      <c r="CY14" s="56">
        <f>CY$4*'投入係数表 '!CZ15</f>
        <v>0</v>
      </c>
      <c r="CZ14" s="56">
        <f>CZ$4*'投入係数表 '!DA15</f>
        <v>0</v>
      </c>
      <c r="DA14" s="56">
        <f>DA$4*'投入係数表 '!DB15</f>
        <v>0</v>
      </c>
      <c r="DB14" s="56">
        <f>DB$4*'投入係数表 '!DC15</f>
        <v>0</v>
      </c>
      <c r="DC14" s="56">
        <f>DC$4*'投入係数表 '!DD15</f>
        <v>0</v>
      </c>
      <c r="DD14" s="56">
        <f>DD$4*'投入係数表 '!DE15</f>
        <v>0</v>
      </c>
      <c r="DE14" s="56">
        <f>DE$4*'投入係数表 '!DF15</f>
        <v>0</v>
      </c>
      <c r="DF14" s="56">
        <f>DF$4*'投入係数表 '!DG15</f>
        <v>0</v>
      </c>
      <c r="DG14" s="56">
        <f>DG$4*'投入係数表 '!DH15</f>
        <v>0</v>
      </c>
      <c r="DH14" s="56">
        <f>DH$4*'投入係数表 '!DI15</f>
        <v>0</v>
      </c>
      <c r="DI14" s="56">
        <f>DI$4*'投入係数表 '!DJ15</f>
        <v>0</v>
      </c>
      <c r="DJ14" s="56">
        <f>DJ$4*'投入係数表 '!DK15</f>
        <v>0</v>
      </c>
      <c r="DK14" s="56">
        <f>DK$4*'投入係数表 '!DL15</f>
        <v>0</v>
      </c>
      <c r="DL14" s="56">
        <f>DL$4*'投入係数表 '!DM15</f>
        <v>0</v>
      </c>
      <c r="DM14" s="56">
        <f>DM$4*'投入係数表 '!DN15</f>
        <v>0</v>
      </c>
      <c r="DN14" s="56">
        <f>DN$4*'投入係数表 '!DO15</f>
        <v>0</v>
      </c>
      <c r="DO14" s="56">
        <f>DO$4*'投入係数表 '!DP15</f>
        <v>0</v>
      </c>
      <c r="DP14" s="56">
        <f>DP$4*'投入係数表 '!DQ15</f>
        <v>0</v>
      </c>
      <c r="DQ14" s="56">
        <f>DQ$4*'投入係数表 '!DR15</f>
        <v>0</v>
      </c>
      <c r="DR14" s="56">
        <f>DR$4*'投入係数表 '!DS15</f>
        <v>9.6145217736869765E-4</v>
      </c>
      <c r="DS14" s="56">
        <f>DS$4*'投入係数表 '!DT15</f>
        <v>0</v>
      </c>
      <c r="DT14" s="56">
        <f>DT$4*'投入係数表 '!DU15</f>
        <v>0</v>
      </c>
      <c r="DU14" s="56">
        <f>DU$4*'投入係数表 '!DV15</f>
        <v>0</v>
      </c>
      <c r="DV14" s="56">
        <f>DV$4*'投入係数表 '!DW15</f>
        <v>2.6972808037896798E-2</v>
      </c>
      <c r="DW14" s="56">
        <f>DW$4*'投入係数表 '!DX15</f>
        <v>1.4096851498863059E-2</v>
      </c>
      <c r="DX14" s="56">
        <f>DX$4*'投入係数表 '!DY15</f>
        <v>0</v>
      </c>
      <c r="DY14" s="56">
        <f>DY$4*'投入係数表 '!DZ15</f>
        <v>6.7364676994794402E-4</v>
      </c>
      <c r="DZ14" s="56">
        <f>DZ$4*'投入係数表 '!EA15</f>
        <v>0</v>
      </c>
      <c r="EA14" s="56">
        <f>EA$4*'投入係数表 '!EB15</f>
        <v>0</v>
      </c>
      <c r="EB14" s="56">
        <f>EB$4*'投入係数表 '!EC15</f>
        <v>4.5873383345515261E-3</v>
      </c>
      <c r="EC14" s="56">
        <f>EC$4*'投入係数表 '!ED15</f>
        <v>2.2613997159681956E-3</v>
      </c>
      <c r="ED14" s="56">
        <f>ED$4*'投入係数表 '!EE15</f>
        <v>0</v>
      </c>
      <c r="EE14" s="56">
        <f>EE$4*'投入係数表 '!EF15</f>
        <v>0</v>
      </c>
      <c r="EF14" s="56">
        <f>EF$4*'投入係数表 '!EG15</f>
        <v>0</v>
      </c>
      <c r="EG14" s="56">
        <f>EG$4*'投入係数表 '!EH15</f>
        <v>0</v>
      </c>
      <c r="EH14" s="56">
        <f>EH$4*'投入係数表 '!EI15</f>
        <v>0</v>
      </c>
      <c r="EI14" s="56">
        <f>EI$4*'投入係数表 '!EJ15</f>
        <v>0</v>
      </c>
      <c r="EJ14" s="56">
        <f>EJ$4*'投入係数表 '!EK15</f>
        <v>0</v>
      </c>
      <c r="EK14" s="56">
        <f>EK$4*'投入係数表 '!EL15</f>
        <v>0</v>
      </c>
      <c r="EL14" s="56">
        <f>EL$4*'投入係数表 '!EM15</f>
        <v>0</v>
      </c>
      <c r="EM14" s="56">
        <f>EM$4*'投入係数表 '!EN15</f>
        <v>0</v>
      </c>
      <c r="EN14" s="56">
        <f>EN$4*'投入係数表 '!EO15</f>
        <v>0</v>
      </c>
      <c r="EO14" s="56">
        <f>EO$4*'投入係数表 '!EP15</f>
        <v>0</v>
      </c>
      <c r="EP14" s="56">
        <f>EP$4*'投入係数表 '!EQ15</f>
        <v>0</v>
      </c>
      <c r="EQ14" s="56">
        <f>EQ$4*'投入係数表 '!ER15</f>
        <v>0</v>
      </c>
      <c r="ER14" s="56">
        <f>ER$4*'投入係数表 '!ES15</f>
        <v>0</v>
      </c>
      <c r="ES14" s="56">
        <f>ES$4*'投入係数表 '!ET15</f>
        <v>0</v>
      </c>
      <c r="ET14" s="56">
        <f>ET$4*'投入係数表 '!EU15</f>
        <v>0</v>
      </c>
      <c r="EU14" s="56">
        <f>EU$4*'投入係数表 '!EV15</f>
        <v>0</v>
      </c>
      <c r="EV14" s="56">
        <f>EV$4*'投入係数表 '!EW15</f>
        <v>0</v>
      </c>
      <c r="EW14" s="56">
        <f>EW$4*'投入係数表 '!EX15</f>
        <v>0</v>
      </c>
      <c r="EX14" s="56">
        <f>EX$4*'投入係数表 '!EY15</f>
        <v>0</v>
      </c>
      <c r="EY14" s="56">
        <f>EY$4*'投入係数表 '!EZ15</f>
        <v>0</v>
      </c>
      <c r="EZ14" s="56">
        <f>EZ$4*'投入係数表 '!FA15</f>
        <v>0</v>
      </c>
      <c r="FA14" s="56">
        <f>FA$4*'投入係数表 '!FB15</f>
        <v>0</v>
      </c>
      <c r="FB14" s="56">
        <f>FB$4*'投入係数表 '!FC15</f>
        <v>0</v>
      </c>
      <c r="FC14" s="56">
        <f>FC$4*'投入係数表 '!FD15</f>
        <v>0</v>
      </c>
      <c r="FD14" s="56">
        <f>FD$4*'投入係数表 '!FE15</f>
        <v>0</v>
      </c>
      <c r="FE14" s="56">
        <f>FE$4*'投入係数表 '!FF15</f>
        <v>0</v>
      </c>
      <c r="FF14" s="56">
        <f>FF$4*'投入係数表 '!FG15</f>
        <v>0</v>
      </c>
      <c r="FG14" s="56">
        <f>FG$4*'投入係数表 '!FH15</f>
        <v>0</v>
      </c>
      <c r="FH14" s="56">
        <f>FH$4*'投入係数表 '!FI15</f>
        <v>0</v>
      </c>
      <c r="FI14" s="56">
        <f>FI$4*'投入係数表 '!FJ15</f>
        <v>0</v>
      </c>
      <c r="FJ14" s="56">
        <f>FJ$4*'投入係数表 '!FK15</f>
        <v>0</v>
      </c>
      <c r="FK14" s="56">
        <f>FK$4*'投入係数表 '!FL15</f>
        <v>0</v>
      </c>
      <c r="FL14" s="56">
        <f>FL$4*'投入係数表 '!FM15</f>
        <v>0</v>
      </c>
      <c r="FM14" s="56">
        <f>FM$4*'投入係数表 '!FN15</f>
        <v>0</v>
      </c>
      <c r="FN14" s="56">
        <f>FN$4*'投入係数表 '!FO15</f>
        <v>0</v>
      </c>
      <c r="FO14" s="56">
        <f>FO$4*'投入係数表 '!FP15</f>
        <v>0</v>
      </c>
      <c r="FP14" s="56">
        <f>FP$4*'投入係数表 '!FQ15</f>
        <v>0</v>
      </c>
      <c r="FQ14" s="56">
        <f>FQ$4*'投入係数表 '!FR15</f>
        <v>0</v>
      </c>
      <c r="FR14" s="56">
        <f>FR$4*'投入係数表 '!FS15</f>
        <v>0</v>
      </c>
      <c r="FS14" s="56">
        <f>FS$4*'投入係数表 '!FT15</f>
        <v>0</v>
      </c>
      <c r="FT14" s="56">
        <f>FT$4*'投入係数表 '!FU15</f>
        <v>0</v>
      </c>
      <c r="FU14" s="56">
        <f>FU$4*'投入係数表 '!FV15</f>
        <v>0</v>
      </c>
      <c r="FV14" s="56">
        <f>FV$4*'投入係数表 '!FW15</f>
        <v>0</v>
      </c>
      <c r="FW14" s="56">
        <f>FW$4*'投入係数表 '!FX15</f>
        <v>0</v>
      </c>
      <c r="FX14" s="56">
        <f>FX$4*'投入係数表 '!FY15</f>
        <v>0</v>
      </c>
      <c r="FY14" s="56">
        <f>FY$4*'投入係数表 '!FZ15</f>
        <v>0</v>
      </c>
      <c r="FZ14" s="56">
        <f>FZ$4*'投入係数表 '!GA15</f>
        <v>0</v>
      </c>
      <c r="GA14" s="56">
        <f>GA$4*'投入係数表 '!GB15</f>
        <v>0</v>
      </c>
      <c r="GB14" s="56">
        <f>GB$4*'投入係数表 '!GC15</f>
        <v>0</v>
      </c>
      <c r="GC14" s="56">
        <f>GC$4*'投入係数表 '!GD15</f>
        <v>0</v>
      </c>
      <c r="GD14" s="56">
        <f>GD$4*'投入係数表 '!GE15</f>
        <v>0</v>
      </c>
      <c r="GE14" s="56">
        <f>GE$4*'投入係数表 '!GF15</f>
        <v>0</v>
      </c>
      <c r="GF14" s="275">
        <f t="shared" si="0"/>
        <v>42.017560177005862</v>
      </c>
    </row>
    <row r="15" spans="1:188" s="52" customFormat="1" ht="12">
      <c r="A15" s="149" t="s">
        <v>702</v>
      </c>
      <c r="B15" s="144" t="s">
        <v>332</v>
      </c>
      <c r="C15" s="56">
        <f>C$4*'投入係数表 '!D16</f>
        <v>0</v>
      </c>
      <c r="D15" s="56">
        <f>D$4*'投入係数表 '!E16</f>
        <v>0</v>
      </c>
      <c r="E15" s="56">
        <f>E$4*'投入係数表 '!F16</f>
        <v>6.3635720851304534E-2</v>
      </c>
      <c r="F15" s="56">
        <f>F$4*'投入係数表 '!G16</f>
        <v>0</v>
      </c>
      <c r="G15" s="56">
        <f>G$4*'投入係数表 '!H16</f>
        <v>0</v>
      </c>
      <c r="H15" s="56">
        <f>H$4*'投入係数表 '!I16</f>
        <v>1.6289297931259161E-2</v>
      </c>
      <c r="I15" s="56">
        <f>I$4*'投入係数表 '!J16</f>
        <v>0</v>
      </c>
      <c r="J15" s="56">
        <f>J$4*'投入係数表 '!K16</f>
        <v>0</v>
      </c>
      <c r="K15" s="56">
        <f>K$4*'投入係数表 '!L16</f>
        <v>0</v>
      </c>
      <c r="L15" s="56">
        <f>L$4*'投入係数表 '!M16</f>
        <v>0</v>
      </c>
      <c r="M15" s="56">
        <f>M$4*'投入係数表 '!N16</f>
        <v>0</v>
      </c>
      <c r="N15" s="56">
        <f>N$4*'投入係数表 '!O16</f>
        <v>1.9707453796969431E-2</v>
      </c>
      <c r="O15" s="56">
        <f>O$4*'投入係数表 '!P16</f>
        <v>0</v>
      </c>
      <c r="P15" s="56">
        <f>P$4*'投入係数表 '!Q16</f>
        <v>0</v>
      </c>
      <c r="Q15" s="56">
        <f>Q$4*'投入係数表 '!R16</f>
        <v>0</v>
      </c>
      <c r="R15" s="56">
        <f>R$4*'投入係数表 '!S16</f>
        <v>0</v>
      </c>
      <c r="S15" s="56">
        <f>S$4*'投入係数表 '!T16</f>
        <v>0</v>
      </c>
      <c r="T15" s="56">
        <f>T$4*'投入係数表 '!U16</f>
        <v>1.7214337630542063E-2</v>
      </c>
      <c r="U15" s="56">
        <f>U$4*'投入係数表 '!V16</f>
        <v>0</v>
      </c>
      <c r="V15" s="56">
        <f>V$4*'投入係数表 '!W16</f>
        <v>1.9302180227214236E-2</v>
      </c>
      <c r="W15" s="56">
        <f>W$4*'投入係数表 '!X16</f>
        <v>7.4214351520114658E-2</v>
      </c>
      <c r="X15" s="56">
        <f>X$4*'投入係数表 '!Y16</f>
        <v>0</v>
      </c>
      <c r="Y15" s="56">
        <f>Y$4*'投入係数表 '!Z16</f>
        <v>0.1999694006554702</v>
      </c>
      <c r="Z15" s="56">
        <f>Z$4*'投入係数表 '!AA16</f>
        <v>0</v>
      </c>
      <c r="AA15" s="56">
        <f>AA$4*'投入係数表 '!AB16</f>
        <v>0</v>
      </c>
      <c r="AB15" s="56">
        <f>AB$4*'投入係数表 '!AC16</f>
        <v>0</v>
      </c>
      <c r="AC15" s="56">
        <f>AC$4*'投入係数表 '!AD16</f>
        <v>0</v>
      </c>
      <c r="AD15" s="56">
        <f>AD$4*'投入係数表 '!AE16</f>
        <v>0</v>
      </c>
      <c r="AE15" s="56">
        <f>AE$4*'投入係数表 '!AF16</f>
        <v>0</v>
      </c>
      <c r="AF15" s="56">
        <f>AF$4*'投入係数表 '!AG16</f>
        <v>0</v>
      </c>
      <c r="AG15" s="56">
        <f>AG$4*'投入係数表 '!AH16</f>
        <v>0</v>
      </c>
      <c r="AH15" s="56">
        <f>AH$4*'投入係数表 '!AI16</f>
        <v>0</v>
      </c>
      <c r="AI15" s="56">
        <f>AI$4*'投入係数表 '!AJ16</f>
        <v>0</v>
      </c>
      <c r="AJ15" s="56">
        <f>AJ$4*'投入係数表 '!AK16</f>
        <v>0</v>
      </c>
      <c r="AK15" s="56">
        <f>AK$4*'投入係数表 '!AL16</f>
        <v>0</v>
      </c>
      <c r="AL15" s="56">
        <f>AL$4*'投入係数表 '!AM16</f>
        <v>0</v>
      </c>
      <c r="AM15" s="56">
        <f>AM$4*'投入係数表 '!AN16</f>
        <v>0.19409937888198758</v>
      </c>
      <c r="AN15" s="56">
        <f>AN$4*'投入係数表 '!AO16</f>
        <v>0</v>
      </c>
      <c r="AO15" s="56">
        <f>AO$4*'投入係数表 '!AP16</f>
        <v>0</v>
      </c>
      <c r="AP15" s="56">
        <f>AP$4*'投入係数表 '!AQ16</f>
        <v>0</v>
      </c>
      <c r="AQ15" s="56">
        <f>AQ$4*'投入係数表 '!AR16</f>
        <v>0</v>
      </c>
      <c r="AR15" s="56">
        <f>AR$4*'投入係数表 '!AS16</f>
        <v>0</v>
      </c>
      <c r="AS15" s="56">
        <f>AS$4*'投入係数表 '!AT16</f>
        <v>0</v>
      </c>
      <c r="AT15" s="56">
        <f>AT$4*'投入係数表 '!AU16</f>
        <v>0</v>
      </c>
      <c r="AU15" s="56">
        <f>AU$4*'投入係数表 '!AV16</f>
        <v>0</v>
      </c>
      <c r="AV15" s="56">
        <f>AV$4*'投入係数表 '!AW16</f>
        <v>0</v>
      </c>
      <c r="AW15" s="56">
        <f>AW$4*'投入係数表 '!AX16</f>
        <v>3.6208428883353995E-2</v>
      </c>
      <c r="AX15" s="56">
        <f>AX$4*'投入係数表 '!AY16</f>
        <v>0</v>
      </c>
      <c r="AY15" s="56">
        <f>AY$4*'投入係数表 '!AZ16</f>
        <v>0</v>
      </c>
      <c r="AZ15" s="56">
        <f>AZ$4*'投入係数表 '!BA16</f>
        <v>0</v>
      </c>
      <c r="BA15" s="56">
        <f>BA$4*'投入係数表 '!BB16</f>
        <v>0</v>
      </c>
      <c r="BB15" s="56">
        <f>BB$4*'投入係数表 '!BC16</f>
        <v>0</v>
      </c>
      <c r="BC15" s="56">
        <f>BC$4*'投入係数表 '!BD16</f>
        <v>0</v>
      </c>
      <c r="BD15" s="56">
        <f>BD$4*'投入係数表 '!BE16</f>
        <v>0</v>
      </c>
      <c r="BE15" s="56">
        <f>BE$4*'投入係数表 '!BF16</f>
        <v>0</v>
      </c>
      <c r="BF15" s="56">
        <f>BF$4*'投入係数表 '!BG16</f>
        <v>0</v>
      </c>
      <c r="BG15" s="56">
        <f>BG$4*'投入係数表 '!BH16</f>
        <v>1.648985873687682E-2</v>
      </c>
      <c r="BH15" s="56">
        <f>BH$4*'投入係数表 '!BI16</f>
        <v>0</v>
      </c>
      <c r="BI15" s="56">
        <f>BI$4*'投入係数表 '!BJ16</f>
        <v>0.11381396365375814</v>
      </c>
      <c r="BJ15" s="56">
        <f>BJ$4*'投入係数表 '!BK16</f>
        <v>0</v>
      </c>
      <c r="BK15" s="56">
        <f>BK$4*'投入係数表 '!BL16</f>
        <v>0</v>
      </c>
      <c r="BL15" s="56">
        <f>BL$4*'投入係数表 '!BM16</f>
        <v>0</v>
      </c>
      <c r="BM15" s="56">
        <f>BM$4*'投入係数表 '!BN16</f>
        <v>0</v>
      </c>
      <c r="BN15" s="56">
        <f>BN$4*'投入係数表 '!BO16</f>
        <v>0</v>
      </c>
      <c r="BO15" s="56">
        <f>BO$4*'投入係数表 '!BP16</f>
        <v>0</v>
      </c>
      <c r="BP15" s="56">
        <f>BP$4*'投入係数表 '!BQ16</f>
        <v>0.64541256328937846</v>
      </c>
      <c r="BQ15" s="56">
        <f>BQ$4*'投入係数表 '!BR16</f>
        <v>0</v>
      </c>
      <c r="BR15" s="56">
        <f>BR$4*'投入係数表 '!BS16</f>
        <v>0</v>
      </c>
      <c r="BS15" s="56">
        <f>BS$4*'投入係数表 '!BT16</f>
        <v>0</v>
      </c>
      <c r="BT15" s="56">
        <f>BT$4*'投入係数表 '!BU16</f>
        <v>0</v>
      </c>
      <c r="BU15" s="56">
        <f>BU$4*'投入係数表 '!BV16</f>
        <v>0</v>
      </c>
      <c r="BV15" s="56">
        <f>BV$4*'投入係数表 '!BW16</f>
        <v>0</v>
      </c>
      <c r="BW15" s="56">
        <f>BW$4*'投入係数表 '!BX16</f>
        <v>0</v>
      </c>
      <c r="BX15" s="56">
        <f>BX$4*'投入係数表 '!BY16</f>
        <v>0</v>
      </c>
      <c r="BY15" s="56">
        <f>BY$4*'投入係数表 '!BZ16</f>
        <v>0</v>
      </c>
      <c r="BZ15" s="56">
        <f>BZ$4*'投入係数表 '!CA16</f>
        <v>0</v>
      </c>
      <c r="CA15" s="56">
        <f>CA$4*'投入係数表 '!CB16</f>
        <v>0</v>
      </c>
      <c r="CB15" s="56">
        <f>CB$4*'投入係数表 '!CC16</f>
        <v>0</v>
      </c>
      <c r="CC15" s="56">
        <f>CC$4*'投入係数表 '!CD16</f>
        <v>0</v>
      </c>
      <c r="CD15" s="56">
        <f>CD$4*'投入係数表 '!CE16</f>
        <v>0</v>
      </c>
      <c r="CE15" s="56">
        <f>CE$4*'投入係数表 '!CF16</f>
        <v>0</v>
      </c>
      <c r="CF15" s="56">
        <f>CF$4*'投入係数表 '!CG16</f>
        <v>0</v>
      </c>
      <c r="CG15" s="56">
        <f>CG$4*'投入係数表 '!CH16</f>
        <v>0</v>
      </c>
      <c r="CH15" s="56">
        <f>CH$4*'投入係数表 '!CI16</f>
        <v>0</v>
      </c>
      <c r="CI15" s="56">
        <f>CI$4*'投入係数表 '!CJ16</f>
        <v>0</v>
      </c>
      <c r="CJ15" s="56">
        <f>CJ$4*'投入係数表 '!CK16</f>
        <v>0</v>
      </c>
      <c r="CK15" s="56">
        <f>CK$4*'投入係数表 '!CL16</f>
        <v>0</v>
      </c>
      <c r="CL15" s="56">
        <f>CL$4*'投入係数表 '!CM16</f>
        <v>0</v>
      </c>
      <c r="CM15" s="56">
        <f>CM$4*'投入係数表 '!CN16</f>
        <v>0</v>
      </c>
      <c r="CN15" s="56">
        <f>CN$4*'投入係数表 '!CO16</f>
        <v>0</v>
      </c>
      <c r="CO15" s="56">
        <f>CO$4*'投入係数表 '!CP16</f>
        <v>0</v>
      </c>
      <c r="CP15" s="56">
        <f>CP$4*'投入係数表 '!CQ16</f>
        <v>0</v>
      </c>
      <c r="CQ15" s="56">
        <f>CQ$4*'投入係数表 '!CR16</f>
        <v>0</v>
      </c>
      <c r="CR15" s="56">
        <f>CR$4*'投入係数表 '!CS16</f>
        <v>0</v>
      </c>
      <c r="CS15" s="56">
        <f>CS$4*'投入係数表 '!CT16</f>
        <v>0</v>
      </c>
      <c r="CT15" s="56">
        <f>CT$4*'投入係数表 '!CU16</f>
        <v>0</v>
      </c>
      <c r="CU15" s="56">
        <f>CU$4*'投入係数表 '!CV16</f>
        <v>0</v>
      </c>
      <c r="CV15" s="56">
        <f>CV$4*'投入係数表 '!CW16</f>
        <v>0</v>
      </c>
      <c r="CW15" s="56">
        <f>CW$4*'投入係数表 '!CX16</f>
        <v>0</v>
      </c>
      <c r="CX15" s="56">
        <f>CX$4*'投入係数表 '!CY16</f>
        <v>0</v>
      </c>
      <c r="CY15" s="56">
        <f>CY$4*'投入係数表 '!CZ16</f>
        <v>0</v>
      </c>
      <c r="CZ15" s="56">
        <f>CZ$4*'投入係数表 '!DA16</f>
        <v>0</v>
      </c>
      <c r="DA15" s="56">
        <f>DA$4*'投入係数表 '!DB16</f>
        <v>0</v>
      </c>
      <c r="DB15" s="56">
        <f>DB$4*'投入係数表 '!DC16</f>
        <v>0</v>
      </c>
      <c r="DC15" s="56">
        <f>DC$4*'投入係数表 '!DD16</f>
        <v>0</v>
      </c>
      <c r="DD15" s="56">
        <f>DD$4*'投入係数表 '!DE16</f>
        <v>0</v>
      </c>
      <c r="DE15" s="56">
        <f>DE$4*'投入係数表 '!DF16</f>
        <v>0</v>
      </c>
      <c r="DF15" s="56">
        <f>DF$4*'投入係数表 '!DG16</f>
        <v>0</v>
      </c>
      <c r="DG15" s="56">
        <f>DG$4*'投入係数表 '!DH16</f>
        <v>0</v>
      </c>
      <c r="DH15" s="56">
        <f>DH$4*'投入係数表 '!DI16</f>
        <v>0</v>
      </c>
      <c r="DI15" s="56">
        <f>DI$4*'投入係数表 '!DJ16</f>
        <v>0</v>
      </c>
      <c r="DJ15" s="56">
        <f>DJ$4*'投入係数表 '!DK16</f>
        <v>0</v>
      </c>
      <c r="DK15" s="56">
        <f>DK$4*'投入係数表 '!DL16</f>
        <v>0</v>
      </c>
      <c r="DL15" s="56">
        <f>DL$4*'投入係数表 '!DM16</f>
        <v>0</v>
      </c>
      <c r="DM15" s="56">
        <f>DM$4*'投入係数表 '!DN16</f>
        <v>0</v>
      </c>
      <c r="DN15" s="56">
        <f>DN$4*'投入係数表 '!DO16</f>
        <v>0</v>
      </c>
      <c r="DO15" s="56">
        <f>DO$4*'投入係数表 '!DP16</f>
        <v>0</v>
      </c>
      <c r="DP15" s="56">
        <f>DP$4*'投入係数表 '!DQ16</f>
        <v>0</v>
      </c>
      <c r="DQ15" s="56">
        <f>DQ$4*'投入係数表 '!DR16</f>
        <v>0</v>
      </c>
      <c r="DR15" s="56">
        <f>DR$4*'投入係数表 '!DS16</f>
        <v>0</v>
      </c>
      <c r="DS15" s="56">
        <f>DS$4*'投入係数表 '!DT16</f>
        <v>0</v>
      </c>
      <c r="DT15" s="56">
        <f>DT$4*'投入係数表 '!DU16</f>
        <v>0</v>
      </c>
      <c r="DU15" s="56">
        <f>DU$4*'投入係数表 '!DV16</f>
        <v>0</v>
      </c>
      <c r="DV15" s="56">
        <f>DV$4*'投入係数表 '!DW16</f>
        <v>8.7661626123164582E-2</v>
      </c>
      <c r="DW15" s="56">
        <f>DW$4*'投入係数表 '!DX16</f>
        <v>2.6967889823911941E-2</v>
      </c>
      <c r="DX15" s="56">
        <f>DX$4*'投入係数表 '!DY16</f>
        <v>0</v>
      </c>
      <c r="DY15" s="56">
        <f>DY$4*'投入係数表 '!DZ16</f>
        <v>3.3682338497397201E-4</v>
      </c>
      <c r="DZ15" s="56">
        <f>DZ$4*'投入係数表 '!EA16</f>
        <v>1.1129586224243354E-3</v>
      </c>
      <c r="EA15" s="56">
        <f>EA$4*'投入係数表 '!EB16</f>
        <v>4.2128161527030961E-3</v>
      </c>
      <c r="EB15" s="56">
        <f>EB$4*'投入係数表 '!EC16</f>
        <v>3.058225556367684E-3</v>
      </c>
      <c r="EC15" s="56">
        <f>EC$4*'投入係数表 '!ED16</f>
        <v>9.0455988638727823E-4</v>
      </c>
      <c r="ED15" s="56">
        <f>ED$4*'投入係数表 '!EE16</f>
        <v>0</v>
      </c>
      <c r="EE15" s="56">
        <f>EE$4*'投入係数表 '!EF16</f>
        <v>0</v>
      </c>
      <c r="EF15" s="56">
        <f>EF$4*'投入係数表 '!EG16</f>
        <v>0</v>
      </c>
      <c r="EG15" s="56">
        <f>EG$4*'投入係数表 '!EH16</f>
        <v>0</v>
      </c>
      <c r="EH15" s="56">
        <f>EH$4*'投入係数表 '!EI16</f>
        <v>0</v>
      </c>
      <c r="EI15" s="56">
        <f>EI$4*'投入係数表 '!EJ16</f>
        <v>0</v>
      </c>
      <c r="EJ15" s="56">
        <f>EJ$4*'投入係数表 '!EK16</f>
        <v>0</v>
      </c>
      <c r="EK15" s="56">
        <f>EK$4*'投入係数表 '!EL16</f>
        <v>0</v>
      </c>
      <c r="EL15" s="56">
        <f>EL$4*'投入係数表 '!EM16</f>
        <v>0</v>
      </c>
      <c r="EM15" s="56">
        <f>EM$4*'投入係数表 '!EN16</f>
        <v>0</v>
      </c>
      <c r="EN15" s="56">
        <f>EN$4*'投入係数表 '!EO16</f>
        <v>0</v>
      </c>
      <c r="EO15" s="56">
        <f>EO$4*'投入係数表 '!EP16</f>
        <v>0</v>
      </c>
      <c r="EP15" s="56">
        <f>EP$4*'投入係数表 '!EQ16</f>
        <v>0</v>
      </c>
      <c r="EQ15" s="56">
        <f>EQ$4*'投入係数表 '!ER16</f>
        <v>0</v>
      </c>
      <c r="ER15" s="56">
        <f>ER$4*'投入係数表 '!ES16</f>
        <v>0</v>
      </c>
      <c r="ES15" s="56">
        <f>ES$4*'投入係数表 '!ET16</f>
        <v>0</v>
      </c>
      <c r="ET15" s="56">
        <f>ET$4*'投入係数表 '!EU16</f>
        <v>0</v>
      </c>
      <c r="EU15" s="56">
        <f>EU$4*'投入係数表 '!EV16</f>
        <v>0</v>
      </c>
      <c r="EV15" s="56">
        <f>EV$4*'投入係数表 '!EW16</f>
        <v>0</v>
      </c>
      <c r="EW15" s="56">
        <f>EW$4*'投入係数表 '!EX16</f>
        <v>0</v>
      </c>
      <c r="EX15" s="56">
        <f>EX$4*'投入係数表 '!EY16</f>
        <v>0</v>
      </c>
      <c r="EY15" s="56">
        <f>EY$4*'投入係数表 '!EZ16</f>
        <v>0</v>
      </c>
      <c r="EZ15" s="56">
        <f>EZ$4*'投入係数表 '!FA16</f>
        <v>0</v>
      </c>
      <c r="FA15" s="56">
        <f>FA$4*'投入係数表 '!FB16</f>
        <v>0</v>
      </c>
      <c r="FB15" s="56">
        <f>FB$4*'投入係数表 '!FC16</f>
        <v>0</v>
      </c>
      <c r="FC15" s="56">
        <f>FC$4*'投入係数表 '!FD16</f>
        <v>0</v>
      </c>
      <c r="FD15" s="56">
        <f>FD$4*'投入係数表 '!FE16</f>
        <v>0</v>
      </c>
      <c r="FE15" s="56">
        <f>FE$4*'投入係数表 '!FF16</f>
        <v>0</v>
      </c>
      <c r="FF15" s="56">
        <f>FF$4*'投入係数表 '!FG16</f>
        <v>0</v>
      </c>
      <c r="FG15" s="56">
        <f>FG$4*'投入係数表 '!FH16</f>
        <v>0</v>
      </c>
      <c r="FH15" s="56">
        <f>FH$4*'投入係数表 '!FI16</f>
        <v>1.1744601887357523E-3</v>
      </c>
      <c r="FI15" s="56">
        <f>FI$4*'投入係数表 '!FJ16</f>
        <v>0</v>
      </c>
      <c r="FJ15" s="56">
        <f>FJ$4*'投入係数表 '!FK16</f>
        <v>7.9313672355219508E-3</v>
      </c>
      <c r="FK15" s="56">
        <f>FK$4*'投入係数表 '!FL16</f>
        <v>0</v>
      </c>
      <c r="FL15" s="56">
        <f>FL$4*'投入係数表 '!FM16</f>
        <v>0</v>
      </c>
      <c r="FM15" s="56">
        <f>FM$4*'投入係数表 '!FN16</f>
        <v>0</v>
      </c>
      <c r="FN15" s="56">
        <f>FN$4*'投入係数表 '!FO16</f>
        <v>1.0892960325362823E-3</v>
      </c>
      <c r="FO15" s="56">
        <f>FO$4*'投入係数表 '!FP16</f>
        <v>0</v>
      </c>
      <c r="FP15" s="56">
        <f>FP$4*'投入係数表 '!FQ16</f>
        <v>1.2523167860542002E-2</v>
      </c>
      <c r="FQ15" s="56">
        <f>FQ$4*'投入係数表 '!FR16</f>
        <v>2.357934449422306E-2</v>
      </c>
      <c r="FR15" s="56">
        <f>FR$4*'投入係数表 '!FS16</f>
        <v>0</v>
      </c>
      <c r="FS15" s="56">
        <f>FS$4*'投入係数表 '!FT16</f>
        <v>0</v>
      </c>
      <c r="FT15" s="56">
        <f>FT$4*'投入係数表 '!FU16</f>
        <v>0</v>
      </c>
      <c r="FU15" s="56">
        <f>FU$4*'投入係数表 '!FV16</f>
        <v>0</v>
      </c>
      <c r="FV15" s="56">
        <f>FV$4*'投入係数表 '!FW16</f>
        <v>0</v>
      </c>
      <c r="FW15" s="56">
        <f>FW$4*'投入係数表 '!FX16</f>
        <v>0</v>
      </c>
      <c r="FX15" s="56">
        <f>FX$4*'投入係数表 '!FY16</f>
        <v>0</v>
      </c>
      <c r="FY15" s="56">
        <f>FY$4*'投入係数表 '!FZ16</f>
        <v>0.10351563345937119</v>
      </c>
      <c r="FZ15" s="56">
        <f>FZ$4*'投入係数表 '!GA16</f>
        <v>0.1884412875105983</v>
      </c>
      <c r="GA15" s="56">
        <f>GA$4*'投入係数表 '!GB16</f>
        <v>0</v>
      </c>
      <c r="GB15" s="56">
        <f>GB$4*'投入係数表 '!GC16</f>
        <v>0</v>
      </c>
      <c r="GC15" s="56">
        <f>GC$4*'投入係数表 '!GD16</f>
        <v>1.1419320819101166E-2</v>
      </c>
      <c r="GD15" s="56">
        <f>GD$4*'投入係数表 '!GE16</f>
        <v>0</v>
      </c>
      <c r="GE15" s="56">
        <f>GE$4*'投入係数表 '!GF16</f>
        <v>0</v>
      </c>
      <c r="GF15" s="275">
        <f t="shared" si="0"/>
        <v>1.8902857132087916</v>
      </c>
    </row>
    <row r="16" spans="1:188" s="52" customFormat="1" ht="12">
      <c r="A16" s="149" t="s">
        <v>703</v>
      </c>
      <c r="B16" s="144" t="s">
        <v>333</v>
      </c>
      <c r="C16" s="56">
        <f>C$4*'投入係数表 '!D17</f>
        <v>0</v>
      </c>
      <c r="D16" s="56">
        <f>D$4*'投入係数表 '!E17</f>
        <v>0</v>
      </c>
      <c r="E16" s="56">
        <f>E$4*'投入係数表 '!F17</f>
        <v>0</v>
      </c>
      <c r="F16" s="56">
        <f>F$4*'投入係数表 '!G17</f>
        <v>0</v>
      </c>
      <c r="G16" s="56">
        <f>G$4*'投入係数表 '!H17</f>
        <v>0</v>
      </c>
      <c r="H16" s="56">
        <f>H$4*'投入係数表 '!I17</f>
        <v>0</v>
      </c>
      <c r="I16" s="56">
        <f>I$4*'投入係数表 '!J17</f>
        <v>0</v>
      </c>
      <c r="J16" s="56">
        <f>J$4*'投入係数表 '!K17</f>
        <v>0</v>
      </c>
      <c r="K16" s="56">
        <f>K$4*'投入係数表 '!L17</f>
        <v>0</v>
      </c>
      <c r="L16" s="56">
        <f>L$4*'投入係数表 '!M17</f>
        <v>0</v>
      </c>
      <c r="M16" s="56">
        <f>M$4*'投入係数表 '!N17</f>
        <v>0</v>
      </c>
      <c r="N16" s="56">
        <f>N$4*'投入係数表 '!O17</f>
        <v>3.7071910309188052</v>
      </c>
      <c r="O16" s="56">
        <f>O$4*'投入係数表 '!P17</f>
        <v>0</v>
      </c>
      <c r="P16" s="56">
        <f>P$4*'投入係数表 '!Q17</f>
        <v>0</v>
      </c>
      <c r="Q16" s="56">
        <f>Q$4*'投入係数表 '!R17</f>
        <v>0</v>
      </c>
      <c r="R16" s="56">
        <f>R$4*'投入係数表 '!S17</f>
        <v>0</v>
      </c>
      <c r="S16" s="56">
        <f>S$4*'投入係数表 '!T17</f>
        <v>1.7714036405625192E-2</v>
      </c>
      <c r="T16" s="56">
        <f>T$4*'投入係数表 '!U17</f>
        <v>18.150606327225432</v>
      </c>
      <c r="U16" s="56">
        <f>U$4*'投入係数表 '!V17</f>
        <v>0</v>
      </c>
      <c r="V16" s="56">
        <f>V$4*'投入係数表 '!W17</f>
        <v>1.4093655403997696E-2</v>
      </c>
      <c r="W16" s="56">
        <f>W$4*'投入係数表 '!X17</f>
        <v>0</v>
      </c>
      <c r="X16" s="56">
        <f>X$4*'投入係数表 '!Y17</f>
        <v>2.8036887450840729E-2</v>
      </c>
      <c r="Y16" s="56">
        <f>Y$4*'投入係数表 '!Z17</f>
        <v>0.7343842687159281</v>
      </c>
      <c r="Z16" s="56">
        <f>Z$4*'投入係数表 '!AA17</f>
        <v>0</v>
      </c>
      <c r="AA16" s="56">
        <f>AA$4*'投入係数表 '!AB17</f>
        <v>0</v>
      </c>
      <c r="AB16" s="56">
        <f>AB$4*'投入係数表 '!AC17</f>
        <v>0.18312170683251275</v>
      </c>
      <c r="AC16" s="56">
        <f>AC$4*'投入係数表 '!AD17</f>
        <v>0</v>
      </c>
      <c r="AD16" s="56">
        <f>AD$4*'投入係数表 '!AE17</f>
        <v>0</v>
      </c>
      <c r="AE16" s="56">
        <f>AE$4*'投入係数表 '!AF17</f>
        <v>0</v>
      </c>
      <c r="AF16" s="56">
        <f>AF$4*'投入係数表 '!AG17</f>
        <v>0</v>
      </c>
      <c r="AG16" s="56">
        <f>AG$4*'投入係数表 '!AH17</f>
        <v>0</v>
      </c>
      <c r="AH16" s="56">
        <f>AH$4*'投入係数表 '!AI17</f>
        <v>0</v>
      </c>
      <c r="AI16" s="56">
        <f>AI$4*'投入係数表 '!AJ17</f>
        <v>0</v>
      </c>
      <c r="AJ16" s="56">
        <f>AJ$4*'投入係数表 '!AK17</f>
        <v>0</v>
      </c>
      <c r="AK16" s="56">
        <f>AK$4*'投入係数表 '!AL17</f>
        <v>0</v>
      </c>
      <c r="AL16" s="56">
        <f>AL$4*'投入係数表 '!AM17</f>
        <v>0</v>
      </c>
      <c r="AM16" s="56">
        <f>AM$4*'投入係数表 '!AN17</f>
        <v>0</v>
      </c>
      <c r="AN16" s="56">
        <f>AN$4*'投入係数表 '!AO17</f>
        <v>0</v>
      </c>
      <c r="AO16" s="56">
        <f>AO$4*'投入係数表 '!AP17</f>
        <v>0</v>
      </c>
      <c r="AP16" s="56">
        <f>AP$4*'投入係数表 '!AQ17</f>
        <v>0</v>
      </c>
      <c r="AQ16" s="56">
        <f>AQ$4*'投入係数表 '!AR17</f>
        <v>0</v>
      </c>
      <c r="AR16" s="56">
        <f>AR$4*'投入係数表 '!AS17</f>
        <v>0</v>
      </c>
      <c r="AS16" s="56">
        <f>AS$4*'投入係数表 '!AT17</f>
        <v>0</v>
      </c>
      <c r="AT16" s="56">
        <f>AT$4*'投入係数表 '!AU17</f>
        <v>0</v>
      </c>
      <c r="AU16" s="56">
        <f>AU$4*'投入係数表 '!AV17</f>
        <v>0</v>
      </c>
      <c r="AV16" s="56">
        <f>AV$4*'投入係数表 '!AW17</f>
        <v>0</v>
      </c>
      <c r="AW16" s="56">
        <f>AW$4*'投入係数表 '!AX17</f>
        <v>0</v>
      </c>
      <c r="AX16" s="56">
        <f>AX$4*'投入係数表 '!AY17</f>
        <v>0</v>
      </c>
      <c r="AY16" s="56">
        <f>AY$4*'投入係数表 '!AZ17</f>
        <v>0</v>
      </c>
      <c r="AZ16" s="56">
        <f>AZ$4*'投入係数表 '!BA17</f>
        <v>0</v>
      </c>
      <c r="BA16" s="56">
        <f>BA$4*'投入係数表 '!BB17</f>
        <v>0</v>
      </c>
      <c r="BB16" s="56">
        <f>BB$4*'投入係数表 '!BC17</f>
        <v>0</v>
      </c>
      <c r="BC16" s="56">
        <f>BC$4*'投入係数表 '!BD17</f>
        <v>0</v>
      </c>
      <c r="BD16" s="56">
        <f>BD$4*'投入係数表 '!BE17</f>
        <v>1.4391923673661378E-2</v>
      </c>
      <c r="BE16" s="56">
        <f>BE$4*'投入係数表 '!BF17</f>
        <v>0</v>
      </c>
      <c r="BF16" s="56">
        <f>BF$4*'投入係数表 '!BG17</f>
        <v>0</v>
      </c>
      <c r="BG16" s="56">
        <f>BG$4*'投入係数表 '!BH17</f>
        <v>0</v>
      </c>
      <c r="BH16" s="56">
        <f>BH$4*'投入係数表 '!BI17</f>
        <v>0</v>
      </c>
      <c r="BI16" s="56">
        <f>BI$4*'投入係数表 '!BJ17</f>
        <v>0</v>
      </c>
      <c r="BJ16" s="56">
        <f>BJ$4*'投入係数表 '!BK17</f>
        <v>0</v>
      </c>
      <c r="BK16" s="56">
        <f>BK$4*'投入係数表 '!BL17</f>
        <v>0</v>
      </c>
      <c r="BL16" s="56">
        <f>BL$4*'投入係数表 '!BM17</f>
        <v>0</v>
      </c>
      <c r="BM16" s="56">
        <f>BM$4*'投入係数表 '!BN17</f>
        <v>0</v>
      </c>
      <c r="BN16" s="56">
        <f>BN$4*'投入係数表 '!BO17</f>
        <v>0</v>
      </c>
      <c r="BO16" s="56">
        <f>BO$4*'投入係数表 '!BP17</f>
        <v>0</v>
      </c>
      <c r="BP16" s="56">
        <f>BP$4*'投入係数表 '!BQ17</f>
        <v>0</v>
      </c>
      <c r="BQ16" s="56">
        <f>BQ$4*'投入係数表 '!BR17</f>
        <v>0</v>
      </c>
      <c r="BR16" s="56">
        <f>BR$4*'投入係数表 '!BS17</f>
        <v>0</v>
      </c>
      <c r="BS16" s="56">
        <f>BS$4*'投入係数表 '!BT17</f>
        <v>0</v>
      </c>
      <c r="BT16" s="56">
        <f>BT$4*'投入係数表 '!BU17</f>
        <v>0</v>
      </c>
      <c r="BU16" s="56">
        <f>BU$4*'投入係数表 '!BV17</f>
        <v>0</v>
      </c>
      <c r="BV16" s="56">
        <f>BV$4*'投入係数表 '!BW17</f>
        <v>0</v>
      </c>
      <c r="BW16" s="56">
        <f>BW$4*'投入係数表 '!BX17</f>
        <v>0</v>
      </c>
      <c r="BX16" s="56">
        <f>BX$4*'投入係数表 '!BY17</f>
        <v>0</v>
      </c>
      <c r="BY16" s="56">
        <f>BY$4*'投入係数表 '!BZ17</f>
        <v>0</v>
      </c>
      <c r="BZ16" s="56">
        <f>BZ$4*'投入係数表 '!CA17</f>
        <v>0</v>
      </c>
      <c r="CA16" s="56">
        <f>CA$4*'投入係数表 '!CB17</f>
        <v>0</v>
      </c>
      <c r="CB16" s="56">
        <f>CB$4*'投入係数表 '!CC17</f>
        <v>0</v>
      </c>
      <c r="CC16" s="56">
        <f>CC$4*'投入係数表 '!CD17</f>
        <v>0</v>
      </c>
      <c r="CD16" s="56">
        <f>CD$4*'投入係数表 '!CE17</f>
        <v>0</v>
      </c>
      <c r="CE16" s="56">
        <f>CE$4*'投入係数表 '!CF17</f>
        <v>0</v>
      </c>
      <c r="CF16" s="56">
        <f>CF$4*'投入係数表 '!CG17</f>
        <v>0</v>
      </c>
      <c r="CG16" s="56">
        <f>CG$4*'投入係数表 '!CH17</f>
        <v>0</v>
      </c>
      <c r="CH16" s="56">
        <f>CH$4*'投入係数表 '!CI17</f>
        <v>0</v>
      </c>
      <c r="CI16" s="56">
        <f>CI$4*'投入係数表 '!CJ17</f>
        <v>0</v>
      </c>
      <c r="CJ16" s="56">
        <f>CJ$4*'投入係数表 '!CK17</f>
        <v>0</v>
      </c>
      <c r="CK16" s="56">
        <f>CK$4*'投入係数表 '!CL17</f>
        <v>0</v>
      </c>
      <c r="CL16" s="56">
        <f>CL$4*'投入係数表 '!CM17</f>
        <v>0</v>
      </c>
      <c r="CM16" s="56">
        <f>CM$4*'投入係数表 '!CN17</f>
        <v>0</v>
      </c>
      <c r="CN16" s="56">
        <f>CN$4*'投入係数表 '!CO17</f>
        <v>0</v>
      </c>
      <c r="CO16" s="56">
        <f>CO$4*'投入係数表 '!CP17</f>
        <v>0</v>
      </c>
      <c r="CP16" s="56">
        <f>CP$4*'投入係数表 '!CQ17</f>
        <v>0</v>
      </c>
      <c r="CQ16" s="56">
        <f>CQ$4*'投入係数表 '!CR17</f>
        <v>0</v>
      </c>
      <c r="CR16" s="56">
        <f>CR$4*'投入係数表 '!CS17</f>
        <v>0</v>
      </c>
      <c r="CS16" s="56">
        <f>CS$4*'投入係数表 '!CT17</f>
        <v>0</v>
      </c>
      <c r="CT16" s="56">
        <f>CT$4*'投入係数表 '!CU17</f>
        <v>0</v>
      </c>
      <c r="CU16" s="56">
        <f>CU$4*'投入係数表 '!CV17</f>
        <v>0</v>
      </c>
      <c r="CV16" s="56">
        <f>CV$4*'投入係数表 '!CW17</f>
        <v>0</v>
      </c>
      <c r="CW16" s="56">
        <f>CW$4*'投入係数表 '!CX17</f>
        <v>0</v>
      </c>
      <c r="CX16" s="56">
        <f>CX$4*'投入係数表 '!CY17</f>
        <v>0</v>
      </c>
      <c r="CY16" s="56">
        <f>CY$4*'投入係数表 '!CZ17</f>
        <v>0</v>
      </c>
      <c r="CZ16" s="56">
        <f>CZ$4*'投入係数表 '!DA17</f>
        <v>0</v>
      </c>
      <c r="DA16" s="56">
        <f>DA$4*'投入係数表 '!DB17</f>
        <v>0</v>
      </c>
      <c r="DB16" s="56">
        <f>DB$4*'投入係数表 '!DC17</f>
        <v>0</v>
      </c>
      <c r="DC16" s="56">
        <f>DC$4*'投入係数表 '!DD17</f>
        <v>0</v>
      </c>
      <c r="DD16" s="56">
        <f>DD$4*'投入係数表 '!DE17</f>
        <v>0</v>
      </c>
      <c r="DE16" s="56">
        <f>DE$4*'投入係数表 '!DF17</f>
        <v>0</v>
      </c>
      <c r="DF16" s="56">
        <f>DF$4*'投入係数表 '!DG17</f>
        <v>0</v>
      </c>
      <c r="DG16" s="56">
        <f>DG$4*'投入係数表 '!DH17</f>
        <v>0</v>
      </c>
      <c r="DH16" s="56">
        <f>DH$4*'投入係数表 '!DI17</f>
        <v>0</v>
      </c>
      <c r="DI16" s="56">
        <f>DI$4*'投入係数表 '!DJ17</f>
        <v>0</v>
      </c>
      <c r="DJ16" s="56">
        <f>DJ$4*'投入係数表 '!DK17</f>
        <v>0</v>
      </c>
      <c r="DK16" s="56">
        <f>DK$4*'投入係数表 '!DL17</f>
        <v>0</v>
      </c>
      <c r="DL16" s="56">
        <f>DL$4*'投入係数表 '!DM17</f>
        <v>0</v>
      </c>
      <c r="DM16" s="56">
        <f>DM$4*'投入係数表 '!DN17</f>
        <v>0</v>
      </c>
      <c r="DN16" s="56">
        <f>DN$4*'投入係数表 '!DO17</f>
        <v>0</v>
      </c>
      <c r="DO16" s="56">
        <f>DO$4*'投入係数表 '!DP17</f>
        <v>0</v>
      </c>
      <c r="DP16" s="56">
        <f>DP$4*'投入係数表 '!DQ17</f>
        <v>0</v>
      </c>
      <c r="DQ16" s="56">
        <f>DQ$4*'投入係数表 '!DR17</f>
        <v>0</v>
      </c>
      <c r="DR16" s="56">
        <f>DR$4*'投入係数表 '!DS17</f>
        <v>0</v>
      </c>
      <c r="DS16" s="56">
        <f>DS$4*'投入係数表 '!DT17</f>
        <v>0</v>
      </c>
      <c r="DT16" s="56">
        <f>DT$4*'投入係数表 '!DU17</f>
        <v>0</v>
      </c>
      <c r="DU16" s="56">
        <f>DU$4*'投入係数表 '!DV17</f>
        <v>0</v>
      </c>
      <c r="DV16" s="56">
        <f>DV$4*'投入係数表 '!DW17</f>
        <v>0</v>
      </c>
      <c r="DW16" s="56">
        <f>DW$4*'投入係数表 '!DX17</f>
        <v>2.3878840625900204</v>
      </c>
      <c r="DX16" s="56">
        <f>DX$4*'投入係数表 '!DY17</f>
        <v>0</v>
      </c>
      <c r="DY16" s="56">
        <f>DY$4*'投入係数表 '!DZ17</f>
        <v>0</v>
      </c>
      <c r="DZ16" s="56">
        <f>DZ$4*'投入係数表 '!EA17</f>
        <v>0</v>
      </c>
      <c r="EA16" s="56">
        <f>EA$4*'投入係数表 '!EB17</f>
        <v>0</v>
      </c>
      <c r="EB16" s="56">
        <f>EB$4*'投入係数表 '!EC17</f>
        <v>0</v>
      </c>
      <c r="EC16" s="56">
        <f>EC$4*'投入係数表 '!ED17</f>
        <v>0</v>
      </c>
      <c r="ED16" s="56">
        <f>ED$4*'投入係数表 '!EE17</f>
        <v>0</v>
      </c>
      <c r="EE16" s="56">
        <f>EE$4*'投入係数表 '!EF17</f>
        <v>0</v>
      </c>
      <c r="EF16" s="56">
        <f>EF$4*'投入係数表 '!EG17</f>
        <v>0</v>
      </c>
      <c r="EG16" s="56">
        <f>EG$4*'投入係数表 '!EH17</f>
        <v>0</v>
      </c>
      <c r="EH16" s="56">
        <f>EH$4*'投入係数表 '!EI17</f>
        <v>0</v>
      </c>
      <c r="EI16" s="56">
        <f>EI$4*'投入係数表 '!EJ17</f>
        <v>0</v>
      </c>
      <c r="EJ16" s="56">
        <f>EJ$4*'投入係数表 '!EK17</f>
        <v>0</v>
      </c>
      <c r="EK16" s="56">
        <f>EK$4*'投入係数表 '!EL17</f>
        <v>0</v>
      </c>
      <c r="EL16" s="56">
        <f>EL$4*'投入係数表 '!EM17</f>
        <v>0</v>
      </c>
      <c r="EM16" s="56">
        <f>EM$4*'投入係数表 '!EN17</f>
        <v>0</v>
      </c>
      <c r="EN16" s="56">
        <f>EN$4*'投入係数表 '!EO17</f>
        <v>0</v>
      </c>
      <c r="EO16" s="56">
        <f>EO$4*'投入係数表 '!EP17</f>
        <v>0</v>
      </c>
      <c r="EP16" s="56">
        <f>EP$4*'投入係数表 '!EQ17</f>
        <v>0</v>
      </c>
      <c r="EQ16" s="56">
        <f>EQ$4*'投入係数表 '!ER17</f>
        <v>0</v>
      </c>
      <c r="ER16" s="56">
        <f>ER$4*'投入係数表 '!ES17</f>
        <v>0</v>
      </c>
      <c r="ES16" s="56">
        <f>ES$4*'投入係数表 '!ET17</f>
        <v>0</v>
      </c>
      <c r="ET16" s="56">
        <f>ET$4*'投入係数表 '!EU17</f>
        <v>0</v>
      </c>
      <c r="EU16" s="56">
        <f>EU$4*'投入係数表 '!EV17</f>
        <v>0</v>
      </c>
      <c r="EV16" s="56">
        <f>EV$4*'投入係数表 '!EW17</f>
        <v>0</v>
      </c>
      <c r="EW16" s="56">
        <f>EW$4*'投入係数表 '!EX17</f>
        <v>0</v>
      </c>
      <c r="EX16" s="56">
        <f>EX$4*'投入係数表 '!EY17</f>
        <v>0</v>
      </c>
      <c r="EY16" s="56">
        <f>EY$4*'投入係数表 '!EZ17</f>
        <v>0</v>
      </c>
      <c r="EZ16" s="56">
        <f>EZ$4*'投入係数表 '!FA17</f>
        <v>0</v>
      </c>
      <c r="FA16" s="56">
        <f>FA$4*'投入係数表 '!FB17</f>
        <v>1.0118828779298226E-3</v>
      </c>
      <c r="FB16" s="56">
        <f>FB$4*'投入係数表 '!FC17</f>
        <v>0</v>
      </c>
      <c r="FC16" s="56">
        <f>FC$4*'投入係数表 '!FD17</f>
        <v>0</v>
      </c>
      <c r="FD16" s="56">
        <f>FD$4*'投入係数表 '!FE17</f>
        <v>0</v>
      </c>
      <c r="FE16" s="56">
        <f>FE$4*'投入係数表 '!FF17</f>
        <v>0</v>
      </c>
      <c r="FF16" s="56">
        <f>FF$4*'投入係数表 '!FG17</f>
        <v>0</v>
      </c>
      <c r="FG16" s="56">
        <f>FG$4*'投入係数表 '!FH17</f>
        <v>0</v>
      </c>
      <c r="FH16" s="56">
        <f>FH$4*'投入係数表 '!FI17</f>
        <v>1.4680752359196904E-3</v>
      </c>
      <c r="FI16" s="56">
        <f>FI$4*'投入係数表 '!FJ17</f>
        <v>0</v>
      </c>
      <c r="FJ16" s="56">
        <f>FJ$4*'投入係数表 '!FK17</f>
        <v>8.5414724074851772E-3</v>
      </c>
      <c r="FK16" s="56">
        <f>FK$4*'投入係数表 '!FL17</f>
        <v>0</v>
      </c>
      <c r="FL16" s="56">
        <f>FL$4*'投入係数表 '!FM17</f>
        <v>0</v>
      </c>
      <c r="FM16" s="56">
        <f>FM$4*'投入係数表 '!FN17</f>
        <v>0</v>
      </c>
      <c r="FN16" s="56">
        <f>FN$4*'投入係数表 '!FO17</f>
        <v>2.1686893738676893E-2</v>
      </c>
      <c r="FO16" s="56">
        <f>FO$4*'投入係数表 '!FP17</f>
        <v>0</v>
      </c>
      <c r="FP16" s="56">
        <f>FP$4*'投入係数表 '!FQ17</f>
        <v>6.6790228589557341E-2</v>
      </c>
      <c r="FQ16" s="56">
        <f>FQ$4*'投入係数表 '!FR17</f>
        <v>0.14894675036944865</v>
      </c>
      <c r="FR16" s="56">
        <f>FR$4*'投入係数表 '!FS17</f>
        <v>0</v>
      </c>
      <c r="FS16" s="56">
        <f>FS$4*'投入係数表 '!FT17</f>
        <v>0</v>
      </c>
      <c r="FT16" s="56">
        <f>FT$4*'投入係数表 '!FU17</f>
        <v>0</v>
      </c>
      <c r="FU16" s="56">
        <f>FU$4*'投入係数表 '!FV17</f>
        <v>0</v>
      </c>
      <c r="FV16" s="56">
        <f>FV$4*'投入係数表 '!FW17</f>
        <v>0</v>
      </c>
      <c r="FW16" s="56">
        <f>FW$4*'投入係数表 '!FX17</f>
        <v>0</v>
      </c>
      <c r="FX16" s="56">
        <f>FX$4*'投入係数表 '!FY17</f>
        <v>0</v>
      </c>
      <c r="FY16" s="56">
        <f>FY$4*'投入係数表 '!FZ17</f>
        <v>0.30664882213068956</v>
      </c>
      <c r="FZ16" s="56">
        <f>FZ$4*'投入係数表 '!GA17</f>
        <v>0.42801575490053528</v>
      </c>
      <c r="GA16" s="56">
        <f>GA$4*'投入係数表 '!GB17</f>
        <v>0</v>
      </c>
      <c r="GB16" s="56">
        <f>GB$4*'投入係数表 '!GC17</f>
        <v>4.9577107274944719E-4</v>
      </c>
      <c r="GC16" s="56">
        <f>GC$4*'投入係数表 '!GD17</f>
        <v>3.1571063441044399E-2</v>
      </c>
      <c r="GD16" s="56">
        <f>GD$4*'投入係数表 '!GE17</f>
        <v>0</v>
      </c>
      <c r="GE16" s="56">
        <f>GE$4*'投入係数表 '!GF17</f>
        <v>0</v>
      </c>
      <c r="GF16" s="275">
        <f t="shared" si="0"/>
        <v>26.252600613980864</v>
      </c>
    </row>
    <row r="17" spans="1:188" s="52" customFormat="1" ht="12">
      <c r="A17" s="149" t="s">
        <v>704</v>
      </c>
      <c r="B17" s="144" t="s">
        <v>334</v>
      </c>
      <c r="C17" s="56">
        <f>C$4*'投入係数表 '!D18</f>
        <v>0</v>
      </c>
      <c r="D17" s="56">
        <f>D$4*'投入係数表 '!E18</f>
        <v>0</v>
      </c>
      <c r="E17" s="56">
        <f>E$4*'投入係数表 '!F18</f>
        <v>0</v>
      </c>
      <c r="F17" s="56">
        <f>F$4*'投入係数表 '!G18</f>
        <v>0</v>
      </c>
      <c r="G17" s="56">
        <f>G$4*'投入係数表 '!H18</f>
        <v>0</v>
      </c>
      <c r="H17" s="56">
        <f>H$4*'投入係数表 '!I18</f>
        <v>0</v>
      </c>
      <c r="I17" s="56">
        <f>I$4*'投入係数表 '!J18</f>
        <v>0</v>
      </c>
      <c r="J17" s="56">
        <f>J$4*'投入係数表 '!K18</f>
        <v>0</v>
      </c>
      <c r="K17" s="56">
        <f>K$4*'投入係数表 '!L18</f>
        <v>0</v>
      </c>
      <c r="L17" s="56">
        <f>L$4*'投入係数表 '!M18</f>
        <v>0</v>
      </c>
      <c r="M17" s="56">
        <f>M$4*'投入係数表 '!N18</f>
        <v>0</v>
      </c>
      <c r="N17" s="56">
        <f>N$4*'投入係数表 '!O18</f>
        <v>0</v>
      </c>
      <c r="O17" s="56">
        <f>O$4*'投入係数表 '!P18</f>
        <v>14.917127071823206</v>
      </c>
      <c r="P17" s="56">
        <f>P$4*'投入係数表 '!Q18</f>
        <v>0</v>
      </c>
      <c r="Q17" s="56">
        <f>Q$4*'投入係数表 '!R18</f>
        <v>0</v>
      </c>
      <c r="R17" s="56">
        <f>R$4*'投入係数表 '!S18</f>
        <v>0</v>
      </c>
      <c r="S17" s="56">
        <f>S$4*'投入係数表 '!T18</f>
        <v>0</v>
      </c>
      <c r="T17" s="56">
        <f>T$4*'投入係数表 '!U18</f>
        <v>0.54894609999617461</v>
      </c>
      <c r="U17" s="56">
        <f>U$4*'投入係数表 '!V18</f>
        <v>0</v>
      </c>
      <c r="V17" s="56">
        <f>V$4*'投入係数表 '!W18</f>
        <v>0</v>
      </c>
      <c r="W17" s="56">
        <f>W$4*'投入係数表 '!X18</f>
        <v>0</v>
      </c>
      <c r="X17" s="56">
        <f>X$4*'投入係数表 '!Y18</f>
        <v>0</v>
      </c>
      <c r="Y17" s="56">
        <f>Y$4*'投入係数表 '!Z18</f>
        <v>0.14950732371153944</v>
      </c>
      <c r="Z17" s="56">
        <f>Z$4*'投入係数表 '!AA18</f>
        <v>0</v>
      </c>
      <c r="AA17" s="56">
        <f>AA$4*'投入係数表 '!AB18</f>
        <v>0</v>
      </c>
      <c r="AB17" s="56">
        <f>AB$4*'投入係数表 '!AC18</f>
        <v>0</v>
      </c>
      <c r="AC17" s="56">
        <f>AC$4*'投入係数表 '!AD18</f>
        <v>0</v>
      </c>
      <c r="AD17" s="56">
        <f>AD$4*'投入係数表 '!AE18</f>
        <v>0</v>
      </c>
      <c r="AE17" s="56">
        <f>AE$4*'投入係数表 '!AF18</f>
        <v>0</v>
      </c>
      <c r="AF17" s="56">
        <f>AF$4*'投入係数表 '!AG18</f>
        <v>0</v>
      </c>
      <c r="AG17" s="56">
        <f>AG$4*'投入係数表 '!AH18</f>
        <v>0</v>
      </c>
      <c r="AH17" s="56">
        <f>AH$4*'投入係数表 '!AI18</f>
        <v>0</v>
      </c>
      <c r="AI17" s="56">
        <f>AI$4*'投入係数表 '!AJ18</f>
        <v>0</v>
      </c>
      <c r="AJ17" s="56">
        <f>AJ$4*'投入係数表 '!AK18</f>
        <v>0</v>
      </c>
      <c r="AK17" s="56">
        <f>AK$4*'投入係数表 '!AL18</f>
        <v>0</v>
      </c>
      <c r="AL17" s="56">
        <f>AL$4*'投入係数表 '!AM18</f>
        <v>0</v>
      </c>
      <c r="AM17" s="56">
        <f>AM$4*'投入係数表 '!AN18</f>
        <v>0</v>
      </c>
      <c r="AN17" s="56">
        <f>AN$4*'投入係数表 '!AO18</f>
        <v>0</v>
      </c>
      <c r="AO17" s="56">
        <f>AO$4*'投入係数表 '!AP18</f>
        <v>0</v>
      </c>
      <c r="AP17" s="56">
        <f>AP$4*'投入係数表 '!AQ18</f>
        <v>0</v>
      </c>
      <c r="AQ17" s="56">
        <f>AQ$4*'投入係数表 '!AR18</f>
        <v>0</v>
      </c>
      <c r="AR17" s="56">
        <f>AR$4*'投入係数表 '!AS18</f>
        <v>0</v>
      </c>
      <c r="AS17" s="56">
        <f>AS$4*'投入係数表 '!AT18</f>
        <v>0</v>
      </c>
      <c r="AT17" s="56">
        <f>AT$4*'投入係数表 '!AU18</f>
        <v>0</v>
      </c>
      <c r="AU17" s="56">
        <f>AU$4*'投入係数表 '!AV18</f>
        <v>5.9912527709544061E-3</v>
      </c>
      <c r="AV17" s="56">
        <f>AV$4*'投入係数表 '!AW18</f>
        <v>0</v>
      </c>
      <c r="AW17" s="56">
        <f>AW$4*'投入係数表 '!AX18</f>
        <v>0</v>
      </c>
      <c r="AX17" s="56">
        <f>AX$4*'投入係数表 '!AY18</f>
        <v>0</v>
      </c>
      <c r="AY17" s="56">
        <f>AY$4*'投入係数表 '!AZ18</f>
        <v>0</v>
      </c>
      <c r="AZ17" s="56">
        <f>AZ$4*'投入係数表 '!BA18</f>
        <v>0</v>
      </c>
      <c r="BA17" s="56">
        <f>BA$4*'投入係数表 '!BB18</f>
        <v>0</v>
      </c>
      <c r="BB17" s="56">
        <f>BB$4*'投入係数表 '!BC18</f>
        <v>0</v>
      </c>
      <c r="BC17" s="56">
        <f>BC$4*'投入係数表 '!BD18</f>
        <v>0</v>
      </c>
      <c r="BD17" s="56">
        <f>BD$4*'投入係数表 '!BE18</f>
        <v>0</v>
      </c>
      <c r="BE17" s="56">
        <f>BE$4*'投入係数表 '!BF18</f>
        <v>0</v>
      </c>
      <c r="BF17" s="56">
        <f>BF$4*'投入係数表 '!BG18</f>
        <v>0</v>
      </c>
      <c r="BG17" s="56">
        <f>BG$4*'投入係数表 '!BH18</f>
        <v>0</v>
      </c>
      <c r="BH17" s="56">
        <f>BH$4*'投入係数表 '!BI18</f>
        <v>0</v>
      </c>
      <c r="BI17" s="56">
        <f>BI$4*'投入係数表 '!BJ18</f>
        <v>0</v>
      </c>
      <c r="BJ17" s="56">
        <f>BJ$4*'投入係数表 '!BK18</f>
        <v>0</v>
      </c>
      <c r="BK17" s="56">
        <f>BK$4*'投入係数表 '!BL18</f>
        <v>0</v>
      </c>
      <c r="BL17" s="56">
        <f>BL$4*'投入係数表 '!BM18</f>
        <v>0</v>
      </c>
      <c r="BM17" s="56">
        <f>BM$4*'投入係数表 '!BN18</f>
        <v>0</v>
      </c>
      <c r="BN17" s="56">
        <f>BN$4*'投入係数表 '!BO18</f>
        <v>0</v>
      </c>
      <c r="BO17" s="56">
        <f>BO$4*'投入係数表 '!BP18</f>
        <v>0</v>
      </c>
      <c r="BP17" s="56">
        <f>BP$4*'投入係数表 '!BQ18</f>
        <v>0</v>
      </c>
      <c r="BQ17" s="56">
        <f>BQ$4*'投入係数表 '!BR18</f>
        <v>0</v>
      </c>
      <c r="BR17" s="56">
        <f>BR$4*'投入係数表 '!BS18</f>
        <v>0</v>
      </c>
      <c r="BS17" s="56">
        <f>BS$4*'投入係数表 '!BT18</f>
        <v>0</v>
      </c>
      <c r="BT17" s="56">
        <f>BT$4*'投入係数表 '!BU18</f>
        <v>0</v>
      </c>
      <c r="BU17" s="56">
        <f>BU$4*'投入係数表 '!BV18</f>
        <v>0</v>
      </c>
      <c r="BV17" s="56">
        <f>BV$4*'投入係数表 '!BW18</f>
        <v>0</v>
      </c>
      <c r="BW17" s="56">
        <f>BW$4*'投入係数表 '!BX18</f>
        <v>0</v>
      </c>
      <c r="BX17" s="56">
        <f>BX$4*'投入係数表 '!BY18</f>
        <v>0</v>
      </c>
      <c r="BY17" s="56">
        <f>BY$4*'投入係数表 '!BZ18</f>
        <v>0</v>
      </c>
      <c r="BZ17" s="56">
        <f>BZ$4*'投入係数表 '!CA18</f>
        <v>0</v>
      </c>
      <c r="CA17" s="56">
        <f>CA$4*'投入係数表 '!CB18</f>
        <v>0</v>
      </c>
      <c r="CB17" s="56">
        <f>CB$4*'投入係数表 '!CC18</f>
        <v>0</v>
      </c>
      <c r="CC17" s="56">
        <f>CC$4*'投入係数表 '!CD18</f>
        <v>0</v>
      </c>
      <c r="CD17" s="56">
        <f>CD$4*'投入係数表 '!CE18</f>
        <v>0</v>
      </c>
      <c r="CE17" s="56">
        <f>CE$4*'投入係数表 '!CF18</f>
        <v>0</v>
      </c>
      <c r="CF17" s="56">
        <f>CF$4*'投入係数表 '!CG18</f>
        <v>0</v>
      </c>
      <c r="CG17" s="56">
        <f>CG$4*'投入係数表 '!CH18</f>
        <v>0</v>
      </c>
      <c r="CH17" s="56">
        <f>CH$4*'投入係数表 '!CI18</f>
        <v>0</v>
      </c>
      <c r="CI17" s="56">
        <f>CI$4*'投入係数表 '!CJ18</f>
        <v>0</v>
      </c>
      <c r="CJ17" s="56">
        <f>CJ$4*'投入係数表 '!CK18</f>
        <v>0</v>
      </c>
      <c r="CK17" s="56">
        <f>CK$4*'投入係数表 '!CL18</f>
        <v>0</v>
      </c>
      <c r="CL17" s="56">
        <f>CL$4*'投入係数表 '!CM18</f>
        <v>0</v>
      </c>
      <c r="CM17" s="56">
        <f>CM$4*'投入係数表 '!CN18</f>
        <v>0</v>
      </c>
      <c r="CN17" s="56">
        <f>CN$4*'投入係数表 '!CO18</f>
        <v>0</v>
      </c>
      <c r="CO17" s="56">
        <f>CO$4*'投入係数表 '!CP18</f>
        <v>0</v>
      </c>
      <c r="CP17" s="56">
        <f>CP$4*'投入係数表 '!CQ18</f>
        <v>0</v>
      </c>
      <c r="CQ17" s="56">
        <f>CQ$4*'投入係数表 '!CR18</f>
        <v>0</v>
      </c>
      <c r="CR17" s="56">
        <f>CR$4*'投入係数表 '!CS18</f>
        <v>0</v>
      </c>
      <c r="CS17" s="56">
        <f>CS$4*'投入係数表 '!CT18</f>
        <v>0</v>
      </c>
      <c r="CT17" s="56">
        <f>CT$4*'投入係数表 '!CU18</f>
        <v>0</v>
      </c>
      <c r="CU17" s="56">
        <f>CU$4*'投入係数表 '!CV18</f>
        <v>0</v>
      </c>
      <c r="CV17" s="56">
        <f>CV$4*'投入係数表 '!CW18</f>
        <v>0</v>
      </c>
      <c r="CW17" s="56">
        <f>CW$4*'投入係数表 '!CX18</f>
        <v>0</v>
      </c>
      <c r="CX17" s="56">
        <f>CX$4*'投入係数表 '!CY18</f>
        <v>0</v>
      </c>
      <c r="CY17" s="56">
        <f>CY$4*'投入係数表 '!CZ18</f>
        <v>0</v>
      </c>
      <c r="CZ17" s="56">
        <f>CZ$4*'投入係数表 '!DA18</f>
        <v>0</v>
      </c>
      <c r="DA17" s="56">
        <f>DA$4*'投入係数表 '!DB18</f>
        <v>0</v>
      </c>
      <c r="DB17" s="56">
        <f>DB$4*'投入係数表 '!DC18</f>
        <v>0</v>
      </c>
      <c r="DC17" s="56">
        <f>DC$4*'投入係数表 '!DD18</f>
        <v>0</v>
      </c>
      <c r="DD17" s="56">
        <f>DD$4*'投入係数表 '!DE18</f>
        <v>0</v>
      </c>
      <c r="DE17" s="56">
        <f>DE$4*'投入係数表 '!DF18</f>
        <v>0</v>
      </c>
      <c r="DF17" s="56">
        <f>DF$4*'投入係数表 '!DG18</f>
        <v>0</v>
      </c>
      <c r="DG17" s="56">
        <f>DG$4*'投入係数表 '!DH18</f>
        <v>0</v>
      </c>
      <c r="DH17" s="56">
        <f>DH$4*'投入係数表 '!DI18</f>
        <v>0</v>
      </c>
      <c r="DI17" s="56">
        <f>DI$4*'投入係数表 '!DJ18</f>
        <v>0</v>
      </c>
      <c r="DJ17" s="56">
        <f>DJ$4*'投入係数表 '!DK18</f>
        <v>0</v>
      </c>
      <c r="DK17" s="56">
        <f>DK$4*'投入係数表 '!DL18</f>
        <v>0</v>
      </c>
      <c r="DL17" s="56">
        <f>DL$4*'投入係数表 '!DM18</f>
        <v>0</v>
      </c>
      <c r="DM17" s="56">
        <f>DM$4*'投入係数表 '!DN18</f>
        <v>0</v>
      </c>
      <c r="DN17" s="56">
        <f>DN$4*'投入係数表 '!DO18</f>
        <v>0</v>
      </c>
      <c r="DO17" s="56">
        <f>DO$4*'投入係数表 '!DP18</f>
        <v>0</v>
      </c>
      <c r="DP17" s="56">
        <f>DP$4*'投入係数表 '!DQ18</f>
        <v>0</v>
      </c>
      <c r="DQ17" s="56">
        <f>DQ$4*'投入係数表 '!DR18</f>
        <v>0</v>
      </c>
      <c r="DR17" s="56">
        <f>DR$4*'投入係数表 '!DS18</f>
        <v>0</v>
      </c>
      <c r="DS17" s="56">
        <f>DS$4*'投入係数表 '!DT18</f>
        <v>0</v>
      </c>
      <c r="DT17" s="56">
        <f>DT$4*'投入係数表 '!DU18</f>
        <v>0</v>
      </c>
      <c r="DU17" s="56">
        <f>DU$4*'投入係数表 '!DV18</f>
        <v>0</v>
      </c>
      <c r="DV17" s="56">
        <f>DV$4*'投入係数表 '!DW18</f>
        <v>0</v>
      </c>
      <c r="DW17" s="56">
        <f>DW$4*'投入係数表 '!DX18</f>
        <v>1.287103832504888E-2</v>
      </c>
      <c r="DX17" s="56">
        <f>DX$4*'投入係数表 '!DY18</f>
        <v>0</v>
      </c>
      <c r="DY17" s="56">
        <f>DY$4*'投入係数表 '!DZ18</f>
        <v>0</v>
      </c>
      <c r="DZ17" s="56">
        <f>DZ$4*'投入係数表 '!EA18</f>
        <v>0</v>
      </c>
      <c r="EA17" s="56">
        <f>EA$4*'投入係数表 '!EB18</f>
        <v>0</v>
      </c>
      <c r="EB17" s="56">
        <f>EB$4*'投入係数表 '!EC18</f>
        <v>0</v>
      </c>
      <c r="EC17" s="56">
        <f>EC$4*'投入係数表 '!ED18</f>
        <v>0</v>
      </c>
      <c r="ED17" s="56">
        <f>ED$4*'投入係数表 '!EE18</f>
        <v>0</v>
      </c>
      <c r="EE17" s="56">
        <f>EE$4*'投入係数表 '!EF18</f>
        <v>0</v>
      </c>
      <c r="EF17" s="56">
        <f>EF$4*'投入係数表 '!EG18</f>
        <v>0</v>
      </c>
      <c r="EG17" s="56">
        <f>EG$4*'投入係数表 '!EH18</f>
        <v>0</v>
      </c>
      <c r="EH17" s="56">
        <f>EH$4*'投入係数表 '!EI18</f>
        <v>0</v>
      </c>
      <c r="EI17" s="56">
        <f>EI$4*'投入係数表 '!EJ18</f>
        <v>0</v>
      </c>
      <c r="EJ17" s="56">
        <f>EJ$4*'投入係数表 '!EK18</f>
        <v>0</v>
      </c>
      <c r="EK17" s="56">
        <f>EK$4*'投入係数表 '!EL18</f>
        <v>0</v>
      </c>
      <c r="EL17" s="56">
        <f>EL$4*'投入係数表 '!EM18</f>
        <v>0</v>
      </c>
      <c r="EM17" s="56">
        <f>EM$4*'投入係数表 '!EN18</f>
        <v>0</v>
      </c>
      <c r="EN17" s="56">
        <f>EN$4*'投入係数表 '!EO18</f>
        <v>0</v>
      </c>
      <c r="EO17" s="56">
        <f>EO$4*'投入係数表 '!EP18</f>
        <v>0</v>
      </c>
      <c r="EP17" s="56">
        <f>EP$4*'投入係数表 '!EQ18</f>
        <v>0</v>
      </c>
      <c r="EQ17" s="56">
        <f>EQ$4*'投入係数表 '!ER18</f>
        <v>0</v>
      </c>
      <c r="ER17" s="56">
        <f>ER$4*'投入係数表 '!ES18</f>
        <v>0</v>
      </c>
      <c r="ES17" s="56">
        <f>ES$4*'投入係数表 '!ET18</f>
        <v>0</v>
      </c>
      <c r="ET17" s="56">
        <f>ET$4*'投入係数表 '!EU18</f>
        <v>0</v>
      </c>
      <c r="EU17" s="56">
        <f>EU$4*'投入係数表 '!EV18</f>
        <v>0</v>
      </c>
      <c r="EV17" s="56">
        <f>EV$4*'投入係数表 '!EW18</f>
        <v>0</v>
      </c>
      <c r="EW17" s="56">
        <f>EW$4*'投入係数表 '!EX18</f>
        <v>0</v>
      </c>
      <c r="EX17" s="56">
        <f>EX$4*'投入係数表 '!EY18</f>
        <v>0</v>
      </c>
      <c r="EY17" s="56">
        <f>EY$4*'投入係数表 '!EZ18</f>
        <v>0</v>
      </c>
      <c r="EZ17" s="56">
        <f>EZ$4*'投入係数表 '!FA18</f>
        <v>0</v>
      </c>
      <c r="FA17" s="56">
        <f>FA$4*'投入係数表 '!FB18</f>
        <v>0</v>
      </c>
      <c r="FB17" s="56">
        <f>FB$4*'投入係数表 '!FC18</f>
        <v>0</v>
      </c>
      <c r="FC17" s="56">
        <f>FC$4*'投入係数表 '!FD18</f>
        <v>0</v>
      </c>
      <c r="FD17" s="56">
        <f>FD$4*'投入係数表 '!FE18</f>
        <v>0</v>
      </c>
      <c r="FE17" s="56">
        <f>FE$4*'投入係数表 '!FF18</f>
        <v>0</v>
      </c>
      <c r="FF17" s="56">
        <f>FF$4*'投入係数表 '!FG18</f>
        <v>0</v>
      </c>
      <c r="FG17" s="56">
        <f>FG$4*'投入係数表 '!FH18</f>
        <v>0</v>
      </c>
      <c r="FH17" s="56">
        <f>FH$4*'投入係数表 '!FI18</f>
        <v>2.9361504718393807E-4</v>
      </c>
      <c r="FI17" s="56">
        <f>FI$4*'投入係数表 '!FJ18</f>
        <v>0</v>
      </c>
      <c r="FJ17" s="56">
        <f>FJ$4*'投入係数表 '!FK18</f>
        <v>0</v>
      </c>
      <c r="FK17" s="56">
        <f>FK$4*'投入係数表 '!FL18</f>
        <v>0</v>
      </c>
      <c r="FL17" s="56">
        <f>FL$4*'投入係数表 '!FM18</f>
        <v>0</v>
      </c>
      <c r="FM17" s="56">
        <f>FM$4*'投入係数表 '!FN18</f>
        <v>0</v>
      </c>
      <c r="FN17" s="56">
        <f>FN$4*'投入係数表 '!FO18</f>
        <v>4.1591303060476235E-3</v>
      </c>
      <c r="FO17" s="56">
        <f>FO$4*'投入係数表 '!FP18</f>
        <v>0</v>
      </c>
      <c r="FP17" s="56">
        <f>FP$4*'投入係数表 '!FQ18</f>
        <v>1.0296826907556757E-2</v>
      </c>
      <c r="FQ17" s="56">
        <f>FQ$4*'投入係数表 '!FR18</f>
        <v>1.9377085079411029E-2</v>
      </c>
      <c r="FR17" s="56">
        <f>FR$4*'投入係数表 '!FS18</f>
        <v>0</v>
      </c>
      <c r="FS17" s="56">
        <f>FS$4*'投入係数表 '!FT18</f>
        <v>0</v>
      </c>
      <c r="FT17" s="56">
        <f>FT$4*'投入係数表 '!FU18</f>
        <v>0</v>
      </c>
      <c r="FU17" s="56">
        <f>FU$4*'投入係数表 '!FV18</f>
        <v>0</v>
      </c>
      <c r="FV17" s="56">
        <f>FV$4*'投入係数表 '!FW18</f>
        <v>0</v>
      </c>
      <c r="FW17" s="56">
        <f>FW$4*'投入係数表 '!FX18</f>
        <v>0</v>
      </c>
      <c r="FX17" s="56">
        <f>FX$4*'投入係数表 '!FY18</f>
        <v>0</v>
      </c>
      <c r="FY17" s="56">
        <f>FY$4*'投入係数表 '!FZ18</f>
        <v>8.0993403585365747E-2</v>
      </c>
      <c r="FZ17" s="56">
        <f>FZ$4*'投入係数表 '!GA18</f>
        <v>0.23810418426241614</v>
      </c>
      <c r="GA17" s="56">
        <f>GA$4*'投入係数表 '!GB18</f>
        <v>0</v>
      </c>
      <c r="GB17" s="56">
        <f>GB$4*'投入係数表 '!GC18</f>
        <v>1.9830842909977888E-3</v>
      </c>
      <c r="GC17" s="56">
        <f>GC$4*'投入係数表 '!GD18</f>
        <v>9.4041465569068422E-3</v>
      </c>
      <c r="GD17" s="56">
        <f>GD$4*'投入係数表 '!GE18</f>
        <v>0</v>
      </c>
      <c r="GE17" s="56">
        <f>GE$4*'投入係数表 '!GF18</f>
        <v>0</v>
      </c>
      <c r="GF17" s="275">
        <f t="shared" si="0"/>
        <v>15.999054262662808</v>
      </c>
    </row>
    <row r="18" spans="1:188" s="52" customFormat="1" ht="12">
      <c r="A18" s="149" t="s">
        <v>236</v>
      </c>
      <c r="B18" s="144" t="s">
        <v>673</v>
      </c>
      <c r="C18" s="56">
        <f>C$4*'投入係数表 '!D19</f>
        <v>0</v>
      </c>
      <c r="D18" s="56">
        <f>D$4*'投入係数表 '!E19</f>
        <v>0</v>
      </c>
      <c r="E18" s="56">
        <f>E$4*'投入係数表 '!F19</f>
        <v>0</v>
      </c>
      <c r="F18" s="56">
        <f>F$4*'投入係数表 '!G19</f>
        <v>0</v>
      </c>
      <c r="G18" s="56">
        <f>G$4*'投入係数表 '!H19</f>
        <v>0</v>
      </c>
      <c r="H18" s="56">
        <f>H$4*'投入係数表 '!I19</f>
        <v>0</v>
      </c>
      <c r="I18" s="56">
        <f>I$4*'投入係数表 '!J19</f>
        <v>1.6105912480471579E-3</v>
      </c>
      <c r="J18" s="56">
        <f>J$4*'投入係数表 '!K19</f>
        <v>0</v>
      </c>
      <c r="K18" s="56">
        <f>K$4*'投入係数表 '!L19</f>
        <v>0</v>
      </c>
      <c r="L18" s="56">
        <f>L$4*'投入係数表 '!M19</f>
        <v>0</v>
      </c>
      <c r="M18" s="56">
        <f>M$4*'投入係数表 '!N19</f>
        <v>0</v>
      </c>
      <c r="N18" s="56">
        <f>N$4*'投入係数表 '!O19</f>
        <v>0</v>
      </c>
      <c r="O18" s="56">
        <f>O$4*'投入係数表 '!P19</f>
        <v>0</v>
      </c>
      <c r="P18" s="56">
        <f>P$4*'投入係数表 '!Q19</f>
        <v>0</v>
      </c>
      <c r="Q18" s="56">
        <f>Q$4*'投入係数表 '!R19</f>
        <v>0</v>
      </c>
      <c r="R18" s="56">
        <f>R$4*'投入係数表 '!S19</f>
        <v>0</v>
      </c>
      <c r="S18" s="56">
        <f>S$4*'投入係数表 '!T19</f>
        <v>2.4930866052361379E-2</v>
      </c>
      <c r="T18" s="56">
        <f>T$4*'投入係数表 '!U19</f>
        <v>4.7817604529283497E-3</v>
      </c>
      <c r="U18" s="56">
        <f>U$4*'投入係数表 '!V19</f>
        <v>2.2382046614342413E-3</v>
      </c>
      <c r="V18" s="56">
        <f>V$4*'投入係数表 '!W19</f>
        <v>5.9132075934164252E-2</v>
      </c>
      <c r="W18" s="56">
        <f>W$4*'投入係数表 '!X19</f>
        <v>2.5591155696591261E-3</v>
      </c>
      <c r="X18" s="56">
        <f>X$4*'投入係数表 '!Y19</f>
        <v>5.9104789761231805E-2</v>
      </c>
      <c r="Y18" s="56">
        <f>Y$4*'投入係数表 '!Z19</f>
        <v>1.8520655899634149E-2</v>
      </c>
      <c r="Z18" s="56">
        <f>Z$4*'投入係数表 '!AA19</f>
        <v>1.7137471080517549E-2</v>
      </c>
      <c r="AA18" s="56">
        <f>AA$4*'投入係数表 '!AB19</f>
        <v>1.8995391552831965E-2</v>
      </c>
      <c r="AB18" s="56">
        <f>AB$4*'投入係数表 '!AC19</f>
        <v>5.0099334888140272E-2</v>
      </c>
      <c r="AC18" s="56">
        <f>AC$4*'投入係数表 '!AD19</f>
        <v>0</v>
      </c>
      <c r="AD18" s="56">
        <f>AD$4*'投入係数表 '!AE19</f>
        <v>0</v>
      </c>
      <c r="AE18" s="56">
        <f>AE$4*'投入係数表 '!AF19</f>
        <v>0</v>
      </c>
      <c r="AF18" s="56">
        <f>AF$4*'投入係数表 '!AG19</f>
        <v>0</v>
      </c>
      <c r="AG18" s="56">
        <f>AG$4*'投入係数表 '!AH19</f>
        <v>0.26995757809487081</v>
      </c>
      <c r="AH18" s="56">
        <f>AH$4*'投入係数表 '!AI19</f>
        <v>4.6775810223855664E-2</v>
      </c>
      <c r="AI18" s="56">
        <f>AI$4*'投入係数表 '!AJ19</f>
        <v>0</v>
      </c>
      <c r="AJ18" s="56">
        <f>AJ$4*'投入係数表 '!AK19</f>
        <v>6.2359690695934153E-2</v>
      </c>
      <c r="AK18" s="56">
        <f>AK$4*'投入係数表 '!AL19</f>
        <v>8.9158345221112701E-3</v>
      </c>
      <c r="AL18" s="56">
        <f>AL$4*'投入係数表 '!AM19</f>
        <v>0</v>
      </c>
      <c r="AM18" s="56">
        <f>AM$4*'投入係数表 '!AN19</f>
        <v>0</v>
      </c>
      <c r="AN18" s="56">
        <f>AN$4*'投入係数表 '!AO19</f>
        <v>0</v>
      </c>
      <c r="AO18" s="56">
        <f>AO$4*'投入係数表 '!AP19</f>
        <v>2.1918678526048287</v>
      </c>
      <c r="AP18" s="56">
        <f>AP$4*'投入係数表 '!AQ19</f>
        <v>0.97037159645783333</v>
      </c>
      <c r="AQ18" s="56">
        <f>AQ$4*'投入係数表 '!AR19</f>
        <v>1.5348469285351657E-2</v>
      </c>
      <c r="AR18" s="56">
        <f>AR$4*'投入係数表 '!AS19</f>
        <v>3.5341933203746245E-3</v>
      </c>
      <c r="AS18" s="56">
        <f>AS$4*'投入係数表 '!AT19</f>
        <v>4.9735778675784888E-2</v>
      </c>
      <c r="AT18" s="56">
        <f>AT$4*'投入係数表 '!AU19</f>
        <v>0</v>
      </c>
      <c r="AU18" s="56">
        <f>AU$4*'投入係数表 '!AV19</f>
        <v>8.6214127374033911</v>
      </c>
      <c r="AV18" s="56">
        <f>AV$4*'投入係数表 '!AW19</f>
        <v>1.609183071394089E-2</v>
      </c>
      <c r="AW18" s="56">
        <f>AW$4*'投入係数表 '!AX19</f>
        <v>0.64297391895895284</v>
      </c>
      <c r="AX18" s="56">
        <f>AX$4*'投入係数表 '!AY19</f>
        <v>4.7573739295908662E-2</v>
      </c>
      <c r="AY18" s="56">
        <f>AY$4*'投入係数表 '!AZ19</f>
        <v>0.72111580803399866</v>
      </c>
      <c r="AZ18" s="56">
        <f>AZ$4*'投入係数表 '!BA19</f>
        <v>0.91628488129945862</v>
      </c>
      <c r="BA18" s="56">
        <f>BA$4*'投入係数表 '!BB19</f>
        <v>0.47927659926101684</v>
      </c>
      <c r="BB18" s="56">
        <f>BB$4*'投入係数表 '!BC19</f>
        <v>0.10337028053261281</v>
      </c>
      <c r="BC18" s="56">
        <f>BC$4*'投入係数表 '!BD19</f>
        <v>1.4418957016356388</v>
      </c>
      <c r="BD18" s="56">
        <f>BD$4*'投入係数表 '!BE19</f>
        <v>1.8604194017172022E-2</v>
      </c>
      <c r="BE18" s="56">
        <f>BE$4*'投入係数表 '!BF19</f>
        <v>0.1517591674925669</v>
      </c>
      <c r="BF18" s="56">
        <f>BF$4*'投入係数表 '!BG19</f>
        <v>1.4842300556586272E-3</v>
      </c>
      <c r="BG18" s="56">
        <f>BG$4*'投入係数表 '!BH19</f>
        <v>1.0306161710548012E-2</v>
      </c>
      <c r="BH18" s="56">
        <f>BH$4*'投入係数表 '!BI19</f>
        <v>0</v>
      </c>
      <c r="BI18" s="56">
        <f>BI$4*'投入係数表 '!BJ19</f>
        <v>3.2577185248720622E-2</v>
      </c>
      <c r="BJ18" s="56">
        <f>BJ$4*'投入係数表 '!BK19</f>
        <v>58.970896262815565</v>
      </c>
      <c r="BK18" s="56">
        <f>BK$4*'投入係数表 '!BL19</f>
        <v>64.295681737453691</v>
      </c>
      <c r="BL18" s="56">
        <f>BL$4*'投入係数表 '!BM19</f>
        <v>2.9770287878683787E-3</v>
      </c>
      <c r="BM18" s="56">
        <f>BM$4*'投入係数表 '!BN19</f>
        <v>3.9506172839506172E-2</v>
      </c>
      <c r="BN18" s="56">
        <f>BN$4*'投入係数表 '!BO19</f>
        <v>1.3521213818680523E-2</v>
      </c>
      <c r="BO18" s="56">
        <f>BO$4*'投入係数表 '!BP19</f>
        <v>2.9052876234747237E-2</v>
      </c>
      <c r="BP18" s="56">
        <f>BP$4*'投入係数表 '!BQ19</f>
        <v>0</v>
      </c>
      <c r="BQ18" s="56">
        <f>BQ$4*'投入係数表 '!BR19</f>
        <v>0.43741265082735004</v>
      </c>
      <c r="BR18" s="56">
        <f>BR$4*'投入係数表 '!BS19</f>
        <v>2.3276045196597104</v>
      </c>
      <c r="BS18" s="56">
        <f>BS$4*'投入係数表 '!BT19</f>
        <v>1.311236568930978</v>
      </c>
      <c r="BT18" s="56">
        <f>BT$4*'投入係数表 '!BU19</f>
        <v>0.64682677804849753</v>
      </c>
      <c r="BU18" s="56">
        <f>BU$4*'投入係数表 '!BV19</f>
        <v>0.64007546152809591</v>
      </c>
      <c r="BV18" s="56">
        <f>BV$4*'投入係数表 '!BW19</f>
        <v>0.50863863107022578</v>
      </c>
      <c r="BW18" s="56">
        <f>BW$4*'投入係数表 '!BX19</f>
        <v>0</v>
      </c>
      <c r="BX18" s="56">
        <f>BX$4*'投入係数表 '!BY19</f>
        <v>0.58619067400041036</v>
      </c>
      <c r="BY18" s="56">
        <f>BY$4*'投入係数表 '!BZ19</f>
        <v>2.7593666701618644E-3</v>
      </c>
      <c r="BZ18" s="56">
        <f>BZ$4*'投入係数表 '!CA19</f>
        <v>1.0348817882757301E-2</v>
      </c>
      <c r="CA18" s="56">
        <f>CA$4*'投入係数表 '!CB19</f>
        <v>0.21531397369074209</v>
      </c>
      <c r="CB18" s="56">
        <f>CB$4*'投入係数表 '!CC19</f>
        <v>3.2736796158882582E-3</v>
      </c>
      <c r="CC18" s="56">
        <f>CC$4*'投入係数表 '!CD19</f>
        <v>0.13175123415122114</v>
      </c>
      <c r="CD18" s="56">
        <f>CD$4*'投入係数表 '!CE19</f>
        <v>0</v>
      </c>
      <c r="CE18" s="56">
        <f>CE$4*'投入係数表 '!CF19</f>
        <v>1.5790304752881731E-2</v>
      </c>
      <c r="CF18" s="56">
        <f>CF$4*'投入係数表 '!CG19</f>
        <v>2.1989246549106955E-2</v>
      </c>
      <c r="CG18" s="56">
        <f>CG$4*'投入係数表 '!CH19</f>
        <v>1.5044032726557348E-2</v>
      </c>
      <c r="CH18" s="56">
        <f>CH$4*'投入係数表 '!CI19</f>
        <v>0</v>
      </c>
      <c r="CI18" s="56">
        <f>CI$4*'投入係数表 '!CJ19</f>
        <v>1.9093078758949882E-2</v>
      </c>
      <c r="CJ18" s="56">
        <f>CJ$4*'投入係数表 '!CK19</f>
        <v>2.9753799913260111E-2</v>
      </c>
      <c r="CK18" s="56">
        <f>CK$4*'投入係数表 '!CL19</f>
        <v>8.9919971225609205E-4</v>
      </c>
      <c r="CL18" s="56">
        <f>CL$4*'投入係数表 '!CM19</f>
        <v>2.0419308117862148E-2</v>
      </c>
      <c r="CM18" s="56">
        <f>CM$4*'投入係数表 '!CN19</f>
        <v>0</v>
      </c>
      <c r="CN18" s="56">
        <f>CN$4*'投入係数表 '!CO19</f>
        <v>0</v>
      </c>
      <c r="CO18" s="56">
        <f>CO$4*'投入係数表 '!CP19</f>
        <v>4.4707923138138537E-3</v>
      </c>
      <c r="CP18" s="56">
        <f>CP$4*'投入係数表 '!CQ19</f>
        <v>4.4594508504809831E-2</v>
      </c>
      <c r="CQ18" s="56">
        <f>CQ$4*'投入係数表 '!CR19</f>
        <v>0</v>
      </c>
      <c r="CR18" s="56">
        <f>CR$4*'投入係数表 '!CS19</f>
        <v>0</v>
      </c>
      <c r="CS18" s="56">
        <f>CS$4*'投入係数表 '!CT19</f>
        <v>2.9162170831996733E-3</v>
      </c>
      <c r="CT18" s="56">
        <f>CT$4*'投入係数表 '!CU19</f>
        <v>0</v>
      </c>
      <c r="CU18" s="56">
        <f>CU$4*'投入係数表 '!CV19</f>
        <v>0</v>
      </c>
      <c r="CV18" s="56">
        <f>CV$4*'投入係数表 '!CW19</f>
        <v>0</v>
      </c>
      <c r="CW18" s="56">
        <f>CW$4*'投入係数表 '!CX19</f>
        <v>7.1386759183906569E-4</v>
      </c>
      <c r="CX18" s="56">
        <f>CX$4*'投入係数表 '!CY19</f>
        <v>0</v>
      </c>
      <c r="CY18" s="56">
        <f>CY$4*'投入係数表 '!CZ19</f>
        <v>0</v>
      </c>
      <c r="CZ18" s="56">
        <f>CZ$4*'投入係数表 '!DA19</f>
        <v>0</v>
      </c>
      <c r="DA18" s="56">
        <f>DA$4*'投入係数表 '!DB19</f>
        <v>0</v>
      </c>
      <c r="DB18" s="56">
        <f>DB$4*'投入係数表 '!DC19</f>
        <v>0</v>
      </c>
      <c r="DC18" s="56">
        <f>DC$4*'投入係数表 '!DD19</f>
        <v>0</v>
      </c>
      <c r="DD18" s="56">
        <f>DD$4*'投入係数表 '!DE19</f>
        <v>7.7234812001381143E-3</v>
      </c>
      <c r="DE18" s="56">
        <f>DE$4*'投入係数表 '!DF19</f>
        <v>2.5960539979231569E-2</v>
      </c>
      <c r="DF18" s="56">
        <f>DF$4*'投入係数表 '!DG19</f>
        <v>4.0460948623343559E-3</v>
      </c>
      <c r="DG18" s="56">
        <f>DG$4*'投入係数表 '!DH19</f>
        <v>0</v>
      </c>
      <c r="DH18" s="56">
        <f>DH$4*'投入係数表 '!DI19</f>
        <v>0</v>
      </c>
      <c r="DI18" s="56">
        <f>DI$4*'投入係数表 '!DJ19</f>
        <v>0</v>
      </c>
      <c r="DJ18" s="56">
        <f>DJ$4*'投入係数表 '!DK19</f>
        <v>2.1743489636811245E-3</v>
      </c>
      <c r="DK18" s="56">
        <f>DK$4*'投入係数表 '!DL19</f>
        <v>0</v>
      </c>
      <c r="DL18" s="56">
        <f>DL$4*'投入係数表 '!DM19</f>
        <v>0</v>
      </c>
      <c r="DM18" s="56">
        <f>DM$4*'投入係数表 '!DN19</f>
        <v>4.1264339357926878E-3</v>
      </c>
      <c r="DN18" s="56">
        <f>DN$4*'投入係数表 '!DO19</f>
        <v>0</v>
      </c>
      <c r="DO18" s="56">
        <f>DO$4*'投入係数表 '!DP19</f>
        <v>0</v>
      </c>
      <c r="DP18" s="56">
        <f>DP$4*'投入係数表 '!DQ19</f>
        <v>0</v>
      </c>
      <c r="DQ18" s="56">
        <f>DQ$4*'投入係数表 '!DR19</f>
        <v>1.733974904047831E-2</v>
      </c>
      <c r="DR18" s="56">
        <f>DR$4*'投入係数表 '!DS19</f>
        <v>0</v>
      </c>
      <c r="DS18" s="56">
        <f>DS$4*'投入係数表 '!DT19</f>
        <v>0</v>
      </c>
      <c r="DT18" s="56">
        <f>DT$4*'投入係数表 '!DU19</f>
        <v>9.5553573703656518E-3</v>
      </c>
      <c r="DU18" s="56">
        <f>DU$4*'投入係数表 '!DV19</f>
        <v>0</v>
      </c>
      <c r="DV18" s="56">
        <f>DV$4*'投入係数表 '!DW19</f>
        <v>6.7432020094741994E-3</v>
      </c>
      <c r="DW18" s="56">
        <f>DW$4*'投入係数表 '!DX19</f>
        <v>1.8387197607212687E-3</v>
      </c>
      <c r="DX18" s="56">
        <f>DX$4*'投入係数表 '!DY19</f>
        <v>2.371504007841773E-2</v>
      </c>
      <c r="DY18" s="56">
        <f>DY$4*'投入係数表 '!DZ19</f>
        <v>0</v>
      </c>
      <c r="DZ18" s="56">
        <f>DZ$4*'投入係数表 '!EA19</f>
        <v>0</v>
      </c>
      <c r="EA18" s="56">
        <f>EA$4*'投入係数表 '!EB19</f>
        <v>0</v>
      </c>
      <c r="EB18" s="56">
        <f>EB$4*'投入係数表 '!EC19</f>
        <v>1.2232902225470738E-3</v>
      </c>
      <c r="EC18" s="56">
        <f>EC$4*'投入係数表 '!ED19</f>
        <v>9.0455988638727823E-4</v>
      </c>
      <c r="ED18" s="56">
        <f>ED$4*'投入係数表 '!EE19</f>
        <v>30.370228797112365</v>
      </c>
      <c r="EE18" s="56">
        <f>EE$4*'投入係数表 '!EF19</f>
        <v>43.881209711041983</v>
      </c>
      <c r="EF18" s="56">
        <f>EF$4*'投入係数表 '!EG19</f>
        <v>0.38856508465167916</v>
      </c>
      <c r="EG18" s="56">
        <f>EG$4*'投入係数表 '!EH19</f>
        <v>0</v>
      </c>
      <c r="EH18" s="56">
        <f>EH$4*'投入係数表 '!EI19</f>
        <v>0</v>
      </c>
      <c r="EI18" s="56">
        <f>EI$4*'投入係数表 '!EJ19</f>
        <v>1.7974668299964859E-4</v>
      </c>
      <c r="EJ18" s="56">
        <f>EJ$4*'投入係数表 '!EK19</f>
        <v>3.9660326302501777E-4</v>
      </c>
      <c r="EK18" s="56">
        <f>EK$4*'投入係数表 '!EL19</f>
        <v>1.4920473874250245E-4</v>
      </c>
      <c r="EL18" s="56">
        <f>EL$4*'投入係数表 '!EM19</f>
        <v>0</v>
      </c>
      <c r="EM18" s="56">
        <f>EM$4*'投入係数表 '!EN19</f>
        <v>5.0823165876648791E-4</v>
      </c>
      <c r="EN18" s="56">
        <f>EN$4*'投入係数表 '!EO19</f>
        <v>0</v>
      </c>
      <c r="EO18" s="56">
        <f>EO$4*'投入係数表 '!EP19</f>
        <v>0</v>
      </c>
      <c r="EP18" s="56">
        <f>EP$4*'投入係数表 '!EQ19</f>
        <v>2.3725676944403962E-3</v>
      </c>
      <c r="EQ18" s="56">
        <f>EQ$4*'投入係数表 '!ER19</f>
        <v>0</v>
      </c>
      <c r="ER18" s="56">
        <f>ER$4*'投入係数表 '!ES19</f>
        <v>0</v>
      </c>
      <c r="ES18" s="56">
        <f>ES$4*'投入係数表 '!ET19</f>
        <v>0</v>
      </c>
      <c r="ET18" s="56">
        <f>ET$4*'投入係数表 '!EU19</f>
        <v>0</v>
      </c>
      <c r="EU18" s="56">
        <f>EU$4*'投入係数表 '!EV19</f>
        <v>0</v>
      </c>
      <c r="EV18" s="56">
        <f>EV$4*'投入係数表 '!EW19</f>
        <v>0</v>
      </c>
      <c r="EW18" s="56">
        <f>EW$4*'投入係数表 '!EX19</f>
        <v>0</v>
      </c>
      <c r="EX18" s="56">
        <f>EX$4*'投入係数表 '!EY19</f>
        <v>1.4847075126200138E-2</v>
      </c>
      <c r="EY18" s="56">
        <f>EY$4*'投入係数表 '!EZ19</f>
        <v>8.690815546130848E-4</v>
      </c>
      <c r="EZ18" s="56">
        <f>EZ$4*'投入係数表 '!FA19</f>
        <v>4.367956669869835E-3</v>
      </c>
      <c r="FA18" s="56">
        <f>FA$4*'投入係数表 '!FB19</f>
        <v>1.3491771705730967E-3</v>
      </c>
      <c r="FB18" s="56">
        <f>FB$4*'投入係数表 '!FC19</f>
        <v>0</v>
      </c>
      <c r="FC18" s="56">
        <f>FC$4*'投入係数表 '!FD19</f>
        <v>0</v>
      </c>
      <c r="FD18" s="56">
        <f>FD$4*'投入係数表 '!FE19</f>
        <v>0</v>
      </c>
      <c r="FE18" s="56">
        <f>FE$4*'投入係数表 '!FF19</f>
        <v>0</v>
      </c>
      <c r="FF18" s="56">
        <f>FF$4*'投入係数表 '!FG19</f>
        <v>0</v>
      </c>
      <c r="FG18" s="56">
        <f>FG$4*'投入係数表 '!FH19</f>
        <v>0</v>
      </c>
      <c r="FH18" s="56">
        <f>FH$4*'投入係数表 '!FI19</f>
        <v>0</v>
      </c>
      <c r="FI18" s="56">
        <f>FI$4*'投入係数表 '!FJ19</f>
        <v>0</v>
      </c>
      <c r="FJ18" s="56">
        <f>FJ$4*'投入係数表 '!FK19</f>
        <v>5.0842097663602237E-4</v>
      </c>
      <c r="FK18" s="56">
        <f>FK$4*'投入係数表 '!FL19</f>
        <v>0</v>
      </c>
      <c r="FL18" s="56">
        <f>FL$4*'投入係数表 '!FM19</f>
        <v>5.8257065125573101E-4</v>
      </c>
      <c r="FM18" s="56">
        <f>FM$4*'投入係数表 '!FN19</f>
        <v>1.2886718275794448E-2</v>
      </c>
      <c r="FN18" s="56">
        <f>FN$4*'投入係数表 '!FO19</f>
        <v>8.9124220843877632E-4</v>
      </c>
      <c r="FO18" s="56">
        <f>FO$4*'投入係数表 '!FP19</f>
        <v>0</v>
      </c>
      <c r="FP18" s="56">
        <f>FP$4*'投入係数表 '!FQ19</f>
        <v>5.565852382463112E-4</v>
      </c>
      <c r="FQ18" s="56">
        <f>FQ$4*'投入係数表 '!FR19</f>
        <v>1.4007531382706768E-3</v>
      </c>
      <c r="FR18" s="56">
        <f>FR$4*'投入係数表 '!FS19</f>
        <v>5.0456915400571845E-3</v>
      </c>
      <c r="FS18" s="56">
        <f>FS$4*'投入係数表 '!FT19</f>
        <v>7.2631813772029491E-3</v>
      </c>
      <c r="FT18" s="56">
        <f>FT$4*'投入係数表 '!FU19</f>
        <v>0</v>
      </c>
      <c r="FU18" s="56">
        <f>FU$4*'投入係数表 '!FV19</f>
        <v>0</v>
      </c>
      <c r="FV18" s="56">
        <f>FV$4*'投入係数表 '!FW19</f>
        <v>0</v>
      </c>
      <c r="FW18" s="56">
        <f>FW$4*'投入係数表 '!FX19</f>
        <v>0</v>
      </c>
      <c r="FX18" s="56">
        <f>FX$4*'投入係数表 '!FY19</f>
        <v>8.9255192197668125E-5</v>
      </c>
      <c r="FY18" s="56">
        <f>FY$4*'投入係数表 '!FZ19</f>
        <v>8.6623961053867108E-3</v>
      </c>
      <c r="FZ18" s="56">
        <f>FZ$4*'投入係数表 '!GA19</f>
        <v>8.168239597338461E-5</v>
      </c>
      <c r="GA18" s="56">
        <f>GA$4*'投入係数表 '!GB19</f>
        <v>9.9047726854668682E-3</v>
      </c>
      <c r="GB18" s="56">
        <f>GB$4*'投入係数表 '!GC19</f>
        <v>1.4873132182483418E-3</v>
      </c>
      <c r="GC18" s="56">
        <f>GC$4*'投入係数表 '!GD19</f>
        <v>0</v>
      </c>
      <c r="GD18" s="56">
        <f>GD$4*'投入係数表 '!GE19</f>
        <v>0</v>
      </c>
      <c r="GE18" s="56">
        <f>GE$4*'投入係数表 '!GF19</f>
        <v>0</v>
      </c>
      <c r="GF18" s="275">
        <f t="shared" si="0"/>
        <v>222.25121013837006</v>
      </c>
    </row>
    <row r="19" spans="1:188" s="52" customFormat="1" ht="12">
      <c r="A19" s="149" t="s">
        <v>237</v>
      </c>
      <c r="B19" s="144" t="s">
        <v>335</v>
      </c>
      <c r="C19" s="56">
        <f>C$4*'投入係数表 '!D20</f>
        <v>0</v>
      </c>
      <c r="D19" s="56">
        <f>D$4*'投入係数表 '!E20</f>
        <v>0</v>
      </c>
      <c r="E19" s="56">
        <f>E$4*'投入係数表 '!F20</f>
        <v>0</v>
      </c>
      <c r="F19" s="56">
        <f>F$4*'投入係数表 '!G20</f>
        <v>0</v>
      </c>
      <c r="G19" s="56">
        <f>G$4*'投入係数表 '!H20</f>
        <v>0</v>
      </c>
      <c r="H19" s="56">
        <f>H$4*'投入係数表 '!I20</f>
        <v>0</v>
      </c>
      <c r="I19" s="56">
        <f>I$4*'投入係数表 '!J20</f>
        <v>0</v>
      </c>
      <c r="J19" s="56">
        <f>J$4*'投入係数表 '!K20</f>
        <v>0</v>
      </c>
      <c r="K19" s="56">
        <f>K$4*'投入係数表 '!L20</f>
        <v>7.5301204819277115E-2</v>
      </c>
      <c r="L19" s="56">
        <f>L$4*'投入係数表 '!M20</f>
        <v>0</v>
      </c>
      <c r="M19" s="56">
        <f>M$4*'投入係数表 '!N20</f>
        <v>0</v>
      </c>
      <c r="N19" s="56">
        <f>N$4*'投入係数表 '!O20</f>
        <v>0</v>
      </c>
      <c r="O19" s="56">
        <f>O$4*'投入係数表 '!P20</f>
        <v>0</v>
      </c>
      <c r="P19" s="56">
        <f>P$4*'投入係数表 '!Q20</f>
        <v>0</v>
      </c>
      <c r="Q19" s="56">
        <f>Q$4*'投入係数表 '!R20</f>
        <v>0</v>
      </c>
      <c r="R19" s="56">
        <f>R$4*'投入係数表 '!S20</f>
        <v>0</v>
      </c>
      <c r="S19" s="56">
        <f>S$4*'投入係数表 '!T20</f>
        <v>0</v>
      </c>
      <c r="T19" s="56">
        <f>T$4*'投入係数表 '!U20</f>
        <v>0</v>
      </c>
      <c r="U19" s="56">
        <f>U$4*'投入係数表 '!V20</f>
        <v>0</v>
      </c>
      <c r="V19" s="56">
        <f>V$4*'投入係数表 '!W20</f>
        <v>0</v>
      </c>
      <c r="W19" s="56">
        <f>W$4*'投入係数表 '!X20</f>
        <v>0</v>
      </c>
      <c r="X19" s="56">
        <f>X$4*'投入係数表 '!Y20</f>
        <v>0</v>
      </c>
      <c r="Y19" s="56">
        <f>Y$4*'投入係数表 '!Z20</f>
        <v>0</v>
      </c>
      <c r="Z19" s="56">
        <f>Z$4*'投入係数表 '!AA20</f>
        <v>0</v>
      </c>
      <c r="AA19" s="56">
        <f>AA$4*'投入係数表 '!AB20</f>
        <v>0</v>
      </c>
      <c r="AB19" s="56">
        <f>AB$4*'投入係数表 '!AC20</f>
        <v>0</v>
      </c>
      <c r="AC19" s="56">
        <f>AC$4*'投入係数表 '!AD20</f>
        <v>0</v>
      </c>
      <c r="AD19" s="56">
        <f>AD$4*'投入係数表 '!AE20</f>
        <v>0</v>
      </c>
      <c r="AE19" s="56">
        <f>AE$4*'投入係数表 '!AF20</f>
        <v>0</v>
      </c>
      <c r="AF19" s="56">
        <f>AF$4*'投入係数表 '!AG20</f>
        <v>0</v>
      </c>
      <c r="AG19" s="56">
        <f>AG$4*'投入係数表 '!AH20</f>
        <v>0</v>
      </c>
      <c r="AH19" s="56">
        <f>AH$4*'投入係数表 '!AI20</f>
        <v>0</v>
      </c>
      <c r="AI19" s="56">
        <f>AI$4*'投入係数表 '!AJ20</f>
        <v>0</v>
      </c>
      <c r="AJ19" s="56">
        <f>AJ$4*'投入係数表 '!AK20</f>
        <v>0</v>
      </c>
      <c r="AK19" s="56">
        <f>AK$4*'投入係数表 '!AL20</f>
        <v>0</v>
      </c>
      <c r="AL19" s="56">
        <f>AL$4*'投入係数表 '!AM20</f>
        <v>0</v>
      </c>
      <c r="AM19" s="56">
        <f>AM$4*'投入係数表 '!AN20</f>
        <v>0</v>
      </c>
      <c r="AN19" s="56">
        <f>AN$4*'投入係数表 '!AO20</f>
        <v>0</v>
      </c>
      <c r="AO19" s="56">
        <f>AO$4*'投入係数表 '!AP20</f>
        <v>0</v>
      </c>
      <c r="AP19" s="56">
        <f>AP$4*'投入係数表 '!AQ20</f>
        <v>0</v>
      </c>
      <c r="AQ19" s="56">
        <f>AQ$4*'投入係数表 '!AR20</f>
        <v>0</v>
      </c>
      <c r="AR19" s="56">
        <f>AR$4*'投入係数表 '!AS20</f>
        <v>0</v>
      </c>
      <c r="AS19" s="56">
        <f>AS$4*'投入係数表 '!AT20</f>
        <v>0</v>
      </c>
      <c r="AT19" s="56">
        <f>AT$4*'投入係数表 '!AU20</f>
        <v>0</v>
      </c>
      <c r="AU19" s="56">
        <f>AU$4*'投入係数表 '!AV20</f>
        <v>0</v>
      </c>
      <c r="AV19" s="56">
        <f>AV$4*'投入係数表 '!AW20</f>
        <v>0</v>
      </c>
      <c r="AW19" s="56">
        <f>AW$4*'投入係数表 '!AX20</f>
        <v>0</v>
      </c>
      <c r="AX19" s="56">
        <f>AX$4*'投入係数表 '!AY20</f>
        <v>0</v>
      </c>
      <c r="AY19" s="56">
        <f>AY$4*'投入係数表 '!AZ20</f>
        <v>0</v>
      </c>
      <c r="AZ19" s="56">
        <f>AZ$4*'投入係数表 '!BA20</f>
        <v>0</v>
      </c>
      <c r="BA19" s="56">
        <f>BA$4*'投入係数表 '!BB20</f>
        <v>0</v>
      </c>
      <c r="BB19" s="56">
        <f>BB$4*'投入係数表 '!BC20</f>
        <v>0</v>
      </c>
      <c r="BC19" s="56">
        <f>BC$4*'投入係数表 '!BD20</f>
        <v>0</v>
      </c>
      <c r="BD19" s="56">
        <f>BD$4*'投入係数表 '!BE20</f>
        <v>0</v>
      </c>
      <c r="BE19" s="56">
        <f>BE$4*'投入係数表 '!BF20</f>
        <v>0</v>
      </c>
      <c r="BF19" s="56">
        <f>BF$4*'投入係数表 '!BG20</f>
        <v>0</v>
      </c>
      <c r="BG19" s="56">
        <f>BG$4*'投入係数表 '!BH20</f>
        <v>0</v>
      </c>
      <c r="BH19" s="56">
        <f>BH$4*'投入係数表 '!BI20</f>
        <v>0</v>
      </c>
      <c r="BI19" s="56">
        <f>BI$4*'投入係数表 '!BJ20</f>
        <v>0</v>
      </c>
      <c r="BJ19" s="56">
        <f>BJ$4*'投入係数表 '!BK20</f>
        <v>0</v>
      </c>
      <c r="BK19" s="56">
        <f>BK$4*'投入係数表 '!BL20</f>
        <v>1.0224793220683006</v>
      </c>
      <c r="BL19" s="56">
        <f>BL$4*'投入係数表 '!BM20</f>
        <v>0</v>
      </c>
      <c r="BM19" s="56">
        <f>BM$4*'投入係数表 '!BN20</f>
        <v>0</v>
      </c>
      <c r="BN19" s="56">
        <f>BN$4*'投入係数表 '!BO20</f>
        <v>0</v>
      </c>
      <c r="BO19" s="56">
        <f>BO$4*'投入係数表 '!BP20</f>
        <v>0</v>
      </c>
      <c r="BP19" s="56">
        <f>BP$4*'投入係数表 '!BQ20</f>
        <v>0</v>
      </c>
      <c r="BQ19" s="56">
        <f>BQ$4*'投入係数表 '!BR20</f>
        <v>0</v>
      </c>
      <c r="BR19" s="56">
        <f>BR$4*'投入係数表 '!BS20</f>
        <v>4.8241399192773402</v>
      </c>
      <c r="BS19" s="56">
        <f>BS$4*'投入係数表 '!BT20</f>
        <v>0</v>
      </c>
      <c r="BT19" s="56">
        <f>BT$4*'投入係数表 '!BU20</f>
        <v>0</v>
      </c>
      <c r="BU19" s="56">
        <f>BU$4*'投入係数表 '!BV20</f>
        <v>1.8562188384314782</v>
      </c>
      <c r="BV19" s="56">
        <f>BV$4*'投入係数表 '!BW20</f>
        <v>-0.44193192535609777</v>
      </c>
      <c r="BW19" s="56">
        <f>BW$4*'投入係数表 '!BX20</f>
        <v>0</v>
      </c>
      <c r="BX19" s="56">
        <f>BX$4*'投入係数表 '!BY20</f>
        <v>0</v>
      </c>
      <c r="BY19" s="56">
        <f>BY$4*'投入係数表 '!BZ20</f>
        <v>0</v>
      </c>
      <c r="BZ19" s="56">
        <f>BZ$4*'投入係数表 '!CA20</f>
        <v>0</v>
      </c>
      <c r="CA19" s="56">
        <f>CA$4*'投入係数表 '!CB20</f>
        <v>1.6133035492678083E-2</v>
      </c>
      <c r="CB19" s="56">
        <f>CB$4*'投入係数表 '!CC20</f>
        <v>0</v>
      </c>
      <c r="CC19" s="56">
        <f>CC$4*'投入係数表 '!CD20</f>
        <v>0</v>
      </c>
      <c r="CD19" s="56">
        <f>CD$4*'投入係数表 '!CE20</f>
        <v>0</v>
      </c>
      <c r="CE19" s="56">
        <f>CE$4*'投入係数表 '!CF20</f>
        <v>0</v>
      </c>
      <c r="CF19" s="56">
        <f>CF$4*'投入係数表 '!CG20</f>
        <v>0</v>
      </c>
      <c r="CG19" s="56">
        <f>CG$4*'投入係数表 '!CH20</f>
        <v>0</v>
      </c>
      <c r="CH19" s="56">
        <f>CH$4*'投入係数表 '!CI20</f>
        <v>0</v>
      </c>
      <c r="CI19" s="56">
        <f>CI$4*'投入係数表 '!CJ20</f>
        <v>0</v>
      </c>
      <c r="CJ19" s="56">
        <f>CJ$4*'投入係数表 '!CK20</f>
        <v>0</v>
      </c>
      <c r="CK19" s="56">
        <f>CK$4*'投入係数表 '!CL20</f>
        <v>0</v>
      </c>
      <c r="CL19" s="56">
        <f>CL$4*'投入係数表 '!CM20</f>
        <v>0</v>
      </c>
      <c r="CM19" s="56">
        <f>CM$4*'投入係数表 '!CN20</f>
        <v>0</v>
      </c>
      <c r="CN19" s="56">
        <f>CN$4*'投入係数表 '!CO20</f>
        <v>0</v>
      </c>
      <c r="CO19" s="56">
        <f>CO$4*'投入係数表 '!CP20</f>
        <v>0</v>
      </c>
      <c r="CP19" s="56">
        <f>CP$4*'投入係数表 '!CQ20</f>
        <v>0</v>
      </c>
      <c r="CQ19" s="56">
        <f>CQ$4*'投入係数表 '!CR20</f>
        <v>0</v>
      </c>
      <c r="CR19" s="56">
        <f>CR$4*'投入係数表 '!CS20</f>
        <v>0</v>
      </c>
      <c r="CS19" s="56">
        <f>CS$4*'投入係数表 '!CT20</f>
        <v>0</v>
      </c>
      <c r="CT19" s="56">
        <f>CT$4*'投入係数表 '!CU20</f>
        <v>0</v>
      </c>
      <c r="CU19" s="56">
        <f>CU$4*'投入係数表 '!CV20</f>
        <v>0</v>
      </c>
      <c r="CV19" s="56">
        <f>CV$4*'投入係数表 '!CW20</f>
        <v>0</v>
      </c>
      <c r="CW19" s="56">
        <f>CW$4*'投入係数表 '!CX20</f>
        <v>0</v>
      </c>
      <c r="CX19" s="56">
        <f>CX$4*'投入係数表 '!CY20</f>
        <v>0</v>
      </c>
      <c r="CY19" s="56">
        <f>CY$4*'投入係数表 '!CZ20</f>
        <v>0</v>
      </c>
      <c r="CZ19" s="56">
        <f>CZ$4*'投入係数表 '!DA20</f>
        <v>0</v>
      </c>
      <c r="DA19" s="56">
        <f>DA$4*'投入係数表 '!DB20</f>
        <v>0</v>
      </c>
      <c r="DB19" s="56">
        <f>DB$4*'投入係数表 '!DC20</f>
        <v>0</v>
      </c>
      <c r="DC19" s="56">
        <f>DC$4*'投入係数表 '!DD20</f>
        <v>0</v>
      </c>
      <c r="DD19" s="56">
        <f>DD$4*'投入係数表 '!DE20</f>
        <v>0</v>
      </c>
      <c r="DE19" s="56">
        <f>DE$4*'投入係数表 '!DF20</f>
        <v>0</v>
      </c>
      <c r="DF19" s="56">
        <f>DF$4*'投入係数表 '!DG20</f>
        <v>0</v>
      </c>
      <c r="DG19" s="56">
        <f>DG$4*'投入係数表 '!DH20</f>
        <v>0</v>
      </c>
      <c r="DH19" s="56">
        <f>DH$4*'投入係数表 '!DI20</f>
        <v>0</v>
      </c>
      <c r="DI19" s="56">
        <f>DI$4*'投入係数表 '!DJ20</f>
        <v>0</v>
      </c>
      <c r="DJ19" s="56">
        <f>DJ$4*'投入係数表 '!DK20</f>
        <v>0</v>
      </c>
      <c r="DK19" s="56">
        <f>DK$4*'投入係数表 '!DL20</f>
        <v>0</v>
      </c>
      <c r="DL19" s="56">
        <f>DL$4*'投入係数表 '!DM20</f>
        <v>0</v>
      </c>
      <c r="DM19" s="56">
        <f>DM$4*'投入係数表 '!DN20</f>
        <v>0</v>
      </c>
      <c r="DN19" s="56">
        <f>DN$4*'投入係数表 '!DO20</f>
        <v>0</v>
      </c>
      <c r="DO19" s="56">
        <f>DO$4*'投入係数表 '!DP20</f>
        <v>0</v>
      </c>
      <c r="DP19" s="56">
        <f>DP$4*'投入係数表 '!DQ20</f>
        <v>0</v>
      </c>
      <c r="DQ19" s="56">
        <f>DQ$4*'投入係数表 '!DR20</f>
        <v>0</v>
      </c>
      <c r="DR19" s="56">
        <f>DR$4*'投入係数表 '!DS20</f>
        <v>0</v>
      </c>
      <c r="DS19" s="56">
        <f>DS$4*'投入係数表 '!DT20</f>
        <v>0</v>
      </c>
      <c r="DT19" s="56">
        <f>DT$4*'投入係数表 '!DU20</f>
        <v>0</v>
      </c>
      <c r="DU19" s="56">
        <f>DU$4*'投入係数表 '!DV20</f>
        <v>0</v>
      </c>
      <c r="DV19" s="56">
        <f>DV$4*'投入係数表 '!DW20</f>
        <v>0</v>
      </c>
      <c r="DW19" s="56">
        <f>DW$4*'投入係数表 '!DX20</f>
        <v>0</v>
      </c>
      <c r="DX19" s="56">
        <f>DX$4*'投入係数表 '!DY20</f>
        <v>0</v>
      </c>
      <c r="DY19" s="56">
        <f>DY$4*'投入係数表 '!DZ20</f>
        <v>0.20714638175899275</v>
      </c>
      <c r="DZ19" s="56">
        <f>DZ$4*'投入係数表 '!EA20</f>
        <v>0.28313667354475092</v>
      </c>
      <c r="EA19" s="56">
        <f>EA$4*'投入係数表 '!EB20</f>
        <v>2.8340763209093553E-2</v>
      </c>
      <c r="EB19" s="56">
        <f>EB$4*'投入係数表 '!EC20</f>
        <v>1.7184169401230016</v>
      </c>
      <c r="EC19" s="56">
        <f>EC$4*'投入係数表 '!ED20</f>
        <v>1.7598212589664499</v>
      </c>
      <c r="ED19" s="56">
        <f>ED$4*'投入係数表 '!EE20</f>
        <v>0</v>
      </c>
      <c r="EE19" s="56">
        <f>EE$4*'投入係数表 '!EF20</f>
        <v>0</v>
      </c>
      <c r="EF19" s="56">
        <f>EF$4*'投入係数表 '!EG20</f>
        <v>0</v>
      </c>
      <c r="EG19" s="56">
        <f>EG$4*'投入係数表 '!EH20</f>
        <v>0</v>
      </c>
      <c r="EH19" s="56">
        <f>EH$4*'投入係数表 '!EI20</f>
        <v>0</v>
      </c>
      <c r="EI19" s="56">
        <f>EI$4*'投入係数表 '!EJ20</f>
        <v>0</v>
      </c>
      <c r="EJ19" s="56">
        <f>EJ$4*'投入係数表 '!EK20</f>
        <v>0</v>
      </c>
      <c r="EK19" s="56">
        <f>EK$4*'投入係数表 '!EL20</f>
        <v>0</v>
      </c>
      <c r="EL19" s="56">
        <f>EL$4*'投入係数表 '!EM20</f>
        <v>0</v>
      </c>
      <c r="EM19" s="56">
        <f>EM$4*'投入係数表 '!EN20</f>
        <v>0</v>
      </c>
      <c r="EN19" s="56">
        <f>EN$4*'投入係数表 '!EO20</f>
        <v>0</v>
      </c>
      <c r="EO19" s="56">
        <f>EO$4*'投入係数表 '!EP20</f>
        <v>0</v>
      </c>
      <c r="EP19" s="56">
        <f>EP$4*'投入係数表 '!EQ20</f>
        <v>0</v>
      </c>
      <c r="EQ19" s="56">
        <f>EQ$4*'投入係数表 '!ER20</f>
        <v>0</v>
      </c>
      <c r="ER19" s="56">
        <f>ER$4*'投入係数表 '!ES20</f>
        <v>0</v>
      </c>
      <c r="ES19" s="56">
        <f>ES$4*'投入係数表 '!ET20</f>
        <v>0</v>
      </c>
      <c r="ET19" s="56">
        <f>ET$4*'投入係数表 '!EU20</f>
        <v>0</v>
      </c>
      <c r="EU19" s="56">
        <f>EU$4*'投入係数表 '!EV20</f>
        <v>0</v>
      </c>
      <c r="EV19" s="56">
        <f>EV$4*'投入係数表 '!EW20</f>
        <v>0</v>
      </c>
      <c r="EW19" s="56">
        <f>EW$4*'投入係数表 '!EX20</f>
        <v>0</v>
      </c>
      <c r="EX19" s="56">
        <f>EX$4*'投入係数表 '!EY20</f>
        <v>0</v>
      </c>
      <c r="EY19" s="56">
        <f>EY$4*'投入係数表 '!EZ20</f>
        <v>0</v>
      </c>
      <c r="EZ19" s="56">
        <f>EZ$4*'投入係数表 '!FA20</f>
        <v>0</v>
      </c>
      <c r="FA19" s="56">
        <f>FA$4*'投入係数表 '!FB20</f>
        <v>0</v>
      </c>
      <c r="FB19" s="56">
        <f>FB$4*'投入係数表 '!FC20</f>
        <v>0</v>
      </c>
      <c r="FC19" s="56">
        <f>FC$4*'投入係数表 '!FD20</f>
        <v>0</v>
      </c>
      <c r="FD19" s="56">
        <f>FD$4*'投入係数表 '!FE20</f>
        <v>0</v>
      </c>
      <c r="FE19" s="56">
        <f>FE$4*'投入係数表 '!FF20</f>
        <v>0</v>
      </c>
      <c r="FF19" s="56">
        <f>FF$4*'投入係数表 '!FG20</f>
        <v>0</v>
      </c>
      <c r="FG19" s="56">
        <f>FG$4*'投入係数表 '!FH20</f>
        <v>0</v>
      </c>
      <c r="FH19" s="56">
        <f>FH$4*'投入係数表 '!FI20</f>
        <v>3.229765519023319E-3</v>
      </c>
      <c r="FI19" s="56">
        <f>FI$4*'投入係数表 '!FJ20</f>
        <v>0</v>
      </c>
      <c r="FJ19" s="56">
        <f>FJ$4*'投入係数表 '!FK20</f>
        <v>0</v>
      </c>
      <c r="FK19" s="56">
        <f>FK$4*'投入係数表 '!FL20</f>
        <v>0</v>
      </c>
      <c r="FL19" s="56">
        <f>FL$4*'投入係数表 '!FM20</f>
        <v>0</v>
      </c>
      <c r="FM19" s="56">
        <f>FM$4*'投入係数表 '!FN20</f>
        <v>0</v>
      </c>
      <c r="FN19" s="56">
        <f>FN$4*'投入係数表 '!FO20</f>
        <v>0</v>
      </c>
      <c r="FO19" s="56">
        <f>FO$4*'投入係数表 '!FP20</f>
        <v>0</v>
      </c>
      <c r="FP19" s="56">
        <f>FP$4*'投入係数表 '!FQ20</f>
        <v>0</v>
      </c>
      <c r="FQ19" s="56">
        <f>FQ$4*'投入係数表 '!FR20</f>
        <v>0</v>
      </c>
      <c r="FR19" s="56">
        <f>FR$4*'投入係数表 '!FS20</f>
        <v>0</v>
      </c>
      <c r="FS19" s="56">
        <f>FS$4*'投入係数表 '!FT20</f>
        <v>0</v>
      </c>
      <c r="FT19" s="56">
        <f>FT$4*'投入係数表 '!FU20</f>
        <v>0</v>
      </c>
      <c r="FU19" s="56">
        <f>FU$4*'投入係数表 '!FV20</f>
        <v>0</v>
      </c>
      <c r="FV19" s="56">
        <f>FV$4*'投入係数表 '!FW20</f>
        <v>0</v>
      </c>
      <c r="FW19" s="56">
        <f>FW$4*'投入係数表 '!FX20</f>
        <v>0</v>
      </c>
      <c r="FX19" s="56">
        <f>FX$4*'投入係数表 '!FY20</f>
        <v>0</v>
      </c>
      <c r="FY19" s="56">
        <f>FY$4*'投入係数表 '!FZ20</f>
        <v>0</v>
      </c>
      <c r="FZ19" s="56">
        <f>FZ$4*'投入係数表 '!GA20</f>
        <v>0</v>
      </c>
      <c r="GA19" s="56">
        <f>GA$4*'投入係数表 '!GB20</f>
        <v>0</v>
      </c>
      <c r="GB19" s="56">
        <f>GB$4*'投入係数表 '!GC20</f>
        <v>0</v>
      </c>
      <c r="GC19" s="56">
        <f>GC$4*'投入係数表 '!GD20</f>
        <v>0</v>
      </c>
      <c r="GD19" s="56">
        <f>GD$4*'投入係数表 '!GE20</f>
        <v>0</v>
      </c>
      <c r="GE19" s="56">
        <f>GE$4*'投入係数表 '!GF20</f>
        <v>5.3070105609510161E-4</v>
      </c>
      <c r="GF19" s="275">
        <f t="shared" si="0"/>
        <v>11.352962878910384</v>
      </c>
    </row>
    <row r="20" spans="1:188" s="52" customFormat="1" ht="12">
      <c r="A20" s="149" t="s">
        <v>922</v>
      </c>
      <c r="B20" s="144" t="s">
        <v>812</v>
      </c>
      <c r="C20" s="56">
        <f>C$4*'投入係数表 '!D21</f>
        <v>0</v>
      </c>
      <c r="D20" s="56">
        <f>D$4*'投入係数表 '!E21</f>
        <v>0</v>
      </c>
      <c r="E20" s="56">
        <f>E$4*'投入係数表 '!F21</f>
        <v>0</v>
      </c>
      <c r="F20" s="56">
        <f>F$4*'投入係数表 '!G21</f>
        <v>0</v>
      </c>
      <c r="G20" s="56">
        <f>G$4*'投入係数表 '!H21</f>
        <v>0</v>
      </c>
      <c r="H20" s="56">
        <f>H$4*'投入係数表 '!I21</f>
        <v>0</v>
      </c>
      <c r="I20" s="56">
        <f>I$4*'投入係数表 '!J21</f>
        <v>0</v>
      </c>
      <c r="J20" s="56">
        <f>J$4*'投入係数表 '!K21</f>
        <v>0</v>
      </c>
      <c r="K20" s="56">
        <f>K$4*'投入係数表 '!L21</f>
        <v>0</v>
      </c>
      <c r="L20" s="56">
        <f>L$4*'投入係数表 '!M21</f>
        <v>0</v>
      </c>
      <c r="M20" s="56">
        <f>M$4*'投入係数表 '!N21</f>
        <v>0</v>
      </c>
      <c r="N20" s="56">
        <f>N$4*'投入係数表 '!O21</f>
        <v>0</v>
      </c>
      <c r="O20" s="56">
        <f>O$4*'投入係数表 '!P21</f>
        <v>0</v>
      </c>
      <c r="P20" s="56">
        <f>P$4*'投入係数表 '!Q21</f>
        <v>0</v>
      </c>
      <c r="Q20" s="56">
        <f>Q$4*'投入係数表 '!R21</f>
        <v>0</v>
      </c>
      <c r="R20" s="56">
        <f>R$4*'投入係数表 '!S21</f>
        <v>0.7469654528478058</v>
      </c>
      <c r="S20" s="56">
        <f>S$4*'投入係数表 '!T21</f>
        <v>0</v>
      </c>
      <c r="T20" s="56">
        <f>T$4*'投入係数表 '!U21</f>
        <v>0</v>
      </c>
      <c r="U20" s="56">
        <f>U$4*'投入係数表 '!V21</f>
        <v>0</v>
      </c>
      <c r="V20" s="56">
        <f>V$4*'投入係数表 '!W21</f>
        <v>0</v>
      </c>
      <c r="W20" s="56">
        <f>W$4*'投入係数表 '!X21</f>
        <v>0</v>
      </c>
      <c r="X20" s="56">
        <f>X$4*'投入係数表 '!Y21</f>
        <v>3.0310148595503487E-3</v>
      </c>
      <c r="Y20" s="56">
        <f>Y$4*'投入係数表 '!Z21</f>
        <v>0</v>
      </c>
      <c r="Z20" s="56">
        <f>Z$4*'投入係数表 '!AA21</f>
        <v>0</v>
      </c>
      <c r="AA20" s="56">
        <f>AA$4*'投入係数表 '!AB21</f>
        <v>0</v>
      </c>
      <c r="AB20" s="56">
        <f>AB$4*'投入係数表 '!AC21</f>
        <v>1.0365379632029024E-2</v>
      </c>
      <c r="AC20" s="56">
        <f>AC$4*'投入係数表 '!AD21</f>
        <v>0</v>
      </c>
      <c r="AD20" s="56">
        <f>AD$4*'投入係数表 '!AE21</f>
        <v>0</v>
      </c>
      <c r="AE20" s="56">
        <f>AE$4*'投入係数表 '!AF21</f>
        <v>0</v>
      </c>
      <c r="AF20" s="56">
        <f>AF$4*'投入係数表 '!AG21</f>
        <v>0</v>
      </c>
      <c r="AG20" s="56">
        <f>AG$4*'投入係数表 '!AH21</f>
        <v>0</v>
      </c>
      <c r="AH20" s="56">
        <f>AH$4*'投入係数表 '!AI21</f>
        <v>0</v>
      </c>
      <c r="AI20" s="56">
        <f>AI$4*'投入係数表 '!AJ21</f>
        <v>0</v>
      </c>
      <c r="AJ20" s="56">
        <f>AJ$4*'投入係数表 '!AK21</f>
        <v>0</v>
      </c>
      <c r="AK20" s="56">
        <f>AK$4*'投入係数表 '!AL21</f>
        <v>0</v>
      </c>
      <c r="AL20" s="56">
        <f>AL$4*'投入係数表 '!AM21</f>
        <v>0</v>
      </c>
      <c r="AM20" s="56">
        <f>AM$4*'投入係数表 '!AN21</f>
        <v>0</v>
      </c>
      <c r="AN20" s="56">
        <f>AN$4*'投入係数表 '!AO21</f>
        <v>0</v>
      </c>
      <c r="AO20" s="56">
        <f>AO$4*'投入係数表 '!AP21</f>
        <v>3.9707750952986023E-2</v>
      </c>
      <c r="AP20" s="56">
        <f>AP$4*'投入係数表 '!AQ21</f>
        <v>0.1862120334354051</v>
      </c>
      <c r="AQ20" s="56">
        <f>AQ$4*'投入係数表 '!AR21</f>
        <v>8.8548861261644171E-2</v>
      </c>
      <c r="AR20" s="56">
        <f>AR$4*'投入係数表 '!AS21</f>
        <v>0</v>
      </c>
      <c r="AS20" s="56">
        <f>AS$4*'投入係数表 '!AT21</f>
        <v>2.0723241114910373E-3</v>
      </c>
      <c r="AT20" s="56">
        <f>AT$4*'投入係数表 '!AU21</f>
        <v>0</v>
      </c>
      <c r="AU20" s="56">
        <f>AU$4*'投入係数表 '!AV21</f>
        <v>0.20370259421244982</v>
      </c>
      <c r="AV20" s="56">
        <f>AV$4*'投入係数表 '!AW21</f>
        <v>0.45593520356165851</v>
      </c>
      <c r="AW20" s="56">
        <f>AW$4*'投入係数表 '!AX21</f>
        <v>2.6827154127212283</v>
      </c>
      <c r="AX20" s="56">
        <f>AX$4*'投入係数表 '!AY21</f>
        <v>0</v>
      </c>
      <c r="AY20" s="56">
        <f>AY$4*'投入係数表 '!AZ21</f>
        <v>0</v>
      </c>
      <c r="AZ20" s="56">
        <f>AZ$4*'投入係数表 '!BA21</f>
        <v>0</v>
      </c>
      <c r="BA20" s="56">
        <f>BA$4*'投入係数表 '!BB21</f>
        <v>3.423404280435835E-2</v>
      </c>
      <c r="BB20" s="56">
        <f>BB$4*'投入係数表 '!BC21</f>
        <v>1.7398958109449681E-2</v>
      </c>
      <c r="BC20" s="56">
        <f>BC$4*'投入係数表 '!BD21</f>
        <v>0</v>
      </c>
      <c r="BD20" s="56">
        <f>BD$4*'投入係数表 '!BE21</f>
        <v>5.9673829866400824E-3</v>
      </c>
      <c r="BE20" s="56">
        <f>BE$4*'投入係数表 '!BF21</f>
        <v>1.5485629335976214E-3</v>
      </c>
      <c r="BF20" s="56">
        <f>BF$4*'投入係数表 '!BG21</f>
        <v>7.4211502782931362E-4</v>
      </c>
      <c r="BG20" s="56">
        <f>BG$4*'投入係数表 '!BH21</f>
        <v>1.0306161710548012E-2</v>
      </c>
      <c r="BH20" s="56">
        <f>BH$4*'投入係数表 '!BI21</f>
        <v>0.124695039306045</v>
      </c>
      <c r="BI20" s="56">
        <f>BI$4*'投入係数表 '!BJ21</f>
        <v>4.5360637688092011E-3</v>
      </c>
      <c r="BJ20" s="56">
        <f>BJ$4*'投入係数表 '!BK21</f>
        <v>-7.992503582846433E-2</v>
      </c>
      <c r="BK20" s="56">
        <f>BK$4*'投入係数表 '!BL21</f>
        <v>8.8800933678388396E-3</v>
      </c>
      <c r="BL20" s="56">
        <f>BL$4*'投入係数表 '!BM21</f>
        <v>0</v>
      </c>
      <c r="BM20" s="56">
        <f>BM$4*'投入係数表 '!BN21</f>
        <v>1.9753086419753086E-2</v>
      </c>
      <c r="BN20" s="56">
        <f>BN$4*'投入係数表 '!BO21</f>
        <v>1.5452815792777741E-2</v>
      </c>
      <c r="BO20" s="56">
        <f>BO$4*'投入係数表 '!BP21</f>
        <v>0</v>
      </c>
      <c r="BP20" s="56">
        <f>BP$4*'投入係数表 '!BQ21</f>
        <v>8.3458521115005839E-3</v>
      </c>
      <c r="BQ20" s="56">
        <f>BQ$4*'投入係数表 '!BR21</f>
        <v>4.9769024783160676</v>
      </c>
      <c r="BR20" s="56">
        <f>BR$4*'投入係数表 '!BS21</f>
        <v>1.9260143439513642</v>
      </c>
      <c r="BS20" s="56">
        <f>BS$4*'投入係数表 '!BT21</f>
        <v>4.1158258969222361</v>
      </c>
      <c r="BT20" s="56">
        <f>BT$4*'投入係数表 '!BU21</f>
        <v>5.10790114862513</v>
      </c>
      <c r="BU20" s="56">
        <f>BU$4*'投入係数表 '!BV21</f>
        <v>3.3182859452903926</v>
      </c>
      <c r="BV20" s="56">
        <f>BV$4*'投入係数表 '!BW21</f>
        <v>9.6625564668883452</v>
      </c>
      <c r="BW20" s="56">
        <f>BW$4*'投入係数表 '!BX21</f>
        <v>0</v>
      </c>
      <c r="BX20" s="56">
        <f>BX$4*'投入係数表 '!BY21</f>
        <v>0</v>
      </c>
      <c r="BY20" s="56">
        <f>BY$4*'投入係数表 '!BZ21</f>
        <v>0</v>
      </c>
      <c r="BZ20" s="56">
        <f>BZ$4*'投入係数表 '!CA21</f>
        <v>0</v>
      </c>
      <c r="CA20" s="56">
        <f>CA$4*'投入係数表 '!CB21</f>
        <v>1.4892032762472078E-2</v>
      </c>
      <c r="CB20" s="56">
        <f>CB$4*'投入係数表 '!CC21</f>
        <v>0</v>
      </c>
      <c r="CC20" s="56">
        <f>CC$4*'投入係数表 '!CD21</f>
        <v>24.826161566050473</v>
      </c>
      <c r="CD20" s="56">
        <f>CD$4*'投入係数表 '!CE21</f>
        <v>0</v>
      </c>
      <c r="CE20" s="56">
        <f>CE$4*'投入係数表 '!CF21</f>
        <v>0</v>
      </c>
      <c r="CF20" s="56">
        <f>CF$4*'投入係数表 '!CG21</f>
        <v>7.0933053384215974E-3</v>
      </c>
      <c r="CG20" s="56">
        <f>CG$4*'投入係数表 '!CH21</f>
        <v>2.3144665733165148E-3</v>
      </c>
      <c r="CH20" s="56">
        <f>CH$4*'投入係数表 '!CI21</f>
        <v>1.4922774641231627E-2</v>
      </c>
      <c r="CI20" s="56">
        <f>CI$4*'投入係数表 '!CJ21</f>
        <v>0</v>
      </c>
      <c r="CJ20" s="56">
        <f>CJ$4*'投入係数表 '!CK21</f>
        <v>7.5645254016762982E-4</v>
      </c>
      <c r="CK20" s="56">
        <f>CK$4*'投入係数表 '!CL21</f>
        <v>0</v>
      </c>
      <c r="CL20" s="56">
        <f>CL$4*'投入係数表 '!CM21</f>
        <v>0</v>
      </c>
      <c r="CM20" s="56">
        <f>CM$4*'投入係数表 '!CN21</f>
        <v>0</v>
      </c>
      <c r="CN20" s="56">
        <f>CN$4*'投入係数表 '!CO21</f>
        <v>0</v>
      </c>
      <c r="CO20" s="56">
        <f>CO$4*'投入係数表 '!CP21</f>
        <v>2.6824753882883127E-3</v>
      </c>
      <c r="CP20" s="56">
        <f>CP$4*'投入係数表 '!CQ21</f>
        <v>0</v>
      </c>
      <c r="CQ20" s="56">
        <f>CQ$4*'投入係数表 '!CR21</f>
        <v>0</v>
      </c>
      <c r="CR20" s="56">
        <f>CR$4*'投入係数表 '!CS21</f>
        <v>0</v>
      </c>
      <c r="CS20" s="56">
        <f>CS$4*'投入係数表 '!CT21</f>
        <v>0</v>
      </c>
      <c r="CT20" s="56">
        <f>CT$4*'投入係数表 '!CU21</f>
        <v>0</v>
      </c>
      <c r="CU20" s="56">
        <f>CU$4*'投入係数表 '!CV21</f>
        <v>0</v>
      </c>
      <c r="CV20" s="56">
        <f>CV$4*'投入係数表 '!CW21</f>
        <v>0</v>
      </c>
      <c r="CW20" s="56">
        <f>CW$4*'投入係数表 '!CX21</f>
        <v>6.4248083265515911E-3</v>
      </c>
      <c r="CX20" s="56">
        <f>CX$4*'投入係数表 '!CY21</f>
        <v>0</v>
      </c>
      <c r="CY20" s="56">
        <f>CY$4*'投入係数表 '!CZ21</f>
        <v>0</v>
      </c>
      <c r="CZ20" s="56">
        <f>CZ$4*'投入係数表 '!DA21</f>
        <v>0</v>
      </c>
      <c r="DA20" s="56">
        <f>DA$4*'投入係数表 '!DB21</f>
        <v>3.249038826013971E-2</v>
      </c>
      <c r="DB20" s="56">
        <f>DB$4*'投入係数表 '!DC21</f>
        <v>0</v>
      </c>
      <c r="DC20" s="56">
        <f>DC$4*'投入係数表 '!DD21</f>
        <v>0</v>
      </c>
      <c r="DD20" s="56">
        <f>DD$4*'投入係数表 '!DE21</f>
        <v>0</v>
      </c>
      <c r="DE20" s="56">
        <f>DE$4*'投入係数表 '!DF21</f>
        <v>0</v>
      </c>
      <c r="DF20" s="56">
        <f>DF$4*'投入係数表 '!DG21</f>
        <v>0</v>
      </c>
      <c r="DG20" s="56">
        <f>DG$4*'投入係数表 '!DH21</f>
        <v>0</v>
      </c>
      <c r="DH20" s="56">
        <f>DH$4*'投入係数表 '!DI21</f>
        <v>0</v>
      </c>
      <c r="DI20" s="56">
        <f>DI$4*'投入係数表 '!DJ21</f>
        <v>0</v>
      </c>
      <c r="DJ20" s="56">
        <f>DJ$4*'投入係数表 '!DK21</f>
        <v>0</v>
      </c>
      <c r="DK20" s="56">
        <f>DK$4*'投入係数表 '!DL21</f>
        <v>0</v>
      </c>
      <c r="DL20" s="56">
        <f>DL$4*'投入係数表 '!DM21</f>
        <v>0</v>
      </c>
      <c r="DM20" s="56">
        <f>DM$4*'投入係数表 '!DN21</f>
        <v>0</v>
      </c>
      <c r="DN20" s="56">
        <f>DN$4*'投入係数表 '!DO21</f>
        <v>0</v>
      </c>
      <c r="DO20" s="56">
        <f>DO$4*'投入係数表 '!DP21</f>
        <v>0</v>
      </c>
      <c r="DP20" s="56">
        <f>DP$4*'投入係数表 '!DQ21</f>
        <v>0</v>
      </c>
      <c r="DQ20" s="56">
        <f>DQ$4*'投入係数表 '!DR21</f>
        <v>0</v>
      </c>
      <c r="DR20" s="56">
        <f>DR$4*'投入係数表 '!DS21</f>
        <v>0</v>
      </c>
      <c r="DS20" s="56">
        <f>DS$4*'投入係数表 '!DT21</f>
        <v>0</v>
      </c>
      <c r="DT20" s="56">
        <f>DT$4*'投入係数表 '!DU21</f>
        <v>0</v>
      </c>
      <c r="DU20" s="56">
        <f>DU$4*'投入係数表 '!DV21</f>
        <v>0</v>
      </c>
      <c r="DV20" s="56">
        <f>DV$4*'投入係数表 '!DW21</f>
        <v>0</v>
      </c>
      <c r="DW20" s="56">
        <f>DW$4*'投入係数表 '!DX21</f>
        <v>0.11032318564327612</v>
      </c>
      <c r="DX20" s="56">
        <f>DX$4*'投入係数表 '!DY21</f>
        <v>0</v>
      </c>
      <c r="DY20" s="56">
        <f>DY$4*'投入係数表 '!DZ21</f>
        <v>0</v>
      </c>
      <c r="DZ20" s="56">
        <f>DZ$4*'投入係数表 '!EA21</f>
        <v>0</v>
      </c>
      <c r="EA20" s="56">
        <f>EA$4*'投入係数表 '!EB21</f>
        <v>0</v>
      </c>
      <c r="EB20" s="56">
        <f>EB$4*'投入係数表 '!EC21</f>
        <v>1.3456192448017813E-2</v>
      </c>
      <c r="EC20" s="56">
        <f>EC$4*'投入係数表 '!ED21</f>
        <v>0</v>
      </c>
      <c r="ED20" s="56">
        <f>ED$4*'投入係数表 '!EE21</f>
        <v>-1.1544396542324965E-3</v>
      </c>
      <c r="EE20" s="56">
        <f>EE$4*'投入係数表 '!EF21</f>
        <v>0</v>
      </c>
      <c r="EF20" s="56">
        <f>EF$4*'投入係数表 '!EG21</f>
        <v>0</v>
      </c>
      <c r="EG20" s="56">
        <f>EG$4*'投入係数表 '!EH21</f>
        <v>0</v>
      </c>
      <c r="EH20" s="56">
        <f>EH$4*'投入係数表 '!EI21</f>
        <v>0</v>
      </c>
      <c r="EI20" s="56">
        <f>EI$4*'投入係数表 '!EJ21</f>
        <v>0</v>
      </c>
      <c r="EJ20" s="56">
        <f>EJ$4*'投入係数表 '!EK21</f>
        <v>0</v>
      </c>
      <c r="EK20" s="56">
        <f>EK$4*'投入係数表 '!EL21</f>
        <v>0</v>
      </c>
      <c r="EL20" s="56">
        <f>EL$4*'投入係数表 '!EM21</f>
        <v>0</v>
      </c>
      <c r="EM20" s="56">
        <f>EM$4*'投入係数表 '!EN21</f>
        <v>0</v>
      </c>
      <c r="EN20" s="56">
        <f>EN$4*'投入係数表 '!EO21</f>
        <v>0</v>
      </c>
      <c r="EO20" s="56">
        <f>EO$4*'投入係数表 '!EP21</f>
        <v>0</v>
      </c>
      <c r="EP20" s="56">
        <f>EP$4*'投入係数表 '!EQ21</f>
        <v>0</v>
      </c>
      <c r="EQ20" s="56">
        <f>EQ$4*'投入係数表 '!ER21</f>
        <v>0</v>
      </c>
      <c r="ER20" s="56">
        <f>ER$4*'投入係数表 '!ES21</f>
        <v>0</v>
      </c>
      <c r="ES20" s="56">
        <f>ES$4*'投入係数表 '!ET21</f>
        <v>0</v>
      </c>
      <c r="ET20" s="56">
        <f>ET$4*'投入係数表 '!EU21</f>
        <v>0</v>
      </c>
      <c r="EU20" s="56">
        <f>EU$4*'投入係数表 '!EV21</f>
        <v>0</v>
      </c>
      <c r="EV20" s="56">
        <f>EV$4*'投入係数表 '!EW21</f>
        <v>0</v>
      </c>
      <c r="EW20" s="56">
        <f>EW$4*'投入係数表 '!EX21</f>
        <v>0</v>
      </c>
      <c r="EX20" s="56">
        <f>EX$4*'投入係数表 '!EY21</f>
        <v>0</v>
      </c>
      <c r="EY20" s="56">
        <f>EY$4*'投入係数表 '!EZ21</f>
        <v>0</v>
      </c>
      <c r="EZ20" s="56">
        <f>EZ$4*'投入係数表 '!FA21</f>
        <v>0</v>
      </c>
      <c r="FA20" s="56">
        <f>FA$4*'投入係数表 '!FB21</f>
        <v>0</v>
      </c>
      <c r="FB20" s="56">
        <f>FB$4*'投入係数表 '!FC21</f>
        <v>0</v>
      </c>
      <c r="FC20" s="56">
        <f>FC$4*'投入係数表 '!FD21</f>
        <v>0</v>
      </c>
      <c r="FD20" s="56">
        <f>FD$4*'投入係数表 '!FE21</f>
        <v>0</v>
      </c>
      <c r="FE20" s="56">
        <f>FE$4*'投入係数表 '!FF21</f>
        <v>0</v>
      </c>
      <c r="FF20" s="56">
        <f>FF$4*'投入係数表 '!FG21</f>
        <v>0</v>
      </c>
      <c r="FG20" s="56">
        <f>FG$4*'投入係数表 '!FH21</f>
        <v>0</v>
      </c>
      <c r="FH20" s="56">
        <f>FH$4*'投入係数表 '!FI21</f>
        <v>2.9361504718393807E-4</v>
      </c>
      <c r="FI20" s="56">
        <f>FI$4*'投入係数表 '!FJ21</f>
        <v>0</v>
      </c>
      <c r="FJ20" s="56">
        <f>FJ$4*'投入係数表 '!FK21</f>
        <v>0</v>
      </c>
      <c r="FK20" s="56">
        <f>FK$4*'投入係数表 '!FL21</f>
        <v>0</v>
      </c>
      <c r="FL20" s="56">
        <f>FL$4*'投入係数表 '!FM21</f>
        <v>0</v>
      </c>
      <c r="FM20" s="56">
        <f>FM$4*'投入係数表 '!FN21</f>
        <v>0</v>
      </c>
      <c r="FN20" s="56">
        <f>FN$4*'投入係数表 '!FO21</f>
        <v>0</v>
      </c>
      <c r="FO20" s="56">
        <f>FO$4*'投入係数表 '!FP21</f>
        <v>0</v>
      </c>
      <c r="FP20" s="56">
        <f>FP$4*'投入係数表 '!FQ21</f>
        <v>0</v>
      </c>
      <c r="FQ20" s="56">
        <f>FQ$4*'投入係数表 '!FR21</f>
        <v>0</v>
      </c>
      <c r="FR20" s="56">
        <f>FR$4*'投入係数表 '!FS21</f>
        <v>0</v>
      </c>
      <c r="FS20" s="56">
        <f>FS$4*'投入係数表 '!FT21</f>
        <v>0</v>
      </c>
      <c r="FT20" s="56">
        <f>FT$4*'投入係数表 '!FU21</f>
        <v>0</v>
      </c>
      <c r="FU20" s="56">
        <f>FU$4*'投入係数表 '!FV21</f>
        <v>0</v>
      </c>
      <c r="FV20" s="56">
        <f>FV$4*'投入係数表 '!FW21</f>
        <v>0</v>
      </c>
      <c r="FW20" s="56">
        <f>FW$4*'投入係数表 '!FX21</f>
        <v>0</v>
      </c>
      <c r="FX20" s="56">
        <f>FX$4*'投入係数表 '!FY21</f>
        <v>0</v>
      </c>
      <c r="FY20" s="56">
        <f>FY$4*'投入係数表 '!FZ21</f>
        <v>-4.764317857962691E-3</v>
      </c>
      <c r="FZ20" s="56">
        <f>FZ$4*'投入係数表 '!GA21</f>
        <v>-2.9405662550418461E-3</v>
      </c>
      <c r="GA20" s="56">
        <f>GA$4*'投入係数表 '!GB21</f>
        <v>0</v>
      </c>
      <c r="GB20" s="56">
        <f>GB$4*'投入係数表 '!GC21</f>
        <v>2.7267409001219597E-3</v>
      </c>
      <c r="GC20" s="56">
        <f>GC$4*'投入係数表 '!GD21</f>
        <v>7.7248346717449052E-3</v>
      </c>
      <c r="GD20" s="56">
        <f>GD$4*'投入係数表 '!GE21</f>
        <v>0</v>
      </c>
      <c r="GE20" s="56">
        <f>GE$4*'投入係数表 '!GF21</f>
        <v>2.1758743299899165E-2</v>
      </c>
      <c r="GF20" s="275">
        <f t="shared" si="0"/>
        <v>58.753839704224546</v>
      </c>
    </row>
    <row r="21" spans="1:188" s="52" customFormat="1" ht="12">
      <c r="A21" s="149" t="s">
        <v>238</v>
      </c>
      <c r="B21" s="144" t="s">
        <v>336</v>
      </c>
      <c r="C21" s="56">
        <f>C$4*'投入係数表 '!D22</f>
        <v>0</v>
      </c>
      <c r="D21" s="56">
        <f>D$4*'投入係数表 '!E22</f>
        <v>0</v>
      </c>
      <c r="E21" s="56">
        <f>E$4*'投入係数表 '!F22</f>
        <v>0</v>
      </c>
      <c r="F21" s="56">
        <f>F$4*'投入係数表 '!G22</f>
        <v>0</v>
      </c>
      <c r="G21" s="56">
        <f>G$4*'投入係数表 '!H22</f>
        <v>0</v>
      </c>
      <c r="H21" s="56">
        <f>H$4*'投入係数表 '!I22</f>
        <v>0</v>
      </c>
      <c r="I21" s="56">
        <f>I$4*'投入係数表 '!J22</f>
        <v>2.5769459968754526E-2</v>
      </c>
      <c r="J21" s="56">
        <f>J$4*'投入係数表 '!K22</f>
        <v>0</v>
      </c>
      <c r="K21" s="56">
        <f>K$4*'投入係数表 '!L22</f>
        <v>0</v>
      </c>
      <c r="L21" s="56">
        <f>L$4*'投入係数表 '!M22</f>
        <v>0</v>
      </c>
      <c r="M21" s="56">
        <f>M$4*'投入係数表 '!N22</f>
        <v>0</v>
      </c>
      <c r="N21" s="56">
        <f>N$4*'投入係数表 '!O22</f>
        <v>0</v>
      </c>
      <c r="O21" s="56">
        <f>O$4*'投入係数表 '!P22</f>
        <v>0</v>
      </c>
      <c r="P21" s="56">
        <f>P$4*'投入係数表 '!Q22</f>
        <v>0</v>
      </c>
      <c r="Q21" s="56">
        <f>Q$4*'投入係数表 '!R22</f>
        <v>0</v>
      </c>
      <c r="R21" s="56">
        <f>R$4*'投入係数表 '!S22</f>
        <v>0</v>
      </c>
      <c r="S21" s="56">
        <f>S$4*'投入係数表 '!T22</f>
        <v>17.987947894489949</v>
      </c>
      <c r="T21" s="56">
        <f>T$4*'投入係数表 '!U22</f>
        <v>0.46861252438697831</v>
      </c>
      <c r="U21" s="56">
        <f>U$4*'投入係数表 '!V22</f>
        <v>0</v>
      </c>
      <c r="V21" s="56">
        <f>V$4*'投入係数表 '!W22</f>
        <v>4.2360626003406985</v>
      </c>
      <c r="W21" s="56">
        <f>W$4*'投入係数表 '!X22</f>
        <v>0</v>
      </c>
      <c r="X21" s="56">
        <f>X$4*'投入係数表 '!Y22</f>
        <v>2.1247414165447944</v>
      </c>
      <c r="Y21" s="56">
        <f>Y$4*'投入係数表 '!Z22</f>
        <v>7.8959729652106931</v>
      </c>
      <c r="Z21" s="56">
        <f>Z$4*'投入係数表 '!AA22</f>
        <v>1.7613511943865262E-2</v>
      </c>
      <c r="AA21" s="56">
        <f>AA$4*'投入係数表 '!AB22</f>
        <v>3.5975619827885232</v>
      </c>
      <c r="AB21" s="56">
        <f>AB$4*'投入係数表 '!AC22</f>
        <v>2.1128098816619159</v>
      </c>
      <c r="AC21" s="56">
        <f>AC$4*'投入係数表 '!AD22</f>
        <v>0</v>
      </c>
      <c r="AD21" s="56">
        <f>AD$4*'投入係数表 '!AE22</f>
        <v>0</v>
      </c>
      <c r="AE21" s="56">
        <f>AE$4*'投入係数表 '!AF22</f>
        <v>0</v>
      </c>
      <c r="AF21" s="56">
        <f>AF$4*'投入係数表 '!AG22</f>
        <v>0</v>
      </c>
      <c r="AG21" s="56">
        <f>AG$4*'投入係数表 '!AH22</f>
        <v>0</v>
      </c>
      <c r="AH21" s="56">
        <f>AH$4*'投入係数表 '!AI22</f>
        <v>0</v>
      </c>
      <c r="AI21" s="56">
        <f>AI$4*'投入係数表 '!AJ22</f>
        <v>0</v>
      </c>
      <c r="AJ21" s="56">
        <f>AJ$4*'投入係数表 '!AK22</f>
        <v>8.73035669743078E-2</v>
      </c>
      <c r="AK21" s="56">
        <f>AK$4*'投入係数表 '!AL22</f>
        <v>1.7029243937232523</v>
      </c>
      <c r="AL21" s="56">
        <f>AL$4*'投入係数表 '!AM22</f>
        <v>0</v>
      </c>
      <c r="AM21" s="56">
        <f>AM$4*'投入係数表 '!AN22</f>
        <v>0</v>
      </c>
      <c r="AN21" s="56">
        <f>AN$4*'投入係数表 '!AO22</f>
        <v>0</v>
      </c>
      <c r="AO21" s="56">
        <f>AO$4*'投入係数表 '!AP22</f>
        <v>0</v>
      </c>
      <c r="AP21" s="56">
        <f>AP$4*'投入係数表 '!AQ22</f>
        <v>8.0691881155342218E-2</v>
      </c>
      <c r="AQ21" s="56">
        <f>AQ$4*'投入係数表 '!AR22</f>
        <v>0</v>
      </c>
      <c r="AR21" s="56">
        <f>AR$4*'投入係数表 '!AS22</f>
        <v>0</v>
      </c>
      <c r="AS21" s="56">
        <f>AS$4*'投入係数表 '!AT22</f>
        <v>0</v>
      </c>
      <c r="AT21" s="56">
        <f>AT$4*'投入係数表 '!AU22</f>
        <v>0</v>
      </c>
      <c r="AU21" s="56">
        <f>AU$4*'投入係数表 '!AV22</f>
        <v>0</v>
      </c>
      <c r="AV21" s="56">
        <f>AV$4*'投入係数表 '!AW22</f>
        <v>0</v>
      </c>
      <c r="AW21" s="56">
        <f>AW$4*'投入係数表 '!AX22</f>
        <v>0</v>
      </c>
      <c r="AX21" s="56">
        <f>AX$4*'投入係数表 '!AY22</f>
        <v>0</v>
      </c>
      <c r="AY21" s="56">
        <f>AY$4*'投入係数表 '!AZ22</f>
        <v>0</v>
      </c>
      <c r="AZ21" s="56">
        <f>AZ$4*'投入係数表 '!BA22</f>
        <v>0</v>
      </c>
      <c r="BA21" s="56">
        <f>BA$4*'投入係数表 '!BB22</f>
        <v>0</v>
      </c>
      <c r="BB21" s="56">
        <f>BB$4*'投入係数表 '!BC22</f>
        <v>0</v>
      </c>
      <c r="BC21" s="56">
        <f>BC$4*'投入係数表 '!BD22</f>
        <v>0</v>
      </c>
      <c r="BD21" s="56">
        <f>BD$4*'投入係数表 '!BE22</f>
        <v>0.31872845599230559</v>
      </c>
      <c r="BE21" s="56">
        <f>BE$4*'投入係数表 '!BF22</f>
        <v>0</v>
      </c>
      <c r="BF21" s="56">
        <f>BF$4*'投入係数表 '!BG22</f>
        <v>0</v>
      </c>
      <c r="BG21" s="56">
        <f>BG$4*'投入係数表 '!BH22</f>
        <v>0.10100038476337052</v>
      </c>
      <c r="BH21" s="56">
        <f>BH$4*'投入係数表 '!BI22</f>
        <v>0</v>
      </c>
      <c r="BI21" s="56">
        <f>BI$4*'投入係数表 '!BJ22</f>
        <v>0.54102869678887922</v>
      </c>
      <c r="BJ21" s="56">
        <f>BJ$4*'投入係数表 '!BK22</f>
        <v>0</v>
      </c>
      <c r="BK21" s="56">
        <f>BK$4*'投入係数表 '!BL22</f>
        <v>0</v>
      </c>
      <c r="BL21" s="56">
        <f>BL$4*'投入係数表 '!BM22</f>
        <v>0</v>
      </c>
      <c r="BM21" s="56">
        <f>BM$4*'投入係数表 '!BN22</f>
        <v>0</v>
      </c>
      <c r="BN21" s="56">
        <f>BN$4*'投入係数表 '!BO22</f>
        <v>0</v>
      </c>
      <c r="BO21" s="56">
        <f>BO$4*'投入係数表 '!BP22</f>
        <v>0</v>
      </c>
      <c r="BP21" s="56">
        <f>BP$4*'投入係数表 '!BQ22</f>
        <v>9.1526178156123077</v>
      </c>
      <c r="BQ21" s="56">
        <f>BQ$4*'投入係数表 '!BR22</f>
        <v>0</v>
      </c>
      <c r="BR21" s="56">
        <f>BR$4*'投入係数表 '!BS22</f>
        <v>0</v>
      </c>
      <c r="BS21" s="56">
        <f>BS$4*'投入係数表 '!BT22</f>
        <v>0</v>
      </c>
      <c r="BT21" s="56">
        <f>BT$4*'投入係数表 '!BU22</f>
        <v>0</v>
      </c>
      <c r="BU21" s="56">
        <f>BU$4*'投入係数表 '!BV22</f>
        <v>0</v>
      </c>
      <c r="BV21" s="56">
        <f>BV$4*'投入係数表 '!BW22</f>
        <v>0</v>
      </c>
      <c r="BW21" s="56">
        <f>BW$4*'投入係数表 '!BX22</f>
        <v>0</v>
      </c>
      <c r="BX21" s="56">
        <f>BX$4*'投入係数表 '!BY22</f>
        <v>0</v>
      </c>
      <c r="BY21" s="56">
        <f>BY$4*'投入係数表 '!BZ22</f>
        <v>0</v>
      </c>
      <c r="BZ21" s="56">
        <f>BZ$4*'投入係数表 '!CA22</f>
        <v>0</v>
      </c>
      <c r="CA21" s="56">
        <f>CA$4*'投入係数表 '!CB22</f>
        <v>0</v>
      </c>
      <c r="CB21" s="56">
        <f>CB$4*'投入係数表 '!CC22</f>
        <v>0</v>
      </c>
      <c r="CC21" s="56">
        <f>CC$4*'投入係数表 '!CD22</f>
        <v>0</v>
      </c>
      <c r="CD21" s="56">
        <f>CD$4*'投入係数表 '!CE22</f>
        <v>0</v>
      </c>
      <c r="CE21" s="56">
        <f>CE$4*'投入係数表 '!CF22</f>
        <v>0</v>
      </c>
      <c r="CF21" s="56">
        <f>CF$4*'投入係数表 '!CG22</f>
        <v>0</v>
      </c>
      <c r="CG21" s="56">
        <f>CG$4*'投入係数表 '!CH22</f>
        <v>0</v>
      </c>
      <c r="CH21" s="56">
        <f>CH$4*'投入係数表 '!CI22</f>
        <v>0</v>
      </c>
      <c r="CI21" s="56">
        <f>CI$4*'投入係数表 '!CJ22</f>
        <v>0</v>
      </c>
      <c r="CJ21" s="56">
        <f>CJ$4*'投入係数表 '!CK22</f>
        <v>0</v>
      </c>
      <c r="CK21" s="56">
        <f>CK$4*'投入係数表 '!CL22</f>
        <v>0</v>
      </c>
      <c r="CL21" s="56">
        <f>CL$4*'投入係数表 '!CM22</f>
        <v>0</v>
      </c>
      <c r="CM21" s="56">
        <f>CM$4*'投入係数表 '!CN22</f>
        <v>0</v>
      </c>
      <c r="CN21" s="56">
        <f>CN$4*'投入係数表 '!CO22</f>
        <v>0</v>
      </c>
      <c r="CO21" s="56">
        <f>CO$4*'投入係数表 '!CP22</f>
        <v>0</v>
      </c>
      <c r="CP21" s="56">
        <f>CP$4*'投入係数表 '!CQ22</f>
        <v>0</v>
      </c>
      <c r="CQ21" s="56">
        <f>CQ$4*'投入係数表 '!CR22</f>
        <v>0</v>
      </c>
      <c r="CR21" s="56">
        <f>CR$4*'投入係数表 '!CS22</f>
        <v>0</v>
      </c>
      <c r="CS21" s="56">
        <f>CS$4*'投入係数表 '!CT22</f>
        <v>0</v>
      </c>
      <c r="CT21" s="56">
        <f>CT$4*'投入係数表 '!CU22</f>
        <v>0</v>
      </c>
      <c r="CU21" s="56">
        <f>CU$4*'投入係数表 '!CV22</f>
        <v>0</v>
      </c>
      <c r="CV21" s="56">
        <f>CV$4*'投入係数表 '!CW22</f>
        <v>0</v>
      </c>
      <c r="CW21" s="56">
        <f>CW$4*'投入係数表 '!CX22</f>
        <v>0</v>
      </c>
      <c r="CX21" s="56">
        <f>CX$4*'投入係数表 '!CY22</f>
        <v>0</v>
      </c>
      <c r="CY21" s="56">
        <f>CY$4*'投入係数表 '!CZ22</f>
        <v>0</v>
      </c>
      <c r="CZ21" s="56">
        <f>CZ$4*'投入係数表 '!DA22</f>
        <v>0</v>
      </c>
      <c r="DA21" s="56">
        <f>DA$4*'投入係数表 '!DB22</f>
        <v>0</v>
      </c>
      <c r="DB21" s="56">
        <f>DB$4*'投入係数表 '!DC22</f>
        <v>0</v>
      </c>
      <c r="DC21" s="56">
        <f>DC$4*'投入係数表 '!DD22</f>
        <v>0</v>
      </c>
      <c r="DD21" s="56">
        <f>DD$4*'投入係数表 '!DE22</f>
        <v>0</v>
      </c>
      <c r="DE21" s="56">
        <f>DE$4*'投入係数表 '!DF22</f>
        <v>0</v>
      </c>
      <c r="DF21" s="56">
        <f>DF$4*'投入係数表 '!DG22</f>
        <v>0</v>
      </c>
      <c r="DG21" s="56">
        <f>DG$4*'投入係数表 '!DH22</f>
        <v>0</v>
      </c>
      <c r="DH21" s="56">
        <f>DH$4*'投入係数表 '!DI22</f>
        <v>0</v>
      </c>
      <c r="DI21" s="56">
        <f>DI$4*'投入係数表 '!DJ22</f>
        <v>0</v>
      </c>
      <c r="DJ21" s="56">
        <f>DJ$4*'投入係数表 '!DK22</f>
        <v>0</v>
      </c>
      <c r="DK21" s="56">
        <f>DK$4*'投入係数表 '!DL22</f>
        <v>0</v>
      </c>
      <c r="DL21" s="56">
        <f>DL$4*'投入係数表 '!DM22</f>
        <v>0</v>
      </c>
      <c r="DM21" s="56">
        <f>DM$4*'投入係数表 '!DN22</f>
        <v>0</v>
      </c>
      <c r="DN21" s="56">
        <f>DN$4*'投入係数表 '!DO22</f>
        <v>0</v>
      </c>
      <c r="DO21" s="56">
        <f>DO$4*'投入係数表 '!DP22</f>
        <v>0</v>
      </c>
      <c r="DP21" s="56">
        <f>DP$4*'投入係数表 '!DQ22</f>
        <v>0</v>
      </c>
      <c r="DQ21" s="56">
        <f>DQ$4*'投入係数表 '!DR22</f>
        <v>0</v>
      </c>
      <c r="DR21" s="56">
        <f>DR$4*'投入係数表 '!DS22</f>
        <v>0</v>
      </c>
      <c r="DS21" s="56">
        <f>DS$4*'投入係数表 '!DT22</f>
        <v>0</v>
      </c>
      <c r="DT21" s="56">
        <f>DT$4*'投入係数表 '!DU22</f>
        <v>0</v>
      </c>
      <c r="DU21" s="56">
        <f>DU$4*'投入係数表 '!DV22</f>
        <v>0</v>
      </c>
      <c r="DV21" s="56">
        <f>DV$4*'投入係数表 '!DW22</f>
        <v>0</v>
      </c>
      <c r="DW21" s="56">
        <f>DW$4*'投入係数表 '!DX22</f>
        <v>0.3665181389704395</v>
      </c>
      <c r="DX21" s="56">
        <f>DX$4*'投入係数表 '!DY22</f>
        <v>0</v>
      </c>
      <c r="DY21" s="56">
        <f>DY$4*'投入係数表 '!DZ22</f>
        <v>0</v>
      </c>
      <c r="DZ21" s="56">
        <f>DZ$4*'投入係数表 '!EA22</f>
        <v>0</v>
      </c>
      <c r="EA21" s="56">
        <f>EA$4*'投入係数表 '!EB22</f>
        <v>0</v>
      </c>
      <c r="EB21" s="56">
        <f>EB$4*'投入係数表 '!EC22</f>
        <v>0</v>
      </c>
      <c r="EC21" s="56">
        <f>EC$4*'投入係数表 '!ED22</f>
        <v>0</v>
      </c>
      <c r="ED21" s="56">
        <f>ED$4*'投入係数表 '!EE22</f>
        <v>0</v>
      </c>
      <c r="EE21" s="56">
        <f>EE$4*'投入係数表 '!EF22</f>
        <v>0</v>
      </c>
      <c r="EF21" s="56">
        <f>EF$4*'投入係数表 '!EG22</f>
        <v>0</v>
      </c>
      <c r="EG21" s="56">
        <f>EG$4*'投入係数表 '!EH22</f>
        <v>0</v>
      </c>
      <c r="EH21" s="56">
        <f>EH$4*'投入係数表 '!EI22</f>
        <v>0</v>
      </c>
      <c r="EI21" s="56">
        <f>EI$4*'投入係数表 '!EJ22</f>
        <v>0</v>
      </c>
      <c r="EJ21" s="56">
        <f>EJ$4*'投入係数表 '!EK22</f>
        <v>0</v>
      </c>
      <c r="EK21" s="56">
        <f>EK$4*'投入係数表 '!EL22</f>
        <v>0</v>
      </c>
      <c r="EL21" s="56">
        <f>EL$4*'投入係数表 '!EM22</f>
        <v>0</v>
      </c>
      <c r="EM21" s="56">
        <f>EM$4*'投入係数表 '!EN22</f>
        <v>0</v>
      </c>
      <c r="EN21" s="56">
        <f>EN$4*'投入係数表 '!EO22</f>
        <v>0</v>
      </c>
      <c r="EO21" s="56">
        <f>EO$4*'投入係数表 '!EP22</f>
        <v>0</v>
      </c>
      <c r="EP21" s="56">
        <f>EP$4*'投入係数表 '!EQ22</f>
        <v>0</v>
      </c>
      <c r="EQ21" s="56">
        <f>EQ$4*'投入係数表 '!ER22</f>
        <v>0</v>
      </c>
      <c r="ER21" s="56">
        <f>ER$4*'投入係数表 '!ES22</f>
        <v>0</v>
      </c>
      <c r="ES21" s="56">
        <f>ES$4*'投入係数表 '!ET22</f>
        <v>0</v>
      </c>
      <c r="ET21" s="56">
        <f>ET$4*'投入係数表 '!EU22</f>
        <v>0</v>
      </c>
      <c r="EU21" s="56">
        <f>EU$4*'投入係数表 '!EV22</f>
        <v>0</v>
      </c>
      <c r="EV21" s="56">
        <f>EV$4*'投入係数表 '!EW22</f>
        <v>0</v>
      </c>
      <c r="EW21" s="56">
        <f>EW$4*'投入係数表 '!EX22</f>
        <v>0</v>
      </c>
      <c r="EX21" s="56">
        <f>EX$4*'投入係数表 '!EY22</f>
        <v>0</v>
      </c>
      <c r="EY21" s="56">
        <f>EY$4*'投入係数表 '!EZ22</f>
        <v>0</v>
      </c>
      <c r="EZ21" s="56">
        <f>EZ$4*'投入係数表 '!FA22</f>
        <v>0</v>
      </c>
      <c r="FA21" s="56">
        <f>FA$4*'投入係数表 '!FB22</f>
        <v>8.0950630234385805E-3</v>
      </c>
      <c r="FB21" s="56">
        <f>FB$4*'投入係数表 '!FC22</f>
        <v>0</v>
      </c>
      <c r="FC21" s="56">
        <f>FC$4*'投入係数表 '!FD22</f>
        <v>0</v>
      </c>
      <c r="FD21" s="56">
        <f>FD$4*'投入係数表 '!FE22</f>
        <v>0</v>
      </c>
      <c r="FE21" s="56">
        <f>FE$4*'投入係数表 '!FF22</f>
        <v>0</v>
      </c>
      <c r="FF21" s="56">
        <f>FF$4*'投入係数表 '!FG22</f>
        <v>0</v>
      </c>
      <c r="FG21" s="56">
        <f>FG$4*'投入係数表 '!FH22</f>
        <v>0</v>
      </c>
      <c r="FH21" s="56">
        <f>FH$4*'投入係数表 '!FI22</f>
        <v>1.5267982453564781E-2</v>
      </c>
      <c r="FI21" s="56">
        <f>FI$4*'投入係数表 '!FJ22</f>
        <v>1.4807474357441039E-3</v>
      </c>
      <c r="FJ21" s="56">
        <f>FJ$4*'投入係数表 '!FK22</f>
        <v>0.34857342158165699</v>
      </c>
      <c r="FK21" s="56">
        <f>FK$4*'投入係数表 '!FL22</f>
        <v>1.6989022477783586E-2</v>
      </c>
      <c r="FL21" s="56">
        <f>FL$4*'投入係数表 '!FM22</f>
        <v>0</v>
      </c>
      <c r="FM21" s="56">
        <f>FM$4*'投入係数表 '!FN22</f>
        <v>0</v>
      </c>
      <c r="FN21" s="56">
        <f>FN$4*'投入係数表 '!FO22</f>
        <v>9.7888102560192272E-2</v>
      </c>
      <c r="FO21" s="56">
        <f>FO$4*'投入係数表 '!FP22</f>
        <v>0</v>
      </c>
      <c r="FP21" s="56">
        <f>FP$4*'投入係数表 '!FQ22</f>
        <v>0.28469334936298818</v>
      </c>
      <c r="FQ21" s="56">
        <f>FQ$4*'投入係数表 '!FR22</f>
        <v>0.5000688703626317</v>
      </c>
      <c r="FR21" s="56">
        <f>FR$4*'投入係数表 '!FS22</f>
        <v>0</v>
      </c>
      <c r="FS21" s="56">
        <f>FS$4*'投入係数表 '!FT22</f>
        <v>0</v>
      </c>
      <c r="FT21" s="56">
        <f>FT$4*'投入係数表 '!FU22</f>
        <v>0</v>
      </c>
      <c r="FU21" s="56">
        <f>FU$4*'投入係数表 '!FV22</f>
        <v>0</v>
      </c>
      <c r="FV21" s="56">
        <f>FV$4*'投入係数表 '!FW22</f>
        <v>0</v>
      </c>
      <c r="FW21" s="56">
        <f>FW$4*'投入係数表 '!FX22</f>
        <v>0</v>
      </c>
      <c r="FX21" s="56">
        <f>FX$4*'投入係数表 '!FY22</f>
        <v>0</v>
      </c>
      <c r="FY21" s="56">
        <f>FY$4*'投入係数表 '!FZ22</f>
        <v>1.5860847268963068</v>
      </c>
      <c r="FZ21" s="56">
        <f>FZ$4*'投入係数表 '!GA22</f>
        <v>5.815214816533171</v>
      </c>
      <c r="GA21" s="56">
        <f>GA$4*'投入係数表 '!GB22</f>
        <v>0</v>
      </c>
      <c r="GB21" s="56">
        <f>GB$4*'投入係数表 '!GC22</f>
        <v>2.9746264364966836E-3</v>
      </c>
      <c r="GC21" s="56">
        <f>GC$4*'投入係数表 '!GD22</f>
        <v>0.19110569253142834</v>
      </c>
      <c r="GD21" s="56">
        <f>GD$4*'投入係数表 '!GE22</f>
        <v>0</v>
      </c>
      <c r="GE21" s="56">
        <f>GE$4*'投入係数表 '!GF22</f>
        <v>0</v>
      </c>
      <c r="GF21" s="275">
        <f t="shared" si="0"/>
        <v>59.686341992971784</v>
      </c>
    </row>
    <row r="22" spans="1:188" s="52" customFormat="1" ht="12">
      <c r="A22" s="149" t="s">
        <v>239</v>
      </c>
      <c r="B22" s="144" t="s">
        <v>337</v>
      </c>
      <c r="C22" s="56">
        <f>C$4*'投入係数表 '!D23</f>
        <v>0</v>
      </c>
      <c r="D22" s="56">
        <f>D$4*'投入係数表 '!E23</f>
        <v>0</v>
      </c>
      <c r="E22" s="56">
        <f>E$4*'投入係数表 '!F23</f>
        <v>0</v>
      </c>
      <c r="F22" s="56">
        <f>F$4*'投入係数表 '!G23</f>
        <v>0</v>
      </c>
      <c r="G22" s="56">
        <f>G$4*'投入係数表 '!H23</f>
        <v>0</v>
      </c>
      <c r="H22" s="56">
        <f>H$4*'投入係数表 '!I23</f>
        <v>0</v>
      </c>
      <c r="I22" s="56">
        <f>I$4*'投入係数表 '!J23</f>
        <v>0</v>
      </c>
      <c r="J22" s="56">
        <f>J$4*'投入係数表 '!K23</f>
        <v>0</v>
      </c>
      <c r="K22" s="56">
        <f>K$4*'投入係数表 '!L23</f>
        <v>0</v>
      </c>
      <c r="L22" s="56">
        <f>L$4*'投入係数表 '!M23</f>
        <v>0</v>
      </c>
      <c r="M22" s="56">
        <f>M$4*'投入係数表 '!N23</f>
        <v>0</v>
      </c>
      <c r="N22" s="56">
        <f>N$4*'投入係数表 '!O23</f>
        <v>3.8451432074975913</v>
      </c>
      <c r="O22" s="56">
        <f>O$4*'投入係数表 '!P23</f>
        <v>0.55248618784530379</v>
      </c>
      <c r="P22" s="56">
        <f>P$4*'投入係数表 '!Q23</f>
        <v>0</v>
      </c>
      <c r="Q22" s="56">
        <f>Q$4*'投入係数表 '!R23</f>
        <v>0</v>
      </c>
      <c r="R22" s="56">
        <f>R$4*'投入係数表 '!S23</f>
        <v>0</v>
      </c>
      <c r="S22" s="56">
        <f>S$4*'投入係数表 '!T23</f>
        <v>4.3300977880417132E-2</v>
      </c>
      <c r="T22" s="56">
        <f>T$4*'投入係数表 '!U23</f>
        <v>12.412493783711412</v>
      </c>
      <c r="U22" s="56">
        <f>U$4*'投入係数表 '!V23</f>
        <v>0</v>
      </c>
      <c r="V22" s="56">
        <f>V$4*'投入係数表 '!W23</f>
        <v>0.38543083691802399</v>
      </c>
      <c r="W22" s="56">
        <f>W$4*'投入係数表 '!X23</f>
        <v>0.30965298392875418</v>
      </c>
      <c r="X22" s="56">
        <f>X$4*'投入係数表 '!Y23</f>
        <v>0.50466397411513308</v>
      </c>
      <c r="Y22" s="56">
        <f>Y$4*'投入係数表 '!Z23</f>
        <v>2.2420730250673051</v>
      </c>
      <c r="Z22" s="56">
        <f>Z$4*'投入係数表 '!AA23</f>
        <v>0</v>
      </c>
      <c r="AA22" s="56">
        <f>AA$4*'投入係数表 '!AB23</f>
        <v>0</v>
      </c>
      <c r="AB22" s="56">
        <f>AB$4*'投入係数表 '!AC23</f>
        <v>0.50444847542541249</v>
      </c>
      <c r="AC22" s="56">
        <f>AC$4*'投入係数表 '!AD23</f>
        <v>0</v>
      </c>
      <c r="AD22" s="56">
        <f>AD$4*'投入係数表 '!AE23</f>
        <v>0</v>
      </c>
      <c r="AE22" s="56">
        <f>AE$4*'投入係数表 '!AF23</f>
        <v>0</v>
      </c>
      <c r="AF22" s="56">
        <f>AF$4*'投入係数表 '!AG23</f>
        <v>0</v>
      </c>
      <c r="AG22" s="56">
        <f>AG$4*'投入係数表 '!AH23</f>
        <v>0</v>
      </c>
      <c r="AH22" s="56">
        <f>AH$4*'投入係数表 '!AI23</f>
        <v>0</v>
      </c>
      <c r="AI22" s="56">
        <f>AI$4*'投入係数表 '!AJ23</f>
        <v>0</v>
      </c>
      <c r="AJ22" s="56">
        <f>AJ$4*'投入係数表 '!AK23</f>
        <v>0</v>
      </c>
      <c r="AK22" s="56">
        <f>AK$4*'投入係数表 '!AL23</f>
        <v>0</v>
      </c>
      <c r="AL22" s="56">
        <f>AL$4*'投入係数表 '!AM23</f>
        <v>0</v>
      </c>
      <c r="AM22" s="56">
        <f>AM$4*'投入係数表 '!AN23</f>
        <v>0</v>
      </c>
      <c r="AN22" s="56">
        <f>AN$4*'投入係数表 '!AO23</f>
        <v>0</v>
      </c>
      <c r="AO22" s="56">
        <f>AO$4*'投入係数表 '!AP23</f>
        <v>0</v>
      </c>
      <c r="AP22" s="56">
        <f>AP$4*'投入係数表 '!AQ23</f>
        <v>0</v>
      </c>
      <c r="AQ22" s="56">
        <f>AQ$4*'投入係数表 '!AR23</f>
        <v>0</v>
      </c>
      <c r="AR22" s="56">
        <f>AR$4*'投入係数表 '!AS23</f>
        <v>0</v>
      </c>
      <c r="AS22" s="56">
        <f>AS$4*'投入係数表 '!AT23</f>
        <v>0</v>
      </c>
      <c r="AT22" s="56">
        <f>AT$4*'投入係数表 '!AU23</f>
        <v>0</v>
      </c>
      <c r="AU22" s="56">
        <f>AU$4*'投入係数表 '!AV23</f>
        <v>0</v>
      </c>
      <c r="AV22" s="56">
        <f>AV$4*'投入係数表 '!AW23</f>
        <v>0</v>
      </c>
      <c r="AW22" s="56">
        <f>AW$4*'投入係数表 '!AX23</f>
        <v>0</v>
      </c>
      <c r="AX22" s="56">
        <f>AX$4*'投入係数表 '!AY23</f>
        <v>0</v>
      </c>
      <c r="AY22" s="56">
        <f>AY$4*'投入係数表 '!AZ23</f>
        <v>0</v>
      </c>
      <c r="AZ22" s="56">
        <f>AZ$4*'投入係数表 '!BA23</f>
        <v>0</v>
      </c>
      <c r="BA22" s="56">
        <f>BA$4*'投入係数表 '!BB23</f>
        <v>0</v>
      </c>
      <c r="BB22" s="56">
        <f>BB$4*'投入係数表 '!BC23</f>
        <v>0</v>
      </c>
      <c r="BC22" s="56">
        <f>BC$4*'投入係数表 '!BD23</f>
        <v>0</v>
      </c>
      <c r="BD22" s="56">
        <f>BD$4*'投入係数表 '!BE23</f>
        <v>2.4571577003812102E-3</v>
      </c>
      <c r="BE22" s="56">
        <f>BE$4*'投入係数表 '!BF23</f>
        <v>0</v>
      </c>
      <c r="BF22" s="56">
        <f>BF$4*'投入係数表 '!BG23</f>
        <v>0</v>
      </c>
      <c r="BG22" s="56">
        <f>BG$4*'投入係数表 '!BH23</f>
        <v>0</v>
      </c>
      <c r="BH22" s="56">
        <f>BH$4*'投入係数表 '!BI23</f>
        <v>0</v>
      </c>
      <c r="BI22" s="56">
        <f>BI$4*'投入係数表 '!BJ23</f>
        <v>0</v>
      </c>
      <c r="BJ22" s="56">
        <f>BJ$4*'投入係数表 '!BK23</f>
        <v>0</v>
      </c>
      <c r="BK22" s="56">
        <f>BK$4*'投入係数表 '!BL23</f>
        <v>0</v>
      </c>
      <c r="BL22" s="56">
        <f>BL$4*'投入係数表 '!BM23</f>
        <v>0</v>
      </c>
      <c r="BM22" s="56">
        <f>BM$4*'投入係数表 '!BN23</f>
        <v>0</v>
      </c>
      <c r="BN22" s="56">
        <f>BN$4*'投入係数表 '!BO23</f>
        <v>0</v>
      </c>
      <c r="BO22" s="56">
        <f>BO$4*'投入係数表 '!BP23</f>
        <v>0</v>
      </c>
      <c r="BP22" s="56">
        <f>BP$4*'投入係数表 '!BQ23</f>
        <v>0</v>
      </c>
      <c r="BQ22" s="56">
        <f>BQ$4*'投入係数表 '!BR23</f>
        <v>0</v>
      </c>
      <c r="BR22" s="56">
        <f>BR$4*'投入係数表 '!BS23</f>
        <v>0</v>
      </c>
      <c r="BS22" s="56">
        <f>BS$4*'投入係数表 '!BT23</f>
        <v>0</v>
      </c>
      <c r="BT22" s="56">
        <f>BT$4*'投入係数表 '!BU23</f>
        <v>0</v>
      </c>
      <c r="BU22" s="56">
        <f>BU$4*'投入係数表 '!BV23</f>
        <v>0</v>
      </c>
      <c r="BV22" s="56">
        <f>BV$4*'投入係数表 '!BW23</f>
        <v>0</v>
      </c>
      <c r="BW22" s="56">
        <f>BW$4*'投入係数表 '!BX23</f>
        <v>0</v>
      </c>
      <c r="BX22" s="56">
        <f>BX$4*'投入係数表 '!BY23</f>
        <v>0</v>
      </c>
      <c r="BY22" s="56">
        <f>BY$4*'投入係数表 '!BZ23</f>
        <v>0</v>
      </c>
      <c r="BZ22" s="56">
        <f>BZ$4*'投入係数表 '!CA23</f>
        <v>0</v>
      </c>
      <c r="CA22" s="56">
        <f>CA$4*'投入係数表 '!CB23</f>
        <v>0</v>
      </c>
      <c r="CB22" s="56">
        <f>CB$4*'投入係数表 '!CC23</f>
        <v>0</v>
      </c>
      <c r="CC22" s="56">
        <f>CC$4*'投入係数表 '!CD23</f>
        <v>0</v>
      </c>
      <c r="CD22" s="56">
        <f>CD$4*'投入係数表 '!CE23</f>
        <v>0</v>
      </c>
      <c r="CE22" s="56">
        <f>CE$4*'投入係数表 '!CF23</f>
        <v>0</v>
      </c>
      <c r="CF22" s="56">
        <f>CF$4*'投入係数表 '!CG23</f>
        <v>0</v>
      </c>
      <c r="CG22" s="56">
        <f>CG$4*'投入係数表 '!CH23</f>
        <v>0</v>
      </c>
      <c r="CH22" s="56">
        <f>CH$4*'投入係数表 '!CI23</f>
        <v>0</v>
      </c>
      <c r="CI22" s="56">
        <f>CI$4*'投入係数表 '!CJ23</f>
        <v>0</v>
      </c>
      <c r="CJ22" s="56">
        <f>CJ$4*'投入係数表 '!CK23</f>
        <v>0</v>
      </c>
      <c r="CK22" s="56">
        <f>CK$4*'投入係数表 '!CL23</f>
        <v>0</v>
      </c>
      <c r="CL22" s="56">
        <f>CL$4*'投入係数表 '!CM23</f>
        <v>0</v>
      </c>
      <c r="CM22" s="56">
        <f>CM$4*'投入係数表 '!CN23</f>
        <v>0</v>
      </c>
      <c r="CN22" s="56">
        <f>CN$4*'投入係数表 '!CO23</f>
        <v>0</v>
      </c>
      <c r="CO22" s="56">
        <f>CO$4*'投入係数表 '!CP23</f>
        <v>0</v>
      </c>
      <c r="CP22" s="56">
        <f>CP$4*'投入係数表 '!CQ23</f>
        <v>0</v>
      </c>
      <c r="CQ22" s="56">
        <f>CQ$4*'投入係数表 '!CR23</f>
        <v>0</v>
      </c>
      <c r="CR22" s="56">
        <f>CR$4*'投入係数表 '!CS23</f>
        <v>0</v>
      </c>
      <c r="CS22" s="56">
        <f>CS$4*'投入係数表 '!CT23</f>
        <v>0</v>
      </c>
      <c r="CT22" s="56">
        <f>CT$4*'投入係数表 '!CU23</f>
        <v>0</v>
      </c>
      <c r="CU22" s="56">
        <f>CU$4*'投入係数表 '!CV23</f>
        <v>0</v>
      </c>
      <c r="CV22" s="56">
        <f>CV$4*'投入係数表 '!CW23</f>
        <v>0</v>
      </c>
      <c r="CW22" s="56">
        <f>CW$4*'投入係数表 '!CX23</f>
        <v>0</v>
      </c>
      <c r="CX22" s="56">
        <f>CX$4*'投入係数表 '!CY23</f>
        <v>0</v>
      </c>
      <c r="CY22" s="56">
        <f>CY$4*'投入係数表 '!CZ23</f>
        <v>0</v>
      </c>
      <c r="CZ22" s="56">
        <f>CZ$4*'投入係数表 '!DA23</f>
        <v>0</v>
      </c>
      <c r="DA22" s="56">
        <f>DA$4*'投入係数表 '!DB23</f>
        <v>0</v>
      </c>
      <c r="DB22" s="56">
        <f>DB$4*'投入係数表 '!DC23</f>
        <v>0</v>
      </c>
      <c r="DC22" s="56">
        <f>DC$4*'投入係数表 '!DD23</f>
        <v>0</v>
      </c>
      <c r="DD22" s="56">
        <f>DD$4*'投入係数表 '!DE23</f>
        <v>0</v>
      </c>
      <c r="DE22" s="56">
        <f>DE$4*'投入係数表 '!DF23</f>
        <v>0</v>
      </c>
      <c r="DF22" s="56">
        <f>DF$4*'投入係数表 '!DG23</f>
        <v>0</v>
      </c>
      <c r="DG22" s="56">
        <f>DG$4*'投入係数表 '!DH23</f>
        <v>0</v>
      </c>
      <c r="DH22" s="56">
        <f>DH$4*'投入係数表 '!DI23</f>
        <v>0</v>
      </c>
      <c r="DI22" s="56">
        <f>DI$4*'投入係数表 '!DJ23</f>
        <v>0</v>
      </c>
      <c r="DJ22" s="56">
        <f>DJ$4*'投入係数表 '!DK23</f>
        <v>0</v>
      </c>
      <c r="DK22" s="56">
        <f>DK$4*'投入係数表 '!DL23</f>
        <v>0</v>
      </c>
      <c r="DL22" s="56">
        <f>DL$4*'投入係数表 '!DM23</f>
        <v>0</v>
      </c>
      <c r="DM22" s="56">
        <f>DM$4*'投入係数表 '!DN23</f>
        <v>0</v>
      </c>
      <c r="DN22" s="56">
        <f>DN$4*'投入係数表 '!DO23</f>
        <v>0</v>
      </c>
      <c r="DO22" s="56">
        <f>DO$4*'投入係数表 '!DP23</f>
        <v>0</v>
      </c>
      <c r="DP22" s="56">
        <f>DP$4*'投入係数表 '!DQ23</f>
        <v>0</v>
      </c>
      <c r="DQ22" s="56">
        <f>DQ$4*'投入係数表 '!DR23</f>
        <v>0</v>
      </c>
      <c r="DR22" s="56">
        <f>DR$4*'投入係数表 '!DS23</f>
        <v>0</v>
      </c>
      <c r="DS22" s="56">
        <f>DS$4*'投入係数表 '!DT23</f>
        <v>0</v>
      </c>
      <c r="DT22" s="56">
        <f>DT$4*'投入係数表 '!DU23</f>
        <v>0</v>
      </c>
      <c r="DU22" s="56">
        <f>DU$4*'投入係数表 '!DV23</f>
        <v>0</v>
      </c>
      <c r="DV22" s="56">
        <f>DV$4*'投入係数表 '!DW23</f>
        <v>0</v>
      </c>
      <c r="DW22" s="56">
        <f>DW$4*'投入係数表 '!DX23</f>
        <v>0</v>
      </c>
      <c r="DX22" s="56">
        <f>DX$4*'投入係数表 '!DY23</f>
        <v>0</v>
      </c>
      <c r="DY22" s="56">
        <f>DY$4*'投入係数表 '!DZ23</f>
        <v>0</v>
      </c>
      <c r="DZ22" s="56">
        <f>DZ$4*'投入係数表 '!EA23</f>
        <v>0</v>
      </c>
      <c r="EA22" s="56">
        <f>EA$4*'投入係数表 '!EB23</f>
        <v>0</v>
      </c>
      <c r="EB22" s="56">
        <f>EB$4*'投入係数表 '!EC23</f>
        <v>0</v>
      </c>
      <c r="EC22" s="56">
        <f>EC$4*'投入係数表 '!ED23</f>
        <v>0</v>
      </c>
      <c r="ED22" s="56">
        <f>ED$4*'投入係数表 '!EE23</f>
        <v>0</v>
      </c>
      <c r="EE22" s="56">
        <f>EE$4*'投入係数表 '!EF23</f>
        <v>0</v>
      </c>
      <c r="EF22" s="56">
        <f>EF$4*'投入係数表 '!EG23</f>
        <v>0</v>
      </c>
      <c r="EG22" s="56">
        <f>EG$4*'投入係数表 '!EH23</f>
        <v>0</v>
      </c>
      <c r="EH22" s="56">
        <f>EH$4*'投入係数表 '!EI23</f>
        <v>0</v>
      </c>
      <c r="EI22" s="56">
        <f>EI$4*'投入係数表 '!EJ23</f>
        <v>0</v>
      </c>
      <c r="EJ22" s="56">
        <f>EJ$4*'投入係数表 '!EK23</f>
        <v>0</v>
      </c>
      <c r="EK22" s="56">
        <f>EK$4*'投入係数表 '!EL23</f>
        <v>0</v>
      </c>
      <c r="EL22" s="56">
        <f>EL$4*'投入係数表 '!EM23</f>
        <v>0</v>
      </c>
      <c r="EM22" s="56">
        <f>EM$4*'投入係数表 '!EN23</f>
        <v>0</v>
      </c>
      <c r="EN22" s="56">
        <f>EN$4*'投入係数表 '!EO23</f>
        <v>0</v>
      </c>
      <c r="EO22" s="56">
        <f>EO$4*'投入係数表 '!EP23</f>
        <v>0</v>
      </c>
      <c r="EP22" s="56">
        <f>EP$4*'投入係数表 '!EQ23</f>
        <v>0</v>
      </c>
      <c r="EQ22" s="56">
        <f>EQ$4*'投入係数表 '!ER23</f>
        <v>0</v>
      </c>
      <c r="ER22" s="56">
        <f>ER$4*'投入係数表 '!ES23</f>
        <v>0</v>
      </c>
      <c r="ES22" s="56">
        <f>ES$4*'投入係数表 '!ET23</f>
        <v>0</v>
      </c>
      <c r="ET22" s="56">
        <f>ET$4*'投入係数表 '!EU23</f>
        <v>0</v>
      </c>
      <c r="EU22" s="56">
        <f>EU$4*'投入係数表 '!EV23</f>
        <v>0</v>
      </c>
      <c r="EV22" s="56">
        <f>EV$4*'投入係数表 '!EW23</f>
        <v>0</v>
      </c>
      <c r="EW22" s="56">
        <f>EW$4*'投入係数表 '!EX23</f>
        <v>0</v>
      </c>
      <c r="EX22" s="56">
        <f>EX$4*'投入係数表 '!EY23</f>
        <v>0</v>
      </c>
      <c r="EY22" s="56">
        <f>EY$4*'投入係数表 '!EZ23</f>
        <v>0</v>
      </c>
      <c r="EZ22" s="56">
        <f>EZ$4*'投入係数表 '!FA23</f>
        <v>0</v>
      </c>
      <c r="FA22" s="56">
        <f>FA$4*'投入係数表 '!FB23</f>
        <v>2.0237657558596451E-3</v>
      </c>
      <c r="FB22" s="56">
        <f>FB$4*'投入係数表 '!FC23</f>
        <v>0</v>
      </c>
      <c r="FC22" s="56">
        <f>FC$4*'投入係数表 '!FD23</f>
        <v>0</v>
      </c>
      <c r="FD22" s="56">
        <f>FD$4*'投入係数表 '!FE23</f>
        <v>0</v>
      </c>
      <c r="FE22" s="56">
        <f>FE$4*'投入係数表 '!FF23</f>
        <v>0</v>
      </c>
      <c r="FF22" s="56">
        <f>FF$4*'投入係数表 '!FG23</f>
        <v>0</v>
      </c>
      <c r="FG22" s="56">
        <f>FG$4*'投入係数表 '!FH23</f>
        <v>0</v>
      </c>
      <c r="FH22" s="56">
        <f>FH$4*'投入係数表 '!FI23</f>
        <v>1.2625447028909338E-2</v>
      </c>
      <c r="FI22" s="56">
        <f>FI$4*'投入係数表 '!FJ23</f>
        <v>3.4171094671017787E-4</v>
      </c>
      <c r="FJ22" s="56">
        <f>FJ$4*'投入係数表 '!FK23</f>
        <v>6.0908833000995484E-2</v>
      </c>
      <c r="FK22" s="56">
        <f>FK$4*'投入係数表 '!FL23</f>
        <v>3.9205436487192886E-3</v>
      </c>
      <c r="FL22" s="56">
        <f>FL$4*'投入係数表 '!FM23</f>
        <v>0</v>
      </c>
      <c r="FM22" s="56">
        <f>FM$4*'投入係数表 '!FN23</f>
        <v>0</v>
      </c>
      <c r="FN22" s="56">
        <f>FN$4*'投入係数表 '!FO23</f>
        <v>6.0158849069617402E-2</v>
      </c>
      <c r="FO22" s="56">
        <f>FO$4*'投入係数表 '!FP23</f>
        <v>0</v>
      </c>
      <c r="FP22" s="56">
        <f>FP$4*'投入係数表 '!FQ23</f>
        <v>0.2526896981638253</v>
      </c>
      <c r="FQ22" s="56">
        <f>FQ$4*'投入係数表 '!FR23</f>
        <v>0.4512759693795364</v>
      </c>
      <c r="FR22" s="56">
        <f>FR$4*'投入係数表 '!FS23</f>
        <v>0</v>
      </c>
      <c r="FS22" s="56">
        <f>FS$4*'投入係数表 '!FT23</f>
        <v>0</v>
      </c>
      <c r="FT22" s="56">
        <f>FT$4*'投入係数表 '!FU23</f>
        <v>0</v>
      </c>
      <c r="FU22" s="56">
        <f>FU$4*'投入係数表 '!FV23</f>
        <v>0</v>
      </c>
      <c r="FV22" s="56">
        <f>FV$4*'投入係数表 '!FW23</f>
        <v>0</v>
      </c>
      <c r="FW22" s="56">
        <f>FW$4*'投入係数表 '!FX23</f>
        <v>0</v>
      </c>
      <c r="FX22" s="56">
        <f>FX$4*'投入係数表 '!FY23</f>
        <v>0</v>
      </c>
      <c r="FY22" s="56">
        <f>FY$4*'投入係数表 '!FZ23</f>
        <v>0.84718233910682039</v>
      </c>
      <c r="FZ22" s="56">
        <f>FZ$4*'投入係数表 '!GA23</f>
        <v>2.6026461828999539</v>
      </c>
      <c r="GA22" s="56">
        <f>GA$4*'投入係数表 '!GB23</f>
        <v>0</v>
      </c>
      <c r="GB22" s="56">
        <f>GB$4*'投入係数表 '!GC23</f>
        <v>1.2394276818736181E-3</v>
      </c>
      <c r="GC22" s="56">
        <f>GC$4*'投入係数表 '!GD23</f>
        <v>8.3965594258096798E-2</v>
      </c>
      <c r="GD22" s="56">
        <f>GD$4*'投入係数表 '!GE23</f>
        <v>0</v>
      </c>
      <c r="GE22" s="56">
        <f>GE$4*'投入係数表 '!GF23</f>
        <v>0</v>
      </c>
      <c r="GF22" s="275">
        <f t="shared" si="0"/>
        <v>25.181128971030638</v>
      </c>
    </row>
    <row r="23" spans="1:188" s="52" customFormat="1" ht="12">
      <c r="A23" s="149" t="s">
        <v>240</v>
      </c>
      <c r="B23" s="144" t="s">
        <v>338</v>
      </c>
      <c r="C23" s="56">
        <f>C$4*'投入係数表 '!D24</f>
        <v>0</v>
      </c>
      <c r="D23" s="56">
        <f>D$4*'投入係数表 '!E24</f>
        <v>0</v>
      </c>
      <c r="E23" s="56">
        <f>E$4*'投入係数表 '!F24</f>
        <v>0</v>
      </c>
      <c r="F23" s="56">
        <f>F$4*'投入係数表 '!G24</f>
        <v>0</v>
      </c>
      <c r="G23" s="56">
        <f>G$4*'投入係数表 '!H24</f>
        <v>0</v>
      </c>
      <c r="H23" s="56">
        <f>H$4*'投入係数表 '!I24</f>
        <v>0</v>
      </c>
      <c r="I23" s="56">
        <f>I$4*'投入係数表 '!J24</f>
        <v>0.14012143858010276</v>
      </c>
      <c r="J23" s="56">
        <f>J$4*'投入係数表 '!K24</f>
        <v>0</v>
      </c>
      <c r="K23" s="56">
        <f>K$4*'投入係数表 '!L24</f>
        <v>0</v>
      </c>
      <c r="L23" s="56">
        <f>L$4*'投入係数表 '!M24</f>
        <v>0</v>
      </c>
      <c r="M23" s="56">
        <f>M$4*'投入係数表 '!N24</f>
        <v>1.9217081850533808</v>
      </c>
      <c r="N23" s="56">
        <f>N$4*'投入係数表 '!O24</f>
        <v>0</v>
      </c>
      <c r="O23" s="56">
        <f>O$4*'投入係数表 '!P24</f>
        <v>0</v>
      </c>
      <c r="P23" s="56">
        <f>P$4*'投入係数表 '!Q24</f>
        <v>0</v>
      </c>
      <c r="Q23" s="56">
        <f>Q$4*'投入係数表 '!R24</f>
        <v>0</v>
      </c>
      <c r="R23" s="56">
        <f>R$4*'投入係数表 '!S24</f>
        <v>0</v>
      </c>
      <c r="S23" s="56">
        <f>S$4*'投入係数表 '!T24</f>
        <v>0</v>
      </c>
      <c r="T23" s="56">
        <f>T$4*'投入係数表 '!U24</f>
        <v>3.538502735166979E-2</v>
      </c>
      <c r="U23" s="56">
        <f>U$4*'投入係数表 '!V24</f>
        <v>2.7597063475484198</v>
      </c>
      <c r="V23" s="56">
        <f>V$4*'投入係数表 '!W24</f>
        <v>9.0628331923967806</v>
      </c>
      <c r="W23" s="56">
        <f>W$4*'投入係数表 '!X24</f>
        <v>2.3032040126932132E-2</v>
      </c>
      <c r="X23" s="56">
        <f>X$4*'投入係数表 '!Y24</f>
        <v>0.65128931794588119</v>
      </c>
      <c r="Y23" s="56">
        <f>Y$4*'投入係数表 '!Z24</f>
        <v>5.5317709773269597</v>
      </c>
      <c r="Z23" s="56">
        <f>Z$4*'投入係数表 '!AA24</f>
        <v>4.5123913436729408</v>
      </c>
      <c r="AA23" s="56">
        <f>AA$4*'投入係数表 '!AB24</f>
        <v>0</v>
      </c>
      <c r="AB23" s="56">
        <f>AB$4*'投入係数表 '!AC24</f>
        <v>4.0217672972272611</v>
      </c>
      <c r="AC23" s="56">
        <f>AC$4*'投入係数表 '!AD24</f>
        <v>0</v>
      </c>
      <c r="AD23" s="56">
        <f>AD$4*'投入係数表 '!AE24</f>
        <v>0</v>
      </c>
      <c r="AE23" s="56">
        <f>AE$4*'投入係数表 '!AF24</f>
        <v>0</v>
      </c>
      <c r="AF23" s="56">
        <f>AF$4*'投入係数表 '!AG24</f>
        <v>0</v>
      </c>
      <c r="AG23" s="56">
        <f>AG$4*'投入係数表 '!AH24</f>
        <v>0</v>
      </c>
      <c r="AH23" s="56">
        <f>AH$4*'投入係数表 '!AI24</f>
        <v>0</v>
      </c>
      <c r="AI23" s="56">
        <f>AI$4*'投入係数表 '!AJ24</f>
        <v>0</v>
      </c>
      <c r="AJ23" s="56">
        <f>AJ$4*'投入係数表 '!AK24</f>
        <v>0</v>
      </c>
      <c r="AK23" s="56">
        <f>AK$4*'投入係数表 '!AL24</f>
        <v>0</v>
      </c>
      <c r="AL23" s="56">
        <f>AL$4*'投入係数表 '!AM24</f>
        <v>0.18367581219148205</v>
      </c>
      <c r="AM23" s="56">
        <f>AM$4*'投入係数表 '!AN24</f>
        <v>8.62663906142167E-3</v>
      </c>
      <c r="AN23" s="56">
        <f>AN$4*'投入係数表 '!AO24</f>
        <v>0</v>
      </c>
      <c r="AO23" s="56">
        <f>AO$4*'投入係数表 '!AP24</f>
        <v>0</v>
      </c>
      <c r="AP23" s="56">
        <f>AP$4*'投入係数表 '!AQ24</f>
        <v>0</v>
      </c>
      <c r="AQ23" s="56">
        <f>AQ$4*'投入係数表 '!AR24</f>
        <v>0</v>
      </c>
      <c r="AR23" s="56">
        <f>AR$4*'投入係数表 '!AS24</f>
        <v>0</v>
      </c>
      <c r="AS23" s="56">
        <f>AS$4*'投入係数表 '!AT24</f>
        <v>0</v>
      </c>
      <c r="AT23" s="56">
        <f>AT$4*'投入係数表 '!AU24</f>
        <v>0</v>
      </c>
      <c r="AU23" s="56">
        <f>AU$4*'投入係数表 '!AV24</f>
        <v>0</v>
      </c>
      <c r="AV23" s="56">
        <f>AV$4*'投入係数表 '!AW24</f>
        <v>0</v>
      </c>
      <c r="AW23" s="56">
        <f>AW$4*'投入係数表 '!AX24</f>
        <v>0</v>
      </c>
      <c r="AX23" s="56">
        <f>AX$4*'投入係数表 '!AY24</f>
        <v>0</v>
      </c>
      <c r="AY23" s="56">
        <f>AY$4*'投入係数表 '!AZ24</f>
        <v>0</v>
      </c>
      <c r="AZ23" s="56">
        <f>AZ$4*'投入係数表 '!BA24</f>
        <v>0</v>
      </c>
      <c r="BA23" s="56">
        <f>BA$4*'投入係数表 '!BB24</f>
        <v>7.0829054077982782E-3</v>
      </c>
      <c r="BB23" s="56">
        <f>BB$4*'投入係数表 '!BC24</f>
        <v>0</v>
      </c>
      <c r="BC23" s="56">
        <f>BC$4*'投入係数表 '!BD24</f>
        <v>0</v>
      </c>
      <c r="BD23" s="56">
        <f>BD$4*'投入係数表 '!BE24</f>
        <v>0</v>
      </c>
      <c r="BE23" s="56">
        <f>BE$4*'投入係数表 '!BF24</f>
        <v>0</v>
      </c>
      <c r="BF23" s="56">
        <f>BF$4*'投入係数表 '!BG24</f>
        <v>0</v>
      </c>
      <c r="BG23" s="56">
        <f>BG$4*'投入係数表 '!BH24</f>
        <v>0</v>
      </c>
      <c r="BH23" s="56">
        <f>BH$4*'投入係数表 '!BI24</f>
        <v>0</v>
      </c>
      <c r="BI23" s="56">
        <f>BI$4*'投入係数表 '!BJ24</f>
        <v>7.0102803699778563E-3</v>
      </c>
      <c r="BJ23" s="56">
        <f>BJ$4*'投入係数表 '!BK24</f>
        <v>0</v>
      </c>
      <c r="BK23" s="56">
        <f>BK$4*'投入係数表 '!BL24</f>
        <v>0</v>
      </c>
      <c r="BL23" s="56">
        <f>BL$4*'投入係数表 '!BM24</f>
        <v>0</v>
      </c>
      <c r="BM23" s="56">
        <f>BM$4*'投入係数表 '!BN24</f>
        <v>0</v>
      </c>
      <c r="BN23" s="56">
        <f>BN$4*'投入係数表 '!BO24</f>
        <v>0</v>
      </c>
      <c r="BO23" s="56">
        <f>BO$4*'投入係数表 '!BP24</f>
        <v>0</v>
      </c>
      <c r="BP23" s="56">
        <f>BP$4*'投入係数表 '!BQ24</f>
        <v>0</v>
      </c>
      <c r="BQ23" s="56">
        <f>BQ$4*'投入係数表 '!BR24</f>
        <v>0</v>
      </c>
      <c r="BR23" s="56">
        <f>BR$4*'投入係数表 '!BS24</f>
        <v>0</v>
      </c>
      <c r="BS23" s="56">
        <f>BS$4*'投入係数表 '!BT24</f>
        <v>0</v>
      </c>
      <c r="BT23" s="56">
        <f>BT$4*'投入係数表 '!BU24</f>
        <v>0</v>
      </c>
      <c r="BU23" s="56">
        <f>BU$4*'投入係数表 '!BV24</f>
        <v>0</v>
      </c>
      <c r="BV23" s="56">
        <f>BV$4*'投入係数表 '!BW24</f>
        <v>0</v>
      </c>
      <c r="BW23" s="56">
        <f>BW$4*'投入係数表 '!BX24</f>
        <v>0</v>
      </c>
      <c r="BX23" s="56">
        <f>BX$4*'投入係数表 '!BY24</f>
        <v>0</v>
      </c>
      <c r="BY23" s="56">
        <f>BY$4*'投入係数表 '!BZ24</f>
        <v>0</v>
      </c>
      <c r="BZ23" s="56">
        <f>BZ$4*'投入係数表 '!CA24</f>
        <v>0</v>
      </c>
      <c r="CA23" s="56">
        <f>CA$4*'投入係数表 '!CB24</f>
        <v>0</v>
      </c>
      <c r="CB23" s="56">
        <f>CB$4*'投入係数表 '!CC24</f>
        <v>0</v>
      </c>
      <c r="CC23" s="56">
        <f>CC$4*'投入係数表 '!CD24</f>
        <v>0</v>
      </c>
      <c r="CD23" s="56">
        <f>CD$4*'投入係数表 '!CE24</f>
        <v>0</v>
      </c>
      <c r="CE23" s="56">
        <f>CE$4*'投入係数表 '!CF24</f>
        <v>0</v>
      </c>
      <c r="CF23" s="56">
        <f>CF$4*'投入係数表 '!CG24</f>
        <v>0</v>
      </c>
      <c r="CG23" s="56">
        <f>CG$4*'投入係数表 '!CH24</f>
        <v>0</v>
      </c>
      <c r="CH23" s="56">
        <f>CH$4*'投入係数表 '!CI24</f>
        <v>0</v>
      </c>
      <c r="CI23" s="56">
        <f>CI$4*'投入係数表 '!CJ24</f>
        <v>0</v>
      </c>
      <c r="CJ23" s="56">
        <f>CJ$4*'投入係数表 '!CK24</f>
        <v>0</v>
      </c>
      <c r="CK23" s="56">
        <f>CK$4*'投入係数表 '!CL24</f>
        <v>0</v>
      </c>
      <c r="CL23" s="56">
        <f>CL$4*'投入係数表 '!CM24</f>
        <v>0</v>
      </c>
      <c r="CM23" s="56">
        <f>CM$4*'投入係数表 '!CN24</f>
        <v>0</v>
      </c>
      <c r="CN23" s="56">
        <f>CN$4*'投入係数表 '!CO24</f>
        <v>0</v>
      </c>
      <c r="CO23" s="56">
        <f>CO$4*'投入係数表 '!CP24</f>
        <v>0</v>
      </c>
      <c r="CP23" s="56">
        <f>CP$4*'投入係数表 '!CQ24</f>
        <v>0</v>
      </c>
      <c r="CQ23" s="56">
        <f>CQ$4*'投入係数表 '!CR24</f>
        <v>0</v>
      </c>
      <c r="CR23" s="56">
        <f>CR$4*'投入係数表 '!CS24</f>
        <v>0</v>
      </c>
      <c r="CS23" s="56">
        <f>CS$4*'投入係数表 '!CT24</f>
        <v>0</v>
      </c>
      <c r="CT23" s="56">
        <f>CT$4*'投入係数表 '!CU24</f>
        <v>0</v>
      </c>
      <c r="CU23" s="56">
        <f>CU$4*'投入係数表 '!CV24</f>
        <v>0</v>
      </c>
      <c r="CV23" s="56">
        <f>CV$4*'投入係数表 '!CW24</f>
        <v>0</v>
      </c>
      <c r="CW23" s="56">
        <f>CW$4*'投入係数表 '!CX24</f>
        <v>0</v>
      </c>
      <c r="CX23" s="56">
        <f>CX$4*'投入係数表 '!CY24</f>
        <v>0</v>
      </c>
      <c r="CY23" s="56">
        <f>CY$4*'投入係数表 '!CZ24</f>
        <v>0</v>
      </c>
      <c r="CZ23" s="56">
        <f>CZ$4*'投入係数表 '!DA24</f>
        <v>0</v>
      </c>
      <c r="DA23" s="56">
        <f>DA$4*'投入係数表 '!DB24</f>
        <v>0</v>
      </c>
      <c r="DB23" s="56">
        <f>DB$4*'投入係数表 '!DC24</f>
        <v>0</v>
      </c>
      <c r="DC23" s="56">
        <f>DC$4*'投入係数表 '!DD24</f>
        <v>0</v>
      </c>
      <c r="DD23" s="56">
        <f>DD$4*'投入係数表 '!DE24</f>
        <v>0</v>
      </c>
      <c r="DE23" s="56">
        <f>DE$4*'投入係数表 '!DF24</f>
        <v>0</v>
      </c>
      <c r="DF23" s="56">
        <f>DF$4*'投入係数表 '!DG24</f>
        <v>0</v>
      </c>
      <c r="DG23" s="56">
        <f>DG$4*'投入係数表 '!DH24</f>
        <v>0</v>
      </c>
      <c r="DH23" s="56">
        <f>DH$4*'投入係数表 '!DI24</f>
        <v>0</v>
      </c>
      <c r="DI23" s="56">
        <f>DI$4*'投入係数表 '!DJ24</f>
        <v>0</v>
      </c>
      <c r="DJ23" s="56">
        <f>DJ$4*'投入係数表 '!DK24</f>
        <v>0</v>
      </c>
      <c r="DK23" s="56">
        <f>DK$4*'投入係数表 '!DL24</f>
        <v>0</v>
      </c>
      <c r="DL23" s="56">
        <f>DL$4*'投入係数表 '!DM24</f>
        <v>0</v>
      </c>
      <c r="DM23" s="56">
        <f>DM$4*'投入係数表 '!DN24</f>
        <v>0</v>
      </c>
      <c r="DN23" s="56">
        <f>DN$4*'投入係数表 '!DO24</f>
        <v>0</v>
      </c>
      <c r="DO23" s="56">
        <f>DO$4*'投入係数表 '!DP24</f>
        <v>0</v>
      </c>
      <c r="DP23" s="56">
        <f>DP$4*'投入係数表 '!DQ24</f>
        <v>0</v>
      </c>
      <c r="DQ23" s="56">
        <f>DQ$4*'投入係数表 '!DR24</f>
        <v>0</v>
      </c>
      <c r="DR23" s="56">
        <f>DR$4*'投入係数表 '!DS24</f>
        <v>0</v>
      </c>
      <c r="DS23" s="56">
        <f>DS$4*'投入係数表 '!DT24</f>
        <v>0</v>
      </c>
      <c r="DT23" s="56">
        <f>DT$4*'投入係数表 '!DU24</f>
        <v>0</v>
      </c>
      <c r="DU23" s="56">
        <f>DU$4*'投入係数表 '!DV24</f>
        <v>0</v>
      </c>
      <c r="DV23" s="56">
        <f>DV$4*'投入係数表 '!DW24</f>
        <v>0</v>
      </c>
      <c r="DW23" s="56">
        <f>DW$4*'投入係数表 '!DX24</f>
        <v>6.1290658690708953E-4</v>
      </c>
      <c r="DX23" s="56">
        <f>DX$4*'投入係数表 '!DY24</f>
        <v>0</v>
      </c>
      <c r="DY23" s="56">
        <f>DY$4*'投入係数表 '!DZ24</f>
        <v>0</v>
      </c>
      <c r="DZ23" s="56">
        <f>DZ$4*'投入係数表 '!EA24</f>
        <v>0</v>
      </c>
      <c r="EA23" s="56">
        <f>EA$4*'投入係数表 '!EB24</f>
        <v>0</v>
      </c>
      <c r="EB23" s="56">
        <f>EB$4*'投入係数表 '!EC24</f>
        <v>0</v>
      </c>
      <c r="EC23" s="56">
        <f>EC$4*'投入係数表 '!ED24</f>
        <v>0</v>
      </c>
      <c r="ED23" s="56">
        <f>ED$4*'投入係数表 '!EE24</f>
        <v>0</v>
      </c>
      <c r="EE23" s="56">
        <f>EE$4*'投入係数表 '!EF24</f>
        <v>0</v>
      </c>
      <c r="EF23" s="56">
        <f>EF$4*'投入係数表 '!EG24</f>
        <v>0</v>
      </c>
      <c r="EG23" s="56">
        <f>EG$4*'投入係数表 '!EH24</f>
        <v>0</v>
      </c>
      <c r="EH23" s="56">
        <f>EH$4*'投入係数表 '!EI24</f>
        <v>0</v>
      </c>
      <c r="EI23" s="56">
        <f>EI$4*'投入係数表 '!EJ24</f>
        <v>0</v>
      </c>
      <c r="EJ23" s="56">
        <f>EJ$4*'投入係数表 '!EK24</f>
        <v>0</v>
      </c>
      <c r="EK23" s="56">
        <f>EK$4*'投入係数表 '!EL24</f>
        <v>0</v>
      </c>
      <c r="EL23" s="56">
        <f>EL$4*'投入係数表 '!EM24</f>
        <v>0</v>
      </c>
      <c r="EM23" s="56">
        <f>EM$4*'投入係数表 '!EN24</f>
        <v>0</v>
      </c>
      <c r="EN23" s="56">
        <f>EN$4*'投入係数表 '!EO24</f>
        <v>0</v>
      </c>
      <c r="EO23" s="56">
        <f>EO$4*'投入係数表 '!EP24</f>
        <v>0</v>
      </c>
      <c r="EP23" s="56">
        <f>EP$4*'投入係数表 '!EQ24</f>
        <v>0</v>
      </c>
      <c r="EQ23" s="56">
        <f>EQ$4*'投入係数表 '!ER24</f>
        <v>0</v>
      </c>
      <c r="ER23" s="56">
        <f>ER$4*'投入係数表 '!ES24</f>
        <v>0</v>
      </c>
      <c r="ES23" s="56">
        <f>ES$4*'投入係数表 '!ET24</f>
        <v>0</v>
      </c>
      <c r="ET23" s="56">
        <f>ET$4*'投入係数表 '!EU24</f>
        <v>0</v>
      </c>
      <c r="EU23" s="56">
        <f>EU$4*'投入係数表 '!EV24</f>
        <v>0</v>
      </c>
      <c r="EV23" s="56">
        <f>EV$4*'投入係数表 '!EW24</f>
        <v>0</v>
      </c>
      <c r="EW23" s="56">
        <f>EW$4*'投入係数表 '!EX24</f>
        <v>0</v>
      </c>
      <c r="EX23" s="56">
        <f>EX$4*'投入係数表 '!EY24</f>
        <v>0</v>
      </c>
      <c r="EY23" s="56">
        <f>EY$4*'投入係数表 '!EZ24</f>
        <v>0</v>
      </c>
      <c r="EZ23" s="56">
        <f>EZ$4*'投入係数表 '!FA24</f>
        <v>0</v>
      </c>
      <c r="FA23" s="56">
        <f>FA$4*'投入係数表 '!FB24</f>
        <v>3.7102372190760159E-3</v>
      </c>
      <c r="FB23" s="56">
        <f>FB$4*'投入係数表 '!FC24</f>
        <v>0</v>
      </c>
      <c r="FC23" s="56">
        <f>FC$4*'投入係数表 '!FD24</f>
        <v>0</v>
      </c>
      <c r="FD23" s="56">
        <f>FD$4*'投入係数表 '!FE24</f>
        <v>0</v>
      </c>
      <c r="FE23" s="56">
        <f>FE$4*'投入係数表 '!FF24</f>
        <v>0</v>
      </c>
      <c r="FF23" s="56">
        <f>FF$4*'投入係数表 '!FG24</f>
        <v>0</v>
      </c>
      <c r="FG23" s="56">
        <f>FG$4*'投入係数表 '!FH24</f>
        <v>0</v>
      </c>
      <c r="FH23" s="56">
        <f>FH$4*'投入係数表 '!FI24</f>
        <v>1.0863756745805709E-2</v>
      </c>
      <c r="FI23" s="56">
        <f>FI$4*'投入係数表 '!FJ24</f>
        <v>0</v>
      </c>
      <c r="FJ23" s="56">
        <f>FJ$4*'投入係数表 '!FK24</f>
        <v>5.3282518351455158E-2</v>
      </c>
      <c r="FK23" s="56">
        <f>FK$4*'投入係数表 '!FL24</f>
        <v>0</v>
      </c>
      <c r="FL23" s="56">
        <f>FL$4*'投入係数表 '!FM24</f>
        <v>0</v>
      </c>
      <c r="FM23" s="56">
        <f>FM$4*'投入係数表 '!FN24</f>
        <v>0</v>
      </c>
      <c r="FN23" s="56">
        <f>FN$4*'投入係数表 '!FO24</f>
        <v>3.8372928418891762E-2</v>
      </c>
      <c r="FO23" s="56">
        <f>FO$4*'投入係数表 '!FP24</f>
        <v>0</v>
      </c>
      <c r="FP23" s="56">
        <f>FP$4*'投入係数表 '!FQ24</f>
        <v>0.10519461002855282</v>
      </c>
      <c r="FQ23" s="56">
        <f>FQ$4*'投入係数表 '!FR24</f>
        <v>0.2864540167763534</v>
      </c>
      <c r="FR23" s="56">
        <f>FR$4*'投入係数表 '!FS24</f>
        <v>7.2321578740819639E-2</v>
      </c>
      <c r="FS23" s="56">
        <f>FS$4*'投入係数表 '!FT24</f>
        <v>0</v>
      </c>
      <c r="FT23" s="56">
        <f>FT$4*'投入係数表 '!FU24</f>
        <v>0</v>
      </c>
      <c r="FU23" s="56">
        <f>FU$4*'投入係数表 '!FV24</f>
        <v>0</v>
      </c>
      <c r="FV23" s="56">
        <f>FV$4*'投入係数表 '!FW24</f>
        <v>0</v>
      </c>
      <c r="FW23" s="56">
        <f>FW$4*'投入係数表 '!FX24</f>
        <v>0</v>
      </c>
      <c r="FX23" s="56">
        <f>FX$4*'投入係数表 '!FY24</f>
        <v>0</v>
      </c>
      <c r="FY23" s="56">
        <f>FY$4*'投入係数表 '!FZ24</f>
        <v>0.58427861730833364</v>
      </c>
      <c r="FZ23" s="56">
        <f>FZ$4*'投入係数表 '!GA24</f>
        <v>1.1371006343454872</v>
      </c>
      <c r="GA23" s="56">
        <f>GA$4*'投入係数表 '!GB24</f>
        <v>0</v>
      </c>
      <c r="GB23" s="56">
        <f>GB$4*'投入係数表 '!GC24</f>
        <v>0</v>
      </c>
      <c r="GC23" s="56">
        <f>GC$4*'投入係数表 '!GD24</f>
        <v>6.0791090242862091E-2</v>
      </c>
      <c r="GD23" s="56">
        <f>GD$4*'投入係数表 '!GE24</f>
        <v>0</v>
      </c>
      <c r="GE23" s="56">
        <f>GE$4*'投入係数表 '!GF24</f>
        <v>0</v>
      </c>
      <c r="GF23" s="275">
        <f t="shared" si="0"/>
        <v>31.219383699025546</v>
      </c>
    </row>
    <row r="24" spans="1:188" s="52" customFormat="1" ht="12">
      <c r="A24" s="149" t="s">
        <v>241</v>
      </c>
      <c r="B24" s="144" t="s">
        <v>339</v>
      </c>
      <c r="C24" s="56">
        <f>C$4*'投入係数表 '!D25</f>
        <v>0</v>
      </c>
      <c r="D24" s="56">
        <f>D$4*'投入係数表 '!E25</f>
        <v>0</v>
      </c>
      <c r="E24" s="56">
        <f>E$4*'投入係数表 '!F25</f>
        <v>0</v>
      </c>
      <c r="F24" s="56">
        <f>F$4*'投入係数表 '!G25</f>
        <v>0</v>
      </c>
      <c r="G24" s="56">
        <f>G$4*'投入係数表 '!H25</f>
        <v>0</v>
      </c>
      <c r="H24" s="56">
        <f>H$4*'投入係数表 '!I25</f>
        <v>0</v>
      </c>
      <c r="I24" s="56">
        <f>I$4*'投入係数表 '!J25</f>
        <v>0</v>
      </c>
      <c r="J24" s="56">
        <f>J$4*'投入係数表 '!K25</f>
        <v>0</v>
      </c>
      <c r="K24" s="56">
        <f>K$4*'投入係数表 '!L25</f>
        <v>0</v>
      </c>
      <c r="L24" s="56">
        <f>L$4*'投入係数表 '!M25</f>
        <v>0</v>
      </c>
      <c r="M24" s="56">
        <f>M$4*'投入係数表 '!N25</f>
        <v>0</v>
      </c>
      <c r="N24" s="56">
        <f>N$4*'投入係数表 '!O25</f>
        <v>0</v>
      </c>
      <c r="O24" s="56">
        <f>O$4*'投入係数表 '!P25</f>
        <v>0</v>
      </c>
      <c r="P24" s="56">
        <f>P$4*'投入係数表 '!Q25</f>
        <v>0</v>
      </c>
      <c r="Q24" s="56">
        <f>Q$4*'投入係数表 '!R25</f>
        <v>0</v>
      </c>
      <c r="R24" s="56">
        <f>R$4*'投入係数表 '!S25</f>
        <v>0</v>
      </c>
      <c r="S24" s="56">
        <f>S$4*'投入係数表 '!T25</f>
        <v>0</v>
      </c>
      <c r="T24" s="56">
        <f>T$4*'投入係数表 '!U25</f>
        <v>0</v>
      </c>
      <c r="U24" s="56">
        <f>U$4*'投入係数表 '!V25</f>
        <v>0</v>
      </c>
      <c r="V24" s="56">
        <f>V$4*'投入係数表 '!W25</f>
        <v>1.4197825900462027</v>
      </c>
      <c r="W24" s="56">
        <f>W$4*'投入係数表 '!X25</f>
        <v>0</v>
      </c>
      <c r="X24" s="56">
        <f>X$4*'投入係数表 '!Y25</f>
        <v>0</v>
      </c>
      <c r="Y24" s="56">
        <f>Y$4*'投入係数表 '!Z25</f>
        <v>6.5761749208845893E-2</v>
      </c>
      <c r="Z24" s="56">
        <f>Z$4*'投入係数表 '!AA25</f>
        <v>0</v>
      </c>
      <c r="AA24" s="56">
        <f>AA$4*'投入係数表 '!AB25</f>
        <v>0</v>
      </c>
      <c r="AB24" s="56">
        <f>AB$4*'投入係数表 '!AC25</f>
        <v>2.2458322536062884E-2</v>
      </c>
      <c r="AC24" s="56">
        <f>AC$4*'投入係数表 '!AD25</f>
        <v>0</v>
      </c>
      <c r="AD24" s="56">
        <f>AD$4*'投入係数表 '!AE25</f>
        <v>0</v>
      </c>
      <c r="AE24" s="56">
        <f>AE$4*'投入係数表 '!AF25</f>
        <v>0</v>
      </c>
      <c r="AF24" s="56">
        <f>AF$4*'投入係数表 '!AG25</f>
        <v>0</v>
      </c>
      <c r="AG24" s="56">
        <f>AG$4*'投入係数表 '!AH25</f>
        <v>0</v>
      </c>
      <c r="AH24" s="56">
        <f>AH$4*'投入係数表 '!AI25</f>
        <v>0</v>
      </c>
      <c r="AI24" s="56">
        <f>AI$4*'投入係数表 '!AJ25</f>
        <v>0</v>
      </c>
      <c r="AJ24" s="56">
        <f>AJ$4*'投入係数表 '!AK25</f>
        <v>0</v>
      </c>
      <c r="AK24" s="56">
        <f>AK$4*'投入係数表 '!AL25</f>
        <v>0</v>
      </c>
      <c r="AL24" s="56">
        <f>AL$4*'投入係数表 '!AM25</f>
        <v>0</v>
      </c>
      <c r="AM24" s="56">
        <f>AM$4*'投入係数表 '!AN25</f>
        <v>0</v>
      </c>
      <c r="AN24" s="56">
        <f>AN$4*'投入係数表 '!AO25</f>
        <v>0</v>
      </c>
      <c r="AO24" s="56">
        <f>AO$4*'投入係数表 '!AP25</f>
        <v>0</v>
      </c>
      <c r="AP24" s="56">
        <f>AP$4*'投入係数表 '!AQ25</f>
        <v>0</v>
      </c>
      <c r="AQ24" s="56">
        <f>AQ$4*'投入係数表 '!AR25</f>
        <v>0</v>
      </c>
      <c r="AR24" s="56">
        <f>AR$4*'投入係数表 '!AS25</f>
        <v>0</v>
      </c>
      <c r="AS24" s="56">
        <f>AS$4*'投入係数表 '!AT25</f>
        <v>0</v>
      </c>
      <c r="AT24" s="56">
        <f>AT$4*'投入係数表 '!AU25</f>
        <v>0</v>
      </c>
      <c r="AU24" s="56">
        <f>AU$4*'投入係数表 '!AV25</f>
        <v>0</v>
      </c>
      <c r="AV24" s="56">
        <f>AV$4*'投入係数表 '!AW25</f>
        <v>0</v>
      </c>
      <c r="AW24" s="56">
        <f>AW$4*'投入係数表 '!AX25</f>
        <v>0</v>
      </c>
      <c r="AX24" s="56">
        <f>AX$4*'投入係数表 '!AY25</f>
        <v>0</v>
      </c>
      <c r="AY24" s="56">
        <f>AY$4*'投入係数表 '!AZ25</f>
        <v>0</v>
      </c>
      <c r="AZ24" s="56">
        <f>AZ$4*'投入係数表 '!BA25</f>
        <v>0</v>
      </c>
      <c r="BA24" s="56">
        <f>BA$4*'投入係数表 '!BB25</f>
        <v>0</v>
      </c>
      <c r="BB24" s="56">
        <f>BB$4*'投入係数表 '!BC25</f>
        <v>0</v>
      </c>
      <c r="BC24" s="56">
        <f>BC$4*'投入係数表 '!BD25</f>
        <v>0</v>
      </c>
      <c r="BD24" s="56">
        <f>BD$4*'投入係数表 '!BE25</f>
        <v>0</v>
      </c>
      <c r="BE24" s="56">
        <f>BE$4*'投入係数表 '!BF25</f>
        <v>0</v>
      </c>
      <c r="BF24" s="56">
        <f>BF$4*'投入係数表 '!BG25</f>
        <v>0</v>
      </c>
      <c r="BG24" s="56">
        <f>BG$4*'投入係数表 '!BH25</f>
        <v>0</v>
      </c>
      <c r="BH24" s="56">
        <f>BH$4*'投入係数表 '!BI25</f>
        <v>0</v>
      </c>
      <c r="BI24" s="56">
        <f>BI$4*'投入係数表 '!BJ25</f>
        <v>0</v>
      </c>
      <c r="BJ24" s="56">
        <f>BJ$4*'投入係数表 '!BK25</f>
        <v>0</v>
      </c>
      <c r="BK24" s="56">
        <f>BK$4*'投入係数表 '!BL25</f>
        <v>0</v>
      </c>
      <c r="BL24" s="56">
        <f>BL$4*'投入係数表 '!BM25</f>
        <v>0</v>
      </c>
      <c r="BM24" s="56">
        <f>BM$4*'投入係数表 '!BN25</f>
        <v>0</v>
      </c>
      <c r="BN24" s="56">
        <f>BN$4*'投入係数表 '!BO25</f>
        <v>0</v>
      </c>
      <c r="BO24" s="56">
        <f>BO$4*'投入係数表 '!BP25</f>
        <v>0</v>
      </c>
      <c r="BP24" s="56">
        <f>BP$4*'投入係数表 '!BQ25</f>
        <v>0</v>
      </c>
      <c r="BQ24" s="56">
        <f>BQ$4*'投入係数表 '!BR25</f>
        <v>0</v>
      </c>
      <c r="BR24" s="56">
        <f>BR$4*'投入係数表 '!BS25</f>
        <v>0</v>
      </c>
      <c r="BS24" s="56">
        <f>BS$4*'投入係数表 '!BT25</f>
        <v>0</v>
      </c>
      <c r="BT24" s="56">
        <f>BT$4*'投入係数表 '!BU25</f>
        <v>0</v>
      </c>
      <c r="BU24" s="56">
        <f>BU$4*'投入係数表 '!BV25</f>
        <v>0</v>
      </c>
      <c r="BV24" s="56">
        <f>BV$4*'投入係数表 '!BW25</f>
        <v>0</v>
      </c>
      <c r="BW24" s="56">
        <f>BW$4*'投入係数表 '!BX25</f>
        <v>0</v>
      </c>
      <c r="BX24" s="56">
        <f>BX$4*'投入係数表 '!BY25</f>
        <v>0</v>
      </c>
      <c r="BY24" s="56">
        <f>BY$4*'投入係数表 '!BZ25</f>
        <v>0</v>
      </c>
      <c r="BZ24" s="56">
        <f>BZ$4*'投入係数表 '!CA25</f>
        <v>0</v>
      </c>
      <c r="CA24" s="56">
        <f>CA$4*'投入係数表 '!CB25</f>
        <v>0</v>
      </c>
      <c r="CB24" s="56">
        <f>CB$4*'投入係数表 '!CC25</f>
        <v>0</v>
      </c>
      <c r="CC24" s="56">
        <f>CC$4*'投入係数表 '!CD25</f>
        <v>0</v>
      </c>
      <c r="CD24" s="56">
        <f>CD$4*'投入係数表 '!CE25</f>
        <v>0</v>
      </c>
      <c r="CE24" s="56">
        <f>CE$4*'投入係数表 '!CF25</f>
        <v>0</v>
      </c>
      <c r="CF24" s="56">
        <f>CF$4*'投入係数表 '!CG25</f>
        <v>0</v>
      </c>
      <c r="CG24" s="56">
        <f>CG$4*'投入係数表 '!CH25</f>
        <v>0</v>
      </c>
      <c r="CH24" s="56">
        <f>CH$4*'投入係数表 '!CI25</f>
        <v>0</v>
      </c>
      <c r="CI24" s="56">
        <f>CI$4*'投入係数表 '!CJ25</f>
        <v>0</v>
      </c>
      <c r="CJ24" s="56">
        <f>CJ$4*'投入係数表 '!CK25</f>
        <v>0</v>
      </c>
      <c r="CK24" s="56">
        <f>CK$4*'投入係数表 '!CL25</f>
        <v>0</v>
      </c>
      <c r="CL24" s="56">
        <f>CL$4*'投入係数表 '!CM25</f>
        <v>0</v>
      </c>
      <c r="CM24" s="56">
        <f>CM$4*'投入係数表 '!CN25</f>
        <v>0</v>
      </c>
      <c r="CN24" s="56">
        <f>CN$4*'投入係数表 '!CO25</f>
        <v>0</v>
      </c>
      <c r="CO24" s="56">
        <f>CO$4*'投入係数表 '!CP25</f>
        <v>0</v>
      </c>
      <c r="CP24" s="56">
        <f>CP$4*'投入係数表 '!CQ25</f>
        <v>0</v>
      </c>
      <c r="CQ24" s="56">
        <f>CQ$4*'投入係数表 '!CR25</f>
        <v>0</v>
      </c>
      <c r="CR24" s="56">
        <f>CR$4*'投入係数表 '!CS25</f>
        <v>0</v>
      </c>
      <c r="CS24" s="56">
        <f>CS$4*'投入係数表 '!CT25</f>
        <v>0</v>
      </c>
      <c r="CT24" s="56">
        <f>CT$4*'投入係数表 '!CU25</f>
        <v>0</v>
      </c>
      <c r="CU24" s="56">
        <f>CU$4*'投入係数表 '!CV25</f>
        <v>0</v>
      </c>
      <c r="CV24" s="56">
        <f>CV$4*'投入係数表 '!CW25</f>
        <v>0</v>
      </c>
      <c r="CW24" s="56">
        <f>CW$4*'投入係数表 '!CX25</f>
        <v>0</v>
      </c>
      <c r="CX24" s="56">
        <f>CX$4*'投入係数表 '!CY25</f>
        <v>0</v>
      </c>
      <c r="CY24" s="56">
        <f>CY$4*'投入係数表 '!CZ25</f>
        <v>0</v>
      </c>
      <c r="CZ24" s="56">
        <f>CZ$4*'投入係数表 '!DA25</f>
        <v>0</v>
      </c>
      <c r="DA24" s="56">
        <f>DA$4*'投入係数表 '!DB25</f>
        <v>0</v>
      </c>
      <c r="DB24" s="56">
        <f>DB$4*'投入係数表 '!DC25</f>
        <v>0</v>
      </c>
      <c r="DC24" s="56">
        <f>DC$4*'投入係数表 '!DD25</f>
        <v>0</v>
      </c>
      <c r="DD24" s="56">
        <f>DD$4*'投入係数表 '!DE25</f>
        <v>0</v>
      </c>
      <c r="DE24" s="56">
        <f>DE$4*'投入係数表 '!DF25</f>
        <v>0</v>
      </c>
      <c r="DF24" s="56">
        <f>DF$4*'投入係数表 '!DG25</f>
        <v>0</v>
      </c>
      <c r="DG24" s="56">
        <f>DG$4*'投入係数表 '!DH25</f>
        <v>0</v>
      </c>
      <c r="DH24" s="56">
        <f>DH$4*'投入係数表 '!DI25</f>
        <v>0</v>
      </c>
      <c r="DI24" s="56">
        <f>DI$4*'投入係数表 '!DJ25</f>
        <v>0</v>
      </c>
      <c r="DJ24" s="56">
        <f>DJ$4*'投入係数表 '!DK25</f>
        <v>0</v>
      </c>
      <c r="DK24" s="56">
        <f>DK$4*'投入係数表 '!DL25</f>
        <v>0</v>
      </c>
      <c r="DL24" s="56">
        <f>DL$4*'投入係数表 '!DM25</f>
        <v>0</v>
      </c>
      <c r="DM24" s="56">
        <f>DM$4*'投入係数表 '!DN25</f>
        <v>0</v>
      </c>
      <c r="DN24" s="56">
        <f>DN$4*'投入係数表 '!DO25</f>
        <v>0</v>
      </c>
      <c r="DO24" s="56">
        <f>DO$4*'投入係数表 '!DP25</f>
        <v>0</v>
      </c>
      <c r="DP24" s="56">
        <f>DP$4*'投入係数表 '!DQ25</f>
        <v>0</v>
      </c>
      <c r="DQ24" s="56">
        <f>DQ$4*'投入係数表 '!DR25</f>
        <v>0</v>
      </c>
      <c r="DR24" s="56">
        <f>DR$4*'投入係数表 '!DS25</f>
        <v>0</v>
      </c>
      <c r="DS24" s="56">
        <f>DS$4*'投入係数表 '!DT25</f>
        <v>0</v>
      </c>
      <c r="DT24" s="56">
        <f>DT$4*'投入係数表 '!DU25</f>
        <v>0</v>
      </c>
      <c r="DU24" s="56">
        <f>DU$4*'投入係数表 '!DV25</f>
        <v>0</v>
      </c>
      <c r="DV24" s="56">
        <f>DV$4*'投入係数表 '!DW25</f>
        <v>0</v>
      </c>
      <c r="DW24" s="56">
        <f>DW$4*'投入係数表 '!DX25</f>
        <v>0</v>
      </c>
      <c r="DX24" s="56">
        <f>DX$4*'投入係数表 '!DY25</f>
        <v>0</v>
      </c>
      <c r="DY24" s="56">
        <f>DY$4*'投入係数表 '!DZ25</f>
        <v>0</v>
      </c>
      <c r="DZ24" s="56">
        <f>DZ$4*'投入係数表 '!EA25</f>
        <v>0</v>
      </c>
      <c r="EA24" s="56">
        <f>EA$4*'投入係数表 '!EB25</f>
        <v>0</v>
      </c>
      <c r="EB24" s="56">
        <f>EB$4*'投入係数表 '!EC25</f>
        <v>0</v>
      </c>
      <c r="EC24" s="56">
        <f>EC$4*'投入係数表 '!ED25</f>
        <v>0</v>
      </c>
      <c r="ED24" s="56">
        <f>ED$4*'投入係数表 '!EE25</f>
        <v>0</v>
      </c>
      <c r="EE24" s="56">
        <f>EE$4*'投入係数表 '!EF25</f>
        <v>0</v>
      </c>
      <c r="EF24" s="56">
        <f>EF$4*'投入係数表 '!EG25</f>
        <v>0</v>
      </c>
      <c r="EG24" s="56">
        <f>EG$4*'投入係数表 '!EH25</f>
        <v>0</v>
      </c>
      <c r="EH24" s="56">
        <f>EH$4*'投入係数表 '!EI25</f>
        <v>0</v>
      </c>
      <c r="EI24" s="56">
        <f>EI$4*'投入係数表 '!EJ25</f>
        <v>0</v>
      </c>
      <c r="EJ24" s="56">
        <f>EJ$4*'投入係数表 '!EK25</f>
        <v>0</v>
      </c>
      <c r="EK24" s="56">
        <f>EK$4*'投入係数表 '!EL25</f>
        <v>0</v>
      </c>
      <c r="EL24" s="56">
        <f>EL$4*'投入係数表 '!EM25</f>
        <v>0</v>
      </c>
      <c r="EM24" s="56">
        <f>EM$4*'投入係数表 '!EN25</f>
        <v>0</v>
      </c>
      <c r="EN24" s="56">
        <f>EN$4*'投入係数表 '!EO25</f>
        <v>0</v>
      </c>
      <c r="EO24" s="56">
        <f>EO$4*'投入係数表 '!EP25</f>
        <v>0</v>
      </c>
      <c r="EP24" s="56">
        <f>EP$4*'投入係数表 '!EQ25</f>
        <v>0</v>
      </c>
      <c r="EQ24" s="56">
        <f>EQ$4*'投入係数表 '!ER25</f>
        <v>0</v>
      </c>
      <c r="ER24" s="56">
        <f>ER$4*'投入係数表 '!ES25</f>
        <v>0</v>
      </c>
      <c r="ES24" s="56">
        <f>ES$4*'投入係数表 '!ET25</f>
        <v>0</v>
      </c>
      <c r="ET24" s="56">
        <f>ET$4*'投入係数表 '!EU25</f>
        <v>0</v>
      </c>
      <c r="EU24" s="56">
        <f>EU$4*'投入係数表 '!EV25</f>
        <v>0</v>
      </c>
      <c r="EV24" s="56">
        <f>EV$4*'投入係数表 '!EW25</f>
        <v>0</v>
      </c>
      <c r="EW24" s="56">
        <f>EW$4*'投入係数表 '!EX25</f>
        <v>0</v>
      </c>
      <c r="EX24" s="56">
        <f>EX$4*'投入係数表 '!EY25</f>
        <v>0</v>
      </c>
      <c r="EY24" s="56">
        <f>EY$4*'投入係数表 '!EZ25</f>
        <v>0</v>
      </c>
      <c r="EZ24" s="56">
        <f>EZ$4*'投入係数表 '!FA25</f>
        <v>0</v>
      </c>
      <c r="FA24" s="56">
        <f>FA$4*'投入係数表 '!FB25</f>
        <v>5.0594143896491132E-3</v>
      </c>
      <c r="FB24" s="56">
        <f>FB$4*'投入係数表 '!FC25</f>
        <v>0</v>
      </c>
      <c r="FC24" s="56">
        <f>FC$4*'投入係数表 '!FD25</f>
        <v>0</v>
      </c>
      <c r="FD24" s="56">
        <f>FD$4*'投入係数表 '!FE25</f>
        <v>0</v>
      </c>
      <c r="FE24" s="56">
        <f>FE$4*'投入係数表 '!FF25</f>
        <v>0</v>
      </c>
      <c r="FF24" s="56">
        <f>FF$4*'投入係数表 '!FG25</f>
        <v>0</v>
      </c>
      <c r="FG24" s="56">
        <f>FG$4*'投入係数表 '!FH25</f>
        <v>0</v>
      </c>
      <c r="FH24" s="56">
        <f>FH$4*'投入係数表 '!FI25</f>
        <v>6.459531038046638E-3</v>
      </c>
      <c r="FI24" s="56">
        <f>FI$4*'投入係数表 '!FJ25</f>
        <v>2.6197839247780303E-3</v>
      </c>
      <c r="FJ24" s="56">
        <f>FJ$4*'投入係数表 '!FK25</f>
        <v>5.5722939039308063E-2</v>
      </c>
      <c r="FK24" s="56">
        <f>FK$4*'投入係数表 '!FL25</f>
        <v>0</v>
      </c>
      <c r="FL24" s="56">
        <f>FL$4*'投入係数表 '!FM25</f>
        <v>0</v>
      </c>
      <c r="FM24" s="56">
        <f>FM$4*'投入係数表 '!FN25</f>
        <v>0</v>
      </c>
      <c r="FN24" s="56">
        <f>FN$4*'投入係数表 '!FO25</f>
        <v>2.3320837787481313E-2</v>
      </c>
      <c r="FO24" s="56">
        <f>FO$4*'投入係数表 '!FP25</f>
        <v>0</v>
      </c>
      <c r="FP24" s="56">
        <f>FP$4*'投入係数表 '!FQ25</f>
        <v>9.1836564310641342E-2</v>
      </c>
      <c r="FQ24" s="56">
        <f>FQ$4*'投入係数表 '!FR25</f>
        <v>0.17602797770934839</v>
      </c>
      <c r="FR24" s="56">
        <f>FR$4*'投入係数表 '!FS25</f>
        <v>7.8488535067556209E-2</v>
      </c>
      <c r="FS24" s="56">
        <f>FS$4*'投入係数表 '!FT25</f>
        <v>0</v>
      </c>
      <c r="FT24" s="56">
        <f>FT$4*'投入係数表 '!FU25</f>
        <v>0</v>
      </c>
      <c r="FU24" s="56">
        <f>FU$4*'投入係数表 '!FV25</f>
        <v>0</v>
      </c>
      <c r="FV24" s="56">
        <f>FV$4*'投入係数表 '!FW25</f>
        <v>0</v>
      </c>
      <c r="FW24" s="56">
        <f>FW$4*'投入係数表 '!FX25</f>
        <v>0</v>
      </c>
      <c r="FX24" s="56">
        <f>FX$4*'投入係数表 '!FY25</f>
        <v>0</v>
      </c>
      <c r="FY24" s="56">
        <f>FY$4*'投入係数表 '!FZ25</f>
        <v>0.38634286630024733</v>
      </c>
      <c r="FZ24" s="56">
        <f>FZ$4*'投入係数表 '!GA25</f>
        <v>2.202729172214263</v>
      </c>
      <c r="GA24" s="56">
        <f>GA$4*'投入係数表 '!GB25</f>
        <v>0</v>
      </c>
      <c r="GB24" s="56">
        <f>GB$4*'投入係数表 '!GC25</f>
        <v>0</v>
      </c>
      <c r="GC24" s="56">
        <f>GC$4*'投入係数表 '!GD25</f>
        <v>4.1646934752016015E-2</v>
      </c>
      <c r="GD24" s="56">
        <f>GD$4*'投入係数表 '!GE25</f>
        <v>0</v>
      </c>
      <c r="GE24" s="56">
        <f>GE$4*'投入係数表 '!GF25</f>
        <v>0</v>
      </c>
      <c r="GF24" s="275">
        <f t="shared" si="0"/>
        <v>4.5782572183244472</v>
      </c>
    </row>
    <row r="25" spans="1:188" s="52" customFormat="1" ht="12">
      <c r="A25" s="149" t="s">
        <v>242</v>
      </c>
      <c r="B25" s="144" t="s">
        <v>340</v>
      </c>
      <c r="C25" s="56">
        <f>C$4*'投入係数表 '!D26</f>
        <v>0</v>
      </c>
      <c r="D25" s="56">
        <f>D$4*'投入係数表 '!E26</f>
        <v>0</v>
      </c>
      <c r="E25" s="56">
        <f>E$4*'投入係数表 '!F26</f>
        <v>0</v>
      </c>
      <c r="F25" s="56">
        <f>F$4*'投入係数表 '!G26</f>
        <v>0</v>
      </c>
      <c r="G25" s="56">
        <f>G$4*'投入係数表 '!H26</f>
        <v>0</v>
      </c>
      <c r="H25" s="56">
        <f>H$4*'投入係数表 '!I26</f>
        <v>0</v>
      </c>
      <c r="I25" s="56">
        <f>I$4*'投入係数表 '!J26</f>
        <v>0</v>
      </c>
      <c r="J25" s="56">
        <f>J$4*'投入係数表 '!K26</f>
        <v>0</v>
      </c>
      <c r="K25" s="56">
        <f>K$4*'投入係数表 '!L26</f>
        <v>0</v>
      </c>
      <c r="L25" s="56">
        <f>L$4*'投入係数表 '!M26</f>
        <v>0</v>
      </c>
      <c r="M25" s="56">
        <f>M$4*'投入係数表 '!N26</f>
        <v>0</v>
      </c>
      <c r="N25" s="56">
        <f>N$4*'投入係数表 '!O26</f>
        <v>0</v>
      </c>
      <c r="O25" s="56">
        <f>O$4*'投入係数表 '!P26</f>
        <v>0</v>
      </c>
      <c r="P25" s="56">
        <f>P$4*'投入係数表 '!Q26</f>
        <v>0</v>
      </c>
      <c r="Q25" s="56">
        <f>Q$4*'投入係数表 '!R26</f>
        <v>0</v>
      </c>
      <c r="R25" s="56">
        <f>R$4*'投入係数表 '!S26</f>
        <v>0</v>
      </c>
      <c r="S25" s="56">
        <f>S$4*'投入係数表 '!T26</f>
        <v>7.9713163825313363E-2</v>
      </c>
      <c r="T25" s="56">
        <f>T$4*'投入係数表 '!U26</f>
        <v>2.199609808347041E-2</v>
      </c>
      <c r="U25" s="56">
        <f>U$4*'投入係数表 '!V26</f>
        <v>0</v>
      </c>
      <c r="V25" s="56">
        <f>V$4*'投入係数表 '!W26</f>
        <v>1.4017059450715099</v>
      </c>
      <c r="W25" s="56">
        <f>W$4*'投入係数表 '!X26</f>
        <v>5.4739482035008704</v>
      </c>
      <c r="X25" s="56">
        <f>X$4*'投入係数表 '!Y26</f>
        <v>0.41524903575839778</v>
      </c>
      <c r="Y25" s="56">
        <f>Y$4*'投入係数表 '!Z26</f>
        <v>1.2414207758812745</v>
      </c>
      <c r="Z25" s="56">
        <f>Z$4*'投入係数表 '!AA26</f>
        <v>1.9993716260603811E-2</v>
      </c>
      <c r="AA25" s="56">
        <f>AA$4*'投入係数表 '!AB26</f>
        <v>1.1901025751143852</v>
      </c>
      <c r="AB25" s="56">
        <f>AB$4*'投入係数表 '!AC26</f>
        <v>0</v>
      </c>
      <c r="AC25" s="56">
        <f>AC$4*'投入係数表 '!AD26</f>
        <v>0</v>
      </c>
      <c r="AD25" s="56">
        <f>AD$4*'投入係数表 '!AE26</f>
        <v>0</v>
      </c>
      <c r="AE25" s="56">
        <f>AE$4*'投入係数表 '!AF26</f>
        <v>0</v>
      </c>
      <c r="AF25" s="56">
        <f>AF$4*'投入係数表 '!AG26</f>
        <v>0</v>
      </c>
      <c r="AG25" s="56">
        <f>AG$4*'投入係数表 '!AH26</f>
        <v>0</v>
      </c>
      <c r="AH25" s="56">
        <f>AH$4*'投入係数表 '!AI26</f>
        <v>0</v>
      </c>
      <c r="AI25" s="56">
        <f>AI$4*'投入係数表 '!AJ26</f>
        <v>0</v>
      </c>
      <c r="AJ25" s="56">
        <f>AJ$4*'投入係数表 '!AK26</f>
        <v>0</v>
      </c>
      <c r="AK25" s="56">
        <f>AK$4*'投入係数表 '!AL26</f>
        <v>0</v>
      </c>
      <c r="AL25" s="56">
        <f>AL$4*'投入係数表 '!AM26</f>
        <v>0</v>
      </c>
      <c r="AM25" s="56">
        <f>AM$4*'投入係数表 '!AN26</f>
        <v>0</v>
      </c>
      <c r="AN25" s="56">
        <f>AN$4*'投入係数表 '!AO26</f>
        <v>0</v>
      </c>
      <c r="AO25" s="56">
        <f>AO$4*'投入係数表 '!AP26</f>
        <v>0</v>
      </c>
      <c r="AP25" s="56">
        <f>AP$4*'投入係数表 '!AQ26</f>
        <v>0</v>
      </c>
      <c r="AQ25" s="56">
        <f>AQ$4*'投入係数表 '!AR26</f>
        <v>0</v>
      </c>
      <c r="AR25" s="56">
        <f>AR$4*'投入係数表 '!AS26</f>
        <v>0</v>
      </c>
      <c r="AS25" s="56">
        <f>AS$4*'投入係数表 '!AT26</f>
        <v>0</v>
      </c>
      <c r="AT25" s="56">
        <f>AT$4*'投入係数表 '!AU26</f>
        <v>0</v>
      </c>
      <c r="AU25" s="56">
        <f>AU$4*'投入係数表 '!AV26</f>
        <v>0</v>
      </c>
      <c r="AV25" s="56">
        <f>AV$4*'投入係数表 '!AW26</f>
        <v>0</v>
      </c>
      <c r="AW25" s="56">
        <f>AW$4*'投入係数表 '!AX26</f>
        <v>0</v>
      </c>
      <c r="AX25" s="56">
        <f>AX$4*'投入係数表 '!AY26</f>
        <v>0</v>
      </c>
      <c r="AY25" s="56">
        <f>AY$4*'投入係数表 '!AZ26</f>
        <v>0</v>
      </c>
      <c r="AZ25" s="56">
        <f>AZ$4*'投入係数表 '!BA26</f>
        <v>0</v>
      </c>
      <c r="BA25" s="56">
        <f>BA$4*'投入係数表 '!BB26</f>
        <v>0</v>
      </c>
      <c r="BB25" s="56">
        <f>BB$4*'投入係数表 '!BC26</f>
        <v>0</v>
      </c>
      <c r="BC25" s="56">
        <f>BC$4*'投入係数表 '!BD26</f>
        <v>0</v>
      </c>
      <c r="BD25" s="56">
        <f>BD$4*'投入係数表 '!BE26</f>
        <v>0</v>
      </c>
      <c r="BE25" s="56">
        <f>BE$4*'投入係数表 '!BF26</f>
        <v>0</v>
      </c>
      <c r="BF25" s="56">
        <f>BF$4*'投入係数表 '!BG26</f>
        <v>0</v>
      </c>
      <c r="BG25" s="56">
        <f>BG$4*'投入係数表 '!BH26</f>
        <v>0</v>
      </c>
      <c r="BH25" s="56">
        <f>BH$4*'投入係数表 '!BI26</f>
        <v>0</v>
      </c>
      <c r="BI25" s="56">
        <f>BI$4*'投入係数表 '!BJ26</f>
        <v>0</v>
      </c>
      <c r="BJ25" s="56">
        <f>BJ$4*'投入係数表 '!BK26</f>
        <v>0</v>
      </c>
      <c r="BK25" s="56">
        <f>BK$4*'投入係数表 '!BL26</f>
        <v>0</v>
      </c>
      <c r="BL25" s="56">
        <f>BL$4*'投入係数表 '!BM26</f>
        <v>0</v>
      </c>
      <c r="BM25" s="56">
        <f>BM$4*'投入係数表 '!BN26</f>
        <v>0</v>
      </c>
      <c r="BN25" s="56">
        <f>BN$4*'投入係数表 '!BO26</f>
        <v>0</v>
      </c>
      <c r="BO25" s="56">
        <f>BO$4*'投入係数表 '!BP26</f>
        <v>0</v>
      </c>
      <c r="BP25" s="56">
        <f>BP$4*'投入係数表 '!BQ26</f>
        <v>0</v>
      </c>
      <c r="BQ25" s="56">
        <f>BQ$4*'投入係数表 '!BR26</f>
        <v>0</v>
      </c>
      <c r="BR25" s="56">
        <f>BR$4*'投入係数表 '!BS26</f>
        <v>0</v>
      </c>
      <c r="BS25" s="56">
        <f>BS$4*'投入係数表 '!BT26</f>
        <v>0</v>
      </c>
      <c r="BT25" s="56">
        <f>BT$4*'投入係数表 '!BU26</f>
        <v>0</v>
      </c>
      <c r="BU25" s="56">
        <f>BU$4*'投入係数表 '!BV26</f>
        <v>0</v>
      </c>
      <c r="BV25" s="56">
        <f>BV$4*'投入係数表 '!BW26</f>
        <v>0</v>
      </c>
      <c r="BW25" s="56">
        <f>BW$4*'投入係数表 '!BX26</f>
        <v>0</v>
      </c>
      <c r="BX25" s="56">
        <f>BX$4*'投入係数表 '!BY26</f>
        <v>0</v>
      </c>
      <c r="BY25" s="56">
        <f>BY$4*'投入係数表 '!BZ26</f>
        <v>0</v>
      </c>
      <c r="BZ25" s="56">
        <f>BZ$4*'投入係数表 '!CA26</f>
        <v>0</v>
      </c>
      <c r="CA25" s="56">
        <f>CA$4*'投入係数表 '!CB26</f>
        <v>0</v>
      </c>
      <c r="CB25" s="56">
        <f>CB$4*'投入係数表 '!CC26</f>
        <v>0</v>
      </c>
      <c r="CC25" s="56">
        <f>CC$4*'投入係数表 '!CD26</f>
        <v>0</v>
      </c>
      <c r="CD25" s="56">
        <f>CD$4*'投入係数表 '!CE26</f>
        <v>0</v>
      </c>
      <c r="CE25" s="56">
        <f>CE$4*'投入係数表 '!CF26</f>
        <v>0</v>
      </c>
      <c r="CF25" s="56">
        <f>CF$4*'投入係数表 '!CG26</f>
        <v>0</v>
      </c>
      <c r="CG25" s="56">
        <f>CG$4*'投入係数表 '!CH26</f>
        <v>0</v>
      </c>
      <c r="CH25" s="56">
        <f>CH$4*'投入係数表 '!CI26</f>
        <v>0</v>
      </c>
      <c r="CI25" s="56">
        <f>CI$4*'投入係数表 '!CJ26</f>
        <v>0</v>
      </c>
      <c r="CJ25" s="56">
        <f>CJ$4*'投入係数表 '!CK26</f>
        <v>0</v>
      </c>
      <c r="CK25" s="56">
        <f>CK$4*'投入係数表 '!CL26</f>
        <v>0</v>
      </c>
      <c r="CL25" s="56">
        <f>CL$4*'投入係数表 '!CM26</f>
        <v>0</v>
      </c>
      <c r="CM25" s="56">
        <f>CM$4*'投入係数表 '!CN26</f>
        <v>0</v>
      </c>
      <c r="CN25" s="56">
        <f>CN$4*'投入係数表 '!CO26</f>
        <v>0</v>
      </c>
      <c r="CO25" s="56">
        <f>CO$4*'投入係数表 '!CP26</f>
        <v>0</v>
      </c>
      <c r="CP25" s="56">
        <f>CP$4*'投入係数表 '!CQ26</f>
        <v>0</v>
      </c>
      <c r="CQ25" s="56">
        <f>CQ$4*'投入係数表 '!CR26</f>
        <v>0</v>
      </c>
      <c r="CR25" s="56">
        <f>CR$4*'投入係数表 '!CS26</f>
        <v>0</v>
      </c>
      <c r="CS25" s="56">
        <f>CS$4*'投入係数表 '!CT26</f>
        <v>0</v>
      </c>
      <c r="CT25" s="56">
        <f>CT$4*'投入係数表 '!CU26</f>
        <v>0</v>
      </c>
      <c r="CU25" s="56">
        <f>CU$4*'投入係数表 '!CV26</f>
        <v>0</v>
      </c>
      <c r="CV25" s="56">
        <f>CV$4*'投入係数表 '!CW26</f>
        <v>0</v>
      </c>
      <c r="CW25" s="56">
        <f>CW$4*'投入係数表 '!CX26</f>
        <v>0</v>
      </c>
      <c r="CX25" s="56">
        <f>CX$4*'投入係数表 '!CY26</f>
        <v>0</v>
      </c>
      <c r="CY25" s="56">
        <f>CY$4*'投入係数表 '!CZ26</f>
        <v>0</v>
      </c>
      <c r="CZ25" s="56">
        <f>CZ$4*'投入係数表 '!DA26</f>
        <v>0</v>
      </c>
      <c r="DA25" s="56">
        <f>DA$4*'投入係数表 '!DB26</f>
        <v>0</v>
      </c>
      <c r="DB25" s="56">
        <f>DB$4*'投入係数表 '!DC26</f>
        <v>0</v>
      </c>
      <c r="DC25" s="56">
        <f>DC$4*'投入係数表 '!DD26</f>
        <v>0</v>
      </c>
      <c r="DD25" s="56">
        <f>DD$4*'投入係数表 '!DE26</f>
        <v>0</v>
      </c>
      <c r="DE25" s="56">
        <f>DE$4*'投入係数表 '!DF26</f>
        <v>0</v>
      </c>
      <c r="DF25" s="56">
        <f>DF$4*'投入係数表 '!DG26</f>
        <v>0</v>
      </c>
      <c r="DG25" s="56">
        <f>DG$4*'投入係数表 '!DH26</f>
        <v>0</v>
      </c>
      <c r="DH25" s="56">
        <f>DH$4*'投入係数表 '!DI26</f>
        <v>0</v>
      </c>
      <c r="DI25" s="56">
        <f>DI$4*'投入係数表 '!DJ26</f>
        <v>0</v>
      </c>
      <c r="DJ25" s="56">
        <f>DJ$4*'投入係数表 '!DK26</f>
        <v>0</v>
      </c>
      <c r="DK25" s="56">
        <f>DK$4*'投入係数表 '!DL26</f>
        <v>0</v>
      </c>
      <c r="DL25" s="56">
        <f>DL$4*'投入係数表 '!DM26</f>
        <v>0</v>
      </c>
      <c r="DM25" s="56">
        <f>DM$4*'投入係数表 '!DN26</f>
        <v>0</v>
      </c>
      <c r="DN25" s="56">
        <f>DN$4*'投入係数表 '!DO26</f>
        <v>0</v>
      </c>
      <c r="DO25" s="56">
        <f>DO$4*'投入係数表 '!DP26</f>
        <v>0</v>
      </c>
      <c r="DP25" s="56">
        <f>DP$4*'投入係数表 '!DQ26</f>
        <v>0</v>
      </c>
      <c r="DQ25" s="56">
        <f>DQ$4*'投入係数表 '!DR26</f>
        <v>0</v>
      </c>
      <c r="DR25" s="56">
        <f>DR$4*'投入係数表 '!DS26</f>
        <v>0</v>
      </c>
      <c r="DS25" s="56">
        <f>DS$4*'投入係数表 '!DT26</f>
        <v>0</v>
      </c>
      <c r="DT25" s="56">
        <f>DT$4*'投入係数表 '!DU26</f>
        <v>0</v>
      </c>
      <c r="DU25" s="56">
        <f>DU$4*'投入係数表 '!DV26</f>
        <v>0</v>
      </c>
      <c r="DV25" s="56">
        <f>DV$4*'投入係数表 '!DW26</f>
        <v>0</v>
      </c>
      <c r="DW25" s="56">
        <f>DW$4*'投入係数表 '!DX26</f>
        <v>0</v>
      </c>
      <c r="DX25" s="56">
        <f>DX$4*'投入係数表 '!DY26</f>
        <v>0</v>
      </c>
      <c r="DY25" s="56">
        <f>DY$4*'投入係数表 '!DZ26</f>
        <v>0</v>
      </c>
      <c r="DZ25" s="56">
        <f>DZ$4*'投入係数表 '!EA26</f>
        <v>0</v>
      </c>
      <c r="EA25" s="56">
        <f>EA$4*'投入係数表 '!EB26</f>
        <v>0</v>
      </c>
      <c r="EB25" s="56">
        <f>EB$4*'投入係数表 '!EC26</f>
        <v>0</v>
      </c>
      <c r="EC25" s="56">
        <f>EC$4*'投入係数表 '!ED26</f>
        <v>0</v>
      </c>
      <c r="ED25" s="56">
        <f>ED$4*'投入係数表 '!EE26</f>
        <v>0</v>
      </c>
      <c r="EE25" s="56">
        <f>EE$4*'投入係数表 '!EF26</f>
        <v>0</v>
      </c>
      <c r="EF25" s="56">
        <f>EF$4*'投入係数表 '!EG26</f>
        <v>0</v>
      </c>
      <c r="EG25" s="56">
        <f>EG$4*'投入係数表 '!EH26</f>
        <v>0</v>
      </c>
      <c r="EH25" s="56">
        <f>EH$4*'投入係数表 '!EI26</f>
        <v>0</v>
      </c>
      <c r="EI25" s="56">
        <f>EI$4*'投入係数表 '!EJ26</f>
        <v>0</v>
      </c>
      <c r="EJ25" s="56">
        <f>EJ$4*'投入係数表 '!EK26</f>
        <v>0</v>
      </c>
      <c r="EK25" s="56">
        <f>EK$4*'投入係数表 '!EL26</f>
        <v>0</v>
      </c>
      <c r="EL25" s="56">
        <f>EL$4*'投入係数表 '!EM26</f>
        <v>0</v>
      </c>
      <c r="EM25" s="56">
        <f>EM$4*'投入係数表 '!EN26</f>
        <v>0</v>
      </c>
      <c r="EN25" s="56">
        <f>EN$4*'投入係数表 '!EO26</f>
        <v>0</v>
      </c>
      <c r="EO25" s="56">
        <f>EO$4*'投入係数表 '!EP26</f>
        <v>0</v>
      </c>
      <c r="EP25" s="56">
        <f>EP$4*'投入係数表 '!EQ26</f>
        <v>0</v>
      </c>
      <c r="EQ25" s="56">
        <f>EQ$4*'投入係数表 '!ER26</f>
        <v>0</v>
      </c>
      <c r="ER25" s="56">
        <f>ER$4*'投入係数表 '!ES26</f>
        <v>0</v>
      </c>
      <c r="ES25" s="56">
        <f>ES$4*'投入係数表 '!ET26</f>
        <v>0</v>
      </c>
      <c r="ET25" s="56">
        <f>ET$4*'投入係数表 '!EU26</f>
        <v>0</v>
      </c>
      <c r="EU25" s="56">
        <f>EU$4*'投入係数表 '!EV26</f>
        <v>0</v>
      </c>
      <c r="EV25" s="56">
        <f>EV$4*'投入係数表 '!EW26</f>
        <v>0</v>
      </c>
      <c r="EW25" s="56">
        <f>EW$4*'投入係数表 '!EX26</f>
        <v>0</v>
      </c>
      <c r="EX25" s="56">
        <f>EX$4*'投入係数表 '!EY26</f>
        <v>0</v>
      </c>
      <c r="EY25" s="56">
        <f>EY$4*'投入係数表 '!EZ26</f>
        <v>0</v>
      </c>
      <c r="EZ25" s="56">
        <f>EZ$4*'投入係数表 '!FA26</f>
        <v>0</v>
      </c>
      <c r="FA25" s="56">
        <f>FA$4*'投入係数表 '!FB26</f>
        <v>0</v>
      </c>
      <c r="FB25" s="56">
        <f>FB$4*'投入係数表 '!FC26</f>
        <v>0</v>
      </c>
      <c r="FC25" s="56">
        <f>FC$4*'投入係数表 '!FD26</f>
        <v>0</v>
      </c>
      <c r="FD25" s="56">
        <f>FD$4*'投入係数表 '!FE26</f>
        <v>0</v>
      </c>
      <c r="FE25" s="56">
        <f>FE$4*'投入係数表 '!FF26</f>
        <v>0</v>
      </c>
      <c r="FF25" s="56">
        <f>FF$4*'投入係数表 '!FG26</f>
        <v>0</v>
      </c>
      <c r="FG25" s="56">
        <f>FG$4*'投入係数表 '!FH26</f>
        <v>0</v>
      </c>
      <c r="FH25" s="56">
        <f>FH$4*'投入係数表 '!FI26</f>
        <v>2.9361504718393807E-3</v>
      </c>
      <c r="FI25" s="56">
        <f>FI$4*'投入係数表 '!FJ26</f>
        <v>0</v>
      </c>
      <c r="FJ25" s="56">
        <f>FJ$4*'投入係数表 '!FK26</f>
        <v>2.4607575269183488E-2</v>
      </c>
      <c r="FK25" s="56">
        <f>FK$4*'投入係数表 '!FL26</f>
        <v>0</v>
      </c>
      <c r="FL25" s="56">
        <f>FL$4*'投入係数表 '!FM26</f>
        <v>0</v>
      </c>
      <c r="FM25" s="56">
        <f>FM$4*'投入係数表 '!FN26</f>
        <v>0</v>
      </c>
      <c r="FN25" s="56">
        <f>FN$4*'投入係数表 '!FO26</f>
        <v>1.4061821510922917E-2</v>
      </c>
      <c r="FO25" s="56">
        <f>FO$4*'投入係数表 '!FP26</f>
        <v>0</v>
      </c>
      <c r="FP25" s="56">
        <f>FP$4*'投入係数表 '!FQ26</f>
        <v>6.3450717160079481E-2</v>
      </c>
      <c r="FQ25" s="56">
        <f>FQ$4*'投入係数表 '!FR26</f>
        <v>9.9453472817218058E-2</v>
      </c>
      <c r="FR25" s="56">
        <f>FR$4*'投入係数表 '!FS26</f>
        <v>0</v>
      </c>
      <c r="FS25" s="56">
        <f>FS$4*'投入係数表 '!FT26</f>
        <v>0</v>
      </c>
      <c r="FT25" s="56">
        <f>FT$4*'投入係数表 '!FU26</f>
        <v>0</v>
      </c>
      <c r="FU25" s="56">
        <f>FU$4*'投入係数表 '!FV26</f>
        <v>0</v>
      </c>
      <c r="FV25" s="56">
        <f>FV$4*'投入係数表 '!FW26</f>
        <v>0</v>
      </c>
      <c r="FW25" s="56">
        <f>FW$4*'投入係数表 '!FX26</f>
        <v>0</v>
      </c>
      <c r="FX25" s="56">
        <f>FX$4*'投入係数表 '!FY26</f>
        <v>0</v>
      </c>
      <c r="FY25" s="56">
        <f>FY$4*'投入係数表 '!FZ26</f>
        <v>0.19793575100808636</v>
      </c>
      <c r="FZ25" s="56">
        <f>FZ$4*'投入係数表 '!GA26</f>
        <v>0.73938904835107755</v>
      </c>
      <c r="GA25" s="56">
        <f>GA$4*'投入係数表 '!GB26</f>
        <v>0</v>
      </c>
      <c r="GB25" s="56">
        <f>GB$4*'投入係数表 '!GC26</f>
        <v>0</v>
      </c>
      <c r="GC25" s="56">
        <f>GC$4*'投入係数表 '!GD26</f>
        <v>2.2502779261169944E-2</v>
      </c>
      <c r="GD25" s="56">
        <f>GD$4*'投入係数表 '!GE26</f>
        <v>0</v>
      </c>
      <c r="GE25" s="56">
        <f>GE$4*'投入係数表 '!GF26</f>
        <v>0</v>
      </c>
      <c r="GF25" s="275">
        <f t="shared" si="0"/>
        <v>11.008466829345407</v>
      </c>
    </row>
    <row r="26" spans="1:188" s="52" customFormat="1" ht="12">
      <c r="A26" s="149" t="s">
        <v>243</v>
      </c>
      <c r="B26" s="144" t="s">
        <v>341</v>
      </c>
      <c r="C26" s="56">
        <f>C$4*'投入係数表 '!D27</f>
        <v>0</v>
      </c>
      <c r="D26" s="56">
        <f>D$4*'投入係数表 '!E27</f>
        <v>0</v>
      </c>
      <c r="E26" s="56">
        <f>E$4*'投入係数表 '!F27</f>
        <v>0</v>
      </c>
      <c r="F26" s="56">
        <f>F$4*'投入係数表 '!G27</f>
        <v>0</v>
      </c>
      <c r="G26" s="56">
        <f>G$4*'投入係数表 '!H27</f>
        <v>0</v>
      </c>
      <c r="H26" s="56">
        <f>H$4*'投入係数表 '!I27</f>
        <v>0</v>
      </c>
      <c r="I26" s="56">
        <f>I$4*'投入係数表 '!J27</f>
        <v>0.39942662951569524</v>
      </c>
      <c r="J26" s="56">
        <f>J$4*'投入係数表 '!K27</f>
        <v>0</v>
      </c>
      <c r="K26" s="56">
        <f>K$4*'投入係数表 '!L27</f>
        <v>0</v>
      </c>
      <c r="L26" s="56">
        <f>L$4*'投入係数表 '!M27</f>
        <v>0</v>
      </c>
      <c r="M26" s="56">
        <f>M$4*'投入係数表 '!N27</f>
        <v>0</v>
      </c>
      <c r="N26" s="56">
        <f>N$4*'投入係数表 '!O27</f>
        <v>2.189717088552159E-3</v>
      </c>
      <c r="O26" s="56">
        <f>O$4*'投入係数表 '!P27</f>
        <v>0</v>
      </c>
      <c r="P26" s="56">
        <f>P$4*'投入係数表 '!Q27</f>
        <v>0</v>
      </c>
      <c r="Q26" s="56">
        <f>Q$4*'投入係数表 '!R27</f>
        <v>0</v>
      </c>
      <c r="R26" s="56">
        <f>R$4*'投入係数表 '!S27</f>
        <v>0</v>
      </c>
      <c r="S26" s="56">
        <f>S$4*'投入係数表 '!T27</f>
        <v>1.4702650216668909</v>
      </c>
      <c r="T26" s="56">
        <f>T$4*'投入係数表 '!U27</f>
        <v>3.7345549137370413</v>
      </c>
      <c r="U26" s="56">
        <f>U$4*'投入係数表 '!V27</f>
        <v>0.17383389537139277</v>
      </c>
      <c r="V26" s="56">
        <f>V$4*'投入係数表 '!W27</f>
        <v>6.397294018162432</v>
      </c>
      <c r="W26" s="56">
        <f>W$4*'投入係数表 '!X27</f>
        <v>5.4867437813491655</v>
      </c>
      <c r="X26" s="56">
        <f>X$4*'投入係数表 '!Y27</f>
        <v>16.602383893187035</v>
      </c>
      <c r="Y26" s="56">
        <f>Y$4*'投入係数表 '!Z27</f>
        <v>4.298671075835375</v>
      </c>
      <c r="Z26" s="56">
        <f>Z$4*'投入係数表 '!AA27</f>
        <v>1.0149191206573172</v>
      </c>
      <c r="AA26" s="56">
        <f>AA$4*'投入係数表 '!AB27</f>
        <v>2.4826150872962125</v>
      </c>
      <c r="AB26" s="56">
        <f>AB$4*'投入係数表 '!AC27</f>
        <v>19.849701995335579</v>
      </c>
      <c r="AC26" s="56">
        <f>AC$4*'投入係数表 '!AD27</f>
        <v>0</v>
      </c>
      <c r="AD26" s="56">
        <f>AD$4*'投入係数表 '!AE27</f>
        <v>0</v>
      </c>
      <c r="AE26" s="56">
        <f>AE$4*'投入係数表 '!AF27</f>
        <v>6.8269741333535625E-2</v>
      </c>
      <c r="AF26" s="56">
        <f>AF$4*'投入係数表 '!AG27</f>
        <v>0</v>
      </c>
      <c r="AG26" s="56">
        <f>AG$4*'投入係数表 '!AH27</f>
        <v>3.8565368299267259E-2</v>
      </c>
      <c r="AH26" s="56">
        <f>AH$4*'投入係数表 '!AI27</f>
        <v>0</v>
      </c>
      <c r="AI26" s="56">
        <f>AI$4*'投入係数表 '!AJ27</f>
        <v>0</v>
      </c>
      <c r="AJ26" s="56">
        <f>AJ$4*'投入係数表 '!AK27</f>
        <v>0</v>
      </c>
      <c r="AK26" s="56">
        <f>AK$4*'投入係数表 '!AL27</f>
        <v>0</v>
      </c>
      <c r="AL26" s="56">
        <f>AL$4*'投入係数表 '!AM27</f>
        <v>0</v>
      </c>
      <c r="AM26" s="56">
        <f>AM$4*'投入係数表 '!AN27</f>
        <v>0</v>
      </c>
      <c r="AN26" s="56">
        <f>AN$4*'投入係数表 '!AO27</f>
        <v>0</v>
      </c>
      <c r="AO26" s="56">
        <f>AO$4*'投入係数表 '!AP27</f>
        <v>0</v>
      </c>
      <c r="AP26" s="56">
        <f>AP$4*'投入係数表 '!AQ27</f>
        <v>0.24621368865348012</v>
      </c>
      <c r="AQ26" s="56">
        <f>AQ$4*'投入係数表 '!AR27</f>
        <v>0.26092397785097815</v>
      </c>
      <c r="AR26" s="56">
        <f>AR$4*'投入係数表 '!AS27</f>
        <v>5.8903222006243738E-3</v>
      </c>
      <c r="AS26" s="56">
        <f>AS$4*'投入係数表 '!AT27</f>
        <v>0</v>
      </c>
      <c r="AT26" s="56">
        <f>AT$4*'投入係数表 '!AU27</f>
        <v>0</v>
      </c>
      <c r="AU26" s="56">
        <f>AU$4*'投入係数表 '!AV27</f>
        <v>1.1982505541908812E-2</v>
      </c>
      <c r="AV26" s="56">
        <f>AV$4*'投入係数表 '!AW27</f>
        <v>0</v>
      </c>
      <c r="AW26" s="56">
        <f>AW$4*'投入係数表 '!AX27</f>
        <v>3.9500104236386176E-2</v>
      </c>
      <c r="AX26" s="56">
        <f>AX$4*'投入係数表 '!AY27</f>
        <v>0</v>
      </c>
      <c r="AY26" s="56">
        <f>AY$4*'投入係数表 '!AZ27</f>
        <v>2.2605511223636322E-3</v>
      </c>
      <c r="AZ26" s="56">
        <f>AZ$4*'投入係数表 '!BA27</f>
        <v>0</v>
      </c>
      <c r="BA26" s="56">
        <f>BA$4*'投入係数表 '!BB27</f>
        <v>1.346932511716306</v>
      </c>
      <c r="BB26" s="56">
        <f>BB$4*'投入係数表 '!BC27</f>
        <v>9.2112131167674787E-3</v>
      </c>
      <c r="BC26" s="56">
        <f>BC$4*'投入係数表 '!BD27</f>
        <v>0</v>
      </c>
      <c r="BD26" s="56">
        <f>BD$4*'投入係数表 '!BE27</f>
        <v>0.71573493586818393</v>
      </c>
      <c r="BE26" s="56">
        <f>BE$4*'投入係数表 '!BF27</f>
        <v>5.1257433102081267</v>
      </c>
      <c r="BF26" s="56">
        <f>BF$4*'投入係数表 '!BG27</f>
        <v>4.4526901669758815E-3</v>
      </c>
      <c r="BG26" s="56">
        <f>BG$4*'投入係数表 '!BH27</f>
        <v>0.58058044302753808</v>
      </c>
      <c r="BH26" s="56">
        <f>BH$4*'投入係数表 '!BI27</f>
        <v>0</v>
      </c>
      <c r="BI26" s="56">
        <f>BI$4*'投入係数表 '!BJ27</f>
        <v>1.000408245739193</v>
      </c>
      <c r="BJ26" s="56">
        <f>BJ$4*'投入係数表 '!BK27</f>
        <v>0</v>
      </c>
      <c r="BK26" s="56">
        <f>BK$4*'投入係数表 '!BL27</f>
        <v>0</v>
      </c>
      <c r="BL26" s="56">
        <f>BL$4*'投入係数表 '!BM27</f>
        <v>2.0610199300627238E-3</v>
      </c>
      <c r="BM26" s="56">
        <f>BM$4*'投入係数表 '!BN27</f>
        <v>0</v>
      </c>
      <c r="BN26" s="56">
        <f>BN$4*'投入係数表 '!BO27</f>
        <v>0</v>
      </c>
      <c r="BO26" s="56">
        <f>BO$4*'投入係数表 '!BP27</f>
        <v>0</v>
      </c>
      <c r="BP26" s="56">
        <f>BP$4*'投入係数表 '!BQ27</f>
        <v>2.781950703833528E-3</v>
      </c>
      <c r="BQ26" s="56">
        <f>BQ$4*'投入係数表 '!BR27</f>
        <v>0</v>
      </c>
      <c r="BR26" s="56">
        <f>BR$4*'投入係数表 '!BS27</f>
        <v>0</v>
      </c>
      <c r="BS26" s="56">
        <f>BS$4*'投入係数表 '!BT27</f>
        <v>7.2846476051720996E-2</v>
      </c>
      <c r="BT26" s="56">
        <f>BT$4*'投入係数表 '!BU27</f>
        <v>4.6409096182851835E-2</v>
      </c>
      <c r="BU26" s="56">
        <f>BU$4*'投入係数表 '!BV27</f>
        <v>0.19202263845842876</v>
      </c>
      <c r="BV26" s="56">
        <f>BV$4*'投入係数表 '!BW27</f>
        <v>0</v>
      </c>
      <c r="BW26" s="56">
        <f>BW$4*'投入係数表 '!BX27</f>
        <v>0</v>
      </c>
      <c r="BX26" s="56">
        <f>BX$4*'投入係数表 '!BY27</f>
        <v>0</v>
      </c>
      <c r="BY26" s="56">
        <f>BY$4*'投入係数表 '!BZ27</f>
        <v>0</v>
      </c>
      <c r="BZ26" s="56">
        <f>BZ$4*'投入係数表 '!CA27</f>
        <v>0</v>
      </c>
      <c r="CA26" s="56">
        <f>CA$4*'投入係数表 '!CB27</f>
        <v>6.2050136510300314E-4</v>
      </c>
      <c r="CB26" s="56">
        <f>CB$4*'投入係数表 '!CC27</f>
        <v>0</v>
      </c>
      <c r="CC26" s="56">
        <f>CC$4*'投入係数表 '!CD27</f>
        <v>0</v>
      </c>
      <c r="CD26" s="56">
        <f>CD$4*'投入係数表 '!CE27</f>
        <v>0</v>
      </c>
      <c r="CE26" s="56">
        <f>CE$4*'投入係数表 '!CF27</f>
        <v>0</v>
      </c>
      <c r="CF26" s="56">
        <f>CF$4*'投入係数表 '!CG27</f>
        <v>0</v>
      </c>
      <c r="CG26" s="56">
        <f>CG$4*'投入係数表 '!CH27</f>
        <v>0</v>
      </c>
      <c r="CH26" s="56">
        <f>CH$4*'投入係数表 '!CI27</f>
        <v>0</v>
      </c>
      <c r="CI26" s="56">
        <f>CI$4*'投入係数表 '!CJ27</f>
        <v>0</v>
      </c>
      <c r="CJ26" s="56">
        <f>CJ$4*'投入係数表 '!CK27</f>
        <v>0</v>
      </c>
      <c r="CK26" s="56">
        <f>CK$4*'投入係数表 '!CL27</f>
        <v>0</v>
      </c>
      <c r="CL26" s="56">
        <f>CL$4*'投入係数表 '!CM27</f>
        <v>0</v>
      </c>
      <c r="CM26" s="56">
        <f>CM$4*'投入係数表 '!CN27</f>
        <v>0</v>
      </c>
      <c r="CN26" s="56">
        <f>CN$4*'投入係数表 '!CO27</f>
        <v>0</v>
      </c>
      <c r="CO26" s="56">
        <f>CO$4*'投入係数表 '!CP27</f>
        <v>0</v>
      </c>
      <c r="CP26" s="56">
        <f>CP$4*'投入係数表 '!CQ27</f>
        <v>0</v>
      </c>
      <c r="CQ26" s="56">
        <f>CQ$4*'投入係数表 '!CR27</f>
        <v>0</v>
      </c>
      <c r="CR26" s="56">
        <f>CR$4*'投入係数表 '!CS27</f>
        <v>0</v>
      </c>
      <c r="CS26" s="56">
        <f>CS$4*'投入係数表 '!CT27</f>
        <v>0</v>
      </c>
      <c r="CT26" s="56">
        <f>CT$4*'投入係数表 '!CU27</f>
        <v>0</v>
      </c>
      <c r="CU26" s="56">
        <f>CU$4*'投入係数表 '!CV27</f>
        <v>0</v>
      </c>
      <c r="CV26" s="56">
        <f>CV$4*'投入係数表 '!CW27</f>
        <v>0</v>
      </c>
      <c r="CW26" s="56">
        <f>CW$4*'投入係数表 '!CX27</f>
        <v>0</v>
      </c>
      <c r="CX26" s="56">
        <f>CX$4*'投入係数表 '!CY27</f>
        <v>0</v>
      </c>
      <c r="CY26" s="56">
        <f>CY$4*'投入係数表 '!CZ27</f>
        <v>0</v>
      </c>
      <c r="CZ26" s="56">
        <f>CZ$4*'投入係数表 '!DA27</f>
        <v>0</v>
      </c>
      <c r="DA26" s="56">
        <f>DA$4*'投入係数表 '!DB27</f>
        <v>0</v>
      </c>
      <c r="DB26" s="56">
        <f>DB$4*'投入係数表 '!DC27</f>
        <v>0</v>
      </c>
      <c r="DC26" s="56">
        <f>DC$4*'投入係数表 '!DD27</f>
        <v>0</v>
      </c>
      <c r="DD26" s="56">
        <f>DD$4*'投入係数表 '!DE27</f>
        <v>0</v>
      </c>
      <c r="DE26" s="56">
        <f>DE$4*'投入係数表 '!DF27</f>
        <v>0</v>
      </c>
      <c r="DF26" s="56">
        <f>DF$4*'投入係数表 '!DG27</f>
        <v>0</v>
      </c>
      <c r="DG26" s="56">
        <f>DG$4*'投入係数表 '!DH27</f>
        <v>0</v>
      </c>
      <c r="DH26" s="56">
        <f>DH$4*'投入係数表 '!DI27</f>
        <v>0</v>
      </c>
      <c r="DI26" s="56">
        <f>DI$4*'投入係数表 '!DJ27</f>
        <v>0</v>
      </c>
      <c r="DJ26" s="56">
        <f>DJ$4*'投入係数表 '!DK27</f>
        <v>0</v>
      </c>
      <c r="DK26" s="56">
        <f>DK$4*'投入係数表 '!DL27</f>
        <v>0</v>
      </c>
      <c r="DL26" s="56">
        <f>DL$4*'投入係数表 '!DM27</f>
        <v>0</v>
      </c>
      <c r="DM26" s="56">
        <f>DM$4*'投入係数表 '!DN27</f>
        <v>0</v>
      </c>
      <c r="DN26" s="56">
        <f>DN$4*'投入係数表 '!DO27</f>
        <v>0</v>
      </c>
      <c r="DO26" s="56">
        <f>DO$4*'投入係数表 '!DP27</f>
        <v>0</v>
      </c>
      <c r="DP26" s="56">
        <f>DP$4*'投入係数表 '!DQ27</f>
        <v>0</v>
      </c>
      <c r="DQ26" s="56">
        <f>DQ$4*'投入係数表 '!DR27</f>
        <v>0</v>
      </c>
      <c r="DR26" s="56">
        <f>DR$4*'投入係数表 '!DS27</f>
        <v>0</v>
      </c>
      <c r="DS26" s="56">
        <f>DS$4*'投入係数表 '!DT27</f>
        <v>0</v>
      </c>
      <c r="DT26" s="56">
        <f>DT$4*'投入係数表 '!DU27</f>
        <v>0</v>
      </c>
      <c r="DU26" s="56">
        <f>DU$4*'投入係数表 '!DV27</f>
        <v>0</v>
      </c>
      <c r="DV26" s="56">
        <f>DV$4*'投入係数表 '!DW27</f>
        <v>0</v>
      </c>
      <c r="DW26" s="56">
        <f>DW$4*'投入係数表 '!DX27</f>
        <v>1.2258131738141791E-3</v>
      </c>
      <c r="DX26" s="56">
        <f>DX$4*'投入係数表 '!DY27</f>
        <v>0</v>
      </c>
      <c r="DY26" s="56">
        <f>DY$4*'投入係数表 '!DZ27</f>
        <v>0</v>
      </c>
      <c r="DZ26" s="56">
        <f>DZ$4*'投入係数表 '!EA27</f>
        <v>0</v>
      </c>
      <c r="EA26" s="56">
        <f>EA$4*'投入係数表 '!EB27</f>
        <v>0</v>
      </c>
      <c r="EB26" s="56">
        <f>EB$4*'投入係数表 '!EC27</f>
        <v>0</v>
      </c>
      <c r="EC26" s="56">
        <f>EC$4*'投入係数表 '!ED27</f>
        <v>0</v>
      </c>
      <c r="ED26" s="56">
        <f>ED$4*'投入係数表 '!EE27</f>
        <v>0</v>
      </c>
      <c r="EE26" s="56">
        <f>EE$4*'投入係数表 '!EF27</f>
        <v>0</v>
      </c>
      <c r="EF26" s="56">
        <f>EF$4*'投入係数表 '!EG27</f>
        <v>0</v>
      </c>
      <c r="EG26" s="56">
        <f>EG$4*'投入係数表 '!EH27</f>
        <v>0</v>
      </c>
      <c r="EH26" s="56">
        <f>EH$4*'投入係数表 '!EI27</f>
        <v>0</v>
      </c>
      <c r="EI26" s="56">
        <f>EI$4*'投入係数表 '!EJ27</f>
        <v>0</v>
      </c>
      <c r="EJ26" s="56">
        <f>EJ$4*'投入係数表 '!EK27</f>
        <v>0</v>
      </c>
      <c r="EK26" s="56">
        <f>EK$4*'投入係数表 '!EL27</f>
        <v>0</v>
      </c>
      <c r="EL26" s="56">
        <f>EL$4*'投入係数表 '!EM27</f>
        <v>0</v>
      </c>
      <c r="EM26" s="56">
        <f>EM$4*'投入係数表 '!EN27</f>
        <v>0</v>
      </c>
      <c r="EN26" s="56">
        <f>EN$4*'投入係数表 '!EO27</f>
        <v>0</v>
      </c>
      <c r="EO26" s="56">
        <f>EO$4*'投入係数表 '!EP27</f>
        <v>0</v>
      </c>
      <c r="EP26" s="56">
        <f>EP$4*'投入係数表 '!EQ27</f>
        <v>0</v>
      </c>
      <c r="EQ26" s="56">
        <f>EQ$4*'投入係数表 '!ER27</f>
        <v>0</v>
      </c>
      <c r="ER26" s="56">
        <f>ER$4*'投入係数表 '!ES27</f>
        <v>0</v>
      </c>
      <c r="ES26" s="56">
        <f>ES$4*'投入係数表 '!ET27</f>
        <v>0</v>
      </c>
      <c r="ET26" s="56">
        <f>ET$4*'投入係数表 '!EU27</f>
        <v>0</v>
      </c>
      <c r="EU26" s="56">
        <f>EU$4*'投入係数表 '!EV27</f>
        <v>0</v>
      </c>
      <c r="EV26" s="56">
        <f>EV$4*'投入係数表 '!EW27</f>
        <v>0</v>
      </c>
      <c r="EW26" s="56">
        <f>EW$4*'投入係数表 '!EX27</f>
        <v>0</v>
      </c>
      <c r="EX26" s="56">
        <f>EX$4*'投入係数表 '!EY27</f>
        <v>0</v>
      </c>
      <c r="EY26" s="56">
        <f>EY$4*'投入係数表 '!EZ27</f>
        <v>0</v>
      </c>
      <c r="EZ26" s="56">
        <f>EZ$4*'投入係数表 '!FA27</f>
        <v>0</v>
      </c>
      <c r="FA26" s="56">
        <f>FA$4*'投入係数表 '!FB27</f>
        <v>3.7102372190760159E-3</v>
      </c>
      <c r="FB26" s="56">
        <f>FB$4*'投入係数表 '!FC27</f>
        <v>0</v>
      </c>
      <c r="FC26" s="56">
        <f>FC$4*'投入係数表 '!FD27</f>
        <v>0</v>
      </c>
      <c r="FD26" s="56">
        <f>FD$4*'投入係数表 '!FE27</f>
        <v>0</v>
      </c>
      <c r="FE26" s="56">
        <f>FE$4*'投入係数表 '!FF27</f>
        <v>0</v>
      </c>
      <c r="FF26" s="56">
        <f>FF$4*'投入係数表 '!FG27</f>
        <v>0</v>
      </c>
      <c r="FG26" s="56">
        <f>FG$4*'投入係数表 '!FH27</f>
        <v>0</v>
      </c>
      <c r="FH26" s="56">
        <f>FH$4*'投入係数表 '!FI27</f>
        <v>4.6978407549430092E-3</v>
      </c>
      <c r="FI26" s="56">
        <f>FI$4*'投入係数表 '!FJ27</f>
        <v>0</v>
      </c>
      <c r="FJ26" s="56">
        <f>FJ$4*'投入係数表 '!FK27</f>
        <v>5.6434728406598494E-2</v>
      </c>
      <c r="FK26" s="56">
        <f>FK$4*'投入係数表 '!FL27</f>
        <v>0</v>
      </c>
      <c r="FL26" s="56">
        <f>FL$4*'投入係数表 '!FM27</f>
        <v>0</v>
      </c>
      <c r="FM26" s="56">
        <f>FM$4*'投入係数表 '!FN27</f>
        <v>0</v>
      </c>
      <c r="FN26" s="56">
        <f>FN$4*'投入係数表 '!FO27</f>
        <v>2.8569264126065221E-2</v>
      </c>
      <c r="FO26" s="56">
        <f>FO$4*'投入係数表 '!FP27</f>
        <v>0</v>
      </c>
      <c r="FP26" s="56">
        <f>FP$4*'投入係数表 '!FQ27</f>
        <v>0.10575119526679913</v>
      </c>
      <c r="FQ26" s="56">
        <f>FQ$4*'投入係数表 '!FR27</f>
        <v>0.19050242680481205</v>
      </c>
      <c r="FR26" s="56">
        <f>FR$4*'投入係数表 '!FS27</f>
        <v>0</v>
      </c>
      <c r="FS26" s="56">
        <f>FS$4*'投入係数表 '!FT27</f>
        <v>0</v>
      </c>
      <c r="FT26" s="56">
        <f>FT$4*'投入係数表 '!FU27</f>
        <v>0</v>
      </c>
      <c r="FU26" s="56">
        <f>FU$4*'投入係数表 '!FV27</f>
        <v>0</v>
      </c>
      <c r="FV26" s="56">
        <f>FV$4*'投入係数表 '!FW27</f>
        <v>0</v>
      </c>
      <c r="FW26" s="56">
        <f>FW$4*'投入係数表 '!FX27</f>
        <v>0</v>
      </c>
      <c r="FX26" s="56">
        <f>FX$4*'投入係数表 '!FY27</f>
        <v>0</v>
      </c>
      <c r="FY26" s="56">
        <f>FY$4*'投入係数表 '!FZ27</f>
        <v>0.3755148711685139</v>
      </c>
      <c r="FZ26" s="56">
        <f>FZ$4*'投入係数表 '!GA27</f>
        <v>1.4626049822994247</v>
      </c>
      <c r="GA26" s="56">
        <f>GA$4*'投入係数表 '!GB27</f>
        <v>0</v>
      </c>
      <c r="GB26" s="56">
        <f>GB$4*'投入係数表 '!GC27</f>
        <v>0</v>
      </c>
      <c r="GC26" s="56">
        <f>GC$4*'投入係数表 '!GD27</f>
        <v>4.1646934752016015E-2</v>
      </c>
      <c r="GD26" s="56">
        <f>GD$4*'投入係数表 '!GE27</f>
        <v>0</v>
      </c>
      <c r="GE26" s="56">
        <f>GE$4*'投入係数表 '!GF27</f>
        <v>0</v>
      </c>
      <c r="GF26" s="275">
        <f t="shared" si="0"/>
        <v>73.956668734948408</v>
      </c>
    </row>
    <row r="27" spans="1:188" s="52" customFormat="1" ht="12">
      <c r="A27" s="149" t="s">
        <v>244</v>
      </c>
      <c r="B27" s="144" t="s">
        <v>342</v>
      </c>
      <c r="C27" s="56">
        <f>C$4*'投入係数表 '!D28</f>
        <v>0</v>
      </c>
      <c r="D27" s="56">
        <f>D$4*'投入係数表 '!E28</f>
        <v>0</v>
      </c>
      <c r="E27" s="56">
        <f>E$4*'投入係数表 '!F28</f>
        <v>0</v>
      </c>
      <c r="F27" s="56">
        <f>F$4*'投入係数表 '!G28</f>
        <v>0</v>
      </c>
      <c r="G27" s="56">
        <f>G$4*'投入係数表 '!H28</f>
        <v>0</v>
      </c>
      <c r="H27" s="56">
        <f>H$4*'投入係数表 '!I28</f>
        <v>0</v>
      </c>
      <c r="I27" s="56">
        <f>I$4*'投入係数表 '!J28</f>
        <v>0.49606210439852472</v>
      </c>
      <c r="J27" s="56">
        <f>J$4*'投入係数表 '!K28</f>
        <v>0</v>
      </c>
      <c r="K27" s="56">
        <f>K$4*'投入係数表 '!L28</f>
        <v>0</v>
      </c>
      <c r="L27" s="56">
        <f>L$4*'投入係数表 '!M28</f>
        <v>0</v>
      </c>
      <c r="M27" s="56">
        <f>M$4*'投入係数表 '!N28</f>
        <v>4.6263345195729535</v>
      </c>
      <c r="N27" s="56">
        <f>N$4*'投入係数表 '!O28</f>
        <v>0.35911360252255409</v>
      </c>
      <c r="O27" s="56">
        <f>O$4*'投入係数表 '!P28</f>
        <v>0</v>
      </c>
      <c r="P27" s="56">
        <f>P$4*'投入係数表 '!Q28</f>
        <v>0</v>
      </c>
      <c r="Q27" s="56">
        <f>Q$4*'投入係数表 '!R28</f>
        <v>0</v>
      </c>
      <c r="R27" s="56">
        <f>R$4*'投入係数表 '!S28</f>
        <v>0</v>
      </c>
      <c r="S27" s="56">
        <f>S$4*'投入係数表 '!T28</f>
        <v>0.62950436782212482</v>
      </c>
      <c r="T27" s="56">
        <f>T$4*'投入係数表 '!U28</f>
        <v>1.0328602578325237</v>
      </c>
      <c r="U27" s="56">
        <f>U$4*'投入係数表 '!V28</f>
        <v>0</v>
      </c>
      <c r="V27" s="56">
        <f>V$4*'投入係数表 '!W28</f>
        <v>6.9861637069990321</v>
      </c>
      <c r="W27" s="56">
        <f>W$4*'投入係数表 '!X28</f>
        <v>2.3032040126932132E-2</v>
      </c>
      <c r="X27" s="56">
        <f>X$4*'投入係数表 '!Y28</f>
        <v>0.65242594851821267</v>
      </c>
      <c r="Y27" s="56">
        <f>Y$4*'投入係数表 '!Z28</f>
        <v>8.7264499123624031</v>
      </c>
      <c r="Z27" s="56">
        <f>Z$4*'投入係数表 '!AA28</f>
        <v>0.74833623718259978</v>
      </c>
      <c r="AA27" s="56">
        <f>AA$4*'投入係数表 '!AB28</f>
        <v>6.1941494194017274E-2</v>
      </c>
      <c r="AB27" s="56">
        <f>AB$4*'投入係数表 '!AC28</f>
        <v>0.11574673922432409</v>
      </c>
      <c r="AC27" s="56">
        <f>AC$4*'投入係数表 '!AD28</f>
        <v>0</v>
      </c>
      <c r="AD27" s="56">
        <f>AD$4*'投入係数表 '!AE28</f>
        <v>0</v>
      </c>
      <c r="AE27" s="56">
        <f>AE$4*'投入係数表 '!AF28</f>
        <v>0</v>
      </c>
      <c r="AF27" s="56">
        <f>AF$4*'投入係数表 '!AG28</f>
        <v>0</v>
      </c>
      <c r="AG27" s="56">
        <f>AG$4*'投入係数表 '!AH28</f>
        <v>0</v>
      </c>
      <c r="AH27" s="56">
        <f>AH$4*'投入係数表 '!AI28</f>
        <v>0</v>
      </c>
      <c r="AI27" s="56">
        <f>AI$4*'投入係数表 '!AJ28</f>
        <v>0</v>
      </c>
      <c r="AJ27" s="56">
        <f>AJ$4*'投入係数表 '!AK28</f>
        <v>0</v>
      </c>
      <c r="AK27" s="56">
        <f>AK$4*'投入係数表 '!AL28</f>
        <v>0</v>
      </c>
      <c r="AL27" s="56">
        <f>AL$4*'投入係数表 '!AM28</f>
        <v>0</v>
      </c>
      <c r="AM27" s="56">
        <f>AM$4*'投入係数表 '!AN28</f>
        <v>0</v>
      </c>
      <c r="AN27" s="56">
        <f>AN$4*'投入係数表 '!AO28</f>
        <v>0</v>
      </c>
      <c r="AO27" s="56">
        <f>AO$4*'投入係数表 '!AP28</f>
        <v>0</v>
      </c>
      <c r="AP27" s="56">
        <f>AP$4*'投入係数表 '!AQ28</f>
        <v>0</v>
      </c>
      <c r="AQ27" s="56">
        <f>AQ$4*'投入係数表 '!AR28</f>
        <v>0</v>
      </c>
      <c r="AR27" s="56">
        <f>AR$4*'投入係数表 '!AS28</f>
        <v>0</v>
      </c>
      <c r="AS27" s="56">
        <f>AS$4*'投入係数表 '!AT28</f>
        <v>0</v>
      </c>
      <c r="AT27" s="56">
        <f>AT$4*'投入係数表 '!AU28</f>
        <v>0</v>
      </c>
      <c r="AU27" s="56">
        <f>AU$4*'投入係数表 '!AV28</f>
        <v>0</v>
      </c>
      <c r="AV27" s="56">
        <f>AV$4*'投入係数表 '!AW28</f>
        <v>0</v>
      </c>
      <c r="AW27" s="56">
        <f>AW$4*'投入係数表 '!AX28</f>
        <v>0</v>
      </c>
      <c r="AX27" s="56">
        <f>AX$4*'投入係数表 '!AY28</f>
        <v>0</v>
      </c>
      <c r="AY27" s="56">
        <f>AY$4*'投入係数表 '!AZ28</f>
        <v>0</v>
      </c>
      <c r="AZ27" s="56">
        <f>AZ$4*'投入係数表 '!BA28</f>
        <v>0</v>
      </c>
      <c r="BA27" s="56">
        <f>BA$4*'投入係数表 '!BB28</f>
        <v>0</v>
      </c>
      <c r="BB27" s="56">
        <f>BB$4*'投入係数表 '!BC28</f>
        <v>0</v>
      </c>
      <c r="BC27" s="56">
        <f>BC$4*'投入係数表 '!BD28</f>
        <v>0</v>
      </c>
      <c r="BD27" s="56">
        <f>BD$4*'投入係数表 '!BE28</f>
        <v>0</v>
      </c>
      <c r="BE27" s="56">
        <f>BE$4*'投入係数表 '!BF28</f>
        <v>0</v>
      </c>
      <c r="BF27" s="56">
        <f>BF$4*'投入係数表 '!BG28</f>
        <v>0</v>
      </c>
      <c r="BG27" s="56">
        <f>BG$4*'投入係数表 '!BH28</f>
        <v>0</v>
      </c>
      <c r="BH27" s="56">
        <f>BH$4*'投入係数表 '!BI28</f>
        <v>0</v>
      </c>
      <c r="BI27" s="56">
        <f>BI$4*'投入係数表 '!BJ28</f>
        <v>0</v>
      </c>
      <c r="BJ27" s="56">
        <f>BJ$4*'投入係数表 '!BK28</f>
        <v>0</v>
      </c>
      <c r="BK27" s="56">
        <f>BK$4*'投入係数表 '!BL28</f>
        <v>0</v>
      </c>
      <c r="BL27" s="56">
        <f>BL$4*'投入係数表 '!BM28</f>
        <v>0</v>
      </c>
      <c r="BM27" s="56">
        <f>BM$4*'投入係数表 '!BN28</f>
        <v>0</v>
      </c>
      <c r="BN27" s="56">
        <f>BN$4*'投入係数表 '!BO28</f>
        <v>0</v>
      </c>
      <c r="BO27" s="56">
        <f>BO$4*'投入係数表 '!BP28</f>
        <v>0</v>
      </c>
      <c r="BP27" s="56">
        <f>BP$4*'投入係数表 '!BQ28</f>
        <v>0</v>
      </c>
      <c r="BQ27" s="56">
        <f>BQ$4*'投入係数表 '!BR28</f>
        <v>0</v>
      </c>
      <c r="BR27" s="56">
        <f>BR$4*'投入係数表 '!BS28</f>
        <v>0</v>
      </c>
      <c r="BS27" s="56">
        <f>BS$4*'投入係数表 '!BT28</f>
        <v>0</v>
      </c>
      <c r="BT27" s="56">
        <f>BT$4*'投入係数表 '!BU28</f>
        <v>0</v>
      </c>
      <c r="BU27" s="56">
        <f>BU$4*'投入係数表 '!BV28</f>
        <v>0</v>
      </c>
      <c r="BV27" s="56">
        <f>BV$4*'投入係数表 '!BW28</f>
        <v>0</v>
      </c>
      <c r="BW27" s="56">
        <f>BW$4*'投入係数表 '!BX28</f>
        <v>0</v>
      </c>
      <c r="BX27" s="56">
        <f>BX$4*'投入係数表 '!BY28</f>
        <v>0</v>
      </c>
      <c r="BY27" s="56">
        <f>BY$4*'投入係数表 '!BZ28</f>
        <v>0</v>
      </c>
      <c r="BZ27" s="56">
        <f>BZ$4*'投入係数表 '!CA28</f>
        <v>0</v>
      </c>
      <c r="CA27" s="56">
        <f>CA$4*'投入係数表 '!CB28</f>
        <v>0</v>
      </c>
      <c r="CB27" s="56">
        <f>CB$4*'投入係数表 '!CC28</f>
        <v>0</v>
      </c>
      <c r="CC27" s="56">
        <f>CC$4*'投入係数表 '!CD28</f>
        <v>0</v>
      </c>
      <c r="CD27" s="56">
        <f>CD$4*'投入係数表 '!CE28</f>
        <v>0</v>
      </c>
      <c r="CE27" s="56">
        <f>CE$4*'投入係数表 '!CF28</f>
        <v>0</v>
      </c>
      <c r="CF27" s="56">
        <f>CF$4*'投入係数表 '!CG28</f>
        <v>0</v>
      </c>
      <c r="CG27" s="56">
        <f>CG$4*'投入係数表 '!CH28</f>
        <v>0</v>
      </c>
      <c r="CH27" s="56">
        <f>CH$4*'投入係数表 '!CI28</f>
        <v>0</v>
      </c>
      <c r="CI27" s="56">
        <f>CI$4*'投入係数表 '!CJ28</f>
        <v>0</v>
      </c>
      <c r="CJ27" s="56">
        <f>CJ$4*'投入係数表 '!CK28</f>
        <v>0</v>
      </c>
      <c r="CK27" s="56">
        <f>CK$4*'投入係数表 '!CL28</f>
        <v>0</v>
      </c>
      <c r="CL27" s="56">
        <f>CL$4*'投入係数表 '!CM28</f>
        <v>0</v>
      </c>
      <c r="CM27" s="56">
        <f>CM$4*'投入係数表 '!CN28</f>
        <v>0</v>
      </c>
      <c r="CN27" s="56">
        <f>CN$4*'投入係数表 '!CO28</f>
        <v>0</v>
      </c>
      <c r="CO27" s="56">
        <f>CO$4*'投入係数表 '!CP28</f>
        <v>0</v>
      </c>
      <c r="CP27" s="56">
        <f>CP$4*'投入係数表 '!CQ28</f>
        <v>0</v>
      </c>
      <c r="CQ27" s="56">
        <f>CQ$4*'投入係数表 '!CR28</f>
        <v>0</v>
      </c>
      <c r="CR27" s="56">
        <f>CR$4*'投入係数表 '!CS28</f>
        <v>0</v>
      </c>
      <c r="CS27" s="56">
        <f>CS$4*'投入係数表 '!CT28</f>
        <v>0</v>
      </c>
      <c r="CT27" s="56">
        <f>CT$4*'投入係数表 '!CU28</f>
        <v>0</v>
      </c>
      <c r="CU27" s="56">
        <f>CU$4*'投入係数表 '!CV28</f>
        <v>0</v>
      </c>
      <c r="CV27" s="56">
        <f>CV$4*'投入係数表 '!CW28</f>
        <v>0</v>
      </c>
      <c r="CW27" s="56">
        <f>CW$4*'投入係数表 '!CX28</f>
        <v>0</v>
      </c>
      <c r="CX27" s="56">
        <f>CX$4*'投入係数表 '!CY28</f>
        <v>0</v>
      </c>
      <c r="CY27" s="56">
        <f>CY$4*'投入係数表 '!CZ28</f>
        <v>0</v>
      </c>
      <c r="CZ27" s="56">
        <f>CZ$4*'投入係数表 '!DA28</f>
        <v>0</v>
      </c>
      <c r="DA27" s="56">
        <f>DA$4*'投入係数表 '!DB28</f>
        <v>0</v>
      </c>
      <c r="DB27" s="56">
        <f>DB$4*'投入係数表 '!DC28</f>
        <v>0</v>
      </c>
      <c r="DC27" s="56">
        <f>DC$4*'投入係数表 '!DD28</f>
        <v>0</v>
      </c>
      <c r="DD27" s="56">
        <f>DD$4*'投入係数表 '!DE28</f>
        <v>0</v>
      </c>
      <c r="DE27" s="56">
        <f>DE$4*'投入係数表 '!DF28</f>
        <v>0</v>
      </c>
      <c r="DF27" s="56">
        <f>DF$4*'投入係数表 '!DG28</f>
        <v>0</v>
      </c>
      <c r="DG27" s="56">
        <f>DG$4*'投入係数表 '!DH28</f>
        <v>0</v>
      </c>
      <c r="DH27" s="56">
        <f>DH$4*'投入係数表 '!DI28</f>
        <v>0</v>
      </c>
      <c r="DI27" s="56">
        <f>DI$4*'投入係数表 '!DJ28</f>
        <v>0</v>
      </c>
      <c r="DJ27" s="56">
        <f>DJ$4*'投入係数表 '!DK28</f>
        <v>0</v>
      </c>
      <c r="DK27" s="56">
        <f>DK$4*'投入係数表 '!DL28</f>
        <v>0</v>
      </c>
      <c r="DL27" s="56">
        <f>DL$4*'投入係数表 '!DM28</f>
        <v>0</v>
      </c>
      <c r="DM27" s="56">
        <f>DM$4*'投入係数表 '!DN28</f>
        <v>0</v>
      </c>
      <c r="DN27" s="56">
        <f>DN$4*'投入係数表 '!DO28</f>
        <v>0</v>
      </c>
      <c r="DO27" s="56">
        <f>DO$4*'投入係数表 '!DP28</f>
        <v>0</v>
      </c>
      <c r="DP27" s="56">
        <f>DP$4*'投入係数表 '!DQ28</f>
        <v>0</v>
      </c>
      <c r="DQ27" s="56">
        <f>DQ$4*'投入係数表 '!DR28</f>
        <v>0</v>
      </c>
      <c r="DR27" s="56">
        <f>DR$4*'投入係数表 '!DS28</f>
        <v>0</v>
      </c>
      <c r="DS27" s="56">
        <f>DS$4*'投入係数表 '!DT28</f>
        <v>0</v>
      </c>
      <c r="DT27" s="56">
        <f>DT$4*'投入係数表 '!DU28</f>
        <v>0</v>
      </c>
      <c r="DU27" s="56">
        <f>DU$4*'投入係数表 '!DV28</f>
        <v>0</v>
      </c>
      <c r="DV27" s="56">
        <f>DV$4*'投入係数表 '!DW28</f>
        <v>0</v>
      </c>
      <c r="DW27" s="56">
        <f>DW$4*'投入係数表 '!DX28</f>
        <v>0</v>
      </c>
      <c r="DX27" s="56">
        <f>DX$4*'投入係数表 '!DY28</f>
        <v>0</v>
      </c>
      <c r="DY27" s="56">
        <f>DY$4*'投入係数表 '!DZ28</f>
        <v>0</v>
      </c>
      <c r="DZ27" s="56">
        <f>DZ$4*'投入係数表 '!EA28</f>
        <v>0</v>
      </c>
      <c r="EA27" s="56">
        <f>EA$4*'投入係数表 '!EB28</f>
        <v>0</v>
      </c>
      <c r="EB27" s="56">
        <f>EB$4*'投入係数表 '!EC28</f>
        <v>0</v>
      </c>
      <c r="EC27" s="56">
        <f>EC$4*'投入係数表 '!ED28</f>
        <v>0</v>
      </c>
      <c r="ED27" s="56">
        <f>ED$4*'投入係数表 '!EE28</f>
        <v>0</v>
      </c>
      <c r="EE27" s="56">
        <f>EE$4*'投入係数表 '!EF28</f>
        <v>0</v>
      </c>
      <c r="EF27" s="56">
        <f>EF$4*'投入係数表 '!EG28</f>
        <v>0</v>
      </c>
      <c r="EG27" s="56">
        <f>EG$4*'投入係数表 '!EH28</f>
        <v>0</v>
      </c>
      <c r="EH27" s="56">
        <f>EH$4*'投入係数表 '!EI28</f>
        <v>0</v>
      </c>
      <c r="EI27" s="56">
        <f>EI$4*'投入係数表 '!EJ28</f>
        <v>0</v>
      </c>
      <c r="EJ27" s="56">
        <f>EJ$4*'投入係数表 '!EK28</f>
        <v>0</v>
      </c>
      <c r="EK27" s="56">
        <f>EK$4*'投入係数表 '!EL28</f>
        <v>0</v>
      </c>
      <c r="EL27" s="56">
        <f>EL$4*'投入係数表 '!EM28</f>
        <v>0</v>
      </c>
      <c r="EM27" s="56">
        <f>EM$4*'投入係数表 '!EN28</f>
        <v>0</v>
      </c>
      <c r="EN27" s="56">
        <f>EN$4*'投入係数表 '!EO28</f>
        <v>0</v>
      </c>
      <c r="EO27" s="56">
        <f>EO$4*'投入係数表 '!EP28</f>
        <v>0</v>
      </c>
      <c r="EP27" s="56">
        <f>EP$4*'投入係数表 '!EQ28</f>
        <v>0</v>
      </c>
      <c r="EQ27" s="56">
        <f>EQ$4*'投入係数表 '!ER28</f>
        <v>0</v>
      </c>
      <c r="ER27" s="56">
        <f>ER$4*'投入係数表 '!ES28</f>
        <v>0</v>
      </c>
      <c r="ES27" s="56">
        <f>ES$4*'投入係数表 '!ET28</f>
        <v>0</v>
      </c>
      <c r="ET27" s="56">
        <f>ET$4*'投入係数表 '!EU28</f>
        <v>0</v>
      </c>
      <c r="EU27" s="56">
        <f>EU$4*'投入係数表 '!EV28</f>
        <v>0</v>
      </c>
      <c r="EV27" s="56">
        <f>EV$4*'投入係数表 '!EW28</f>
        <v>0</v>
      </c>
      <c r="EW27" s="56">
        <f>EW$4*'投入係数表 '!EX28</f>
        <v>0</v>
      </c>
      <c r="EX27" s="56">
        <f>EX$4*'投入係数表 '!EY28</f>
        <v>0</v>
      </c>
      <c r="EY27" s="56">
        <f>EY$4*'投入係数表 '!EZ28</f>
        <v>0</v>
      </c>
      <c r="EZ27" s="56">
        <f>EZ$4*'投入係数表 '!FA28</f>
        <v>0</v>
      </c>
      <c r="FA27" s="56">
        <f>FA$4*'投入係数表 '!FB28</f>
        <v>3.0356486337894677E-3</v>
      </c>
      <c r="FB27" s="56">
        <f>FB$4*'投入係数表 '!FC28</f>
        <v>0</v>
      </c>
      <c r="FC27" s="56">
        <f>FC$4*'投入係数表 '!FD28</f>
        <v>0</v>
      </c>
      <c r="FD27" s="56">
        <f>FD$4*'投入係数表 '!FE28</f>
        <v>0</v>
      </c>
      <c r="FE27" s="56">
        <f>FE$4*'投入係数表 '!FF28</f>
        <v>0</v>
      </c>
      <c r="FF27" s="56">
        <f>FF$4*'投入係数表 '!FG28</f>
        <v>0</v>
      </c>
      <c r="FG27" s="56">
        <f>FG$4*'投入係数表 '!FH28</f>
        <v>0</v>
      </c>
      <c r="FH27" s="56">
        <f>FH$4*'投入係数表 '!FI28</f>
        <v>7.0467611324145146E-3</v>
      </c>
      <c r="FI27" s="56">
        <f>FI$4*'投入係数表 '!FJ28</f>
        <v>9.9096174545951574E-3</v>
      </c>
      <c r="FJ27" s="56">
        <f>FJ$4*'投入係数表 '!FK28</f>
        <v>4.9418518929021375E-2</v>
      </c>
      <c r="FK27" s="56">
        <f>FK$4*'投入係数表 '!FL28</f>
        <v>0</v>
      </c>
      <c r="FL27" s="56">
        <f>FL$4*'投入係数表 '!FM28</f>
        <v>0</v>
      </c>
      <c r="FM27" s="56">
        <f>FM$4*'投入係数表 '!FN28</f>
        <v>0</v>
      </c>
      <c r="FN27" s="56">
        <f>FN$4*'投入係数表 '!FO28</f>
        <v>0.13363681780979209</v>
      </c>
      <c r="FO27" s="56">
        <f>FO$4*'投入係数表 '!FP28</f>
        <v>0</v>
      </c>
      <c r="FP27" s="56">
        <f>FP$4*'投入係数表 '!FQ28</f>
        <v>0.24990677197259376</v>
      </c>
      <c r="FQ27" s="56">
        <f>FQ$4*'投入係数表 '!FR28</f>
        <v>0.46248199448570176</v>
      </c>
      <c r="FR27" s="56">
        <f>FR$4*'投入係数表 '!FS28</f>
        <v>0</v>
      </c>
      <c r="FS27" s="56">
        <f>FS$4*'投入係数表 '!FT28</f>
        <v>0</v>
      </c>
      <c r="FT27" s="56">
        <f>FT$4*'投入係数表 '!FU28</f>
        <v>0</v>
      </c>
      <c r="FU27" s="56">
        <f>FU$4*'投入係数表 '!FV28</f>
        <v>0</v>
      </c>
      <c r="FV27" s="56">
        <f>FV$4*'投入係数表 '!FW28</f>
        <v>0</v>
      </c>
      <c r="FW27" s="56">
        <f>FW$4*'投入係数表 '!FX28</f>
        <v>0</v>
      </c>
      <c r="FX27" s="56">
        <f>FX$4*'投入係数表 '!FY28</f>
        <v>0</v>
      </c>
      <c r="FY27" s="56">
        <f>FY$4*'投入係数表 '!FZ28</f>
        <v>0.88746248099686853</v>
      </c>
      <c r="FZ27" s="56">
        <f>FZ$4*'投入係数表 '!GA28</f>
        <v>2.8640298500147843</v>
      </c>
      <c r="GA27" s="56">
        <f>GA$4*'投入係数表 '!GB28</f>
        <v>0</v>
      </c>
      <c r="GB27" s="56">
        <f>GB$4*'投入係数表 '!GC28</f>
        <v>0</v>
      </c>
      <c r="GC27" s="56">
        <f>GC$4*'投入係数表 '!GD28</f>
        <v>0.1024380249948781</v>
      </c>
      <c r="GD27" s="56">
        <f>GD$4*'投入係数表 '!GE28</f>
        <v>0</v>
      </c>
      <c r="GE27" s="56">
        <f>GE$4*'投入係数表 '!GF28</f>
        <v>0</v>
      </c>
      <c r="GF27" s="275">
        <f t="shared" si="0"/>
        <v>29.227337417180642</v>
      </c>
    </row>
    <row r="28" spans="1:188" s="52" customFormat="1" ht="12">
      <c r="A28" s="149" t="s">
        <v>245</v>
      </c>
      <c r="B28" s="144" t="s">
        <v>343</v>
      </c>
      <c r="C28" s="56">
        <f>C$4*'投入係数表 '!D29</f>
        <v>0</v>
      </c>
      <c r="D28" s="56">
        <f>D$4*'投入係数表 '!E29</f>
        <v>0</v>
      </c>
      <c r="E28" s="56">
        <f>E$4*'投入係数表 '!F29</f>
        <v>0</v>
      </c>
      <c r="F28" s="56">
        <f>F$4*'投入係数表 '!G29</f>
        <v>0</v>
      </c>
      <c r="G28" s="56">
        <f>G$4*'投入係数表 '!H29</f>
        <v>0</v>
      </c>
      <c r="H28" s="56">
        <f>H$4*'投入係数表 '!I29</f>
        <v>0</v>
      </c>
      <c r="I28" s="56">
        <f>I$4*'投入係数表 '!J29</f>
        <v>2.0937686224613054E-2</v>
      </c>
      <c r="J28" s="56">
        <f>J$4*'投入係数表 '!K29</f>
        <v>0</v>
      </c>
      <c r="K28" s="56">
        <f>K$4*'投入係数表 '!L29</f>
        <v>0</v>
      </c>
      <c r="L28" s="56">
        <f>L$4*'投入係数表 '!M29</f>
        <v>0</v>
      </c>
      <c r="M28" s="56">
        <f>M$4*'投入係数表 '!N29</f>
        <v>0</v>
      </c>
      <c r="N28" s="56">
        <f>N$4*'投入係数表 '!O29</f>
        <v>0</v>
      </c>
      <c r="O28" s="56">
        <f>O$4*'投入係数表 '!P29</f>
        <v>0</v>
      </c>
      <c r="P28" s="56">
        <f>P$4*'投入係数表 '!Q29</f>
        <v>0</v>
      </c>
      <c r="Q28" s="56">
        <f>Q$4*'投入係数表 '!R29</f>
        <v>0</v>
      </c>
      <c r="R28" s="56">
        <f>R$4*'投入係数表 '!S29</f>
        <v>0</v>
      </c>
      <c r="S28" s="56">
        <f>S$4*'投入係数表 '!T29</f>
        <v>1.3121508448611253E-3</v>
      </c>
      <c r="T28" s="56">
        <f>T$4*'投入係数表 '!U29</f>
        <v>0.15684174285604988</v>
      </c>
      <c r="U28" s="56">
        <f>U$4*'投入係数表 '!V29</f>
        <v>0</v>
      </c>
      <c r="V28" s="56">
        <f>V$4*'投入係数表 '!W29</f>
        <v>6.1276762626076946E-2</v>
      </c>
      <c r="W28" s="56">
        <f>W$4*'投入係数表 '!X29</f>
        <v>0.1791380898761388</v>
      </c>
      <c r="X28" s="56">
        <f>X$4*'投入係数表 '!Y29</f>
        <v>8.0700770635528038E-2</v>
      </c>
      <c r="Y28" s="56">
        <f>Y$4*'投入係数表 '!Z29</f>
        <v>8.052459086797456E-3</v>
      </c>
      <c r="Z28" s="56">
        <f>Z$4*'投入係数表 '!AA29</f>
        <v>1.3605247874477544</v>
      </c>
      <c r="AA28" s="56">
        <f>AA$4*'投入係数表 '!AB29</f>
        <v>0</v>
      </c>
      <c r="AB28" s="56">
        <f>AB$4*'投入係数表 '!AC29</f>
        <v>0</v>
      </c>
      <c r="AC28" s="56">
        <f>AC$4*'投入係数表 '!AD29</f>
        <v>0</v>
      </c>
      <c r="AD28" s="56">
        <f>AD$4*'投入係数表 '!AE29</f>
        <v>0</v>
      </c>
      <c r="AE28" s="56">
        <f>AE$4*'投入係数表 '!AF29</f>
        <v>0</v>
      </c>
      <c r="AF28" s="56">
        <f>AF$4*'投入係数表 '!AG29</f>
        <v>0</v>
      </c>
      <c r="AG28" s="56">
        <f>AG$4*'投入係数表 '!AH29</f>
        <v>0</v>
      </c>
      <c r="AH28" s="56">
        <f>AH$4*'投入係数表 '!AI29</f>
        <v>0</v>
      </c>
      <c r="AI28" s="56">
        <f>AI$4*'投入係数表 '!AJ29</f>
        <v>0</v>
      </c>
      <c r="AJ28" s="56">
        <f>AJ$4*'投入係数表 '!AK29</f>
        <v>0</v>
      </c>
      <c r="AK28" s="56">
        <f>AK$4*'投入係数表 '!AL29</f>
        <v>0</v>
      </c>
      <c r="AL28" s="56">
        <f>AL$4*'投入係数表 '!AM29</f>
        <v>0</v>
      </c>
      <c r="AM28" s="56">
        <f>AM$4*'投入係数表 '!AN29</f>
        <v>0</v>
      </c>
      <c r="AN28" s="56">
        <f>AN$4*'投入係数表 '!AO29</f>
        <v>0</v>
      </c>
      <c r="AO28" s="56">
        <f>AO$4*'投入係数表 '!AP29</f>
        <v>0</v>
      </c>
      <c r="AP28" s="56">
        <f>AP$4*'投入係数表 '!AQ29</f>
        <v>0</v>
      </c>
      <c r="AQ28" s="56">
        <f>AQ$4*'投入係数表 '!AR29</f>
        <v>0</v>
      </c>
      <c r="AR28" s="56">
        <f>AR$4*'投入係数表 '!AS29</f>
        <v>0</v>
      </c>
      <c r="AS28" s="56">
        <f>AS$4*'投入係数表 '!AT29</f>
        <v>0</v>
      </c>
      <c r="AT28" s="56">
        <f>AT$4*'投入係数表 '!AU29</f>
        <v>0</v>
      </c>
      <c r="AU28" s="56">
        <f>AU$4*'投入係数表 '!AV29</f>
        <v>0</v>
      </c>
      <c r="AV28" s="56">
        <f>AV$4*'投入係数表 '!AW29</f>
        <v>0</v>
      </c>
      <c r="AW28" s="56">
        <f>AW$4*'投入係数表 '!AX29</f>
        <v>0</v>
      </c>
      <c r="AX28" s="56">
        <f>AX$4*'投入係数表 '!AY29</f>
        <v>0</v>
      </c>
      <c r="AY28" s="56">
        <f>AY$4*'投入係数表 '!AZ29</f>
        <v>0</v>
      </c>
      <c r="AZ28" s="56">
        <f>AZ$4*'投入係数表 '!BA29</f>
        <v>0</v>
      </c>
      <c r="BA28" s="56">
        <f>BA$4*'投入係数表 '!BB29</f>
        <v>0</v>
      </c>
      <c r="BB28" s="56">
        <f>BB$4*'投入係数表 '!BC29</f>
        <v>0</v>
      </c>
      <c r="BC28" s="56">
        <f>BC$4*'投入係数表 '!BD29</f>
        <v>0</v>
      </c>
      <c r="BD28" s="56">
        <f>BD$4*'投入係数表 '!BE29</f>
        <v>4.2122703435106467E-3</v>
      </c>
      <c r="BE28" s="56">
        <f>BE$4*'投入係数表 '!BF29</f>
        <v>0</v>
      </c>
      <c r="BF28" s="56">
        <f>BF$4*'投入係数表 '!BG29</f>
        <v>0</v>
      </c>
      <c r="BG28" s="56">
        <f>BG$4*'投入係数表 '!BH29</f>
        <v>0</v>
      </c>
      <c r="BH28" s="56">
        <f>BH$4*'投入係数表 '!BI29</f>
        <v>0</v>
      </c>
      <c r="BI28" s="56">
        <f>BI$4*'投入係数表 '!BJ29</f>
        <v>0</v>
      </c>
      <c r="BJ28" s="56">
        <f>BJ$4*'投入係数表 '!BK29</f>
        <v>0</v>
      </c>
      <c r="BK28" s="56">
        <f>BK$4*'投入係数表 '!BL29</f>
        <v>0</v>
      </c>
      <c r="BL28" s="56">
        <f>BL$4*'投入係数表 '!BM29</f>
        <v>0</v>
      </c>
      <c r="BM28" s="56">
        <f>BM$4*'投入係数表 '!BN29</f>
        <v>0</v>
      </c>
      <c r="BN28" s="56">
        <f>BN$4*'投入係数表 '!BO29</f>
        <v>0</v>
      </c>
      <c r="BO28" s="56">
        <f>BO$4*'投入係数表 '!BP29</f>
        <v>0</v>
      </c>
      <c r="BP28" s="56">
        <f>BP$4*'投入係数表 '!BQ29</f>
        <v>0</v>
      </c>
      <c r="BQ28" s="56">
        <f>BQ$4*'投入係数表 '!BR29</f>
        <v>0</v>
      </c>
      <c r="BR28" s="56">
        <f>BR$4*'投入係数表 '!BS29</f>
        <v>0</v>
      </c>
      <c r="BS28" s="56">
        <f>BS$4*'投入係数表 '!BT29</f>
        <v>0</v>
      </c>
      <c r="BT28" s="56">
        <f>BT$4*'投入係数表 '!BU29</f>
        <v>0</v>
      </c>
      <c r="BU28" s="56">
        <f>BU$4*'投入係数表 '!BV29</f>
        <v>0</v>
      </c>
      <c r="BV28" s="56">
        <f>BV$4*'投入係数表 '!BW29</f>
        <v>0</v>
      </c>
      <c r="BW28" s="56">
        <f>BW$4*'投入係数表 '!BX29</f>
        <v>0</v>
      </c>
      <c r="BX28" s="56">
        <f>BX$4*'投入係数表 '!BY29</f>
        <v>0</v>
      </c>
      <c r="BY28" s="56">
        <f>BY$4*'投入係数表 '!BZ29</f>
        <v>0</v>
      </c>
      <c r="BZ28" s="56">
        <f>BZ$4*'投入係数表 '!CA29</f>
        <v>0</v>
      </c>
      <c r="CA28" s="56">
        <f>CA$4*'投入係数表 '!CB29</f>
        <v>0</v>
      </c>
      <c r="CB28" s="56">
        <f>CB$4*'投入係数表 '!CC29</f>
        <v>0</v>
      </c>
      <c r="CC28" s="56">
        <f>CC$4*'投入係数表 '!CD29</f>
        <v>0</v>
      </c>
      <c r="CD28" s="56">
        <f>CD$4*'投入係数表 '!CE29</f>
        <v>0</v>
      </c>
      <c r="CE28" s="56">
        <f>CE$4*'投入係数表 '!CF29</f>
        <v>0</v>
      </c>
      <c r="CF28" s="56">
        <f>CF$4*'投入係数表 '!CG29</f>
        <v>0</v>
      </c>
      <c r="CG28" s="56">
        <f>CG$4*'投入係数表 '!CH29</f>
        <v>0</v>
      </c>
      <c r="CH28" s="56">
        <f>CH$4*'投入係数表 '!CI29</f>
        <v>0</v>
      </c>
      <c r="CI28" s="56">
        <f>CI$4*'投入係数表 '!CJ29</f>
        <v>0</v>
      </c>
      <c r="CJ28" s="56">
        <f>CJ$4*'投入係数表 '!CK29</f>
        <v>0</v>
      </c>
      <c r="CK28" s="56">
        <f>CK$4*'投入係数表 '!CL29</f>
        <v>0</v>
      </c>
      <c r="CL28" s="56">
        <f>CL$4*'投入係数表 '!CM29</f>
        <v>0</v>
      </c>
      <c r="CM28" s="56">
        <f>CM$4*'投入係数表 '!CN29</f>
        <v>0</v>
      </c>
      <c r="CN28" s="56">
        <f>CN$4*'投入係数表 '!CO29</f>
        <v>0</v>
      </c>
      <c r="CO28" s="56">
        <f>CO$4*'投入係数表 '!CP29</f>
        <v>0</v>
      </c>
      <c r="CP28" s="56">
        <f>CP$4*'投入係数表 '!CQ29</f>
        <v>0</v>
      </c>
      <c r="CQ28" s="56">
        <f>CQ$4*'投入係数表 '!CR29</f>
        <v>0</v>
      </c>
      <c r="CR28" s="56">
        <f>CR$4*'投入係数表 '!CS29</f>
        <v>0</v>
      </c>
      <c r="CS28" s="56">
        <f>CS$4*'投入係数表 '!CT29</f>
        <v>0</v>
      </c>
      <c r="CT28" s="56">
        <f>CT$4*'投入係数表 '!CU29</f>
        <v>0</v>
      </c>
      <c r="CU28" s="56">
        <f>CU$4*'投入係数表 '!CV29</f>
        <v>0</v>
      </c>
      <c r="CV28" s="56">
        <f>CV$4*'投入係数表 '!CW29</f>
        <v>0</v>
      </c>
      <c r="CW28" s="56">
        <f>CW$4*'投入係数表 '!CX29</f>
        <v>0</v>
      </c>
      <c r="CX28" s="56">
        <f>CX$4*'投入係数表 '!CY29</f>
        <v>0</v>
      </c>
      <c r="CY28" s="56">
        <f>CY$4*'投入係数表 '!CZ29</f>
        <v>0</v>
      </c>
      <c r="CZ28" s="56">
        <f>CZ$4*'投入係数表 '!DA29</f>
        <v>0</v>
      </c>
      <c r="DA28" s="56">
        <f>DA$4*'投入係数表 '!DB29</f>
        <v>0</v>
      </c>
      <c r="DB28" s="56">
        <f>DB$4*'投入係数表 '!DC29</f>
        <v>0</v>
      </c>
      <c r="DC28" s="56">
        <f>DC$4*'投入係数表 '!DD29</f>
        <v>0</v>
      </c>
      <c r="DD28" s="56">
        <f>DD$4*'投入係数表 '!DE29</f>
        <v>0</v>
      </c>
      <c r="DE28" s="56">
        <f>DE$4*'投入係数表 '!DF29</f>
        <v>0</v>
      </c>
      <c r="DF28" s="56">
        <f>DF$4*'投入係数表 '!DG29</f>
        <v>0</v>
      </c>
      <c r="DG28" s="56">
        <f>DG$4*'投入係数表 '!DH29</f>
        <v>0</v>
      </c>
      <c r="DH28" s="56">
        <f>DH$4*'投入係数表 '!DI29</f>
        <v>0</v>
      </c>
      <c r="DI28" s="56">
        <f>DI$4*'投入係数表 '!DJ29</f>
        <v>0</v>
      </c>
      <c r="DJ28" s="56">
        <f>DJ$4*'投入係数表 '!DK29</f>
        <v>0</v>
      </c>
      <c r="DK28" s="56">
        <f>DK$4*'投入係数表 '!DL29</f>
        <v>0</v>
      </c>
      <c r="DL28" s="56">
        <f>DL$4*'投入係数表 '!DM29</f>
        <v>0</v>
      </c>
      <c r="DM28" s="56">
        <f>DM$4*'投入係数表 '!DN29</f>
        <v>0</v>
      </c>
      <c r="DN28" s="56">
        <f>DN$4*'投入係数表 '!DO29</f>
        <v>0</v>
      </c>
      <c r="DO28" s="56">
        <f>DO$4*'投入係数表 '!DP29</f>
        <v>0</v>
      </c>
      <c r="DP28" s="56">
        <f>DP$4*'投入係数表 '!DQ29</f>
        <v>0</v>
      </c>
      <c r="DQ28" s="56">
        <f>DQ$4*'投入係数表 '!DR29</f>
        <v>0</v>
      </c>
      <c r="DR28" s="56">
        <f>DR$4*'投入係数表 '!DS29</f>
        <v>0</v>
      </c>
      <c r="DS28" s="56">
        <f>DS$4*'投入係数表 '!DT29</f>
        <v>0</v>
      </c>
      <c r="DT28" s="56">
        <f>DT$4*'投入係数表 '!DU29</f>
        <v>0</v>
      </c>
      <c r="DU28" s="56">
        <f>DU$4*'投入係数表 '!DV29</f>
        <v>0</v>
      </c>
      <c r="DV28" s="56">
        <f>DV$4*'投入係数表 '!DW29</f>
        <v>0</v>
      </c>
      <c r="DW28" s="56">
        <f>DW$4*'投入係数表 '!DX29</f>
        <v>0</v>
      </c>
      <c r="DX28" s="56">
        <f>DX$4*'投入係数表 '!DY29</f>
        <v>0</v>
      </c>
      <c r="DY28" s="56">
        <f>DY$4*'投入係数表 '!DZ29</f>
        <v>0</v>
      </c>
      <c r="DZ28" s="56">
        <f>DZ$4*'投入係数表 '!EA29</f>
        <v>0</v>
      </c>
      <c r="EA28" s="56">
        <f>EA$4*'投入係数表 '!EB29</f>
        <v>0</v>
      </c>
      <c r="EB28" s="56">
        <f>EB$4*'投入係数表 '!EC29</f>
        <v>0</v>
      </c>
      <c r="EC28" s="56">
        <f>EC$4*'投入係数表 '!ED29</f>
        <v>0</v>
      </c>
      <c r="ED28" s="56">
        <f>ED$4*'投入係数表 '!EE29</f>
        <v>0</v>
      </c>
      <c r="EE28" s="56">
        <f>EE$4*'投入係数表 '!EF29</f>
        <v>0</v>
      </c>
      <c r="EF28" s="56">
        <f>EF$4*'投入係数表 '!EG29</f>
        <v>0</v>
      </c>
      <c r="EG28" s="56">
        <f>EG$4*'投入係数表 '!EH29</f>
        <v>0</v>
      </c>
      <c r="EH28" s="56">
        <f>EH$4*'投入係数表 '!EI29</f>
        <v>0</v>
      </c>
      <c r="EI28" s="56">
        <f>EI$4*'投入係数表 '!EJ29</f>
        <v>0</v>
      </c>
      <c r="EJ28" s="56">
        <f>EJ$4*'投入係数表 '!EK29</f>
        <v>0</v>
      </c>
      <c r="EK28" s="56">
        <f>EK$4*'投入係数表 '!EL29</f>
        <v>0</v>
      </c>
      <c r="EL28" s="56">
        <f>EL$4*'投入係数表 '!EM29</f>
        <v>0</v>
      </c>
      <c r="EM28" s="56">
        <f>EM$4*'投入係数表 '!EN29</f>
        <v>0</v>
      </c>
      <c r="EN28" s="56">
        <f>EN$4*'投入係数表 '!EO29</f>
        <v>0</v>
      </c>
      <c r="EO28" s="56">
        <f>EO$4*'投入係数表 '!EP29</f>
        <v>0</v>
      </c>
      <c r="EP28" s="56">
        <f>EP$4*'投入係数表 '!EQ29</f>
        <v>0</v>
      </c>
      <c r="EQ28" s="56">
        <f>EQ$4*'投入係数表 '!ER29</f>
        <v>0</v>
      </c>
      <c r="ER28" s="56">
        <f>ER$4*'投入係数表 '!ES29</f>
        <v>0</v>
      </c>
      <c r="ES28" s="56">
        <f>ES$4*'投入係数表 '!ET29</f>
        <v>0</v>
      </c>
      <c r="ET28" s="56">
        <f>ET$4*'投入係数表 '!EU29</f>
        <v>0</v>
      </c>
      <c r="EU28" s="56">
        <f>EU$4*'投入係数表 '!EV29</f>
        <v>0</v>
      </c>
      <c r="EV28" s="56">
        <f>EV$4*'投入係数表 '!EW29</f>
        <v>0</v>
      </c>
      <c r="EW28" s="56">
        <f>EW$4*'投入係数表 '!EX29</f>
        <v>0</v>
      </c>
      <c r="EX28" s="56">
        <f>EX$4*'投入係数表 '!EY29</f>
        <v>0</v>
      </c>
      <c r="EY28" s="56">
        <f>EY$4*'投入係数表 '!EZ29</f>
        <v>0</v>
      </c>
      <c r="EZ28" s="56">
        <f>EZ$4*'投入係数表 '!FA29</f>
        <v>0</v>
      </c>
      <c r="FA28" s="56">
        <f>FA$4*'投入係数表 '!FB29</f>
        <v>1.9900363265953177E-2</v>
      </c>
      <c r="FB28" s="56">
        <f>FB$4*'投入係数表 '!FC29</f>
        <v>0</v>
      </c>
      <c r="FC28" s="56">
        <f>FC$4*'投入係数表 '!FD29</f>
        <v>0</v>
      </c>
      <c r="FD28" s="56">
        <f>FD$4*'投入係数表 '!FE29</f>
        <v>0</v>
      </c>
      <c r="FE28" s="56">
        <f>FE$4*'投入係数表 '!FF29</f>
        <v>0</v>
      </c>
      <c r="FF28" s="56">
        <f>FF$4*'投入係数表 '!FG29</f>
        <v>0</v>
      </c>
      <c r="FG28" s="56">
        <f>FG$4*'投入係数表 '!FH29</f>
        <v>0</v>
      </c>
      <c r="FH28" s="56">
        <f>FH$4*'投入係数表 '!FI29</f>
        <v>0</v>
      </c>
      <c r="FI28" s="56">
        <f>FI$4*'投入係数表 '!FJ29</f>
        <v>0</v>
      </c>
      <c r="FJ28" s="56">
        <f>FJ$4*'投入係数表 '!FK29</f>
        <v>0</v>
      </c>
      <c r="FK28" s="56">
        <f>FK$4*'投入係数表 '!FL29</f>
        <v>0</v>
      </c>
      <c r="FL28" s="56">
        <f>FL$4*'投入係数表 '!FM29</f>
        <v>0</v>
      </c>
      <c r="FM28" s="56">
        <f>FM$4*'投入係数表 '!FN29</f>
        <v>0</v>
      </c>
      <c r="FN28" s="56">
        <f>FN$4*'投入係数表 '!FO29</f>
        <v>0</v>
      </c>
      <c r="FO28" s="56">
        <f>FO$4*'投入係数表 '!FP29</f>
        <v>0</v>
      </c>
      <c r="FP28" s="56">
        <f>FP$4*'投入係数表 '!FQ29</f>
        <v>0</v>
      </c>
      <c r="FQ28" s="56">
        <f>FQ$4*'投入係数表 '!FR29</f>
        <v>0</v>
      </c>
      <c r="FR28" s="56">
        <f>FR$4*'投入係数表 '!FS29</f>
        <v>0</v>
      </c>
      <c r="FS28" s="56">
        <f>FS$4*'投入係数表 '!FT29</f>
        <v>0</v>
      </c>
      <c r="FT28" s="56">
        <f>FT$4*'投入係数表 '!FU29</f>
        <v>0</v>
      </c>
      <c r="FU28" s="56">
        <f>FU$4*'投入係数表 '!FV29</f>
        <v>0</v>
      </c>
      <c r="FV28" s="56">
        <f>FV$4*'投入係数表 '!FW29</f>
        <v>0</v>
      </c>
      <c r="FW28" s="56">
        <f>FW$4*'投入係数表 '!FX29</f>
        <v>0</v>
      </c>
      <c r="FX28" s="56">
        <f>FX$4*'投入係数表 '!FY29</f>
        <v>0</v>
      </c>
      <c r="FY28" s="56">
        <f>FY$4*'投入係数表 '!FZ29</f>
        <v>1.9113577006535778</v>
      </c>
      <c r="FZ28" s="56">
        <f>FZ$4*'投入係数表 '!GA29</f>
        <v>5.9918121566276277</v>
      </c>
      <c r="GA28" s="56">
        <f>GA$4*'投入係数表 '!GB29</f>
        <v>0</v>
      </c>
      <c r="GB28" s="56">
        <f>GB$4*'投入係数表 '!GC29</f>
        <v>0</v>
      </c>
      <c r="GC28" s="56">
        <f>GC$4*'投入係数表 '!GD29</f>
        <v>8.3965594258096798E-2</v>
      </c>
      <c r="GD28" s="56">
        <f>GD$4*'投入係数表 '!GE29</f>
        <v>0</v>
      </c>
      <c r="GE28" s="56">
        <f>GE$4*'投入係数表 '!GF29</f>
        <v>0.30462240619858832</v>
      </c>
      <c r="GF28" s="275">
        <f t="shared" si="0"/>
        <v>10.184654940945173</v>
      </c>
    </row>
    <row r="29" spans="1:188" s="52" customFormat="1" ht="12">
      <c r="A29" s="149" t="s">
        <v>246</v>
      </c>
      <c r="B29" s="144" t="s">
        <v>344</v>
      </c>
      <c r="C29" s="56">
        <f>C$4*'投入係数表 '!D30</f>
        <v>0</v>
      </c>
      <c r="D29" s="56">
        <f>D$4*'投入係数表 '!E30</f>
        <v>0</v>
      </c>
      <c r="E29" s="56">
        <f>E$4*'投入係数表 '!F30</f>
        <v>0</v>
      </c>
      <c r="F29" s="56">
        <f>F$4*'投入係数表 '!G30</f>
        <v>0</v>
      </c>
      <c r="G29" s="56">
        <f>G$4*'投入係数表 '!H30</f>
        <v>0</v>
      </c>
      <c r="H29" s="56">
        <f>H$4*'投入係数表 '!I30</f>
        <v>0</v>
      </c>
      <c r="I29" s="56">
        <f>I$4*'投入係数表 '!J30</f>
        <v>0</v>
      </c>
      <c r="J29" s="56">
        <f>J$4*'投入係数表 '!K30</f>
        <v>3.5522716777379132E-3</v>
      </c>
      <c r="K29" s="56">
        <f>K$4*'投入係数表 '!L30</f>
        <v>0</v>
      </c>
      <c r="L29" s="56">
        <f>L$4*'投入係数表 '!M30</f>
        <v>0</v>
      </c>
      <c r="M29" s="56">
        <f>M$4*'投入係数表 '!N30</f>
        <v>0</v>
      </c>
      <c r="N29" s="56">
        <f>N$4*'投入係数表 '!O30</f>
        <v>1.1933958132609268</v>
      </c>
      <c r="O29" s="56">
        <f>O$4*'投入係数表 '!P30</f>
        <v>0.55248618784530379</v>
      </c>
      <c r="P29" s="56">
        <f>P$4*'投入係数表 '!Q30</f>
        <v>0</v>
      </c>
      <c r="Q29" s="56">
        <f>Q$4*'投入係数表 '!R30</f>
        <v>0</v>
      </c>
      <c r="R29" s="56">
        <f>R$4*'投入係数表 '!S30</f>
        <v>0</v>
      </c>
      <c r="S29" s="56">
        <f>S$4*'投入係数表 '!T30</f>
        <v>0.30146665660684352</v>
      </c>
      <c r="T29" s="56">
        <f>T$4*'投入係数表 '!U30</f>
        <v>2.199609808347041E-2</v>
      </c>
      <c r="U29" s="56">
        <f>U$4*'投入係数表 '!V30</f>
        <v>0</v>
      </c>
      <c r="V29" s="56">
        <f>V$4*'投入係数表 '!W30</f>
        <v>8.9157689620941949E-2</v>
      </c>
      <c r="W29" s="56">
        <f>W$4*'投入係数表 '!X30</f>
        <v>0.7011976660866005</v>
      </c>
      <c r="X29" s="56">
        <f>X$4*'投入係数表 '!Y30</f>
        <v>1.5155074297751744E-3</v>
      </c>
      <c r="Y29" s="56">
        <f>Y$4*'投入係数表 '!Z30</f>
        <v>0.14467584825946098</v>
      </c>
      <c r="Z29" s="56">
        <f>Z$4*'投入係数表 '!AA30</f>
        <v>4.37957594279893E-2</v>
      </c>
      <c r="AA29" s="56">
        <f>AA$4*'投入係数表 '!AB30</f>
        <v>8.172147800664014</v>
      </c>
      <c r="AB29" s="56">
        <f>AB$4*'投入係数表 '!AC30</f>
        <v>0</v>
      </c>
      <c r="AC29" s="56">
        <f>AC$4*'投入係数表 '!AD30</f>
        <v>0</v>
      </c>
      <c r="AD29" s="56">
        <f>AD$4*'投入係数表 '!AE30</f>
        <v>0</v>
      </c>
      <c r="AE29" s="56">
        <f>AE$4*'投入係数表 '!AF30</f>
        <v>0</v>
      </c>
      <c r="AF29" s="56">
        <f>AF$4*'投入係数表 '!AG30</f>
        <v>0</v>
      </c>
      <c r="AG29" s="56">
        <f>AG$4*'投入係数表 '!AH30</f>
        <v>0</v>
      </c>
      <c r="AH29" s="56">
        <f>AH$4*'投入係数表 '!AI30</f>
        <v>0</v>
      </c>
      <c r="AI29" s="56">
        <f>AI$4*'投入係数表 '!AJ30</f>
        <v>0</v>
      </c>
      <c r="AJ29" s="56">
        <f>AJ$4*'投入係数表 '!AK30</f>
        <v>0</v>
      </c>
      <c r="AK29" s="56">
        <f>AK$4*'投入係数表 '!AL30</f>
        <v>0</v>
      </c>
      <c r="AL29" s="56">
        <f>AL$4*'投入係数表 '!AM30</f>
        <v>0</v>
      </c>
      <c r="AM29" s="56">
        <f>AM$4*'投入係数表 '!AN30</f>
        <v>0</v>
      </c>
      <c r="AN29" s="56">
        <f>AN$4*'投入係数表 '!AO30</f>
        <v>0</v>
      </c>
      <c r="AO29" s="56">
        <f>AO$4*'投入係数表 '!AP30</f>
        <v>0</v>
      </c>
      <c r="AP29" s="56">
        <f>AP$4*'投入係数表 '!AQ30</f>
        <v>0</v>
      </c>
      <c r="AQ29" s="56">
        <f>AQ$4*'投入係数表 '!AR30</f>
        <v>0</v>
      </c>
      <c r="AR29" s="56">
        <f>AR$4*'投入係数表 '!AS30</f>
        <v>0</v>
      </c>
      <c r="AS29" s="56">
        <f>AS$4*'投入係数表 '!AT30</f>
        <v>0</v>
      </c>
      <c r="AT29" s="56">
        <f>AT$4*'投入係数表 '!AU30</f>
        <v>0</v>
      </c>
      <c r="AU29" s="56">
        <f>AU$4*'投入係数表 '!AV30</f>
        <v>0</v>
      </c>
      <c r="AV29" s="56">
        <f>AV$4*'投入係数表 '!AW30</f>
        <v>0</v>
      </c>
      <c r="AW29" s="56">
        <f>AW$4*'投入係数表 '!AX30</f>
        <v>0</v>
      </c>
      <c r="AX29" s="56">
        <f>AX$4*'投入係数表 '!AY30</f>
        <v>0</v>
      </c>
      <c r="AY29" s="56">
        <f>AY$4*'投入係数表 '!AZ30</f>
        <v>0</v>
      </c>
      <c r="AZ29" s="56">
        <f>AZ$4*'投入係数表 '!BA30</f>
        <v>0</v>
      </c>
      <c r="BA29" s="56">
        <f>BA$4*'投入係数表 '!BB30</f>
        <v>0</v>
      </c>
      <c r="BB29" s="56">
        <f>BB$4*'投入係数表 '!BC30</f>
        <v>0</v>
      </c>
      <c r="BC29" s="56">
        <f>BC$4*'投入係数表 '!BD30</f>
        <v>0</v>
      </c>
      <c r="BD29" s="56">
        <f>BD$4*'投入係数表 '!BE30</f>
        <v>7.0204505725177449E-4</v>
      </c>
      <c r="BE29" s="56">
        <f>BE$4*'投入係数表 '!BF30</f>
        <v>0</v>
      </c>
      <c r="BF29" s="56">
        <f>BF$4*'投入係数表 '!BG30</f>
        <v>0</v>
      </c>
      <c r="BG29" s="56">
        <f>BG$4*'投入係数表 '!BH30</f>
        <v>0</v>
      </c>
      <c r="BH29" s="56">
        <f>BH$4*'投入係数表 '!BI30</f>
        <v>0</v>
      </c>
      <c r="BI29" s="56">
        <f>BI$4*'投入係数表 '!BJ30</f>
        <v>8.2473886705621826E-4</v>
      </c>
      <c r="BJ29" s="56">
        <f>BJ$4*'投入係数表 '!BK30</f>
        <v>0</v>
      </c>
      <c r="BK29" s="56">
        <f>BK$4*'投入係数表 '!BL30</f>
        <v>0</v>
      </c>
      <c r="BL29" s="56">
        <f>BL$4*'投入係数表 '!BM30</f>
        <v>0</v>
      </c>
      <c r="BM29" s="56">
        <f>BM$4*'投入係数表 '!BN30</f>
        <v>0</v>
      </c>
      <c r="BN29" s="56">
        <f>BN$4*'投入係数表 '!BO30</f>
        <v>0</v>
      </c>
      <c r="BO29" s="56">
        <f>BO$4*'投入係数表 '!BP30</f>
        <v>0</v>
      </c>
      <c r="BP29" s="56">
        <f>BP$4*'投入係数表 '!BQ30</f>
        <v>0</v>
      </c>
      <c r="BQ29" s="56">
        <f>BQ$4*'投入係数表 '!BR30</f>
        <v>0</v>
      </c>
      <c r="BR29" s="56">
        <f>BR$4*'投入係数表 '!BS30</f>
        <v>0</v>
      </c>
      <c r="BS29" s="56">
        <f>BS$4*'投入係数表 '!BT30</f>
        <v>0</v>
      </c>
      <c r="BT29" s="56">
        <f>BT$4*'投入係数表 '!BU30</f>
        <v>0</v>
      </c>
      <c r="BU29" s="56">
        <f>BU$4*'投入係数表 '!BV30</f>
        <v>0</v>
      </c>
      <c r="BV29" s="56">
        <f>BV$4*'投入係数表 '!BW30</f>
        <v>0</v>
      </c>
      <c r="BW29" s="56">
        <f>BW$4*'投入係数表 '!BX30</f>
        <v>0</v>
      </c>
      <c r="BX29" s="56">
        <f>BX$4*'投入係数表 '!BY30</f>
        <v>0</v>
      </c>
      <c r="BY29" s="56">
        <f>BY$4*'投入係数表 '!BZ30</f>
        <v>0</v>
      </c>
      <c r="BZ29" s="56">
        <f>BZ$4*'投入係数表 '!CA30</f>
        <v>0</v>
      </c>
      <c r="CA29" s="56">
        <f>CA$4*'投入係数表 '!CB30</f>
        <v>0</v>
      </c>
      <c r="CB29" s="56">
        <f>CB$4*'投入係数表 '!CC30</f>
        <v>0</v>
      </c>
      <c r="CC29" s="56">
        <f>CC$4*'投入係数表 '!CD30</f>
        <v>0</v>
      </c>
      <c r="CD29" s="56">
        <f>CD$4*'投入係数表 '!CE30</f>
        <v>0</v>
      </c>
      <c r="CE29" s="56">
        <f>CE$4*'投入係数表 '!CF30</f>
        <v>0</v>
      </c>
      <c r="CF29" s="56">
        <f>CF$4*'投入係数表 '!CG30</f>
        <v>0</v>
      </c>
      <c r="CG29" s="56">
        <f>CG$4*'投入係数表 '!CH30</f>
        <v>0</v>
      </c>
      <c r="CH29" s="56">
        <f>CH$4*'投入係数表 '!CI30</f>
        <v>0</v>
      </c>
      <c r="CI29" s="56">
        <f>CI$4*'投入係数表 '!CJ30</f>
        <v>0</v>
      </c>
      <c r="CJ29" s="56">
        <f>CJ$4*'投入係数表 '!CK30</f>
        <v>0</v>
      </c>
      <c r="CK29" s="56">
        <f>CK$4*'投入係数表 '!CL30</f>
        <v>0</v>
      </c>
      <c r="CL29" s="56">
        <f>CL$4*'投入係数表 '!CM30</f>
        <v>0</v>
      </c>
      <c r="CM29" s="56">
        <f>CM$4*'投入係数表 '!CN30</f>
        <v>0</v>
      </c>
      <c r="CN29" s="56">
        <f>CN$4*'投入係数表 '!CO30</f>
        <v>0</v>
      </c>
      <c r="CO29" s="56">
        <f>CO$4*'投入係数表 '!CP30</f>
        <v>0</v>
      </c>
      <c r="CP29" s="56">
        <f>CP$4*'投入係数表 '!CQ30</f>
        <v>0</v>
      </c>
      <c r="CQ29" s="56">
        <f>CQ$4*'投入係数表 '!CR30</f>
        <v>0</v>
      </c>
      <c r="CR29" s="56">
        <f>CR$4*'投入係数表 '!CS30</f>
        <v>0</v>
      </c>
      <c r="CS29" s="56">
        <f>CS$4*'投入係数表 '!CT30</f>
        <v>0</v>
      </c>
      <c r="CT29" s="56">
        <f>CT$4*'投入係数表 '!CU30</f>
        <v>0</v>
      </c>
      <c r="CU29" s="56">
        <f>CU$4*'投入係数表 '!CV30</f>
        <v>0</v>
      </c>
      <c r="CV29" s="56">
        <f>CV$4*'投入係数表 '!CW30</f>
        <v>0</v>
      </c>
      <c r="CW29" s="56">
        <f>CW$4*'投入係数表 '!CX30</f>
        <v>0</v>
      </c>
      <c r="CX29" s="56">
        <f>CX$4*'投入係数表 '!CY30</f>
        <v>0</v>
      </c>
      <c r="CY29" s="56">
        <f>CY$4*'投入係数表 '!CZ30</f>
        <v>0</v>
      </c>
      <c r="CZ29" s="56">
        <f>CZ$4*'投入係数表 '!DA30</f>
        <v>0</v>
      </c>
      <c r="DA29" s="56">
        <f>DA$4*'投入係数表 '!DB30</f>
        <v>0</v>
      </c>
      <c r="DB29" s="56">
        <f>DB$4*'投入係数表 '!DC30</f>
        <v>0</v>
      </c>
      <c r="DC29" s="56">
        <f>DC$4*'投入係数表 '!DD30</f>
        <v>0</v>
      </c>
      <c r="DD29" s="56">
        <f>DD$4*'投入係数表 '!DE30</f>
        <v>0</v>
      </c>
      <c r="DE29" s="56">
        <f>DE$4*'投入係数表 '!DF30</f>
        <v>0</v>
      </c>
      <c r="DF29" s="56">
        <f>DF$4*'投入係数表 '!DG30</f>
        <v>0</v>
      </c>
      <c r="DG29" s="56">
        <f>DG$4*'投入係数表 '!DH30</f>
        <v>0</v>
      </c>
      <c r="DH29" s="56">
        <f>DH$4*'投入係数表 '!DI30</f>
        <v>0</v>
      </c>
      <c r="DI29" s="56">
        <f>DI$4*'投入係数表 '!DJ30</f>
        <v>0</v>
      </c>
      <c r="DJ29" s="56">
        <f>DJ$4*'投入係数表 '!DK30</f>
        <v>0</v>
      </c>
      <c r="DK29" s="56">
        <f>DK$4*'投入係数表 '!DL30</f>
        <v>0</v>
      </c>
      <c r="DL29" s="56">
        <f>DL$4*'投入係数表 '!DM30</f>
        <v>0</v>
      </c>
      <c r="DM29" s="56">
        <f>DM$4*'投入係数表 '!DN30</f>
        <v>0</v>
      </c>
      <c r="DN29" s="56">
        <f>DN$4*'投入係数表 '!DO30</f>
        <v>0</v>
      </c>
      <c r="DO29" s="56">
        <f>DO$4*'投入係数表 '!DP30</f>
        <v>0</v>
      </c>
      <c r="DP29" s="56">
        <f>DP$4*'投入係数表 '!DQ30</f>
        <v>0</v>
      </c>
      <c r="DQ29" s="56">
        <f>DQ$4*'投入係数表 '!DR30</f>
        <v>0</v>
      </c>
      <c r="DR29" s="56">
        <f>DR$4*'投入係数表 '!DS30</f>
        <v>0</v>
      </c>
      <c r="DS29" s="56">
        <f>DS$4*'投入係数表 '!DT30</f>
        <v>0</v>
      </c>
      <c r="DT29" s="56">
        <f>DT$4*'投入係数表 '!DU30</f>
        <v>0</v>
      </c>
      <c r="DU29" s="56">
        <f>DU$4*'投入係数表 '!DV30</f>
        <v>0</v>
      </c>
      <c r="DV29" s="56">
        <f>DV$4*'投入係数表 '!DW30</f>
        <v>0</v>
      </c>
      <c r="DW29" s="56">
        <f>DW$4*'投入係数表 '!DX30</f>
        <v>0</v>
      </c>
      <c r="DX29" s="56">
        <f>DX$4*'投入係数表 '!DY30</f>
        <v>0</v>
      </c>
      <c r="DY29" s="56">
        <f>DY$4*'投入係数表 '!DZ30</f>
        <v>0</v>
      </c>
      <c r="DZ29" s="56">
        <f>DZ$4*'投入係数表 '!EA30</f>
        <v>0</v>
      </c>
      <c r="EA29" s="56">
        <f>EA$4*'投入係数表 '!EB30</f>
        <v>0</v>
      </c>
      <c r="EB29" s="56">
        <f>EB$4*'投入係数表 '!EC30</f>
        <v>0</v>
      </c>
      <c r="EC29" s="56">
        <f>EC$4*'投入係数表 '!ED30</f>
        <v>0</v>
      </c>
      <c r="ED29" s="56">
        <f>ED$4*'投入係数表 '!EE30</f>
        <v>0</v>
      </c>
      <c r="EE29" s="56">
        <f>EE$4*'投入係数表 '!EF30</f>
        <v>0</v>
      </c>
      <c r="EF29" s="56">
        <f>EF$4*'投入係数表 '!EG30</f>
        <v>0</v>
      </c>
      <c r="EG29" s="56">
        <f>EG$4*'投入係数表 '!EH30</f>
        <v>0</v>
      </c>
      <c r="EH29" s="56">
        <f>EH$4*'投入係数表 '!EI30</f>
        <v>0</v>
      </c>
      <c r="EI29" s="56">
        <f>EI$4*'投入係数表 '!EJ30</f>
        <v>1.3570874566473469E-2</v>
      </c>
      <c r="EJ29" s="56">
        <f>EJ$4*'投入係数表 '!EK30</f>
        <v>5.72241850936097E-3</v>
      </c>
      <c r="EK29" s="56">
        <f>EK$4*'投入係数表 '!EL30</f>
        <v>0</v>
      </c>
      <c r="EL29" s="56">
        <f>EL$4*'投入係数表 '!EM30</f>
        <v>0</v>
      </c>
      <c r="EM29" s="56">
        <f>EM$4*'投入係数表 '!EN30</f>
        <v>0</v>
      </c>
      <c r="EN29" s="56">
        <f>EN$4*'投入係数表 '!EO30</f>
        <v>0</v>
      </c>
      <c r="EO29" s="56">
        <f>EO$4*'投入係数表 '!EP30</f>
        <v>0</v>
      </c>
      <c r="EP29" s="56">
        <f>EP$4*'投入係数表 '!EQ30</f>
        <v>0</v>
      </c>
      <c r="EQ29" s="56">
        <f>EQ$4*'投入係数表 '!ER30</f>
        <v>0</v>
      </c>
      <c r="ER29" s="56">
        <f>ER$4*'投入係数表 '!ES30</f>
        <v>0</v>
      </c>
      <c r="ES29" s="56">
        <f>ES$4*'投入係数表 '!ET30</f>
        <v>0</v>
      </c>
      <c r="ET29" s="56">
        <f>ET$4*'投入係数表 '!EU30</f>
        <v>0</v>
      </c>
      <c r="EU29" s="56">
        <f>EU$4*'投入係数表 '!EV30</f>
        <v>0</v>
      </c>
      <c r="EV29" s="56">
        <f>EV$4*'投入係数表 '!EW30</f>
        <v>0</v>
      </c>
      <c r="EW29" s="56">
        <f>EW$4*'投入係数表 '!EX30</f>
        <v>0</v>
      </c>
      <c r="EX29" s="56">
        <f>EX$4*'投入係数表 '!EY30</f>
        <v>0</v>
      </c>
      <c r="EY29" s="56">
        <f>EY$4*'投入係数表 '!EZ30</f>
        <v>0</v>
      </c>
      <c r="EZ29" s="56">
        <f>EZ$4*'投入係数表 '!FA30</f>
        <v>0</v>
      </c>
      <c r="FA29" s="56">
        <f>FA$4*'投入係数表 '!FB30</f>
        <v>7.4204744381520318E-3</v>
      </c>
      <c r="FB29" s="56">
        <f>FB$4*'投入係数表 '!FC30</f>
        <v>0</v>
      </c>
      <c r="FC29" s="56">
        <f>FC$4*'投入係数表 '!FD30</f>
        <v>0</v>
      </c>
      <c r="FD29" s="56">
        <f>FD$4*'投入係数表 '!FE30</f>
        <v>0</v>
      </c>
      <c r="FE29" s="56">
        <f>FE$4*'投入係数表 '!FF30</f>
        <v>0</v>
      </c>
      <c r="FF29" s="56">
        <f>FF$4*'投入係数表 '!FG30</f>
        <v>0</v>
      </c>
      <c r="FG29" s="56">
        <f>FG$4*'投入係数表 '!FH30</f>
        <v>0</v>
      </c>
      <c r="FH29" s="56">
        <f>FH$4*'投入係数表 '!FI30</f>
        <v>4.4042257077590713E-3</v>
      </c>
      <c r="FI29" s="56">
        <f>FI$4*'投入係数表 '!FJ30</f>
        <v>1.4807474357441039E-3</v>
      </c>
      <c r="FJ29" s="56">
        <f>FJ$4*'投入係数表 '!FK30</f>
        <v>9.7616827514116315E-3</v>
      </c>
      <c r="FK29" s="56">
        <f>FK$4*'投入係数表 '!FL30</f>
        <v>0</v>
      </c>
      <c r="FL29" s="56">
        <f>FL$4*'投入係数表 '!FM30</f>
        <v>0</v>
      </c>
      <c r="FM29" s="56">
        <f>FM$4*'投入係数表 '!FN30</f>
        <v>0</v>
      </c>
      <c r="FN29" s="56">
        <f>FN$4*'投入係数表 '!FO30</f>
        <v>4.8374646535815809E-2</v>
      </c>
      <c r="FO29" s="56">
        <f>FO$4*'投入係数表 '!FP30</f>
        <v>0</v>
      </c>
      <c r="FP29" s="56">
        <f>FP$4*'投入係数表 '!FQ30</f>
        <v>0.12717972693928212</v>
      </c>
      <c r="FQ29" s="56">
        <f>FQ$4*'投入係数表 '!FR30</f>
        <v>0.242797210633584</v>
      </c>
      <c r="FR29" s="56">
        <f>FR$4*'投入係数表 '!FS30</f>
        <v>0</v>
      </c>
      <c r="FS29" s="56">
        <f>FS$4*'投入係数表 '!FT30</f>
        <v>0</v>
      </c>
      <c r="FT29" s="56">
        <f>FT$4*'投入係数表 '!FU30</f>
        <v>0</v>
      </c>
      <c r="FU29" s="56">
        <f>FU$4*'投入係数表 '!FV30</f>
        <v>0</v>
      </c>
      <c r="FV29" s="56">
        <f>FV$4*'投入係数表 '!FW30</f>
        <v>0</v>
      </c>
      <c r="FW29" s="56">
        <f>FW$4*'投入係数表 '!FX30</f>
        <v>0</v>
      </c>
      <c r="FX29" s="56">
        <f>FX$4*'投入係数表 '!FY30</f>
        <v>7.14041537581345E-4</v>
      </c>
      <c r="FY29" s="56">
        <f>FY$4*'投入係数表 '!FZ30</f>
        <v>0.44481404001160763</v>
      </c>
      <c r="FZ29" s="56">
        <f>FZ$4*'投入係数表 '!GA30</f>
        <v>1.8839227807301426</v>
      </c>
      <c r="GA29" s="56">
        <f>GA$4*'投入係数表 '!GB30</f>
        <v>0</v>
      </c>
      <c r="GB29" s="56">
        <f>GB$4*'投入係数表 '!GC30</f>
        <v>0</v>
      </c>
      <c r="GC29" s="56">
        <f>GC$4*'投入係数表 '!GD30</f>
        <v>5.4073842702214339E-2</v>
      </c>
      <c r="GD29" s="56">
        <f>GD$4*'投入係数表 '!GE30</f>
        <v>0</v>
      </c>
      <c r="GE29" s="56">
        <f>GE$4*'投入係数表 '!GF30</f>
        <v>0</v>
      </c>
      <c r="GF29" s="275">
        <f t="shared" si="0"/>
        <v>14.071150795386503</v>
      </c>
    </row>
    <row r="30" spans="1:188" s="52" customFormat="1" ht="12">
      <c r="A30" s="149" t="s">
        <v>247</v>
      </c>
      <c r="B30" s="144" t="s">
        <v>813</v>
      </c>
      <c r="C30" s="56">
        <f>C$4*'投入係数表 '!D31</f>
        <v>1.0287423011693295</v>
      </c>
      <c r="D30" s="56">
        <f>D$4*'投入係数表 '!E31</f>
        <v>0.94097519247219841</v>
      </c>
      <c r="E30" s="56">
        <f>E$4*'投入係数表 '!F31</f>
        <v>0.58921963751207895</v>
      </c>
      <c r="F30" s="56">
        <f>F$4*'投入係数表 '!G31</f>
        <v>0.36353467561521252</v>
      </c>
      <c r="G30" s="56">
        <f>G$4*'投入係数表 '!H31</f>
        <v>0.89285714285714279</v>
      </c>
      <c r="H30" s="56">
        <f>H$4*'投入係数表 '!I31</f>
        <v>0.96106857794429068</v>
      </c>
      <c r="I30" s="56">
        <f>I$4*'投入係数表 '!J31</f>
        <v>35.970944933885228</v>
      </c>
      <c r="J30" s="56">
        <f>J$4*'投入係数表 '!K31</f>
        <v>1.598522254982061</v>
      </c>
      <c r="K30" s="56">
        <f>K$4*'投入係数表 '!L31</f>
        <v>0</v>
      </c>
      <c r="L30" s="56">
        <f>L$4*'投入係数表 '!M31</f>
        <v>0</v>
      </c>
      <c r="M30" s="56">
        <f>M$4*'投入係数表 '!N31</f>
        <v>3.6298932384341636</v>
      </c>
      <c r="N30" s="56">
        <f>N$4*'投入係数表 '!O31</f>
        <v>5.3122536568275374</v>
      </c>
      <c r="O30" s="56">
        <f>O$4*'投入係数表 '!P31</f>
        <v>9.3922651933701662</v>
      </c>
      <c r="P30" s="56">
        <f>P$4*'投入係数表 '!Q31</f>
        <v>0</v>
      </c>
      <c r="Q30" s="56">
        <f>Q$4*'投入係数表 '!R31</f>
        <v>0</v>
      </c>
      <c r="R30" s="56">
        <f>R$4*'投入係数表 '!S31</f>
        <v>0</v>
      </c>
      <c r="S30" s="56">
        <f>S$4*'投入係数表 '!T31</f>
        <v>-1.9682262672916879E-3</v>
      </c>
      <c r="T30" s="56">
        <f>T$4*'投入係数表 '!U31</f>
        <v>0</v>
      </c>
      <c r="U30" s="56">
        <f>U$4*'投入係数表 '!V31</f>
        <v>0</v>
      </c>
      <c r="V30" s="56">
        <f>V$4*'投入係数表 '!W31</f>
        <v>0</v>
      </c>
      <c r="W30" s="56">
        <f>W$4*'投入係数表 '!X31</f>
        <v>0</v>
      </c>
      <c r="X30" s="56">
        <f>X$4*'投入係数表 '!Y31</f>
        <v>0</v>
      </c>
      <c r="Y30" s="56">
        <f>Y$4*'投入係数表 '!Z31</f>
        <v>0</v>
      </c>
      <c r="Z30" s="56">
        <f>Z$4*'投入係数表 '!AA31</f>
        <v>0</v>
      </c>
      <c r="AA30" s="56">
        <f>AA$4*'投入係数表 '!AB31</f>
        <v>0</v>
      </c>
      <c r="AB30" s="56">
        <f>AB$4*'投入係数表 '!AC31</f>
        <v>4.6229593158849438</v>
      </c>
      <c r="AC30" s="56">
        <f>AC$4*'投入係数表 '!AD31</f>
        <v>0</v>
      </c>
      <c r="AD30" s="56">
        <f>AD$4*'投入係数表 '!AE31</f>
        <v>0</v>
      </c>
      <c r="AE30" s="56">
        <f>AE$4*'投入係数表 '!AF31</f>
        <v>0</v>
      </c>
      <c r="AF30" s="56">
        <f>AF$4*'投入係数表 '!AG31</f>
        <v>0</v>
      </c>
      <c r="AG30" s="56">
        <f>AG$4*'投入係数表 '!AH31</f>
        <v>0</v>
      </c>
      <c r="AH30" s="56">
        <f>AH$4*'投入係数表 '!AI31</f>
        <v>0</v>
      </c>
      <c r="AI30" s="56">
        <f>AI$4*'投入係数表 '!AJ31</f>
        <v>0</v>
      </c>
      <c r="AJ30" s="56">
        <f>AJ$4*'投入係数表 '!AK31</f>
        <v>0</v>
      </c>
      <c r="AK30" s="56">
        <f>AK$4*'投入係数表 '!AL31</f>
        <v>0</v>
      </c>
      <c r="AL30" s="56">
        <f>AL$4*'投入係数表 '!AM31</f>
        <v>0</v>
      </c>
      <c r="AM30" s="56">
        <f>AM$4*'投入係数表 '!AN31</f>
        <v>0</v>
      </c>
      <c r="AN30" s="56">
        <f>AN$4*'投入係数表 '!AO31</f>
        <v>0</v>
      </c>
      <c r="AO30" s="56">
        <f>AO$4*'投入係数表 '!AP31</f>
        <v>0</v>
      </c>
      <c r="AP30" s="56">
        <f>AP$4*'投入係数表 '!AQ31</f>
        <v>0</v>
      </c>
      <c r="AQ30" s="56">
        <f>AQ$4*'投入係数表 '!AR31</f>
        <v>0</v>
      </c>
      <c r="AR30" s="56">
        <f>AR$4*'投入係数表 '!AS31</f>
        <v>0</v>
      </c>
      <c r="AS30" s="56">
        <f>AS$4*'投入係数表 '!AT31</f>
        <v>0</v>
      </c>
      <c r="AT30" s="56">
        <f>AT$4*'投入係数表 '!AU31</f>
        <v>0</v>
      </c>
      <c r="AU30" s="56">
        <f>AU$4*'投入係数表 '!AV31</f>
        <v>3.5947516625726442E-2</v>
      </c>
      <c r="AV30" s="56">
        <f>AV$4*'投入係数表 '!AW31</f>
        <v>0</v>
      </c>
      <c r="AW30" s="56">
        <f>AW$4*'投入係数表 '!AX31</f>
        <v>0</v>
      </c>
      <c r="AX30" s="56">
        <f>AX$4*'投入係数表 '!AY31</f>
        <v>0</v>
      </c>
      <c r="AY30" s="56">
        <f>AY$4*'投入係数表 '!AZ31</f>
        <v>0</v>
      </c>
      <c r="AZ30" s="56">
        <f>AZ$4*'投入係数表 '!BA31</f>
        <v>0</v>
      </c>
      <c r="BA30" s="56">
        <f>BA$4*'投入係数表 '!BB31</f>
        <v>0</v>
      </c>
      <c r="BB30" s="56">
        <f>BB$4*'投入係数表 '!BC31</f>
        <v>0</v>
      </c>
      <c r="BC30" s="56">
        <f>BC$4*'投入係数表 '!BD31</f>
        <v>0</v>
      </c>
      <c r="BD30" s="56">
        <f>BD$4*'投入係数表 '!BE31</f>
        <v>0</v>
      </c>
      <c r="BE30" s="56">
        <f>BE$4*'投入係数表 '!BF31</f>
        <v>0</v>
      </c>
      <c r="BF30" s="56">
        <f>BF$4*'投入係数表 '!BG31</f>
        <v>0</v>
      </c>
      <c r="BG30" s="56">
        <f>BG$4*'投入係数表 '!BH31</f>
        <v>0</v>
      </c>
      <c r="BH30" s="56">
        <f>BH$4*'投入係数表 '!BI31</f>
        <v>0</v>
      </c>
      <c r="BI30" s="56">
        <f>BI$4*'投入係数表 '!BJ31</f>
        <v>0</v>
      </c>
      <c r="BJ30" s="56">
        <f>BJ$4*'投入係数表 '!BK31</f>
        <v>0</v>
      </c>
      <c r="BK30" s="56">
        <f>BK$4*'投入係数表 '!BL31</f>
        <v>0</v>
      </c>
      <c r="BL30" s="56">
        <f>BL$4*'投入係数表 '!BM31</f>
        <v>0</v>
      </c>
      <c r="BM30" s="56">
        <f>BM$4*'投入係数表 '!BN31</f>
        <v>0</v>
      </c>
      <c r="BN30" s="56">
        <f>BN$4*'投入係数表 '!BO31</f>
        <v>0</v>
      </c>
      <c r="BO30" s="56">
        <f>BO$4*'投入係数表 '!BP31</f>
        <v>0</v>
      </c>
      <c r="BP30" s="56">
        <f>BP$4*'投入係数表 '!BQ31</f>
        <v>0</v>
      </c>
      <c r="BQ30" s="56">
        <f>BQ$4*'投入係数表 '!BR31</f>
        <v>0</v>
      </c>
      <c r="BR30" s="56">
        <f>BR$4*'投入係数表 '!BS31</f>
        <v>0</v>
      </c>
      <c r="BS30" s="56">
        <f>BS$4*'投入係数表 '!BT31</f>
        <v>0</v>
      </c>
      <c r="BT30" s="56">
        <f>BT$4*'投入係数表 '!BU31</f>
        <v>0</v>
      </c>
      <c r="BU30" s="56">
        <f>BU$4*'投入係数表 '!BV31</f>
        <v>0</v>
      </c>
      <c r="BV30" s="56">
        <f>BV$4*'投入係数表 '!BW31</f>
        <v>0</v>
      </c>
      <c r="BW30" s="56">
        <f>BW$4*'投入係数表 '!BX31</f>
        <v>0</v>
      </c>
      <c r="BX30" s="56">
        <f>BX$4*'投入係数表 '!BY31</f>
        <v>0</v>
      </c>
      <c r="BY30" s="56">
        <f>BY$4*'投入係数表 '!BZ31</f>
        <v>0</v>
      </c>
      <c r="BZ30" s="56">
        <f>BZ$4*'投入係数表 '!CA31</f>
        <v>0</v>
      </c>
      <c r="CA30" s="56">
        <f>CA$4*'投入係数表 '!CB31</f>
        <v>0</v>
      </c>
      <c r="CB30" s="56">
        <f>CB$4*'投入係数表 '!CC31</f>
        <v>0</v>
      </c>
      <c r="CC30" s="56">
        <f>CC$4*'投入係数表 '!CD31</f>
        <v>0</v>
      </c>
      <c r="CD30" s="56">
        <f>CD$4*'投入係数表 '!CE31</f>
        <v>0</v>
      </c>
      <c r="CE30" s="56">
        <f>CE$4*'投入係数表 '!CF31</f>
        <v>0</v>
      </c>
      <c r="CF30" s="56">
        <f>CF$4*'投入係数表 '!CG31</f>
        <v>0</v>
      </c>
      <c r="CG30" s="56">
        <f>CG$4*'投入係数表 '!CH31</f>
        <v>0</v>
      </c>
      <c r="CH30" s="56">
        <f>CH$4*'投入係数表 '!CI31</f>
        <v>0</v>
      </c>
      <c r="CI30" s="56">
        <f>CI$4*'投入係数表 '!CJ31</f>
        <v>0</v>
      </c>
      <c r="CJ30" s="56">
        <f>CJ$4*'投入係数表 '!CK31</f>
        <v>0</v>
      </c>
      <c r="CK30" s="56">
        <f>CK$4*'投入係数表 '!CL31</f>
        <v>0</v>
      </c>
      <c r="CL30" s="56">
        <f>CL$4*'投入係数表 '!CM31</f>
        <v>0</v>
      </c>
      <c r="CM30" s="56">
        <f>CM$4*'投入係数表 '!CN31</f>
        <v>0</v>
      </c>
      <c r="CN30" s="56">
        <f>CN$4*'投入係数表 '!CO31</f>
        <v>0</v>
      </c>
      <c r="CO30" s="56">
        <f>CO$4*'投入係数表 '!CP31</f>
        <v>0</v>
      </c>
      <c r="CP30" s="56">
        <f>CP$4*'投入係数表 '!CQ31</f>
        <v>0</v>
      </c>
      <c r="CQ30" s="56">
        <f>CQ$4*'投入係数表 '!CR31</f>
        <v>0</v>
      </c>
      <c r="CR30" s="56">
        <f>CR$4*'投入係数表 '!CS31</f>
        <v>0</v>
      </c>
      <c r="CS30" s="56">
        <f>CS$4*'投入係数表 '!CT31</f>
        <v>0</v>
      </c>
      <c r="CT30" s="56">
        <f>CT$4*'投入係数表 '!CU31</f>
        <v>0</v>
      </c>
      <c r="CU30" s="56">
        <f>CU$4*'投入係数表 '!CV31</f>
        <v>0</v>
      </c>
      <c r="CV30" s="56">
        <f>CV$4*'投入係数表 '!CW31</f>
        <v>0</v>
      </c>
      <c r="CW30" s="56">
        <f>CW$4*'投入係数表 '!CX31</f>
        <v>0</v>
      </c>
      <c r="CX30" s="56">
        <f>CX$4*'投入係数表 '!CY31</f>
        <v>0</v>
      </c>
      <c r="CY30" s="56">
        <f>CY$4*'投入係数表 '!CZ31</f>
        <v>0</v>
      </c>
      <c r="CZ30" s="56">
        <f>CZ$4*'投入係数表 '!DA31</f>
        <v>0</v>
      </c>
      <c r="DA30" s="56">
        <f>DA$4*'投入係数表 '!DB31</f>
        <v>0</v>
      </c>
      <c r="DB30" s="56">
        <f>DB$4*'投入係数表 '!DC31</f>
        <v>0</v>
      </c>
      <c r="DC30" s="56">
        <f>DC$4*'投入係数表 '!DD31</f>
        <v>0</v>
      </c>
      <c r="DD30" s="56">
        <f>DD$4*'投入係数表 '!DE31</f>
        <v>0</v>
      </c>
      <c r="DE30" s="56">
        <f>DE$4*'投入係数表 '!DF31</f>
        <v>0</v>
      </c>
      <c r="DF30" s="56">
        <f>DF$4*'投入係数表 '!DG31</f>
        <v>0</v>
      </c>
      <c r="DG30" s="56">
        <f>DG$4*'投入係数表 '!DH31</f>
        <v>0</v>
      </c>
      <c r="DH30" s="56">
        <f>DH$4*'投入係数表 '!DI31</f>
        <v>0</v>
      </c>
      <c r="DI30" s="56">
        <f>DI$4*'投入係数表 '!DJ31</f>
        <v>0</v>
      </c>
      <c r="DJ30" s="56">
        <f>DJ$4*'投入係数表 '!DK31</f>
        <v>0</v>
      </c>
      <c r="DK30" s="56">
        <f>DK$4*'投入係数表 '!DL31</f>
        <v>0</v>
      </c>
      <c r="DL30" s="56">
        <f>DL$4*'投入係数表 '!DM31</f>
        <v>0</v>
      </c>
      <c r="DM30" s="56">
        <f>DM$4*'投入係数表 '!DN31</f>
        <v>0</v>
      </c>
      <c r="DN30" s="56">
        <f>DN$4*'投入係数表 '!DO31</f>
        <v>0</v>
      </c>
      <c r="DO30" s="56">
        <f>DO$4*'投入係数表 '!DP31</f>
        <v>0</v>
      </c>
      <c r="DP30" s="56">
        <f>DP$4*'投入係数表 '!DQ31</f>
        <v>0</v>
      </c>
      <c r="DQ30" s="56">
        <f>DQ$4*'投入係数表 '!DR31</f>
        <v>0</v>
      </c>
      <c r="DR30" s="56">
        <f>DR$4*'投入係数表 '!DS31</f>
        <v>0</v>
      </c>
      <c r="DS30" s="56">
        <f>DS$4*'投入係数表 '!DT31</f>
        <v>0</v>
      </c>
      <c r="DT30" s="56">
        <f>DT$4*'投入係数表 '!DU31</f>
        <v>0</v>
      </c>
      <c r="DU30" s="56">
        <f>DU$4*'投入係数表 '!DV31</f>
        <v>0</v>
      </c>
      <c r="DV30" s="56">
        <f>DV$4*'投入係数表 '!DW31</f>
        <v>0</v>
      </c>
      <c r="DW30" s="56">
        <f>DW$4*'投入係数表 '!DX31</f>
        <v>0</v>
      </c>
      <c r="DX30" s="56">
        <f>DX$4*'投入係数表 '!DY31</f>
        <v>0</v>
      </c>
      <c r="DY30" s="56">
        <f>DY$4*'投入係数表 '!DZ31</f>
        <v>0</v>
      </c>
      <c r="DZ30" s="56">
        <f>DZ$4*'投入係数表 '!EA31</f>
        <v>0</v>
      </c>
      <c r="EA30" s="56">
        <f>EA$4*'投入係数表 '!EB31</f>
        <v>0</v>
      </c>
      <c r="EB30" s="56">
        <f>EB$4*'投入係数表 '!EC31</f>
        <v>7.645563890919211E-3</v>
      </c>
      <c r="EC30" s="56">
        <f>EC$4*'投入係数表 '!ED31</f>
        <v>0</v>
      </c>
      <c r="ED30" s="56">
        <f>ED$4*'投入係数表 '!EE31</f>
        <v>0</v>
      </c>
      <c r="EE30" s="56">
        <f>EE$4*'投入係数表 '!EF31</f>
        <v>0</v>
      </c>
      <c r="EF30" s="56">
        <f>EF$4*'投入係数表 '!EG31</f>
        <v>0</v>
      </c>
      <c r="EG30" s="56">
        <f>EG$4*'投入係数表 '!EH31</f>
        <v>0</v>
      </c>
      <c r="EH30" s="56">
        <f>EH$4*'投入係数表 '!EI31</f>
        <v>0</v>
      </c>
      <c r="EI30" s="56">
        <f>EI$4*'投入係数表 '!EJ31</f>
        <v>0</v>
      </c>
      <c r="EJ30" s="56">
        <f>EJ$4*'投入係数表 '!EK31</f>
        <v>8.9519022225646849E-3</v>
      </c>
      <c r="EK30" s="56">
        <f>EK$4*'投入係数表 '!EL31</f>
        <v>0</v>
      </c>
      <c r="EL30" s="56">
        <f>EL$4*'投入係数表 '!EM31</f>
        <v>0</v>
      </c>
      <c r="EM30" s="56">
        <f>EM$4*'投入係数表 '!EN31</f>
        <v>0</v>
      </c>
      <c r="EN30" s="56">
        <f>EN$4*'投入係数表 '!EO31</f>
        <v>0</v>
      </c>
      <c r="EO30" s="56">
        <f>EO$4*'投入係数表 '!EP31</f>
        <v>0</v>
      </c>
      <c r="EP30" s="56">
        <f>EP$4*'投入係数表 '!EQ31</f>
        <v>0</v>
      </c>
      <c r="EQ30" s="56">
        <f>EQ$4*'投入係数表 '!ER31</f>
        <v>0</v>
      </c>
      <c r="ER30" s="56">
        <f>ER$4*'投入係数表 '!ES31</f>
        <v>0</v>
      </c>
      <c r="ES30" s="56">
        <f>ES$4*'投入係数表 '!ET31</f>
        <v>0</v>
      </c>
      <c r="ET30" s="56">
        <f>ET$4*'投入係数表 '!EU31</f>
        <v>0</v>
      </c>
      <c r="EU30" s="56">
        <f>EU$4*'投入係数表 '!EV31</f>
        <v>0</v>
      </c>
      <c r="EV30" s="56">
        <f>EV$4*'投入係数表 '!EW31</f>
        <v>0</v>
      </c>
      <c r="EW30" s="56">
        <f>EW$4*'投入係数表 '!EX31</f>
        <v>0</v>
      </c>
      <c r="EX30" s="56">
        <f>EX$4*'投入係数表 '!EY31</f>
        <v>0</v>
      </c>
      <c r="EY30" s="56">
        <f>EY$4*'投入係数表 '!EZ31</f>
        <v>0</v>
      </c>
      <c r="EZ30" s="56">
        <f>EZ$4*'投入係数表 '!FA31</f>
        <v>0</v>
      </c>
      <c r="FA30" s="56">
        <f>FA$4*'投入係数表 '!FB31</f>
        <v>0</v>
      </c>
      <c r="FB30" s="56">
        <f>FB$4*'投入係数表 '!FC31</f>
        <v>0</v>
      </c>
      <c r="FC30" s="56">
        <f>FC$4*'投入係数表 '!FD31</f>
        <v>0</v>
      </c>
      <c r="FD30" s="56">
        <f>FD$4*'投入係数表 '!FE31</f>
        <v>0</v>
      </c>
      <c r="FE30" s="56">
        <f>FE$4*'投入係数表 '!FF31</f>
        <v>0</v>
      </c>
      <c r="FF30" s="56">
        <f>FF$4*'投入係数表 '!FG31</f>
        <v>0</v>
      </c>
      <c r="FG30" s="56">
        <f>FG$4*'投入係数表 '!FH31</f>
        <v>0</v>
      </c>
      <c r="FH30" s="56">
        <f>FH$4*'投入係数表 '!FI31</f>
        <v>0</v>
      </c>
      <c r="FI30" s="56">
        <f>FI$4*'投入係数表 '!FJ31</f>
        <v>0</v>
      </c>
      <c r="FJ30" s="56">
        <f>FJ$4*'投入係数表 '!FK31</f>
        <v>0</v>
      </c>
      <c r="FK30" s="56">
        <f>FK$4*'投入係数表 '!FL31</f>
        <v>0.33716675378985883</v>
      </c>
      <c r="FL30" s="56">
        <f>FL$4*'投入係数表 '!FM31</f>
        <v>0.17477119537671931</v>
      </c>
      <c r="FM30" s="56">
        <f>FM$4*'投入係数表 '!FN31</f>
        <v>0.48334531735878306</v>
      </c>
      <c r="FN30" s="56">
        <f>FN$4*'投入係数表 '!FO31</f>
        <v>3.961076481950117E-3</v>
      </c>
      <c r="FO30" s="56">
        <f>FO$4*'投入係数表 '!FP31</f>
        <v>0</v>
      </c>
      <c r="FP30" s="56">
        <f>FP$4*'投入係数表 '!FQ31</f>
        <v>5.8441450015862678E-3</v>
      </c>
      <c r="FQ30" s="56">
        <f>FQ$4*'投入係数表 '!FR31</f>
        <v>2.1011297074060155E-3</v>
      </c>
      <c r="FR30" s="56">
        <f>FR$4*'投入係数表 '!FS31</f>
        <v>0</v>
      </c>
      <c r="FS30" s="56">
        <f>FS$4*'投入係数表 '!FT31</f>
        <v>0</v>
      </c>
      <c r="FT30" s="56">
        <f>FT$4*'投入係数表 '!FU31</f>
        <v>0</v>
      </c>
      <c r="FU30" s="56">
        <f>FU$4*'投入係数表 '!FV31</f>
        <v>0</v>
      </c>
      <c r="FV30" s="56">
        <f>FV$4*'投入係数表 '!FW31</f>
        <v>0</v>
      </c>
      <c r="FW30" s="56">
        <f>FW$4*'投入係数表 '!FX31</f>
        <v>0</v>
      </c>
      <c r="FX30" s="56">
        <f>FX$4*'投入係数表 '!FY31</f>
        <v>0</v>
      </c>
      <c r="FY30" s="56">
        <f>FY$4*'投入係数表 '!FZ31</f>
        <v>0</v>
      </c>
      <c r="FZ30" s="56">
        <f>FZ$4*'投入係数表 '!GA31</f>
        <v>0</v>
      </c>
      <c r="GA30" s="56">
        <f>GA$4*'投入係数表 '!GB31</f>
        <v>0</v>
      </c>
      <c r="GB30" s="56">
        <f>GB$4*'投入係数表 '!GC31</f>
        <v>0.14302995448821551</v>
      </c>
      <c r="GC30" s="56">
        <f>GC$4*'投入係数表 '!GD31</f>
        <v>0</v>
      </c>
      <c r="GD30" s="56">
        <f>GD$4*'投入係数表 '!GE31</f>
        <v>0</v>
      </c>
      <c r="GE30" s="56">
        <f>GE$4*'投入係数表 '!GF31</f>
        <v>0</v>
      </c>
      <c r="GF30" s="275">
        <f t="shared" si="0"/>
        <v>66.504032449630799</v>
      </c>
    </row>
    <row r="31" spans="1:188" s="52" customFormat="1" ht="12">
      <c r="A31" s="149" t="s">
        <v>248</v>
      </c>
      <c r="B31" s="144" t="s">
        <v>345</v>
      </c>
      <c r="C31" s="56">
        <f>C$4*'投入係数表 '!D32</f>
        <v>0</v>
      </c>
      <c r="D31" s="56">
        <f>D$4*'投入係数表 '!E32</f>
        <v>0</v>
      </c>
      <c r="E31" s="56">
        <f>E$4*'投入係数表 '!F32</f>
        <v>0</v>
      </c>
      <c r="F31" s="56">
        <f>F$4*'投入係数表 '!G32</f>
        <v>0</v>
      </c>
      <c r="G31" s="56">
        <f>G$4*'投入係数表 '!H32</f>
        <v>0</v>
      </c>
      <c r="H31" s="56">
        <f>H$4*'投入係数表 '!I32</f>
        <v>0</v>
      </c>
      <c r="I31" s="56">
        <f>I$4*'投入係数表 '!J32</f>
        <v>0</v>
      </c>
      <c r="J31" s="56">
        <f>J$4*'投入係数表 '!K32</f>
        <v>0</v>
      </c>
      <c r="K31" s="56">
        <f>K$4*'投入係数表 '!L32</f>
        <v>0</v>
      </c>
      <c r="L31" s="56">
        <f>L$4*'投入係数表 '!M32</f>
        <v>0</v>
      </c>
      <c r="M31" s="56">
        <f>M$4*'投入係数表 '!N32</f>
        <v>0</v>
      </c>
      <c r="N31" s="56">
        <f>N$4*'投入係数表 '!O32</f>
        <v>0</v>
      </c>
      <c r="O31" s="56">
        <f>O$4*'投入係数表 '!P32</f>
        <v>0</v>
      </c>
      <c r="P31" s="56">
        <f>P$4*'投入係数表 '!Q32</f>
        <v>0</v>
      </c>
      <c r="Q31" s="56">
        <f>Q$4*'投入係数表 '!R32</f>
        <v>0</v>
      </c>
      <c r="R31" s="56">
        <f>R$4*'投入係数表 '!S32</f>
        <v>0</v>
      </c>
      <c r="S31" s="56">
        <f>S$4*'投入係数表 '!T32</f>
        <v>0</v>
      </c>
      <c r="T31" s="56">
        <f>T$4*'投入係数表 '!U32</f>
        <v>0</v>
      </c>
      <c r="U31" s="56">
        <f>U$4*'投入係数表 '!V32</f>
        <v>0</v>
      </c>
      <c r="V31" s="56">
        <f>V$4*'投入係数表 '!W32</f>
        <v>0</v>
      </c>
      <c r="W31" s="56">
        <f>W$4*'投入係数表 '!X32</f>
        <v>0</v>
      </c>
      <c r="X31" s="56">
        <f>X$4*'投入係数表 '!Y32</f>
        <v>0</v>
      </c>
      <c r="Y31" s="56">
        <f>Y$4*'投入係数表 '!Z32</f>
        <v>0</v>
      </c>
      <c r="Z31" s="56">
        <f>Z$4*'投入係数表 '!AA32</f>
        <v>0</v>
      </c>
      <c r="AA31" s="56">
        <f>AA$4*'投入係数表 '!AB32</f>
        <v>0</v>
      </c>
      <c r="AB31" s="56">
        <f>AB$4*'投入係数表 '!AC32</f>
        <v>0</v>
      </c>
      <c r="AC31" s="56">
        <f>AC$4*'投入係数表 '!AD32</f>
        <v>0</v>
      </c>
      <c r="AD31" s="56">
        <f>AD$4*'投入係数表 '!AE32</f>
        <v>0</v>
      </c>
      <c r="AE31" s="56">
        <f>AE$4*'投入係数表 '!AF32</f>
        <v>0</v>
      </c>
      <c r="AF31" s="56">
        <f>AF$4*'投入係数表 '!AG32</f>
        <v>0</v>
      </c>
      <c r="AG31" s="56">
        <f>AG$4*'投入係数表 '!AH32</f>
        <v>0</v>
      </c>
      <c r="AH31" s="56">
        <f>AH$4*'投入係数表 '!AI32</f>
        <v>0</v>
      </c>
      <c r="AI31" s="56">
        <f>AI$4*'投入係数表 '!AJ32</f>
        <v>0</v>
      </c>
      <c r="AJ31" s="56">
        <f>AJ$4*'投入係数表 '!AK32</f>
        <v>0</v>
      </c>
      <c r="AK31" s="56">
        <f>AK$4*'投入係数表 '!AL32</f>
        <v>0</v>
      </c>
      <c r="AL31" s="56">
        <f>AL$4*'投入係数表 '!AM32</f>
        <v>0</v>
      </c>
      <c r="AM31" s="56">
        <f>AM$4*'投入係数表 '!AN32</f>
        <v>0</v>
      </c>
      <c r="AN31" s="56">
        <f>AN$4*'投入係数表 '!AO32</f>
        <v>0</v>
      </c>
      <c r="AO31" s="56">
        <f>AO$4*'投入係数表 '!AP32</f>
        <v>0</v>
      </c>
      <c r="AP31" s="56">
        <f>AP$4*'投入係数表 '!AQ32</f>
        <v>0</v>
      </c>
      <c r="AQ31" s="56">
        <f>AQ$4*'投入係数表 '!AR32</f>
        <v>0</v>
      </c>
      <c r="AR31" s="56">
        <f>AR$4*'投入係数表 '!AS32</f>
        <v>0</v>
      </c>
      <c r="AS31" s="56">
        <f>AS$4*'投入係数表 '!AT32</f>
        <v>0</v>
      </c>
      <c r="AT31" s="56">
        <f>AT$4*'投入係数表 '!AU32</f>
        <v>0</v>
      </c>
      <c r="AU31" s="56">
        <f>AU$4*'投入係数表 '!AV32</f>
        <v>0</v>
      </c>
      <c r="AV31" s="56">
        <f>AV$4*'投入係数表 '!AW32</f>
        <v>0</v>
      </c>
      <c r="AW31" s="56">
        <f>AW$4*'投入係数表 '!AX32</f>
        <v>0</v>
      </c>
      <c r="AX31" s="56">
        <f>AX$4*'投入係数表 '!AY32</f>
        <v>0</v>
      </c>
      <c r="AY31" s="56">
        <f>AY$4*'投入係数表 '!AZ32</f>
        <v>0</v>
      </c>
      <c r="AZ31" s="56">
        <f>AZ$4*'投入係数表 '!BA32</f>
        <v>0</v>
      </c>
      <c r="BA31" s="56">
        <f>BA$4*'投入係数表 '!BB32</f>
        <v>0</v>
      </c>
      <c r="BB31" s="56">
        <f>BB$4*'投入係数表 '!BC32</f>
        <v>0</v>
      </c>
      <c r="BC31" s="56">
        <f>BC$4*'投入係数表 '!BD32</f>
        <v>0</v>
      </c>
      <c r="BD31" s="56">
        <f>BD$4*'投入係数表 '!BE32</f>
        <v>0</v>
      </c>
      <c r="BE31" s="56">
        <f>BE$4*'投入係数表 '!BF32</f>
        <v>0</v>
      </c>
      <c r="BF31" s="56">
        <f>BF$4*'投入係数表 '!BG32</f>
        <v>0</v>
      </c>
      <c r="BG31" s="56">
        <f>BG$4*'投入係数表 '!BH32</f>
        <v>0</v>
      </c>
      <c r="BH31" s="56">
        <f>BH$4*'投入係数表 '!BI32</f>
        <v>0</v>
      </c>
      <c r="BI31" s="56">
        <f>BI$4*'投入係数表 '!BJ32</f>
        <v>0</v>
      </c>
      <c r="BJ31" s="56">
        <f>BJ$4*'投入係数表 '!BK32</f>
        <v>0</v>
      </c>
      <c r="BK31" s="56">
        <f>BK$4*'投入係数表 '!BL32</f>
        <v>0</v>
      </c>
      <c r="BL31" s="56">
        <f>BL$4*'投入係数表 '!BM32</f>
        <v>0</v>
      </c>
      <c r="BM31" s="56">
        <f>BM$4*'投入係数表 '!BN32</f>
        <v>0</v>
      </c>
      <c r="BN31" s="56">
        <f>BN$4*'投入係数表 '!BO32</f>
        <v>0</v>
      </c>
      <c r="BO31" s="56">
        <f>BO$4*'投入係数表 '!BP32</f>
        <v>0</v>
      </c>
      <c r="BP31" s="56">
        <f>BP$4*'投入係数表 '!BQ32</f>
        <v>0</v>
      </c>
      <c r="BQ31" s="56">
        <f>BQ$4*'投入係数表 '!BR32</f>
        <v>0</v>
      </c>
      <c r="BR31" s="56">
        <f>BR$4*'投入係数表 '!BS32</f>
        <v>0</v>
      </c>
      <c r="BS31" s="56">
        <f>BS$4*'投入係数表 '!BT32</f>
        <v>0</v>
      </c>
      <c r="BT31" s="56">
        <f>BT$4*'投入係数表 '!BU32</f>
        <v>0</v>
      </c>
      <c r="BU31" s="56">
        <f>BU$4*'投入係数表 '!BV32</f>
        <v>0</v>
      </c>
      <c r="BV31" s="56">
        <f>BV$4*'投入係数表 '!BW32</f>
        <v>0</v>
      </c>
      <c r="BW31" s="56">
        <f>BW$4*'投入係数表 '!BX32</f>
        <v>0</v>
      </c>
      <c r="BX31" s="56">
        <f>BX$4*'投入係数表 '!BY32</f>
        <v>0</v>
      </c>
      <c r="BY31" s="56">
        <f>BY$4*'投入係数表 '!BZ32</f>
        <v>0</v>
      </c>
      <c r="BZ31" s="56">
        <f>BZ$4*'投入係数表 '!CA32</f>
        <v>0</v>
      </c>
      <c r="CA31" s="56">
        <f>CA$4*'投入係数表 '!CB32</f>
        <v>0</v>
      </c>
      <c r="CB31" s="56">
        <f>CB$4*'投入係数表 '!CC32</f>
        <v>0</v>
      </c>
      <c r="CC31" s="56">
        <f>CC$4*'投入係数表 '!CD32</f>
        <v>0</v>
      </c>
      <c r="CD31" s="56">
        <f>CD$4*'投入係数表 '!CE32</f>
        <v>0</v>
      </c>
      <c r="CE31" s="56">
        <f>CE$4*'投入係数表 '!CF32</f>
        <v>0</v>
      </c>
      <c r="CF31" s="56">
        <f>CF$4*'投入係数表 '!CG32</f>
        <v>0</v>
      </c>
      <c r="CG31" s="56">
        <f>CG$4*'投入係数表 '!CH32</f>
        <v>0</v>
      </c>
      <c r="CH31" s="56">
        <f>CH$4*'投入係数表 '!CI32</f>
        <v>0</v>
      </c>
      <c r="CI31" s="56">
        <f>CI$4*'投入係数表 '!CJ32</f>
        <v>0</v>
      </c>
      <c r="CJ31" s="56">
        <f>CJ$4*'投入係数表 '!CK32</f>
        <v>0</v>
      </c>
      <c r="CK31" s="56">
        <f>CK$4*'投入係数表 '!CL32</f>
        <v>0</v>
      </c>
      <c r="CL31" s="56">
        <f>CL$4*'投入係数表 '!CM32</f>
        <v>0</v>
      </c>
      <c r="CM31" s="56">
        <f>CM$4*'投入係数表 '!CN32</f>
        <v>0</v>
      </c>
      <c r="CN31" s="56">
        <f>CN$4*'投入係数表 '!CO32</f>
        <v>0</v>
      </c>
      <c r="CO31" s="56">
        <f>CO$4*'投入係数表 '!CP32</f>
        <v>0</v>
      </c>
      <c r="CP31" s="56">
        <f>CP$4*'投入係数表 '!CQ32</f>
        <v>0</v>
      </c>
      <c r="CQ31" s="56">
        <f>CQ$4*'投入係数表 '!CR32</f>
        <v>0</v>
      </c>
      <c r="CR31" s="56">
        <f>CR$4*'投入係数表 '!CS32</f>
        <v>0</v>
      </c>
      <c r="CS31" s="56">
        <f>CS$4*'投入係数表 '!CT32</f>
        <v>0</v>
      </c>
      <c r="CT31" s="56">
        <f>CT$4*'投入係数表 '!CU32</f>
        <v>0</v>
      </c>
      <c r="CU31" s="56">
        <f>CU$4*'投入係数表 '!CV32</f>
        <v>0</v>
      </c>
      <c r="CV31" s="56">
        <f>CV$4*'投入係数表 '!CW32</f>
        <v>0</v>
      </c>
      <c r="CW31" s="56">
        <f>CW$4*'投入係数表 '!CX32</f>
        <v>0</v>
      </c>
      <c r="CX31" s="56">
        <f>CX$4*'投入係数表 '!CY32</f>
        <v>0</v>
      </c>
      <c r="CY31" s="56">
        <f>CY$4*'投入係数表 '!CZ32</f>
        <v>0</v>
      </c>
      <c r="CZ31" s="56">
        <f>CZ$4*'投入係数表 '!DA32</f>
        <v>0</v>
      </c>
      <c r="DA31" s="56">
        <f>DA$4*'投入係数表 '!DB32</f>
        <v>0</v>
      </c>
      <c r="DB31" s="56">
        <f>DB$4*'投入係数表 '!DC32</f>
        <v>0</v>
      </c>
      <c r="DC31" s="56">
        <f>DC$4*'投入係数表 '!DD32</f>
        <v>0</v>
      </c>
      <c r="DD31" s="56">
        <f>DD$4*'投入係数表 '!DE32</f>
        <v>0</v>
      </c>
      <c r="DE31" s="56">
        <f>DE$4*'投入係数表 '!DF32</f>
        <v>0</v>
      </c>
      <c r="DF31" s="56">
        <f>DF$4*'投入係数表 '!DG32</f>
        <v>0</v>
      </c>
      <c r="DG31" s="56">
        <f>DG$4*'投入係数表 '!DH32</f>
        <v>0</v>
      </c>
      <c r="DH31" s="56">
        <f>DH$4*'投入係数表 '!DI32</f>
        <v>0</v>
      </c>
      <c r="DI31" s="56">
        <f>DI$4*'投入係数表 '!DJ32</f>
        <v>0</v>
      </c>
      <c r="DJ31" s="56">
        <f>DJ$4*'投入係数表 '!DK32</f>
        <v>0</v>
      </c>
      <c r="DK31" s="56">
        <f>DK$4*'投入係数表 '!DL32</f>
        <v>0</v>
      </c>
      <c r="DL31" s="56">
        <f>DL$4*'投入係数表 '!DM32</f>
        <v>0</v>
      </c>
      <c r="DM31" s="56">
        <f>DM$4*'投入係数表 '!DN32</f>
        <v>0</v>
      </c>
      <c r="DN31" s="56">
        <f>DN$4*'投入係数表 '!DO32</f>
        <v>0</v>
      </c>
      <c r="DO31" s="56">
        <f>DO$4*'投入係数表 '!DP32</f>
        <v>0</v>
      </c>
      <c r="DP31" s="56">
        <f>DP$4*'投入係数表 '!DQ32</f>
        <v>0</v>
      </c>
      <c r="DQ31" s="56">
        <f>DQ$4*'投入係数表 '!DR32</f>
        <v>0</v>
      </c>
      <c r="DR31" s="56">
        <f>DR$4*'投入係数表 '!DS32</f>
        <v>0</v>
      </c>
      <c r="DS31" s="56">
        <f>DS$4*'投入係数表 '!DT32</f>
        <v>0</v>
      </c>
      <c r="DT31" s="56">
        <f>DT$4*'投入係数表 '!DU32</f>
        <v>0</v>
      </c>
      <c r="DU31" s="56">
        <f>DU$4*'投入係数表 '!DV32</f>
        <v>0</v>
      </c>
      <c r="DV31" s="56">
        <f>DV$4*'投入係数表 '!DW32</f>
        <v>0</v>
      </c>
      <c r="DW31" s="56">
        <f>DW$4*'投入係数表 '!DX32</f>
        <v>0</v>
      </c>
      <c r="DX31" s="56">
        <f>DX$4*'投入係数表 '!DY32</f>
        <v>0</v>
      </c>
      <c r="DY31" s="56">
        <f>DY$4*'投入係数表 '!DZ32</f>
        <v>0</v>
      </c>
      <c r="DZ31" s="56">
        <f>DZ$4*'投入係数表 '!EA32</f>
        <v>0</v>
      </c>
      <c r="EA31" s="56">
        <f>EA$4*'投入係数表 '!EB32</f>
        <v>0</v>
      </c>
      <c r="EB31" s="56">
        <f>EB$4*'投入係数表 '!EC32</f>
        <v>0</v>
      </c>
      <c r="EC31" s="56">
        <f>EC$4*'投入係数表 '!ED32</f>
        <v>0</v>
      </c>
      <c r="ED31" s="56">
        <f>ED$4*'投入係数表 '!EE32</f>
        <v>0</v>
      </c>
      <c r="EE31" s="56">
        <f>EE$4*'投入係数表 '!EF32</f>
        <v>0</v>
      </c>
      <c r="EF31" s="56">
        <f>EF$4*'投入係数表 '!EG32</f>
        <v>0</v>
      </c>
      <c r="EG31" s="56">
        <f>EG$4*'投入係数表 '!EH32</f>
        <v>0</v>
      </c>
      <c r="EH31" s="56">
        <f>EH$4*'投入係数表 '!EI32</f>
        <v>0</v>
      </c>
      <c r="EI31" s="56">
        <f>EI$4*'投入係数表 '!EJ32</f>
        <v>0</v>
      </c>
      <c r="EJ31" s="56">
        <f>EJ$4*'投入係数表 '!EK32</f>
        <v>0</v>
      </c>
      <c r="EK31" s="56">
        <f>EK$4*'投入係数表 '!EL32</f>
        <v>0</v>
      </c>
      <c r="EL31" s="56">
        <f>EL$4*'投入係数表 '!EM32</f>
        <v>0</v>
      </c>
      <c r="EM31" s="56">
        <f>EM$4*'投入係数表 '!EN32</f>
        <v>0</v>
      </c>
      <c r="EN31" s="56">
        <f>EN$4*'投入係数表 '!EO32</f>
        <v>0</v>
      </c>
      <c r="EO31" s="56">
        <f>EO$4*'投入係数表 '!EP32</f>
        <v>0</v>
      </c>
      <c r="EP31" s="56">
        <f>EP$4*'投入係数表 '!EQ32</f>
        <v>0</v>
      </c>
      <c r="EQ31" s="56">
        <f>EQ$4*'投入係数表 '!ER32</f>
        <v>0</v>
      </c>
      <c r="ER31" s="56">
        <f>ER$4*'投入係数表 '!ES32</f>
        <v>0</v>
      </c>
      <c r="ES31" s="56">
        <f>ES$4*'投入係数表 '!ET32</f>
        <v>0</v>
      </c>
      <c r="ET31" s="56">
        <f>ET$4*'投入係数表 '!EU32</f>
        <v>0</v>
      </c>
      <c r="EU31" s="56">
        <f>EU$4*'投入係数表 '!EV32</f>
        <v>0</v>
      </c>
      <c r="EV31" s="56">
        <f>EV$4*'投入係数表 '!EW32</f>
        <v>0</v>
      </c>
      <c r="EW31" s="56">
        <f>EW$4*'投入係数表 '!EX32</f>
        <v>0</v>
      </c>
      <c r="EX31" s="56">
        <f>EX$4*'投入係数表 '!EY32</f>
        <v>0</v>
      </c>
      <c r="EY31" s="56">
        <f>EY$4*'投入係数表 '!EZ32</f>
        <v>0</v>
      </c>
      <c r="EZ31" s="56">
        <f>EZ$4*'投入係数表 '!FA32</f>
        <v>0</v>
      </c>
      <c r="FA31" s="56">
        <f>FA$4*'投入係数表 '!FB32</f>
        <v>0</v>
      </c>
      <c r="FB31" s="56">
        <f>FB$4*'投入係数表 '!FC32</f>
        <v>0</v>
      </c>
      <c r="FC31" s="56">
        <f>FC$4*'投入係数表 '!FD32</f>
        <v>0</v>
      </c>
      <c r="FD31" s="56">
        <f>FD$4*'投入係数表 '!FE32</f>
        <v>0</v>
      </c>
      <c r="FE31" s="56">
        <f>FE$4*'投入係数表 '!FF32</f>
        <v>0</v>
      </c>
      <c r="FF31" s="56">
        <f>FF$4*'投入係数表 '!FG32</f>
        <v>0</v>
      </c>
      <c r="FG31" s="56">
        <f>FG$4*'投入係数表 '!FH32</f>
        <v>0</v>
      </c>
      <c r="FH31" s="56">
        <f>FH$4*'投入係数表 '!FI32</f>
        <v>0</v>
      </c>
      <c r="FI31" s="56">
        <f>FI$4*'投入係数表 '!FJ32</f>
        <v>0</v>
      </c>
      <c r="FJ31" s="56">
        <f>FJ$4*'投入係数表 '!FK32</f>
        <v>0</v>
      </c>
      <c r="FK31" s="56">
        <f>FK$4*'投入係数表 '!FL32</f>
        <v>0</v>
      </c>
      <c r="FL31" s="56">
        <f>FL$4*'投入係数表 '!FM32</f>
        <v>0</v>
      </c>
      <c r="FM31" s="56">
        <f>FM$4*'投入係数表 '!FN32</f>
        <v>0</v>
      </c>
      <c r="FN31" s="56">
        <f>FN$4*'投入係数表 '!FO32</f>
        <v>0</v>
      </c>
      <c r="FO31" s="56">
        <f>FO$4*'投入係数表 '!FP32</f>
        <v>0</v>
      </c>
      <c r="FP31" s="56">
        <f>FP$4*'投入係数表 '!FQ32</f>
        <v>0</v>
      </c>
      <c r="FQ31" s="56">
        <f>FQ$4*'投入係数表 '!FR32</f>
        <v>0</v>
      </c>
      <c r="FR31" s="56">
        <f>FR$4*'投入係数表 '!FS32</f>
        <v>0</v>
      </c>
      <c r="FS31" s="56">
        <f>FS$4*'投入係数表 '!FT32</f>
        <v>0</v>
      </c>
      <c r="FT31" s="56">
        <f>FT$4*'投入係数表 '!FU32</f>
        <v>0</v>
      </c>
      <c r="FU31" s="56">
        <f>FU$4*'投入係数表 '!FV32</f>
        <v>0</v>
      </c>
      <c r="FV31" s="56">
        <f>FV$4*'投入係数表 '!FW32</f>
        <v>0</v>
      </c>
      <c r="FW31" s="56">
        <f>FW$4*'投入係数表 '!FX32</f>
        <v>0</v>
      </c>
      <c r="FX31" s="56">
        <f>FX$4*'投入係数表 '!FY32</f>
        <v>0</v>
      </c>
      <c r="FY31" s="56">
        <f>FY$4*'投入係数表 '!FZ32</f>
        <v>0</v>
      </c>
      <c r="FZ31" s="56">
        <f>FZ$4*'投入係数表 '!GA32</f>
        <v>0</v>
      </c>
      <c r="GA31" s="56">
        <f>GA$4*'投入係数表 '!GB32</f>
        <v>0</v>
      </c>
      <c r="GB31" s="56">
        <f>GB$4*'投入係数表 '!GC32</f>
        <v>0</v>
      </c>
      <c r="GC31" s="56">
        <f>GC$4*'投入係数表 '!GD32</f>
        <v>0</v>
      </c>
      <c r="GD31" s="56">
        <f>GD$4*'投入係数表 '!GE32</f>
        <v>0</v>
      </c>
      <c r="GE31" s="56">
        <f>GE$4*'投入係数表 '!GF32</f>
        <v>0</v>
      </c>
      <c r="GF31" s="275">
        <f t="shared" si="0"/>
        <v>0</v>
      </c>
    </row>
    <row r="32" spans="1:188" s="52" customFormat="1" ht="12">
      <c r="A32" s="149" t="s">
        <v>249</v>
      </c>
      <c r="B32" s="144" t="s">
        <v>908</v>
      </c>
      <c r="C32" s="56">
        <f>C$4*'投入係数表 '!D33</f>
        <v>0</v>
      </c>
      <c r="D32" s="56">
        <f>D$4*'投入係数表 '!E33</f>
        <v>0</v>
      </c>
      <c r="E32" s="56">
        <f>E$4*'投入係数表 '!F33</f>
        <v>0</v>
      </c>
      <c r="F32" s="56">
        <f>F$4*'投入係数表 '!G33</f>
        <v>0</v>
      </c>
      <c r="G32" s="56">
        <f>G$4*'投入係数表 '!H33</f>
        <v>0</v>
      </c>
      <c r="H32" s="56">
        <f>H$4*'投入係数表 '!I33</f>
        <v>0</v>
      </c>
      <c r="I32" s="56">
        <f>I$4*'投入係数表 '!J33</f>
        <v>0</v>
      </c>
      <c r="J32" s="56">
        <f>J$4*'投入係数表 '!K33</f>
        <v>3.5522716777379132E-3</v>
      </c>
      <c r="K32" s="56">
        <f>K$4*'投入係数表 '!L33</f>
        <v>0</v>
      </c>
      <c r="L32" s="56">
        <f>L$4*'投入係数表 '!M33</f>
        <v>0</v>
      </c>
      <c r="M32" s="56">
        <f>M$4*'投入係数表 '!N33</f>
        <v>0</v>
      </c>
      <c r="N32" s="56">
        <f>N$4*'投入係数表 '!O33</f>
        <v>5.0363493036699652E-2</v>
      </c>
      <c r="O32" s="56">
        <f>O$4*'投入係数表 '!P33</f>
        <v>0</v>
      </c>
      <c r="P32" s="56">
        <f>P$4*'投入係数表 '!Q33</f>
        <v>0</v>
      </c>
      <c r="Q32" s="56">
        <f>Q$4*'投入係数表 '!R33</f>
        <v>0</v>
      </c>
      <c r="R32" s="56">
        <f>R$4*'投入係数表 '!S33</f>
        <v>0</v>
      </c>
      <c r="S32" s="56">
        <f>S$4*'投入係数表 '!T33</f>
        <v>6.5607542243056264E-4</v>
      </c>
      <c r="T32" s="56">
        <f>T$4*'投入係数表 '!U33</f>
        <v>0</v>
      </c>
      <c r="U32" s="56">
        <f>U$4*'投入係数表 '!V33</f>
        <v>0</v>
      </c>
      <c r="V32" s="56">
        <f>V$4*'投入係数表 '!W33</f>
        <v>0</v>
      </c>
      <c r="W32" s="56">
        <f>W$4*'投入係数表 '!X33</f>
        <v>0</v>
      </c>
      <c r="X32" s="56">
        <f>X$4*'投入係数表 '!Y33</f>
        <v>0</v>
      </c>
      <c r="Y32" s="56">
        <f>Y$4*'投入係数表 '!Z33</f>
        <v>0</v>
      </c>
      <c r="Z32" s="56">
        <f>Z$4*'投入係数表 '!AA33</f>
        <v>0</v>
      </c>
      <c r="AA32" s="56">
        <f>AA$4*'投入係数表 '!AB33</f>
        <v>0</v>
      </c>
      <c r="AB32" s="56">
        <f>AB$4*'投入係数表 '!AC33</f>
        <v>0</v>
      </c>
      <c r="AC32" s="56">
        <f>AC$4*'投入係数表 '!AD33</f>
        <v>0</v>
      </c>
      <c r="AD32" s="56">
        <f>AD$4*'投入係数表 '!AE33</f>
        <v>0.31545741324921134</v>
      </c>
      <c r="AE32" s="56">
        <f>AE$4*'投入係数表 '!AF33</f>
        <v>13.942198285670941</v>
      </c>
      <c r="AF32" s="56">
        <f>AF$4*'投入係数表 '!AG33</f>
        <v>0</v>
      </c>
      <c r="AG32" s="56">
        <f>AG$4*'投入係数表 '!AH33</f>
        <v>0</v>
      </c>
      <c r="AH32" s="56">
        <f>AH$4*'投入係数表 '!AI33</f>
        <v>2.8399599064483794</v>
      </c>
      <c r="AI32" s="56">
        <f>AI$4*'投入係数表 '!AJ33</f>
        <v>4.1779832418376195</v>
      </c>
      <c r="AJ32" s="56">
        <f>AJ$4*'投入係数表 '!AK33</f>
        <v>2.4943876278373658</v>
      </c>
      <c r="AK32" s="56">
        <f>AK$4*'投入係数表 '!AL33</f>
        <v>6.0181883024251075</v>
      </c>
      <c r="AL32" s="56">
        <f>AL$4*'投入係数表 '!AM33</f>
        <v>0</v>
      </c>
      <c r="AM32" s="56">
        <f>AM$4*'投入係数表 '!AN33</f>
        <v>8.62663906142167E-3</v>
      </c>
      <c r="AN32" s="56">
        <f>AN$4*'投入係数表 '!AO33</f>
        <v>1.9431939631440878E-2</v>
      </c>
      <c r="AO32" s="56">
        <f>AO$4*'投入係数表 '!AP33</f>
        <v>0</v>
      </c>
      <c r="AP32" s="56">
        <f>AP$4*'投入係数表 '!AQ33</f>
        <v>0</v>
      </c>
      <c r="AQ32" s="56">
        <f>AQ$4*'投入係数表 '!AR33</f>
        <v>8.2645603844201235E-2</v>
      </c>
      <c r="AR32" s="56">
        <f>AR$4*'投入係数表 '!AS33</f>
        <v>2.3561288802497497E-3</v>
      </c>
      <c r="AS32" s="56">
        <f>AS$4*'投入係数表 '!AT33</f>
        <v>2.2795565226401412E-2</v>
      </c>
      <c r="AT32" s="56">
        <f>AT$4*'投入係数表 '!AU33</f>
        <v>1.5542939415258259E-2</v>
      </c>
      <c r="AU32" s="56">
        <f>AU$4*'投入係数表 '!AV33</f>
        <v>0</v>
      </c>
      <c r="AV32" s="56">
        <f>AV$4*'投入係数表 '!AW33</f>
        <v>0</v>
      </c>
      <c r="AW32" s="56">
        <f>AW$4*'投入係数表 '!AX33</f>
        <v>0</v>
      </c>
      <c r="AX32" s="56">
        <f>AX$4*'投入係数表 '!AY33</f>
        <v>0</v>
      </c>
      <c r="AY32" s="56">
        <f>AY$4*'投入係数表 '!AZ33</f>
        <v>0</v>
      </c>
      <c r="AZ32" s="56">
        <f>AZ$4*'投入係数表 '!BA33</f>
        <v>0</v>
      </c>
      <c r="BA32" s="56">
        <f>BA$4*'投入係数表 '!BB33</f>
        <v>0</v>
      </c>
      <c r="BB32" s="56">
        <f>BB$4*'投入係数表 '!BC33</f>
        <v>0</v>
      </c>
      <c r="BC32" s="56">
        <f>BC$4*'投入係数表 '!BD33</f>
        <v>0</v>
      </c>
      <c r="BD32" s="56">
        <f>BD$4*'投入係数表 '!BE33</f>
        <v>0</v>
      </c>
      <c r="BE32" s="56">
        <f>BE$4*'投入係数表 '!BF33</f>
        <v>0</v>
      </c>
      <c r="BF32" s="56">
        <f>BF$4*'投入係数表 '!BG33</f>
        <v>0</v>
      </c>
      <c r="BG32" s="56">
        <f>BG$4*'投入係数表 '!BH33</f>
        <v>0</v>
      </c>
      <c r="BH32" s="56">
        <f>BH$4*'投入係数表 '!BI33</f>
        <v>0</v>
      </c>
      <c r="BI32" s="56">
        <f>BI$4*'投入係数表 '!BJ33</f>
        <v>1.6494777341124365E-3</v>
      </c>
      <c r="BJ32" s="56">
        <f>BJ$4*'投入係数表 '!BK33</f>
        <v>0</v>
      </c>
      <c r="BK32" s="56">
        <f>BK$4*'投入係数表 '!BL33</f>
        <v>0</v>
      </c>
      <c r="BL32" s="56">
        <f>BL$4*'投入係数表 '!BM33</f>
        <v>2.5648248018558341E-2</v>
      </c>
      <c r="BM32" s="56">
        <f>BM$4*'投入係数表 '!BN33</f>
        <v>0</v>
      </c>
      <c r="BN32" s="56">
        <f>BN$4*'投入係数表 '!BO33</f>
        <v>0.60169401493128327</v>
      </c>
      <c r="BO32" s="56">
        <f>BO$4*'投入係数表 '!BP33</f>
        <v>0.30505520046484602</v>
      </c>
      <c r="BP32" s="56">
        <f>BP$4*'投入係数表 '!BQ33</f>
        <v>0.38390919712902688</v>
      </c>
      <c r="BQ32" s="56">
        <f>BQ$4*'投入係数表 '!BR33</f>
        <v>0</v>
      </c>
      <c r="BR32" s="56">
        <f>BR$4*'投入係数表 '!BS33</f>
        <v>0</v>
      </c>
      <c r="BS32" s="56">
        <f>BS$4*'投入係数表 '!BT33</f>
        <v>0</v>
      </c>
      <c r="BT32" s="56">
        <f>BT$4*'投入係数表 '!BU33</f>
        <v>0</v>
      </c>
      <c r="BU32" s="56">
        <f>BU$4*'投入係数表 '!BV33</f>
        <v>6.7376364371378519E-3</v>
      </c>
      <c r="BV32" s="56">
        <f>BV$4*'投入係数表 '!BW33</f>
        <v>0</v>
      </c>
      <c r="BW32" s="56">
        <f>BW$4*'投入係数表 '!BX33</f>
        <v>0</v>
      </c>
      <c r="BX32" s="56">
        <f>BX$4*'投入係数表 '!BY33</f>
        <v>0</v>
      </c>
      <c r="BY32" s="56">
        <f>BY$4*'投入係数表 '!BZ33</f>
        <v>0</v>
      </c>
      <c r="BZ32" s="56">
        <f>BZ$4*'投入係数表 '!CA33</f>
        <v>0</v>
      </c>
      <c r="CA32" s="56">
        <f>CA$4*'投入係数表 '!CB33</f>
        <v>0</v>
      </c>
      <c r="CB32" s="56">
        <f>CB$4*'投入係数表 '!CC33</f>
        <v>0</v>
      </c>
      <c r="CC32" s="56">
        <f>CC$4*'投入係数表 '!CD33</f>
        <v>0</v>
      </c>
      <c r="CD32" s="56">
        <f>CD$4*'投入係数表 '!CE33</f>
        <v>0</v>
      </c>
      <c r="CE32" s="56">
        <f>CE$4*'投入係数表 '!CF33</f>
        <v>7.105637138796779E-2</v>
      </c>
      <c r="CF32" s="56">
        <f>CF$4*'投入係数表 '!CG33</f>
        <v>0</v>
      </c>
      <c r="CG32" s="56">
        <f>CG$4*'投入係数表 '!CH33</f>
        <v>0</v>
      </c>
      <c r="CH32" s="56">
        <f>CH$4*'投入係数表 '!CI33</f>
        <v>0</v>
      </c>
      <c r="CI32" s="56">
        <f>CI$4*'投入係数表 '!CJ33</f>
        <v>0</v>
      </c>
      <c r="CJ32" s="56">
        <f>CJ$4*'投入係数表 '!CK33</f>
        <v>0</v>
      </c>
      <c r="CK32" s="56">
        <f>CK$4*'投入係数表 '!CL33</f>
        <v>0</v>
      </c>
      <c r="CL32" s="56">
        <f>CL$4*'投入係数表 '!CM33</f>
        <v>0</v>
      </c>
      <c r="CM32" s="56">
        <f>CM$4*'投入係数表 '!CN33</f>
        <v>0</v>
      </c>
      <c r="CN32" s="56">
        <f>CN$4*'投入係数表 '!CO33</f>
        <v>0</v>
      </c>
      <c r="CO32" s="56">
        <f>CO$4*'投入係数表 '!CP33</f>
        <v>0</v>
      </c>
      <c r="CP32" s="56">
        <f>CP$4*'投入係数表 '!CQ33</f>
        <v>0</v>
      </c>
      <c r="CQ32" s="56">
        <f>CQ$4*'投入係数表 '!CR33</f>
        <v>0</v>
      </c>
      <c r="CR32" s="56">
        <f>CR$4*'投入係数表 '!CS33</f>
        <v>0</v>
      </c>
      <c r="CS32" s="56">
        <f>CS$4*'投入係数表 '!CT33</f>
        <v>0</v>
      </c>
      <c r="CT32" s="56">
        <f>CT$4*'投入係数表 '!CU33</f>
        <v>0</v>
      </c>
      <c r="CU32" s="56">
        <f>CU$4*'投入係数表 '!CV33</f>
        <v>0</v>
      </c>
      <c r="CV32" s="56">
        <f>CV$4*'投入係数表 '!CW33</f>
        <v>0</v>
      </c>
      <c r="CW32" s="56">
        <f>CW$4*'投入係数表 '!CX33</f>
        <v>0</v>
      </c>
      <c r="CX32" s="56">
        <f>CX$4*'投入係数表 '!CY33</f>
        <v>0</v>
      </c>
      <c r="CY32" s="56">
        <f>CY$4*'投入係数表 '!CZ33</f>
        <v>0</v>
      </c>
      <c r="CZ32" s="56">
        <f>CZ$4*'投入係数表 '!DA33</f>
        <v>0</v>
      </c>
      <c r="DA32" s="56">
        <f>DA$4*'投入係数表 '!DB33</f>
        <v>3.7905452970162991E-2</v>
      </c>
      <c r="DB32" s="56">
        <f>DB$4*'投入係数表 '!DC33</f>
        <v>0</v>
      </c>
      <c r="DC32" s="56">
        <f>DC$4*'投入係数表 '!DD33</f>
        <v>0</v>
      </c>
      <c r="DD32" s="56">
        <f>DD$4*'投入係数表 '!DE33</f>
        <v>0</v>
      </c>
      <c r="DE32" s="56">
        <f>DE$4*'投入係数表 '!DF33</f>
        <v>0</v>
      </c>
      <c r="DF32" s="56">
        <f>DF$4*'投入係数表 '!DG33</f>
        <v>0</v>
      </c>
      <c r="DG32" s="56">
        <f>DG$4*'投入係数表 '!DH33</f>
        <v>0</v>
      </c>
      <c r="DH32" s="56">
        <f>DH$4*'投入係数表 '!DI33</f>
        <v>0</v>
      </c>
      <c r="DI32" s="56">
        <f>DI$4*'投入係数表 '!DJ33</f>
        <v>0</v>
      </c>
      <c r="DJ32" s="56">
        <f>DJ$4*'投入係数表 '!DK33</f>
        <v>0</v>
      </c>
      <c r="DK32" s="56">
        <f>DK$4*'投入係数表 '!DL33</f>
        <v>0</v>
      </c>
      <c r="DL32" s="56">
        <f>DL$4*'投入係数表 '!DM33</f>
        <v>7.0693360479583758E-3</v>
      </c>
      <c r="DM32" s="56">
        <f>DM$4*'投入係数表 '!DN33</f>
        <v>0</v>
      </c>
      <c r="DN32" s="56">
        <f>DN$4*'投入係数表 '!DO33</f>
        <v>0</v>
      </c>
      <c r="DO32" s="56">
        <f>DO$4*'投入係数表 '!DP33</f>
        <v>0</v>
      </c>
      <c r="DP32" s="56">
        <f>DP$4*'投入係数表 '!DQ33</f>
        <v>0</v>
      </c>
      <c r="DQ32" s="56">
        <f>DQ$4*'投入係数表 '!DR33</f>
        <v>2.0007402739013434E-3</v>
      </c>
      <c r="DR32" s="56">
        <f>DR$4*'投入係数表 '!DS33</f>
        <v>0</v>
      </c>
      <c r="DS32" s="56">
        <f>DS$4*'投入係数表 '!DT33</f>
        <v>1.3120585469680512E-2</v>
      </c>
      <c r="DT32" s="56">
        <f>DT$4*'投入係数表 '!DU33</f>
        <v>0</v>
      </c>
      <c r="DU32" s="56">
        <f>DU$4*'投入係数表 '!DV33</f>
        <v>0</v>
      </c>
      <c r="DV32" s="56">
        <f>DV$4*'投入係数表 '!DW33</f>
        <v>0.23938367133633404</v>
      </c>
      <c r="DW32" s="56">
        <f>DW$4*'投入係数表 '!DX33</f>
        <v>3.1871142519168658E-2</v>
      </c>
      <c r="DX32" s="56">
        <f>DX$4*'投入係数表 '!DY33</f>
        <v>0</v>
      </c>
      <c r="DY32" s="56">
        <f>DY$4*'投入係数表 '!DZ33</f>
        <v>0</v>
      </c>
      <c r="DZ32" s="56">
        <f>DZ$4*'投入係数表 '!EA33</f>
        <v>0</v>
      </c>
      <c r="EA32" s="56">
        <f>EA$4*'投入係数表 '!EB33</f>
        <v>0</v>
      </c>
      <c r="EB32" s="56">
        <f>EB$4*'投入係数表 '!EC33</f>
        <v>0</v>
      </c>
      <c r="EC32" s="56">
        <f>EC$4*'投入係数表 '!ED33</f>
        <v>0</v>
      </c>
      <c r="ED32" s="56">
        <f>ED$4*'投入係数表 '!EE33</f>
        <v>0</v>
      </c>
      <c r="EE32" s="56">
        <f>EE$4*'投入係数表 '!EF33</f>
        <v>0</v>
      </c>
      <c r="EF32" s="56">
        <f>EF$4*'投入係数表 '!EG33</f>
        <v>0</v>
      </c>
      <c r="EG32" s="56">
        <f>EG$4*'投入係数表 '!EH33</f>
        <v>0</v>
      </c>
      <c r="EH32" s="56">
        <f>EH$4*'投入係数表 '!EI33</f>
        <v>0</v>
      </c>
      <c r="EI32" s="56">
        <f>EI$4*'投入係数表 '!EJ33</f>
        <v>0</v>
      </c>
      <c r="EJ32" s="56">
        <f>EJ$4*'投入係数表 '!EK33</f>
        <v>0</v>
      </c>
      <c r="EK32" s="56">
        <f>EK$4*'投入係数表 '!EL33</f>
        <v>0</v>
      </c>
      <c r="EL32" s="56">
        <f>EL$4*'投入係数表 '!EM33</f>
        <v>0</v>
      </c>
      <c r="EM32" s="56">
        <f>EM$4*'投入係数表 '!EN33</f>
        <v>0</v>
      </c>
      <c r="EN32" s="56">
        <f>EN$4*'投入係数表 '!EO33</f>
        <v>0</v>
      </c>
      <c r="EO32" s="56">
        <f>EO$4*'投入係数表 '!EP33</f>
        <v>0</v>
      </c>
      <c r="EP32" s="56">
        <f>EP$4*'投入係数表 '!EQ33</f>
        <v>0</v>
      </c>
      <c r="EQ32" s="56">
        <f>EQ$4*'投入係数表 '!ER33</f>
        <v>0</v>
      </c>
      <c r="ER32" s="56">
        <f>ER$4*'投入係数表 '!ES33</f>
        <v>0</v>
      </c>
      <c r="ES32" s="56">
        <f>ES$4*'投入係数表 '!ET33</f>
        <v>0</v>
      </c>
      <c r="ET32" s="56">
        <f>ET$4*'投入係数表 '!EU33</f>
        <v>0</v>
      </c>
      <c r="EU32" s="56">
        <f>EU$4*'投入係数表 '!EV33</f>
        <v>0</v>
      </c>
      <c r="EV32" s="56">
        <f>EV$4*'投入係数表 '!EW33</f>
        <v>0</v>
      </c>
      <c r="EW32" s="56">
        <f>EW$4*'投入係数表 '!EX33</f>
        <v>0</v>
      </c>
      <c r="EX32" s="56">
        <f>EX$4*'投入係数表 '!EY33</f>
        <v>0</v>
      </c>
      <c r="EY32" s="56">
        <f>EY$4*'投入係数表 '!EZ33</f>
        <v>0</v>
      </c>
      <c r="EZ32" s="56">
        <f>EZ$4*'投入係数表 '!FA33</f>
        <v>0</v>
      </c>
      <c r="FA32" s="56">
        <f>FA$4*'投入係数表 '!FB33</f>
        <v>0</v>
      </c>
      <c r="FB32" s="56">
        <f>FB$4*'投入係数表 '!FC33</f>
        <v>0</v>
      </c>
      <c r="FC32" s="56">
        <f>FC$4*'投入係数表 '!FD33</f>
        <v>0</v>
      </c>
      <c r="FD32" s="56">
        <f>FD$4*'投入係数表 '!FE33</f>
        <v>0</v>
      </c>
      <c r="FE32" s="56">
        <f>FE$4*'投入係数表 '!FF33</f>
        <v>0</v>
      </c>
      <c r="FF32" s="56">
        <f>FF$4*'投入係数表 '!FG33</f>
        <v>0</v>
      </c>
      <c r="FG32" s="56">
        <f>FG$4*'投入係数表 '!FH33</f>
        <v>0</v>
      </c>
      <c r="FH32" s="56">
        <f>FH$4*'投入係数表 '!FI33</f>
        <v>0</v>
      </c>
      <c r="FI32" s="56">
        <f>FI$4*'投入係数表 '!FJ33</f>
        <v>0</v>
      </c>
      <c r="FJ32" s="56">
        <f>FJ$4*'投入係数表 '!FK33</f>
        <v>0</v>
      </c>
      <c r="FK32" s="56">
        <f>FK$4*'投入係数表 '!FL33</f>
        <v>0</v>
      </c>
      <c r="FL32" s="56">
        <f>FL$4*'投入係数表 '!FM33</f>
        <v>0</v>
      </c>
      <c r="FM32" s="56">
        <f>FM$4*'投入係数表 '!FN33</f>
        <v>0</v>
      </c>
      <c r="FN32" s="56">
        <f>FN$4*'投入係数表 '!FO33</f>
        <v>0</v>
      </c>
      <c r="FO32" s="56">
        <f>FO$4*'投入係数表 '!FP33</f>
        <v>0</v>
      </c>
      <c r="FP32" s="56">
        <f>FP$4*'投入係数表 '!FQ33</f>
        <v>0</v>
      </c>
      <c r="FQ32" s="56">
        <f>FQ$4*'投入係数表 '!FR33</f>
        <v>0</v>
      </c>
      <c r="FR32" s="56">
        <f>FR$4*'投入係数表 '!FS33</f>
        <v>0</v>
      </c>
      <c r="FS32" s="56">
        <f>FS$4*'投入係数表 '!FT33</f>
        <v>0</v>
      </c>
      <c r="FT32" s="56">
        <f>FT$4*'投入係数表 '!FU33</f>
        <v>0</v>
      </c>
      <c r="FU32" s="56">
        <f>FU$4*'投入係数表 '!FV33</f>
        <v>0</v>
      </c>
      <c r="FV32" s="56">
        <f>FV$4*'投入係数表 '!FW33</f>
        <v>0</v>
      </c>
      <c r="FW32" s="56">
        <f>FW$4*'投入係数表 '!FX33</f>
        <v>0</v>
      </c>
      <c r="FX32" s="56">
        <f>FX$4*'投入係数表 '!FY33</f>
        <v>0</v>
      </c>
      <c r="FY32" s="56">
        <f>FY$4*'投入係数表 '!FZ33</f>
        <v>0</v>
      </c>
      <c r="FZ32" s="56">
        <f>FZ$4*'投入係数表 '!GA33</f>
        <v>0</v>
      </c>
      <c r="GA32" s="56">
        <f>GA$4*'投入係数表 '!GB33</f>
        <v>0</v>
      </c>
      <c r="GB32" s="56">
        <f>GB$4*'投入係数表 '!GC33</f>
        <v>2.478855363747236E-4</v>
      </c>
      <c r="GC32" s="56">
        <f>GC$4*'投入係数表 '!GD33</f>
        <v>1.813656835974891E-2</v>
      </c>
      <c r="GD32" s="56">
        <f>GD$4*'投入係数表 '!GE33</f>
        <v>0</v>
      </c>
      <c r="GE32" s="56">
        <f>GE$4*'投入係数表 '!GF33</f>
        <v>1.0614021121902032E-3</v>
      </c>
      <c r="GF32" s="275">
        <f t="shared" si="0"/>
        <v>31.740692364392917</v>
      </c>
    </row>
    <row r="33" spans="1:188" s="52" customFormat="1" ht="12">
      <c r="A33" s="149" t="s">
        <v>250</v>
      </c>
      <c r="B33" s="144" t="s">
        <v>346</v>
      </c>
      <c r="C33" s="56">
        <f>C$4*'投入係数表 '!D34</f>
        <v>6.6946353655270912E-3</v>
      </c>
      <c r="D33" s="56">
        <f>D$4*'投入係数表 '!E34</f>
        <v>0</v>
      </c>
      <c r="E33" s="56">
        <f>E$4*'投入係数表 '!F34</f>
        <v>0</v>
      </c>
      <c r="F33" s="56">
        <f>F$4*'投入係数表 '!G34</f>
        <v>0</v>
      </c>
      <c r="G33" s="56">
        <f>G$4*'投入係数表 '!H34</f>
        <v>0</v>
      </c>
      <c r="H33" s="56">
        <f>H$4*'投入係数表 '!I34</f>
        <v>0</v>
      </c>
      <c r="I33" s="56">
        <f>I$4*'投入係数表 '!J34</f>
        <v>0</v>
      </c>
      <c r="J33" s="56">
        <f>J$4*'投入係数表 '!K34</f>
        <v>0</v>
      </c>
      <c r="K33" s="56">
        <f>K$4*'投入係数表 '!L34</f>
        <v>0</v>
      </c>
      <c r="L33" s="56">
        <f>L$4*'投入係数表 '!M34</f>
        <v>0</v>
      </c>
      <c r="M33" s="56">
        <f>M$4*'投入係数表 '!N34</f>
        <v>7.1174377224199295E-2</v>
      </c>
      <c r="N33" s="56">
        <f>N$4*'投入係数表 '!O34</f>
        <v>0</v>
      </c>
      <c r="O33" s="56">
        <f>O$4*'投入係数表 '!P34</f>
        <v>0</v>
      </c>
      <c r="P33" s="56">
        <f>P$4*'投入係数表 '!Q34</f>
        <v>0</v>
      </c>
      <c r="Q33" s="56">
        <f>Q$4*'投入係数表 '!R34</f>
        <v>0</v>
      </c>
      <c r="R33" s="56">
        <f>R$4*'投入係数表 '!S34</f>
        <v>0</v>
      </c>
      <c r="S33" s="56">
        <f>S$4*'投入係数表 '!T34</f>
        <v>0</v>
      </c>
      <c r="T33" s="56">
        <f>T$4*'投入係数表 '!U34</f>
        <v>0</v>
      </c>
      <c r="U33" s="56">
        <f>U$4*'投入係数表 '!V34</f>
        <v>0</v>
      </c>
      <c r="V33" s="56">
        <f>V$4*'投入係数表 '!W34</f>
        <v>0</v>
      </c>
      <c r="W33" s="56">
        <f>W$4*'投入係数表 '!X34</f>
        <v>0</v>
      </c>
      <c r="X33" s="56">
        <f>X$4*'投入係数表 '!Y34</f>
        <v>0</v>
      </c>
      <c r="Y33" s="56">
        <f>Y$4*'投入係数表 '!Z34</f>
        <v>0</v>
      </c>
      <c r="Z33" s="56">
        <f>Z$4*'投入係数表 '!AA34</f>
        <v>0</v>
      </c>
      <c r="AA33" s="56">
        <f>AA$4*'投入係数表 '!AB34</f>
        <v>3.3035463570142551E-3</v>
      </c>
      <c r="AB33" s="56">
        <f>AB$4*'投入係数表 '!AC34</f>
        <v>0</v>
      </c>
      <c r="AC33" s="56">
        <f>AC$4*'投入係数表 '!AD34</f>
        <v>0</v>
      </c>
      <c r="AD33" s="56">
        <f>AD$4*'投入係数表 '!AE34</f>
        <v>1.081568273997296</v>
      </c>
      <c r="AE33" s="56">
        <f>AE$4*'投入係数表 '!AF34</f>
        <v>0.11378290222255935</v>
      </c>
      <c r="AF33" s="56">
        <f>AF$4*'投入係数表 '!AG34</f>
        <v>0</v>
      </c>
      <c r="AG33" s="56">
        <f>AG$4*'投入係数表 '!AH34</f>
        <v>0.11569610489780179</v>
      </c>
      <c r="AH33" s="56">
        <f>AH$4*'投入係数表 '!AI34</f>
        <v>0.44102906782492485</v>
      </c>
      <c r="AI33" s="56">
        <f>AI$4*'投入係数表 '!AJ34</f>
        <v>5.5648656457671191</v>
      </c>
      <c r="AJ33" s="56">
        <f>AJ$4*'投入係数表 '!AK34</f>
        <v>5.3005737091544027</v>
      </c>
      <c r="AK33" s="56">
        <f>AK$4*'投入係数表 '!AL34</f>
        <v>9.0228245363766035</v>
      </c>
      <c r="AL33" s="56">
        <f>AL$4*'投入係数表 '!AM34</f>
        <v>0</v>
      </c>
      <c r="AM33" s="56">
        <f>AM$4*'投入係数表 '!AN34</f>
        <v>8.62663906142167E-3</v>
      </c>
      <c r="AN33" s="56">
        <f>AN$4*'投入係数表 '!AO34</f>
        <v>0.34329760015545552</v>
      </c>
      <c r="AO33" s="56">
        <f>AO$4*'投入係数表 '!AP34</f>
        <v>6.353240152477764E-2</v>
      </c>
      <c r="AP33" s="56">
        <f>AP$4*'投入係数表 '!AQ34</f>
        <v>0.11172722006124307</v>
      </c>
      <c r="AQ33" s="56">
        <f>AQ$4*'投入係数表 '!AR34</f>
        <v>4.7226059339543561E-3</v>
      </c>
      <c r="AR33" s="56">
        <f>AR$4*'投入係数表 '!AS34</f>
        <v>0</v>
      </c>
      <c r="AS33" s="56">
        <f>AS$4*'投入係数表 '!AT34</f>
        <v>0.11397782613200705</v>
      </c>
      <c r="AT33" s="56">
        <f>AT$4*'投入係数表 '!AU34</f>
        <v>5.7263461003583052E-3</v>
      </c>
      <c r="AU33" s="56">
        <f>AU$4*'投入係数表 '!AV34</f>
        <v>1.1982505541908812E-2</v>
      </c>
      <c r="AV33" s="56">
        <f>AV$4*'投入係数表 '!AW34</f>
        <v>0</v>
      </c>
      <c r="AW33" s="56">
        <f>AW$4*'投入係数表 '!AX34</f>
        <v>0</v>
      </c>
      <c r="AX33" s="56">
        <f>AX$4*'投入係数表 '!AY34</f>
        <v>0</v>
      </c>
      <c r="AY33" s="56">
        <f>AY$4*'投入係数表 '!AZ34</f>
        <v>0</v>
      </c>
      <c r="AZ33" s="56">
        <f>AZ$4*'投入係数表 '!BA34</f>
        <v>0</v>
      </c>
      <c r="BA33" s="56">
        <f>BA$4*'投入係数表 '!BB34</f>
        <v>0</v>
      </c>
      <c r="BB33" s="56">
        <f>BB$4*'投入係数表 '!BC34</f>
        <v>0</v>
      </c>
      <c r="BC33" s="56">
        <f>BC$4*'投入係数表 '!BD34</f>
        <v>0</v>
      </c>
      <c r="BD33" s="56">
        <f>BD$4*'投入係数表 '!BE34</f>
        <v>0</v>
      </c>
      <c r="BE33" s="56">
        <f>BE$4*'投入係数表 '!BF34</f>
        <v>0</v>
      </c>
      <c r="BF33" s="56">
        <f>BF$4*'投入係数表 '!BG34</f>
        <v>0</v>
      </c>
      <c r="BG33" s="56">
        <f>BG$4*'投入係数表 '!BH34</f>
        <v>0</v>
      </c>
      <c r="BH33" s="56">
        <f>BH$4*'投入係数表 '!BI34</f>
        <v>0</v>
      </c>
      <c r="BI33" s="56">
        <f>BI$4*'投入係数表 '!BJ34</f>
        <v>4.9484332023373096E-3</v>
      </c>
      <c r="BJ33" s="56">
        <f>BJ$4*'投入係数表 '!BK34</f>
        <v>0</v>
      </c>
      <c r="BK33" s="56">
        <f>BK$4*'投入係数表 '!BL34</f>
        <v>0</v>
      </c>
      <c r="BL33" s="56">
        <f>BL$4*'投入係数表 '!BM34</f>
        <v>1.8320177156113102E-2</v>
      </c>
      <c r="BM33" s="56">
        <f>BM$4*'投入係数表 '!BN34</f>
        <v>0.64197530864197527</v>
      </c>
      <c r="BN33" s="56">
        <f>BN$4*'投入係数表 '!BO34</f>
        <v>0.85859707748621306</v>
      </c>
      <c r="BO33" s="56">
        <f>BO$4*'投入係数表 '!BP34</f>
        <v>0.14526438117373619</v>
      </c>
      <c r="BP33" s="56">
        <f>BP$4*'投入係数表 '!BQ34</f>
        <v>0.64819451399321204</v>
      </c>
      <c r="BQ33" s="56">
        <f>BQ$4*'投入係数表 '!BR34</f>
        <v>2.8805223347166953E-2</v>
      </c>
      <c r="BR33" s="56">
        <f>BR$4*'投入係数表 '!BS34</f>
        <v>0</v>
      </c>
      <c r="BS33" s="56">
        <f>BS$4*'投入係数表 '!BT34</f>
        <v>0</v>
      </c>
      <c r="BT33" s="56">
        <f>BT$4*'投入係数表 '!BU34</f>
        <v>0</v>
      </c>
      <c r="BU33" s="56">
        <f>BU$4*'投入係数表 '!BV34</f>
        <v>8.7589273682792082E-2</v>
      </c>
      <c r="BV33" s="56">
        <f>BV$4*'投入係数表 '!BW34</f>
        <v>0</v>
      </c>
      <c r="BW33" s="56">
        <f>BW$4*'投入係数表 '!BX34</f>
        <v>0</v>
      </c>
      <c r="BX33" s="56">
        <f>BX$4*'投入係数表 '!BY34</f>
        <v>0</v>
      </c>
      <c r="BY33" s="56">
        <f>BY$4*'投入係数表 '!BZ34</f>
        <v>0</v>
      </c>
      <c r="BZ33" s="56">
        <f>BZ$4*'投入係数表 '!CA34</f>
        <v>0</v>
      </c>
      <c r="CA33" s="56">
        <f>CA$4*'投入係数表 '!CB34</f>
        <v>0</v>
      </c>
      <c r="CB33" s="56">
        <f>CB$4*'投入係数表 '!CC34</f>
        <v>0</v>
      </c>
      <c r="CC33" s="56">
        <f>CC$4*'投入係数表 '!CD34</f>
        <v>0</v>
      </c>
      <c r="CD33" s="56">
        <f>CD$4*'投入係数表 '!CE34</f>
        <v>0</v>
      </c>
      <c r="CE33" s="56">
        <f>CE$4*'投入係数表 '!CF34</f>
        <v>6.3161219011526923E-2</v>
      </c>
      <c r="CF33" s="56">
        <f>CF$4*'投入係数表 '!CG34</f>
        <v>7.0933053384215981E-4</v>
      </c>
      <c r="CG33" s="56">
        <f>CG$4*'投入係数表 '!CH34</f>
        <v>0</v>
      </c>
      <c r="CH33" s="56">
        <f>CH$4*'投入係数表 '!CI34</f>
        <v>2.4871291068719378E-3</v>
      </c>
      <c r="CI33" s="56">
        <f>CI$4*'投入係数表 '!CJ34</f>
        <v>0</v>
      </c>
      <c r="CJ33" s="56">
        <f>CJ$4*'投入係数表 '!CK34</f>
        <v>3.0258101606705193E-3</v>
      </c>
      <c r="CK33" s="56">
        <f>CK$4*'投入係数表 '!CL34</f>
        <v>0</v>
      </c>
      <c r="CL33" s="56">
        <f>CL$4*'投入係数表 '!CM34</f>
        <v>0</v>
      </c>
      <c r="CM33" s="56">
        <f>CM$4*'投入係数表 '!CN34</f>
        <v>2.4121960632960248E-3</v>
      </c>
      <c r="CN33" s="56">
        <f>CN$4*'投入係数表 '!CO34</f>
        <v>0</v>
      </c>
      <c r="CO33" s="56">
        <f>CO$4*'投入係数表 '!CP34</f>
        <v>8.9415846276277074E-4</v>
      </c>
      <c r="CP33" s="56">
        <f>CP$4*'投入係数表 '!CQ34</f>
        <v>0</v>
      </c>
      <c r="CQ33" s="56">
        <f>CQ$4*'投入係数表 '!CR34</f>
        <v>0</v>
      </c>
      <c r="CR33" s="56">
        <f>CR$4*'投入係数表 '!CS34</f>
        <v>5.6503559724262629E-3</v>
      </c>
      <c r="CS33" s="56">
        <f>CS$4*'投入係数表 '!CT34</f>
        <v>0</v>
      </c>
      <c r="CT33" s="56">
        <f>CT$4*'投入係数表 '!CU34</f>
        <v>0</v>
      </c>
      <c r="CU33" s="56">
        <f>CU$4*'投入係数表 '!CV34</f>
        <v>0</v>
      </c>
      <c r="CV33" s="56">
        <f>CV$4*'投入係数表 '!CW34</f>
        <v>3.9010688928766482E-2</v>
      </c>
      <c r="CW33" s="56">
        <f>CW$4*'投入係数表 '!CX34</f>
        <v>0</v>
      </c>
      <c r="CX33" s="56">
        <f>CX$4*'投入係数表 '!CY34</f>
        <v>0</v>
      </c>
      <c r="CY33" s="56">
        <f>CY$4*'投入係数表 '!CZ34</f>
        <v>0</v>
      </c>
      <c r="CZ33" s="56">
        <f>CZ$4*'投入係数表 '!DA34</f>
        <v>2.1417403782313508E-3</v>
      </c>
      <c r="DA33" s="56">
        <f>DA$4*'投入係数表 '!DB34</f>
        <v>5.4150647100232848E-3</v>
      </c>
      <c r="DB33" s="56">
        <f>DB$4*'投入係数表 '!DC34</f>
        <v>0</v>
      </c>
      <c r="DC33" s="56">
        <f>DC$4*'投入係数表 '!DD34</f>
        <v>0</v>
      </c>
      <c r="DD33" s="56">
        <f>DD$4*'投入係数表 '!DE34</f>
        <v>1.9535864212114055E-2</v>
      </c>
      <c r="DE33" s="56">
        <f>DE$4*'投入係数表 '!DF34</f>
        <v>5.9908938413611315E-3</v>
      </c>
      <c r="DF33" s="56">
        <f>DF$4*'投入係数表 '!DG34</f>
        <v>0</v>
      </c>
      <c r="DG33" s="56">
        <f>DG$4*'投入係数表 '!DH34</f>
        <v>3.1716903977073205E-2</v>
      </c>
      <c r="DH33" s="56">
        <f>DH$4*'投入係数表 '!DI34</f>
        <v>0</v>
      </c>
      <c r="DI33" s="56">
        <f>DI$4*'投入係数表 '!DJ34</f>
        <v>0</v>
      </c>
      <c r="DJ33" s="56">
        <f>DJ$4*'投入係数表 '!DK34</f>
        <v>6.4264091593242131E-2</v>
      </c>
      <c r="DK33" s="56">
        <f>DK$4*'投入係数表 '!DL34</f>
        <v>0</v>
      </c>
      <c r="DL33" s="56">
        <f>DL$4*'投入係数表 '!DM34</f>
        <v>2.8277344191833503E-2</v>
      </c>
      <c r="DM33" s="56">
        <f>DM$4*'投入係数表 '!DN34</f>
        <v>0</v>
      </c>
      <c r="DN33" s="56">
        <f>DN$4*'投入係数表 '!DO34</f>
        <v>0</v>
      </c>
      <c r="DO33" s="56">
        <f>DO$4*'投入係数表 '!DP34</f>
        <v>0</v>
      </c>
      <c r="DP33" s="56">
        <f>DP$4*'投入係数表 '!DQ34</f>
        <v>0</v>
      </c>
      <c r="DQ33" s="56">
        <f>DQ$4*'投入係数表 '!DR34</f>
        <v>3.4012584656322842E-2</v>
      </c>
      <c r="DR33" s="56">
        <f>DR$4*'投入係数表 '!DS34</f>
        <v>4.7111156691066192E-2</v>
      </c>
      <c r="DS33" s="56">
        <f>DS$4*'投入係数表 '!DT34</f>
        <v>5.1753420463739798E-2</v>
      </c>
      <c r="DT33" s="56">
        <f>DT$4*'投入係数表 '!DU34</f>
        <v>3.9813989043190213E-3</v>
      </c>
      <c r="DU33" s="56">
        <f>DU$4*'投入係数表 '!DV34</f>
        <v>1.2669614463631873E-3</v>
      </c>
      <c r="DV33" s="56">
        <f>DV$4*'投入係数表 '!DW34</f>
        <v>0.14835044420843235</v>
      </c>
      <c r="DW33" s="56">
        <f>DW$4*'投入係数表 '!DX34</f>
        <v>4.1064741322774996E-2</v>
      </c>
      <c r="DX33" s="56">
        <f>DX$4*'投入係数表 '!DY34</f>
        <v>0</v>
      </c>
      <c r="DY33" s="56">
        <f>DY$4*'投入係数表 '!DZ34</f>
        <v>3.36823384973972E-3</v>
      </c>
      <c r="DZ33" s="56">
        <f>DZ$4*'投入係数表 '!EA34</f>
        <v>2.8936924183032725E-3</v>
      </c>
      <c r="EA33" s="56">
        <f>EA$4*'投入係数表 '!EB34</f>
        <v>2.4893913629609202E-2</v>
      </c>
      <c r="EB33" s="56">
        <f>EB$4*'投入係数表 '!EC34</f>
        <v>0</v>
      </c>
      <c r="EC33" s="56">
        <f>EC$4*'投入係数表 '!ED34</f>
        <v>0</v>
      </c>
      <c r="ED33" s="56">
        <f>ED$4*'投入係数表 '!EE34</f>
        <v>0</v>
      </c>
      <c r="EE33" s="56">
        <f>EE$4*'投入係数表 '!EF34</f>
        <v>0</v>
      </c>
      <c r="EF33" s="56">
        <f>EF$4*'投入係数表 '!EG34</f>
        <v>0</v>
      </c>
      <c r="EG33" s="56">
        <f>EG$4*'投入係数表 '!EH34</f>
        <v>5.3248136315228961E-4</v>
      </c>
      <c r="EH33" s="56">
        <f>EH$4*'投入係数表 '!EI34</f>
        <v>0</v>
      </c>
      <c r="EI33" s="56">
        <f>EI$4*'投入係数表 '!EJ34</f>
        <v>1.8873401714963104E-3</v>
      </c>
      <c r="EJ33" s="56">
        <f>EJ$4*'投入係数表 '!EK34</f>
        <v>3.2861413222072893E-3</v>
      </c>
      <c r="EK33" s="56">
        <f>EK$4*'投入係数表 '!EL34</f>
        <v>1.4920473874250245E-4</v>
      </c>
      <c r="EL33" s="56">
        <f>EL$4*'投入係数表 '!EM34</f>
        <v>0</v>
      </c>
      <c r="EM33" s="56">
        <f>EM$4*'投入係数表 '!EN34</f>
        <v>0</v>
      </c>
      <c r="EN33" s="56">
        <f>EN$4*'投入係数表 '!EO34</f>
        <v>0</v>
      </c>
      <c r="EO33" s="56">
        <f>EO$4*'投入係数表 '!EP34</f>
        <v>0</v>
      </c>
      <c r="EP33" s="56">
        <f>EP$4*'投入係数表 '!EQ34</f>
        <v>2.7115059365033097E-3</v>
      </c>
      <c r="EQ33" s="56">
        <f>EQ$4*'投入係数表 '!ER34</f>
        <v>0</v>
      </c>
      <c r="ER33" s="56">
        <f>ER$4*'投入係数表 '!ES34</f>
        <v>1.360812677330902E-3</v>
      </c>
      <c r="ES33" s="56">
        <f>ES$4*'投入係数表 '!ET34</f>
        <v>0</v>
      </c>
      <c r="ET33" s="56">
        <f>ET$4*'投入係数表 '!EU34</f>
        <v>3.5201764781807731E-3</v>
      </c>
      <c r="EU33" s="56">
        <f>EU$4*'投入係数表 '!EV34</f>
        <v>2.4519049415314978E-2</v>
      </c>
      <c r="EV33" s="56">
        <f>EV$4*'投入係数表 '!EW34</f>
        <v>2.1389958386808228E-2</v>
      </c>
      <c r="EW33" s="56">
        <f>EW$4*'投入係数表 '!EX34</f>
        <v>0</v>
      </c>
      <c r="EX33" s="56">
        <f>EX$4*'投入係数表 '!EY34</f>
        <v>0</v>
      </c>
      <c r="EY33" s="56">
        <f>EY$4*'投入係数表 '!EZ34</f>
        <v>8.690815546130848E-4</v>
      </c>
      <c r="EZ33" s="56">
        <f>EZ$4*'投入係数表 '!FA34</f>
        <v>2.8391718354153928E-2</v>
      </c>
      <c r="FA33" s="56">
        <f>FA$4*'投入係数表 '!FB34</f>
        <v>6.7458858528654834E-4</v>
      </c>
      <c r="FB33" s="56">
        <f>FB$4*'投入係数表 '!FC34</f>
        <v>0</v>
      </c>
      <c r="FC33" s="56">
        <f>FC$4*'投入係数表 '!FD34</f>
        <v>0</v>
      </c>
      <c r="FD33" s="56">
        <f>FD$4*'投入係数表 '!FE34</f>
        <v>0</v>
      </c>
      <c r="FE33" s="56">
        <f>FE$4*'投入係数表 '!FF34</f>
        <v>4.5504186385147433E-3</v>
      </c>
      <c r="FF33" s="56">
        <f>FF$4*'投入係数表 '!FG34</f>
        <v>0</v>
      </c>
      <c r="FG33" s="56">
        <f>FG$4*'投入係数表 '!FH34</f>
        <v>1.6257519102584946E-3</v>
      </c>
      <c r="FH33" s="56">
        <f>FH$4*'投入係数表 '!FI34</f>
        <v>1.4680752359196904E-3</v>
      </c>
      <c r="FI33" s="56">
        <f>FI$4*'投入係数表 '!FJ34</f>
        <v>3.4171094671017787E-4</v>
      </c>
      <c r="FJ33" s="56">
        <f>FJ$4*'投入係数表 '!FK34</f>
        <v>0</v>
      </c>
      <c r="FK33" s="56">
        <f>FK$4*'投入係数表 '!FL34</f>
        <v>0</v>
      </c>
      <c r="FL33" s="56">
        <f>FL$4*'投入係数表 '!FM34</f>
        <v>0</v>
      </c>
      <c r="FM33" s="56">
        <f>FM$4*'投入係数表 '!FN34</f>
        <v>0</v>
      </c>
      <c r="FN33" s="56">
        <f>FN$4*'投入係数表 '!FO34</f>
        <v>4.4562110421938816E-4</v>
      </c>
      <c r="FO33" s="56">
        <f>FO$4*'投入係数表 '!FP34</f>
        <v>1.7332114833139005E-2</v>
      </c>
      <c r="FP33" s="56">
        <f>FP$4*'投入係数表 '!FQ34</f>
        <v>5.565852382463112E-4</v>
      </c>
      <c r="FQ33" s="56">
        <f>FQ$4*'投入係数表 '!FR34</f>
        <v>7.0037656913533842E-4</v>
      </c>
      <c r="FR33" s="56">
        <f>FR$4*'投入係数表 '!FS34</f>
        <v>5.6063239333968714E-4</v>
      </c>
      <c r="FS33" s="56">
        <f>FS$4*'投入係数表 '!FT34</f>
        <v>1.5563960094006318E-3</v>
      </c>
      <c r="FT33" s="56">
        <f>FT$4*'投入係数表 '!FU34</f>
        <v>0</v>
      </c>
      <c r="FU33" s="56">
        <f>FU$4*'投入係数表 '!FV34</f>
        <v>0</v>
      </c>
      <c r="FV33" s="56">
        <f>FV$4*'投入係数表 '!FW34</f>
        <v>0</v>
      </c>
      <c r="FW33" s="56">
        <f>FW$4*'投入係数表 '!FX34</f>
        <v>0</v>
      </c>
      <c r="FX33" s="56">
        <f>FX$4*'投入係数表 '!FY34</f>
        <v>4.9090355708717465E-3</v>
      </c>
      <c r="FY33" s="56">
        <f>FY$4*'投入係数表 '!FZ34</f>
        <v>4.764317857962691E-3</v>
      </c>
      <c r="FZ33" s="56">
        <f>FZ$4*'投入係数表 '!GA34</f>
        <v>0</v>
      </c>
      <c r="GA33" s="56">
        <f>GA$4*'投入係数表 '!GB34</f>
        <v>1.4149675264952669E-3</v>
      </c>
      <c r="GB33" s="56">
        <f>GB$4*'投入係数表 '!GC34</f>
        <v>1.7351987546230654E-2</v>
      </c>
      <c r="GC33" s="56">
        <f>GC$4*'投入係数表 '!GD34</f>
        <v>1.0075871310971617E-3</v>
      </c>
      <c r="GD33" s="56">
        <f>GD$4*'投入係数表 '!GE34</f>
        <v>0.18564586195373706</v>
      </c>
      <c r="GE33" s="56">
        <f>GE$4*'投入係数表 '!GF34</f>
        <v>1.0083320065806931E-2</v>
      </c>
      <c r="GF33" s="275">
        <f t="shared" si="0"/>
        <v>25.795796490631709</v>
      </c>
    </row>
    <row r="34" spans="1:188" s="52" customFormat="1" ht="12">
      <c r="A34" s="149" t="s">
        <v>251</v>
      </c>
      <c r="B34" s="144" t="s">
        <v>347</v>
      </c>
      <c r="C34" s="56">
        <f>C$4*'投入係数表 '!D35</f>
        <v>0</v>
      </c>
      <c r="D34" s="56">
        <f>D$4*'投入係数表 '!E35</f>
        <v>0</v>
      </c>
      <c r="E34" s="56">
        <f>E$4*'投入係数表 '!F35</f>
        <v>0</v>
      </c>
      <c r="F34" s="56">
        <f>F$4*'投入係数表 '!G35</f>
        <v>0</v>
      </c>
      <c r="G34" s="56">
        <f>G$4*'投入係数表 '!H35</f>
        <v>0</v>
      </c>
      <c r="H34" s="56">
        <f>H$4*'投入係数表 '!I35</f>
        <v>0</v>
      </c>
      <c r="I34" s="56">
        <f>I$4*'投入係数表 '!J35</f>
        <v>0</v>
      </c>
      <c r="J34" s="56">
        <f>J$4*'投入係数表 '!K35</f>
        <v>0</v>
      </c>
      <c r="K34" s="56">
        <f>K$4*'投入係数表 '!L35</f>
        <v>0</v>
      </c>
      <c r="L34" s="56">
        <f>L$4*'投入係数表 '!M35</f>
        <v>0</v>
      </c>
      <c r="M34" s="56">
        <f>M$4*'投入係数表 '!N35</f>
        <v>0</v>
      </c>
      <c r="N34" s="56">
        <f>N$4*'投入係数表 '!O35</f>
        <v>0</v>
      </c>
      <c r="O34" s="56">
        <f>O$4*'投入係数表 '!P35</f>
        <v>0</v>
      </c>
      <c r="P34" s="56">
        <f>P$4*'投入係数表 '!Q35</f>
        <v>0</v>
      </c>
      <c r="Q34" s="56">
        <f>Q$4*'投入係数表 '!R35</f>
        <v>0</v>
      </c>
      <c r="R34" s="56">
        <f>R$4*'投入係数表 '!S35</f>
        <v>0</v>
      </c>
      <c r="S34" s="56">
        <f>S$4*'投入係数表 '!T35</f>
        <v>0</v>
      </c>
      <c r="T34" s="56">
        <f>T$4*'投入係数表 '!U35</f>
        <v>0</v>
      </c>
      <c r="U34" s="56">
        <f>U$4*'投入係数表 '!V35</f>
        <v>0</v>
      </c>
      <c r="V34" s="56">
        <f>V$4*'投入係数表 '!W35</f>
        <v>0</v>
      </c>
      <c r="W34" s="56">
        <f>W$4*'投入係数表 '!X35</f>
        <v>0</v>
      </c>
      <c r="X34" s="56">
        <f>X$4*'投入係数表 '!Y35</f>
        <v>0</v>
      </c>
      <c r="Y34" s="56">
        <f>Y$4*'投入係数表 '!Z35</f>
        <v>0</v>
      </c>
      <c r="Z34" s="56">
        <f>Z$4*'投入係数表 '!AA35</f>
        <v>0</v>
      </c>
      <c r="AA34" s="56">
        <f>AA$4*'投入係数表 '!AB35</f>
        <v>0</v>
      </c>
      <c r="AB34" s="56">
        <f>AB$4*'投入係数表 '!AC35</f>
        <v>0</v>
      </c>
      <c r="AC34" s="56">
        <f>AC$4*'投入係数表 '!AD35</f>
        <v>0</v>
      </c>
      <c r="AD34" s="56">
        <f>AD$4*'投入係数表 '!AE35</f>
        <v>0</v>
      </c>
      <c r="AE34" s="56">
        <f>AE$4*'投入係数表 '!AF35</f>
        <v>0</v>
      </c>
      <c r="AF34" s="56">
        <f>AF$4*'投入係数表 '!AG35</f>
        <v>0</v>
      </c>
      <c r="AG34" s="56">
        <f>AG$4*'投入係数表 '!AH35</f>
        <v>0</v>
      </c>
      <c r="AH34" s="56">
        <f>AH$4*'投入係数表 '!AI35</f>
        <v>0</v>
      </c>
      <c r="AI34" s="56">
        <f>AI$4*'投入係数表 '!AJ35</f>
        <v>6.8477318694019074</v>
      </c>
      <c r="AJ34" s="56">
        <f>AJ$4*'投入係数表 '!AK35</f>
        <v>4.4774257919680718</v>
      </c>
      <c r="AK34" s="56">
        <f>AK$4*'投入係数表 '!AL35</f>
        <v>0</v>
      </c>
      <c r="AL34" s="56">
        <f>AL$4*'投入係数表 '!AM35</f>
        <v>0</v>
      </c>
      <c r="AM34" s="56">
        <f>AM$4*'投入係数表 '!AN35</f>
        <v>0</v>
      </c>
      <c r="AN34" s="56">
        <f>AN$4*'投入係数表 '!AO35</f>
        <v>0</v>
      </c>
      <c r="AO34" s="56">
        <f>AO$4*'投入係数表 '!AP35</f>
        <v>0</v>
      </c>
      <c r="AP34" s="56">
        <f>AP$4*'投入係数表 '!AQ35</f>
        <v>0</v>
      </c>
      <c r="AQ34" s="56">
        <f>AQ$4*'投入係数表 '!AR35</f>
        <v>0</v>
      </c>
      <c r="AR34" s="56">
        <f>AR$4*'投入係数表 '!AS35</f>
        <v>0</v>
      </c>
      <c r="AS34" s="56">
        <f>AS$4*'投入係数表 '!AT35</f>
        <v>0</v>
      </c>
      <c r="AT34" s="56">
        <f>AT$4*'投入係数表 '!AU35</f>
        <v>0</v>
      </c>
      <c r="AU34" s="56">
        <f>AU$4*'投入係数表 '!AV35</f>
        <v>0</v>
      </c>
      <c r="AV34" s="56">
        <f>AV$4*'投入係数表 '!AW35</f>
        <v>0</v>
      </c>
      <c r="AW34" s="56">
        <f>AW$4*'投入係数表 '!AX35</f>
        <v>0</v>
      </c>
      <c r="AX34" s="56">
        <f>AX$4*'投入係数表 '!AY35</f>
        <v>0</v>
      </c>
      <c r="AY34" s="56">
        <f>AY$4*'投入係数表 '!AZ35</f>
        <v>0</v>
      </c>
      <c r="AZ34" s="56">
        <f>AZ$4*'投入係数表 '!BA35</f>
        <v>0</v>
      </c>
      <c r="BA34" s="56">
        <f>BA$4*'投入係数表 '!BB35</f>
        <v>0</v>
      </c>
      <c r="BB34" s="56">
        <f>BB$4*'投入係数表 '!BC35</f>
        <v>0</v>
      </c>
      <c r="BC34" s="56">
        <f>BC$4*'投入係数表 '!BD35</f>
        <v>0</v>
      </c>
      <c r="BD34" s="56">
        <f>BD$4*'投入係数表 '!BE35</f>
        <v>0</v>
      </c>
      <c r="BE34" s="56">
        <f>BE$4*'投入係数表 '!BF35</f>
        <v>0</v>
      </c>
      <c r="BF34" s="56">
        <f>BF$4*'投入係数表 '!BG35</f>
        <v>0</v>
      </c>
      <c r="BG34" s="56">
        <f>BG$4*'投入係数表 '!BH35</f>
        <v>0</v>
      </c>
      <c r="BH34" s="56">
        <f>BH$4*'投入係数表 '!BI35</f>
        <v>0</v>
      </c>
      <c r="BI34" s="56">
        <f>BI$4*'投入係数表 '!BJ35</f>
        <v>0</v>
      </c>
      <c r="BJ34" s="56">
        <f>BJ$4*'投入係数表 '!BK35</f>
        <v>0</v>
      </c>
      <c r="BK34" s="56">
        <f>BK$4*'投入係数表 '!BL35</f>
        <v>0</v>
      </c>
      <c r="BL34" s="56">
        <f>BL$4*'投入係数表 '!BM35</f>
        <v>0</v>
      </c>
      <c r="BM34" s="56">
        <f>BM$4*'投入係数表 '!BN35</f>
        <v>0</v>
      </c>
      <c r="BN34" s="56">
        <f>BN$4*'投入係数表 '!BO35</f>
        <v>0</v>
      </c>
      <c r="BO34" s="56">
        <f>BO$4*'投入係数表 '!BP35</f>
        <v>0</v>
      </c>
      <c r="BP34" s="56">
        <f>BP$4*'投入係数表 '!BQ35</f>
        <v>2.781950703833528E-3</v>
      </c>
      <c r="BQ34" s="56">
        <f>BQ$4*'投入係数表 '!BR35</f>
        <v>0</v>
      </c>
      <c r="BR34" s="56">
        <f>BR$4*'投入係数表 '!BS35</f>
        <v>0</v>
      </c>
      <c r="BS34" s="56">
        <f>BS$4*'投入係数表 '!BT35</f>
        <v>0</v>
      </c>
      <c r="BT34" s="56">
        <f>BT$4*'投入係数表 '!BU35</f>
        <v>0</v>
      </c>
      <c r="BU34" s="56">
        <f>BU$4*'投入係数表 '!BV35</f>
        <v>0</v>
      </c>
      <c r="BV34" s="56">
        <f>BV$4*'投入係数表 '!BW35</f>
        <v>0</v>
      </c>
      <c r="BW34" s="56">
        <f>BW$4*'投入係数表 '!BX35</f>
        <v>0</v>
      </c>
      <c r="BX34" s="56">
        <f>BX$4*'投入係数表 '!BY35</f>
        <v>0</v>
      </c>
      <c r="BY34" s="56">
        <f>BY$4*'投入係数表 '!BZ35</f>
        <v>0</v>
      </c>
      <c r="BZ34" s="56">
        <f>BZ$4*'投入係数表 '!CA35</f>
        <v>0</v>
      </c>
      <c r="CA34" s="56">
        <f>CA$4*'投入係数表 '!CB35</f>
        <v>0</v>
      </c>
      <c r="CB34" s="56">
        <f>CB$4*'投入係数表 '!CC35</f>
        <v>0</v>
      </c>
      <c r="CC34" s="56">
        <f>CC$4*'投入係数表 '!CD35</f>
        <v>0</v>
      </c>
      <c r="CD34" s="56">
        <f>CD$4*'投入係数表 '!CE35</f>
        <v>0</v>
      </c>
      <c r="CE34" s="56">
        <f>CE$4*'投入係数表 '!CF35</f>
        <v>0</v>
      </c>
      <c r="CF34" s="56">
        <f>CF$4*'投入係数表 '!CG35</f>
        <v>0</v>
      </c>
      <c r="CG34" s="56">
        <f>CG$4*'投入係数表 '!CH35</f>
        <v>0</v>
      </c>
      <c r="CH34" s="56">
        <f>CH$4*'投入係数表 '!CI35</f>
        <v>0</v>
      </c>
      <c r="CI34" s="56">
        <f>CI$4*'投入係数表 '!CJ35</f>
        <v>0</v>
      </c>
      <c r="CJ34" s="56">
        <f>CJ$4*'投入係数表 '!CK35</f>
        <v>0</v>
      </c>
      <c r="CK34" s="56">
        <f>CK$4*'投入係数表 '!CL35</f>
        <v>0</v>
      </c>
      <c r="CL34" s="56">
        <f>CL$4*'投入係数表 '!CM35</f>
        <v>0</v>
      </c>
      <c r="CM34" s="56">
        <f>CM$4*'投入係数表 '!CN35</f>
        <v>0</v>
      </c>
      <c r="CN34" s="56">
        <f>CN$4*'投入係数表 '!CO35</f>
        <v>0</v>
      </c>
      <c r="CO34" s="56">
        <f>CO$4*'投入係数表 '!CP35</f>
        <v>0</v>
      </c>
      <c r="CP34" s="56">
        <f>CP$4*'投入係数表 '!CQ35</f>
        <v>0</v>
      </c>
      <c r="CQ34" s="56">
        <f>CQ$4*'投入係数表 '!CR35</f>
        <v>0</v>
      </c>
      <c r="CR34" s="56">
        <f>CR$4*'投入係数表 '!CS35</f>
        <v>0</v>
      </c>
      <c r="CS34" s="56">
        <f>CS$4*'投入係数表 '!CT35</f>
        <v>0</v>
      </c>
      <c r="CT34" s="56">
        <f>CT$4*'投入係数表 '!CU35</f>
        <v>0</v>
      </c>
      <c r="CU34" s="56">
        <f>CU$4*'投入係数表 '!CV35</f>
        <v>0</v>
      </c>
      <c r="CV34" s="56">
        <f>CV$4*'投入係数表 '!CW35</f>
        <v>0</v>
      </c>
      <c r="CW34" s="56">
        <f>CW$4*'投入係数表 '!CX35</f>
        <v>0</v>
      </c>
      <c r="CX34" s="56">
        <f>CX$4*'投入係数表 '!CY35</f>
        <v>0</v>
      </c>
      <c r="CY34" s="56">
        <f>CY$4*'投入係数表 '!CZ35</f>
        <v>0</v>
      </c>
      <c r="CZ34" s="56">
        <f>CZ$4*'投入係数表 '!DA35</f>
        <v>0</v>
      </c>
      <c r="DA34" s="56">
        <f>DA$4*'投入係数表 '!DB35</f>
        <v>0</v>
      </c>
      <c r="DB34" s="56">
        <f>DB$4*'投入係数表 '!DC35</f>
        <v>0</v>
      </c>
      <c r="DC34" s="56">
        <f>DC$4*'投入係数表 '!DD35</f>
        <v>0</v>
      </c>
      <c r="DD34" s="56">
        <f>DD$4*'投入係数表 '!DE35</f>
        <v>0</v>
      </c>
      <c r="DE34" s="56">
        <f>DE$4*'投入係数表 '!DF35</f>
        <v>0</v>
      </c>
      <c r="DF34" s="56">
        <f>DF$4*'投入係数表 '!DG35</f>
        <v>0</v>
      </c>
      <c r="DG34" s="56">
        <f>DG$4*'投入係数表 '!DH35</f>
        <v>0</v>
      </c>
      <c r="DH34" s="56">
        <f>DH$4*'投入係数表 '!DI35</f>
        <v>0</v>
      </c>
      <c r="DI34" s="56">
        <f>DI$4*'投入係数表 '!DJ35</f>
        <v>0</v>
      </c>
      <c r="DJ34" s="56">
        <f>DJ$4*'投入係数表 '!DK35</f>
        <v>0</v>
      </c>
      <c r="DK34" s="56">
        <f>DK$4*'投入係数表 '!DL35</f>
        <v>0</v>
      </c>
      <c r="DL34" s="56">
        <f>DL$4*'投入係数表 '!DM35</f>
        <v>0</v>
      </c>
      <c r="DM34" s="56">
        <f>DM$4*'投入係数表 '!DN35</f>
        <v>0</v>
      </c>
      <c r="DN34" s="56">
        <f>DN$4*'投入係数表 '!DO35</f>
        <v>0</v>
      </c>
      <c r="DO34" s="56">
        <f>DO$4*'投入係数表 '!DP35</f>
        <v>0</v>
      </c>
      <c r="DP34" s="56">
        <f>DP$4*'投入係数表 '!DQ35</f>
        <v>0</v>
      </c>
      <c r="DQ34" s="56">
        <f>DQ$4*'投入係数表 '!DR35</f>
        <v>0</v>
      </c>
      <c r="DR34" s="56">
        <f>DR$4*'投入係数表 '!DS35</f>
        <v>0</v>
      </c>
      <c r="DS34" s="56">
        <f>DS$4*'投入係数表 '!DT35</f>
        <v>0</v>
      </c>
      <c r="DT34" s="56">
        <f>DT$4*'投入係数表 '!DU35</f>
        <v>0</v>
      </c>
      <c r="DU34" s="56">
        <f>DU$4*'投入係数表 '!DV35</f>
        <v>0</v>
      </c>
      <c r="DV34" s="56">
        <f>DV$4*'投入係数表 '!DW35</f>
        <v>0</v>
      </c>
      <c r="DW34" s="56">
        <f>DW$4*'投入係数表 '!DX35</f>
        <v>7.9677856297921644E-3</v>
      </c>
      <c r="DX34" s="56">
        <f>DX$4*'投入係数表 '!DY35</f>
        <v>0</v>
      </c>
      <c r="DY34" s="56">
        <f>DY$4*'投入係数表 '!DZ35</f>
        <v>0</v>
      </c>
      <c r="DZ34" s="56">
        <f>DZ$4*'投入係数表 '!EA35</f>
        <v>0</v>
      </c>
      <c r="EA34" s="56">
        <f>EA$4*'投入係数表 '!EB35</f>
        <v>0</v>
      </c>
      <c r="EB34" s="56">
        <f>EB$4*'投入係数表 '!EC35</f>
        <v>0</v>
      </c>
      <c r="EC34" s="56">
        <f>EC$4*'投入係数表 '!ED35</f>
        <v>0</v>
      </c>
      <c r="ED34" s="56">
        <f>ED$4*'投入係数表 '!EE35</f>
        <v>0</v>
      </c>
      <c r="EE34" s="56">
        <f>EE$4*'投入係数表 '!EF35</f>
        <v>0</v>
      </c>
      <c r="EF34" s="56">
        <f>EF$4*'投入係数表 '!EG35</f>
        <v>0</v>
      </c>
      <c r="EG34" s="56">
        <f>EG$4*'投入係数表 '!EH35</f>
        <v>0</v>
      </c>
      <c r="EH34" s="56">
        <f>EH$4*'投入係数表 '!EI35</f>
        <v>0</v>
      </c>
      <c r="EI34" s="56">
        <f>EI$4*'投入係数表 '!EJ35</f>
        <v>0</v>
      </c>
      <c r="EJ34" s="56">
        <f>EJ$4*'投入係数表 '!EK35</f>
        <v>0</v>
      </c>
      <c r="EK34" s="56">
        <f>EK$4*'投入係数表 '!EL35</f>
        <v>0</v>
      </c>
      <c r="EL34" s="56">
        <f>EL$4*'投入係数表 '!EM35</f>
        <v>0</v>
      </c>
      <c r="EM34" s="56">
        <f>EM$4*'投入係数表 '!EN35</f>
        <v>0</v>
      </c>
      <c r="EN34" s="56">
        <f>EN$4*'投入係数表 '!EO35</f>
        <v>0</v>
      </c>
      <c r="EO34" s="56">
        <f>EO$4*'投入係数表 '!EP35</f>
        <v>0</v>
      </c>
      <c r="EP34" s="56">
        <f>EP$4*'投入係数表 '!EQ35</f>
        <v>0</v>
      </c>
      <c r="EQ34" s="56">
        <f>EQ$4*'投入係数表 '!ER35</f>
        <v>0</v>
      </c>
      <c r="ER34" s="56">
        <f>ER$4*'投入係数表 '!ES35</f>
        <v>0</v>
      </c>
      <c r="ES34" s="56">
        <f>ES$4*'投入係数表 '!ET35</f>
        <v>0</v>
      </c>
      <c r="ET34" s="56">
        <f>ET$4*'投入係数表 '!EU35</f>
        <v>0</v>
      </c>
      <c r="EU34" s="56">
        <f>EU$4*'投入係数表 '!EV35</f>
        <v>0</v>
      </c>
      <c r="EV34" s="56">
        <f>EV$4*'投入係数表 '!EW35</f>
        <v>0</v>
      </c>
      <c r="EW34" s="56">
        <f>EW$4*'投入係数表 '!EX35</f>
        <v>0</v>
      </c>
      <c r="EX34" s="56">
        <f>EX$4*'投入係数表 '!EY35</f>
        <v>0</v>
      </c>
      <c r="EY34" s="56">
        <f>EY$4*'投入係数表 '!EZ35</f>
        <v>0</v>
      </c>
      <c r="EZ34" s="56">
        <f>EZ$4*'投入係数表 '!FA35</f>
        <v>0</v>
      </c>
      <c r="FA34" s="56">
        <f>FA$4*'投入係数表 '!FB35</f>
        <v>0</v>
      </c>
      <c r="FB34" s="56">
        <f>FB$4*'投入係数表 '!FC35</f>
        <v>0</v>
      </c>
      <c r="FC34" s="56">
        <f>FC$4*'投入係数表 '!FD35</f>
        <v>0</v>
      </c>
      <c r="FD34" s="56">
        <f>FD$4*'投入係数表 '!FE35</f>
        <v>0</v>
      </c>
      <c r="FE34" s="56">
        <f>FE$4*'投入係数表 '!FF35</f>
        <v>0</v>
      </c>
      <c r="FF34" s="56">
        <f>FF$4*'投入係数表 '!FG35</f>
        <v>0</v>
      </c>
      <c r="FG34" s="56">
        <f>FG$4*'投入係数表 '!FH35</f>
        <v>0</v>
      </c>
      <c r="FH34" s="56">
        <f>FH$4*'投入係数表 '!FI35</f>
        <v>0</v>
      </c>
      <c r="FI34" s="56">
        <f>FI$4*'投入係数表 '!FJ35</f>
        <v>0</v>
      </c>
      <c r="FJ34" s="56">
        <f>FJ$4*'投入係数表 '!FK35</f>
        <v>0</v>
      </c>
      <c r="FK34" s="56">
        <f>FK$4*'投入係数表 '!FL35</f>
        <v>0</v>
      </c>
      <c r="FL34" s="56">
        <f>FL$4*'投入係数表 '!FM35</f>
        <v>0</v>
      </c>
      <c r="FM34" s="56">
        <f>FM$4*'投入係数表 '!FN35</f>
        <v>0</v>
      </c>
      <c r="FN34" s="56">
        <f>FN$4*'投入係数表 '!FO35</f>
        <v>0</v>
      </c>
      <c r="FO34" s="56">
        <f>FO$4*'投入係数表 '!FP35</f>
        <v>0</v>
      </c>
      <c r="FP34" s="56">
        <f>FP$4*'投入係数表 '!FQ35</f>
        <v>0</v>
      </c>
      <c r="FQ34" s="56">
        <f>FQ$4*'投入係数表 '!FR35</f>
        <v>0</v>
      </c>
      <c r="FR34" s="56">
        <f>FR$4*'投入係数表 '!FS35</f>
        <v>0</v>
      </c>
      <c r="FS34" s="56">
        <f>FS$4*'投入係数表 '!FT35</f>
        <v>0</v>
      </c>
      <c r="FT34" s="56">
        <f>FT$4*'投入係数表 '!FU35</f>
        <v>0</v>
      </c>
      <c r="FU34" s="56">
        <f>FU$4*'投入係数表 '!FV35</f>
        <v>0</v>
      </c>
      <c r="FV34" s="56">
        <f>FV$4*'投入係数表 '!FW35</f>
        <v>0</v>
      </c>
      <c r="FW34" s="56">
        <f>FW$4*'投入係数表 '!FX35</f>
        <v>0</v>
      </c>
      <c r="FX34" s="56">
        <f>FX$4*'投入係数表 '!FY35</f>
        <v>0</v>
      </c>
      <c r="FY34" s="56">
        <f>FY$4*'投入係数表 '!FZ35</f>
        <v>0</v>
      </c>
      <c r="FZ34" s="56">
        <f>FZ$4*'投入係数表 '!GA35</f>
        <v>0</v>
      </c>
      <c r="GA34" s="56">
        <f>GA$4*'投入係数表 '!GB35</f>
        <v>0</v>
      </c>
      <c r="GB34" s="56">
        <f>GB$4*'投入係数表 '!GC35</f>
        <v>2.478855363747236E-4</v>
      </c>
      <c r="GC34" s="56">
        <f>GC$4*'投入係数表 '!GD35</f>
        <v>0</v>
      </c>
      <c r="GD34" s="56">
        <f>GD$4*'投入係数表 '!GE35</f>
        <v>0</v>
      </c>
      <c r="GE34" s="56">
        <f>GE$4*'投入係数表 '!GF35</f>
        <v>0</v>
      </c>
      <c r="GF34" s="275">
        <f t="shared" si="0"/>
        <v>11.336155283239977</v>
      </c>
    </row>
    <row r="35" spans="1:188" s="52" customFormat="1" ht="12">
      <c r="A35" s="149" t="s">
        <v>252</v>
      </c>
      <c r="B35" s="144" t="s">
        <v>348</v>
      </c>
      <c r="C35" s="56">
        <f>C$4*'投入係数表 '!D36</f>
        <v>0</v>
      </c>
      <c r="D35" s="56">
        <f>D$4*'投入係数表 '!E36</f>
        <v>0</v>
      </c>
      <c r="E35" s="56">
        <f>E$4*'投入係数表 '!F36</f>
        <v>0</v>
      </c>
      <c r="F35" s="56">
        <f>F$4*'投入係数表 '!G36</f>
        <v>0</v>
      </c>
      <c r="G35" s="56">
        <f>G$4*'投入係数表 '!H36</f>
        <v>0</v>
      </c>
      <c r="H35" s="56">
        <f>H$4*'投入係数表 '!I36</f>
        <v>0</v>
      </c>
      <c r="I35" s="56">
        <f>I$4*'投入係数表 '!J36</f>
        <v>0</v>
      </c>
      <c r="J35" s="56">
        <f>J$4*'投入係数表 '!K36</f>
        <v>0</v>
      </c>
      <c r="K35" s="56">
        <f>K$4*'投入係数表 '!L36</f>
        <v>0</v>
      </c>
      <c r="L35" s="56">
        <f>L$4*'投入係数表 '!M36</f>
        <v>0</v>
      </c>
      <c r="M35" s="56">
        <f>M$4*'投入係数表 '!N36</f>
        <v>0</v>
      </c>
      <c r="N35" s="56">
        <f>N$4*'投入係数表 '!O36</f>
        <v>0</v>
      </c>
      <c r="O35" s="56">
        <f>O$4*'投入係数表 '!P36</f>
        <v>0</v>
      </c>
      <c r="P35" s="56">
        <f>P$4*'投入係数表 '!Q36</f>
        <v>0</v>
      </c>
      <c r="Q35" s="56">
        <f>Q$4*'投入係数表 '!R36</f>
        <v>0</v>
      </c>
      <c r="R35" s="56">
        <f>R$4*'投入係数表 '!S36</f>
        <v>0</v>
      </c>
      <c r="S35" s="56">
        <f>S$4*'投入係数表 '!T36</f>
        <v>0</v>
      </c>
      <c r="T35" s="56">
        <f>T$4*'投入係数表 '!U36</f>
        <v>0</v>
      </c>
      <c r="U35" s="56">
        <f>U$4*'投入係数表 '!V36</f>
        <v>0</v>
      </c>
      <c r="V35" s="56">
        <f>V$4*'投入係数表 '!W36</f>
        <v>0</v>
      </c>
      <c r="W35" s="56">
        <f>W$4*'投入係数表 '!X36</f>
        <v>0</v>
      </c>
      <c r="X35" s="56">
        <f>X$4*'投入係数表 '!Y36</f>
        <v>0</v>
      </c>
      <c r="Y35" s="56">
        <f>Y$4*'投入係数表 '!Z36</f>
        <v>0</v>
      </c>
      <c r="Z35" s="56">
        <f>Z$4*'投入係数表 '!AA36</f>
        <v>0</v>
      </c>
      <c r="AA35" s="56">
        <f>AA$4*'投入係数表 '!AB36</f>
        <v>0</v>
      </c>
      <c r="AB35" s="56">
        <f>AB$4*'投入係数表 '!AC36</f>
        <v>0</v>
      </c>
      <c r="AC35" s="56">
        <f>AC$4*'投入係数表 '!AD36</f>
        <v>0</v>
      </c>
      <c r="AD35" s="56">
        <f>AD$4*'投入係数表 '!AE36</f>
        <v>6.309148264984227</v>
      </c>
      <c r="AE35" s="56">
        <f>AE$4*'投入係数表 '!AF36</f>
        <v>24.72123188955473</v>
      </c>
      <c r="AF35" s="56">
        <f>AF$4*'投入係数表 '!AG36</f>
        <v>0</v>
      </c>
      <c r="AG35" s="56">
        <f>AG$4*'投入係数表 '!AH36</f>
        <v>0</v>
      </c>
      <c r="AH35" s="56">
        <f>AH$4*'投入係数表 '!AI36</f>
        <v>16.678917474106246</v>
      </c>
      <c r="AI35" s="56">
        <f>AI$4*'投入係数表 '!AJ36</f>
        <v>6.6050274487142442</v>
      </c>
      <c r="AJ35" s="56">
        <f>AJ$4*'投入係数表 '!AK36</f>
        <v>3.616862060364181</v>
      </c>
      <c r="AK35" s="56">
        <f>AK$4*'投入係数表 '!AL36</f>
        <v>3.6644079885877319</v>
      </c>
      <c r="AL35" s="56">
        <f>AL$4*'投入係数表 '!AM36</f>
        <v>0</v>
      </c>
      <c r="AM35" s="56">
        <f>AM$4*'投入係数表 '!AN36</f>
        <v>0</v>
      </c>
      <c r="AN35" s="56">
        <f>AN$4*'投入係数表 '!AO36</f>
        <v>0</v>
      </c>
      <c r="AO35" s="56">
        <f>AO$4*'投入係数表 '!AP36</f>
        <v>0</v>
      </c>
      <c r="AP35" s="56">
        <f>AP$4*'投入係数表 '!AQ36</f>
        <v>0</v>
      </c>
      <c r="AQ35" s="56">
        <f>AQ$4*'投入係数表 '!AR36</f>
        <v>0</v>
      </c>
      <c r="AR35" s="56">
        <f>AR$4*'投入係数表 '!AS36</f>
        <v>0</v>
      </c>
      <c r="AS35" s="56">
        <f>AS$4*'投入係数表 '!AT36</f>
        <v>0</v>
      </c>
      <c r="AT35" s="56">
        <f>AT$4*'投入係数表 '!AU36</f>
        <v>0</v>
      </c>
      <c r="AU35" s="56">
        <f>AU$4*'投入係数表 '!AV36</f>
        <v>0</v>
      </c>
      <c r="AV35" s="56">
        <f>AV$4*'投入係数表 '!AW36</f>
        <v>0</v>
      </c>
      <c r="AW35" s="56">
        <f>AW$4*'投入係数表 '!AX36</f>
        <v>0</v>
      </c>
      <c r="AX35" s="56">
        <f>AX$4*'投入係数表 '!AY36</f>
        <v>0</v>
      </c>
      <c r="AY35" s="56">
        <f>AY$4*'投入係数表 '!AZ36</f>
        <v>0</v>
      </c>
      <c r="AZ35" s="56">
        <f>AZ$4*'投入係数表 '!BA36</f>
        <v>0</v>
      </c>
      <c r="BA35" s="56">
        <f>BA$4*'投入係数表 '!BB36</f>
        <v>0</v>
      </c>
      <c r="BB35" s="56">
        <f>BB$4*'投入係数表 '!BC36</f>
        <v>0</v>
      </c>
      <c r="BC35" s="56">
        <f>BC$4*'投入係数表 '!BD36</f>
        <v>1.0047318024317242</v>
      </c>
      <c r="BD35" s="56">
        <f>BD$4*'投入係数表 '!BE36</f>
        <v>0</v>
      </c>
      <c r="BE35" s="56">
        <f>BE$4*'投入係数表 '!BF36</f>
        <v>0</v>
      </c>
      <c r="BF35" s="56">
        <f>BF$4*'投入係数表 '!BG36</f>
        <v>0</v>
      </c>
      <c r="BG35" s="56">
        <f>BG$4*'投入係数表 '!BH36</f>
        <v>0</v>
      </c>
      <c r="BH35" s="56">
        <f>BH$4*'投入係数表 '!BI36</f>
        <v>0</v>
      </c>
      <c r="BI35" s="56">
        <f>BI$4*'投入係数表 '!BJ36</f>
        <v>0</v>
      </c>
      <c r="BJ35" s="56">
        <f>BJ$4*'投入係数表 '!BK36</f>
        <v>0</v>
      </c>
      <c r="BK35" s="56">
        <f>BK$4*'投入係数表 '!BL36</f>
        <v>0</v>
      </c>
      <c r="BL35" s="56">
        <f>BL$4*'投入係数表 '!BM36</f>
        <v>0</v>
      </c>
      <c r="BM35" s="56">
        <f>BM$4*'投入係数表 '!BN36</f>
        <v>0</v>
      </c>
      <c r="BN35" s="56">
        <f>BN$4*'投入係数表 '!BO36</f>
        <v>0</v>
      </c>
      <c r="BO35" s="56">
        <f>BO$4*'投入係数表 '!BP36</f>
        <v>0</v>
      </c>
      <c r="BP35" s="56">
        <f>BP$4*'投入係数表 '!BQ36</f>
        <v>0</v>
      </c>
      <c r="BQ35" s="56">
        <f>BQ$4*'投入係数表 '!BR36</f>
        <v>0</v>
      </c>
      <c r="BR35" s="56">
        <f>BR$4*'投入係数表 '!BS36</f>
        <v>0</v>
      </c>
      <c r="BS35" s="56">
        <f>BS$4*'投入係数表 '!BT36</f>
        <v>0</v>
      </c>
      <c r="BT35" s="56">
        <f>BT$4*'投入係数表 '!BU36</f>
        <v>0</v>
      </c>
      <c r="BU35" s="56">
        <f>BU$4*'投入係数表 '!BV36</f>
        <v>0</v>
      </c>
      <c r="BV35" s="56">
        <f>BV$4*'投入係数表 '!BW36</f>
        <v>0</v>
      </c>
      <c r="BW35" s="56">
        <f>BW$4*'投入係数表 '!BX36</f>
        <v>0</v>
      </c>
      <c r="BX35" s="56">
        <f>BX$4*'投入係数表 '!BY36</f>
        <v>0</v>
      </c>
      <c r="BY35" s="56">
        <f>BY$4*'投入係数表 '!BZ36</f>
        <v>0</v>
      </c>
      <c r="BZ35" s="56">
        <f>BZ$4*'投入係数表 '!CA36</f>
        <v>0</v>
      </c>
      <c r="CA35" s="56">
        <f>CA$4*'投入係数表 '!CB36</f>
        <v>0</v>
      </c>
      <c r="CB35" s="56">
        <f>CB$4*'投入係数表 '!CC36</f>
        <v>0</v>
      </c>
      <c r="CC35" s="56">
        <f>CC$4*'投入係数表 '!CD36</f>
        <v>0</v>
      </c>
      <c r="CD35" s="56">
        <f>CD$4*'投入係数表 '!CE36</f>
        <v>0</v>
      </c>
      <c r="CE35" s="56">
        <f>CE$4*'投入係数表 '!CF36</f>
        <v>0</v>
      </c>
      <c r="CF35" s="56">
        <f>CF$4*'投入係数表 '!CG36</f>
        <v>0</v>
      </c>
      <c r="CG35" s="56">
        <f>CG$4*'投入係数表 '!CH36</f>
        <v>0</v>
      </c>
      <c r="CH35" s="56">
        <f>CH$4*'投入係数表 '!CI36</f>
        <v>0</v>
      </c>
      <c r="CI35" s="56">
        <f>CI$4*'投入係数表 '!CJ36</f>
        <v>0</v>
      </c>
      <c r="CJ35" s="56">
        <f>CJ$4*'投入係数表 '!CK36</f>
        <v>0</v>
      </c>
      <c r="CK35" s="56">
        <f>CK$4*'投入係数表 '!CL36</f>
        <v>0</v>
      </c>
      <c r="CL35" s="56">
        <f>CL$4*'投入係数表 '!CM36</f>
        <v>0</v>
      </c>
      <c r="CM35" s="56">
        <f>CM$4*'投入係数表 '!CN36</f>
        <v>0</v>
      </c>
      <c r="CN35" s="56">
        <f>CN$4*'投入係数表 '!CO36</f>
        <v>0</v>
      </c>
      <c r="CO35" s="56">
        <f>CO$4*'投入係数表 '!CP36</f>
        <v>0</v>
      </c>
      <c r="CP35" s="56">
        <f>CP$4*'投入係数表 '!CQ36</f>
        <v>0</v>
      </c>
      <c r="CQ35" s="56">
        <f>CQ$4*'投入係数表 '!CR36</f>
        <v>0</v>
      </c>
      <c r="CR35" s="56">
        <f>CR$4*'投入係数表 '!CS36</f>
        <v>0</v>
      </c>
      <c r="CS35" s="56">
        <f>CS$4*'投入係数表 '!CT36</f>
        <v>0</v>
      </c>
      <c r="CT35" s="56">
        <f>CT$4*'投入係数表 '!CU36</f>
        <v>0</v>
      </c>
      <c r="CU35" s="56">
        <f>CU$4*'投入係数表 '!CV36</f>
        <v>0</v>
      </c>
      <c r="CV35" s="56">
        <f>CV$4*'投入係数表 '!CW36</f>
        <v>0</v>
      </c>
      <c r="CW35" s="56">
        <f>CW$4*'投入係数表 '!CX36</f>
        <v>0</v>
      </c>
      <c r="CX35" s="56">
        <f>CX$4*'投入係数表 '!CY36</f>
        <v>0</v>
      </c>
      <c r="CY35" s="56">
        <f>CY$4*'投入係数表 '!CZ36</f>
        <v>0</v>
      </c>
      <c r="CZ35" s="56">
        <f>CZ$4*'投入係数表 '!DA36</f>
        <v>0</v>
      </c>
      <c r="DA35" s="56">
        <f>DA$4*'投入係数表 '!DB36</f>
        <v>0</v>
      </c>
      <c r="DB35" s="56">
        <f>DB$4*'投入係数表 '!DC36</f>
        <v>0</v>
      </c>
      <c r="DC35" s="56">
        <f>DC$4*'投入係数表 '!DD36</f>
        <v>0</v>
      </c>
      <c r="DD35" s="56">
        <f>DD$4*'投入係数表 '!DE36</f>
        <v>0</v>
      </c>
      <c r="DE35" s="56">
        <f>DE$4*'投入係数表 '!DF36</f>
        <v>0</v>
      </c>
      <c r="DF35" s="56">
        <f>DF$4*'投入係数表 '!DG36</f>
        <v>0</v>
      </c>
      <c r="DG35" s="56">
        <f>DG$4*'投入係数表 '!DH36</f>
        <v>0</v>
      </c>
      <c r="DH35" s="56">
        <f>DH$4*'投入係数表 '!DI36</f>
        <v>0</v>
      </c>
      <c r="DI35" s="56">
        <f>DI$4*'投入係数表 '!DJ36</f>
        <v>0</v>
      </c>
      <c r="DJ35" s="56">
        <f>DJ$4*'投入係数表 '!DK36</f>
        <v>0</v>
      </c>
      <c r="DK35" s="56">
        <f>DK$4*'投入係数表 '!DL36</f>
        <v>0</v>
      </c>
      <c r="DL35" s="56">
        <f>DL$4*'投入係数表 '!DM36</f>
        <v>0</v>
      </c>
      <c r="DM35" s="56">
        <f>DM$4*'投入係数表 '!DN36</f>
        <v>0</v>
      </c>
      <c r="DN35" s="56">
        <f>DN$4*'投入係数表 '!DO36</f>
        <v>0</v>
      </c>
      <c r="DO35" s="56">
        <f>DO$4*'投入係数表 '!DP36</f>
        <v>0</v>
      </c>
      <c r="DP35" s="56">
        <f>DP$4*'投入係数表 '!DQ36</f>
        <v>0</v>
      </c>
      <c r="DQ35" s="56">
        <f>DQ$4*'投入係数表 '!DR36</f>
        <v>0</v>
      </c>
      <c r="DR35" s="56">
        <f>DR$4*'投入係数表 '!DS36</f>
        <v>0</v>
      </c>
      <c r="DS35" s="56">
        <f>DS$4*'投入係数表 '!DT36</f>
        <v>0</v>
      </c>
      <c r="DT35" s="56">
        <f>DT$4*'投入係数表 '!DU36</f>
        <v>0</v>
      </c>
      <c r="DU35" s="56">
        <f>DU$4*'投入係数表 '!DV36</f>
        <v>0</v>
      </c>
      <c r="DV35" s="56">
        <f>DV$4*'投入係数表 '!DW36</f>
        <v>0</v>
      </c>
      <c r="DW35" s="56">
        <f>DW$4*'投入係数表 '!DX36</f>
        <v>4.5355087431124624E-2</v>
      </c>
      <c r="DX35" s="56">
        <f>DX$4*'投入係数表 '!DY36</f>
        <v>0</v>
      </c>
      <c r="DY35" s="56">
        <f>DY$4*'投入係数表 '!DZ36</f>
        <v>0</v>
      </c>
      <c r="DZ35" s="56">
        <f>DZ$4*'投入係数表 '!EA36</f>
        <v>0</v>
      </c>
      <c r="EA35" s="56">
        <f>EA$4*'投入係数表 '!EB36</f>
        <v>0</v>
      </c>
      <c r="EB35" s="56">
        <f>EB$4*'投入係数表 '!EC36</f>
        <v>0</v>
      </c>
      <c r="EC35" s="56">
        <f>EC$4*'投入係数表 '!ED36</f>
        <v>0</v>
      </c>
      <c r="ED35" s="56">
        <f>ED$4*'投入係数表 '!EE36</f>
        <v>0</v>
      </c>
      <c r="EE35" s="56">
        <f>EE$4*'投入係数表 '!EF36</f>
        <v>0</v>
      </c>
      <c r="EF35" s="56">
        <f>EF$4*'投入係数表 '!EG36</f>
        <v>0</v>
      </c>
      <c r="EG35" s="56">
        <f>EG$4*'投入係数表 '!EH36</f>
        <v>0</v>
      </c>
      <c r="EH35" s="56">
        <f>EH$4*'投入係数表 '!EI36</f>
        <v>0</v>
      </c>
      <c r="EI35" s="56">
        <f>EI$4*'投入係数表 '!EJ36</f>
        <v>0</v>
      </c>
      <c r="EJ35" s="56">
        <f>EJ$4*'投入係数表 '!EK36</f>
        <v>0</v>
      </c>
      <c r="EK35" s="56">
        <f>EK$4*'投入係数表 '!EL36</f>
        <v>0</v>
      </c>
      <c r="EL35" s="56">
        <f>EL$4*'投入係数表 '!EM36</f>
        <v>0</v>
      </c>
      <c r="EM35" s="56">
        <f>EM$4*'投入係数表 '!EN36</f>
        <v>0</v>
      </c>
      <c r="EN35" s="56">
        <f>EN$4*'投入係数表 '!EO36</f>
        <v>0</v>
      </c>
      <c r="EO35" s="56">
        <f>EO$4*'投入係数表 '!EP36</f>
        <v>0</v>
      </c>
      <c r="EP35" s="56">
        <f>EP$4*'投入係数表 '!EQ36</f>
        <v>0</v>
      </c>
      <c r="EQ35" s="56">
        <f>EQ$4*'投入係数表 '!ER36</f>
        <v>0</v>
      </c>
      <c r="ER35" s="56">
        <f>ER$4*'投入係数表 '!ES36</f>
        <v>0</v>
      </c>
      <c r="ES35" s="56">
        <f>ES$4*'投入係数表 '!ET36</f>
        <v>0</v>
      </c>
      <c r="ET35" s="56">
        <f>ET$4*'投入係数表 '!EU36</f>
        <v>0</v>
      </c>
      <c r="EU35" s="56">
        <f>EU$4*'投入係数表 '!EV36</f>
        <v>0</v>
      </c>
      <c r="EV35" s="56">
        <f>EV$4*'投入係数表 '!EW36</f>
        <v>0</v>
      </c>
      <c r="EW35" s="56">
        <f>EW$4*'投入係数表 '!EX36</f>
        <v>0</v>
      </c>
      <c r="EX35" s="56">
        <f>EX$4*'投入係数表 '!EY36</f>
        <v>0</v>
      </c>
      <c r="EY35" s="56">
        <f>EY$4*'投入係数表 '!EZ36</f>
        <v>0</v>
      </c>
      <c r="EZ35" s="56">
        <f>EZ$4*'投入係数表 '!FA36</f>
        <v>0</v>
      </c>
      <c r="FA35" s="56">
        <f>FA$4*'投入係数表 '!FB36</f>
        <v>0</v>
      </c>
      <c r="FB35" s="56">
        <f>FB$4*'投入係数表 '!FC36</f>
        <v>0</v>
      </c>
      <c r="FC35" s="56">
        <f>FC$4*'投入係数表 '!FD36</f>
        <v>0</v>
      </c>
      <c r="FD35" s="56">
        <f>FD$4*'投入係数表 '!FE36</f>
        <v>0</v>
      </c>
      <c r="FE35" s="56">
        <f>FE$4*'投入係数表 '!FF36</f>
        <v>0</v>
      </c>
      <c r="FF35" s="56">
        <f>FF$4*'投入係数表 '!FG36</f>
        <v>0</v>
      </c>
      <c r="FG35" s="56">
        <f>FG$4*'投入係数表 '!FH36</f>
        <v>0</v>
      </c>
      <c r="FH35" s="56">
        <f>FH$4*'投入係数表 '!FI36</f>
        <v>0</v>
      </c>
      <c r="FI35" s="56">
        <f>FI$4*'投入係数表 '!FJ36</f>
        <v>0</v>
      </c>
      <c r="FJ35" s="56">
        <f>FJ$4*'投入係数表 '!FK36</f>
        <v>0</v>
      </c>
      <c r="FK35" s="56">
        <f>FK$4*'投入係数表 '!FL36</f>
        <v>0</v>
      </c>
      <c r="FL35" s="56">
        <f>FL$4*'投入係数表 '!FM36</f>
        <v>0</v>
      </c>
      <c r="FM35" s="56">
        <f>FM$4*'投入係数表 '!FN36</f>
        <v>0</v>
      </c>
      <c r="FN35" s="56">
        <f>FN$4*'投入係数表 '!FO36</f>
        <v>0</v>
      </c>
      <c r="FO35" s="56">
        <f>FO$4*'投入係数表 '!FP36</f>
        <v>0</v>
      </c>
      <c r="FP35" s="56">
        <f>FP$4*'投入係数表 '!FQ36</f>
        <v>0</v>
      </c>
      <c r="FQ35" s="56">
        <f>FQ$4*'投入係数表 '!FR36</f>
        <v>0</v>
      </c>
      <c r="FR35" s="56">
        <f>FR$4*'投入係数表 '!FS36</f>
        <v>0</v>
      </c>
      <c r="FS35" s="56">
        <f>FS$4*'投入係数表 '!FT36</f>
        <v>0</v>
      </c>
      <c r="FT35" s="56">
        <f>FT$4*'投入係数表 '!FU36</f>
        <v>0</v>
      </c>
      <c r="FU35" s="56">
        <f>FU$4*'投入係数表 '!FV36</f>
        <v>0</v>
      </c>
      <c r="FV35" s="56">
        <f>FV$4*'投入係数表 '!FW36</f>
        <v>0</v>
      </c>
      <c r="FW35" s="56">
        <f>FW$4*'投入係数表 '!FX36</f>
        <v>0</v>
      </c>
      <c r="FX35" s="56">
        <f>FX$4*'投入係数表 '!FY36</f>
        <v>0</v>
      </c>
      <c r="FY35" s="56">
        <f>FY$4*'投入係数表 '!FZ36</f>
        <v>0</v>
      </c>
      <c r="FZ35" s="56">
        <f>FZ$4*'投入係数表 '!GA36</f>
        <v>0</v>
      </c>
      <c r="GA35" s="56">
        <f>GA$4*'投入係数表 '!GB36</f>
        <v>0</v>
      </c>
      <c r="GB35" s="56">
        <f>GB$4*'投入係数表 '!GC36</f>
        <v>0</v>
      </c>
      <c r="GC35" s="56">
        <f>GC$4*'投入係数表 '!GD36</f>
        <v>0</v>
      </c>
      <c r="GD35" s="56">
        <f>GD$4*'投入係数表 '!GE36</f>
        <v>0</v>
      </c>
      <c r="GE35" s="56">
        <f>GE$4*'投入係数表 '!GF36</f>
        <v>1.5921031682853051E-3</v>
      </c>
      <c r="GF35" s="275">
        <f t="shared" si="0"/>
        <v>62.647274119342498</v>
      </c>
    </row>
    <row r="36" spans="1:188" s="52" customFormat="1" ht="12">
      <c r="A36" s="149" t="s">
        <v>253</v>
      </c>
      <c r="B36" s="144" t="s">
        <v>349</v>
      </c>
      <c r="C36" s="56">
        <f>C$4*'投入係数表 '!D37</f>
        <v>5.5788628046059087E-2</v>
      </c>
      <c r="D36" s="56">
        <f>D$4*'投入係数表 '!E37</f>
        <v>0</v>
      </c>
      <c r="E36" s="56">
        <f>E$4*'投入係数表 '!F37</f>
        <v>0</v>
      </c>
      <c r="F36" s="56">
        <f>F$4*'投入係数表 '!G37</f>
        <v>0</v>
      </c>
      <c r="G36" s="56">
        <f>G$4*'投入係数表 '!H37</f>
        <v>0</v>
      </c>
      <c r="H36" s="56">
        <f>H$4*'投入係数表 '!I37</f>
        <v>0</v>
      </c>
      <c r="I36" s="56">
        <f>I$4*'投入係数表 '!J37</f>
        <v>3.2211824960943158E-3</v>
      </c>
      <c r="J36" s="56">
        <f>J$4*'投入係数表 '!K37</f>
        <v>0</v>
      </c>
      <c r="K36" s="56">
        <f>K$4*'投入係数表 '!L37</f>
        <v>0</v>
      </c>
      <c r="L36" s="56">
        <f>L$4*'投入係数表 '!M37</f>
        <v>3.635041802980734E-2</v>
      </c>
      <c r="M36" s="56">
        <f>M$4*'投入係数表 '!N37</f>
        <v>0.56939501779359436</v>
      </c>
      <c r="N36" s="56">
        <f>N$4*'投入係数表 '!O37</f>
        <v>1.3094508189541911</v>
      </c>
      <c r="O36" s="56">
        <f>O$4*'投入係数表 '!P37</f>
        <v>0.55248618784530379</v>
      </c>
      <c r="P36" s="56">
        <f>P$4*'投入係数表 '!Q37</f>
        <v>0</v>
      </c>
      <c r="Q36" s="56">
        <f>Q$4*'投入係数表 '!R37</f>
        <v>0</v>
      </c>
      <c r="R36" s="56">
        <f>R$4*'投入係数表 '!S37</f>
        <v>0</v>
      </c>
      <c r="S36" s="56">
        <f>S$4*'投入係数表 '!T37</f>
        <v>0</v>
      </c>
      <c r="T36" s="56">
        <f>T$4*'投入係数表 '!U37</f>
        <v>0</v>
      </c>
      <c r="U36" s="56">
        <f>U$4*'投入係数表 '!V37</f>
        <v>0</v>
      </c>
      <c r="V36" s="56">
        <f>V$4*'投入係数表 '!W37</f>
        <v>0</v>
      </c>
      <c r="W36" s="56">
        <f>W$4*'投入係数表 '!X37</f>
        <v>0</v>
      </c>
      <c r="X36" s="56">
        <f>X$4*'投入係数表 '!Y37</f>
        <v>0</v>
      </c>
      <c r="Y36" s="56">
        <f>Y$4*'投入係数表 '!Z37</f>
        <v>0</v>
      </c>
      <c r="Z36" s="56">
        <f>Z$4*'投入係数表 '!AA37</f>
        <v>0</v>
      </c>
      <c r="AA36" s="56">
        <f>AA$4*'投入係数表 '!AB37</f>
        <v>5.2856741712228081E-2</v>
      </c>
      <c r="AB36" s="56">
        <f>AB$4*'投入係数表 '!AC37</f>
        <v>0</v>
      </c>
      <c r="AC36" s="56">
        <f>AC$4*'投入係数表 '!AD37</f>
        <v>0</v>
      </c>
      <c r="AD36" s="56">
        <f>AD$4*'投入係数表 '!AE37</f>
        <v>10.81568273997296</v>
      </c>
      <c r="AE36" s="56">
        <f>AE$4*'投入係数表 '!AF37</f>
        <v>0.75096715466889175</v>
      </c>
      <c r="AF36" s="56">
        <f>AF$4*'投入係数表 '!AG37</f>
        <v>0</v>
      </c>
      <c r="AG36" s="56">
        <f>AG$4*'投入係数表 '!AH37</f>
        <v>0.26995757809487081</v>
      </c>
      <c r="AH36" s="56">
        <f>AH$4*'投入係数表 '!AI37</f>
        <v>0.72168392916805879</v>
      </c>
      <c r="AI36" s="56">
        <f>AI$4*'投入係数表 '!AJ37</f>
        <v>0.89569488587113544</v>
      </c>
      <c r="AJ36" s="56">
        <f>AJ$4*'投入係数表 '!AK37</f>
        <v>2.2324769269144427</v>
      </c>
      <c r="AK36" s="56">
        <f>AK$4*'投入係数表 '!AL37</f>
        <v>4.016583452211127</v>
      </c>
      <c r="AL36" s="56">
        <f>AL$4*'投入係数表 '!AM37</f>
        <v>3.443921478590288E-2</v>
      </c>
      <c r="AM36" s="56">
        <f>AM$4*'投入係数表 '!AN37</f>
        <v>2.1566597653554176E-2</v>
      </c>
      <c r="AN36" s="56">
        <f>AN$4*'投入係数表 '!AO37</f>
        <v>0.5926741587589468</v>
      </c>
      <c r="AO36" s="56">
        <f>AO$4*'投入係数表 '!AP37</f>
        <v>0.3573697585768742</v>
      </c>
      <c r="AP36" s="56">
        <f>AP$4*'投入係数表 '!AQ37</f>
        <v>0.23586857568484645</v>
      </c>
      <c r="AQ36" s="56">
        <f>AQ$4*'投入係数表 '!AR37</f>
        <v>4.3684104889077792E-2</v>
      </c>
      <c r="AR36" s="56">
        <f>AR$4*'投入係数表 '!AS37</f>
        <v>2.3561288802497495E-2</v>
      </c>
      <c r="AS36" s="56">
        <f>AS$4*'投入係数表 '!AT37</f>
        <v>0.56367215832556206</v>
      </c>
      <c r="AT36" s="56">
        <f>AT$4*'投入係数表 '!AU37</f>
        <v>2.2087334958524895E-2</v>
      </c>
      <c r="AU36" s="56">
        <f>AU$4*'投入係数表 '!AV37</f>
        <v>8.3877538793361697E-2</v>
      </c>
      <c r="AV36" s="56">
        <f>AV$4*'投入係数表 '!AW37</f>
        <v>0</v>
      </c>
      <c r="AW36" s="56">
        <f>AW$4*'投入係数表 '!AX37</f>
        <v>0</v>
      </c>
      <c r="AX36" s="56">
        <f>AX$4*'投入係数表 '!AY37</f>
        <v>0</v>
      </c>
      <c r="AY36" s="56">
        <f>AY$4*'投入係数表 '!AZ37</f>
        <v>0</v>
      </c>
      <c r="AZ36" s="56">
        <f>AZ$4*'投入係数表 '!BA37</f>
        <v>0</v>
      </c>
      <c r="BA36" s="56">
        <f>BA$4*'投入係数表 '!BB37</f>
        <v>0</v>
      </c>
      <c r="BB36" s="56">
        <f>BB$4*'投入係数表 '!BC37</f>
        <v>0</v>
      </c>
      <c r="BC36" s="56">
        <f>BC$4*'投入係数表 '!BD37</f>
        <v>0</v>
      </c>
      <c r="BD36" s="56">
        <f>BD$4*'投入係数表 '!BE37</f>
        <v>0</v>
      </c>
      <c r="BE36" s="56">
        <f>BE$4*'投入係数表 '!BF37</f>
        <v>0</v>
      </c>
      <c r="BF36" s="56">
        <f>BF$4*'投入係数表 '!BG37</f>
        <v>0</v>
      </c>
      <c r="BG36" s="56">
        <f>BG$4*'投入係数表 '!BH37</f>
        <v>1.0306161710548012E-2</v>
      </c>
      <c r="BH36" s="56">
        <f>BH$4*'投入係数表 '!BI37</f>
        <v>0</v>
      </c>
      <c r="BI36" s="56">
        <f>BI$4*'投入係数表 '!BJ37</f>
        <v>4.1236943352810917E-3</v>
      </c>
      <c r="BJ36" s="56">
        <f>BJ$4*'投入係数表 '!BK37</f>
        <v>0</v>
      </c>
      <c r="BK36" s="56">
        <f>BK$4*'投入係数表 '!BL37</f>
        <v>0</v>
      </c>
      <c r="BL36" s="56">
        <f>BL$4*'投入係数表 '!BM37</f>
        <v>1.8549179370564512E-2</v>
      </c>
      <c r="BM36" s="56">
        <f>BM$4*'投入係数表 '!BN37</f>
        <v>1.4765432098765432</v>
      </c>
      <c r="BN36" s="56">
        <f>BN$4*'投入係数表 '!BO37</f>
        <v>4.34610444171874E-2</v>
      </c>
      <c r="BO36" s="56">
        <f>BO$4*'投入係数表 '!BP37</f>
        <v>0.39221382916908776</v>
      </c>
      <c r="BP36" s="56">
        <f>BP$4*'投入係数表 '!BQ37</f>
        <v>2.297891281366494</v>
      </c>
      <c r="BQ36" s="56">
        <f>BQ$4*'投入係数表 '!BR37</f>
        <v>0.25177898925671854</v>
      </c>
      <c r="BR36" s="56">
        <f>BR$4*'投入係数表 '!BS37</f>
        <v>1.0115621554366407E-3</v>
      </c>
      <c r="BS36" s="56">
        <f>BS$4*'投入係数表 '!BT37</f>
        <v>0</v>
      </c>
      <c r="BT36" s="56">
        <f>BT$4*'投入係数表 '!BU37</f>
        <v>0</v>
      </c>
      <c r="BU36" s="56">
        <f>BU$4*'投入係数表 '!BV37</f>
        <v>0.10780218299420563</v>
      </c>
      <c r="BV36" s="56">
        <f>BV$4*'投入係数表 '!BW37</f>
        <v>0</v>
      </c>
      <c r="BW36" s="56">
        <f>BW$4*'投入係数表 '!BX37</f>
        <v>0</v>
      </c>
      <c r="BX36" s="56">
        <f>BX$4*'投入係数表 '!BY37</f>
        <v>0</v>
      </c>
      <c r="BY36" s="56">
        <f>BY$4*'投入係数表 '!BZ37</f>
        <v>0</v>
      </c>
      <c r="BZ36" s="56">
        <f>BZ$4*'投入係数表 '!CA37</f>
        <v>0</v>
      </c>
      <c r="CA36" s="56">
        <f>CA$4*'投入係数表 '!CB37</f>
        <v>1.2410027302060063E-3</v>
      </c>
      <c r="CB36" s="56">
        <f>CB$4*'投入係数表 '!CC37</f>
        <v>0</v>
      </c>
      <c r="CC36" s="56">
        <f>CC$4*'投入係数表 '!CD37</f>
        <v>0</v>
      </c>
      <c r="CD36" s="56">
        <f>CD$4*'投入係数表 '!CE37</f>
        <v>0</v>
      </c>
      <c r="CE36" s="56">
        <f>CE$4*'投入係数表 '!CF37</f>
        <v>3.1580609505763461E-2</v>
      </c>
      <c r="CF36" s="56">
        <f>CF$4*'投入係数表 '!CG37</f>
        <v>9.9306274737902371E-3</v>
      </c>
      <c r="CG36" s="56">
        <f>CG$4*'投入係数表 '!CH37</f>
        <v>0</v>
      </c>
      <c r="CH36" s="56">
        <f>CH$4*'投入係数表 '!CI37</f>
        <v>3.4819807496207132E-2</v>
      </c>
      <c r="CI36" s="56">
        <f>CI$4*'投入係数表 '!CJ37</f>
        <v>3.8186157517899763E-2</v>
      </c>
      <c r="CJ36" s="56">
        <f>CJ$4*'投入係数表 '!CK37</f>
        <v>3.2023157533763003E-2</v>
      </c>
      <c r="CK36" s="56">
        <f>CK$4*'投入係数表 '!CL37</f>
        <v>0</v>
      </c>
      <c r="CL36" s="56">
        <f>CL$4*'投入係数表 '!CM37</f>
        <v>0</v>
      </c>
      <c r="CM36" s="56">
        <f>CM$4*'投入係数表 '!CN37</f>
        <v>2.0503666538016208E-2</v>
      </c>
      <c r="CN36" s="56">
        <f>CN$4*'投入係数表 '!CO37</f>
        <v>0</v>
      </c>
      <c r="CO36" s="56">
        <f>CO$4*'投入係数表 '!CP37</f>
        <v>6.2591092393393961E-3</v>
      </c>
      <c r="CP36" s="56">
        <f>CP$4*'投入係数表 '!CQ37</f>
        <v>0</v>
      </c>
      <c r="CQ36" s="56">
        <f>CQ$4*'投入係数表 '!CR37</f>
        <v>0</v>
      </c>
      <c r="CR36" s="56">
        <f>CR$4*'投入係数表 '!CS37</f>
        <v>5.6503559724262629E-3</v>
      </c>
      <c r="CS36" s="56">
        <f>CS$4*'投入係数表 '!CT37</f>
        <v>2.9162170831996733E-3</v>
      </c>
      <c r="CT36" s="56">
        <f>CT$4*'投入係数表 '!CU37</f>
        <v>8.0615255630975594E-4</v>
      </c>
      <c r="CU36" s="56">
        <f>CU$4*'投入係数表 '!CV37</f>
        <v>0</v>
      </c>
      <c r="CV36" s="56">
        <f>CV$4*'投入係数表 '!CW37</f>
        <v>0.32768978700163842</v>
      </c>
      <c r="CW36" s="56">
        <f>CW$4*'投入係数表 '!CX37</f>
        <v>7.1386759183906569E-4</v>
      </c>
      <c r="CX36" s="56">
        <f>CX$4*'投入係数表 '!CY37</f>
        <v>0</v>
      </c>
      <c r="CY36" s="56">
        <f>CY$4*'投入係数表 '!CZ37</f>
        <v>0</v>
      </c>
      <c r="CZ36" s="56">
        <f>CZ$4*'投入係数表 '!DA37</f>
        <v>1.4992182647619454E-2</v>
      </c>
      <c r="DA36" s="56">
        <f>DA$4*'投入係数表 '!DB37</f>
        <v>3.249038826013971E-2</v>
      </c>
      <c r="DB36" s="56">
        <f>DB$4*'投入係数表 '!DC37</f>
        <v>0</v>
      </c>
      <c r="DC36" s="56">
        <f>DC$4*'投入係数表 '!DD37</f>
        <v>0</v>
      </c>
      <c r="DD36" s="56">
        <f>DD$4*'投入係数表 '!DE37</f>
        <v>0.10040525560179549</v>
      </c>
      <c r="DE36" s="56">
        <f>DE$4*'投入係数表 '!DF37</f>
        <v>0</v>
      </c>
      <c r="DF36" s="56">
        <f>DF$4*'投入係数表 '!DG37</f>
        <v>0</v>
      </c>
      <c r="DG36" s="56">
        <f>DG$4*'投入係数表 '!DH37</f>
        <v>0.22428382098073199</v>
      </c>
      <c r="DH36" s="56">
        <f>DH$4*'投入係数表 '!DI37</f>
        <v>0</v>
      </c>
      <c r="DI36" s="56">
        <f>DI$4*'投入係数表 '!DJ37</f>
        <v>0</v>
      </c>
      <c r="DJ36" s="56">
        <f>DJ$4*'投入係数表 '!DK37</f>
        <v>3.5514366406791703E-2</v>
      </c>
      <c r="DK36" s="56">
        <f>DK$4*'投入係数表 '!DL37</f>
        <v>0</v>
      </c>
      <c r="DL36" s="56">
        <f>DL$4*'投入係数表 '!DM37</f>
        <v>0.15128379142630924</v>
      </c>
      <c r="DM36" s="56">
        <f>DM$4*'投入係数表 '!DN37</f>
        <v>0</v>
      </c>
      <c r="DN36" s="56">
        <f>DN$4*'投入係数表 '!DO37</f>
        <v>0</v>
      </c>
      <c r="DO36" s="56">
        <f>DO$4*'投入係数表 '!DP37</f>
        <v>6.5731814198071864E-3</v>
      </c>
      <c r="DP36" s="56">
        <f>DP$4*'投入係数表 '!DQ37</f>
        <v>0</v>
      </c>
      <c r="DQ36" s="56">
        <f>DQ$4*'投入係数表 '!DR37</f>
        <v>4.0348262190343757E-2</v>
      </c>
      <c r="DR36" s="56">
        <f>DR$4*'投入係数表 '!DS37</f>
        <v>6.9865524888792038E-2</v>
      </c>
      <c r="DS36" s="56">
        <f>DS$4*'投入係数表 '!DT37</f>
        <v>7.7994591403100832E-2</v>
      </c>
      <c r="DT36" s="56">
        <f>DT$4*'投入係数表 '!DU37</f>
        <v>1.9906994521595108E-2</v>
      </c>
      <c r="DU36" s="56">
        <f>DU$4*'投入係数表 '!DV37</f>
        <v>0</v>
      </c>
      <c r="DV36" s="56">
        <f>DV$4*'投入係数表 '!DW37</f>
        <v>1.0064228999140243</v>
      </c>
      <c r="DW36" s="56">
        <f>DW$4*'投入係数表 '!DX37</f>
        <v>6.1903565277616035E-2</v>
      </c>
      <c r="DX36" s="56">
        <f>DX$4*'投入係数表 '!DY37</f>
        <v>3.1620053437890309E-3</v>
      </c>
      <c r="DY36" s="56">
        <f>DY$4*'投入係数表 '!DZ37</f>
        <v>4.4292275124077317E-2</v>
      </c>
      <c r="DZ36" s="56">
        <f>DZ$4*'投入係数表 '!EA37</f>
        <v>3.4501717295154402E-2</v>
      </c>
      <c r="EA36" s="56">
        <f>EA$4*'投入係数表 '!EB37</f>
        <v>0.25353493573540448</v>
      </c>
      <c r="EB36" s="56">
        <f>EB$4*'投入係数表 '!EC37</f>
        <v>1.2538724781107506E-2</v>
      </c>
      <c r="EC36" s="56">
        <f>EC$4*'投入係数表 '!ED37</f>
        <v>3.6182395455491129E-3</v>
      </c>
      <c r="ED36" s="56">
        <f>ED$4*'投入係数表 '!EE37</f>
        <v>0</v>
      </c>
      <c r="EE36" s="56">
        <f>EE$4*'投入係数表 '!EF37</f>
        <v>0</v>
      </c>
      <c r="EF36" s="56">
        <f>EF$4*'投入係数表 '!EG37</f>
        <v>0</v>
      </c>
      <c r="EG36" s="56">
        <f>EG$4*'投入係数表 '!EH37</f>
        <v>9.5846645367412137E-3</v>
      </c>
      <c r="EH36" s="56">
        <f>EH$4*'投入係数表 '!EI37</f>
        <v>4.4959985612804607E-3</v>
      </c>
      <c r="EI36" s="56">
        <f>EI$4*'投入係数表 '!EJ37</f>
        <v>2.2108842008956776E-2</v>
      </c>
      <c r="EJ36" s="56">
        <f>EJ$4*'投入係数表 '!EK37</f>
        <v>3.1048369733958529E-2</v>
      </c>
      <c r="EK36" s="56">
        <f>EK$4*'投入係数表 '!EL37</f>
        <v>1.1936379099400196E-3</v>
      </c>
      <c r="EL36" s="56">
        <f>EL$4*'投入係数表 '!EM37</f>
        <v>0</v>
      </c>
      <c r="EM36" s="56">
        <f>EM$4*'投入係数表 '!EN37</f>
        <v>1.6941055292216261E-4</v>
      </c>
      <c r="EN36" s="56">
        <f>EN$4*'投入係数表 '!EO37</f>
        <v>0</v>
      </c>
      <c r="EO36" s="56">
        <f>EO$4*'投入係数表 '!EP37</f>
        <v>0</v>
      </c>
      <c r="EP36" s="56">
        <f>EP$4*'投入係数表 '!EQ37</f>
        <v>4.5078786194367525E-2</v>
      </c>
      <c r="EQ36" s="56">
        <f>EQ$4*'投入係数表 '!ER37</f>
        <v>0</v>
      </c>
      <c r="ER36" s="56">
        <f>ER$4*'投入係数表 '!ES37</f>
        <v>1.428853311197447E-2</v>
      </c>
      <c r="ES36" s="56">
        <f>ES$4*'投入係数表 '!ET37</f>
        <v>3.9751368440858574E-3</v>
      </c>
      <c r="ET36" s="56">
        <f>ET$4*'投入係数表 '!EU37</f>
        <v>5.1629255013317998E-2</v>
      </c>
      <c r="EU36" s="56">
        <f>EU$4*'投入係数表 '!EV37</f>
        <v>0.35269709543568467</v>
      </c>
      <c r="EV36" s="56">
        <f>EV$4*'投入係数表 '!EW37</f>
        <v>0.4268268969004006</v>
      </c>
      <c r="EW36" s="56">
        <f>EW$4*'投入係数表 '!EX37</f>
        <v>3.8546043248660527E-3</v>
      </c>
      <c r="EX36" s="56">
        <f>EX$4*'投入係数表 '!EY37</f>
        <v>5.6913787983767193E-2</v>
      </c>
      <c r="EY36" s="56">
        <f>EY$4*'投入係数表 '!EZ37</f>
        <v>2.6941528193005628E-2</v>
      </c>
      <c r="EZ36" s="56">
        <f>EZ$4*'投入係数表 '!FA37</f>
        <v>0.34943653358958682</v>
      </c>
      <c r="FA36" s="56">
        <f>FA$4*'投入係数表 '!FB37</f>
        <v>1.5852831754233888E-2</v>
      </c>
      <c r="FB36" s="56">
        <f>FB$4*'投入係数表 '!FC37</f>
        <v>4.3312543312543309E-3</v>
      </c>
      <c r="FC36" s="56">
        <f>FC$4*'投入係数表 '!FD37</f>
        <v>7.3808000787285342E-4</v>
      </c>
      <c r="FD36" s="56">
        <f>FD$4*'投入係数表 '!FE37</f>
        <v>0</v>
      </c>
      <c r="FE36" s="56">
        <f>FE$4*'投入係数表 '!FF37</f>
        <v>3.5265744448489261E-2</v>
      </c>
      <c r="FF36" s="56">
        <f>FF$4*'投入係数表 '!FG37</f>
        <v>0</v>
      </c>
      <c r="FG36" s="56">
        <f>FG$4*'投入係数表 '!FH37</f>
        <v>1.3006015282067957E-2</v>
      </c>
      <c r="FH36" s="56">
        <f>FH$4*'投入係数表 '!FI37</f>
        <v>1.5855212547932658E-2</v>
      </c>
      <c r="FI36" s="56">
        <f>FI$4*'投入係数表 '!FJ37</f>
        <v>2.2780729780678523E-3</v>
      </c>
      <c r="FJ36" s="56">
        <f>FJ$4*'投入係数表 '!FK37</f>
        <v>4.0673678130881798E-4</v>
      </c>
      <c r="FK36" s="56">
        <f>FK$4*'投入係数表 '!FL37</f>
        <v>1.3068478829064297E-3</v>
      </c>
      <c r="FL36" s="56">
        <f>FL$4*'投入係数表 '!FM37</f>
        <v>0</v>
      </c>
      <c r="FM36" s="56">
        <f>FM$4*'投入係数表 '!FN37</f>
        <v>0</v>
      </c>
      <c r="FN36" s="56">
        <f>FN$4*'投入係数表 '!FO37</f>
        <v>5.3474532506326581E-3</v>
      </c>
      <c r="FO36" s="56">
        <f>FO$4*'投入係数表 '!FP37</f>
        <v>0.2142879652097186</v>
      </c>
      <c r="FP36" s="56">
        <f>FP$4*'投入係数表 '!FQ37</f>
        <v>7.5139007163252019E-3</v>
      </c>
      <c r="FQ36" s="56">
        <f>FQ$4*'投入係数表 '!FR37</f>
        <v>7.0037656913533846E-3</v>
      </c>
      <c r="FR36" s="56">
        <f>FR$4*'投入係数表 '!FS37</f>
        <v>8.9701182934349942E-3</v>
      </c>
      <c r="FS36" s="56">
        <f>FS$4*'投入係数表 '!FT37</f>
        <v>1.7639154773207162E-2</v>
      </c>
      <c r="FT36" s="56">
        <f>FT$4*'投入係数表 '!FU37</f>
        <v>0</v>
      </c>
      <c r="FU36" s="56">
        <f>FU$4*'投入係数表 '!FV37</f>
        <v>0</v>
      </c>
      <c r="FV36" s="56">
        <f>FV$4*'投入係数表 '!FW37</f>
        <v>2.4249674650198443E-3</v>
      </c>
      <c r="FW36" s="56">
        <f>FW$4*'投入係数表 '!FX37</f>
        <v>0</v>
      </c>
      <c r="FX36" s="56">
        <f>FX$4*'投入係数表 '!FY37</f>
        <v>3.8736753413787968E-2</v>
      </c>
      <c r="FY36" s="56">
        <f>FY$4*'投入係数表 '!FZ37</f>
        <v>5.5872454879744286E-2</v>
      </c>
      <c r="FZ36" s="56">
        <f>FZ$4*'投入係数表 '!GA37</f>
        <v>8.168239597338461E-5</v>
      </c>
      <c r="GA36" s="56">
        <f>GA$4*'投入係数表 '!GB37</f>
        <v>1.6979610317943202E-2</v>
      </c>
      <c r="GB36" s="56">
        <f>GB$4*'投入係数表 '!GC37</f>
        <v>0.17228044778043292</v>
      </c>
      <c r="GC36" s="56">
        <f>GC$4*'投入係数表 '!GD37</f>
        <v>1.8808293113813684E-2</v>
      </c>
      <c r="GD36" s="56">
        <f>GD$4*'投入係数表 '!GE37</f>
        <v>1.4833104370103589</v>
      </c>
      <c r="GE36" s="56">
        <f>GE$4*'投入係数表 '!GF37</f>
        <v>1.5921031682853051E-3</v>
      </c>
      <c r="GF36" s="275">
        <f t="shared" ref="GF36:GF67" si="1">SUM(C36:GE36)</f>
        <v>35.111163753053141</v>
      </c>
    </row>
    <row r="37" spans="1:188" s="52" customFormat="1" ht="12">
      <c r="A37" s="149" t="s">
        <v>254</v>
      </c>
      <c r="B37" s="144" t="s">
        <v>909</v>
      </c>
      <c r="C37" s="56">
        <f>C$4*'投入係数表 '!D38</f>
        <v>0.20976524145318218</v>
      </c>
      <c r="D37" s="56">
        <f>D$4*'投入係数表 '!E38</f>
        <v>0.22811519817507844</v>
      </c>
      <c r="E37" s="56">
        <f>E$4*'投入係数表 '!F38</f>
        <v>0.43130877465884182</v>
      </c>
      <c r="F37" s="56">
        <f>F$4*'投入係数表 '!G38</f>
        <v>0.97874720357941836</v>
      </c>
      <c r="G37" s="56">
        <f>G$4*'投入係数表 '!H38</f>
        <v>0</v>
      </c>
      <c r="H37" s="56">
        <f>H$4*'投入係数表 '!I38</f>
        <v>0.32578595862518323</v>
      </c>
      <c r="I37" s="56">
        <f>I$4*'投入係数表 '!J38</f>
        <v>6.7644832417980638E-2</v>
      </c>
      <c r="J37" s="56">
        <f>J$4*'投入係数表 '!K38</f>
        <v>2.8418173421903305E-2</v>
      </c>
      <c r="K37" s="56">
        <f>K$4*'投入係数表 '!L38</f>
        <v>0</v>
      </c>
      <c r="L37" s="56">
        <f>L$4*'投入係数表 '!M38</f>
        <v>0</v>
      </c>
      <c r="M37" s="56">
        <f>M$4*'投入係数表 '!N38</f>
        <v>7.1174377224199295E-2</v>
      </c>
      <c r="N37" s="56">
        <f>N$4*'投入係数表 '!O38</f>
        <v>0.46203030568450554</v>
      </c>
      <c r="O37" s="56">
        <f>O$4*'投入係数表 '!P38</f>
        <v>0</v>
      </c>
      <c r="P37" s="56">
        <f>P$4*'投入係数表 '!Q38</f>
        <v>0</v>
      </c>
      <c r="Q37" s="56">
        <f>Q$4*'投入係数表 '!R38</f>
        <v>0.45785992877734438</v>
      </c>
      <c r="R37" s="56">
        <f>R$4*'投入係数表 '!S38</f>
        <v>0.28011204481792717</v>
      </c>
      <c r="S37" s="56">
        <f>S$4*'投入係数表 '!T38</f>
        <v>8.8242144316910673E-2</v>
      </c>
      <c r="T37" s="56">
        <f>T$4*'投入係数表 '!U38</f>
        <v>0.12910753222906546</v>
      </c>
      <c r="U37" s="56">
        <f>U$4*'投入係数表 '!V38</f>
        <v>5.8939389417768363E-2</v>
      </c>
      <c r="V37" s="56">
        <f>V$4*'投入係数表 '!W38</f>
        <v>0.2025197004791843</v>
      </c>
      <c r="W37" s="56">
        <f>W$4*'投入係数表 '!X38</f>
        <v>0.15866516531886579</v>
      </c>
      <c r="X37" s="56">
        <f>X$4*'投入係数表 '!Y38</f>
        <v>9.7371352363054955E-2</v>
      </c>
      <c r="Y37" s="56">
        <f>Y$4*'投入係数表 '!Z38</f>
        <v>0.10414513752258044</v>
      </c>
      <c r="Z37" s="56">
        <f>Z$4*'投入係数表 '!AA38</f>
        <v>3.4750983024382814E-2</v>
      </c>
      <c r="AA37" s="56">
        <f>AA$4*'投入係数表 '!AB38</f>
        <v>7.7633339389834979E-2</v>
      </c>
      <c r="AB37" s="56">
        <f>AB$4*'投入係数表 '!AC38</f>
        <v>1.7275632720048372E-3</v>
      </c>
      <c r="AC37" s="56">
        <f>AC$4*'投入係数表 '!AD38</f>
        <v>0</v>
      </c>
      <c r="AD37" s="56">
        <f>AD$4*'投入係数表 '!AE38</f>
        <v>0.13519603424966201</v>
      </c>
      <c r="AE37" s="56">
        <f>AE$4*'投入係数表 '!AF38</f>
        <v>0.10619737540772207</v>
      </c>
      <c r="AF37" s="56">
        <f>AF$4*'投入係数表 '!AG38</f>
        <v>0</v>
      </c>
      <c r="AG37" s="56">
        <f>AG$4*'投入係数表 '!AH38</f>
        <v>0.46278441959120714</v>
      </c>
      <c r="AH37" s="56">
        <f>AH$4*'投入係数表 '!AI38</f>
        <v>0.11359839625793519</v>
      </c>
      <c r="AI37" s="56">
        <f>AI$4*'投入係数表 '!AJ38</f>
        <v>0.99393238948280849</v>
      </c>
      <c r="AJ37" s="56">
        <f>AJ$4*'投入係数表 '!AK38</f>
        <v>1.0476428036916938</v>
      </c>
      <c r="AK37" s="56">
        <f>AK$4*'投入係数表 '!AL38</f>
        <v>0.36109129814550645</v>
      </c>
      <c r="AL37" s="56">
        <f>AL$4*'投入係数表 '!AM38</f>
        <v>5.7398691309838136E-2</v>
      </c>
      <c r="AM37" s="56">
        <f>AM$4*'投入係数表 '!AN38</f>
        <v>0.26311249137336096</v>
      </c>
      <c r="AN37" s="56">
        <f>AN$4*'投入係数表 '!AO38</f>
        <v>0.11335298118340513</v>
      </c>
      <c r="AO37" s="56">
        <f>AO$4*'投入係数表 '!AP38</f>
        <v>2.3824650571791613E-2</v>
      </c>
      <c r="AP37" s="56">
        <f>AP$4*'投入係数表 '!AQ38</f>
        <v>0.19241910121658529</v>
      </c>
      <c r="AQ37" s="56">
        <f>AQ$4*'投入係数表 '!AR38</f>
        <v>9.3271467195598534E-2</v>
      </c>
      <c r="AR37" s="56">
        <f>AR$4*'投入係数表 '!AS38</f>
        <v>0.11780644401248748</v>
      </c>
      <c r="AS37" s="56">
        <f>AS$4*'投入係数表 '!AT38</f>
        <v>0.11190550202051601</v>
      </c>
      <c r="AT37" s="56">
        <f>AT$4*'投入係数表 '!AU38</f>
        <v>3.3540027159241502E-2</v>
      </c>
      <c r="AU37" s="56">
        <f>AU$4*'投入係数表 '!AV38</f>
        <v>0.11982505541908813</v>
      </c>
      <c r="AV37" s="56">
        <f>AV$4*'投入係数表 '!AW38</f>
        <v>9.1187040712331704E-2</v>
      </c>
      <c r="AW37" s="56">
        <f>AW$4*'投入係数表 '!AX38</f>
        <v>6.1444606589934059E-2</v>
      </c>
      <c r="AX37" s="56">
        <f>AX$4*'投入係数表 '!AY38</f>
        <v>0</v>
      </c>
      <c r="AY37" s="56">
        <f>AY$4*'投入係数表 '!AZ38</f>
        <v>3.8429369080181748E-2</v>
      </c>
      <c r="AZ37" s="56">
        <f>AZ$4*'投入係数表 '!BA38</f>
        <v>4.1649312786339029E-2</v>
      </c>
      <c r="BA37" s="56">
        <f>BA$4*'投入係数表 '!BB38</f>
        <v>7.4370506781881923E-2</v>
      </c>
      <c r="BB37" s="56">
        <f>BB$4*'投入係数表 '!BC38</f>
        <v>4.7079533707922665E-2</v>
      </c>
      <c r="BC37" s="56">
        <f>BC$4*'投入係数表 '!BD38</f>
        <v>7.2032687937008663E-2</v>
      </c>
      <c r="BD37" s="56">
        <f>BD$4*'投入係数表 '!BE38</f>
        <v>9.723324042937076E-2</v>
      </c>
      <c r="BE37" s="56">
        <f>BE$4*'投入係数表 '!BF38</f>
        <v>7.27824578790882E-2</v>
      </c>
      <c r="BF37" s="56">
        <f>BF$4*'投入係数表 '!BG38</f>
        <v>5.4916512059369205E-2</v>
      </c>
      <c r="BG37" s="56">
        <f>BG$4*'投入係数表 '!BH38</f>
        <v>0.10100038476337052</v>
      </c>
      <c r="BH37" s="56">
        <f>BH$4*'投入係数表 '!BI38</f>
        <v>3.2529140688533478E-2</v>
      </c>
      <c r="BI37" s="56">
        <f>BI$4*'投入係数表 '!BJ38</f>
        <v>8.9071797642071585E-2</v>
      </c>
      <c r="BJ37" s="56">
        <f>BJ$4*'投入係数表 '!BK38</f>
        <v>0</v>
      </c>
      <c r="BK37" s="56">
        <f>BK$4*'投入係数表 '!BL38</f>
        <v>1.6491601968843559E-2</v>
      </c>
      <c r="BL37" s="56">
        <f>BL$4*'投入係数表 '!BM38</f>
        <v>2.8625276806426715E-2</v>
      </c>
      <c r="BM37" s="56">
        <f>BM$4*'投入係数表 '!BN38</f>
        <v>0.16296296296296295</v>
      </c>
      <c r="BN37" s="56">
        <f>BN$4*'投入係数表 '!BO38</f>
        <v>0.20571561024135365</v>
      </c>
      <c r="BO37" s="56">
        <f>BO$4*'投入係数表 '!BP38</f>
        <v>5.8105752469494475E-2</v>
      </c>
      <c r="BP37" s="56">
        <f>BP$4*'投入係数表 '!BQ38</f>
        <v>6.6766816892004671E-2</v>
      </c>
      <c r="BQ37" s="56">
        <f>BQ$4*'投入係数表 '!BR38</f>
        <v>0.13549123574408159</v>
      </c>
      <c r="BR37" s="56">
        <f>BR$4*'投入係数表 '!BS38</f>
        <v>9.4075280455607591E-2</v>
      </c>
      <c r="BS37" s="56">
        <f>BS$4*'投入係数表 '!BT38</f>
        <v>0.41886723729739572</v>
      </c>
      <c r="BT37" s="56">
        <f>BT$4*'投入係数表 '!BU38</f>
        <v>0.14792899408284024</v>
      </c>
      <c r="BU37" s="56">
        <f>BU$4*'投入係数表 '!BV38</f>
        <v>0.19876027489556664</v>
      </c>
      <c r="BV37" s="56">
        <f>BV$4*'投入係数表 '!BW38</f>
        <v>5.1832913223815646E-3</v>
      </c>
      <c r="BW37" s="56">
        <f>BW$4*'投入係数表 '!BX38</f>
        <v>0</v>
      </c>
      <c r="BX37" s="56">
        <f>BX$4*'投入係数表 '!BY38</f>
        <v>3.5158928365873067E-2</v>
      </c>
      <c r="BY37" s="56">
        <f>BY$4*'投入係数表 '!BZ38</f>
        <v>2.3730553363392037E-2</v>
      </c>
      <c r="BZ37" s="56">
        <f>BZ$4*'投入係数表 '!CA38</f>
        <v>5.0960088059032162E-2</v>
      </c>
      <c r="CA37" s="56">
        <f>CA$4*'投入係数表 '!CB38</f>
        <v>0.12534127575080664</v>
      </c>
      <c r="CB37" s="56">
        <f>CB$4*'投入係数表 '!CC38</f>
        <v>5.3470100392841557E-2</v>
      </c>
      <c r="CC37" s="56">
        <f>CC$4*'投入係数表 '!CD38</f>
        <v>1.7078863686269406E-2</v>
      </c>
      <c r="CD37" s="56">
        <f>CD$4*'投入係数表 '!CE38</f>
        <v>0</v>
      </c>
      <c r="CE37" s="56">
        <f>CE$4*'投入係数表 '!CF38</f>
        <v>5.5266066635086063E-2</v>
      </c>
      <c r="CF37" s="56">
        <f>CF$4*'投入係数表 '!CG38</f>
        <v>6.3130417511952225E-2</v>
      </c>
      <c r="CG37" s="56">
        <f>CG$4*'投入係数表 '!CH38</f>
        <v>0.10415099579924317</v>
      </c>
      <c r="CH37" s="56">
        <f>CH$4*'投入係数表 '!CI38</f>
        <v>8.704951874051782E-2</v>
      </c>
      <c r="CI37" s="56">
        <f>CI$4*'投入係数表 '!CJ38</f>
        <v>8.4183119982642662E-2</v>
      </c>
      <c r="CJ37" s="56">
        <f>CJ$4*'投入係数表 '!CK38</f>
        <v>8.9513550586502871E-2</v>
      </c>
      <c r="CK37" s="56">
        <f>CK$4*'投入係数表 '!CL38</f>
        <v>3.8515721008302611E-2</v>
      </c>
      <c r="CL37" s="56">
        <f>CL$4*'投入係数表 '!CM38</f>
        <v>9.7347864282831154E-2</v>
      </c>
      <c r="CM37" s="56">
        <f>CM$4*'投入係数表 '!CN38</f>
        <v>4.9450019297568509E-2</v>
      </c>
      <c r="CN37" s="56">
        <f>CN$4*'投入係数表 '!CO38</f>
        <v>0.11957635804578066</v>
      </c>
      <c r="CO37" s="56">
        <f>CO$4*'投入係数表 '!CP38</f>
        <v>0.15826604790901044</v>
      </c>
      <c r="CP37" s="56">
        <f>CP$4*'投入係数表 '!CQ38</f>
        <v>8.9189017009619662E-2</v>
      </c>
      <c r="CQ37" s="56">
        <f>CQ$4*'投入係数表 '!CR38</f>
        <v>6.8807339449541288E-2</v>
      </c>
      <c r="CR37" s="56">
        <f>CR$4*'投入係数表 '!CS38</f>
        <v>9.6056051531246467E-2</v>
      </c>
      <c r="CS37" s="56">
        <f>CS$4*'投入係数表 '!CT38</f>
        <v>6.1240558747193148E-2</v>
      </c>
      <c r="CT37" s="56">
        <f>CT$4*'投入係数表 '!CU38</f>
        <v>3.9501475259178048E-2</v>
      </c>
      <c r="CU37" s="56">
        <f>CU$4*'投入係数表 '!CV38</f>
        <v>0.11337376791212604</v>
      </c>
      <c r="CV37" s="56">
        <f>CV$4*'投入係数表 '!CW38</f>
        <v>4.6812826714519779E-2</v>
      </c>
      <c r="CW37" s="56">
        <f>CW$4*'投入係数表 '!CX38</f>
        <v>4.925686383689553E-2</v>
      </c>
      <c r="CX37" s="56">
        <f>CX$4*'投入係数表 '!CY38</f>
        <v>8.1509295723051559E-2</v>
      </c>
      <c r="CY37" s="56">
        <f>CY$4*'投入係数表 '!CZ38</f>
        <v>8.357041251778094E-2</v>
      </c>
      <c r="CZ37" s="56">
        <f>CZ$4*'投入係数表 '!DA38</f>
        <v>7.710265361632862E-2</v>
      </c>
      <c r="DA37" s="56">
        <f>DA$4*'投入係数表 '!DB38</f>
        <v>7.0395841230302694E-2</v>
      </c>
      <c r="DB37" s="56">
        <f>DB$4*'投入係数表 '!DC38</f>
        <v>7.2516316171138503E-2</v>
      </c>
      <c r="DC37" s="56">
        <f>DC$4*'投入係数表 '!DD38</f>
        <v>0.19323671497584541</v>
      </c>
      <c r="DD37" s="56">
        <f>DD$4*'投入係数表 '!DE38</f>
        <v>0.13129918040234795</v>
      </c>
      <c r="DE37" s="56">
        <f>DE$4*'投入係数表 '!DF38</f>
        <v>0.29455228053358895</v>
      </c>
      <c r="DF37" s="56">
        <f>DF$4*'投入係数表 '!DG38</f>
        <v>0.13712980965857521</v>
      </c>
      <c r="DG37" s="56">
        <f>DG$4*'投入係数表 '!DH38</f>
        <v>0.10307993792548792</v>
      </c>
      <c r="DH37" s="56">
        <f>DH$4*'投入係数表 '!DI38</f>
        <v>5.2987150615975628E-2</v>
      </c>
      <c r="DI37" s="56">
        <f>DI$4*'投入係数表 '!DJ38</f>
        <v>9.318043459354694E-2</v>
      </c>
      <c r="DJ37" s="56">
        <f>DJ$4*'投入係数表 '!DK38</f>
        <v>8.3350043607776439E-2</v>
      </c>
      <c r="DK37" s="56">
        <f>DK$4*'投入係数表 '!DL38</f>
        <v>0.13939041943385269</v>
      </c>
      <c r="DL37" s="56">
        <f>DL$4*'投入係数表 '!DM38</f>
        <v>3.8174414658975225E-2</v>
      </c>
      <c r="DM37" s="56">
        <f>DM$4*'投入係数表 '!DN38</f>
        <v>5.6119501526780559E-2</v>
      </c>
      <c r="DN37" s="56">
        <f>DN$4*'投入係数表 '!DO38</f>
        <v>0</v>
      </c>
      <c r="DO37" s="56">
        <f>DO$4*'投入係数表 '!DP38</f>
        <v>4.3821209465381246E-3</v>
      </c>
      <c r="DP37" s="56">
        <f>DP$4*'投入係数表 '!DQ38</f>
        <v>0</v>
      </c>
      <c r="DQ37" s="56">
        <f>DQ$4*'投入係数表 '!DR38</f>
        <v>3.3679127944005946E-2</v>
      </c>
      <c r="DR37" s="56">
        <f>DR$4*'投入係数表 '!DS38</f>
        <v>4.8713576986680683E-2</v>
      </c>
      <c r="DS37" s="56">
        <f>DS$4*'投入係数表 '!DT38</f>
        <v>5.2482341878722048E-2</v>
      </c>
      <c r="DT37" s="56">
        <f>DT$4*'投入係数表 '!DU38</f>
        <v>4.1406548604917826E-2</v>
      </c>
      <c r="DU37" s="56">
        <f>DU$4*'投入係数表 '!DV38</f>
        <v>1.2669614463631872E-2</v>
      </c>
      <c r="DV37" s="56">
        <f>DV$4*'投入係数表 '!DW38</f>
        <v>0.18543805526054047</v>
      </c>
      <c r="DW37" s="56">
        <f>DW$4*'投入係数表 '!DX38</f>
        <v>0.1158393449254399</v>
      </c>
      <c r="DX37" s="56">
        <f>DX$4*'投入係数表 '!DY38</f>
        <v>0.15177625650187349</v>
      </c>
      <c r="DY37" s="56">
        <f>DY$4*'投入係数表 '!DZ38</f>
        <v>5.3723329903348528E-2</v>
      </c>
      <c r="DZ37" s="56">
        <f>DZ$4*'投入係数表 '!EA38</f>
        <v>4.7857220764246429E-2</v>
      </c>
      <c r="EA37" s="56">
        <f>EA$4*'投入係数表 '!EB38</f>
        <v>0.14668259877138962</v>
      </c>
      <c r="EB37" s="56">
        <f>EB$4*'投入係数表 '!EC38</f>
        <v>3.4557948786954833E-2</v>
      </c>
      <c r="EC37" s="56">
        <f>EC$4*'投入係数表 '!ED38</f>
        <v>4.2966594603395719E-2</v>
      </c>
      <c r="ED37" s="56">
        <f>ED$4*'投入係数表 '!EE38</f>
        <v>1.1159583324247466E-2</v>
      </c>
      <c r="EE37" s="56">
        <f>EE$4*'投入係数表 '!EF38</f>
        <v>1.9563195535742921E-2</v>
      </c>
      <c r="EF37" s="56">
        <f>EF$4*'投入係数表 '!EG38</f>
        <v>0</v>
      </c>
      <c r="EG37" s="56">
        <f>EG$4*'投入係数表 '!EH38</f>
        <v>6.3897763578274758E-2</v>
      </c>
      <c r="EH37" s="56">
        <f>EH$4*'投入係数表 '!EI38</f>
        <v>0.17759194317057819</v>
      </c>
      <c r="EI37" s="56">
        <f>EI$4*'投入係数表 '!EJ38</f>
        <v>0.24130992192702821</v>
      </c>
      <c r="EJ37" s="56">
        <f>EJ$4*'投入係数表 '!EK38</f>
        <v>0.40272228479740368</v>
      </c>
      <c r="EK37" s="56">
        <f>EK$4*'投入係数表 '!EL38</f>
        <v>0.17680761540986542</v>
      </c>
      <c r="EL37" s="56">
        <f>EL$4*'投入係数表 '!EM38</f>
        <v>8.0548441872523677E-2</v>
      </c>
      <c r="EM37" s="56">
        <f>EM$4*'投入係数表 '!EN38</f>
        <v>7.7928854344194816E-3</v>
      </c>
      <c r="EN37" s="56">
        <f>EN$4*'投入係数表 '!EO38</f>
        <v>1.7727946926466445E-3</v>
      </c>
      <c r="EO37" s="56">
        <f>EO$4*'投入係数表 '!EP38</f>
        <v>4.6637092531722553E-5</v>
      </c>
      <c r="EP37" s="56">
        <f>EP$4*'投入係数表 '!EQ38</f>
        <v>0.10507085503950325</v>
      </c>
      <c r="EQ37" s="56">
        <f>EQ$4*'投入係数表 '!ER38</f>
        <v>9.8039215686274508E-2</v>
      </c>
      <c r="ER37" s="56">
        <f>ER$4*'投入係数表 '!ES38</f>
        <v>0.13404004871709385</v>
      </c>
      <c r="ES37" s="56">
        <f>ES$4*'投入係数表 '!ET38</f>
        <v>9.6993338995694928E-2</v>
      </c>
      <c r="ET37" s="56">
        <f>ET$4*'投入係数表 '!EU38</f>
        <v>2.3467843187871817E-2</v>
      </c>
      <c r="EU37" s="56">
        <f>EU$4*'投入係数表 '!EV38</f>
        <v>0.46020369671821959</v>
      </c>
      <c r="EV37" s="56">
        <f>EV$4*'投入係数表 '!EW38</f>
        <v>0.1225061253062653</v>
      </c>
      <c r="EW37" s="56">
        <f>EW$4*'投入係数表 '!EX38</f>
        <v>0.16767528813167329</v>
      </c>
      <c r="EX37" s="56">
        <f>EX$4*'投入係数表 '!EY38</f>
        <v>2.7219637731366916E-2</v>
      </c>
      <c r="EY37" s="56">
        <f>EY$4*'投入係数表 '!EZ38</f>
        <v>1.9119794201487867E-2</v>
      </c>
      <c r="EZ37" s="56">
        <f>EZ$4*'投入係数表 '!FA38</f>
        <v>7.2071285052852277E-2</v>
      </c>
      <c r="FA37" s="56">
        <f>FA$4*'投入係数表 '!FB38</f>
        <v>0.12547347686329799</v>
      </c>
      <c r="FB37" s="56">
        <f>FB$4*'投入係数表 '!FC38</f>
        <v>0.14293139293139295</v>
      </c>
      <c r="FC37" s="56">
        <f>FC$4*'投入係数表 '!FD38</f>
        <v>2.2142400236185602E-2</v>
      </c>
      <c r="FD37" s="56">
        <f>FD$4*'投入係数表 '!FE38</f>
        <v>7.7652787105439894E-2</v>
      </c>
      <c r="FE37" s="56">
        <f>FE$4*'投入係数表 '!FF38</f>
        <v>0.10010921004732436</v>
      </c>
      <c r="FF37" s="56">
        <f>FF$4*'投入係数表 '!FG38</f>
        <v>8.8726513569937368E-2</v>
      </c>
      <c r="FG37" s="56">
        <f>FG$4*'投入係数表 '!FH38</f>
        <v>0.10892537798731913</v>
      </c>
      <c r="FH37" s="56">
        <f>FH$4*'投入係数表 '!FI38</f>
        <v>7.6339912267823903E-3</v>
      </c>
      <c r="FI37" s="56">
        <f>FI$4*'投入係数表 '!FJ38</f>
        <v>0.30799546663477362</v>
      </c>
      <c r="FJ37" s="56">
        <f>FJ$4*'投入係数表 '!FK38</f>
        <v>2.2370522971984987E-3</v>
      </c>
      <c r="FK37" s="56">
        <f>FK$4*'投入係数表 '!FL38</f>
        <v>2.7443805541035024E-2</v>
      </c>
      <c r="FL37" s="56">
        <f>FL$4*'投入係数表 '!FM38</f>
        <v>0.13457382044007388</v>
      </c>
      <c r="FM37" s="56">
        <f>FM$4*'投入係数表 '!FN38</f>
        <v>4.7998356476509754E-2</v>
      </c>
      <c r="FN37" s="56">
        <f>FN$4*'投入係数表 '!FO38</f>
        <v>5.6197772587667283E-2</v>
      </c>
      <c r="FO37" s="56">
        <f>FO$4*'投入係数表 '!FP38</f>
        <v>0.37342829231399488</v>
      </c>
      <c r="FP37" s="56">
        <f>FP$4*'投入係数表 '!FQ38</f>
        <v>0.33367285032866356</v>
      </c>
      <c r="FQ37" s="56">
        <f>FQ$4*'投入係数表 '!FR38</f>
        <v>0.11929747560938599</v>
      </c>
      <c r="FR37" s="56">
        <f>FR$4*'投入係数表 '!FS38</f>
        <v>2.1348881538375291</v>
      </c>
      <c r="FS37" s="56">
        <f>FS$4*'投入係数表 '!FT38</f>
        <v>8.0932592488832861E-2</v>
      </c>
      <c r="FT37" s="56">
        <f>FT$4*'投入係数表 '!FU38</f>
        <v>1.0293007616825636E-2</v>
      </c>
      <c r="FU37" s="56">
        <f>FU$4*'投入係数表 '!FV38</f>
        <v>3.7702651753173305E-2</v>
      </c>
      <c r="FV37" s="56">
        <f>FV$4*'投入係数表 '!FW38</f>
        <v>9.7807021089133708E-2</v>
      </c>
      <c r="FW37" s="56">
        <f>FW$4*'投入係数表 '!FX38</f>
        <v>6.3345778256141169E-2</v>
      </c>
      <c r="FX37" s="56">
        <f>FX$4*'投入係数表 '!FY38</f>
        <v>0.17003114113655776</v>
      </c>
      <c r="FY37" s="56">
        <f>FY$4*'投入係数表 '!FZ38</f>
        <v>3.378334481100817E-2</v>
      </c>
      <c r="FZ37" s="56">
        <f>FZ$4*'投入係数表 '!GA38</f>
        <v>3.3408099953114299E-2</v>
      </c>
      <c r="GA37" s="56">
        <f>GA$4*'投入係数表 '!GB38</f>
        <v>0.19951042123583262</v>
      </c>
      <c r="GB37" s="56">
        <f>GB$4*'投入係数表 '!GC38</f>
        <v>0.36340019632534482</v>
      </c>
      <c r="GC37" s="56">
        <f>GC$4*'投入係数表 '!GD38</f>
        <v>0.23073745302125004</v>
      </c>
      <c r="GD37" s="56">
        <f>GD$4*'投入係数表 '!GE38</f>
        <v>0</v>
      </c>
      <c r="GE37" s="56">
        <f>GE$4*'投入係数表 '!GF38</f>
        <v>2.0166640131613862E-2</v>
      </c>
      <c r="GF37" s="275">
        <f t="shared" si="1"/>
        <v>23.811927617521938</v>
      </c>
    </row>
    <row r="38" spans="1:188" s="52" customFormat="1" ht="12">
      <c r="A38" s="149" t="s">
        <v>255</v>
      </c>
      <c r="B38" s="144" t="s">
        <v>350</v>
      </c>
      <c r="C38" s="56">
        <f>C$4*'投入係数表 '!D39</f>
        <v>0.17182897438186201</v>
      </c>
      <c r="D38" s="56">
        <f>D$4*'投入係数表 '!E39</f>
        <v>0</v>
      </c>
      <c r="E38" s="56">
        <f>E$4*'投入係数表 '!F39</f>
        <v>4.7137571000966313E-3</v>
      </c>
      <c r="F38" s="56">
        <f>F$4*'投入係数表 '!G39</f>
        <v>2.7964205816554809E-2</v>
      </c>
      <c r="G38" s="56">
        <f>G$4*'投入係数表 '!H39</f>
        <v>0</v>
      </c>
      <c r="H38" s="56">
        <f>H$4*'投入係数表 '!I39</f>
        <v>0</v>
      </c>
      <c r="I38" s="56">
        <f>I$4*'投入係数表 '!J39</f>
        <v>0</v>
      </c>
      <c r="J38" s="56">
        <f>J$4*'投入係数表 '!K39</f>
        <v>0</v>
      </c>
      <c r="K38" s="56">
        <f>K$4*'投入係数表 '!L39</f>
        <v>0</v>
      </c>
      <c r="L38" s="56">
        <f>L$4*'投入係数表 '!M39</f>
        <v>0</v>
      </c>
      <c r="M38" s="56">
        <f>M$4*'投入係数表 '!N39</f>
        <v>0</v>
      </c>
      <c r="N38" s="56">
        <f>N$4*'投入係数表 '!O39</f>
        <v>1.0948585442760795E-2</v>
      </c>
      <c r="O38" s="56">
        <f>O$4*'投入係数表 '!P39</f>
        <v>0</v>
      </c>
      <c r="P38" s="56">
        <f>P$4*'投入係数表 '!Q39</f>
        <v>0</v>
      </c>
      <c r="Q38" s="56">
        <f>Q$4*'投入係数表 '!R39</f>
        <v>1.1305183426601096E-2</v>
      </c>
      <c r="R38" s="56">
        <f>R$4*'投入係数表 '!S39</f>
        <v>0</v>
      </c>
      <c r="S38" s="56">
        <f>S$4*'投入係数表 '!T39</f>
        <v>9.8411313364584396E-4</v>
      </c>
      <c r="T38" s="56">
        <f>T$4*'投入係数表 '!U39</f>
        <v>4.7817604529283497E-3</v>
      </c>
      <c r="U38" s="56">
        <f>U$4*'投入係数表 '!V39</f>
        <v>2.2382046614342413E-3</v>
      </c>
      <c r="V38" s="56">
        <f>V$4*'投入係数表 '!W39</f>
        <v>3.6766057575646164E-3</v>
      </c>
      <c r="W38" s="56">
        <f>W$4*'投入係数表 '!X39</f>
        <v>5.1182311393182522E-3</v>
      </c>
      <c r="X38" s="56">
        <f>X$4*'投入係数表 '!Y39</f>
        <v>2.652138002106555E-3</v>
      </c>
      <c r="Y38" s="56">
        <f>Y$4*'投入係数表 '!Z39</f>
        <v>4.2946448462919768E-3</v>
      </c>
      <c r="Z38" s="56">
        <f>Z$4*'投入係数表 '!AA39</f>
        <v>4.7604086334770979E-4</v>
      </c>
      <c r="AA38" s="56">
        <f>AA$4*'投入係数表 '!AB39</f>
        <v>1.6517731785071275E-3</v>
      </c>
      <c r="AB38" s="56">
        <f>AB$4*'投入係数表 '!AC39</f>
        <v>0</v>
      </c>
      <c r="AC38" s="56">
        <f>AC$4*'投入係数表 '!AD39</f>
        <v>0</v>
      </c>
      <c r="AD38" s="56">
        <f>AD$4*'投入係数表 '!AE39</f>
        <v>0</v>
      </c>
      <c r="AE38" s="56">
        <f>AE$4*'投入係数表 '!AF39</f>
        <v>7.5855268148372901E-3</v>
      </c>
      <c r="AF38" s="56">
        <f>AF$4*'投入係数表 '!AG39</f>
        <v>0</v>
      </c>
      <c r="AG38" s="56">
        <f>AG$4*'投入係数表 '!AH39</f>
        <v>0</v>
      </c>
      <c r="AH38" s="56">
        <f>AH$4*'投入係数表 '!AI39</f>
        <v>1.3364517206815904E-2</v>
      </c>
      <c r="AI38" s="56">
        <f>AI$4*'投入係数表 '!AJ39</f>
        <v>0.19647500722334588</v>
      </c>
      <c r="AJ38" s="56">
        <f>AJ$4*'投入係数表 '!AK39</f>
        <v>1.4841606385632327</v>
      </c>
      <c r="AK38" s="56">
        <f>AK$4*'投入係数表 '!AL39</f>
        <v>8.9158345221112701E-3</v>
      </c>
      <c r="AL38" s="56">
        <f>AL$4*'投入係数表 '!AM39</f>
        <v>0</v>
      </c>
      <c r="AM38" s="56">
        <f>AM$4*'投入係数表 '!AN39</f>
        <v>8.62663906142167E-3</v>
      </c>
      <c r="AN38" s="56">
        <f>AN$4*'投入係数表 '!AO39</f>
        <v>6.4773132104802922E-3</v>
      </c>
      <c r="AO38" s="56">
        <f>AO$4*'投入係数表 '!AP39</f>
        <v>0</v>
      </c>
      <c r="AP38" s="56">
        <f>AP$4*'投入係数表 '!AQ39</f>
        <v>1.6552180749813787E-2</v>
      </c>
      <c r="AQ38" s="56">
        <f>AQ$4*'投入係数表 '!AR39</f>
        <v>4.7226059339543561E-3</v>
      </c>
      <c r="AR38" s="56">
        <f>AR$4*'投入係数表 '!AS39</f>
        <v>9.4245155209989988E-3</v>
      </c>
      <c r="AS38" s="56">
        <f>AS$4*'投入係数表 '!AT39</f>
        <v>1.0361620557455186E-2</v>
      </c>
      <c r="AT38" s="56">
        <f>AT$4*'投入係数表 '!AU39</f>
        <v>0</v>
      </c>
      <c r="AU38" s="56">
        <f>AU$4*'投入係数表 '!AV39</f>
        <v>1.1982505541908812E-2</v>
      </c>
      <c r="AV38" s="56">
        <f>AV$4*'投入係数表 '!AW39</f>
        <v>5.3639435713136296E-3</v>
      </c>
      <c r="AW38" s="56">
        <f>AW$4*'投入係数表 '!AX39</f>
        <v>7.6805758237417573E-3</v>
      </c>
      <c r="AX38" s="56">
        <f>AX$4*'投入係数表 '!AY39</f>
        <v>0</v>
      </c>
      <c r="AY38" s="56">
        <f>AY$4*'投入係数表 '!AZ39</f>
        <v>5.6513778059090805E-4</v>
      </c>
      <c r="AZ38" s="56">
        <f>AZ$4*'投入係数表 '!BA39</f>
        <v>0</v>
      </c>
      <c r="BA38" s="56">
        <f>BA$4*'投入係数表 '!BB39</f>
        <v>4.7219369385321864E-3</v>
      </c>
      <c r="BB38" s="56">
        <f>BB$4*'投入係数表 '!BC39</f>
        <v>1.0234681240852753E-3</v>
      </c>
      <c r="BC38" s="56">
        <f>BC$4*'投入係数表 '!BD39</f>
        <v>6.209714477328333E-3</v>
      </c>
      <c r="BD38" s="56">
        <f>BD$4*'投入係数表 '!BE39</f>
        <v>1.404090114503549E-3</v>
      </c>
      <c r="BE38" s="56">
        <f>BE$4*'投入係数表 '!BF39</f>
        <v>7.7428146679881064E-3</v>
      </c>
      <c r="BF38" s="56">
        <f>BF$4*'投入係数表 '!BG39</f>
        <v>1.4842300556586272E-3</v>
      </c>
      <c r="BG38" s="56">
        <f>BG$4*'投入係数表 '!BH39</f>
        <v>1.099323915791788E-2</v>
      </c>
      <c r="BH38" s="56">
        <f>BH$4*'投入係数表 '!BI39</f>
        <v>0</v>
      </c>
      <c r="BI38" s="56">
        <f>BI$4*'投入係数表 '!BJ39</f>
        <v>1.567003847406815E-2</v>
      </c>
      <c r="BJ38" s="56">
        <f>BJ$4*'投入係数表 '!BK39</f>
        <v>0</v>
      </c>
      <c r="BK38" s="56">
        <f>BK$4*'投入係数表 '!BL39</f>
        <v>2.5371695336682395E-3</v>
      </c>
      <c r="BL38" s="56">
        <f>BL$4*'投入係数表 '!BM39</f>
        <v>8.244079720250895E-3</v>
      </c>
      <c r="BM38" s="56">
        <f>BM$4*'投入係数表 '!BN39</f>
        <v>1.9753086419753086E-2</v>
      </c>
      <c r="BN38" s="56">
        <f>BN$4*'投入係数表 '!BO39</f>
        <v>1.5452815792777741E-2</v>
      </c>
      <c r="BO38" s="56">
        <f>BO$4*'投入係数表 '!BP39</f>
        <v>7.2632190586868093E-3</v>
      </c>
      <c r="BP38" s="56">
        <f>BP$4*'投入係数表 '!BQ39</f>
        <v>9.4586323930339944E-2</v>
      </c>
      <c r="BQ38" s="56">
        <f>BQ$4*'投入係数表 '!BR39</f>
        <v>1.8136622107475488E-2</v>
      </c>
      <c r="BR38" s="56">
        <f>BR$4*'投入係数表 '!BS39</f>
        <v>7.0809350880564857E-3</v>
      </c>
      <c r="BS38" s="56">
        <f>BS$4*'投入係数表 '!BT39</f>
        <v>5.463485703879075E-2</v>
      </c>
      <c r="BT38" s="56">
        <f>BT$4*'投入係数表 '!BU39</f>
        <v>1.1602274045712959E-2</v>
      </c>
      <c r="BU38" s="56">
        <f>BU$4*'投入係数表 '!BV39</f>
        <v>1.684409109284463E-2</v>
      </c>
      <c r="BV38" s="56">
        <f>BV$4*'投入係数表 '!BW39</f>
        <v>9.0144196910983731E-4</v>
      </c>
      <c r="BW38" s="56">
        <f>BW$4*'投入係数表 '!BX39</f>
        <v>0</v>
      </c>
      <c r="BX38" s="56">
        <f>BX$4*'投入係数表 '!BY39</f>
        <v>1.5014488981867503E-3</v>
      </c>
      <c r="BY38" s="56">
        <f>BY$4*'投入係数表 '!BZ39</f>
        <v>1.1037466680647457E-3</v>
      </c>
      <c r="BZ38" s="56">
        <f>BZ$4*'投入係数表 '!CA39</f>
        <v>1.2544021676069456E-3</v>
      </c>
      <c r="CA38" s="56">
        <f>CA$4*'投入係数表 '!CB39</f>
        <v>2.4820054604120126E-3</v>
      </c>
      <c r="CB38" s="56">
        <f>CB$4*'投入係数表 '!CC39</f>
        <v>3.2736796158882582E-3</v>
      </c>
      <c r="CC38" s="56">
        <f>CC$4*'投入係数表 '!CD39</f>
        <v>1.6265584463113721E-3</v>
      </c>
      <c r="CD38" s="56">
        <f>CD$4*'投入係数表 '!CE39</f>
        <v>0</v>
      </c>
      <c r="CE38" s="56">
        <f>CE$4*'投入係数表 '!CF39</f>
        <v>0</v>
      </c>
      <c r="CF38" s="56">
        <f>CF$4*'投入係数表 '!CG39</f>
        <v>1.4186610676843196E-3</v>
      </c>
      <c r="CG38" s="56">
        <f>CG$4*'投入係数表 '!CH39</f>
        <v>4.6289331466330295E-3</v>
      </c>
      <c r="CH38" s="56">
        <f>CH$4*'投入係数表 '!CI39</f>
        <v>4.9742582137438755E-3</v>
      </c>
      <c r="CI38" s="56">
        <f>CI$4*'投入係数表 '!CJ39</f>
        <v>3.4714688652636144E-3</v>
      </c>
      <c r="CJ38" s="56">
        <f>CJ$4*'投入係数表 '!CK39</f>
        <v>1.0086033868901732E-3</v>
      </c>
      <c r="CK38" s="56">
        <f>CK$4*'投入係数表 '!CL39</f>
        <v>5.9946647483739477E-4</v>
      </c>
      <c r="CL38" s="56">
        <f>CL$4*'投入係数表 '!CM39</f>
        <v>2.3743381532397843E-3</v>
      </c>
      <c r="CM38" s="56">
        <f>CM$4*'投入係数表 '!CN39</f>
        <v>7.2365881898880735E-3</v>
      </c>
      <c r="CN38" s="56">
        <f>CN$4*'投入係数表 '!CO39</f>
        <v>0</v>
      </c>
      <c r="CO38" s="56">
        <f>CO$4*'投入係数表 '!CP39</f>
        <v>5.3649507765766253E-3</v>
      </c>
      <c r="CP38" s="56">
        <f>CP$4*'投入係数表 '!CQ39</f>
        <v>6.3706440721156901E-3</v>
      </c>
      <c r="CQ38" s="56">
        <f>CQ$4*'投入係数表 '!CR39</f>
        <v>6.0968528626175822E-3</v>
      </c>
      <c r="CR38" s="56">
        <f>CR$4*'投入係数表 '!CS39</f>
        <v>1.1300711944852526E-2</v>
      </c>
      <c r="CS38" s="56">
        <f>CS$4*'投入係数表 '!CT39</f>
        <v>0</v>
      </c>
      <c r="CT38" s="56">
        <f>CT$4*'投入係数表 '!CU39</f>
        <v>1.6123051126195119E-3</v>
      </c>
      <c r="CU38" s="56">
        <f>CU$4*'投入係数表 '!CV39</f>
        <v>4.956230291240483E-3</v>
      </c>
      <c r="CV38" s="56">
        <f>CV$4*'投入係数表 '!CW39</f>
        <v>3.9010688928766478E-3</v>
      </c>
      <c r="CW38" s="56">
        <f>CW$4*'投入係数表 '!CX39</f>
        <v>5.7109407347125255E-3</v>
      </c>
      <c r="CX38" s="56">
        <f>CX$4*'投入係数表 '!CY39</f>
        <v>3.6633391336202952E-3</v>
      </c>
      <c r="CY38" s="56">
        <f>CY$4*'投入係数表 '!CZ39</f>
        <v>0</v>
      </c>
      <c r="CZ38" s="56">
        <f>CZ$4*'投入係数表 '!DA39</f>
        <v>4.2834807564627016E-3</v>
      </c>
      <c r="DA38" s="56">
        <f>DA$4*'投入係数表 '!DB39</f>
        <v>1.083012942004657E-2</v>
      </c>
      <c r="DB38" s="56">
        <f>DB$4*'投入係数表 '!DC39</f>
        <v>0</v>
      </c>
      <c r="DC38" s="56">
        <f>DC$4*'投入係数表 '!DD39</f>
        <v>4.8309178743961352E-2</v>
      </c>
      <c r="DD38" s="56">
        <f>DD$4*'投入係数表 '!DE39</f>
        <v>1.044941574136333E-2</v>
      </c>
      <c r="DE38" s="56">
        <f>DE$4*'投入係数表 '!DF39</f>
        <v>2.2965093058551003E-2</v>
      </c>
      <c r="DF38" s="56">
        <f>DF$4*'投入係数表 '!DG39</f>
        <v>1.0716683689426132E-2</v>
      </c>
      <c r="DG38" s="56">
        <f>DG$4*'投入係数表 '!DH39</f>
        <v>6.7964794236585451E-3</v>
      </c>
      <c r="DH38" s="56">
        <f>DH$4*'投入係数表 '!DI39</f>
        <v>6.6233938269969535E-3</v>
      </c>
      <c r="DI38" s="56">
        <f>DI$4*'投入係数表 '!DJ39</f>
        <v>1.242405794580626E-2</v>
      </c>
      <c r="DJ38" s="56">
        <f>DJ$4*'投入係数表 '!DK39</f>
        <v>8.6973958547244979E-3</v>
      </c>
      <c r="DK38" s="56">
        <f>DK$4*'投入係数表 '!DL39</f>
        <v>5.8079341430771949E-3</v>
      </c>
      <c r="DL38" s="56">
        <f>DL$4*'投入係数表 '!DM39</f>
        <v>5.6554688383667001E-3</v>
      </c>
      <c r="DM38" s="56">
        <f>DM$4*'投入係数表 '!DN39</f>
        <v>4.1264339357926878E-3</v>
      </c>
      <c r="DN38" s="56">
        <f>DN$4*'投入係数表 '!DO39</f>
        <v>0</v>
      </c>
      <c r="DO38" s="56">
        <f>DO$4*'投入係数表 '!DP39</f>
        <v>2.1910604732690623E-3</v>
      </c>
      <c r="DP38" s="56">
        <f>DP$4*'投入係数表 '!DQ39</f>
        <v>7.8796618049153336E-4</v>
      </c>
      <c r="DQ38" s="56">
        <f>DQ$4*'投入係数表 '!DR39</f>
        <v>6.6691342463378114E-4</v>
      </c>
      <c r="DR38" s="56">
        <f>DR$4*'投入係数表 '!DS39</f>
        <v>1.2819362364915969E-3</v>
      </c>
      <c r="DS38" s="56">
        <f>DS$4*'投入係数表 '!DT39</f>
        <v>1.0933821224733761E-2</v>
      </c>
      <c r="DT38" s="56">
        <f>DT$4*'投入係数表 '!DU39</f>
        <v>7.9627978086380428E-4</v>
      </c>
      <c r="DU38" s="56">
        <f>DU$4*'投入係数表 '!DV39</f>
        <v>1.2669614463631873E-3</v>
      </c>
      <c r="DV38" s="56">
        <f>DV$4*'投入係数表 '!DW39</f>
        <v>0.10283383064448152</v>
      </c>
      <c r="DW38" s="56">
        <f>DW$4*'投入係数表 '!DX39</f>
        <v>4.7806713778752979E-2</v>
      </c>
      <c r="DX38" s="56">
        <f>DX$4*'投入係数表 '!DY39</f>
        <v>6.3240106875780619E-3</v>
      </c>
      <c r="DY38" s="56">
        <f>DY$4*'投入係数表 '!DZ39</f>
        <v>0</v>
      </c>
      <c r="DZ38" s="56">
        <f>DZ$4*'投入係数表 '!EA39</f>
        <v>2.225917244848671E-4</v>
      </c>
      <c r="EA38" s="56">
        <f>EA$4*'投入係数表 '!EB39</f>
        <v>3.829832866093724E-4</v>
      </c>
      <c r="EB38" s="56">
        <f>EB$4*'投入係数表 '!EC39</f>
        <v>1.6208595448748728E-2</v>
      </c>
      <c r="EC38" s="56">
        <f>EC$4*'投入係数表 '!ED39</f>
        <v>9.0455988638727825E-3</v>
      </c>
      <c r="ED38" s="56">
        <f>ED$4*'投入係数表 '!EE39</f>
        <v>1.2827107269249959E-3</v>
      </c>
      <c r="EE38" s="56">
        <f>EE$4*'投入係数表 '!EF39</f>
        <v>1.4752573682691382E-2</v>
      </c>
      <c r="EF38" s="56">
        <f>EF$4*'投入係数表 '!EG39</f>
        <v>0</v>
      </c>
      <c r="EG38" s="56">
        <f>EG$4*'投入係数表 '!EH39</f>
        <v>1.7571884984025558E-2</v>
      </c>
      <c r="EH38" s="56">
        <f>EH$4*'投入係数表 '!EI39</f>
        <v>1.2363996043521265E-2</v>
      </c>
      <c r="EI38" s="56">
        <f>EI$4*'投入係数表 '!EJ39</f>
        <v>1.1324041028977862E-2</v>
      </c>
      <c r="EJ38" s="56">
        <f>EJ$4*'投入係数表 '!EK39</f>
        <v>1.2691304416800568E-2</v>
      </c>
      <c r="EK38" s="56">
        <f>EK$4*'投入係数表 '!EL39</f>
        <v>4.1777326847900692E-3</v>
      </c>
      <c r="EL38" s="56">
        <f>EL$4*'投入係数表 '!EM39</f>
        <v>1.1280740016545086E-2</v>
      </c>
      <c r="EM38" s="56">
        <f>EM$4*'投入係数表 '!EN39</f>
        <v>0</v>
      </c>
      <c r="EN38" s="56">
        <f>EN$4*'投入係数表 '!EO39</f>
        <v>0</v>
      </c>
      <c r="EO38" s="56">
        <f>EO$4*'投入係数表 '!EP39</f>
        <v>0</v>
      </c>
      <c r="EP38" s="56">
        <f>EP$4*'投入係数表 '!EQ39</f>
        <v>5.084073630943705E-3</v>
      </c>
      <c r="EQ38" s="56">
        <f>EQ$4*'投入係数表 '!ER39</f>
        <v>0</v>
      </c>
      <c r="ER38" s="56">
        <f>ER$4*'投入係数表 '!ES39</f>
        <v>4.7628443706581574E-3</v>
      </c>
      <c r="ES38" s="56">
        <f>ES$4*'投入係数表 '!ET39</f>
        <v>1.3250456146952857E-3</v>
      </c>
      <c r="ET38" s="56">
        <f>ET$4*'投入係数表 '!EU39</f>
        <v>2.3467843187871822E-3</v>
      </c>
      <c r="EU38" s="56">
        <f>EU$4*'投入係数表 '!EV39</f>
        <v>0.14522821576763487</v>
      </c>
      <c r="EV38" s="56">
        <f>EV$4*'投入係数表 '!EW39</f>
        <v>9.7227083576401051E-3</v>
      </c>
      <c r="EW38" s="56">
        <f>EW$4*'投入係数表 '!EX39</f>
        <v>0</v>
      </c>
      <c r="EX38" s="56">
        <f>EX$4*'投入係数表 '!EY39</f>
        <v>0</v>
      </c>
      <c r="EY38" s="56">
        <f>EY$4*'投入係数表 '!EZ39</f>
        <v>1.7381631092261696E-3</v>
      </c>
      <c r="EZ38" s="56">
        <f>EZ$4*'投入係数表 '!FA39</f>
        <v>2.1839783349349175E-3</v>
      </c>
      <c r="FA38" s="56">
        <f>FA$4*'投入係数表 '!FB39</f>
        <v>3.372942926432742E-3</v>
      </c>
      <c r="FB38" s="56">
        <f>FB$4*'投入係数表 '!FC39</f>
        <v>2.1656271656271655E-3</v>
      </c>
      <c r="FC38" s="56">
        <f>FC$4*'投入係数表 '!FD39</f>
        <v>2.460266692909511E-4</v>
      </c>
      <c r="FD38" s="56">
        <f>FD$4*'投入係数表 '!FE39</f>
        <v>2.0987239758226998E-3</v>
      </c>
      <c r="FE38" s="56">
        <f>FE$4*'投入係数表 '!FF39</f>
        <v>3.7920155320956194E-4</v>
      </c>
      <c r="FF38" s="56">
        <f>FF$4*'投入係数表 '!FG39</f>
        <v>0</v>
      </c>
      <c r="FG38" s="56">
        <f>FG$4*'投入係数表 '!FH39</f>
        <v>1.6257519102584946E-3</v>
      </c>
      <c r="FH38" s="56">
        <f>FH$4*'投入係数表 '!FI39</f>
        <v>2.0553053302875663E-3</v>
      </c>
      <c r="FI38" s="56">
        <f>FI$4*'投入係数表 '!FJ39</f>
        <v>9.3400992100781954E-3</v>
      </c>
      <c r="FJ38" s="56">
        <f>FJ$4*'投入係数表 '!FK39</f>
        <v>1.0168419532720447E-3</v>
      </c>
      <c r="FK38" s="56">
        <f>FK$4*'投入係数表 '!FL39</f>
        <v>0</v>
      </c>
      <c r="FL38" s="56">
        <f>FL$4*'投入係数表 '!FM39</f>
        <v>2.0972543445206319E-2</v>
      </c>
      <c r="FM38" s="56">
        <f>FM$4*'投入係数表 '!FN39</f>
        <v>2.0544043628078104E-3</v>
      </c>
      <c r="FN38" s="56">
        <f>FN$4*'投入係数表 '!FO39</f>
        <v>4.3571841301451291E-3</v>
      </c>
      <c r="FO38" s="56">
        <f>FO$4*'投入係数表 '!FP39</f>
        <v>3.1512936060252733E-3</v>
      </c>
      <c r="FP38" s="56">
        <f>FP$4*'投入係数表 '!FQ39</f>
        <v>3.3395114294778672E-3</v>
      </c>
      <c r="FQ38" s="56">
        <f>FQ$4*'投入係数表 '!FR39</f>
        <v>4.2022594148120309E-3</v>
      </c>
      <c r="FR38" s="56">
        <f>FR$4*'投入係数表 '!FS39</f>
        <v>2.9713516847003421E-2</v>
      </c>
      <c r="FS38" s="56">
        <f>FS$4*'投入係数表 '!FT39</f>
        <v>4.1503893584016851E-3</v>
      </c>
      <c r="FT38" s="56">
        <f>FT$4*'投入係数表 '!FU39</f>
        <v>0</v>
      </c>
      <c r="FU38" s="56">
        <f>FU$4*'投入係数表 '!FV39</f>
        <v>2.0945917640651838E-3</v>
      </c>
      <c r="FV38" s="56">
        <f>FV$4*'投入係数表 '!FW39</f>
        <v>8.0832248833994811E-4</v>
      </c>
      <c r="FW38" s="56">
        <f>FW$4*'投入係数表 '!FX39</f>
        <v>6.726985301537116E-3</v>
      </c>
      <c r="FX38" s="56">
        <f>FX$4*'投入係数表 '!FY39</f>
        <v>3.1239317269183844E-3</v>
      </c>
      <c r="FY38" s="56">
        <f>FY$4*'投入係数表 '!FZ39</f>
        <v>5.1974376632320267E-3</v>
      </c>
      <c r="FZ38" s="56">
        <f>FZ$4*'投入係数表 '!GA39</f>
        <v>1.5519655234943078E-3</v>
      </c>
      <c r="GA38" s="56">
        <f>GA$4*'投入係数表 '!GB39</f>
        <v>1.8866233686603558E-2</v>
      </c>
      <c r="GB38" s="56">
        <f>GB$4*'投入係数表 '!GC39</f>
        <v>8.180222700365879E-3</v>
      </c>
      <c r="GC38" s="56">
        <f>GC$4*'投入係数表 '!GD39</f>
        <v>1.8808293113813684E-2</v>
      </c>
      <c r="GD38" s="56">
        <f>GD$4*'投入係数表 '!GE39</f>
        <v>0</v>
      </c>
      <c r="GE38" s="56">
        <f>GE$4*'投入係数表 '!GF39</f>
        <v>4.7763095048559152E-3</v>
      </c>
      <c r="GF38" s="275">
        <f t="shared" si="1"/>
        <v>3.2177575530982643</v>
      </c>
    </row>
    <row r="39" spans="1:188" s="52" customFormat="1" ht="12">
      <c r="A39" s="149" t="s">
        <v>256</v>
      </c>
      <c r="B39" s="144" t="s">
        <v>351</v>
      </c>
      <c r="C39" s="56">
        <f>C$4*'投入係数表 '!D40</f>
        <v>0.270016959742926</v>
      </c>
      <c r="D39" s="56">
        <f>D$4*'投入係数表 '!E40</f>
        <v>2.8514399771884805E-2</v>
      </c>
      <c r="E39" s="56">
        <f>E$4*'投入係数表 '!F40</f>
        <v>0</v>
      </c>
      <c r="F39" s="56">
        <f>F$4*'投入係数表 '!G40</f>
        <v>0</v>
      </c>
      <c r="G39" s="56">
        <f>G$4*'投入係数表 '!H40</f>
        <v>0</v>
      </c>
      <c r="H39" s="56">
        <f>H$4*'投入係数表 '!I40</f>
        <v>1.6289297931259161E-2</v>
      </c>
      <c r="I39" s="56">
        <f>I$4*'投入係数表 '!J40</f>
        <v>1.6105912480471579E-3</v>
      </c>
      <c r="J39" s="56">
        <f>J$4*'投入係数表 '!K40</f>
        <v>0.47245213313914247</v>
      </c>
      <c r="K39" s="56">
        <f>K$4*'投入係数表 '!L40</f>
        <v>0</v>
      </c>
      <c r="L39" s="56">
        <f>L$4*'投入係数表 '!M40</f>
        <v>0</v>
      </c>
      <c r="M39" s="56">
        <f>M$4*'投入係数表 '!N40</f>
        <v>0</v>
      </c>
      <c r="N39" s="56">
        <f>N$4*'投入係数表 '!O40</f>
        <v>0.12919330822457739</v>
      </c>
      <c r="O39" s="56">
        <f>O$4*'投入係数表 '!P40</f>
        <v>0</v>
      </c>
      <c r="P39" s="56">
        <f>P$4*'投入係数表 '!Q40</f>
        <v>0</v>
      </c>
      <c r="Q39" s="56">
        <f>Q$4*'投入係数表 '!R40</f>
        <v>1.1305183426601096E-2</v>
      </c>
      <c r="R39" s="56">
        <f>R$4*'投入係数表 '!S40</f>
        <v>0</v>
      </c>
      <c r="S39" s="56">
        <f>S$4*'投入係数表 '!T40</f>
        <v>6.5607542243056264E-4</v>
      </c>
      <c r="T39" s="56">
        <f>T$4*'投入係数表 '!U40</f>
        <v>0</v>
      </c>
      <c r="U39" s="56">
        <f>U$4*'投入係数表 '!V40</f>
        <v>0</v>
      </c>
      <c r="V39" s="56">
        <f>V$4*'投入係数表 '!W40</f>
        <v>0</v>
      </c>
      <c r="W39" s="56">
        <f>W$4*'投入係数表 '!X40</f>
        <v>0</v>
      </c>
      <c r="X39" s="56">
        <f>X$4*'投入係数表 '!Y40</f>
        <v>3.7887685744379359E-4</v>
      </c>
      <c r="Y39" s="56">
        <f>Y$4*'投入係数表 '!Z40</f>
        <v>0</v>
      </c>
      <c r="Z39" s="56">
        <f>Z$4*'投入係数表 '!AA40</f>
        <v>1.9041634533908391E-3</v>
      </c>
      <c r="AA39" s="56">
        <f>AA$4*'投入係数表 '!AB40</f>
        <v>3.3035463570142551E-3</v>
      </c>
      <c r="AB39" s="56">
        <f>AB$4*'投入係数表 '!AC40</f>
        <v>0</v>
      </c>
      <c r="AC39" s="56">
        <f>AC$4*'投入係数表 '!AD40</f>
        <v>0</v>
      </c>
      <c r="AD39" s="56">
        <f>AD$4*'投入係数表 '!AE40</f>
        <v>0</v>
      </c>
      <c r="AE39" s="56">
        <f>AE$4*'投入係数表 '!AF40</f>
        <v>8.3440794963210191E-2</v>
      </c>
      <c r="AF39" s="56">
        <f>AF$4*'投入係数表 '!AG40</f>
        <v>0</v>
      </c>
      <c r="AG39" s="56">
        <f>AG$4*'投入係数表 '!AH40</f>
        <v>0</v>
      </c>
      <c r="AH39" s="56">
        <f>AH$4*'投入係数表 '!AI40</f>
        <v>6.682258603407952E-3</v>
      </c>
      <c r="AI39" s="56">
        <f>AI$4*'投入係数表 '!AJ40</f>
        <v>0.93036694596937297</v>
      </c>
      <c r="AJ39" s="56">
        <f>AJ$4*'投入係数表 '!AK40</f>
        <v>1.2471938139186829</v>
      </c>
      <c r="AK39" s="56">
        <f>AK$4*'投入係数表 '!AL40</f>
        <v>1.2838801711840229</v>
      </c>
      <c r="AL39" s="56">
        <f>AL$4*'投入係数表 '!AM40</f>
        <v>0</v>
      </c>
      <c r="AM39" s="56">
        <f>AM$4*'投入係数表 '!AN40</f>
        <v>0</v>
      </c>
      <c r="AN39" s="56">
        <f>AN$4*'投入係数表 '!AO40</f>
        <v>7.1250445315283212E-2</v>
      </c>
      <c r="AO39" s="56">
        <f>AO$4*'投入係数表 '!AP40</f>
        <v>0</v>
      </c>
      <c r="AP39" s="56">
        <f>AP$4*'投入係数表 '!AQ40</f>
        <v>0</v>
      </c>
      <c r="AQ39" s="56">
        <f>AQ$4*'投入係数表 '!AR40</f>
        <v>0</v>
      </c>
      <c r="AR39" s="56">
        <f>AR$4*'投入係数表 '!AS40</f>
        <v>1.5314837721623373E-2</v>
      </c>
      <c r="AS39" s="56">
        <f>AS$4*'投入係数表 '!AT40</f>
        <v>3.3157185783856596E-2</v>
      </c>
      <c r="AT39" s="56">
        <f>AT$4*'投入係数表 '!AU40</f>
        <v>0</v>
      </c>
      <c r="AU39" s="56">
        <f>AU$4*'投入係数表 '!AV40</f>
        <v>0.34749266071535556</v>
      </c>
      <c r="AV39" s="56">
        <f>AV$4*'投入係数表 '!AW40</f>
        <v>0</v>
      </c>
      <c r="AW39" s="56">
        <f>AW$4*'投入係数表 '!AX40</f>
        <v>0</v>
      </c>
      <c r="AX39" s="56">
        <f>AX$4*'投入係数表 '!AY40</f>
        <v>0</v>
      </c>
      <c r="AY39" s="56">
        <f>AY$4*'投入係数表 '!AZ40</f>
        <v>0</v>
      </c>
      <c r="AZ39" s="56">
        <f>AZ$4*'投入係数表 '!BA40</f>
        <v>0</v>
      </c>
      <c r="BA39" s="56">
        <f>BA$4*'投入係数表 '!BB40</f>
        <v>0</v>
      </c>
      <c r="BB39" s="56">
        <f>BB$4*'投入係数表 '!BC40</f>
        <v>0</v>
      </c>
      <c r="BC39" s="56">
        <f>BC$4*'投入係数表 '!BD40</f>
        <v>0</v>
      </c>
      <c r="BD39" s="56">
        <f>BD$4*'投入係数表 '!BE40</f>
        <v>0</v>
      </c>
      <c r="BE39" s="56">
        <f>BE$4*'投入係数表 '!BF40</f>
        <v>0</v>
      </c>
      <c r="BF39" s="56">
        <f>BF$4*'投入係数表 '!BG40</f>
        <v>0</v>
      </c>
      <c r="BG39" s="56">
        <f>BG$4*'投入係数表 '!BH40</f>
        <v>0</v>
      </c>
      <c r="BH39" s="56">
        <f>BH$4*'投入係数表 '!BI40</f>
        <v>0</v>
      </c>
      <c r="BI39" s="56">
        <f>BI$4*'投入係数表 '!BJ40</f>
        <v>0</v>
      </c>
      <c r="BJ39" s="56">
        <f>BJ$4*'投入係数表 '!BK40</f>
        <v>0</v>
      </c>
      <c r="BK39" s="56">
        <f>BK$4*'投入係数表 '!BL40</f>
        <v>0</v>
      </c>
      <c r="BL39" s="56">
        <f>BL$4*'投入係数表 '!BM40</f>
        <v>0</v>
      </c>
      <c r="BM39" s="56">
        <f>BM$4*'投入係数表 '!BN40</f>
        <v>0</v>
      </c>
      <c r="BN39" s="56">
        <f>BN$4*'投入係数表 '!BO40</f>
        <v>1.641861677982635E-2</v>
      </c>
      <c r="BO39" s="56">
        <f>BO$4*'投入係数表 '!BP40</f>
        <v>7.2632190586868093E-3</v>
      </c>
      <c r="BP39" s="56">
        <f>BP$4*'投入係数表 '!BQ40</f>
        <v>1.9473654926834696E-2</v>
      </c>
      <c r="BQ39" s="56">
        <f>BQ$4*'投入係数表 '!BR40</f>
        <v>0.33179349855440454</v>
      </c>
      <c r="BR39" s="56">
        <f>BR$4*'投入係数表 '!BS40</f>
        <v>0</v>
      </c>
      <c r="BS39" s="56">
        <f>BS$4*'投入係数表 '!BT40</f>
        <v>0</v>
      </c>
      <c r="BT39" s="56">
        <f>BT$4*'投入係数表 '!BU40</f>
        <v>0</v>
      </c>
      <c r="BU39" s="56">
        <f>BU$4*'投入係数表 '!BV40</f>
        <v>0</v>
      </c>
      <c r="BV39" s="56">
        <f>BV$4*'投入係数表 '!BW40</f>
        <v>0</v>
      </c>
      <c r="BW39" s="56">
        <f>BW$4*'投入係数表 '!BX40</f>
        <v>0</v>
      </c>
      <c r="BX39" s="56">
        <f>BX$4*'投入係数表 '!BY40</f>
        <v>0</v>
      </c>
      <c r="BY39" s="56">
        <f>BY$4*'投入係数表 '!BZ40</f>
        <v>0</v>
      </c>
      <c r="BZ39" s="56">
        <f>BZ$4*'投入係数表 '!CA40</f>
        <v>0</v>
      </c>
      <c r="CA39" s="56">
        <f>CA$4*'投入係数表 '!CB40</f>
        <v>0</v>
      </c>
      <c r="CB39" s="56">
        <f>CB$4*'投入係数表 '!CC40</f>
        <v>0</v>
      </c>
      <c r="CC39" s="56">
        <f>CC$4*'投入係数表 '!CD40</f>
        <v>0</v>
      </c>
      <c r="CD39" s="56">
        <f>CD$4*'投入係数表 '!CE40</f>
        <v>0</v>
      </c>
      <c r="CE39" s="56">
        <f>CE$4*'投入係数表 '!CF40</f>
        <v>7.8951523764408654E-3</v>
      </c>
      <c r="CF39" s="56">
        <f>CF$4*'投入係数表 '!CG40</f>
        <v>0</v>
      </c>
      <c r="CG39" s="56">
        <f>CG$4*'投入係数表 '!CH40</f>
        <v>0</v>
      </c>
      <c r="CH39" s="56">
        <f>CH$4*'投入係数表 '!CI40</f>
        <v>0</v>
      </c>
      <c r="CI39" s="56">
        <f>CI$4*'投入係数表 '!CJ40</f>
        <v>0</v>
      </c>
      <c r="CJ39" s="56">
        <f>CJ$4*'投入係数表 '!CK40</f>
        <v>0</v>
      </c>
      <c r="CK39" s="56">
        <f>CK$4*'投入係数表 '!CL40</f>
        <v>0</v>
      </c>
      <c r="CL39" s="56">
        <f>CL$4*'投入係数表 '!CM40</f>
        <v>0</v>
      </c>
      <c r="CM39" s="56">
        <f>CM$4*'投入係数表 '!CN40</f>
        <v>3.6182940949440368E-3</v>
      </c>
      <c r="CN39" s="56">
        <f>CN$4*'投入係数表 '!CO40</f>
        <v>0</v>
      </c>
      <c r="CO39" s="56">
        <f>CO$4*'投入係数表 '!CP40</f>
        <v>0</v>
      </c>
      <c r="CP39" s="56">
        <f>CP$4*'投入係数表 '!CQ40</f>
        <v>0</v>
      </c>
      <c r="CQ39" s="56">
        <f>CQ$4*'投入係数表 '!CR40</f>
        <v>0</v>
      </c>
      <c r="CR39" s="56">
        <f>CR$4*'投入係数表 '!CS40</f>
        <v>0</v>
      </c>
      <c r="CS39" s="56">
        <f>CS$4*'投入係数表 '!CT40</f>
        <v>0</v>
      </c>
      <c r="CT39" s="56">
        <f>CT$4*'投入係数表 '!CU40</f>
        <v>0</v>
      </c>
      <c r="CU39" s="56">
        <f>CU$4*'投入係数表 '!CV40</f>
        <v>0</v>
      </c>
      <c r="CV39" s="56">
        <f>CV$4*'投入係数表 '!CW40</f>
        <v>0</v>
      </c>
      <c r="CW39" s="56">
        <f>CW$4*'投入係数表 '!CX40</f>
        <v>0</v>
      </c>
      <c r="CX39" s="56">
        <f>CX$4*'投入係数表 '!CY40</f>
        <v>0</v>
      </c>
      <c r="CY39" s="56">
        <f>CY$4*'投入係数表 '!CZ40</f>
        <v>0</v>
      </c>
      <c r="CZ39" s="56">
        <f>CZ$4*'投入係数表 '!DA40</f>
        <v>6.4252211346940528E-3</v>
      </c>
      <c r="DA39" s="56">
        <f>DA$4*'投入係数表 '!DB40</f>
        <v>0</v>
      </c>
      <c r="DB39" s="56">
        <f>DB$4*'投入係数表 '!DC40</f>
        <v>0</v>
      </c>
      <c r="DC39" s="56">
        <f>DC$4*'投入係数表 '!DD40</f>
        <v>4.8309178743961352E-2</v>
      </c>
      <c r="DD39" s="56">
        <f>DD$4*'投入係数表 '!DE40</f>
        <v>0</v>
      </c>
      <c r="DE39" s="56">
        <f>DE$4*'投入係数表 '!DF40</f>
        <v>0</v>
      </c>
      <c r="DF39" s="56">
        <f>DF$4*'投入係数表 '!DG40</f>
        <v>0</v>
      </c>
      <c r="DG39" s="56">
        <f>DG$4*'投入係数表 '!DH40</f>
        <v>0.42251447083743959</v>
      </c>
      <c r="DH39" s="56">
        <f>DH$4*'投入係数表 '!DI40</f>
        <v>0</v>
      </c>
      <c r="DI39" s="56">
        <f>DI$4*'投入係数表 '!DJ40</f>
        <v>0</v>
      </c>
      <c r="DJ39" s="56">
        <f>DJ$4*'投入係数表 '!DK40</f>
        <v>0</v>
      </c>
      <c r="DK39" s="56">
        <f>DK$4*'投入係数表 '!DL40</f>
        <v>0</v>
      </c>
      <c r="DL39" s="56">
        <f>DL$4*'投入係数表 '!DM40</f>
        <v>0</v>
      </c>
      <c r="DM39" s="56">
        <f>DM$4*'投入係数表 '!DN40</f>
        <v>0</v>
      </c>
      <c r="DN39" s="56">
        <f>DN$4*'投入係数表 '!DO40</f>
        <v>0</v>
      </c>
      <c r="DO39" s="56">
        <f>DO$4*'投入係数表 '!DP40</f>
        <v>7.0113935144609993E-2</v>
      </c>
      <c r="DP39" s="56">
        <f>DP$4*'投入係数表 '!DQ40</f>
        <v>0</v>
      </c>
      <c r="DQ39" s="56">
        <f>DQ$4*'投入係数表 '!DR40</f>
        <v>1.167098493109117E-2</v>
      </c>
      <c r="DR39" s="56">
        <f>DR$4*'投入係数表 '!DS40</f>
        <v>1.2819362364915968E-2</v>
      </c>
      <c r="DS39" s="56">
        <f>DS$4*'投入係数表 '!DT40</f>
        <v>1.4578428299645016E-3</v>
      </c>
      <c r="DT39" s="56">
        <f>DT$4*'投入係数表 '!DU40</f>
        <v>0</v>
      </c>
      <c r="DU39" s="56">
        <f>DU$4*'投入係数表 '!DV40</f>
        <v>0</v>
      </c>
      <c r="DV39" s="56">
        <f>DV$4*'投入係数表 '!DW40</f>
        <v>2.2775164786999107</v>
      </c>
      <c r="DW39" s="56">
        <f>DW$4*'投入係数表 '!DX40</f>
        <v>4.4742180844217536E-2</v>
      </c>
      <c r="DX39" s="56">
        <f>DX$4*'投入係数表 '!DY40</f>
        <v>0</v>
      </c>
      <c r="DY39" s="56">
        <f>DY$4*'投入係数表 '!DZ40</f>
        <v>0.2184299651556208</v>
      </c>
      <c r="DZ39" s="56">
        <f>DZ$4*'投入係数表 '!EA40</f>
        <v>0.37796074817530434</v>
      </c>
      <c r="EA39" s="56">
        <f>EA$4*'投入係数表 '!EB40</f>
        <v>2.91067297823123E-2</v>
      </c>
      <c r="EB39" s="56">
        <f>EB$4*'投入係数表 '!EC40</f>
        <v>7.5843993797918577E-2</v>
      </c>
      <c r="EC39" s="56">
        <f>EC$4*'投入係数表 '!ED40</f>
        <v>0.10040614738898788</v>
      </c>
      <c r="ED39" s="56">
        <f>ED$4*'投入係数表 '!EE40</f>
        <v>0</v>
      </c>
      <c r="EE39" s="56">
        <f>EE$4*'投入係数表 '!EF40</f>
        <v>0</v>
      </c>
      <c r="EF39" s="56">
        <f>EF$4*'投入係数表 '!EG40</f>
        <v>0</v>
      </c>
      <c r="EG39" s="56">
        <f>EG$4*'投入係数表 '!EH40</f>
        <v>6.9222577209797657E-3</v>
      </c>
      <c r="EH39" s="56">
        <f>EH$4*'投入係数表 '!EI40</f>
        <v>5.6199982016005758E-4</v>
      </c>
      <c r="EI39" s="56">
        <f>EI$4*'投入係数表 '!EJ40</f>
        <v>9.1401188305321304E-2</v>
      </c>
      <c r="EJ39" s="56">
        <f>EJ$4*'投入係数表 '!EK40</f>
        <v>3.1105027342962107E-2</v>
      </c>
      <c r="EK39" s="56">
        <f>EK$4*'投入係数表 '!EL40</f>
        <v>5.3713705947300884E-3</v>
      </c>
      <c r="EL39" s="56">
        <f>EL$4*'投入係数表 '!EM40</f>
        <v>7.9163087835404107E-4</v>
      </c>
      <c r="EM39" s="56">
        <f>EM$4*'投入係数表 '!EN40</f>
        <v>4.7434954818205534E-3</v>
      </c>
      <c r="EN39" s="56">
        <f>EN$4*'投入係数表 '!EO40</f>
        <v>1.9697718807184939E-4</v>
      </c>
      <c r="EO39" s="56">
        <f>EO$4*'投入係数表 '!EP40</f>
        <v>0</v>
      </c>
      <c r="EP39" s="56">
        <f>EP$4*'投入係数表 '!EQ40</f>
        <v>1.1523900230139066E-2</v>
      </c>
      <c r="EQ39" s="56">
        <f>EQ$4*'投入係数表 '!ER40</f>
        <v>0</v>
      </c>
      <c r="ER39" s="56">
        <f>ER$4*'投入係数表 '!ES40</f>
        <v>1.5649345789305373E-2</v>
      </c>
      <c r="ES39" s="56">
        <f>ES$4*'投入係数表 '!ET40</f>
        <v>6.492723512006901E-3</v>
      </c>
      <c r="ET39" s="56">
        <f>ET$4*'投入係数表 '!EU40</f>
        <v>9.3871372751487287E-3</v>
      </c>
      <c r="EU39" s="56">
        <f>EU$4*'投入係数表 '!EV40</f>
        <v>0.20181063749528477</v>
      </c>
      <c r="EV39" s="56">
        <f>EV$4*'投入係数表 '!EW40</f>
        <v>9.1393458561816979E-2</v>
      </c>
      <c r="EW39" s="56">
        <f>EW$4*'投入係数表 '!EX40</f>
        <v>9.6365108121651312E-3</v>
      </c>
      <c r="EX39" s="56">
        <f>EX$4*'投入係数表 '!EY40</f>
        <v>2.4745125210333565E-3</v>
      </c>
      <c r="EY39" s="56">
        <f>EY$4*'投入係数表 '!EZ40</f>
        <v>7.3002850587499127E-2</v>
      </c>
      <c r="EZ39" s="56">
        <f>EZ$4*'投入係数表 '!FA40</f>
        <v>0.15724644011531405</v>
      </c>
      <c r="FA39" s="56">
        <f>FA$4*'投入係数表 '!FB40</f>
        <v>3.1368369215824497E-2</v>
      </c>
      <c r="FB39" s="56">
        <f>FB$4*'投入係数表 '!FC40</f>
        <v>3.0318780318780318E-2</v>
      </c>
      <c r="FC39" s="56">
        <f>FC$4*'投入係数表 '!FD40</f>
        <v>1.2301333464547557E-3</v>
      </c>
      <c r="FD39" s="56">
        <f>FD$4*'投入係数表 '!FE40</f>
        <v>2.0987239758226998E-3</v>
      </c>
      <c r="FE39" s="56">
        <f>FE$4*'投入係数表 '!FF40</f>
        <v>0</v>
      </c>
      <c r="FF39" s="56">
        <f>FF$4*'投入係数表 '!FG40</f>
        <v>0</v>
      </c>
      <c r="FG39" s="56">
        <f>FG$4*'投入係数表 '!FH40</f>
        <v>1.6257519102584946E-3</v>
      </c>
      <c r="FH39" s="56">
        <f>FH$4*'投入係数表 '!FI40</f>
        <v>6.1365544861443064E-2</v>
      </c>
      <c r="FI39" s="56">
        <f>FI$4*'投入係数表 '!FJ40</f>
        <v>0.13338117286587275</v>
      </c>
      <c r="FJ39" s="56">
        <f>FJ$4*'投入係数表 '!FK40</f>
        <v>5.0842097663602237E-3</v>
      </c>
      <c r="FK39" s="56">
        <f>FK$4*'投入係数表 '!FL40</f>
        <v>1.3068478829064297E-3</v>
      </c>
      <c r="FL39" s="56">
        <f>FL$4*'投入係数表 '!FM40</f>
        <v>6.2917630335618951E-2</v>
      </c>
      <c r="FM39" s="56">
        <f>FM$4*'投入係数表 '!FN40</f>
        <v>0</v>
      </c>
      <c r="FN39" s="56">
        <f>FN$4*'投入係数表 '!FO40</f>
        <v>0.1500257717538607</v>
      </c>
      <c r="FO39" s="56">
        <f>FO$4*'投入係数表 '!FP40</f>
        <v>0.10399268899883403</v>
      </c>
      <c r="FP39" s="56">
        <f>FP$4*'投入係数表 '!FQ40</f>
        <v>0.2276433624427413</v>
      </c>
      <c r="FQ39" s="56">
        <f>FQ$4*'投入係数表 '!FR40</f>
        <v>0.16225390518302005</v>
      </c>
      <c r="FR39" s="56">
        <f>FR$4*'投入係数表 '!FS40</f>
        <v>2.0743398553568427E-2</v>
      </c>
      <c r="FS39" s="56">
        <f>FS$4*'投入係数表 '!FT40</f>
        <v>0.33618153803053652</v>
      </c>
      <c r="FT39" s="56">
        <f>FT$4*'投入係数表 '!FU40</f>
        <v>0</v>
      </c>
      <c r="FU39" s="56">
        <f>FU$4*'投入係数表 '!FV40</f>
        <v>0</v>
      </c>
      <c r="FV39" s="56">
        <f>FV$4*'投入係数表 '!FW40</f>
        <v>2.4249674650198443E-3</v>
      </c>
      <c r="FW39" s="56">
        <f>FW$4*'投入係数表 '!FX40</f>
        <v>0</v>
      </c>
      <c r="FX39" s="56">
        <f>FX$4*'投入係数表 '!FY40</f>
        <v>1.6065934595580261E-3</v>
      </c>
      <c r="FY39" s="56">
        <f>FY$4*'投入係数表 '!FZ40</f>
        <v>0.89699111671279386</v>
      </c>
      <c r="FZ39" s="56">
        <f>FZ$4*'投入係数表 '!GA40</f>
        <v>3.2591275993380464E-2</v>
      </c>
      <c r="GA39" s="56">
        <f>GA$4*'投入係数表 '!GB40</f>
        <v>0.35421353746598183</v>
      </c>
      <c r="GB39" s="56">
        <f>GB$4*'投入係数表 '!GC40</f>
        <v>2.9994149901341558E-2</v>
      </c>
      <c r="GC39" s="56">
        <f>GC$4*'投入係数表 '!GD40</f>
        <v>0.2065553618749181</v>
      </c>
      <c r="GD39" s="56">
        <f>GD$4*'投入係数表 '!GE40</f>
        <v>0.28032525155014293</v>
      </c>
      <c r="GE39" s="56">
        <f>GE$4*'投入係数表 '!GF40</f>
        <v>1.2206124290187338E-2</v>
      </c>
      <c r="GF39" s="275">
        <f t="shared" si="1"/>
        <v>12.906340997758962</v>
      </c>
    </row>
    <row r="40" spans="1:188" s="52" customFormat="1" ht="12">
      <c r="A40" s="149" t="s">
        <v>257</v>
      </c>
      <c r="B40" s="144" t="s">
        <v>814</v>
      </c>
      <c r="C40" s="56">
        <f>C$4*'投入係数表 '!D41</f>
        <v>0</v>
      </c>
      <c r="D40" s="56">
        <f>D$4*'投入係数表 '!E41</f>
        <v>0</v>
      </c>
      <c r="E40" s="56">
        <f>E$4*'投入係数表 '!F41</f>
        <v>0</v>
      </c>
      <c r="F40" s="56">
        <f>F$4*'投入係数表 '!G41</f>
        <v>0</v>
      </c>
      <c r="G40" s="56">
        <f>G$4*'投入係数表 '!H41</f>
        <v>0</v>
      </c>
      <c r="H40" s="56">
        <f>H$4*'投入係数表 '!I41</f>
        <v>0</v>
      </c>
      <c r="I40" s="56">
        <f>I$4*'投入係数表 '!J41</f>
        <v>0.28507465090434703</v>
      </c>
      <c r="J40" s="56">
        <f>J$4*'投入係数表 '!K41</f>
        <v>0</v>
      </c>
      <c r="K40" s="56">
        <f>K$4*'投入係数表 '!L41</f>
        <v>0.27108433734939757</v>
      </c>
      <c r="L40" s="56">
        <f>L$4*'投入係数表 '!M41</f>
        <v>-0.1817520901490367</v>
      </c>
      <c r="M40" s="56">
        <f>M$4*'投入係数表 '!N41</f>
        <v>1.7793594306049825</v>
      </c>
      <c r="N40" s="56">
        <f>N$4*'投入係数表 '!O41</f>
        <v>0</v>
      </c>
      <c r="O40" s="56">
        <f>O$4*'投入係数表 '!P41</f>
        <v>0</v>
      </c>
      <c r="P40" s="56">
        <f>P$4*'投入係数表 '!Q41</f>
        <v>0</v>
      </c>
      <c r="Q40" s="56">
        <f>Q$4*'投入係数表 '!R41</f>
        <v>7.9136283986207673E-2</v>
      </c>
      <c r="R40" s="56">
        <f>R$4*'投入係数表 '!S41</f>
        <v>0</v>
      </c>
      <c r="S40" s="56">
        <f>S$4*'投入係数表 '!T41</f>
        <v>9.0210370584202365E-2</v>
      </c>
      <c r="T40" s="56">
        <f>T$4*'投入係数表 '!U41</f>
        <v>2.2952450174056078E-2</v>
      </c>
      <c r="U40" s="56">
        <f>U$4*'投入係数表 '!V41</f>
        <v>0</v>
      </c>
      <c r="V40" s="56">
        <f>V$4*'投入係数表 '!W41</f>
        <v>0</v>
      </c>
      <c r="W40" s="56">
        <f>W$4*'投入係数表 '!X41</f>
        <v>0</v>
      </c>
      <c r="X40" s="56">
        <f>X$4*'投入係数表 '!Y41</f>
        <v>0</v>
      </c>
      <c r="Y40" s="56">
        <f>Y$4*'投入係数表 '!Z41</f>
        <v>0</v>
      </c>
      <c r="Z40" s="56">
        <f>Z$4*'投入係数表 '!AA41</f>
        <v>0</v>
      </c>
      <c r="AA40" s="56">
        <f>AA$4*'投入係数表 '!AB41</f>
        <v>0</v>
      </c>
      <c r="AB40" s="56">
        <f>AB$4*'投入係数表 '!AC41</f>
        <v>0.26431718061674009</v>
      </c>
      <c r="AC40" s="56">
        <f>AC$4*'投入係数表 '!AD41</f>
        <v>0</v>
      </c>
      <c r="AD40" s="56">
        <f>AD$4*'投入係数表 '!AE41</f>
        <v>0</v>
      </c>
      <c r="AE40" s="56">
        <f>AE$4*'投入係数表 '!AF41</f>
        <v>0</v>
      </c>
      <c r="AF40" s="56">
        <f>AF$4*'投入係数表 '!AG41</f>
        <v>0</v>
      </c>
      <c r="AG40" s="56">
        <f>AG$4*'投入係数表 '!AH41</f>
        <v>0</v>
      </c>
      <c r="AH40" s="56">
        <f>AH$4*'投入係数表 '!AI41</f>
        <v>0</v>
      </c>
      <c r="AI40" s="56">
        <f>AI$4*'投入係数表 '!AJ41</f>
        <v>0</v>
      </c>
      <c r="AJ40" s="56">
        <f>AJ$4*'投入係数表 '!AK41</f>
        <v>2.4943876278373661E-2</v>
      </c>
      <c r="AK40" s="56">
        <f>AK$4*'投入係数表 '!AL41</f>
        <v>0</v>
      </c>
      <c r="AL40" s="56">
        <f>AL$4*'投入係数表 '!AM41</f>
        <v>8.0300769142463544</v>
      </c>
      <c r="AM40" s="56">
        <f>AM$4*'投入係数表 '!AN41</f>
        <v>23.662870945479643</v>
      </c>
      <c r="AN40" s="56">
        <f>AN$4*'投入係数表 '!AO41</f>
        <v>9.9523917479029702</v>
      </c>
      <c r="AO40" s="56">
        <f>AO$4*'投入係数表 '!AP41</f>
        <v>50.397077509529865</v>
      </c>
      <c r="AP40" s="56">
        <f>AP$4*'投入係数表 '!AQ41</f>
        <v>0</v>
      </c>
      <c r="AQ40" s="56">
        <f>AQ$4*'投入係数表 '!AR41</f>
        <v>3.5419544504657671E-3</v>
      </c>
      <c r="AR40" s="56">
        <f>AR$4*'投入係数表 '!AS41</f>
        <v>0</v>
      </c>
      <c r="AS40" s="56">
        <f>AS$4*'投入係数表 '!AT41</f>
        <v>0.87866542327219976</v>
      </c>
      <c r="AT40" s="56">
        <f>AT$4*'投入係数表 '!AU41</f>
        <v>3.2721977716333173E-3</v>
      </c>
      <c r="AU40" s="56">
        <f>AU$4*'投入係数表 '!AV41</f>
        <v>0</v>
      </c>
      <c r="AV40" s="56">
        <f>AV$4*'投入係数表 '!AW41</f>
        <v>0</v>
      </c>
      <c r="AW40" s="56">
        <f>AW$4*'投入係数表 '!AX41</f>
        <v>0</v>
      </c>
      <c r="AX40" s="56">
        <f>AX$4*'投入係数表 '!AY41</f>
        <v>0</v>
      </c>
      <c r="AY40" s="56">
        <f>AY$4*'投入係数表 '!AZ41</f>
        <v>0</v>
      </c>
      <c r="AZ40" s="56">
        <f>AZ$4*'投入係数表 '!BA41</f>
        <v>0</v>
      </c>
      <c r="BA40" s="56">
        <f>BA$4*'投入係数表 '!BB41</f>
        <v>0</v>
      </c>
      <c r="BB40" s="56">
        <f>BB$4*'投入係数表 '!BC41</f>
        <v>0</v>
      </c>
      <c r="BC40" s="56">
        <f>BC$4*'投入係数表 '!BD41</f>
        <v>0</v>
      </c>
      <c r="BD40" s="56">
        <f>BD$4*'投入係数表 '!BE41</f>
        <v>0</v>
      </c>
      <c r="BE40" s="56">
        <f>BE$4*'投入係数表 '!BF41</f>
        <v>0</v>
      </c>
      <c r="BF40" s="56">
        <f>BF$4*'投入係数表 '!BG41</f>
        <v>0</v>
      </c>
      <c r="BG40" s="56">
        <f>BG$4*'投入係数表 '!BH41</f>
        <v>0</v>
      </c>
      <c r="BH40" s="56">
        <f>BH$4*'投入係数表 '!BI41</f>
        <v>0</v>
      </c>
      <c r="BI40" s="56">
        <f>BI$4*'投入係数表 '!BJ41</f>
        <v>0</v>
      </c>
      <c r="BJ40" s="56">
        <f>BJ$4*'投入係数表 '!BK41</f>
        <v>0</v>
      </c>
      <c r="BK40" s="56">
        <f>BK$4*'投入係数表 '!BL41</f>
        <v>0</v>
      </c>
      <c r="BL40" s="56">
        <f>BL$4*'投入係数表 '!BM41</f>
        <v>2.7480265734169647E-3</v>
      </c>
      <c r="BM40" s="56">
        <f>BM$4*'投入係数表 '!BN41</f>
        <v>0</v>
      </c>
      <c r="BN40" s="56">
        <f>BN$4*'投入係数表 '!BO41</f>
        <v>0</v>
      </c>
      <c r="BO40" s="56">
        <f>BO$4*'投入係数表 '!BP41</f>
        <v>0</v>
      </c>
      <c r="BP40" s="56">
        <f>BP$4*'投入係数表 '!BQ41</f>
        <v>8.3458521115005839E-3</v>
      </c>
      <c r="BQ40" s="56">
        <f>BQ$4*'投入係数表 '!BR41</f>
        <v>0</v>
      </c>
      <c r="BR40" s="56">
        <f>BR$4*'投入係数表 '!BS41</f>
        <v>4.0462486217465628E-3</v>
      </c>
      <c r="BS40" s="56">
        <f>BS$4*'投入係数表 '!BT41</f>
        <v>0</v>
      </c>
      <c r="BT40" s="56">
        <f>BT$4*'投入係数表 '!BU41</f>
        <v>5.8011370228564793E-3</v>
      </c>
      <c r="BU40" s="56">
        <f>BU$4*'投入係数表 '!BV41</f>
        <v>3.368818218568926E-3</v>
      </c>
      <c r="BV40" s="56">
        <f>BV$4*'投入係数表 '!BW41</f>
        <v>0</v>
      </c>
      <c r="BW40" s="56">
        <f>BW$4*'投入係数表 '!BX41</f>
        <v>0</v>
      </c>
      <c r="BX40" s="56">
        <f>BX$4*'投入係数表 '!BY41</f>
        <v>1.1260866736400627E-3</v>
      </c>
      <c r="BY40" s="56">
        <f>BY$4*'投入係数表 '!BZ41</f>
        <v>0</v>
      </c>
      <c r="BZ40" s="56">
        <f>BZ$4*'投入係数表 '!CA41</f>
        <v>2.9792051480664957E-3</v>
      </c>
      <c r="CA40" s="56">
        <f>CA$4*'投入係数表 '!CB41</f>
        <v>0</v>
      </c>
      <c r="CB40" s="56">
        <f>CB$4*'投入係数表 '!CC41</f>
        <v>0</v>
      </c>
      <c r="CC40" s="56">
        <f>CC$4*'投入係数表 '!CD41</f>
        <v>0</v>
      </c>
      <c r="CD40" s="56">
        <f>CD$4*'投入係数表 '!CE41</f>
        <v>0</v>
      </c>
      <c r="CE40" s="56">
        <f>CE$4*'投入係数表 '!CF41</f>
        <v>0</v>
      </c>
      <c r="CF40" s="56">
        <f>CF$4*'投入係数表 '!CG41</f>
        <v>0</v>
      </c>
      <c r="CG40" s="56">
        <f>CG$4*'投入係数表 '!CH41</f>
        <v>1.1572332866582574E-3</v>
      </c>
      <c r="CH40" s="56">
        <f>CH$4*'投入係数表 '!CI41</f>
        <v>0.2710970726490412</v>
      </c>
      <c r="CI40" s="56">
        <f>CI$4*'投入係数表 '!CJ41</f>
        <v>1.6489477110002169E-2</v>
      </c>
      <c r="CJ40" s="56">
        <f>CJ$4*'投入係数表 '!CK41</f>
        <v>1.8407011810745662E-2</v>
      </c>
      <c r="CK40" s="56">
        <f>CK$4*'投入係数表 '!CL41</f>
        <v>1.4986661870934869E-4</v>
      </c>
      <c r="CL40" s="56">
        <f>CL$4*'投入係数表 '!CM41</f>
        <v>2.3743381532397843E-3</v>
      </c>
      <c r="CM40" s="56">
        <f>CM$4*'投入係数表 '!CN41</f>
        <v>0</v>
      </c>
      <c r="CN40" s="56">
        <f>CN$4*'投入係数表 '!CO41</f>
        <v>1.7082336863682952E-2</v>
      </c>
      <c r="CO40" s="56">
        <f>CO$4*'投入係数表 '!CP41</f>
        <v>0</v>
      </c>
      <c r="CP40" s="56">
        <f>CP$4*'投入係数表 '!CQ41</f>
        <v>6.3706440721156901E-3</v>
      </c>
      <c r="CQ40" s="56">
        <f>CQ$4*'投入係数表 '!CR41</f>
        <v>6.6775055162002096E-3</v>
      </c>
      <c r="CR40" s="56">
        <f>CR$4*'投入係数表 '!CS41</f>
        <v>0</v>
      </c>
      <c r="CS40" s="56">
        <f>CS$4*'投入係数表 '!CT41</f>
        <v>5.8324341663993466E-3</v>
      </c>
      <c r="CT40" s="56">
        <f>CT$4*'投入係数表 '!CU41</f>
        <v>0</v>
      </c>
      <c r="CU40" s="56">
        <f>CU$4*'投入係数表 '!CV41</f>
        <v>0</v>
      </c>
      <c r="CV40" s="56">
        <f>CV$4*'投入係数表 '!CW41</f>
        <v>0</v>
      </c>
      <c r="CW40" s="56">
        <f>CW$4*'投入係数表 '!CX41</f>
        <v>0</v>
      </c>
      <c r="CX40" s="56">
        <f>CX$4*'投入係数表 '!CY41</f>
        <v>0</v>
      </c>
      <c r="CY40" s="56">
        <f>CY$4*'投入係数表 '!CZ41</f>
        <v>0.27916073968705546</v>
      </c>
      <c r="CZ40" s="56">
        <f>CZ$4*'投入係数表 '!DA41</f>
        <v>8.5669615129254032E-3</v>
      </c>
      <c r="DA40" s="56">
        <f>DA$4*'投入係数表 '!DB41</f>
        <v>5.4150647100232848E-3</v>
      </c>
      <c r="DB40" s="56">
        <f>DB$4*'投入係数表 '!DC41</f>
        <v>0</v>
      </c>
      <c r="DC40" s="56">
        <f>DC$4*'投入係数表 '!DD41</f>
        <v>0</v>
      </c>
      <c r="DD40" s="56">
        <f>DD$4*'投入係数表 '!DE41</f>
        <v>0</v>
      </c>
      <c r="DE40" s="56">
        <f>DE$4*'投入係数表 '!DF41</f>
        <v>0</v>
      </c>
      <c r="DF40" s="56">
        <f>DF$4*'投入係数表 '!DG41</f>
        <v>0</v>
      </c>
      <c r="DG40" s="56">
        <f>DG$4*'投入係数表 '!DH41</f>
        <v>1.1327465706097575E-2</v>
      </c>
      <c r="DH40" s="56">
        <f>DH$4*'投入係数表 '!DI41</f>
        <v>0</v>
      </c>
      <c r="DI40" s="56">
        <f>DI$4*'投入係数表 '!DJ41</f>
        <v>0</v>
      </c>
      <c r="DJ40" s="56">
        <f>DJ$4*'投入係数表 '!DK41</f>
        <v>0</v>
      </c>
      <c r="DK40" s="56">
        <f>DK$4*'投入係数表 '!DL41</f>
        <v>0</v>
      </c>
      <c r="DL40" s="56">
        <f>DL$4*'投入係数表 '!DM41</f>
        <v>6.3624024431625376E-2</v>
      </c>
      <c r="DM40" s="56">
        <f>DM$4*'投入係数表 '!DN41</f>
        <v>0</v>
      </c>
      <c r="DN40" s="56">
        <f>DN$4*'投入係数表 '!DO41</f>
        <v>0</v>
      </c>
      <c r="DO40" s="56">
        <f>DO$4*'投入係数表 '!DP41</f>
        <v>1.0955302366345312E-2</v>
      </c>
      <c r="DP40" s="56">
        <f>DP$4*'投入係数表 '!DQ41</f>
        <v>0</v>
      </c>
      <c r="DQ40" s="56">
        <f>DQ$4*'投入係数表 '!DR41</f>
        <v>2.334196986218234E-3</v>
      </c>
      <c r="DR40" s="56">
        <f>DR$4*'投入係数表 '!DS41</f>
        <v>8.4607791608445393E-2</v>
      </c>
      <c r="DS40" s="56">
        <f>DS$4*'投入係数表 '!DT41</f>
        <v>0.16910976827588217</v>
      </c>
      <c r="DT40" s="56">
        <f>DT$4*'投入係数表 '!DU41</f>
        <v>2.3888393425914129E-3</v>
      </c>
      <c r="DU40" s="56">
        <f>DU$4*'投入係数表 '!DV41</f>
        <v>0</v>
      </c>
      <c r="DV40" s="56">
        <f>DV$4*'投入係数表 '!DW41</f>
        <v>3.8773411554476646E-2</v>
      </c>
      <c r="DW40" s="56">
        <f>DW$4*'投入係数表 '!DX41</f>
        <v>0.2978726012368455</v>
      </c>
      <c r="DX40" s="56">
        <f>DX$4*'投入係数表 '!DY41</f>
        <v>0</v>
      </c>
      <c r="DY40" s="56">
        <f>DY$4*'投入係数表 '!DZ41</f>
        <v>4.9487775837300827</v>
      </c>
      <c r="DZ40" s="56">
        <f>DZ$4*'投入係数表 '!EA41</f>
        <v>0.9273171242039564</v>
      </c>
      <c r="EA40" s="56">
        <f>EA$4*'投入係数表 '!EB41</f>
        <v>1.0302250409792115</v>
      </c>
      <c r="EB40" s="56">
        <f>EB$4*'投入係数表 '!EC41</f>
        <v>0.12049408692088677</v>
      </c>
      <c r="EC40" s="56">
        <f>EC$4*'投入係数表 '!ED41</f>
        <v>0.28674548398476718</v>
      </c>
      <c r="ED40" s="56">
        <f>ED$4*'投入係数表 '!EE41</f>
        <v>0.43496720750026618</v>
      </c>
      <c r="EE40" s="56">
        <f>EE$4*'投入係数表 '!EF41</f>
        <v>0</v>
      </c>
      <c r="EF40" s="56">
        <f>EF$4*'投入係数表 '!EG41</f>
        <v>0</v>
      </c>
      <c r="EG40" s="56">
        <f>EG$4*'投入係数表 '!EH41</f>
        <v>0</v>
      </c>
      <c r="EH40" s="56">
        <f>EH$4*'投入係数表 '!EI41</f>
        <v>0</v>
      </c>
      <c r="EI40" s="56">
        <f>EI$4*'投入係数表 '!EJ41</f>
        <v>0</v>
      </c>
      <c r="EJ40" s="56">
        <f>EJ$4*'投入係数表 '!EK41</f>
        <v>0</v>
      </c>
      <c r="EK40" s="56">
        <f>EK$4*'投入係数表 '!EL41</f>
        <v>0</v>
      </c>
      <c r="EL40" s="56">
        <f>EL$4*'投入係数表 '!EM41</f>
        <v>0</v>
      </c>
      <c r="EM40" s="56">
        <f>EM$4*'投入係数表 '!EN41</f>
        <v>0</v>
      </c>
      <c r="EN40" s="56">
        <f>EN$4*'投入係数表 '!EO41</f>
        <v>1.9697718807184939E-4</v>
      </c>
      <c r="EO40" s="56">
        <f>EO$4*'投入係数表 '!EP41</f>
        <v>1.8654837012689021E-4</v>
      </c>
      <c r="EP40" s="56">
        <f>EP$4*'投入係数表 '!EQ41</f>
        <v>0</v>
      </c>
      <c r="EQ40" s="56">
        <f>EQ$4*'投入係数表 '!ER41</f>
        <v>0</v>
      </c>
      <c r="ER40" s="56">
        <f>ER$4*'投入係数表 '!ES41</f>
        <v>0</v>
      </c>
      <c r="ES40" s="56">
        <f>ES$4*'投入係数表 '!ET41</f>
        <v>0</v>
      </c>
      <c r="ET40" s="56">
        <f>ET$4*'投入係数表 '!EU41</f>
        <v>0</v>
      </c>
      <c r="EU40" s="56">
        <f>EU$4*'投入係数表 '!EV41</f>
        <v>0</v>
      </c>
      <c r="EV40" s="56">
        <f>EV$4*'投入係数表 '!EW41</f>
        <v>0</v>
      </c>
      <c r="EW40" s="56">
        <f>EW$4*'投入係数表 '!EX41</f>
        <v>0</v>
      </c>
      <c r="EX40" s="56">
        <f>EX$4*'投入係数表 '!EY41</f>
        <v>0</v>
      </c>
      <c r="EY40" s="56">
        <f>EY$4*'投入係数表 '!EZ41</f>
        <v>0</v>
      </c>
      <c r="EZ40" s="56">
        <f>EZ$4*'投入係数表 '!FA41</f>
        <v>2.6011181969074868</v>
      </c>
      <c r="FA40" s="56">
        <f>FA$4*'投入係数表 '!FB41</f>
        <v>0</v>
      </c>
      <c r="FB40" s="56">
        <f>FB$4*'投入係数表 '!FC41</f>
        <v>0</v>
      </c>
      <c r="FC40" s="56">
        <f>FC$4*'投入係数表 '!FD41</f>
        <v>0</v>
      </c>
      <c r="FD40" s="56">
        <f>FD$4*'投入係数表 '!FE41</f>
        <v>0</v>
      </c>
      <c r="FE40" s="56">
        <f>FE$4*'投入係数表 '!FF41</f>
        <v>0</v>
      </c>
      <c r="FF40" s="56">
        <f>FF$4*'投入係数表 '!FG41</f>
        <v>0</v>
      </c>
      <c r="FG40" s="56">
        <f>FG$4*'投入係数表 '!FH41</f>
        <v>3.2515038205169892E-3</v>
      </c>
      <c r="FH40" s="56">
        <f>FH$4*'投入係数表 '!FI41</f>
        <v>4.6978407549430092E-3</v>
      </c>
      <c r="FI40" s="56">
        <f>FI$4*'投入係数表 '!FJ41</f>
        <v>0</v>
      </c>
      <c r="FJ40" s="56">
        <f>FJ$4*'投入係数表 '!FK41</f>
        <v>0</v>
      </c>
      <c r="FK40" s="56">
        <f>FK$4*'投入係数表 '!FL41</f>
        <v>0</v>
      </c>
      <c r="FL40" s="56">
        <f>FL$4*'投入係数表 '!FM41</f>
        <v>0</v>
      </c>
      <c r="FM40" s="56">
        <f>FM$4*'投入係数表 '!FN41</f>
        <v>0</v>
      </c>
      <c r="FN40" s="56">
        <f>FN$4*'投入係数表 '!FO41</f>
        <v>0</v>
      </c>
      <c r="FO40" s="56">
        <f>FO$4*'投入係数表 '!FP41</f>
        <v>0</v>
      </c>
      <c r="FP40" s="56">
        <f>FP$4*'投入係数表 '!FQ41</f>
        <v>0</v>
      </c>
      <c r="FQ40" s="56">
        <f>FQ$4*'投入係数表 '!FR41</f>
        <v>0</v>
      </c>
      <c r="FR40" s="56">
        <f>FR$4*'投入係数表 '!FS41</f>
        <v>0</v>
      </c>
      <c r="FS40" s="56">
        <f>FS$4*'投入係数表 '!FT41</f>
        <v>0</v>
      </c>
      <c r="FT40" s="56">
        <f>FT$4*'投入係数表 '!FU41</f>
        <v>0</v>
      </c>
      <c r="FU40" s="56">
        <f>FU$4*'投入係数表 '!FV41</f>
        <v>0</v>
      </c>
      <c r="FV40" s="56">
        <f>FV$4*'投入係数表 '!FW41</f>
        <v>5.6582574183796372E-3</v>
      </c>
      <c r="FW40" s="56">
        <f>FW$4*'投入係数表 '!FX41</f>
        <v>0</v>
      </c>
      <c r="FX40" s="56">
        <f>FX$4*'投入係数表 '!FY41</f>
        <v>9.1932847963598161E-3</v>
      </c>
      <c r="FY40" s="56">
        <f>FY$4*'投入係数表 '!FZ41</f>
        <v>0</v>
      </c>
      <c r="FZ40" s="56">
        <f>FZ$4*'投入係数表 '!GA41</f>
        <v>0</v>
      </c>
      <c r="GA40" s="56">
        <f>GA$4*'投入係数表 '!GB41</f>
        <v>0</v>
      </c>
      <c r="GB40" s="56">
        <f>GB$4*'投入係数表 '!GC41</f>
        <v>9.6675359186142208E-3</v>
      </c>
      <c r="GC40" s="56">
        <f>GC$4*'投入係数表 '!GD41</f>
        <v>1.1083458442068778E-2</v>
      </c>
      <c r="GD40" s="56">
        <f>GD$4*'投入係数表 '!GE41</f>
        <v>0</v>
      </c>
      <c r="GE40" s="56">
        <f>GE$4*'投入係数表 '!GF41</f>
        <v>0</v>
      </c>
      <c r="GF40" s="275">
        <f t="shared" si="1"/>
        <v>107.30499277597326</v>
      </c>
    </row>
    <row r="41" spans="1:188" s="52" customFormat="1" ht="12">
      <c r="A41" s="149" t="s">
        <v>258</v>
      </c>
      <c r="B41" s="144" t="s">
        <v>352</v>
      </c>
      <c r="C41" s="56">
        <f>C$4*'投入係数表 '!D42</f>
        <v>0</v>
      </c>
      <c r="D41" s="56">
        <f>D$4*'投入係数表 '!E42</f>
        <v>0</v>
      </c>
      <c r="E41" s="56">
        <f>E$4*'投入係数表 '!F42</f>
        <v>4.7137571000966313E-3</v>
      </c>
      <c r="F41" s="56">
        <f>F$4*'投入係数表 '!G42</f>
        <v>2.7964205816554809E-2</v>
      </c>
      <c r="G41" s="56">
        <f>G$4*'投入係数表 '!H42</f>
        <v>0</v>
      </c>
      <c r="H41" s="56">
        <f>H$4*'投入係数表 '!I42</f>
        <v>0</v>
      </c>
      <c r="I41" s="56">
        <f>I$4*'投入係数表 '!J42</f>
        <v>0</v>
      </c>
      <c r="J41" s="56">
        <f>J$4*'投入係数表 '!K42</f>
        <v>7.1045433554758263E-3</v>
      </c>
      <c r="K41" s="56">
        <f>K$4*'投入係数表 '!L42</f>
        <v>1.5060240963855423E-2</v>
      </c>
      <c r="L41" s="56">
        <f>L$4*'投入係数表 '!M42</f>
        <v>0</v>
      </c>
      <c r="M41" s="56">
        <f>M$4*'投入係数表 '!N42</f>
        <v>0</v>
      </c>
      <c r="N41" s="56">
        <f>N$4*'投入係数表 '!O42</f>
        <v>0.16203906455285977</v>
      </c>
      <c r="O41" s="56">
        <f>O$4*'投入係数表 '!P42</f>
        <v>0</v>
      </c>
      <c r="P41" s="56">
        <f>P$4*'投入係数表 '!Q42</f>
        <v>0</v>
      </c>
      <c r="Q41" s="56">
        <f>Q$4*'投入係数表 '!R42</f>
        <v>0</v>
      </c>
      <c r="R41" s="56">
        <f>R$4*'投入係数表 '!S42</f>
        <v>0</v>
      </c>
      <c r="S41" s="56">
        <f>S$4*'投入係数表 '!T42</f>
        <v>8.5289804915973134E-3</v>
      </c>
      <c r="T41" s="56">
        <f>T$4*'投入係数表 '!U42</f>
        <v>0.22091733292528976</v>
      </c>
      <c r="U41" s="56">
        <f>U$4*'投入係数表 '!V42</f>
        <v>0</v>
      </c>
      <c r="V41" s="56">
        <f>V$4*'投入係数表 '!W42</f>
        <v>2.3285169797909237E-2</v>
      </c>
      <c r="W41" s="56">
        <f>W$4*'投入係数表 '!X42</f>
        <v>7.4214351520114658E-2</v>
      </c>
      <c r="X41" s="56">
        <f>X$4*'投入係数表 '!Y42</f>
        <v>3.4098917169941424E-3</v>
      </c>
      <c r="Y41" s="56">
        <f>Y$4*'投入係数表 '!Z42</f>
        <v>2.8988852712470845E-2</v>
      </c>
      <c r="Z41" s="56">
        <f>Z$4*'投入係数表 '!AA42</f>
        <v>0.13805185037083584</v>
      </c>
      <c r="AA41" s="56">
        <f>AA$4*'投入係数表 '!AB42</f>
        <v>1.0736525660296328E-2</v>
      </c>
      <c r="AB41" s="56">
        <f>AB$4*'投入係数表 '!AC42</f>
        <v>0</v>
      </c>
      <c r="AC41" s="56">
        <f>AC$4*'投入係数表 '!AD42</f>
        <v>0</v>
      </c>
      <c r="AD41" s="56">
        <f>AD$4*'投入係数表 '!AE42</f>
        <v>0</v>
      </c>
      <c r="AE41" s="56">
        <f>AE$4*'投入係数表 '!AF42</f>
        <v>7.5855268148372901E-3</v>
      </c>
      <c r="AF41" s="56">
        <f>AF$4*'投入係数表 '!AG42</f>
        <v>0</v>
      </c>
      <c r="AG41" s="56">
        <f>AG$4*'投入係数表 '!AH42</f>
        <v>7.7130736598534519E-2</v>
      </c>
      <c r="AH41" s="56">
        <f>AH$4*'投入係数表 '!AI42</f>
        <v>6.682258603407952E-3</v>
      </c>
      <c r="AI41" s="56">
        <f>AI$4*'投入係数表 '!AJ42</f>
        <v>2.8893383415197923E-2</v>
      </c>
      <c r="AJ41" s="56">
        <f>AJ$4*'投入係数表 '!AK42</f>
        <v>8.73035669743078E-2</v>
      </c>
      <c r="AK41" s="56">
        <f>AK$4*'投入係数表 '!AL42</f>
        <v>8.9158345221112701E-3</v>
      </c>
      <c r="AL41" s="56">
        <f>AL$4*'投入係数表 '!AM42</f>
        <v>2.8699345654919068E-2</v>
      </c>
      <c r="AM41" s="56">
        <f>AM$4*'投入係数表 '!AN42</f>
        <v>0.77208419599723954</v>
      </c>
      <c r="AN41" s="56">
        <f>AN$4*'投入係数表 '!AO42</f>
        <v>5.1818505683842346</v>
      </c>
      <c r="AO41" s="56">
        <f>AO$4*'投入係数表 '!AP42</f>
        <v>0</v>
      </c>
      <c r="AP41" s="56">
        <f>AP$4*'投入係数表 '!AQ42</f>
        <v>0</v>
      </c>
      <c r="AQ41" s="56">
        <f>AQ$4*'投入係数表 '!AR42</f>
        <v>0</v>
      </c>
      <c r="AR41" s="56">
        <f>AR$4*'投入係数表 '!AS42</f>
        <v>7.0683866407492491E-3</v>
      </c>
      <c r="AS41" s="56">
        <f>AS$4*'投入係数表 '!AT42</f>
        <v>0</v>
      </c>
      <c r="AT41" s="56">
        <f>AT$4*'投入係数表 '!AU42</f>
        <v>1.6360988858166586E-3</v>
      </c>
      <c r="AU41" s="56">
        <f>AU$4*'投入係数表 '!AV42</f>
        <v>2.3965011083817624E-2</v>
      </c>
      <c r="AV41" s="56">
        <f>AV$4*'投入係数表 '!AW42</f>
        <v>0</v>
      </c>
      <c r="AW41" s="56">
        <f>AW$4*'投入係数表 '!AX42</f>
        <v>0</v>
      </c>
      <c r="AX41" s="56">
        <f>AX$4*'投入係数表 '!AY42</f>
        <v>0</v>
      </c>
      <c r="AY41" s="56">
        <f>AY$4*'投入係数表 '!AZ42</f>
        <v>1.1302755611818161E-3</v>
      </c>
      <c r="AZ41" s="56">
        <f>AZ$4*'投入係数表 '!BA42</f>
        <v>0</v>
      </c>
      <c r="BA41" s="56">
        <f>BA$4*'投入係数表 '!BB42</f>
        <v>3.6595011273624439E-2</v>
      </c>
      <c r="BB41" s="56">
        <f>BB$4*'投入係数表 '!BC42</f>
        <v>4.0938724963411012E-3</v>
      </c>
      <c r="BC41" s="56">
        <f>BC$4*'投入係数表 '!BD42</f>
        <v>0</v>
      </c>
      <c r="BD41" s="56">
        <f>BD$4*'投入係数表 '!BE42</f>
        <v>7.0204505725177449E-4</v>
      </c>
      <c r="BE41" s="56">
        <f>BE$4*'投入係数表 '!BF42</f>
        <v>0</v>
      </c>
      <c r="BF41" s="56">
        <f>BF$4*'投入係数表 '!BG42</f>
        <v>0</v>
      </c>
      <c r="BG41" s="56">
        <f>BG$4*'投入係数表 '!BH42</f>
        <v>4.3285879184301657E-2</v>
      </c>
      <c r="BH41" s="56">
        <f>BH$4*'投入係数表 '!BI42</f>
        <v>0</v>
      </c>
      <c r="BI41" s="56">
        <f>BI$4*'投入係数表 '!BJ42</f>
        <v>6.0618306728632047E-2</v>
      </c>
      <c r="BJ41" s="56">
        <f>BJ$4*'投入係数表 '!BK42</f>
        <v>0</v>
      </c>
      <c r="BK41" s="56">
        <f>BK$4*'投入係数表 '!BL42</f>
        <v>0</v>
      </c>
      <c r="BL41" s="56">
        <f>BL$4*'投入係数表 '!BM42</f>
        <v>1.3740132867084823E-2</v>
      </c>
      <c r="BM41" s="56">
        <f>BM$4*'投入係数表 '!BN42</f>
        <v>0</v>
      </c>
      <c r="BN41" s="56">
        <f>BN$4*'投入係数表 '!BO42</f>
        <v>5.794805922291652E-3</v>
      </c>
      <c r="BO41" s="56">
        <f>BO$4*'投入係数表 '!BP42</f>
        <v>0.36316095293434053</v>
      </c>
      <c r="BP41" s="56">
        <f>BP$4*'投入係数表 '!BQ42</f>
        <v>2.781950703833528E-2</v>
      </c>
      <c r="BQ41" s="56">
        <f>BQ$4*'投入係数表 '!BR42</f>
        <v>0.86842414091088516</v>
      </c>
      <c r="BR41" s="56">
        <f>BR$4*'投入係数表 '!BS42</f>
        <v>4.0462486217465628E-3</v>
      </c>
      <c r="BS41" s="56">
        <f>BS$4*'投入係数表 '!BT42</f>
        <v>2.3857220906938625</v>
      </c>
      <c r="BT41" s="56">
        <f>BT$4*'投入係数表 '!BU42</f>
        <v>0.34806822137138876</v>
      </c>
      <c r="BU41" s="56">
        <f>BU$4*'投入係数表 '!BV42</f>
        <v>0.20549791133270451</v>
      </c>
      <c r="BV41" s="56">
        <f>BV$4*'投入係数表 '!BW42</f>
        <v>0</v>
      </c>
      <c r="BW41" s="56">
        <f>BW$4*'投入係数表 '!BX42</f>
        <v>0</v>
      </c>
      <c r="BX41" s="56">
        <f>BX$4*'投入係数表 '!BY42</f>
        <v>0</v>
      </c>
      <c r="BY41" s="56">
        <f>BY$4*'投入係数表 '!BZ42</f>
        <v>0</v>
      </c>
      <c r="BZ41" s="56">
        <f>BZ$4*'投入係数表 '!CA42</f>
        <v>9.2512159861012251E-3</v>
      </c>
      <c r="CA41" s="56">
        <f>CA$4*'投入係数表 '!CB42</f>
        <v>6.2050136510300322E-2</v>
      </c>
      <c r="CB41" s="56">
        <f>CB$4*'投入係数表 '!CC42</f>
        <v>2.1824530772588391E-3</v>
      </c>
      <c r="CC41" s="56">
        <f>CC$4*'投入係数表 '!CD42</f>
        <v>0</v>
      </c>
      <c r="CD41" s="56">
        <f>CD$4*'投入係数表 '!CE42</f>
        <v>0</v>
      </c>
      <c r="CE41" s="56">
        <f>CE$4*'投入係数表 '!CF42</f>
        <v>0.61582188536238747</v>
      </c>
      <c r="CF41" s="56">
        <f>CF$4*'投入係数表 '!CG42</f>
        <v>7.0223722850373815E-2</v>
      </c>
      <c r="CG41" s="56">
        <f>CG$4*'投入係数表 '!CH42</f>
        <v>2.3144665733165148E-3</v>
      </c>
      <c r="CH41" s="56">
        <f>CH$4*'投入係数表 '!CI42</f>
        <v>2.4871291068719378E-3</v>
      </c>
      <c r="CI41" s="56">
        <f>CI$4*'投入係数表 '!CJ42</f>
        <v>2.6036016489477112E-3</v>
      </c>
      <c r="CJ41" s="56">
        <f>CJ$4*'投入係数表 '!CK42</f>
        <v>6.4298465914248537E-2</v>
      </c>
      <c r="CK41" s="56">
        <f>CK$4*'投入係数表 '!CL42</f>
        <v>5.9946647483739477E-4</v>
      </c>
      <c r="CL41" s="56">
        <f>CL$4*'投入係数表 '!CM42</f>
        <v>1.8044969964622362E-2</v>
      </c>
      <c r="CM41" s="56">
        <f>CM$4*'投入係数表 '!CN42</f>
        <v>0</v>
      </c>
      <c r="CN41" s="56">
        <f>CN$4*'投入係数表 '!CO42</f>
        <v>1.7082336863682952E-2</v>
      </c>
      <c r="CO41" s="56">
        <f>CO$4*'投入係数表 '!CP42</f>
        <v>1.4306535404204332E-2</v>
      </c>
      <c r="CP41" s="56">
        <f>CP$4*'投入係数表 '!CQ42</f>
        <v>6.3706440721156901E-3</v>
      </c>
      <c r="CQ41" s="56">
        <f>CQ$4*'投入係数表 '!CR42</f>
        <v>5.2258738822436417E-3</v>
      </c>
      <c r="CR41" s="56">
        <f>CR$4*'投入係数表 '!CS42</f>
        <v>1.1300711944852526E-2</v>
      </c>
      <c r="CS41" s="56">
        <f>CS$4*'投入係数表 '!CT42</f>
        <v>1.4581085415998367E-2</v>
      </c>
      <c r="CT41" s="56">
        <f>CT$4*'投入係数表 '!CU42</f>
        <v>1.2898440900956095E-2</v>
      </c>
      <c r="CU41" s="56">
        <f>CU$4*'投入係数表 '!CV42</f>
        <v>3.2215496893063141E-2</v>
      </c>
      <c r="CV41" s="56">
        <f>CV$4*'投入係数表 '!CW42</f>
        <v>0</v>
      </c>
      <c r="CW41" s="56">
        <f>CW$4*'投入係数表 '!CX42</f>
        <v>1.0708013877585985E-2</v>
      </c>
      <c r="CX41" s="56">
        <f>CX$4*'投入係数表 '!CY42</f>
        <v>4.3044234820038468E-2</v>
      </c>
      <c r="CY41" s="56">
        <f>CY$4*'投入係数表 '!CZ42</f>
        <v>9.4238975817923176E-2</v>
      </c>
      <c r="CZ41" s="56">
        <f>CZ$4*'投入係数表 '!DA42</f>
        <v>9.4236576642179437E-2</v>
      </c>
      <c r="DA41" s="56">
        <f>DA$4*'投入係数表 '!DB42</f>
        <v>8.1225970650349269E-2</v>
      </c>
      <c r="DB41" s="56">
        <f>DB$4*'投入係数表 '!DC42</f>
        <v>0</v>
      </c>
      <c r="DC41" s="56">
        <f>DC$4*'投入係数表 '!DD42</f>
        <v>0.14492753623188406</v>
      </c>
      <c r="DD41" s="56">
        <f>DD$4*'投入係数表 '!DE42</f>
        <v>6.8148363530630418E-3</v>
      </c>
      <c r="DE41" s="56">
        <f>DE$4*'投入係数表 '!DF42</f>
        <v>1.597571691029635E-2</v>
      </c>
      <c r="DF41" s="56">
        <f>DF$4*'投入係数表 '!DG42</f>
        <v>2.1324013463654042E-2</v>
      </c>
      <c r="DG41" s="56">
        <f>DG$4*'投入係数表 '!DH42</f>
        <v>3.1716903977073205E-2</v>
      </c>
      <c r="DH41" s="56">
        <f>DH$4*'投入係数表 '!DI42</f>
        <v>3.3116969134984768E-3</v>
      </c>
      <c r="DI41" s="56">
        <f>DI$4*'投入係数表 '!DJ42</f>
        <v>1.7393681124128764E-2</v>
      </c>
      <c r="DJ41" s="56">
        <f>DJ$4*'投入係数表 '!DK42</f>
        <v>2.2951461283300761E-2</v>
      </c>
      <c r="DK41" s="56">
        <f>DK$4*'投入係数表 '!DL42</f>
        <v>4.5453397641473702E-3</v>
      </c>
      <c r="DL41" s="56">
        <f>DL$4*'投入係数表 '!DM42</f>
        <v>4.2416016287750253E-3</v>
      </c>
      <c r="DM41" s="56">
        <f>DM$4*'投入係数表 '!DN42</f>
        <v>2.4758603614756128E-3</v>
      </c>
      <c r="DN41" s="56">
        <f>DN$4*'投入係数表 '!DO42</f>
        <v>0</v>
      </c>
      <c r="DO41" s="56">
        <f>DO$4*'投入係数表 '!DP42</f>
        <v>3.9439088518843118E-2</v>
      </c>
      <c r="DP41" s="56">
        <f>DP$4*'投入係数表 '!DQ42</f>
        <v>0</v>
      </c>
      <c r="DQ41" s="56">
        <f>DQ$4*'投入係数表 '!DR42</f>
        <v>2.5676166848400576E-2</v>
      </c>
      <c r="DR41" s="56">
        <f>DR$4*'投入係数表 '!DS42</f>
        <v>7.5313753893881313E-2</v>
      </c>
      <c r="DS41" s="56">
        <f>DS$4*'投入係数表 '!DT42</f>
        <v>0.3046891514625808</v>
      </c>
      <c r="DT41" s="56">
        <f>DT$4*'投入係数表 '!DU42</f>
        <v>7.9627978086380428E-4</v>
      </c>
      <c r="DU41" s="56">
        <f>DU$4*'投入係数表 '!DV42</f>
        <v>8.8687301245423105E-3</v>
      </c>
      <c r="DV41" s="56">
        <f>DV$4*'投入係数表 '!DW42</f>
        <v>5.9003017582899241E-2</v>
      </c>
      <c r="DW41" s="56">
        <f>DW$4*'投入係数表 '!DX42</f>
        <v>3.7178913561784053</v>
      </c>
      <c r="DX41" s="56">
        <f>DX$4*'投入係数表 '!DY42</f>
        <v>0</v>
      </c>
      <c r="DY41" s="56">
        <f>DY$4*'投入係数表 '!DZ42</f>
        <v>4.9309259443264626</v>
      </c>
      <c r="DZ41" s="56">
        <f>DZ$4*'投入係数表 '!EA42</f>
        <v>0.66020705482211584</v>
      </c>
      <c r="EA41" s="56">
        <f>EA$4*'投入係数表 '!EB42</f>
        <v>0.51396357062977771</v>
      </c>
      <c r="EB41" s="56">
        <f>EB$4*'投入係数表 '!EC42</f>
        <v>5.5353882570255086E-2</v>
      </c>
      <c r="EC41" s="56">
        <f>EC$4*'投入係数表 '!ED42</f>
        <v>0.15694114028819278</v>
      </c>
      <c r="ED41" s="56">
        <f>ED$4*'投入係数表 '!EE42</f>
        <v>1.924066090387494E-3</v>
      </c>
      <c r="EE41" s="56">
        <f>EE$4*'投入係数表 '!EF42</f>
        <v>6.414162470735384E-4</v>
      </c>
      <c r="EF41" s="56">
        <f>EF$4*'投入係数表 '!EG42</f>
        <v>0</v>
      </c>
      <c r="EG41" s="56">
        <f>EG$4*'投入係数表 '!EH42</f>
        <v>0</v>
      </c>
      <c r="EH41" s="56">
        <f>EH$4*'投入係数表 '!EI42</f>
        <v>5.6199982016005758E-4</v>
      </c>
      <c r="EI41" s="56">
        <f>EI$4*'投入係数表 '!EJ42</f>
        <v>0.1087467432147874</v>
      </c>
      <c r="EJ41" s="56">
        <f>EJ$4*'投入係数表 '!EK42</f>
        <v>4.1700000226630438E-2</v>
      </c>
      <c r="EK41" s="56">
        <f>EK$4*'投入係数表 '!EL42</f>
        <v>1.4323654919280235E-2</v>
      </c>
      <c r="EL41" s="56">
        <f>EL$4*'投入係数表 '!EM42</f>
        <v>0</v>
      </c>
      <c r="EM41" s="56">
        <f>EM$4*'投入係数表 '!EN42</f>
        <v>0</v>
      </c>
      <c r="EN41" s="56">
        <f>EN$4*'投入係数表 '!EO42</f>
        <v>0</v>
      </c>
      <c r="EO41" s="56">
        <f>EO$4*'投入係数表 '!EP42</f>
        <v>0</v>
      </c>
      <c r="EP41" s="56">
        <f>EP$4*'投入係数表 '!EQ42</f>
        <v>3.3893824206291371E-4</v>
      </c>
      <c r="EQ41" s="56">
        <f>EQ$4*'投入係数表 '!ER42</f>
        <v>0</v>
      </c>
      <c r="ER41" s="56">
        <f>ER$4*'投入係数表 '!ES42</f>
        <v>0</v>
      </c>
      <c r="ES41" s="56">
        <f>ES$4*'投入係数表 '!ET42</f>
        <v>1.3250456146952859E-4</v>
      </c>
      <c r="ET41" s="56">
        <f>ET$4*'投入係数表 '!EU42</f>
        <v>0</v>
      </c>
      <c r="EU41" s="56">
        <f>EU$4*'投入係数表 '!EV42</f>
        <v>0</v>
      </c>
      <c r="EV41" s="56">
        <f>EV$4*'投入係数表 '!EW42</f>
        <v>6.0280791817368652E-2</v>
      </c>
      <c r="EW41" s="56">
        <f>EW$4*'投入係数表 '!EX42</f>
        <v>0</v>
      </c>
      <c r="EX41" s="56">
        <f>EX$4*'投入係数表 '!EY42</f>
        <v>0</v>
      </c>
      <c r="EY41" s="56">
        <f>EY$4*'投入係数表 '!EZ42</f>
        <v>5.0406730167558922E-2</v>
      </c>
      <c r="EZ41" s="56">
        <f>EZ$4*'投入係数表 '!FA42</f>
        <v>3.4353979208526253</v>
      </c>
      <c r="FA41" s="56">
        <f>FA$4*'投入係数表 '!FB42</f>
        <v>4.3848258043625646E-3</v>
      </c>
      <c r="FB41" s="56">
        <f>FB$4*'投入係数表 '!FC42</f>
        <v>4.3312543312543309E-3</v>
      </c>
      <c r="FC41" s="56">
        <f>FC$4*'投入係数表 '!FD42</f>
        <v>4.6745067165280714E-3</v>
      </c>
      <c r="FD41" s="56">
        <f>FD$4*'投入係数表 '!FE42</f>
        <v>2.3085963734049697E-2</v>
      </c>
      <c r="FE41" s="56">
        <f>FE$4*'投入係数表 '!FF42</f>
        <v>1.5168062128382478E-3</v>
      </c>
      <c r="FF41" s="56">
        <f>FF$4*'投入係数表 '!FG42</f>
        <v>5.2192066805845511E-3</v>
      </c>
      <c r="FG41" s="56">
        <f>FG$4*'投入係数表 '!FH42</f>
        <v>3.2515038205169892E-3</v>
      </c>
      <c r="FH41" s="56">
        <f>FH$4*'投入係数表 '!FI42</f>
        <v>4.4042257077590713E-3</v>
      </c>
      <c r="FI41" s="56">
        <f>FI$4*'投入係数表 '!FJ42</f>
        <v>6.8342189342035574E-4</v>
      </c>
      <c r="FJ41" s="56">
        <f>FJ$4*'投入係数表 '!FK42</f>
        <v>1.7286313205624763E-3</v>
      </c>
      <c r="FK41" s="56">
        <f>FK$4*'投入係数表 '!FL42</f>
        <v>9.1479351803450092E-3</v>
      </c>
      <c r="FL41" s="56">
        <f>FL$4*'投入係数表 '!FM42</f>
        <v>9.9037010713474271E-3</v>
      </c>
      <c r="FM41" s="56">
        <f>FM$4*'投入係数表 '!FN42</f>
        <v>1.1205841978951693E-2</v>
      </c>
      <c r="FN41" s="56">
        <f>FN$4*'投入係数表 '!FO42</f>
        <v>9.9026912048752938E-5</v>
      </c>
      <c r="FO41" s="56">
        <f>FO$4*'投入係数表 '!FP42</f>
        <v>3.9391170075315916E-2</v>
      </c>
      <c r="FP41" s="56">
        <f>FP$4*'投入係数表 '!FQ42</f>
        <v>3.0612188103547118E-3</v>
      </c>
      <c r="FQ41" s="56">
        <f>FQ$4*'投入係数表 '!FR42</f>
        <v>2.8015062765413537E-3</v>
      </c>
      <c r="FR41" s="56">
        <f>FR$4*'投入係数表 '!FS42</f>
        <v>1.4015809833492179E-2</v>
      </c>
      <c r="FS41" s="56">
        <f>FS$4*'投入係数表 '!FT42</f>
        <v>5.1879866980021061E-3</v>
      </c>
      <c r="FT41" s="56">
        <f>FT$4*'投入係数表 '!FU42</f>
        <v>0</v>
      </c>
      <c r="FU41" s="56">
        <f>FU$4*'投入係数表 '!FV42</f>
        <v>0</v>
      </c>
      <c r="FV41" s="56">
        <f>FV$4*'投入係数表 '!FW42</f>
        <v>8.0832248833994811E-4</v>
      </c>
      <c r="FW41" s="56">
        <f>FW$4*'投入係数表 '!FX42</f>
        <v>0</v>
      </c>
      <c r="FX41" s="56">
        <f>FX$4*'投入係数表 '!FY42</f>
        <v>1.2495726907673537E-2</v>
      </c>
      <c r="FY41" s="56">
        <f>FY$4*'投入係数表 '!FZ42</f>
        <v>2.2522229874005449E-2</v>
      </c>
      <c r="FZ41" s="56">
        <f>FZ$4*'投入係数表 '!GA42</f>
        <v>8.8788764423069072E-2</v>
      </c>
      <c r="GA41" s="56">
        <f>GA$4*'投入係数表 '!GB42</f>
        <v>3.1600941425060966E-2</v>
      </c>
      <c r="GB41" s="56">
        <f>GB$4*'投入係数表 '!GC42</f>
        <v>5.0816534956818343E-2</v>
      </c>
      <c r="GC41" s="56">
        <f>GC$4*'投入係数表 '!GD42</f>
        <v>5.5753154587376272E-2</v>
      </c>
      <c r="GD41" s="56">
        <f>GD$4*'投入係数表 '!GE42</f>
        <v>0</v>
      </c>
      <c r="GE41" s="56">
        <f>GE$4*'投入係数表 '!GF42</f>
        <v>2.1228042243804065E-3</v>
      </c>
      <c r="GF41" s="275">
        <f t="shared" si="1"/>
        <v>27.565047066350886</v>
      </c>
    </row>
    <row r="42" spans="1:188" s="52" customFormat="1" ht="12">
      <c r="A42" s="149" t="s">
        <v>705</v>
      </c>
      <c r="B42" s="144" t="s">
        <v>353</v>
      </c>
      <c r="C42" s="56">
        <f>C$4*'投入係数表 '!D43</f>
        <v>0</v>
      </c>
      <c r="D42" s="56">
        <f>D$4*'投入係数表 '!E43</f>
        <v>0</v>
      </c>
      <c r="E42" s="56">
        <f>E$4*'投入係数表 '!F43</f>
        <v>0</v>
      </c>
      <c r="F42" s="56">
        <f>F$4*'投入係数表 '!G43</f>
        <v>0</v>
      </c>
      <c r="G42" s="56">
        <f>G$4*'投入係数表 '!H43</f>
        <v>0</v>
      </c>
      <c r="H42" s="56">
        <f>H$4*'投入係数表 '!I43</f>
        <v>0</v>
      </c>
      <c r="I42" s="56">
        <f>I$4*'投入係数表 '!J43</f>
        <v>0</v>
      </c>
      <c r="J42" s="56">
        <f>J$4*'投入係数表 '!K43</f>
        <v>3.5522716777379132E-3</v>
      </c>
      <c r="K42" s="56">
        <f>K$4*'投入係数表 '!L43</f>
        <v>0</v>
      </c>
      <c r="L42" s="56">
        <f>L$4*'投入係数表 '!M43</f>
        <v>0</v>
      </c>
      <c r="M42" s="56">
        <f>M$4*'投入係数表 '!N43</f>
        <v>0</v>
      </c>
      <c r="N42" s="56">
        <f>N$4*'投入係数表 '!O43</f>
        <v>3.722519050538671E-2</v>
      </c>
      <c r="O42" s="56">
        <f>O$4*'投入係数表 '!P43</f>
        <v>0</v>
      </c>
      <c r="P42" s="56">
        <f>P$4*'投入係数表 '!Q43</f>
        <v>0</v>
      </c>
      <c r="Q42" s="56">
        <f>Q$4*'投入係数表 '!R43</f>
        <v>0.20349330167881971</v>
      </c>
      <c r="R42" s="56">
        <f>R$4*'投入係数表 '!S43</f>
        <v>0</v>
      </c>
      <c r="S42" s="56">
        <f>S$4*'投入係数表 '!T43</f>
        <v>2.886731858694476E-2</v>
      </c>
      <c r="T42" s="56">
        <f>T$4*'投入係数表 '!U43</f>
        <v>2.199609808347041E-2</v>
      </c>
      <c r="U42" s="56">
        <f>U$4*'投入係数表 '!V43</f>
        <v>5.9685457638246437E-3</v>
      </c>
      <c r="V42" s="56">
        <f>V$4*'投入係数表 '!W43</f>
        <v>4.3506501464514624E-2</v>
      </c>
      <c r="W42" s="56">
        <f>W$4*'投入係数表 '!X43</f>
        <v>4.3504964684205137E-2</v>
      </c>
      <c r="X42" s="56">
        <f>X$4*'投入係数表 '!Y43</f>
        <v>3.3341163455053842E-2</v>
      </c>
      <c r="Y42" s="56">
        <f>Y$4*'投入係数表 '!Z43</f>
        <v>6.8982732843564876E-2</v>
      </c>
      <c r="Z42" s="56">
        <f>Z$4*'投入係数表 '!AA43</f>
        <v>1.2377062447040454E-2</v>
      </c>
      <c r="AA42" s="56">
        <f>AA$4*'投入係数表 '!AB43</f>
        <v>7.3503906443567163E-2</v>
      </c>
      <c r="AB42" s="56">
        <f>AB$4*'投入係数表 '!AC43</f>
        <v>1.7275632720048372E-3</v>
      </c>
      <c r="AC42" s="56">
        <f>AC$4*'投入係数表 '!AD43</f>
        <v>0</v>
      </c>
      <c r="AD42" s="56">
        <f>AD$4*'投入係数表 '!AE43</f>
        <v>4.506534474988734E-2</v>
      </c>
      <c r="AE42" s="56">
        <f>AE$4*'投入係数表 '!AF43</f>
        <v>7.5855268148372901E-2</v>
      </c>
      <c r="AF42" s="56">
        <f>AF$4*'投入係数表 '!AG43</f>
        <v>0</v>
      </c>
      <c r="AG42" s="56">
        <f>AG$4*'投入係数表 '!AH43</f>
        <v>0.11569610489780179</v>
      </c>
      <c r="AH42" s="56">
        <f>AH$4*'投入係数表 '!AI43</f>
        <v>0.10023387905111927</v>
      </c>
      <c r="AI42" s="56">
        <f>AI$4*'投入係数表 '!AJ43</f>
        <v>6.3565443513435432E-2</v>
      </c>
      <c r="AJ42" s="56">
        <f>AJ$4*'投入係数表 '!AK43</f>
        <v>9.9775505113494645E-2</v>
      </c>
      <c r="AK42" s="56">
        <f>AK$4*'投入係数表 '!AL43</f>
        <v>5.7952924393723258E-2</v>
      </c>
      <c r="AL42" s="56">
        <f>AL$4*'投入係数表 '!AM43</f>
        <v>3.443921478590288E-2</v>
      </c>
      <c r="AM42" s="56">
        <f>AM$4*'投入係数表 '!AN43</f>
        <v>8.62663906142167E-3</v>
      </c>
      <c r="AN42" s="56">
        <f>AN$4*'投入係数表 '!AO43</f>
        <v>3.4135440619231141</v>
      </c>
      <c r="AO42" s="56">
        <f>AO$4*'投入係数表 '!AP43</f>
        <v>7.941550190597205E-3</v>
      </c>
      <c r="AP42" s="56">
        <f>AP$4*'投入係数表 '!AQ43</f>
        <v>9.5175039311429274E-2</v>
      </c>
      <c r="AQ42" s="56">
        <f>AQ$4*'投入係数表 '!AR43</f>
        <v>7.2019740492803935E-2</v>
      </c>
      <c r="AR42" s="56">
        <f>AR$4*'投入係数表 '!AS43</f>
        <v>9.7779348530364601E-2</v>
      </c>
      <c r="AS42" s="56">
        <f>AS$4*'投入係数表 '!AT43</f>
        <v>7.2531343902186296E-2</v>
      </c>
      <c r="AT42" s="56">
        <f>AT$4*'投入係数表 '!AU43</f>
        <v>4.1720521588324802E-2</v>
      </c>
      <c r="AU42" s="56">
        <f>AU$4*'投入係数表 '!AV43</f>
        <v>0.10185129710622491</v>
      </c>
      <c r="AV42" s="56">
        <f>AV$4*'投入係数表 '!AW43</f>
        <v>8.0459153569704442E-2</v>
      </c>
      <c r="AW42" s="56">
        <f>AW$4*'投入係数表 '!AX43</f>
        <v>9.1069684767223685E-2</v>
      </c>
      <c r="AX42" s="56">
        <f>AX$4*'投入係数表 '!AY43</f>
        <v>0</v>
      </c>
      <c r="AY42" s="56">
        <f>AY$4*'投入係数表 '!AZ43</f>
        <v>4.9732124691999911E-2</v>
      </c>
      <c r="AZ42" s="56">
        <f>AZ$4*'投入係数表 '!BA43</f>
        <v>0.11106483409690407</v>
      </c>
      <c r="BA42" s="56">
        <f>BA$4*'投入係数表 '!BB43</f>
        <v>0.10388261264770808</v>
      </c>
      <c r="BB42" s="56">
        <f>BB$4*'投入係数表 '!BC43</f>
        <v>2.8657107474387711E-2</v>
      </c>
      <c r="BC42" s="56">
        <f>BC$4*'投入係数表 '!BD43</f>
        <v>6.4581030564214659E-2</v>
      </c>
      <c r="BD42" s="56">
        <f>BD$4*'投入係数表 '!BE43</f>
        <v>0.16006627305340457</v>
      </c>
      <c r="BE42" s="56">
        <f>BE$4*'投入係数表 '!BF43</f>
        <v>3.2519821605550052E-2</v>
      </c>
      <c r="BF42" s="56">
        <f>BF$4*'投入係数表 '!BG43</f>
        <v>2.3747680890538036E-2</v>
      </c>
      <c r="BG42" s="56">
        <f>BG$4*'投入係数表 '!BH43</f>
        <v>7.4204364315945695E-2</v>
      </c>
      <c r="BH42" s="56">
        <f>BH$4*'投入係数表 '!BI43</f>
        <v>1.6264570344266739E-2</v>
      </c>
      <c r="BI42" s="56">
        <f>BI$4*'投入係数表 '!BJ43</f>
        <v>7.6700714636228309E-2</v>
      </c>
      <c r="BJ42" s="56">
        <f>BJ$4*'投入係数表 '!BK43</f>
        <v>0</v>
      </c>
      <c r="BK42" s="56">
        <f>BK$4*'投入係数表 '!BL43</f>
        <v>1.2685847668341198E-2</v>
      </c>
      <c r="BL42" s="56">
        <f>BL$4*'投入係数表 '!BM43</f>
        <v>8.7020841491537229E-2</v>
      </c>
      <c r="BM42" s="56">
        <f>BM$4*'投入係数表 '!BN43</f>
        <v>0.1037037037037037</v>
      </c>
      <c r="BN42" s="56">
        <f>BN$4*'投入係数表 '!BO43</f>
        <v>0.14100694410909687</v>
      </c>
      <c r="BO42" s="56">
        <f>BO$4*'投入係数表 '!BP43</f>
        <v>3.6316095293434048E-2</v>
      </c>
      <c r="BP42" s="56">
        <f>BP$4*'投入係数表 '!BQ43</f>
        <v>5.5639014076670559E-3</v>
      </c>
      <c r="BQ42" s="56">
        <f>BQ$4*'投入係数表 '!BR43</f>
        <v>5.5476726446395612E-2</v>
      </c>
      <c r="BR42" s="56">
        <f>BR$4*'投入係数表 '!BS43</f>
        <v>6.5751540103381648E-2</v>
      </c>
      <c r="BS42" s="56">
        <f>BS$4*'投入係数表 '!BT43</f>
        <v>0.49171371334911673</v>
      </c>
      <c r="BT42" s="56">
        <f>BT$4*'投入係数表 '!BU43</f>
        <v>8.1215918319990713E-2</v>
      </c>
      <c r="BU42" s="56">
        <f>BU$4*'投入係数表 '!BV43</f>
        <v>0.15159681983560166</v>
      </c>
      <c r="BV42" s="56">
        <f>BV$4*'投入係数表 '!BW43</f>
        <v>7.7749369835723465E-3</v>
      </c>
      <c r="BW42" s="56">
        <f>BW$4*'投入係数表 '!BX43</f>
        <v>0</v>
      </c>
      <c r="BX42" s="56">
        <f>BX$4*'投入係数表 '!BY43</f>
        <v>1.651593788005425E-2</v>
      </c>
      <c r="BY42" s="56">
        <f>BY$4*'投入係数表 '!BZ43</f>
        <v>2.6489920033553899E-2</v>
      </c>
      <c r="BZ42" s="56">
        <f>BZ$4*'投入係数表 '!CA43</f>
        <v>2.0227234952661998E-2</v>
      </c>
      <c r="CA42" s="56">
        <f>CA$4*'投入係数表 '!CB43</f>
        <v>9.0593199305038466E-2</v>
      </c>
      <c r="CB42" s="56">
        <f>CB$4*'投入係数表 '!CC43</f>
        <v>0</v>
      </c>
      <c r="CC42" s="56">
        <f>CC$4*'投入係数表 '!CD43</f>
        <v>4.8796753389341169E-3</v>
      </c>
      <c r="CD42" s="56">
        <f>CD$4*'投入係数表 '!CE43</f>
        <v>0</v>
      </c>
      <c r="CE42" s="56">
        <f>CE$4*'投入係数表 '!CF43</f>
        <v>3.1580609505763461E-2</v>
      </c>
      <c r="CF42" s="56">
        <f>CF$4*'投入係数表 '!CG43</f>
        <v>4.4687823632056069E-2</v>
      </c>
      <c r="CG42" s="56">
        <f>CG$4*'投入係数表 '!CH43</f>
        <v>1.8515732586532118E-2</v>
      </c>
      <c r="CH42" s="56">
        <f>CH$4*'投入係数表 '!CI43</f>
        <v>5.2229711244310695E-2</v>
      </c>
      <c r="CI42" s="56">
        <f>CI$4*'投入係数表 '!CJ43</f>
        <v>1.9960945975265786E-2</v>
      </c>
      <c r="CJ42" s="56">
        <f>CJ$4*'投入係数表 '!CK43</f>
        <v>2.2189274511583808E-2</v>
      </c>
      <c r="CK42" s="56">
        <f>CK$4*'投入係数表 '!CL43</f>
        <v>1.0190930072235711E-2</v>
      </c>
      <c r="CL42" s="56">
        <f>CL$4*'投入係数表 '!CM43</f>
        <v>1.9469572856566232E-2</v>
      </c>
      <c r="CM42" s="56">
        <f>CM$4*'投入係数表 '!CN43</f>
        <v>5.4274411424160562E-2</v>
      </c>
      <c r="CN42" s="56">
        <f>CN$4*'投入係数表 '!CO43</f>
        <v>5.1247010591048858E-2</v>
      </c>
      <c r="CO42" s="56">
        <f>CO$4*'投入係数表 '!CP43</f>
        <v>5.0072873914715169E-2</v>
      </c>
      <c r="CP42" s="56">
        <f>CP$4*'投入係数表 '!CQ43</f>
        <v>6.3706440721156901E-2</v>
      </c>
      <c r="CQ42" s="56">
        <f>CQ$4*'投入係数表 '!CR43</f>
        <v>2.8742306352340034E-2</v>
      </c>
      <c r="CR42" s="56">
        <f>CR$4*'投入係数表 '!CS43</f>
        <v>0.107356763476099</v>
      </c>
      <c r="CS42" s="56">
        <f>CS$4*'投入係数表 '!CT43</f>
        <v>2.0413519582397715E-2</v>
      </c>
      <c r="CT42" s="56">
        <f>CT$4*'投入係数表 '!CU43</f>
        <v>2.9021492027151215E-2</v>
      </c>
      <c r="CU42" s="56">
        <f>CU$4*'投入係数表 '!CV43</f>
        <v>4.83232453395947E-2</v>
      </c>
      <c r="CV42" s="56">
        <f>CV$4*'投入係数表 '!CW43</f>
        <v>5.4614964500273068E-2</v>
      </c>
      <c r="CW42" s="56">
        <f>CW$4*'投入係数表 '!CX43</f>
        <v>1.7132822204137577E-2</v>
      </c>
      <c r="CX42" s="56">
        <f>CX$4*'投入係数表 '!CY43</f>
        <v>7.3266782672405904E-3</v>
      </c>
      <c r="CY42" s="56">
        <f>CY$4*'投入係数表 '!CZ43</f>
        <v>3.3783783783783786E-2</v>
      </c>
      <c r="CZ42" s="56">
        <f>CZ$4*'投入係数表 '!DA43</f>
        <v>7.4960913238097282E-2</v>
      </c>
      <c r="DA42" s="56">
        <f>DA$4*'投入係数表 '!DB43</f>
        <v>4.3320517680186278E-2</v>
      </c>
      <c r="DB42" s="56">
        <f>DB$4*'投入係数表 '!DC43</f>
        <v>0</v>
      </c>
      <c r="DC42" s="56">
        <f>DC$4*'投入係数表 '!DD43</f>
        <v>0</v>
      </c>
      <c r="DD42" s="56">
        <f>DD$4*'投入係数表 '!DE43</f>
        <v>8.4049648354444187E-2</v>
      </c>
      <c r="DE42" s="56">
        <f>DE$4*'投入係数表 '!DF43</f>
        <v>0.10084671299624572</v>
      </c>
      <c r="DF42" s="56">
        <f>DF$4*'投入係数表 '!DG43</f>
        <v>7.1736168370036157E-2</v>
      </c>
      <c r="DG42" s="56">
        <f>DG$4*'投入係数表 '!DH43</f>
        <v>0.12800036247890259</v>
      </c>
      <c r="DH42" s="56">
        <f>DH$4*'投入係数表 '!DI43</f>
        <v>4.9675453702477154E-2</v>
      </c>
      <c r="DI42" s="56">
        <f>DI$4*'投入係数表 '!DJ43</f>
        <v>0.11181652151225634</v>
      </c>
      <c r="DJ42" s="56">
        <f>DJ$4*'投入係数表 '!DK43</f>
        <v>7.8518157021818386E-2</v>
      </c>
      <c r="DK42" s="56">
        <f>DK$4*'投入係数表 '!DL43</f>
        <v>8.2321153506224598E-2</v>
      </c>
      <c r="DL42" s="56">
        <f>DL$4*'投入係数表 '!DM43</f>
        <v>1.0745390792896732</v>
      </c>
      <c r="DM42" s="56">
        <f>DM$4*'投入係数表 '!DN43</f>
        <v>0.46463646117025664</v>
      </c>
      <c r="DN42" s="56">
        <f>DN$4*'投入係数表 '!DO43</f>
        <v>0</v>
      </c>
      <c r="DO42" s="56">
        <f>DO$4*'投入係数表 '!DP43</f>
        <v>3.5056967572304996E-2</v>
      </c>
      <c r="DP42" s="56">
        <f>DP$4*'投入係数表 '!DQ43</f>
        <v>2.0487120692779866E-2</v>
      </c>
      <c r="DQ42" s="56">
        <f>DQ$4*'投入係数表 '!DR43</f>
        <v>3.2345301094738384E-2</v>
      </c>
      <c r="DR42" s="56">
        <f>DR$4*'投入係数表 '!DS43</f>
        <v>0.20671221813427001</v>
      </c>
      <c r="DS42" s="56">
        <f>DS$4*'投入係数表 '!DT43</f>
        <v>0.21867642449467525</v>
      </c>
      <c r="DT42" s="56">
        <f>DT$4*'投入係数表 '!DU43</f>
        <v>3.1054911453688369E-2</v>
      </c>
      <c r="DU42" s="56">
        <f>DU$4*'投入係数表 '!DV43</f>
        <v>1.9004421695447807E-2</v>
      </c>
      <c r="DV42" s="56">
        <f>DV$4*'投入係数表 '!DW43</f>
        <v>0.11126283315632428</v>
      </c>
      <c r="DW42" s="56">
        <f>DW$4*'投入係数表 '!DX43</f>
        <v>0.47255097850536604</v>
      </c>
      <c r="DX42" s="56">
        <f>DX$4*'投入係数表 '!DY43</f>
        <v>1.2648021375156124E-2</v>
      </c>
      <c r="DY42" s="56">
        <f>DY$4*'投入係数表 '!DZ43</f>
        <v>1.5165472908453088</v>
      </c>
      <c r="DZ42" s="56">
        <f>DZ$4*'投入係数表 '!EA43</f>
        <v>0.4322731289496119</v>
      </c>
      <c r="EA42" s="56">
        <f>EA$4*'投入係数表 '!EB43</f>
        <v>2.4457312682874521</v>
      </c>
      <c r="EB42" s="56">
        <f>EB$4*'投入係数表 '!EC43</f>
        <v>6.1164511127353681E-3</v>
      </c>
      <c r="EC42" s="56">
        <f>EC$4*'投入係数表 '!ED43</f>
        <v>1.2211558466228256E-2</v>
      </c>
      <c r="ED42" s="56">
        <f>ED$4*'投入係数表 '!EE43</f>
        <v>6.246801240124731E-2</v>
      </c>
      <c r="EE42" s="56">
        <f>EE$4*'投入係数表 '!EF43</f>
        <v>3.3032936724287226E-2</v>
      </c>
      <c r="EF42" s="56">
        <f>EF$4*'投入係数表 '!EG43</f>
        <v>0.24979184013322231</v>
      </c>
      <c r="EG42" s="56">
        <f>EG$4*'投入係数表 '!EH43</f>
        <v>0.30617678381256658</v>
      </c>
      <c r="EH42" s="56">
        <f>EH$4*'投入係数表 '!EI43</f>
        <v>0.26863591403650749</v>
      </c>
      <c r="EI42" s="56">
        <f>EI$4*'投入係数表 '!EJ43</f>
        <v>0.13139482527274313</v>
      </c>
      <c r="EJ42" s="56">
        <f>EJ$4*'投入係数表 '!EK43</f>
        <v>0.11014239190294778</v>
      </c>
      <c r="EK42" s="56">
        <f>EK$4*'投入係数表 '!EL43</f>
        <v>0.21425800483423352</v>
      </c>
      <c r="EL42" s="56">
        <f>EL$4*'投入係数表 '!EM43</f>
        <v>0.2869661934033399</v>
      </c>
      <c r="EM42" s="56">
        <f>EM$4*'投入係数表 '!EN43</f>
        <v>4.5063207077295254E-2</v>
      </c>
      <c r="EN42" s="56">
        <f>EN$4*'投入係数表 '!EO43</f>
        <v>0.11148908844866676</v>
      </c>
      <c r="EO42" s="56">
        <f>EO$4*'投入係数表 '!EP43</f>
        <v>1.4970506702682938E-2</v>
      </c>
      <c r="EP42" s="56">
        <f>EP$4*'投入係数表 '!EQ43</f>
        <v>3.1860194753913891E-2</v>
      </c>
      <c r="EQ42" s="56">
        <f>EQ$4*'投入係数表 '!ER43</f>
        <v>0</v>
      </c>
      <c r="ER42" s="56">
        <f>ER$4*'投入係数表 '!ES43</f>
        <v>4.2865599335923411E-2</v>
      </c>
      <c r="ES42" s="56">
        <f>ES$4*'投入係数表 '!ET43</f>
        <v>3.9353854756449987E-2</v>
      </c>
      <c r="ET42" s="56">
        <f>ET$4*'投入係数表 '!EU43</f>
        <v>1.6427490231510276E-2</v>
      </c>
      <c r="EU42" s="56">
        <f>EU$4*'投入係数表 '!EV43</f>
        <v>0.30554507732930969</v>
      </c>
      <c r="EV42" s="56">
        <f>EV$4*'投入係数表 '!EW43</f>
        <v>0.10500525026251313</v>
      </c>
      <c r="EW42" s="56">
        <f>EW$4*'投入係数表 '!EX43</f>
        <v>6.9382877847588953E-2</v>
      </c>
      <c r="EX42" s="56">
        <f>EX$4*'投入係数表 '!EY43</f>
        <v>3.4643175294466991E-2</v>
      </c>
      <c r="EY42" s="56">
        <f>EY$4*'投入係数表 '!EZ43</f>
        <v>0.22856844886324132</v>
      </c>
      <c r="EZ42" s="56">
        <f>EZ$4*'投入係数表 '!FA43</f>
        <v>3.0575696689088844E-2</v>
      </c>
      <c r="FA42" s="56">
        <f>FA$4*'投入係数表 '!FB43</f>
        <v>0.25364530806774221</v>
      </c>
      <c r="FB42" s="56">
        <f>FB$4*'投入係数表 '!FC43</f>
        <v>3.4650034650034647E-2</v>
      </c>
      <c r="FC42" s="56">
        <f>FC$4*'投入係数表 '!FD43</f>
        <v>0.23766176253505877</v>
      </c>
      <c r="FD42" s="56">
        <f>FD$4*'投入係数表 '!FE43</f>
        <v>7.3455339153794499E-2</v>
      </c>
      <c r="FE42" s="56">
        <f>FE$4*'投入係数表 '!FF43</f>
        <v>0.37465113457104721</v>
      </c>
      <c r="FF42" s="56">
        <f>FF$4*'投入係数表 '!FG43</f>
        <v>0.29749478079331942</v>
      </c>
      <c r="FG42" s="56">
        <f>FG$4*'投入係数表 '!FH43</f>
        <v>0.1463176719232645</v>
      </c>
      <c r="FH42" s="56">
        <f>FH$4*'投入係数表 '!FI43</f>
        <v>4.4335872124774654E-2</v>
      </c>
      <c r="FI42" s="56">
        <f>FI$4*'投入係数表 '!FJ43</f>
        <v>0.11310632336106888</v>
      </c>
      <c r="FJ42" s="56">
        <f>FJ$4*'投入係数表 '!FK43</f>
        <v>0.18465849871420337</v>
      </c>
      <c r="FK42" s="56">
        <f>FK$4*'投入係数表 '!FL43</f>
        <v>0.19472033455305804</v>
      </c>
      <c r="FL42" s="56">
        <f>FL$4*'投入係数表 '!FM43</f>
        <v>0.3000238853967015</v>
      </c>
      <c r="FM42" s="56">
        <f>FM$4*'投入係数表 '!FN43</f>
        <v>0.41293527692436993</v>
      </c>
      <c r="FN42" s="56">
        <f>FN$4*'投入係数表 '!FO43</f>
        <v>0.16859331776300188</v>
      </c>
      <c r="FO42" s="56">
        <f>FO$4*'投入係数表 '!FP43</f>
        <v>7.2479752938581291E-2</v>
      </c>
      <c r="FP42" s="56">
        <f>FP$4*'投入係数表 '!FQ43</f>
        <v>0.74443275615444127</v>
      </c>
      <c r="FQ42" s="56">
        <f>FQ$4*'投入係数表 '!FR43</f>
        <v>0.35742550911540105</v>
      </c>
      <c r="FR42" s="56">
        <f>FR$4*'投入係数表 '!FS43</f>
        <v>1.422885014296126</v>
      </c>
      <c r="FS42" s="56">
        <f>FS$4*'投入係数表 '!FT43</f>
        <v>0.16394037965686656</v>
      </c>
      <c r="FT42" s="56">
        <f>FT$4*'投入係数表 '!FU43</f>
        <v>8.2344060934605084E-2</v>
      </c>
      <c r="FU42" s="56">
        <f>FU$4*'投入係数表 '!FV43</f>
        <v>5.8648569393825144E-2</v>
      </c>
      <c r="FV42" s="56">
        <f>FV$4*'投入係数表 '!FW43</f>
        <v>2.586631962687834E-2</v>
      </c>
      <c r="FW42" s="56">
        <f>FW$4*'投入係数表 '!FX43</f>
        <v>1.5135716928458512E-2</v>
      </c>
      <c r="FX42" s="56">
        <f>FX$4*'投入係数表 '!FY43</f>
        <v>0.18565079977114968</v>
      </c>
      <c r="FY42" s="56">
        <f>FY$4*'投入係数表 '!FZ43</f>
        <v>0.30101826466218823</v>
      </c>
      <c r="FZ42" s="56">
        <f>FZ$4*'投入係数表 '!GA43</f>
        <v>0.25860646565173567</v>
      </c>
      <c r="GA42" s="56">
        <f>GA$4*'投入係数表 '!GB43</f>
        <v>9.5274480117347973E-2</v>
      </c>
      <c r="GB42" s="56">
        <f>GB$4*'投入係数表 '!GC43</f>
        <v>0.37852121404420297</v>
      </c>
      <c r="GC42" s="56">
        <f>GC$4*'投入係数表 '!GD43</f>
        <v>0.36877688998156116</v>
      </c>
      <c r="GD42" s="56">
        <f>GD$4*'投入係数表 '!GE43</f>
        <v>0</v>
      </c>
      <c r="GE42" s="56">
        <f>GE$4*'投入係数表 '!GF43</f>
        <v>3.1311362309610999E-2</v>
      </c>
      <c r="GF42" s="275">
        <f t="shared" si="1"/>
        <v>26.252428200499768</v>
      </c>
    </row>
    <row r="43" spans="1:188" s="52" customFormat="1" ht="12">
      <c r="A43" s="149" t="s">
        <v>706</v>
      </c>
      <c r="B43" s="144" t="s">
        <v>354</v>
      </c>
      <c r="C43" s="56">
        <f>C$4*'投入係数表 '!D44</f>
        <v>0</v>
      </c>
      <c r="D43" s="56">
        <f>D$4*'投入係数表 '!E44</f>
        <v>0</v>
      </c>
      <c r="E43" s="56">
        <f>E$4*'投入係数表 '!F44</f>
        <v>0</v>
      </c>
      <c r="F43" s="56">
        <f>F$4*'投入係数表 '!G44</f>
        <v>0</v>
      </c>
      <c r="G43" s="56">
        <f>G$4*'投入係数表 '!H44</f>
        <v>0</v>
      </c>
      <c r="H43" s="56">
        <f>H$4*'投入係数表 '!I44</f>
        <v>0</v>
      </c>
      <c r="I43" s="56">
        <f>I$4*'投入係数表 '!J44</f>
        <v>0</v>
      </c>
      <c r="J43" s="56">
        <f>J$4*'投入係数表 '!K44</f>
        <v>0</v>
      </c>
      <c r="K43" s="56">
        <f>K$4*'投入係数表 '!L44</f>
        <v>0</v>
      </c>
      <c r="L43" s="56">
        <f>L$4*'投入係数表 '!M44</f>
        <v>0</v>
      </c>
      <c r="M43" s="56">
        <f>M$4*'投入係数表 '!N44</f>
        <v>0</v>
      </c>
      <c r="N43" s="56">
        <f>N$4*'投入係数表 '!O44</f>
        <v>0</v>
      </c>
      <c r="O43" s="56">
        <f>O$4*'投入係数表 '!P44</f>
        <v>0</v>
      </c>
      <c r="P43" s="56">
        <f>P$4*'投入係数表 '!Q44</f>
        <v>0</v>
      </c>
      <c r="Q43" s="56">
        <f>Q$4*'投入係数表 '!R44</f>
        <v>0</v>
      </c>
      <c r="R43" s="56">
        <f>R$4*'投入係数表 '!S44</f>
        <v>0</v>
      </c>
      <c r="S43" s="56">
        <f>S$4*'投入係数表 '!T44</f>
        <v>0</v>
      </c>
      <c r="T43" s="56">
        <f>T$4*'投入係数表 '!U44</f>
        <v>0</v>
      </c>
      <c r="U43" s="56">
        <f>U$4*'投入係数表 '!V44</f>
        <v>0</v>
      </c>
      <c r="V43" s="56">
        <f>V$4*'投入係数表 '!W44</f>
        <v>0</v>
      </c>
      <c r="W43" s="56">
        <f>W$4*'投入係数表 '!X44</f>
        <v>0</v>
      </c>
      <c r="X43" s="56">
        <f>X$4*'投入係数表 '!Y44</f>
        <v>0</v>
      </c>
      <c r="Y43" s="56">
        <f>Y$4*'投入係数表 '!Z44</f>
        <v>0</v>
      </c>
      <c r="Z43" s="56">
        <f>Z$4*'投入係数表 '!AA44</f>
        <v>0</v>
      </c>
      <c r="AA43" s="56">
        <f>AA$4*'投入係数表 '!AB44</f>
        <v>0</v>
      </c>
      <c r="AB43" s="56">
        <f>AB$4*'投入係数表 '!AC44</f>
        <v>8.6378163600241854E-3</v>
      </c>
      <c r="AC43" s="56">
        <f>AC$4*'投入係数表 '!AD44</f>
        <v>0</v>
      </c>
      <c r="AD43" s="56">
        <f>AD$4*'投入係数表 '!AE44</f>
        <v>0</v>
      </c>
      <c r="AE43" s="56">
        <f>AE$4*'投入係数表 '!AF44</f>
        <v>6.8269741333535625E-2</v>
      </c>
      <c r="AF43" s="56">
        <f>AF$4*'投入係数表 '!AG44</f>
        <v>0</v>
      </c>
      <c r="AG43" s="56">
        <f>AG$4*'投入係数表 '!AH44</f>
        <v>0</v>
      </c>
      <c r="AH43" s="56">
        <f>AH$4*'投入係数表 '!AI44</f>
        <v>4.0093551620447712E-2</v>
      </c>
      <c r="AI43" s="56">
        <f>AI$4*'投入係数表 '!AJ44</f>
        <v>0</v>
      </c>
      <c r="AJ43" s="56">
        <f>AJ$4*'投入係数表 '!AK44</f>
        <v>0</v>
      </c>
      <c r="AK43" s="56">
        <f>AK$4*'投入係数表 '!AL44</f>
        <v>0</v>
      </c>
      <c r="AL43" s="56">
        <f>AL$4*'投入係数表 '!AM44</f>
        <v>0</v>
      </c>
      <c r="AM43" s="56">
        <f>AM$4*'投入係数表 '!AN44</f>
        <v>4.313319530710835E-3</v>
      </c>
      <c r="AN43" s="56">
        <f>AN$4*'投入係数表 '!AO44</f>
        <v>0</v>
      </c>
      <c r="AO43" s="56">
        <f>AO$4*'投入係数表 '!AP44</f>
        <v>0</v>
      </c>
      <c r="AP43" s="56">
        <f>AP$4*'投入係数表 '!AQ44</f>
        <v>35.597533725068274</v>
      </c>
      <c r="AQ43" s="56">
        <f>AQ$4*'投入係数表 '!AR44</f>
        <v>-0.83826255327689814</v>
      </c>
      <c r="AR43" s="56">
        <f>AR$4*'投入係数表 '!AS44</f>
        <v>-1.6304411851328267</v>
      </c>
      <c r="AS43" s="56">
        <f>AS$4*'投入係数表 '!AT44</f>
        <v>0.15749663247331883</v>
      </c>
      <c r="AT43" s="56">
        <f>AT$4*'投入係数表 '!AU44</f>
        <v>-0.42374961142651463</v>
      </c>
      <c r="AU43" s="56">
        <f>AU$4*'投入係数表 '!AV44</f>
        <v>0</v>
      </c>
      <c r="AV43" s="56">
        <f>AV$4*'投入係数表 '!AW44</f>
        <v>0</v>
      </c>
      <c r="AW43" s="56">
        <f>AW$4*'投入係数表 '!AX44</f>
        <v>0</v>
      </c>
      <c r="AX43" s="56">
        <f>AX$4*'投入係数表 '!AY44</f>
        <v>0</v>
      </c>
      <c r="AY43" s="56">
        <f>AY$4*'投入係数表 '!AZ44</f>
        <v>0</v>
      </c>
      <c r="AZ43" s="56">
        <f>AZ$4*'投入係数表 '!BA44</f>
        <v>0</v>
      </c>
      <c r="BA43" s="56">
        <f>BA$4*'投入係数表 '!BB44</f>
        <v>0</v>
      </c>
      <c r="BB43" s="56">
        <f>BB$4*'投入係数表 '!BC44</f>
        <v>0.23028032791918696</v>
      </c>
      <c r="BC43" s="56">
        <f>BC$4*'投入係数表 '!BD44</f>
        <v>2.2677877271203069</v>
      </c>
      <c r="BD43" s="56">
        <f>BD$4*'投入係数表 '!BE44</f>
        <v>0</v>
      </c>
      <c r="BE43" s="56">
        <f>BE$4*'投入係数表 '!BF44</f>
        <v>0</v>
      </c>
      <c r="BF43" s="56">
        <f>BF$4*'投入係数表 '!BG44</f>
        <v>0</v>
      </c>
      <c r="BG43" s="56">
        <f>BG$4*'投入係数表 '!BH44</f>
        <v>0</v>
      </c>
      <c r="BH43" s="56">
        <f>BH$4*'投入係数表 '!BI44</f>
        <v>0</v>
      </c>
      <c r="BI43" s="56">
        <f>BI$4*'投入係数表 '!BJ44</f>
        <v>0</v>
      </c>
      <c r="BJ43" s="56">
        <f>BJ$4*'投入係数表 '!BK44</f>
        <v>0</v>
      </c>
      <c r="BK43" s="56">
        <f>BK$4*'投入係数表 '!BL44</f>
        <v>0</v>
      </c>
      <c r="BL43" s="56">
        <f>BL$4*'投入係数表 '!BM44</f>
        <v>0</v>
      </c>
      <c r="BM43" s="56">
        <f>BM$4*'投入係数表 '!BN44</f>
        <v>0</v>
      </c>
      <c r="BN43" s="56">
        <f>BN$4*'投入係数表 '!BO44</f>
        <v>0</v>
      </c>
      <c r="BO43" s="56">
        <f>BO$4*'投入係数表 '!BP44</f>
        <v>0</v>
      </c>
      <c r="BP43" s="56">
        <f>BP$4*'投入係数表 '!BQ44</f>
        <v>0</v>
      </c>
      <c r="BQ43" s="56">
        <f>BQ$4*'投入係数表 '!BR44</f>
        <v>0</v>
      </c>
      <c r="BR43" s="56">
        <f>BR$4*'投入係数表 '!BS44</f>
        <v>0</v>
      </c>
      <c r="BS43" s="56">
        <f>BS$4*'投入係数表 '!BT44</f>
        <v>0</v>
      </c>
      <c r="BT43" s="56">
        <f>BT$4*'投入係数表 '!BU44</f>
        <v>0</v>
      </c>
      <c r="BU43" s="56">
        <f>BU$4*'投入係数表 '!BV44</f>
        <v>0</v>
      </c>
      <c r="BV43" s="56">
        <f>BV$4*'投入係数表 '!BW44</f>
        <v>0</v>
      </c>
      <c r="BW43" s="56">
        <f>BW$4*'投入係数表 '!BX44</f>
        <v>0</v>
      </c>
      <c r="BX43" s="56">
        <f>BX$4*'投入係数表 '!BY44</f>
        <v>0</v>
      </c>
      <c r="BY43" s="56">
        <f>BY$4*'投入係数表 '!BZ44</f>
        <v>0</v>
      </c>
      <c r="BZ43" s="56">
        <f>BZ$4*'投入係数表 '!CA44</f>
        <v>0</v>
      </c>
      <c r="CA43" s="56">
        <f>CA$4*'投入係数表 '!CB44</f>
        <v>0</v>
      </c>
      <c r="CB43" s="56">
        <f>CB$4*'投入係数表 '!CC44</f>
        <v>0</v>
      </c>
      <c r="CC43" s="56">
        <f>CC$4*'投入係数表 '!CD44</f>
        <v>0</v>
      </c>
      <c r="CD43" s="56">
        <f>CD$4*'投入係数表 '!CE44</f>
        <v>0</v>
      </c>
      <c r="CE43" s="56">
        <f>CE$4*'投入係数表 '!CF44</f>
        <v>0</v>
      </c>
      <c r="CF43" s="56">
        <f>CF$4*'投入係数表 '!CG44</f>
        <v>0</v>
      </c>
      <c r="CG43" s="56">
        <f>CG$4*'投入係数表 '!CH44</f>
        <v>0</v>
      </c>
      <c r="CH43" s="56">
        <f>CH$4*'投入係数表 '!CI44</f>
        <v>0</v>
      </c>
      <c r="CI43" s="56">
        <f>CI$4*'投入係数表 '!CJ44</f>
        <v>0</v>
      </c>
      <c r="CJ43" s="56">
        <f>CJ$4*'投入係数表 '!CK44</f>
        <v>0</v>
      </c>
      <c r="CK43" s="56">
        <f>CK$4*'投入係数表 '!CL44</f>
        <v>0</v>
      </c>
      <c r="CL43" s="56">
        <f>CL$4*'投入係数表 '!CM44</f>
        <v>0</v>
      </c>
      <c r="CM43" s="56">
        <f>CM$4*'投入係数表 '!CN44</f>
        <v>0</v>
      </c>
      <c r="CN43" s="56">
        <f>CN$4*'投入係数表 '!CO44</f>
        <v>0</v>
      </c>
      <c r="CO43" s="56">
        <f>CO$4*'投入係数表 '!CP44</f>
        <v>0</v>
      </c>
      <c r="CP43" s="56">
        <f>CP$4*'投入係数表 '!CQ44</f>
        <v>0</v>
      </c>
      <c r="CQ43" s="56">
        <f>CQ$4*'投入係数表 '!CR44</f>
        <v>0</v>
      </c>
      <c r="CR43" s="56">
        <f>CR$4*'投入係数表 '!CS44</f>
        <v>0</v>
      </c>
      <c r="CS43" s="56">
        <f>CS$4*'投入係数表 '!CT44</f>
        <v>0</v>
      </c>
      <c r="CT43" s="56">
        <f>CT$4*'投入係数表 '!CU44</f>
        <v>0</v>
      </c>
      <c r="CU43" s="56">
        <f>CU$4*'投入係数表 '!CV44</f>
        <v>0</v>
      </c>
      <c r="CV43" s="56">
        <f>CV$4*'投入係数表 '!CW44</f>
        <v>0</v>
      </c>
      <c r="CW43" s="56">
        <f>CW$4*'投入係数表 '!CX44</f>
        <v>0</v>
      </c>
      <c r="CX43" s="56">
        <f>CX$4*'投入係数表 '!CY44</f>
        <v>0</v>
      </c>
      <c r="CY43" s="56">
        <f>CY$4*'投入係数表 '!CZ44</f>
        <v>0</v>
      </c>
      <c r="CZ43" s="56">
        <f>CZ$4*'投入係数表 '!DA44</f>
        <v>0</v>
      </c>
      <c r="DA43" s="56">
        <f>DA$4*'投入係数表 '!DB44</f>
        <v>0</v>
      </c>
      <c r="DB43" s="56">
        <f>DB$4*'投入係数表 '!DC44</f>
        <v>0</v>
      </c>
      <c r="DC43" s="56">
        <f>DC$4*'投入係数表 '!DD44</f>
        <v>0</v>
      </c>
      <c r="DD43" s="56">
        <f>DD$4*'投入係数表 '!DE44</f>
        <v>0</v>
      </c>
      <c r="DE43" s="56">
        <f>DE$4*'投入係数表 '!DF44</f>
        <v>0</v>
      </c>
      <c r="DF43" s="56">
        <f>DF$4*'投入係数表 '!DG44</f>
        <v>0</v>
      </c>
      <c r="DG43" s="56">
        <f>DG$4*'投入係数表 '!DH44</f>
        <v>0</v>
      </c>
      <c r="DH43" s="56">
        <f>DH$4*'投入係数表 '!DI44</f>
        <v>0</v>
      </c>
      <c r="DI43" s="56">
        <f>DI$4*'投入係数表 '!DJ44</f>
        <v>0</v>
      </c>
      <c r="DJ43" s="56">
        <f>DJ$4*'投入係数表 '!DK44</f>
        <v>0</v>
      </c>
      <c r="DK43" s="56">
        <f>DK$4*'投入係数表 '!DL44</f>
        <v>0</v>
      </c>
      <c r="DL43" s="56">
        <f>DL$4*'投入係数表 '!DM44</f>
        <v>0</v>
      </c>
      <c r="DM43" s="56">
        <f>DM$4*'投入係数表 '!DN44</f>
        <v>0</v>
      </c>
      <c r="DN43" s="56">
        <f>DN$4*'投入係数表 '!DO44</f>
        <v>0</v>
      </c>
      <c r="DO43" s="56">
        <f>DO$4*'投入係数表 '!DP44</f>
        <v>0</v>
      </c>
      <c r="DP43" s="56">
        <f>DP$4*'投入係数表 '!DQ44</f>
        <v>0</v>
      </c>
      <c r="DQ43" s="56">
        <f>DQ$4*'投入係数表 '!DR44</f>
        <v>0</v>
      </c>
      <c r="DR43" s="56">
        <f>DR$4*'投入係数表 '!DS44</f>
        <v>0</v>
      </c>
      <c r="DS43" s="56">
        <f>DS$4*'投入係数表 '!DT44</f>
        <v>0</v>
      </c>
      <c r="DT43" s="56">
        <f>DT$4*'投入係数表 '!DU44</f>
        <v>0</v>
      </c>
      <c r="DU43" s="56">
        <f>DU$4*'投入係数表 '!DV44</f>
        <v>0</v>
      </c>
      <c r="DV43" s="56">
        <f>DV$4*'投入係数表 '!DW44</f>
        <v>0</v>
      </c>
      <c r="DW43" s="56">
        <f>DW$4*'投入係数表 '!DX44</f>
        <v>0.16058152576965745</v>
      </c>
      <c r="DX43" s="56">
        <f>DX$4*'投入係数表 '!DY44</f>
        <v>0</v>
      </c>
      <c r="DY43" s="56">
        <f>DY$4*'投入係数表 '!DZ44</f>
        <v>0</v>
      </c>
      <c r="DZ43" s="56">
        <f>DZ$4*'投入係数表 '!EA44</f>
        <v>0</v>
      </c>
      <c r="EA43" s="56">
        <f>EA$4*'投入係数表 '!EB44</f>
        <v>0</v>
      </c>
      <c r="EB43" s="56">
        <f>EB$4*'投入係数表 '!EC44</f>
        <v>0</v>
      </c>
      <c r="EC43" s="56">
        <f>EC$4*'投入係数表 '!ED44</f>
        <v>0</v>
      </c>
      <c r="ED43" s="56">
        <f>ED$4*'投入係数表 '!EE44</f>
        <v>0</v>
      </c>
      <c r="EE43" s="56">
        <f>EE$4*'投入係数表 '!EF44</f>
        <v>0</v>
      </c>
      <c r="EF43" s="56">
        <f>EF$4*'投入係数表 '!EG44</f>
        <v>0</v>
      </c>
      <c r="EG43" s="56">
        <f>EG$4*'投入係数表 '!EH44</f>
        <v>0</v>
      </c>
      <c r="EH43" s="56">
        <f>EH$4*'投入係数表 '!EI44</f>
        <v>0</v>
      </c>
      <c r="EI43" s="56">
        <f>EI$4*'投入係数表 '!EJ44</f>
        <v>0</v>
      </c>
      <c r="EJ43" s="56">
        <f>EJ$4*'投入係数表 '!EK44</f>
        <v>-0.11558152236729088</v>
      </c>
      <c r="EK43" s="56">
        <f>EK$4*'投入係数表 '!EL44</f>
        <v>0</v>
      </c>
      <c r="EL43" s="56">
        <f>EL$4*'投入係数表 '!EM44</f>
        <v>0</v>
      </c>
      <c r="EM43" s="56">
        <f>EM$4*'投入係数表 '!EN44</f>
        <v>0</v>
      </c>
      <c r="EN43" s="56">
        <f>EN$4*'投入係数表 '!EO44</f>
        <v>0</v>
      </c>
      <c r="EO43" s="56">
        <f>EO$4*'投入係数表 '!EP44</f>
        <v>0</v>
      </c>
      <c r="EP43" s="56">
        <f>EP$4*'投入係数表 '!EQ44</f>
        <v>0</v>
      </c>
      <c r="EQ43" s="56">
        <f>EQ$4*'投入係数表 '!ER44</f>
        <v>0</v>
      </c>
      <c r="ER43" s="56">
        <f>ER$4*'投入係数表 '!ES44</f>
        <v>0</v>
      </c>
      <c r="ES43" s="56">
        <f>ES$4*'投入係数表 '!ET44</f>
        <v>0</v>
      </c>
      <c r="ET43" s="56">
        <f>ET$4*'投入係数表 '!EU44</f>
        <v>0</v>
      </c>
      <c r="EU43" s="56">
        <f>EU$4*'投入係数表 '!EV44</f>
        <v>0</v>
      </c>
      <c r="EV43" s="56">
        <f>EV$4*'投入係数表 '!EW44</f>
        <v>0</v>
      </c>
      <c r="EW43" s="56">
        <f>EW$4*'投入係数表 '!EX44</f>
        <v>0</v>
      </c>
      <c r="EX43" s="56">
        <f>EX$4*'投入係数表 '!EY44</f>
        <v>0</v>
      </c>
      <c r="EY43" s="56">
        <f>EY$4*'投入係数表 '!EZ44</f>
        <v>0</v>
      </c>
      <c r="EZ43" s="56">
        <f>EZ$4*'投入係数表 '!FA44</f>
        <v>0</v>
      </c>
      <c r="FA43" s="56">
        <f>FA$4*'投入係数表 '!FB44</f>
        <v>0</v>
      </c>
      <c r="FB43" s="56">
        <f>FB$4*'投入係数表 '!FC44</f>
        <v>0</v>
      </c>
      <c r="FC43" s="56">
        <f>FC$4*'投入係数表 '!FD44</f>
        <v>0</v>
      </c>
      <c r="FD43" s="56">
        <f>FD$4*'投入係数表 '!FE44</f>
        <v>0</v>
      </c>
      <c r="FE43" s="56">
        <f>FE$4*'投入係数表 '!FF44</f>
        <v>0</v>
      </c>
      <c r="FF43" s="56">
        <f>FF$4*'投入係数表 '!FG44</f>
        <v>0</v>
      </c>
      <c r="FG43" s="56">
        <f>FG$4*'投入係数表 '!FH44</f>
        <v>-0.92180133311656653</v>
      </c>
      <c r="FH43" s="56">
        <f>FH$4*'投入係数表 '!FI44</f>
        <v>0</v>
      </c>
      <c r="FI43" s="56">
        <f>FI$4*'投入係数表 '!FJ44</f>
        <v>0</v>
      </c>
      <c r="FJ43" s="56">
        <f>FJ$4*'投入係数表 '!FK44</f>
        <v>0</v>
      </c>
      <c r="FK43" s="56">
        <f>FK$4*'投入係数表 '!FL44</f>
        <v>0</v>
      </c>
      <c r="FL43" s="56">
        <f>FL$4*'投入係数表 '!FM44</f>
        <v>0</v>
      </c>
      <c r="FM43" s="56">
        <f>FM$4*'投入係数表 '!FN44</f>
        <v>0</v>
      </c>
      <c r="FN43" s="56">
        <f>FN$4*'投入係数表 '!FO44</f>
        <v>0</v>
      </c>
      <c r="FO43" s="56">
        <f>FO$4*'投入係数表 '!FP44</f>
        <v>0</v>
      </c>
      <c r="FP43" s="56">
        <f>FP$4*'投入係数表 '!FQ44</f>
        <v>0</v>
      </c>
      <c r="FQ43" s="56">
        <f>FQ$4*'投入係数表 '!FR44</f>
        <v>0</v>
      </c>
      <c r="FR43" s="56">
        <f>FR$4*'投入係数表 '!FS44</f>
        <v>0</v>
      </c>
      <c r="FS43" s="56">
        <f>FS$4*'投入係数表 '!FT44</f>
        <v>0</v>
      </c>
      <c r="FT43" s="56">
        <f>FT$4*'投入係数表 '!FU44</f>
        <v>0</v>
      </c>
      <c r="FU43" s="56">
        <f>FU$4*'投入係数表 '!FV44</f>
        <v>0</v>
      </c>
      <c r="FV43" s="56">
        <f>FV$4*'投入係数表 '!FW44</f>
        <v>0</v>
      </c>
      <c r="FW43" s="56">
        <f>FW$4*'投入係数表 '!FX44</f>
        <v>0</v>
      </c>
      <c r="FX43" s="56">
        <f>FX$4*'投入係数表 '!FY44</f>
        <v>0</v>
      </c>
      <c r="FY43" s="56">
        <f>FY$4*'投入係数表 '!FZ44</f>
        <v>0</v>
      </c>
      <c r="FZ43" s="56">
        <f>FZ$4*'投入係数表 '!GA44</f>
        <v>0</v>
      </c>
      <c r="GA43" s="56">
        <f>GA$4*'投入係数表 '!GB44</f>
        <v>0</v>
      </c>
      <c r="GB43" s="56">
        <f>GB$4*'投入係数表 '!GC44</f>
        <v>0</v>
      </c>
      <c r="GC43" s="56">
        <f>GC$4*'投入係数表 '!GD44</f>
        <v>0</v>
      </c>
      <c r="GD43" s="56">
        <f>GD$4*'投入係数表 '!GE44</f>
        <v>0</v>
      </c>
      <c r="GE43" s="56">
        <f>GE$4*'投入係数表 '!GF44</f>
        <v>0</v>
      </c>
      <c r="GF43" s="275">
        <f t="shared" si="1"/>
        <v>34.605158161875366</v>
      </c>
    </row>
    <row r="44" spans="1:188" s="52" customFormat="1" ht="12">
      <c r="A44" s="149" t="s">
        <v>707</v>
      </c>
      <c r="B44" s="144" t="s">
        <v>355</v>
      </c>
      <c r="C44" s="56">
        <f>C$4*'投入係数表 '!D45</f>
        <v>0</v>
      </c>
      <c r="D44" s="56">
        <f>D$4*'投入係数表 '!E45</f>
        <v>0</v>
      </c>
      <c r="E44" s="56">
        <f>E$4*'投入係数表 '!F45</f>
        <v>0</v>
      </c>
      <c r="F44" s="56">
        <f>F$4*'投入係数表 '!G45</f>
        <v>0</v>
      </c>
      <c r="G44" s="56">
        <f>G$4*'投入係数表 '!H45</f>
        <v>0</v>
      </c>
      <c r="H44" s="56">
        <f>H$4*'投入係数表 '!I45</f>
        <v>0</v>
      </c>
      <c r="I44" s="56">
        <f>I$4*'投入係数表 '!J45</f>
        <v>0</v>
      </c>
      <c r="J44" s="56">
        <f>J$4*'投入係数表 '!K45</f>
        <v>7.1045433554758263E-3</v>
      </c>
      <c r="K44" s="56">
        <f>K$4*'投入係数表 '!L45</f>
        <v>0</v>
      </c>
      <c r="L44" s="56">
        <f>L$4*'投入係数表 '!M45</f>
        <v>0</v>
      </c>
      <c r="M44" s="56">
        <f>M$4*'投入係数表 '!N45</f>
        <v>0</v>
      </c>
      <c r="N44" s="56">
        <f>N$4*'投入係数表 '!O45</f>
        <v>2.408688797407375E-2</v>
      </c>
      <c r="O44" s="56">
        <f>O$4*'投入係数表 '!P45</f>
        <v>0</v>
      </c>
      <c r="P44" s="56">
        <f>P$4*'投入係数表 '!Q45</f>
        <v>0</v>
      </c>
      <c r="Q44" s="56">
        <f>Q$4*'投入係数表 '!R45</f>
        <v>0</v>
      </c>
      <c r="R44" s="56">
        <f>R$4*'投入係数表 '!S45</f>
        <v>0</v>
      </c>
      <c r="S44" s="56">
        <f>S$4*'投入係数表 '!T45</f>
        <v>0</v>
      </c>
      <c r="T44" s="56">
        <f>T$4*'投入係数表 '!U45</f>
        <v>0</v>
      </c>
      <c r="U44" s="56">
        <f>U$4*'投入係数表 '!V45</f>
        <v>0</v>
      </c>
      <c r="V44" s="56">
        <f>V$4*'投入係数表 '!W45</f>
        <v>0</v>
      </c>
      <c r="W44" s="56">
        <f>W$4*'投入係数表 '!X45</f>
        <v>0</v>
      </c>
      <c r="X44" s="56">
        <f>X$4*'投入係数表 '!Y45</f>
        <v>0</v>
      </c>
      <c r="Y44" s="56">
        <f>Y$4*'投入係数表 '!Z45</f>
        <v>0</v>
      </c>
      <c r="Z44" s="56">
        <f>Z$4*'投入係数表 '!AA45</f>
        <v>0</v>
      </c>
      <c r="AA44" s="56">
        <f>AA$4*'投入係数表 '!AB45</f>
        <v>0.18747625576055896</v>
      </c>
      <c r="AB44" s="56">
        <f>AB$4*'投入係数表 '!AC45</f>
        <v>0</v>
      </c>
      <c r="AC44" s="56">
        <f>AC$4*'投入係数表 '!AD45</f>
        <v>0</v>
      </c>
      <c r="AD44" s="56">
        <f>AD$4*'投入係数表 '!AE45</f>
        <v>0</v>
      </c>
      <c r="AE44" s="56">
        <f>AE$4*'投入係数表 '!AF45</f>
        <v>1.517105362967458E-2</v>
      </c>
      <c r="AF44" s="56">
        <f>AF$4*'投入係数表 '!AG45</f>
        <v>0</v>
      </c>
      <c r="AG44" s="56">
        <f>AG$4*'投入係数表 '!AH45</f>
        <v>0</v>
      </c>
      <c r="AH44" s="56">
        <f>AH$4*'投入係数表 '!AI45</f>
        <v>3.341129301703976E-2</v>
      </c>
      <c r="AI44" s="56">
        <f>AI$4*'投入係数表 '!AJ45</f>
        <v>3.4672060098237506E-2</v>
      </c>
      <c r="AJ44" s="56">
        <f>AJ$4*'投入係数表 '!AK45</f>
        <v>0.13719131953105512</v>
      </c>
      <c r="AK44" s="56">
        <f>AK$4*'投入係数表 '!AL45</f>
        <v>0.33880171184022823</v>
      </c>
      <c r="AL44" s="56">
        <f>AL$4*'投入係数表 '!AM45</f>
        <v>0</v>
      </c>
      <c r="AM44" s="56">
        <f>AM$4*'投入係数表 '!AN45</f>
        <v>0.74620427881297446</v>
      </c>
      <c r="AN44" s="56">
        <f>AN$4*'投入係数表 '!AO45</f>
        <v>0.34005894355021538</v>
      </c>
      <c r="AO44" s="56">
        <f>AO$4*'投入係数表 '!AP45</f>
        <v>0</v>
      </c>
      <c r="AP44" s="56">
        <f>AP$4*'投入係数表 '!AQ45</f>
        <v>4.5518497061987913E-2</v>
      </c>
      <c r="AQ44" s="56">
        <f>AQ$4*'投入係数表 '!AR45</f>
        <v>35.731236496298656</v>
      </c>
      <c r="AR44" s="56">
        <f>AR$4*'投入係数表 '!AS45</f>
        <v>5.677092536961772</v>
      </c>
      <c r="AS44" s="56">
        <f>AS$4*'投入係数表 '!AT45</f>
        <v>17.171277587814735</v>
      </c>
      <c r="AT44" s="56">
        <f>AT$4*'投入係数表 '!AU45</f>
        <v>13.567350010634643</v>
      </c>
      <c r="AU44" s="56">
        <f>AU$4*'投入係数表 '!AV45</f>
        <v>0</v>
      </c>
      <c r="AV44" s="56">
        <f>AV$4*'投入係数表 '!AW45</f>
        <v>0</v>
      </c>
      <c r="AW44" s="56">
        <f>AW$4*'投入係数表 '!AX45</f>
        <v>5.5958481001547086E-2</v>
      </c>
      <c r="AX44" s="56">
        <f>AX$4*'投入係数表 '!AY45</f>
        <v>0</v>
      </c>
      <c r="AY44" s="56">
        <f>AY$4*'投入係数表 '!AZ45</f>
        <v>0</v>
      </c>
      <c r="AZ44" s="56">
        <f>AZ$4*'投入係数表 '!BA45</f>
        <v>0</v>
      </c>
      <c r="BA44" s="56">
        <f>BA$4*'投入係数表 '!BB45</f>
        <v>0</v>
      </c>
      <c r="BB44" s="56">
        <f>BB$4*'投入係数表 '!BC45</f>
        <v>1.0234681240852753E-3</v>
      </c>
      <c r="BC44" s="56">
        <f>BC$4*'投入係数表 '!BD45</f>
        <v>0</v>
      </c>
      <c r="BD44" s="56">
        <f>BD$4*'投入係数表 '!BE45</f>
        <v>1.509396873091315E-2</v>
      </c>
      <c r="BE44" s="56">
        <f>BE$4*'投入係数表 '!BF45</f>
        <v>0.2555128840436075</v>
      </c>
      <c r="BF44" s="56">
        <f>BF$4*'投入係数表 '!BG45</f>
        <v>0.17736549165120594</v>
      </c>
      <c r="BG44" s="56">
        <f>BG$4*'投入係数表 '!BH45</f>
        <v>0</v>
      </c>
      <c r="BH44" s="56">
        <f>BH$4*'投入係数表 '!BI45</f>
        <v>0</v>
      </c>
      <c r="BI44" s="56">
        <f>BI$4*'投入係数表 '!BJ45</f>
        <v>0.11051500818553325</v>
      </c>
      <c r="BJ44" s="56">
        <f>BJ$4*'投入係数表 '!BK45</f>
        <v>0</v>
      </c>
      <c r="BK44" s="56">
        <f>BK$4*'投入係数表 '!BL45</f>
        <v>0</v>
      </c>
      <c r="BL44" s="56">
        <f>BL$4*'投入係数表 '!BM45</f>
        <v>0.16373658333276084</v>
      </c>
      <c r="BM44" s="56">
        <f>BM$4*'投入係数表 '!BN45</f>
        <v>0.12345679012345678</v>
      </c>
      <c r="BN44" s="56">
        <f>BN$4*'投入係数表 '!BO45</f>
        <v>0.44909745897760311</v>
      </c>
      <c r="BO44" s="56">
        <f>BO$4*'投入係数表 '!BP45</f>
        <v>5.8105752469494475E-2</v>
      </c>
      <c r="BP44" s="56">
        <f>BP$4*'投入係数表 '!BQ45</f>
        <v>7.7894619707338783E-2</v>
      </c>
      <c r="BQ44" s="56">
        <f>BQ$4*'投入係数表 '!BR45</f>
        <v>7.4680208677840249E-3</v>
      </c>
      <c r="BR44" s="56">
        <f>BR$4*'投入係数表 '!BS45</f>
        <v>0</v>
      </c>
      <c r="BS44" s="56">
        <f>BS$4*'投入係数表 '!BT45</f>
        <v>0.41886723729739572</v>
      </c>
      <c r="BT44" s="56">
        <f>BT$4*'投入係数表 '!BU45</f>
        <v>1.9085740805197819</v>
      </c>
      <c r="BU44" s="56">
        <f>BU$4*'投入係数表 '!BV45</f>
        <v>9.4326910119929927E-2</v>
      </c>
      <c r="BV44" s="56">
        <f>BV$4*'投入係数表 '!BW45</f>
        <v>0</v>
      </c>
      <c r="BW44" s="56">
        <f>BW$4*'投入係数表 '!BX45</f>
        <v>0</v>
      </c>
      <c r="BX44" s="56">
        <f>BX$4*'投入係数表 '!BY45</f>
        <v>0</v>
      </c>
      <c r="BY44" s="56">
        <f>BY$4*'投入係数表 '!BZ45</f>
        <v>0</v>
      </c>
      <c r="BZ44" s="56">
        <f>BZ$4*'投入係数表 '!CA45</f>
        <v>2.5715244435942385E-2</v>
      </c>
      <c r="CA44" s="56">
        <f>CA$4*'投入係数表 '!CB45</f>
        <v>0</v>
      </c>
      <c r="CB44" s="56">
        <f>CB$4*'投入係数表 '!CC45</f>
        <v>0</v>
      </c>
      <c r="CC44" s="56">
        <f>CC$4*'投入係数表 '!CD45</f>
        <v>0</v>
      </c>
      <c r="CD44" s="56">
        <f>CD$4*'投入係数表 '!CE45</f>
        <v>0</v>
      </c>
      <c r="CE44" s="56">
        <f>CE$4*'投入係数表 '!CF45</f>
        <v>0.10263698089373124</v>
      </c>
      <c r="CF44" s="56">
        <f>CF$4*'投入係数表 '!CG45</f>
        <v>0</v>
      </c>
      <c r="CG44" s="56">
        <f>CG$4*'投入係数表 '!CH45</f>
        <v>0</v>
      </c>
      <c r="CH44" s="56">
        <f>CH$4*'投入係数表 '!CI45</f>
        <v>0</v>
      </c>
      <c r="CI44" s="56">
        <f>CI$4*'投入係数表 '!CJ45</f>
        <v>4.3393360815795184E-3</v>
      </c>
      <c r="CJ44" s="56">
        <f>CJ$4*'投入係数表 '!CK45</f>
        <v>0</v>
      </c>
      <c r="CK44" s="56">
        <f>CK$4*'投入係数表 '!CL45</f>
        <v>0</v>
      </c>
      <c r="CL44" s="56">
        <f>CL$4*'投入係数表 '!CM45</f>
        <v>0</v>
      </c>
      <c r="CM44" s="56">
        <f>CM$4*'投入係数表 '!CN45</f>
        <v>0</v>
      </c>
      <c r="CN44" s="56">
        <f>CN$4*'投入係数表 '!CO45</f>
        <v>0</v>
      </c>
      <c r="CO44" s="56">
        <f>CO$4*'投入係数表 '!CP45</f>
        <v>0</v>
      </c>
      <c r="CP44" s="56">
        <f>CP$4*'投入係数表 '!CQ45</f>
        <v>0</v>
      </c>
      <c r="CQ44" s="56">
        <f>CQ$4*'投入係数表 '!CR45</f>
        <v>0</v>
      </c>
      <c r="CR44" s="56">
        <f>CR$4*'投入係数表 '!CS45</f>
        <v>0</v>
      </c>
      <c r="CS44" s="56">
        <f>CS$4*'投入係数表 '!CT45</f>
        <v>0</v>
      </c>
      <c r="CT44" s="56">
        <f>CT$4*'投入係数表 '!CU45</f>
        <v>0</v>
      </c>
      <c r="CU44" s="56">
        <f>CU$4*'投入係数表 '!CV45</f>
        <v>0</v>
      </c>
      <c r="CV44" s="56">
        <f>CV$4*'投入係数表 '!CW45</f>
        <v>0</v>
      </c>
      <c r="CW44" s="56">
        <f>CW$4*'投入係数表 '!CX45</f>
        <v>0</v>
      </c>
      <c r="CX44" s="56">
        <f>CX$4*'投入係数表 '!CY45</f>
        <v>0</v>
      </c>
      <c r="CY44" s="56">
        <f>CY$4*'投入係数表 '!CZ45</f>
        <v>0</v>
      </c>
      <c r="CZ44" s="56">
        <f>CZ$4*'投入係数表 '!DA45</f>
        <v>4.7118288321089719E-2</v>
      </c>
      <c r="DA44" s="56">
        <f>DA$4*'投入係数表 '!DB45</f>
        <v>8.6641035360372556E-2</v>
      </c>
      <c r="DB44" s="56">
        <f>DB$4*'投入係数表 '!DC45</f>
        <v>0</v>
      </c>
      <c r="DC44" s="56">
        <f>DC$4*'投入係数表 '!DD45</f>
        <v>0</v>
      </c>
      <c r="DD44" s="56">
        <f>DD$4*'投入係数表 '!DE45</f>
        <v>0</v>
      </c>
      <c r="DE44" s="56">
        <f>DE$4*'投入係数表 '!DF45</f>
        <v>0.1278057352823708</v>
      </c>
      <c r="DF44" s="56">
        <f>DF$4*'投入係数表 '!DG45</f>
        <v>8.1906082483471157E-2</v>
      </c>
      <c r="DG44" s="56">
        <f>DG$4*'投入係数表 '!DH45</f>
        <v>1.1327465706097575E-2</v>
      </c>
      <c r="DH44" s="56">
        <f>DH$4*'投入係数表 '!DI45</f>
        <v>0</v>
      </c>
      <c r="DI44" s="56">
        <f>DI$4*'投入係数表 '!DJ45</f>
        <v>0</v>
      </c>
      <c r="DJ44" s="56">
        <f>DJ$4*'投入係数表 '!DK45</f>
        <v>0.13021934349156955</v>
      </c>
      <c r="DK44" s="56">
        <f>DK$4*'投入係数表 '!DL45</f>
        <v>0.11641120173732987</v>
      </c>
      <c r="DL44" s="56">
        <f>DL$4*'投入係数表 '!DM45</f>
        <v>2.5449609772650154E-2</v>
      </c>
      <c r="DM44" s="56">
        <f>DM$4*'投入係数表 '!DN45</f>
        <v>0</v>
      </c>
      <c r="DN44" s="56">
        <f>DN$4*'投入係数表 '!DO45</f>
        <v>0</v>
      </c>
      <c r="DO44" s="56">
        <f>DO$4*'投入係数表 '!DP45</f>
        <v>0</v>
      </c>
      <c r="DP44" s="56">
        <f>DP$4*'投入係数表 '!DQ45</f>
        <v>0</v>
      </c>
      <c r="DQ44" s="56">
        <f>DQ$4*'投入係数表 '!DR45</f>
        <v>3.7013695067174855E-2</v>
      </c>
      <c r="DR44" s="56">
        <f>DR$4*'投入係数表 '!DS45</f>
        <v>0</v>
      </c>
      <c r="DS44" s="56">
        <f>DS$4*'投入係数表 '!DT45</f>
        <v>0</v>
      </c>
      <c r="DT44" s="56">
        <f>DT$4*'投入係数表 '!DU45</f>
        <v>0</v>
      </c>
      <c r="DU44" s="56">
        <f>DU$4*'投入係数表 '!DV45</f>
        <v>0</v>
      </c>
      <c r="DV44" s="56">
        <f>DV$4*'投入係数表 '!DW45</f>
        <v>0.94404828132638785</v>
      </c>
      <c r="DW44" s="56">
        <f>DW$4*'投入係数表 '!DX45</f>
        <v>0.45048634137671079</v>
      </c>
      <c r="DX44" s="56">
        <f>DX$4*'投入係数表 '!DY45</f>
        <v>1.2648021375156124E-2</v>
      </c>
      <c r="DY44" s="56">
        <f>DY$4*'投入係数表 '!DZ45</f>
        <v>5.0523507746095793E-3</v>
      </c>
      <c r="DZ44" s="56">
        <f>DZ$4*'投入係数表 '!EA45</f>
        <v>2.225917244848671E-4</v>
      </c>
      <c r="EA44" s="56">
        <f>EA$4*'投入係数表 '!EB45</f>
        <v>7.659665732187448E-4</v>
      </c>
      <c r="EB44" s="56">
        <f>EB$4*'投入係数表 '!EC45</f>
        <v>0</v>
      </c>
      <c r="EC44" s="56">
        <f>EC$4*'投入係数表 '!ED45</f>
        <v>0</v>
      </c>
      <c r="ED44" s="56">
        <f>ED$4*'投入係数表 '!EE45</f>
        <v>0</v>
      </c>
      <c r="EE44" s="56">
        <f>EE$4*'投入係数表 '!EF45</f>
        <v>0</v>
      </c>
      <c r="EF44" s="56">
        <f>EF$4*'投入係数表 '!EG45</f>
        <v>0</v>
      </c>
      <c r="EG44" s="56">
        <f>EG$4*'投入係数表 '!EH45</f>
        <v>0</v>
      </c>
      <c r="EH44" s="56">
        <f>EH$4*'投入係数表 '!EI45</f>
        <v>1.7983994245121843E-2</v>
      </c>
      <c r="EI44" s="56">
        <f>EI$4*'投入係数表 '!EJ45</f>
        <v>0</v>
      </c>
      <c r="EJ44" s="56">
        <f>EJ$4*'投入係数表 '!EK45</f>
        <v>1.6260733784025726E-2</v>
      </c>
      <c r="EK44" s="56">
        <f>EK$4*'投入係数表 '!EL45</f>
        <v>5.9383486019515978E-2</v>
      </c>
      <c r="EL44" s="56">
        <f>EL$4*'投入係数表 '!EM45</f>
        <v>2.8498711620745479E-2</v>
      </c>
      <c r="EM44" s="56">
        <f>EM$4*'投入係数表 '!EN45</f>
        <v>0</v>
      </c>
      <c r="EN44" s="56">
        <f>EN$4*'投入係数表 '!EO45</f>
        <v>0</v>
      </c>
      <c r="EO44" s="56">
        <f>EO$4*'投入係数表 '!EP45</f>
        <v>6.9955638797583825E-4</v>
      </c>
      <c r="EP44" s="56">
        <f>EP$4*'投入係数表 '!EQ45</f>
        <v>0</v>
      </c>
      <c r="EQ44" s="56">
        <f>EQ$4*'投入係数表 '!ER45</f>
        <v>0</v>
      </c>
      <c r="ER44" s="56">
        <f>ER$4*'投入係数表 '!ES45</f>
        <v>0</v>
      </c>
      <c r="ES44" s="56">
        <f>ES$4*'投入係数表 '!ET45</f>
        <v>0</v>
      </c>
      <c r="ET44" s="56">
        <f>ET$4*'投入係数表 '!EU45</f>
        <v>9.3871372751487287E-3</v>
      </c>
      <c r="EU44" s="56">
        <f>EU$4*'投入係数表 '!EV45</f>
        <v>9.4304036212749902E-3</v>
      </c>
      <c r="EV44" s="56">
        <f>EV$4*'投入係数表 '!EW45</f>
        <v>0</v>
      </c>
      <c r="EW44" s="56">
        <f>EW$4*'投入係数表 '!EX45</f>
        <v>9.6365108121651312E-3</v>
      </c>
      <c r="EX44" s="56">
        <f>EX$4*'投入係数表 '!EY45</f>
        <v>2.4745125210333565E-3</v>
      </c>
      <c r="EY44" s="56">
        <f>EY$4*'投入係数表 '!EZ45</f>
        <v>0.12167141764583189</v>
      </c>
      <c r="EZ44" s="56">
        <f>EZ$4*'投入係数表 '!FA45</f>
        <v>1.9655805014414256</v>
      </c>
      <c r="FA44" s="56">
        <f>FA$4*'投入係数表 '!FB45</f>
        <v>2.0237657558596451E-3</v>
      </c>
      <c r="FB44" s="56">
        <f>FB$4*'投入係数表 '!FC45</f>
        <v>0</v>
      </c>
      <c r="FC44" s="56">
        <f>FC$4*'投入係数表 '!FD45</f>
        <v>0</v>
      </c>
      <c r="FD44" s="56">
        <f>FD$4*'投入係数表 '!FE45</f>
        <v>0</v>
      </c>
      <c r="FE44" s="56">
        <f>FE$4*'投入係数表 '!FF45</f>
        <v>0.60710168668850861</v>
      </c>
      <c r="FF44" s="56">
        <f>FF$4*'投入係数表 '!FG45</f>
        <v>0</v>
      </c>
      <c r="FG44" s="56">
        <f>FG$4*'投入係数表 '!FH45</f>
        <v>10.341407901154284</v>
      </c>
      <c r="FH44" s="56">
        <f>FH$4*'投入係数表 '!FI45</f>
        <v>1.8497747972588099E-2</v>
      </c>
      <c r="FI44" s="56">
        <f>FI$4*'投入係数表 '!FJ45</f>
        <v>1.4921378006344433E-2</v>
      </c>
      <c r="FJ44" s="56">
        <f>FJ$4*'投入係数表 '!FK45</f>
        <v>0.17876081538522548</v>
      </c>
      <c r="FK44" s="56">
        <f>FK$4*'投入係数表 '!FL45</f>
        <v>0.20386826973340302</v>
      </c>
      <c r="FL44" s="56">
        <f>FL$4*'投入係数表 '!FM45</f>
        <v>0.21555114096462047</v>
      </c>
      <c r="FM44" s="56">
        <f>FM$4*'投入係数表 '!FN45</f>
        <v>0.50463641711879126</v>
      </c>
      <c r="FN44" s="56">
        <f>FN$4*'投入係数表 '!FO45</f>
        <v>0</v>
      </c>
      <c r="FO44" s="56">
        <f>FO$4*'投入係数表 '!FP45</f>
        <v>0.3009485393754136</v>
      </c>
      <c r="FP44" s="56">
        <f>FP$4*'投入係数表 '!FQ45</f>
        <v>0.12439680074805057</v>
      </c>
      <c r="FQ44" s="56">
        <f>FQ$4*'投入係数表 '!FR45</f>
        <v>8.824744771105264E-2</v>
      </c>
      <c r="FR44" s="56">
        <f>FR$4*'投入係数表 '!FS45</f>
        <v>0.18220552783539831</v>
      </c>
      <c r="FS44" s="56">
        <f>FS$4*'投入係数表 '!FT45</f>
        <v>0</v>
      </c>
      <c r="FT44" s="56">
        <f>FT$4*'投入係数表 '!FU45</f>
        <v>0</v>
      </c>
      <c r="FU44" s="56">
        <f>FU$4*'投入係数表 '!FV45</f>
        <v>0</v>
      </c>
      <c r="FV44" s="56">
        <f>FV$4*'投入係数表 '!FW45</f>
        <v>0</v>
      </c>
      <c r="FW44" s="56">
        <f>FW$4*'投入係数表 '!FX45</f>
        <v>0</v>
      </c>
      <c r="FX44" s="56">
        <f>FX$4*'投入係数表 '!FY45</f>
        <v>0.18681111726971938</v>
      </c>
      <c r="FY44" s="56">
        <f>FY$4*'投入係数表 '!FZ45</f>
        <v>0.1000506750172165</v>
      </c>
      <c r="FZ44" s="56">
        <f>FZ$4*'投入係数表 '!GA45</f>
        <v>0</v>
      </c>
      <c r="GA44" s="56">
        <f>GA$4*'投入係数表 '!GB45</f>
        <v>4.622227253217872E-2</v>
      </c>
      <c r="GB44" s="56">
        <f>GB$4*'投入係数表 '!GC45</f>
        <v>4.1148999038204119E-2</v>
      </c>
      <c r="GC44" s="56">
        <f>GC$4*'投入係数表 '!GD45</f>
        <v>1.0075871310971617E-3</v>
      </c>
      <c r="GD44" s="56">
        <f>GD$4*'投入係数表 '!GE45</f>
        <v>11.898043292615007</v>
      </c>
      <c r="GE44" s="56">
        <f>GE$4*'投入係数表 '!GF45</f>
        <v>4.0863981319322826E-2</v>
      </c>
      <c r="GF44" s="275">
        <f t="shared" si="1"/>
        <v>107.52118013202428</v>
      </c>
    </row>
    <row r="45" spans="1:188" s="52" customFormat="1" ht="12">
      <c r="A45" s="149" t="s">
        <v>708</v>
      </c>
      <c r="B45" s="144" t="s">
        <v>356</v>
      </c>
      <c r="C45" s="56">
        <f>C$4*'投入係数表 '!D46</f>
        <v>0</v>
      </c>
      <c r="D45" s="56">
        <f>D$4*'投入係数表 '!E46</f>
        <v>0</v>
      </c>
      <c r="E45" s="56">
        <f>E$4*'投入係数表 '!F46</f>
        <v>2.3568785500483157E-3</v>
      </c>
      <c r="F45" s="56">
        <f>F$4*'投入係数表 '!G46</f>
        <v>2.7964205816554809E-2</v>
      </c>
      <c r="G45" s="56">
        <f>G$4*'投入係数表 '!H46</f>
        <v>0</v>
      </c>
      <c r="H45" s="56">
        <f>H$4*'投入係数表 '!I46</f>
        <v>6.5157191725036645E-2</v>
      </c>
      <c r="I45" s="56">
        <f>I$4*'投入係数表 '!J46</f>
        <v>0</v>
      </c>
      <c r="J45" s="56">
        <f>J$4*'投入係数表 '!K46</f>
        <v>3.5522716777379132E-3</v>
      </c>
      <c r="K45" s="56">
        <f>K$4*'投入係数表 '!L46</f>
        <v>0</v>
      </c>
      <c r="L45" s="56">
        <f>L$4*'投入係数表 '!M46</f>
        <v>0</v>
      </c>
      <c r="M45" s="56">
        <f>M$4*'投入係数表 '!N46</f>
        <v>0</v>
      </c>
      <c r="N45" s="56">
        <f>N$4*'投入係数表 '!O46</f>
        <v>0</v>
      </c>
      <c r="O45" s="56">
        <f>O$4*'投入係数表 '!P46</f>
        <v>0</v>
      </c>
      <c r="P45" s="56">
        <f>P$4*'投入係数表 '!Q46</f>
        <v>0</v>
      </c>
      <c r="Q45" s="56">
        <f>Q$4*'投入係数表 '!R46</f>
        <v>0</v>
      </c>
      <c r="R45" s="56">
        <f>R$4*'投入係数表 '!S46</f>
        <v>0</v>
      </c>
      <c r="S45" s="56">
        <f>S$4*'投入係数表 '!T46</f>
        <v>3.9364525345833758E-3</v>
      </c>
      <c r="T45" s="56">
        <f>T$4*'投入係数表 '!U46</f>
        <v>3.9210435714012469E-2</v>
      </c>
      <c r="U45" s="56">
        <f>U$4*'投入係数表 '!V46</f>
        <v>0</v>
      </c>
      <c r="V45" s="56">
        <f>V$4*'投入係数表 '!W46</f>
        <v>7.8740639974508864E-2</v>
      </c>
      <c r="W45" s="56">
        <f>W$4*'投入係数表 '!X46</f>
        <v>0</v>
      </c>
      <c r="X45" s="56">
        <f>X$4*'投入係数表 '!Y46</f>
        <v>3.7887685744379359E-4</v>
      </c>
      <c r="Y45" s="56">
        <f>Y$4*'投入係数表 '!Z46</f>
        <v>0</v>
      </c>
      <c r="Z45" s="56">
        <f>Z$4*'投入係数表 '!AA46</f>
        <v>4.7604086334770979E-4</v>
      </c>
      <c r="AA45" s="56">
        <f>AA$4*'投入係数表 '!AB46</f>
        <v>0</v>
      </c>
      <c r="AB45" s="56">
        <f>AB$4*'投入係数表 '!AC46</f>
        <v>3.4551265440096743E-3</v>
      </c>
      <c r="AC45" s="56">
        <f>AC$4*'投入係数表 '!AD46</f>
        <v>0</v>
      </c>
      <c r="AD45" s="56">
        <f>AD$4*'投入係数表 '!AE46</f>
        <v>0</v>
      </c>
      <c r="AE45" s="56">
        <f>AE$4*'投入係数表 '!AF46</f>
        <v>2.2756580444511874E-2</v>
      </c>
      <c r="AF45" s="56">
        <f>AF$4*'投入係数表 '!AG46</f>
        <v>0</v>
      </c>
      <c r="AG45" s="56">
        <f>AG$4*'投入係数表 '!AH46</f>
        <v>0.11569610489780179</v>
      </c>
      <c r="AH45" s="56">
        <f>AH$4*'投入係数表 '!AI46</f>
        <v>2.0046775810223856E-2</v>
      </c>
      <c r="AI45" s="56">
        <f>AI$4*'投入係数表 '!AJ46</f>
        <v>2.3114706732158336E-2</v>
      </c>
      <c r="AJ45" s="56">
        <f>AJ$4*'投入係数表 '!AK46</f>
        <v>9.9775505113494645E-2</v>
      </c>
      <c r="AK45" s="56">
        <f>AK$4*'投入係数表 '!AL46</f>
        <v>1.3373751783166904E-2</v>
      </c>
      <c r="AL45" s="56">
        <f>AL$4*'投入係数表 '!AM46</f>
        <v>0.75192285615887955</v>
      </c>
      <c r="AM45" s="56">
        <f>AM$4*'投入係数表 '!AN46</f>
        <v>0.16821946169772256</v>
      </c>
      <c r="AN45" s="56">
        <f>AN$4*'投入係数表 '!AO46</f>
        <v>1.6646694950934353</v>
      </c>
      <c r="AO45" s="56">
        <f>AO$4*'投入係数表 '!AP46</f>
        <v>0</v>
      </c>
      <c r="AP45" s="56">
        <f>AP$4*'投入係数表 '!AQ46</f>
        <v>0</v>
      </c>
      <c r="AQ45" s="56">
        <f>AQ$4*'投入係数表 '!AR46</f>
        <v>0</v>
      </c>
      <c r="AR45" s="56">
        <f>AR$4*'投入係数表 '!AS46</f>
        <v>30.653236732049244</v>
      </c>
      <c r="AS45" s="56">
        <f>AS$4*'投入係数表 '!AT46</f>
        <v>1.7096673919801058</v>
      </c>
      <c r="AT45" s="56">
        <f>AT$4*'投入係数表 '!AU46</f>
        <v>1.2270741643624941E-2</v>
      </c>
      <c r="AU45" s="56">
        <f>AU$4*'投入係数表 '!AV46</f>
        <v>0</v>
      </c>
      <c r="AV45" s="56">
        <f>AV$4*'投入係数表 '!AW46</f>
        <v>0</v>
      </c>
      <c r="AW45" s="56">
        <f>AW$4*'投入係数表 '!AX46</f>
        <v>0.4805846015426985</v>
      </c>
      <c r="AX45" s="56">
        <f>AX$4*'投入係数表 '!AY46</f>
        <v>0</v>
      </c>
      <c r="AY45" s="56">
        <f>AY$4*'投入係数表 '!AZ46</f>
        <v>0</v>
      </c>
      <c r="AZ45" s="56">
        <f>AZ$4*'投入係数表 '!BA46</f>
        <v>0</v>
      </c>
      <c r="BA45" s="56">
        <f>BA$4*'投入係数表 '!BB46</f>
        <v>0</v>
      </c>
      <c r="BB45" s="56">
        <f>BB$4*'投入係数表 '!BC46</f>
        <v>0</v>
      </c>
      <c r="BC45" s="56">
        <f>BC$4*'投入係数表 '!BD46</f>
        <v>0.14158149008308599</v>
      </c>
      <c r="BD45" s="56">
        <f>BD$4*'投入係数表 '!BE46</f>
        <v>0.18253171488546135</v>
      </c>
      <c r="BE45" s="56">
        <f>BE$4*'投入係数表 '!BF46</f>
        <v>0</v>
      </c>
      <c r="BF45" s="56">
        <f>BF$4*'投入係数表 '!BG46</f>
        <v>0</v>
      </c>
      <c r="BG45" s="56">
        <f>BG$4*'投入係数表 '!BH46</f>
        <v>4.1224646842192049E-3</v>
      </c>
      <c r="BH45" s="56">
        <f>BH$4*'投入係数表 '!BI46</f>
        <v>0</v>
      </c>
      <c r="BI45" s="56">
        <f>BI$4*'投入係数表 '!BJ46</f>
        <v>6.1443045595688264E-2</v>
      </c>
      <c r="BJ45" s="56">
        <f>BJ$4*'投入係数表 '!BK46</f>
        <v>0</v>
      </c>
      <c r="BK45" s="56">
        <f>BK$4*'投入係数表 '!BL46</f>
        <v>0</v>
      </c>
      <c r="BL45" s="56">
        <f>BL$4*'投入係数表 '!BM46</f>
        <v>0.20862101736523792</v>
      </c>
      <c r="BM45" s="56">
        <f>BM$4*'投入係数表 '!BN46</f>
        <v>0</v>
      </c>
      <c r="BN45" s="56">
        <f>BN$4*'投入係数表 '!BO46</f>
        <v>0</v>
      </c>
      <c r="BO45" s="56">
        <f>BO$4*'投入係数表 '!BP46</f>
        <v>0</v>
      </c>
      <c r="BP45" s="56">
        <f>BP$4*'投入係数表 '!BQ46</f>
        <v>2.781950703833528E-3</v>
      </c>
      <c r="BQ45" s="56">
        <f>BQ$4*'投入係数表 '!BR46</f>
        <v>0.93136888822506481</v>
      </c>
      <c r="BR45" s="56">
        <f>BR$4*'投入係数表 '!BS46</f>
        <v>0</v>
      </c>
      <c r="BS45" s="56">
        <f>BS$4*'投入係数表 '!BT46</f>
        <v>1.0926971407758148</v>
      </c>
      <c r="BT45" s="56">
        <f>BT$4*'投入係数表 '!BU46</f>
        <v>2.0303979579997678E-2</v>
      </c>
      <c r="BU45" s="56">
        <f>BU$4*'投入係数表 '!BV46</f>
        <v>7.4114000808516378E-2</v>
      </c>
      <c r="BV45" s="56">
        <f>BV$4*'投入係数表 '!BW46</f>
        <v>0</v>
      </c>
      <c r="BW45" s="56">
        <f>BW$4*'投入係数表 '!BX46</f>
        <v>0</v>
      </c>
      <c r="BX45" s="56">
        <f>BX$4*'投入係数表 '!BY46</f>
        <v>0</v>
      </c>
      <c r="BY45" s="56">
        <f>BY$4*'投入係数表 '!BZ46</f>
        <v>2.7593666701618644E-3</v>
      </c>
      <c r="BZ45" s="56">
        <f>BZ$4*'投入係数表 '!CA46</f>
        <v>0</v>
      </c>
      <c r="CA45" s="56">
        <f>CA$4*'投入係数表 '!CB46</f>
        <v>0</v>
      </c>
      <c r="CB45" s="56">
        <f>CB$4*'投入係数表 '!CC46</f>
        <v>2.1278917503273681E-2</v>
      </c>
      <c r="CC45" s="56">
        <f>CC$4*'投入係数表 '!CD46</f>
        <v>0</v>
      </c>
      <c r="CD45" s="56">
        <f>CD$4*'投入係数表 '!CE46</f>
        <v>0</v>
      </c>
      <c r="CE45" s="56">
        <f>CE$4*'投入係数表 '!CF46</f>
        <v>0.19737880941102162</v>
      </c>
      <c r="CF45" s="56">
        <f>CF$4*'投入係数表 '!CG46</f>
        <v>7.2351714451900306E-2</v>
      </c>
      <c r="CG45" s="56">
        <f>CG$4*'投入係数表 '!CH46</f>
        <v>0</v>
      </c>
      <c r="CH45" s="56">
        <f>CH$4*'投入係数表 '!CI46</f>
        <v>3.7306936603079065E-2</v>
      </c>
      <c r="CI45" s="56">
        <f>CI$4*'投入係数表 '!CJ46</f>
        <v>4.3393360815795184E-3</v>
      </c>
      <c r="CJ45" s="56">
        <f>CJ$4*'投入係数表 '!CK46</f>
        <v>5.6229638819127153E-2</v>
      </c>
      <c r="CK45" s="56">
        <f>CK$4*'投入係数表 '!CL46</f>
        <v>0</v>
      </c>
      <c r="CL45" s="56">
        <f>CL$4*'投入係数表 '!CM46</f>
        <v>0</v>
      </c>
      <c r="CM45" s="56">
        <f>CM$4*'投入係数表 '!CN46</f>
        <v>0</v>
      </c>
      <c r="CN45" s="56">
        <f>CN$4*'投入係数表 '!CO46</f>
        <v>0.10249402118209772</v>
      </c>
      <c r="CO45" s="56">
        <f>CO$4*'投入係数表 '!CP46</f>
        <v>4.4707923138138546E-2</v>
      </c>
      <c r="CP45" s="56">
        <f>CP$4*'投入係数表 '!CQ46</f>
        <v>1.911193221634707E-2</v>
      </c>
      <c r="CQ45" s="56">
        <f>CQ$4*'投入係数表 '!CR46</f>
        <v>0</v>
      </c>
      <c r="CR45" s="56">
        <f>CR$4*'投入係数表 '!CS46</f>
        <v>2.2601423889705052E-2</v>
      </c>
      <c r="CS45" s="56">
        <f>CS$4*'投入係数表 '!CT46</f>
        <v>0</v>
      </c>
      <c r="CT45" s="56">
        <f>CT$4*'投入係数表 '!CU46</f>
        <v>6.4492204504780475E-3</v>
      </c>
      <c r="CU45" s="56">
        <f>CU$4*'投入係数表 '!CV46</f>
        <v>4.2127957475544105E-2</v>
      </c>
      <c r="CV45" s="56">
        <f>CV$4*'投入係数表 '!CW46</f>
        <v>0</v>
      </c>
      <c r="CW45" s="56">
        <f>CW$4*'投入係数表 '!CX46</f>
        <v>2.5699233306206364E-2</v>
      </c>
      <c r="CX45" s="56">
        <f>CX$4*'投入係数表 '!CY46</f>
        <v>0</v>
      </c>
      <c r="CY45" s="56">
        <f>CY$4*'投入係数表 '!CZ46</f>
        <v>0</v>
      </c>
      <c r="CZ45" s="56">
        <f>CZ$4*'投入係数表 '!DA46</f>
        <v>2.1417403782313507E-2</v>
      </c>
      <c r="DA45" s="56">
        <f>DA$4*'投入係数表 '!DB46</f>
        <v>0</v>
      </c>
      <c r="DB45" s="56">
        <f>DB$4*'投入係数表 '!DC46</f>
        <v>0</v>
      </c>
      <c r="DC45" s="56">
        <f>DC$4*'投入係数表 '!DD46</f>
        <v>0</v>
      </c>
      <c r="DD45" s="56">
        <f>DD$4*'投入係数表 '!DE46</f>
        <v>6.1333527177567383E-2</v>
      </c>
      <c r="DE45" s="56">
        <f>DE$4*'投入係数表 '!DF46</f>
        <v>0.27358415208882497</v>
      </c>
      <c r="DF45" s="56">
        <f>DF$4*'投入係数表 '!DG46</f>
        <v>0.28825692046252333</v>
      </c>
      <c r="DG45" s="56">
        <f>DG$4*'投入係数表 '!DH46</f>
        <v>0.17897395815634168</v>
      </c>
      <c r="DH45" s="56">
        <f>DH$4*'投入係数表 '!DI46</f>
        <v>6.6233938269969535E-3</v>
      </c>
      <c r="DI45" s="56">
        <f>DI$4*'投入係数表 '!DJ46</f>
        <v>2.9817739069935019E-2</v>
      </c>
      <c r="DJ45" s="56">
        <f>DJ$4*'投入係数表 '!DK46</f>
        <v>0.33267539144321201</v>
      </c>
      <c r="DK45" s="56">
        <f>DK$4*'投入係数表 '!DL46</f>
        <v>1.5403651422943865E-2</v>
      </c>
      <c r="DL45" s="56">
        <f>DL$4*'投入係数表 '!DM46</f>
        <v>0.40012442031444406</v>
      </c>
      <c r="DM45" s="56">
        <f>DM$4*'投入係数表 '!DN46</f>
        <v>6.9324090121317156E-2</v>
      </c>
      <c r="DN45" s="56">
        <f>DN$4*'投入係数表 '!DO46</f>
        <v>0</v>
      </c>
      <c r="DO45" s="56">
        <f>DO$4*'投入係数表 '!DP46</f>
        <v>0</v>
      </c>
      <c r="DP45" s="56">
        <f>DP$4*'投入係数表 '!DQ46</f>
        <v>0</v>
      </c>
      <c r="DQ45" s="56">
        <f>DQ$4*'投入係数表 '!DR46</f>
        <v>1.5672465478893859E-2</v>
      </c>
      <c r="DR45" s="56">
        <f>DR$4*'投入係数表 '!DS46</f>
        <v>4.1662927685976901E-3</v>
      </c>
      <c r="DS45" s="56">
        <f>DS$4*'投入係数表 '!DT46</f>
        <v>0</v>
      </c>
      <c r="DT45" s="56">
        <f>DT$4*'投入係数表 '!DU46</f>
        <v>0</v>
      </c>
      <c r="DU45" s="56">
        <f>DU$4*'投入係数表 '!DV46</f>
        <v>0</v>
      </c>
      <c r="DV45" s="56">
        <f>DV$4*'投入係数表 '!DW46</f>
        <v>0.55968576678635851</v>
      </c>
      <c r="DW45" s="56">
        <f>DW$4*'投入係数表 '!DX46</f>
        <v>0.85561759532229686</v>
      </c>
      <c r="DX45" s="56">
        <f>DX$4*'投入係数表 '!DY46</f>
        <v>0</v>
      </c>
      <c r="DY45" s="56">
        <f>DY$4*'投入係数表 '!DZ46</f>
        <v>0.60863985664796738</v>
      </c>
      <c r="DZ45" s="56">
        <f>DZ$4*'投入係数表 '!EA46</f>
        <v>0.10573106913031188</v>
      </c>
      <c r="EA45" s="56">
        <f>EA$4*'投入係数表 '!EB46</f>
        <v>0.27115216691943561</v>
      </c>
      <c r="EB45" s="56">
        <f>EB$4*'投入係数表 '!EC46</f>
        <v>0</v>
      </c>
      <c r="EC45" s="56">
        <f>EC$4*'投入係数表 '!ED46</f>
        <v>0</v>
      </c>
      <c r="ED45" s="56">
        <f>ED$4*'投入係数表 '!EE46</f>
        <v>0</v>
      </c>
      <c r="EE45" s="56">
        <f>EE$4*'投入係数表 '!EF46</f>
        <v>0</v>
      </c>
      <c r="EF45" s="56">
        <f>EF$4*'投入係数表 '!EG46</f>
        <v>0</v>
      </c>
      <c r="EG45" s="56">
        <f>EG$4*'投入係数表 '!EH46</f>
        <v>0</v>
      </c>
      <c r="EH45" s="56">
        <f>EH$4*'投入係数表 '!EI46</f>
        <v>0</v>
      </c>
      <c r="EI45" s="56">
        <f>EI$4*'投入係数表 '!EJ46</f>
        <v>2.6962002449947291E-4</v>
      </c>
      <c r="EJ45" s="56">
        <f>EJ$4*'投入係数表 '!EK46</f>
        <v>2.8328804501786983E-4</v>
      </c>
      <c r="EK45" s="56">
        <f>EK$4*'投入係数表 '!EL46</f>
        <v>1.4920473874250245E-4</v>
      </c>
      <c r="EL45" s="56">
        <f>EL$4*'投入係数表 '!EM46</f>
        <v>3.9581543917702053E-4</v>
      </c>
      <c r="EM45" s="56">
        <f>EM$4*'投入係数表 '!EN46</f>
        <v>0</v>
      </c>
      <c r="EN45" s="56">
        <f>EN$4*'投入係数表 '!EO46</f>
        <v>0</v>
      </c>
      <c r="EO45" s="56">
        <f>EO$4*'投入係数表 '!EP46</f>
        <v>7.2287493424169954E-3</v>
      </c>
      <c r="EP45" s="56">
        <f>EP$4*'投入係数表 '!EQ46</f>
        <v>0</v>
      </c>
      <c r="EQ45" s="56">
        <f>EQ$4*'投入係数表 '!ER46</f>
        <v>0</v>
      </c>
      <c r="ER45" s="56">
        <f>ER$4*'投入係数表 '!ES46</f>
        <v>0</v>
      </c>
      <c r="ES45" s="56">
        <f>ES$4*'投入係数表 '!ET46</f>
        <v>2.8753489838887706E-2</v>
      </c>
      <c r="ET45" s="56">
        <f>ET$4*'投入係数表 '!EU46</f>
        <v>0</v>
      </c>
      <c r="EU45" s="56">
        <f>EU$4*'投入係数表 '!EV46</f>
        <v>0</v>
      </c>
      <c r="EV45" s="56">
        <f>EV$4*'投入係数表 '!EW46</f>
        <v>0</v>
      </c>
      <c r="EW45" s="56">
        <f>EW$4*'投入係数表 '!EX46</f>
        <v>0</v>
      </c>
      <c r="EX45" s="56">
        <f>EX$4*'投入係数表 '!EY46</f>
        <v>0.1410472136989013</v>
      </c>
      <c r="EY45" s="56">
        <f>EY$4*'投入係数表 '!EZ46</f>
        <v>0.28418966835847875</v>
      </c>
      <c r="EZ45" s="56">
        <f>EZ$4*'投入係数表 '!FA46</f>
        <v>3.8175941294662357</v>
      </c>
      <c r="FA45" s="56">
        <f>FA$4*'投入係数表 '!FB46</f>
        <v>0</v>
      </c>
      <c r="FB45" s="56">
        <f>FB$4*'投入係数表 '!FC46</f>
        <v>0</v>
      </c>
      <c r="FC45" s="56">
        <f>FC$4*'投入係数表 '!FD46</f>
        <v>6.8887467401466318E-3</v>
      </c>
      <c r="FD45" s="56">
        <f>FD$4*'投入係数表 '!FE46</f>
        <v>0</v>
      </c>
      <c r="FE45" s="56">
        <f>FE$4*'投入係数表 '!FF46</f>
        <v>3.7920155320956194E-4</v>
      </c>
      <c r="FF45" s="56">
        <f>FF$4*'投入係数表 '!FG46</f>
        <v>2.6096033402922752E-2</v>
      </c>
      <c r="FG45" s="56">
        <f>FG$4*'投入係数表 '!FH46</f>
        <v>0.10729962607706064</v>
      </c>
      <c r="FH45" s="56">
        <f>FH$4*'投入係数表 '!FI46</f>
        <v>0</v>
      </c>
      <c r="FI45" s="56">
        <f>FI$4*'投入係数表 '!FJ46</f>
        <v>0</v>
      </c>
      <c r="FJ45" s="56">
        <f>FJ$4*'投入係数表 '!FK46</f>
        <v>1.016841953272045E-4</v>
      </c>
      <c r="FK45" s="56">
        <f>FK$4*'投入係数表 '!FL46</f>
        <v>0</v>
      </c>
      <c r="FL45" s="56">
        <f>FL$4*'投入係数表 '!FM46</f>
        <v>0</v>
      </c>
      <c r="FM45" s="56">
        <f>FM$4*'投入係数表 '!FN46</f>
        <v>3.7352806596505642E-4</v>
      </c>
      <c r="FN45" s="56">
        <f>FN$4*'投入係数表 '!FO46</f>
        <v>0</v>
      </c>
      <c r="FO45" s="56">
        <f>FO$4*'投入係数表 '!FP46</f>
        <v>0</v>
      </c>
      <c r="FP45" s="56">
        <f>FP$4*'投入係数表 '!FQ46</f>
        <v>0</v>
      </c>
      <c r="FQ45" s="56">
        <f>FQ$4*'投入係数表 '!FR46</f>
        <v>2.3345885637844616E-4</v>
      </c>
      <c r="FR45" s="56">
        <f>FR$4*'投入係数表 '!FS46</f>
        <v>0</v>
      </c>
      <c r="FS45" s="56">
        <f>FS$4*'投入係数表 '!FT46</f>
        <v>0</v>
      </c>
      <c r="FT45" s="56">
        <f>FT$4*'投入係数表 '!FU46</f>
        <v>0</v>
      </c>
      <c r="FU45" s="56">
        <f>FU$4*'投入係数表 '!FV46</f>
        <v>0</v>
      </c>
      <c r="FV45" s="56">
        <f>FV$4*'投入係数表 '!FW46</f>
        <v>0</v>
      </c>
      <c r="FW45" s="56">
        <f>FW$4*'投入係数表 '!FX46</f>
        <v>4.5407150785375529E-2</v>
      </c>
      <c r="FX45" s="56">
        <f>FX$4*'投入係数表 '!FY46</f>
        <v>3.7487180723020609E-3</v>
      </c>
      <c r="FY45" s="56">
        <f>FY$4*'投入係数表 '!FZ46</f>
        <v>0</v>
      </c>
      <c r="FZ45" s="56">
        <f>FZ$4*'投入係数表 '!GA46</f>
        <v>0</v>
      </c>
      <c r="GA45" s="56">
        <f>GA$4*'投入係数表 '!GB46</f>
        <v>0</v>
      </c>
      <c r="GB45" s="56">
        <f>GB$4*'投入係数表 '!GC46</f>
        <v>0</v>
      </c>
      <c r="GC45" s="56">
        <f>GC$4*'投入係数表 '!GD46</f>
        <v>4.0303485243886467E-3</v>
      </c>
      <c r="GD45" s="56">
        <f>GD$4*'投入係数表 '!GE46</f>
        <v>0.2951769205064419</v>
      </c>
      <c r="GE45" s="56">
        <f>GE$4*'投入係数表 '!GF46</f>
        <v>7.9605158414265253E-3</v>
      </c>
      <c r="GF45" s="275">
        <f t="shared" si="1"/>
        <v>48.210771921603502</v>
      </c>
    </row>
    <row r="46" spans="1:188" s="52" customFormat="1" ht="12">
      <c r="A46" s="149" t="s">
        <v>709</v>
      </c>
      <c r="B46" s="144" t="s">
        <v>357</v>
      </c>
      <c r="C46" s="56">
        <f>C$4*'投入係数表 '!D47</f>
        <v>0.37043649022583236</v>
      </c>
      <c r="D46" s="56">
        <f>D$4*'投入係数表 '!E47</f>
        <v>0</v>
      </c>
      <c r="E46" s="56">
        <f>E$4*'投入係数表 '!F47</f>
        <v>6.3541445709302602</v>
      </c>
      <c r="F46" s="56">
        <f>F$4*'投入係数表 '!G47</f>
        <v>4.2225950782997765</v>
      </c>
      <c r="G46" s="56">
        <f>G$4*'投入係数表 '!H47</f>
        <v>0</v>
      </c>
      <c r="H46" s="56">
        <f>H$4*'投入係数表 '!I47</f>
        <v>1.3845903241570288</v>
      </c>
      <c r="I46" s="56">
        <f>I$4*'投入係数表 '!J47</f>
        <v>1.3094106846623397</v>
      </c>
      <c r="J46" s="56">
        <f>J$4*'投入係数表 '!K47</f>
        <v>2.0674221164434656</v>
      </c>
      <c r="K46" s="56">
        <f>K$4*'投入係数表 '!L47</f>
        <v>0</v>
      </c>
      <c r="L46" s="56">
        <f>L$4*'投入係数表 '!M47</f>
        <v>0</v>
      </c>
      <c r="M46" s="56">
        <f>M$4*'投入係数表 '!N47</f>
        <v>1.5658362989323844</v>
      </c>
      <c r="N46" s="56">
        <f>N$4*'投入係数表 '!O47</f>
        <v>0.15109047911009899</v>
      </c>
      <c r="O46" s="56">
        <f>O$4*'投入係数表 '!P47</f>
        <v>0</v>
      </c>
      <c r="P46" s="56">
        <f>P$4*'投入係数表 '!Q47</f>
        <v>0</v>
      </c>
      <c r="Q46" s="56">
        <f>Q$4*'投入係数表 '!R47</f>
        <v>0</v>
      </c>
      <c r="R46" s="56">
        <f>R$4*'投入係数表 '!S47</f>
        <v>0</v>
      </c>
      <c r="S46" s="56">
        <f>S$4*'投入係数表 '!T47</f>
        <v>1.3206798253527225</v>
      </c>
      <c r="T46" s="56">
        <f>T$4*'投入係数表 '!U47</f>
        <v>2.0743276844803185</v>
      </c>
      <c r="U46" s="56">
        <f>U$4*'投入係数表 '!V47</f>
        <v>0.35736667760900059</v>
      </c>
      <c r="V46" s="56">
        <f>V$4*'投入係数表 '!W47</f>
        <v>1.9259286493375982</v>
      </c>
      <c r="W46" s="56">
        <f>W$4*'投入係数表 '!X47</f>
        <v>1.6224792711638858</v>
      </c>
      <c r="X46" s="56">
        <f>X$4*'投入係数表 '!Y47</f>
        <v>1.0536565405511902</v>
      </c>
      <c r="Y46" s="56">
        <f>Y$4*'投入係数表 '!Z47</f>
        <v>1.1592856931959403</v>
      </c>
      <c r="Z46" s="56">
        <f>Z$4*'投入係数表 '!AA47</f>
        <v>3.1166395323374561</v>
      </c>
      <c r="AA46" s="56">
        <f>AA$4*'投入係数表 '!AB47</f>
        <v>2.8666523512991198</v>
      </c>
      <c r="AB46" s="56">
        <f>AB$4*'投入係数表 '!AC47</f>
        <v>0.14166018830439664</v>
      </c>
      <c r="AC46" s="56">
        <f>AC$4*'投入係数表 '!AD47</f>
        <v>0</v>
      </c>
      <c r="AD46" s="56">
        <f>AD$4*'投入係数表 '!AE47</f>
        <v>0.13519603424966201</v>
      </c>
      <c r="AE46" s="56">
        <f>AE$4*'投入係数表 '!AF47</f>
        <v>2.2756580444511874E-2</v>
      </c>
      <c r="AF46" s="56">
        <f>AF$4*'投入係数表 '!AG47</f>
        <v>0</v>
      </c>
      <c r="AG46" s="56">
        <f>AG$4*'投入係数表 '!AH47</f>
        <v>0.11569610489780179</v>
      </c>
      <c r="AH46" s="56">
        <f>AH$4*'投入係数表 '!AI47</f>
        <v>0.1804209822920147</v>
      </c>
      <c r="AI46" s="56">
        <f>AI$4*'投入係数表 '!AJ47</f>
        <v>0.42762207454492923</v>
      </c>
      <c r="AJ46" s="56">
        <f>AJ$4*'投入係数表 '!AK47</f>
        <v>0.72337241207283609</v>
      </c>
      <c r="AK46" s="56">
        <f>AK$4*'投入係数表 '!AL47</f>
        <v>0.31205420827389441</v>
      </c>
      <c r="AL46" s="56">
        <f>AL$4*'投入係数表 '!AM47</f>
        <v>0</v>
      </c>
      <c r="AM46" s="56">
        <f>AM$4*'投入係数表 '!AN47</f>
        <v>0.15527950310559005</v>
      </c>
      <c r="AN46" s="56">
        <f>AN$4*'投入係数表 '!AO47</f>
        <v>0.93921041551964257</v>
      </c>
      <c r="AO46" s="56">
        <f>AO$4*'投入係数表 '!AP47</f>
        <v>0</v>
      </c>
      <c r="AP46" s="56">
        <f>AP$4*'投入係数表 '!AQ47</f>
        <v>3.103533890590085E-2</v>
      </c>
      <c r="AQ46" s="56">
        <f>AQ$4*'投入係数表 '!AR47</f>
        <v>1.180651483488589E-2</v>
      </c>
      <c r="AR46" s="56">
        <f>AR$4*'投入係数表 '!AS47</f>
        <v>0.10131354185073925</v>
      </c>
      <c r="AS46" s="56">
        <f>AS$4*'投入係数表 '!AT47</f>
        <v>0.55123821365661596</v>
      </c>
      <c r="AT46" s="56">
        <f>AT$4*'投入係数表 '!AU47</f>
        <v>0.10143813092063285</v>
      </c>
      <c r="AU46" s="56">
        <f>AU$4*'投入係数表 '!AV47</f>
        <v>0.37744892457012758</v>
      </c>
      <c r="AV46" s="56">
        <f>AV$4*'投入係数表 '!AW47</f>
        <v>8.5823097141018073E-2</v>
      </c>
      <c r="AW46" s="56">
        <f>AW$4*'投入係数表 '!AX47</f>
        <v>0.17775046906373781</v>
      </c>
      <c r="AX46" s="56">
        <f>AX$4*'投入係数表 '!AY47</f>
        <v>0</v>
      </c>
      <c r="AY46" s="56">
        <f>AY$4*'投入係数表 '!AZ47</f>
        <v>0.10172480050636346</v>
      </c>
      <c r="AZ46" s="56">
        <f>AZ$4*'投入係数表 '!BA47</f>
        <v>0.34707760655282521</v>
      </c>
      <c r="BA46" s="56">
        <f>BA$4*'投入係数表 '!BB47</f>
        <v>0.18415554060275524</v>
      </c>
      <c r="BB46" s="56">
        <f>BB$4*'投入係数表 '!BC47</f>
        <v>0.20878749731339619</v>
      </c>
      <c r="BC46" s="56">
        <f>BC$4*'投入係数表 '!BD47</f>
        <v>0.78118208124790423</v>
      </c>
      <c r="BD46" s="56">
        <f>BD$4*'投入係数表 '!BE47</f>
        <v>2.0422490715454118</v>
      </c>
      <c r="BE46" s="56">
        <f>BE$4*'投入係数表 '!BF47</f>
        <v>2.6588825569871162</v>
      </c>
      <c r="BF46" s="56">
        <f>BF$4*'投入係数表 '!BG47</f>
        <v>5.3684601113172539</v>
      </c>
      <c r="BG46" s="56">
        <f>BG$4*'投入係数表 '!BH47</f>
        <v>0.21299400868465893</v>
      </c>
      <c r="BH46" s="56">
        <f>BH$4*'投入係数表 '!BI47</f>
        <v>1.3282732447817838</v>
      </c>
      <c r="BI46" s="56">
        <f>BI$4*'投入係数表 '!BJ47</f>
        <v>0.34020478266069004</v>
      </c>
      <c r="BJ46" s="56">
        <f>BJ$4*'投入係数表 '!BK47</f>
        <v>0</v>
      </c>
      <c r="BK46" s="56">
        <f>BK$4*'投入係数表 '!BL47</f>
        <v>0</v>
      </c>
      <c r="BL46" s="56">
        <f>BL$4*'投入係数表 '!BM47</f>
        <v>0.14129436631652229</v>
      </c>
      <c r="BM46" s="56">
        <f>BM$4*'投入係数表 '!BN47</f>
        <v>0</v>
      </c>
      <c r="BN46" s="56">
        <f>BN$4*'投入係数表 '!BO47</f>
        <v>0.13714374016090244</v>
      </c>
      <c r="BO46" s="56">
        <f>BO$4*'投入係数表 '!BP47</f>
        <v>0.84253341080766997</v>
      </c>
      <c r="BP46" s="56">
        <f>BP$4*'投入係数表 '!BQ47</f>
        <v>0.4979691759862015</v>
      </c>
      <c r="BQ46" s="56">
        <f>BQ$4*'投入係数表 '!BR47</f>
        <v>0.91323226611758934</v>
      </c>
      <c r="BR46" s="56">
        <f>BR$4*'投入係数表 '!BS47</f>
        <v>0.33583863560496474</v>
      </c>
      <c r="BS46" s="56">
        <f>BS$4*'投入係数表 '!BT47</f>
        <v>2.422145328719723</v>
      </c>
      <c r="BT46" s="56">
        <f>BT$4*'投入係数表 '!BU47</f>
        <v>8.4116486831418952E-2</v>
      </c>
      <c r="BU46" s="56">
        <f>BU$4*'投入係数表 '!BV47</f>
        <v>0.50195391456676997</v>
      </c>
      <c r="BV46" s="56">
        <f>BV$4*'投入係数表 '!BW47</f>
        <v>0</v>
      </c>
      <c r="BW46" s="56">
        <f>BW$4*'投入係数表 '!BX47</f>
        <v>0</v>
      </c>
      <c r="BX46" s="56">
        <f>BX$4*'投入係数表 '!BY47</f>
        <v>0</v>
      </c>
      <c r="BY46" s="56">
        <f>BY$4*'投入係数表 '!BZ47</f>
        <v>0</v>
      </c>
      <c r="BZ46" s="56">
        <f>BZ$4*'投入係数表 '!CA47</f>
        <v>0</v>
      </c>
      <c r="CA46" s="56">
        <f>CA$4*'投入係数表 '!CB47</f>
        <v>0</v>
      </c>
      <c r="CB46" s="56">
        <f>CB$4*'投入係数表 '!CC47</f>
        <v>0.13367525098210387</v>
      </c>
      <c r="CC46" s="56">
        <f>CC$4*'投入係数表 '!CD47</f>
        <v>0</v>
      </c>
      <c r="CD46" s="56">
        <f>CD$4*'投入係数表 '!CE47</f>
        <v>0</v>
      </c>
      <c r="CE46" s="56">
        <f>CE$4*'投入係数表 '!CF47</f>
        <v>1.5790304752881731E-2</v>
      </c>
      <c r="CF46" s="56">
        <f>CF$4*'投入係数表 '!CG47</f>
        <v>1.6314602278369675E-2</v>
      </c>
      <c r="CG46" s="56">
        <f>CG$4*'投入係数表 '!CH47</f>
        <v>9.257866293266059E-3</v>
      </c>
      <c r="CH46" s="56">
        <f>CH$4*'投入係数表 '!CI47</f>
        <v>4.9742582137438755E-3</v>
      </c>
      <c r="CI46" s="56">
        <f>CI$4*'投入係数表 '!CJ47</f>
        <v>1.1785636797569972</v>
      </c>
      <c r="CJ46" s="56">
        <f>CJ$4*'投入係数表 '!CK47</f>
        <v>0.19743411298375141</v>
      </c>
      <c r="CK46" s="56">
        <f>CK$4*'投入係数表 '!CL47</f>
        <v>1.1989329496747895E-3</v>
      </c>
      <c r="CL46" s="56">
        <f>CL$4*'投入係数表 '!CM47</f>
        <v>7.3129615119785357E-2</v>
      </c>
      <c r="CM46" s="56">
        <f>CM$4*'投入係数表 '!CN47</f>
        <v>1.6885372443072175E-2</v>
      </c>
      <c r="CN46" s="56">
        <f>CN$4*'投入係数表 '!CO47</f>
        <v>1.7082336863682952E-2</v>
      </c>
      <c r="CO46" s="56">
        <f>CO$4*'投入係数表 '!CP47</f>
        <v>6.0802775467868414E-2</v>
      </c>
      <c r="CP46" s="56">
        <f>CP$4*'投入係数表 '!CQ47</f>
        <v>5.7335796649041218E-2</v>
      </c>
      <c r="CQ46" s="56">
        <f>CQ$4*'投入係数表 '!CR47</f>
        <v>2.9032632679131344E-2</v>
      </c>
      <c r="CR46" s="56">
        <f>CR$4*'投入係数表 '!CS47</f>
        <v>5.0853203751836364E-2</v>
      </c>
      <c r="CS46" s="56">
        <f>CS$4*'投入係数表 '!CT47</f>
        <v>5.8324341663993466E-3</v>
      </c>
      <c r="CT46" s="56">
        <f>CT$4*'投入係数表 '!CU47</f>
        <v>4.0307627815487799E-3</v>
      </c>
      <c r="CU46" s="56">
        <f>CU$4*'投入係数表 '!CV47</f>
        <v>0.10965659519369567</v>
      </c>
      <c r="CV46" s="56">
        <f>CV$4*'投入係数表 '!CW47</f>
        <v>7.8021377857532955E-3</v>
      </c>
      <c r="CW46" s="56">
        <f>CW$4*'投入係数表 '!CX47</f>
        <v>1.998829257149384E-2</v>
      </c>
      <c r="CX46" s="56">
        <f>CX$4*'投入係数表 '!CY47</f>
        <v>0.43960069603443536</v>
      </c>
      <c r="CY46" s="56">
        <f>CY$4*'投入係数表 '!CZ47</f>
        <v>2.8449502133712664E-2</v>
      </c>
      <c r="CZ46" s="56">
        <f>CZ$4*'投入係数表 '!DA47</f>
        <v>5.7826990212246472E-2</v>
      </c>
      <c r="DA46" s="56">
        <f>DA$4*'投入係数表 '!DB47</f>
        <v>1.0288622949044242</v>
      </c>
      <c r="DB46" s="56">
        <f>DB$4*'投入係数表 '!DC47</f>
        <v>7.2516316171138503E-2</v>
      </c>
      <c r="DC46" s="56">
        <f>DC$4*'投入係数表 '!DD47</f>
        <v>0</v>
      </c>
      <c r="DD46" s="56">
        <f>DD$4*'投入係数表 '!DE47</f>
        <v>5.3610045977429258E-2</v>
      </c>
      <c r="DE46" s="56">
        <f>DE$4*'投入係数表 '!DF47</f>
        <v>0.2286524482786165</v>
      </c>
      <c r="DF46" s="56">
        <f>DF$4*'投入係数表 '!DG47</f>
        <v>9.7106276696024549E-2</v>
      </c>
      <c r="DG46" s="56">
        <f>DG$4*'投入係数表 '!DH47</f>
        <v>0.5992229358525617</v>
      </c>
      <c r="DH46" s="56">
        <f>DH$4*'投入係数表 '!DI47</f>
        <v>1.3246787653993907E-2</v>
      </c>
      <c r="DI46" s="56">
        <f>DI$4*'投入係数表 '!DJ47</f>
        <v>0.11181652151225634</v>
      </c>
      <c r="DJ46" s="56">
        <f>DJ$4*'投入係数表 '!DK47</f>
        <v>0.36577381455702468</v>
      </c>
      <c r="DK46" s="56">
        <f>DK$4*'投入係数表 '!DL47</f>
        <v>0.19065175121840358</v>
      </c>
      <c r="DL46" s="56">
        <f>DL$4*'投入係数表 '!DM47</f>
        <v>0.4976812577762697</v>
      </c>
      <c r="DM46" s="56">
        <f>DM$4*'投入係数表 '!DN47</f>
        <v>9.9034414459024514E-2</v>
      </c>
      <c r="DN46" s="56">
        <f>DN$4*'投入係数表 '!DO47</f>
        <v>0</v>
      </c>
      <c r="DO46" s="56">
        <f>DO$4*'投入係数表 '!DP47</f>
        <v>0</v>
      </c>
      <c r="DP46" s="56">
        <f>DP$4*'投入係数表 '!DQ47</f>
        <v>0</v>
      </c>
      <c r="DQ46" s="56">
        <f>DQ$4*'投入係数表 '!DR47</f>
        <v>2.7009993697668135E-2</v>
      </c>
      <c r="DR46" s="56">
        <f>DR$4*'投入係数表 '!DS47</f>
        <v>2.2433884138602948E-3</v>
      </c>
      <c r="DS46" s="56">
        <f>DS$4*'投入係数表 '!DT47</f>
        <v>1.6765192544591769E-2</v>
      </c>
      <c r="DT46" s="56">
        <f>DT$4*'投入係数表 '!DU47</f>
        <v>0</v>
      </c>
      <c r="DU46" s="56">
        <f>DU$4*'投入係数表 '!DV47</f>
        <v>1.2669614463631872E-2</v>
      </c>
      <c r="DV46" s="56">
        <f>DV$4*'投入係数表 '!DW47</f>
        <v>0.77546823108953278</v>
      </c>
      <c r="DW46" s="56">
        <f>DW$4*'投入係数表 '!DX47</f>
        <v>0.2040978934400608</v>
      </c>
      <c r="DX46" s="56">
        <f>DX$4*'投入係数表 '!DY47</f>
        <v>4.9011082828729985E-2</v>
      </c>
      <c r="DY46" s="56">
        <f>DY$4*'投入係数表 '!DZ47</f>
        <v>0</v>
      </c>
      <c r="DZ46" s="56">
        <f>DZ$4*'投入係数表 '!EA47</f>
        <v>0</v>
      </c>
      <c r="EA46" s="56">
        <f>EA$4*'投入係数表 '!EB47</f>
        <v>0</v>
      </c>
      <c r="EB46" s="56">
        <f>EB$4*'投入係数表 '!EC47</f>
        <v>0</v>
      </c>
      <c r="EC46" s="56">
        <f>EC$4*'投入係数表 '!ED47</f>
        <v>0</v>
      </c>
      <c r="ED46" s="56">
        <f>ED$4*'投入係数表 '!EE47</f>
        <v>0</v>
      </c>
      <c r="EE46" s="56">
        <f>EE$4*'投入係数表 '!EF47</f>
        <v>0</v>
      </c>
      <c r="EF46" s="56">
        <f>EF$4*'投入係数表 '!EG47</f>
        <v>0</v>
      </c>
      <c r="EG46" s="56">
        <f>EG$4*'投入係数表 '!EH47</f>
        <v>0</v>
      </c>
      <c r="EH46" s="56">
        <f>EH$4*'投入係数表 '!EI47</f>
        <v>0</v>
      </c>
      <c r="EI46" s="56">
        <f>EI$4*'投入係数表 '!EJ47</f>
        <v>0.53609448204645194</v>
      </c>
      <c r="EJ46" s="56">
        <f>EJ$4*'投入係数表 '!EK47</f>
        <v>0.43037119799114781</v>
      </c>
      <c r="EK46" s="56">
        <f>EK$4*'投入係数表 '!EL47</f>
        <v>3.6405956253170599E-2</v>
      </c>
      <c r="EL46" s="56">
        <f>EL$4*'投入係数表 '!EM47</f>
        <v>4.0373174796056094E-2</v>
      </c>
      <c r="EM46" s="56">
        <f>EM$4*'投入係数表 '!EN47</f>
        <v>4.0658532701319033E-3</v>
      </c>
      <c r="EN46" s="56">
        <f>EN$4*'投入係数表 '!EO47</f>
        <v>0</v>
      </c>
      <c r="EO46" s="56">
        <f>EO$4*'投入係数表 '!EP47</f>
        <v>0</v>
      </c>
      <c r="EP46" s="56">
        <f>EP$4*'投入係数表 '!EQ47</f>
        <v>0</v>
      </c>
      <c r="EQ46" s="56">
        <f>EQ$4*'投入係数表 '!ER47</f>
        <v>0</v>
      </c>
      <c r="ER46" s="56">
        <f>ER$4*'投入係数表 '!ES47</f>
        <v>0</v>
      </c>
      <c r="ES46" s="56">
        <f>ES$4*'投入係数表 '!ET47</f>
        <v>4.6774110198743592E-2</v>
      </c>
      <c r="ET46" s="56">
        <f>ET$4*'投入係数表 '!EU47</f>
        <v>0</v>
      </c>
      <c r="EU46" s="56">
        <f>EU$4*'投入係数表 '!EV47</f>
        <v>0</v>
      </c>
      <c r="EV46" s="56">
        <f>EV$4*'投入係数表 '!EW47</f>
        <v>0</v>
      </c>
      <c r="EW46" s="56">
        <f>EW$4*'投入係数表 '!EX47</f>
        <v>3.8546043248660527E-3</v>
      </c>
      <c r="EX46" s="56">
        <f>EX$4*'投入係数表 '!EY47</f>
        <v>0</v>
      </c>
      <c r="EY46" s="56">
        <f>EY$4*'投入係数表 '!EZ47</f>
        <v>7.3871932142112212E-2</v>
      </c>
      <c r="EZ46" s="56">
        <f>EZ$4*'投入係数表 '!FA47</f>
        <v>3.7848344544422119</v>
      </c>
      <c r="FA46" s="56">
        <f>FA$4*'投入係数表 '!FB47</f>
        <v>6.7458858528654834E-4</v>
      </c>
      <c r="FB46" s="56">
        <f>FB$4*'投入係数表 '!FC47</f>
        <v>2.8153153153153154E-2</v>
      </c>
      <c r="FC46" s="56">
        <f>FC$4*'投入係数表 '!FD47</f>
        <v>6.8887467401466318E-3</v>
      </c>
      <c r="FD46" s="56">
        <f>FD$4*'投入係数表 '!FE47</f>
        <v>0</v>
      </c>
      <c r="FE46" s="56">
        <f>FE$4*'投入係数表 '!FF47</f>
        <v>0</v>
      </c>
      <c r="FF46" s="56">
        <f>FF$4*'投入係数表 '!FG47</f>
        <v>1.5657620041753653E-2</v>
      </c>
      <c r="FG46" s="56">
        <f>FG$4*'投入係数表 '!FH47</f>
        <v>5.8527068769305801E-2</v>
      </c>
      <c r="FH46" s="56">
        <f>FH$4*'投入係数表 '!FI47</f>
        <v>3.229765519023319E-3</v>
      </c>
      <c r="FI46" s="56">
        <f>FI$4*'投入係数表 '!FJ47</f>
        <v>4.3283386583289193E-3</v>
      </c>
      <c r="FJ46" s="56">
        <f>FJ$4*'投入係数表 '!FK47</f>
        <v>2.5115996245819512E-2</v>
      </c>
      <c r="FK46" s="56">
        <f>FK$4*'投入係数表 '!FL47</f>
        <v>1.8295870360690018E-2</v>
      </c>
      <c r="FL46" s="56">
        <f>FL$4*'投入係数表 '!FM47</f>
        <v>0.26798249957763626</v>
      </c>
      <c r="FM46" s="56">
        <f>FM$4*'投入係数表 '!FN47</f>
        <v>4.2768963552998959E-2</v>
      </c>
      <c r="FN46" s="56">
        <f>FN$4*'投入係数表 '!FO47</f>
        <v>2.2776189771213174E-3</v>
      </c>
      <c r="FO46" s="56">
        <f>FO$4*'投入係数表 '!FP47</f>
        <v>0.27888948413323672</v>
      </c>
      <c r="FP46" s="56">
        <f>FP$4*'投入係数表 '!FQ47</f>
        <v>0</v>
      </c>
      <c r="FQ46" s="56">
        <f>FQ$4*'投入係数表 '!FR47</f>
        <v>2.3345885637844616E-4</v>
      </c>
      <c r="FR46" s="56">
        <f>FR$4*'投入係数表 '!FS47</f>
        <v>4.2047429500476532E-2</v>
      </c>
      <c r="FS46" s="56">
        <f>FS$4*'投入係数表 '!FT47</f>
        <v>5.1879866980021063E-4</v>
      </c>
      <c r="FT46" s="56">
        <f>FT$4*'投入係数表 '!FU47</f>
        <v>0</v>
      </c>
      <c r="FU46" s="56">
        <f>FU$4*'投入係数表 '!FV47</f>
        <v>0</v>
      </c>
      <c r="FV46" s="56">
        <f>FV$4*'投入係数表 '!FW47</f>
        <v>0</v>
      </c>
      <c r="FW46" s="56">
        <f>FW$4*'投入係数表 '!FX47</f>
        <v>0</v>
      </c>
      <c r="FX46" s="56">
        <f>FX$4*'投入係数表 '!FY47</f>
        <v>1.42808307516269E-3</v>
      </c>
      <c r="FY46" s="56">
        <f>FY$4*'投入係数表 '!FZ47</f>
        <v>9.5286357159253821E-3</v>
      </c>
      <c r="FZ46" s="56">
        <f>FZ$4*'投入係数表 '!GA47</f>
        <v>4.2393163510186613E-2</v>
      </c>
      <c r="GA46" s="56">
        <f>GA$4*'投入係数表 '!GB47</f>
        <v>0</v>
      </c>
      <c r="GB46" s="56">
        <f>GB$4*'投入係数表 '!GC47</f>
        <v>3.9661685819955775E-3</v>
      </c>
      <c r="GC46" s="56">
        <f>GC$4*'投入係数表 '!GD47</f>
        <v>2.4517953523364267E-2</v>
      </c>
      <c r="GD46" s="56">
        <f>GD$4*'投入係数表 '!GE47</f>
        <v>0</v>
      </c>
      <c r="GE46" s="56">
        <f>GE$4*'投入係数表 '!GF47</f>
        <v>1.3798227458472642E-2</v>
      </c>
      <c r="GF46" s="275">
        <f t="shared" si="1"/>
        <v>69.792709442320131</v>
      </c>
    </row>
    <row r="47" spans="1:188" s="52" customFormat="1" ht="12">
      <c r="A47" s="149" t="s">
        <v>710</v>
      </c>
      <c r="B47" s="144" t="s">
        <v>358</v>
      </c>
      <c r="C47" s="56">
        <f>C$4*'投入係数表 '!D48</f>
        <v>0</v>
      </c>
      <c r="D47" s="56">
        <f>D$4*'投入係数表 '!E48</f>
        <v>0</v>
      </c>
      <c r="E47" s="56">
        <f>E$4*'投入係数表 '!F48</f>
        <v>0</v>
      </c>
      <c r="F47" s="56">
        <f>F$4*'投入係数表 '!G48</f>
        <v>0.78299776286353473</v>
      </c>
      <c r="G47" s="56">
        <f>G$4*'投入係数表 '!H48</f>
        <v>0</v>
      </c>
      <c r="H47" s="56">
        <f>H$4*'投入係数表 '!I48</f>
        <v>0</v>
      </c>
      <c r="I47" s="56">
        <f>I$4*'投入係数表 '!J48</f>
        <v>0</v>
      </c>
      <c r="J47" s="56">
        <f>J$4*'投入係数表 '!K48</f>
        <v>4.6179531810592873E-2</v>
      </c>
      <c r="K47" s="56">
        <f>K$4*'投入係数表 '!L48</f>
        <v>0</v>
      </c>
      <c r="L47" s="56">
        <f>L$4*'投入係数表 '!M48</f>
        <v>0</v>
      </c>
      <c r="M47" s="56">
        <f>M$4*'投入係数表 '!N48</f>
        <v>0</v>
      </c>
      <c r="N47" s="56">
        <f>N$4*'投入係数表 '!O48</f>
        <v>0</v>
      </c>
      <c r="O47" s="56">
        <f>O$4*'投入係数表 '!P48</f>
        <v>0</v>
      </c>
      <c r="P47" s="56">
        <f>P$4*'投入係数表 '!Q48</f>
        <v>0</v>
      </c>
      <c r="Q47" s="56">
        <f>Q$4*'投入係数表 '!R48</f>
        <v>0</v>
      </c>
      <c r="R47" s="56">
        <f>R$4*'投入係数表 '!S48</f>
        <v>0</v>
      </c>
      <c r="S47" s="56">
        <f>S$4*'投入係数表 '!T48</f>
        <v>0</v>
      </c>
      <c r="T47" s="56">
        <f>T$4*'投入係数表 '!U48</f>
        <v>2.9646914808155771E-2</v>
      </c>
      <c r="U47" s="56">
        <f>U$4*'投入係数表 '!V48</f>
        <v>0</v>
      </c>
      <c r="V47" s="56">
        <f>V$4*'投入係数表 '!W48</f>
        <v>2.2978785984778854E-2</v>
      </c>
      <c r="W47" s="56">
        <f>W$4*'投入係数表 '!X48</f>
        <v>0</v>
      </c>
      <c r="X47" s="56">
        <f>X$4*'投入係数表 '!Y48</f>
        <v>0</v>
      </c>
      <c r="Y47" s="56">
        <f>Y$4*'投入係数表 '!Z48</f>
        <v>0</v>
      </c>
      <c r="Z47" s="56">
        <f>Z$4*'投入係数表 '!AA48</f>
        <v>0.1947007131092133</v>
      </c>
      <c r="AA47" s="56">
        <f>AA$4*'投入係数表 '!AB48</f>
        <v>0</v>
      </c>
      <c r="AB47" s="56">
        <f>AB$4*'投入係数表 '!AC48</f>
        <v>0</v>
      </c>
      <c r="AC47" s="56">
        <f>AC$4*'投入係数表 '!AD48</f>
        <v>0</v>
      </c>
      <c r="AD47" s="56">
        <f>AD$4*'投入係数表 '!AE48</f>
        <v>0</v>
      </c>
      <c r="AE47" s="56">
        <f>AE$4*'投入係数表 '!AF48</f>
        <v>6.0684214518698321E-2</v>
      </c>
      <c r="AF47" s="56">
        <f>AF$4*'投入係数表 '!AG48</f>
        <v>0</v>
      </c>
      <c r="AG47" s="56">
        <f>AG$4*'投入係数表 '!AH48</f>
        <v>0.11569610489780179</v>
      </c>
      <c r="AH47" s="56">
        <f>AH$4*'投入係数表 '!AI48</f>
        <v>6.0140327430671575E-2</v>
      </c>
      <c r="AI47" s="56">
        <f>AI$4*'投入係数表 '!AJ48</f>
        <v>6.3565443513435432E-2</v>
      </c>
      <c r="AJ47" s="56">
        <f>AJ$4*'投入係数表 '!AK48</f>
        <v>9.9775505113494645E-2</v>
      </c>
      <c r="AK47" s="56">
        <f>AK$4*'投入係数表 '!AL48</f>
        <v>0.19614835948644793</v>
      </c>
      <c r="AL47" s="56">
        <f>AL$4*'投入係数表 '!AM48</f>
        <v>1.721960739295144E-2</v>
      </c>
      <c r="AM47" s="56">
        <f>AM$4*'投入係数表 '!AN48</f>
        <v>3.450655624568668E-2</v>
      </c>
      <c r="AN47" s="56">
        <f>AN$4*'投入係数表 '!AO48</f>
        <v>0.18136476989344819</v>
      </c>
      <c r="AO47" s="56">
        <f>AO$4*'投入係数表 '!AP48</f>
        <v>0</v>
      </c>
      <c r="AP47" s="56">
        <f>AP$4*'投入係数表 '!AQ48</f>
        <v>3.7242406687081023E-2</v>
      </c>
      <c r="AQ47" s="56">
        <f>AQ$4*'投入係数表 '!AR48</f>
        <v>3.5419544504657671E-3</v>
      </c>
      <c r="AR47" s="56">
        <f>AR$4*'投入係数表 '!AS48</f>
        <v>2.8273546562996996E-2</v>
      </c>
      <c r="AS47" s="56">
        <f>AS$4*'投入係数表 '!AT48</f>
        <v>0.5408765930991607</v>
      </c>
      <c r="AT47" s="56">
        <f>AT$4*'投入係数表 '!AU48</f>
        <v>5.7263461003583052E-3</v>
      </c>
      <c r="AU47" s="56">
        <f>AU$4*'投入係数表 '!AV48</f>
        <v>5.9912527709544061E-3</v>
      </c>
      <c r="AV47" s="56">
        <f>AV$4*'投入係数表 '!AW48</f>
        <v>0</v>
      </c>
      <c r="AW47" s="56">
        <f>AW$4*'投入係数表 '!AX48</f>
        <v>1.0972251176773939E-3</v>
      </c>
      <c r="AX47" s="56">
        <f>AX$4*'投入係数表 '!AY48</f>
        <v>0</v>
      </c>
      <c r="AY47" s="56">
        <f>AY$4*'投入係数表 '!AZ48</f>
        <v>0</v>
      </c>
      <c r="AZ47" s="56">
        <f>AZ$4*'投入係数表 '!BA48</f>
        <v>0</v>
      </c>
      <c r="BA47" s="56">
        <f>BA$4*'投入係数表 '!BB48</f>
        <v>1.1804842346330466E-3</v>
      </c>
      <c r="BB47" s="56">
        <f>BB$4*'投入係数表 '!BC48</f>
        <v>2.0469362481705506E-3</v>
      </c>
      <c r="BC47" s="56">
        <f>BC$4*'投入係数表 '!BD48</f>
        <v>7.4516573727939983E-3</v>
      </c>
      <c r="BD47" s="56">
        <f>BD$4*'投入係数表 '!BE48</f>
        <v>4.4579861135487675E-2</v>
      </c>
      <c r="BE47" s="56">
        <f>BE$4*'投入係数表 '!BF48</f>
        <v>0.10375371655104064</v>
      </c>
      <c r="BF47" s="56">
        <f>BF$4*'投入係数表 '!BG48</f>
        <v>0.13803339517625232</v>
      </c>
      <c r="BG47" s="56">
        <f>BG$4*'投入係数表 '!BH48</f>
        <v>4.1224646842192049E-3</v>
      </c>
      <c r="BH47" s="56">
        <f>BH$4*'投入係数表 '!BI48</f>
        <v>0</v>
      </c>
      <c r="BI47" s="56">
        <f>BI$4*'投入係数表 '!BJ48</f>
        <v>3.0927707514608185E-2</v>
      </c>
      <c r="BJ47" s="56">
        <f>BJ$4*'投入係数表 '!BK48</f>
        <v>0</v>
      </c>
      <c r="BK47" s="56">
        <f>BK$4*'投入係数表 '!BL48</f>
        <v>1.2685847668341198E-3</v>
      </c>
      <c r="BL47" s="56">
        <f>BL$4*'投入係数表 '!BM48</f>
        <v>7.7402748484577844E-2</v>
      </c>
      <c r="BM47" s="56">
        <f>BM$4*'投入係数表 '!BN48</f>
        <v>0</v>
      </c>
      <c r="BN47" s="56">
        <f>BN$4*'投入係数表 '!BO48</f>
        <v>2.897402961145826E-3</v>
      </c>
      <c r="BO47" s="56">
        <f>BO$4*'投入係数表 '!BP48</f>
        <v>0.1380011621150494</v>
      </c>
      <c r="BP47" s="56">
        <f>BP$4*'投入係数表 '!BQ48</f>
        <v>0.13909753519167639</v>
      </c>
      <c r="BQ47" s="56">
        <f>BQ$4*'投入係数表 '!BR48</f>
        <v>6.4011607438148781E-3</v>
      </c>
      <c r="BR47" s="56">
        <f>BR$4*'投入係数表 '!BS48</f>
        <v>6.069372932619845E-3</v>
      </c>
      <c r="BS47" s="56">
        <f>BS$4*'投入係数表 '!BT48</f>
        <v>5.463485703879075E-2</v>
      </c>
      <c r="BT47" s="56">
        <f>BT$4*'投入係数表 '!BU48</f>
        <v>0</v>
      </c>
      <c r="BU47" s="56">
        <f>BU$4*'投入係数表 '!BV48</f>
        <v>6.7376364371378519E-3</v>
      </c>
      <c r="BV47" s="56">
        <f>BV$4*'投入係数表 '!BW48</f>
        <v>0</v>
      </c>
      <c r="BW47" s="56">
        <f>BW$4*'投入係数表 '!BX48</f>
        <v>0</v>
      </c>
      <c r="BX47" s="56">
        <f>BX$4*'投入係数表 '!BY48</f>
        <v>0</v>
      </c>
      <c r="BY47" s="56">
        <f>BY$4*'投入係数表 '!BZ48</f>
        <v>0</v>
      </c>
      <c r="BZ47" s="56">
        <f>BZ$4*'投入係数表 '!CA48</f>
        <v>0</v>
      </c>
      <c r="CA47" s="56">
        <f>CA$4*'投入係数表 '!CB48</f>
        <v>0</v>
      </c>
      <c r="CB47" s="56">
        <f>CB$4*'投入係数表 '!CC48</f>
        <v>0</v>
      </c>
      <c r="CC47" s="56">
        <f>CC$4*'投入係数表 '!CD48</f>
        <v>0</v>
      </c>
      <c r="CD47" s="56">
        <f>CD$4*'投入係数表 '!CE48</f>
        <v>0</v>
      </c>
      <c r="CE47" s="56">
        <f>CE$4*'投入係数表 '!CF48</f>
        <v>0</v>
      </c>
      <c r="CF47" s="56">
        <f>CF$4*'投入係数表 '!CG48</f>
        <v>0</v>
      </c>
      <c r="CG47" s="56">
        <f>CG$4*'投入係数表 '!CH48</f>
        <v>0</v>
      </c>
      <c r="CH47" s="56">
        <f>CH$4*'投入係数表 '!CI48</f>
        <v>0</v>
      </c>
      <c r="CI47" s="56">
        <f>CI$4*'投入係数表 '!CJ48</f>
        <v>0</v>
      </c>
      <c r="CJ47" s="56">
        <f>CJ$4*'投入係数表 '!CK48</f>
        <v>1.2607542336127166E-3</v>
      </c>
      <c r="CK47" s="56">
        <f>CK$4*'投入係数表 '!CL48</f>
        <v>0</v>
      </c>
      <c r="CL47" s="56">
        <f>CL$4*'投入係数表 '!CM48</f>
        <v>0</v>
      </c>
      <c r="CM47" s="56">
        <f>CM$4*'投入係数表 '!CN48</f>
        <v>0</v>
      </c>
      <c r="CN47" s="56">
        <f>CN$4*'投入係数表 '!CO48</f>
        <v>0</v>
      </c>
      <c r="CO47" s="56">
        <f>CO$4*'投入係数表 '!CP48</f>
        <v>8.9415846276277074E-4</v>
      </c>
      <c r="CP47" s="56">
        <f>CP$4*'投入係数表 '!CQ48</f>
        <v>6.3706440721156901E-3</v>
      </c>
      <c r="CQ47" s="56">
        <f>CQ$4*'投入係数表 '!CR48</f>
        <v>8.1291371501567775E-3</v>
      </c>
      <c r="CR47" s="56">
        <f>CR$4*'投入係数表 '!CS48</f>
        <v>5.0853203751836364E-2</v>
      </c>
      <c r="CS47" s="56">
        <f>CS$4*'投入係数表 '!CT48</f>
        <v>5.8324341663993466E-3</v>
      </c>
      <c r="CT47" s="56">
        <f>CT$4*'投入係数表 '!CU48</f>
        <v>0</v>
      </c>
      <c r="CU47" s="56">
        <f>CU$4*'投入係数表 '!CV48</f>
        <v>4.956230291240483E-3</v>
      </c>
      <c r="CV47" s="56">
        <f>CV$4*'投入係数表 '!CW48</f>
        <v>0</v>
      </c>
      <c r="CW47" s="56">
        <f>CW$4*'投入係数表 '!CX48</f>
        <v>7.1386759183906569E-4</v>
      </c>
      <c r="CX47" s="56">
        <f>CX$4*'投入係数表 '!CY48</f>
        <v>1.8316695668101476E-3</v>
      </c>
      <c r="CY47" s="56">
        <f>CY$4*'投入係数表 '!CZ48</f>
        <v>1.7780938833570415E-3</v>
      </c>
      <c r="CZ47" s="56">
        <f>CZ$4*'投入係数表 '!DA48</f>
        <v>3.4267846051701613E-2</v>
      </c>
      <c r="DA47" s="56">
        <f>DA$4*'投入係数表 '!DB48</f>
        <v>3.7905452970162991E-2</v>
      </c>
      <c r="DB47" s="56">
        <f>DB$4*'投入係数表 '!DC48</f>
        <v>0</v>
      </c>
      <c r="DC47" s="56">
        <f>DC$4*'投入係数表 '!DD48</f>
        <v>0</v>
      </c>
      <c r="DD47" s="56">
        <f>DD$4*'投入係数表 '!DE48</f>
        <v>4.5432242353753609E-3</v>
      </c>
      <c r="DE47" s="56">
        <f>DE$4*'投入係数表 '!DF48</f>
        <v>3.2949916127486219E-2</v>
      </c>
      <c r="DF47" s="56">
        <f>DF$4*'投入係数表 '!DG48</f>
        <v>7.8734818942722603E-3</v>
      </c>
      <c r="DG47" s="56">
        <f>DG$4*'投入係数表 '!DH48</f>
        <v>1.1327465706097575E-2</v>
      </c>
      <c r="DH47" s="56">
        <f>DH$4*'投入係数表 '!DI48</f>
        <v>0</v>
      </c>
      <c r="DI47" s="56">
        <f>DI$4*'投入係数表 '!DJ48</f>
        <v>3.4787362248257528E-2</v>
      </c>
      <c r="DJ47" s="56">
        <f>DJ$4*'投入係数表 '!DK48</f>
        <v>0.14519819190803954</v>
      </c>
      <c r="DK47" s="56">
        <f>DK$4*'投入係数表 '!DL48</f>
        <v>9.5957172798666699E-3</v>
      </c>
      <c r="DL47" s="56">
        <f>DL$4*'投入係数表 '!DM48</f>
        <v>5.938242280285036E-2</v>
      </c>
      <c r="DM47" s="56">
        <f>DM$4*'投入係数表 '!DN48</f>
        <v>0</v>
      </c>
      <c r="DN47" s="56">
        <f>DN$4*'投入係数表 '!DO48</f>
        <v>0</v>
      </c>
      <c r="DO47" s="56">
        <f>DO$4*'投入係数表 '!DP48</f>
        <v>4.3821209465381246E-3</v>
      </c>
      <c r="DP47" s="56">
        <f>DP$4*'投入係数表 '!DQ48</f>
        <v>0</v>
      </c>
      <c r="DQ47" s="56">
        <f>DQ$4*'投入係数表 '!DR48</f>
        <v>2.0007402739013434E-3</v>
      </c>
      <c r="DR47" s="56">
        <f>DR$4*'投入係数表 '!DS48</f>
        <v>2.2433884138602948E-3</v>
      </c>
      <c r="DS47" s="56">
        <f>DS$4*'投入係数表 '!DT48</f>
        <v>2.3325485279432026E-2</v>
      </c>
      <c r="DT47" s="56">
        <f>DT$4*'投入係数表 '!DU48</f>
        <v>0</v>
      </c>
      <c r="DU47" s="56">
        <f>DU$4*'投入係数表 '!DV48</f>
        <v>1.2669614463631873E-3</v>
      </c>
      <c r="DV47" s="56">
        <f>DV$4*'投入係数表 '!DW48</f>
        <v>7.0803621099479089E-2</v>
      </c>
      <c r="DW47" s="56">
        <f>DW$4*'投入係数表 '!DX48</f>
        <v>4.9645433539474246E-2</v>
      </c>
      <c r="DX47" s="56">
        <f>DX$4*'投入係数表 '!DY48</f>
        <v>6.6402112219569653E-2</v>
      </c>
      <c r="DY47" s="56">
        <f>DY$4*'投入係数表 '!DZ48</f>
        <v>1.347293539895888E-3</v>
      </c>
      <c r="DZ47" s="56">
        <f>DZ$4*'投入係数表 '!EA48</f>
        <v>2.8936924183032725E-3</v>
      </c>
      <c r="EA47" s="56">
        <f>EA$4*'投入係数表 '!EB48</f>
        <v>0.22672610567274842</v>
      </c>
      <c r="EB47" s="56">
        <f>EB$4*'投入係数表 '!EC48</f>
        <v>0</v>
      </c>
      <c r="EC47" s="56">
        <f>EC$4*'投入係数表 '!ED48</f>
        <v>0</v>
      </c>
      <c r="ED47" s="56">
        <f>ED$4*'投入係数表 '!EE48</f>
        <v>0</v>
      </c>
      <c r="EE47" s="56">
        <f>EE$4*'投入係数表 '!EF48</f>
        <v>0</v>
      </c>
      <c r="EF47" s="56">
        <f>EF$4*'投入係数表 '!EG48</f>
        <v>0</v>
      </c>
      <c r="EG47" s="56">
        <f>EG$4*'投入係数表 '!EH48</f>
        <v>4.2598509052183169E-3</v>
      </c>
      <c r="EH47" s="56">
        <f>EH$4*'投入係数表 '!EI48</f>
        <v>6.0695980577286215E-2</v>
      </c>
      <c r="EI47" s="56">
        <f>EI$4*'投入係数表 '!EJ48</f>
        <v>7.1539179833860142E-2</v>
      </c>
      <c r="EJ47" s="56">
        <f>EJ$4*'投入係数表 '!EK48</f>
        <v>0.26283464816757962</v>
      </c>
      <c r="EK47" s="56">
        <f>EK$4*'投入係数表 '!EL48</f>
        <v>9.2656142759094035E-2</v>
      </c>
      <c r="EL47" s="56">
        <f>EL$4*'投入係数表 '!EM48</f>
        <v>0.11260949244586234</v>
      </c>
      <c r="EM47" s="56">
        <f>EM$4*'投入係数表 '!EN48</f>
        <v>0</v>
      </c>
      <c r="EN47" s="56">
        <f>EN$4*'投入係数表 '!EO48</f>
        <v>0</v>
      </c>
      <c r="EO47" s="56">
        <f>EO$4*'投入係数表 '!EP48</f>
        <v>0</v>
      </c>
      <c r="EP47" s="56">
        <f>EP$4*'投入係数表 '!EQ48</f>
        <v>2.7453997607096013E-2</v>
      </c>
      <c r="EQ47" s="56">
        <f>EQ$4*'投入係数表 '!ER48</f>
        <v>0</v>
      </c>
      <c r="ER47" s="56">
        <f>ER$4*'投入係数表 '!ES48</f>
        <v>7.4844697253199609E-3</v>
      </c>
      <c r="ES47" s="56">
        <f>ES$4*'投入係数表 '!ET48</f>
        <v>1.9875684220429287E-3</v>
      </c>
      <c r="ET47" s="56">
        <f>ET$4*'投入係数表 '!EU48</f>
        <v>2.5814627506658999E-2</v>
      </c>
      <c r="EU47" s="56">
        <f>EU$4*'投入係数表 '!EV48</f>
        <v>0.22632968691059979</v>
      </c>
      <c r="EV47" s="56">
        <f>EV$4*'投入係数表 '!EW48</f>
        <v>1.6528604207988178E-2</v>
      </c>
      <c r="EW47" s="56">
        <f>EW$4*'投入係数表 '!EX48</f>
        <v>4.4327949735959604E-2</v>
      </c>
      <c r="EX47" s="56">
        <f>EX$4*'投入係数表 '!EY48</f>
        <v>2.2270612689300209E-2</v>
      </c>
      <c r="EY47" s="56">
        <f>EY$4*'投入係数表 '!EZ48</f>
        <v>9.3860807898213161E-2</v>
      </c>
      <c r="EZ47" s="56">
        <f>EZ$4*'投入係数表 '!FA48</f>
        <v>0.53507469205905478</v>
      </c>
      <c r="FA47" s="56">
        <f>FA$4*'投入係数表 '!FB48</f>
        <v>0.1190648853030758</v>
      </c>
      <c r="FB47" s="56">
        <f>FB$4*'投入係数表 '!FC48</f>
        <v>8.6625086625086618E-3</v>
      </c>
      <c r="FC47" s="56">
        <f>FC$4*'投入係数表 '!FD48</f>
        <v>9.1029867637651921E-3</v>
      </c>
      <c r="FD47" s="56">
        <f>FD$4*'投入係数表 '!FE48</f>
        <v>3.3579583613163197E-2</v>
      </c>
      <c r="FE47" s="56">
        <f>FE$4*'投入係数表 '!FF48</f>
        <v>0.10465962868583908</v>
      </c>
      <c r="FF47" s="56">
        <f>FF$4*'投入係数表 '!FG48</f>
        <v>2.0876826722338204E-2</v>
      </c>
      <c r="FG47" s="56">
        <f>FG$4*'投入係数表 '!FH48</f>
        <v>9.754511461550968E-3</v>
      </c>
      <c r="FH47" s="56">
        <f>FH$4*'投入係数表 '!FI48</f>
        <v>1.1157371792989647E-2</v>
      </c>
      <c r="FI47" s="56">
        <f>FI$4*'投入係数表 '!FJ48</f>
        <v>1.2073786783759618E-2</v>
      </c>
      <c r="FJ47" s="56">
        <f>FJ$4*'投入係数表 '!FK48</f>
        <v>2.4810943659837898E-2</v>
      </c>
      <c r="FK47" s="56">
        <f>FK$4*'投入係数表 '!FL48</f>
        <v>0.17381076842655516</v>
      </c>
      <c r="FL47" s="56">
        <f>FL$4*'投入係数表 '!FM48</f>
        <v>9.2046162898405504E-2</v>
      </c>
      <c r="FM47" s="56">
        <f>FM$4*'投入係数表 '!FN48</f>
        <v>6.181889491721685E-2</v>
      </c>
      <c r="FN47" s="56">
        <f>FN$4*'投入係数表 '!FO48</f>
        <v>8.6945628778805073E-2</v>
      </c>
      <c r="FO47" s="56">
        <f>FO$4*'投入係数表 '!FP48</f>
        <v>2.2059055242176915E-2</v>
      </c>
      <c r="FP47" s="56">
        <f>FP$4*'投入係数表 '!FQ48</f>
        <v>0.63895985350676532</v>
      </c>
      <c r="FQ47" s="56">
        <f>FQ$4*'投入係数表 '!FR48</f>
        <v>0.41368909350260658</v>
      </c>
      <c r="FR47" s="56">
        <f>FR$4*'投入係数表 '!FS48</f>
        <v>0.13006671525480742</v>
      </c>
      <c r="FS47" s="56">
        <f>FS$4*'投入係数表 '!FT48</f>
        <v>5.1879866980021063E-4</v>
      </c>
      <c r="FT47" s="56">
        <f>FT$4*'投入係数表 '!FU48</f>
        <v>0</v>
      </c>
      <c r="FU47" s="56">
        <f>FU$4*'投入係数表 '!FV48</f>
        <v>5.8648569393825144E-2</v>
      </c>
      <c r="FV47" s="56">
        <f>FV$4*'投入係数表 '!FW48</f>
        <v>8.0832248833994811E-4</v>
      </c>
      <c r="FW47" s="56">
        <f>FW$4*'投入係数表 '!FX48</f>
        <v>0</v>
      </c>
      <c r="FX47" s="56">
        <f>FX$4*'投入係数表 '!FY48</f>
        <v>8.7916364314703094E-2</v>
      </c>
      <c r="FY47" s="56">
        <f>FY$4*'投入係数表 '!FZ48</f>
        <v>5.7604934100821625E-2</v>
      </c>
      <c r="FZ47" s="56">
        <f>FZ$4*'投入係数表 '!GA48</f>
        <v>0.25141841480607779</v>
      </c>
      <c r="GA47" s="56">
        <f>GA$4*'投入係数表 '!GB48</f>
        <v>5.4240421848985233E-2</v>
      </c>
      <c r="GB47" s="56">
        <f>GB$4*'投入係数表 '!GC48</f>
        <v>4.4123625474700799E-2</v>
      </c>
      <c r="GC47" s="56">
        <f>GC$4*'投入係数表 '!GD48</f>
        <v>0.13132218941966339</v>
      </c>
      <c r="GD47" s="56">
        <f>GD$4*'投入係数表 '!GE48</f>
        <v>31.001002487654549</v>
      </c>
      <c r="GE47" s="56">
        <f>GE$4*'投入係数表 '!GF48</f>
        <v>2.600435174865998E-2</v>
      </c>
      <c r="GF47" s="275">
        <f t="shared" si="1"/>
        <v>39.496924832037699</v>
      </c>
    </row>
    <row r="48" spans="1:188" s="52" customFormat="1" ht="12">
      <c r="A48" s="149" t="s">
        <v>259</v>
      </c>
      <c r="B48" s="144" t="s">
        <v>674</v>
      </c>
      <c r="C48" s="56">
        <f>C$4*'投入係数表 '!D49</f>
        <v>0</v>
      </c>
      <c r="D48" s="56">
        <f>D$4*'投入係数表 '!E49</f>
        <v>0</v>
      </c>
      <c r="E48" s="56">
        <f>E$4*'投入係数表 '!F49</f>
        <v>0</v>
      </c>
      <c r="F48" s="56">
        <f>F$4*'投入係数表 '!G49</f>
        <v>0</v>
      </c>
      <c r="G48" s="56">
        <f>G$4*'投入係数表 '!H49</f>
        <v>0</v>
      </c>
      <c r="H48" s="56">
        <f>H$4*'投入係数表 '!I49</f>
        <v>0.13031438345007329</v>
      </c>
      <c r="I48" s="56">
        <f>I$4*'投入係数表 '!J49</f>
        <v>0</v>
      </c>
      <c r="J48" s="56">
        <f>J$4*'投入係数表 '!K49</f>
        <v>2.1313630066427482E-2</v>
      </c>
      <c r="K48" s="56">
        <f>K$4*'投入係数表 '!L49</f>
        <v>0</v>
      </c>
      <c r="L48" s="56">
        <f>L$4*'投入係数表 '!M49</f>
        <v>0</v>
      </c>
      <c r="M48" s="56">
        <f>M$4*'投入係数表 '!N49</f>
        <v>0</v>
      </c>
      <c r="N48" s="56">
        <f>N$4*'投入係数表 '!O49</f>
        <v>5.0363493036699652E-2</v>
      </c>
      <c r="O48" s="56">
        <f>O$4*'投入係数表 '!P49</f>
        <v>0</v>
      </c>
      <c r="P48" s="56">
        <f>P$4*'投入係数表 '!Q49</f>
        <v>0</v>
      </c>
      <c r="Q48" s="56">
        <f>Q$4*'投入係数表 '!R49</f>
        <v>2.8262958566502745E-2</v>
      </c>
      <c r="R48" s="56">
        <f>R$4*'投入係数表 '!S49</f>
        <v>0</v>
      </c>
      <c r="S48" s="56">
        <f>S$4*'投入係数表 '!T49</f>
        <v>1.2137395314965409</v>
      </c>
      <c r="T48" s="56">
        <f>T$4*'投入係数表 '!U49</f>
        <v>0.66562105504762636</v>
      </c>
      <c r="U48" s="56">
        <f>U$4*'投入係数表 '!V49</f>
        <v>0.39392402041242652</v>
      </c>
      <c r="V48" s="56">
        <f>V$4*'投入係数表 '!W49</f>
        <v>1.3989484907533365</v>
      </c>
      <c r="W48" s="56">
        <f>W$4*'投入係数表 '!X49</f>
        <v>1.2872351315385402</v>
      </c>
      <c r="X48" s="56">
        <f>X$4*'投入係数表 '!Y49</f>
        <v>0.46488190408353475</v>
      </c>
      <c r="Y48" s="56">
        <f>Y$4*'投入係数表 '!Z49</f>
        <v>0.68016437753149184</v>
      </c>
      <c r="Z48" s="56">
        <f>Z$4*'投入係数表 '!AA49</f>
        <v>0.1423362181409652</v>
      </c>
      <c r="AA48" s="56">
        <f>AA$4*'投入係数表 '!AB49</f>
        <v>0.25106952313308339</v>
      </c>
      <c r="AB48" s="56">
        <f>AB$4*'投入係数表 '!AC49</f>
        <v>1.7275632720048371E-2</v>
      </c>
      <c r="AC48" s="56">
        <f>AC$4*'投入係数表 '!AD49</f>
        <v>0</v>
      </c>
      <c r="AD48" s="56">
        <f>AD$4*'投入係数表 '!AE49</f>
        <v>0</v>
      </c>
      <c r="AE48" s="56">
        <f>AE$4*'投入係数表 '!AF49</f>
        <v>2.2756580444511874E-2</v>
      </c>
      <c r="AF48" s="56">
        <f>AF$4*'投入係数表 '!AG49</f>
        <v>0</v>
      </c>
      <c r="AG48" s="56">
        <f>AG$4*'投入係数表 '!AH49</f>
        <v>3.8565368299267259E-2</v>
      </c>
      <c r="AH48" s="56">
        <f>AH$4*'投入係数表 '!AI49</f>
        <v>2.0046775810223856E-2</v>
      </c>
      <c r="AI48" s="56">
        <f>AI$4*'投入係数表 '!AJ49</f>
        <v>0.39872869112973131</v>
      </c>
      <c r="AJ48" s="56">
        <f>AJ$4*'投入係数表 '!AK49</f>
        <v>0.39910202045397858</v>
      </c>
      <c r="AK48" s="56">
        <f>AK$4*'投入係数表 '!AL49</f>
        <v>0.16940085592011411</v>
      </c>
      <c r="AL48" s="56">
        <f>AL$4*'投入係数表 '!AM49</f>
        <v>6.887842957180576E-2</v>
      </c>
      <c r="AM48" s="56">
        <f>AM$4*'投入係数表 '!AN49</f>
        <v>0.11645962732919254</v>
      </c>
      <c r="AN48" s="56">
        <f>AN$4*'投入係数表 '!AO49</f>
        <v>0.32386566052401466</v>
      </c>
      <c r="AO48" s="56">
        <f>AO$4*'投入係数表 '!AP49</f>
        <v>1.588310038119441E-2</v>
      </c>
      <c r="AP48" s="56">
        <f>AP$4*'投入係数表 '!AQ49</f>
        <v>1.6552180749813787E-2</v>
      </c>
      <c r="AQ48" s="56">
        <f>AQ$4*'投入係数表 '!AR49</f>
        <v>5.9032574174429447E-2</v>
      </c>
      <c r="AR48" s="56">
        <f>AR$4*'投入係数表 '!AS49</f>
        <v>0.48771867821169818</v>
      </c>
      <c r="AS48" s="56">
        <f>AS$4*'投入係数表 '!AT49</f>
        <v>3.021448554553932</v>
      </c>
      <c r="AT48" s="56">
        <f>AT$4*'投入係数表 '!AU49</f>
        <v>4.9639240195677425</v>
      </c>
      <c r="AU48" s="56">
        <f>AU$4*'投入係数表 '!AV49</f>
        <v>2.9956263854772031E-2</v>
      </c>
      <c r="AV48" s="56">
        <f>AV$4*'投入係数表 '!AW49</f>
        <v>5.3639435713136296E-3</v>
      </c>
      <c r="AW48" s="56">
        <f>AW$4*'投入係数表 '!AX49</f>
        <v>1.5361151647483515E-2</v>
      </c>
      <c r="AX48" s="56">
        <f>AX$4*'投入係数表 '!AY49</f>
        <v>0</v>
      </c>
      <c r="AY48" s="56">
        <f>AY$4*'投入係数表 '!AZ49</f>
        <v>3.0517440151909034E-2</v>
      </c>
      <c r="AZ48" s="56">
        <f>AZ$4*'投入係数表 '!BA49</f>
        <v>1.3883104262113009E-2</v>
      </c>
      <c r="BA48" s="56">
        <f>BA$4*'投入係数表 '!BB49</f>
        <v>3.1873074335092254E-2</v>
      </c>
      <c r="BB48" s="56">
        <f>BB$4*'投入係数表 '!BC49</f>
        <v>1.944589435762023E-2</v>
      </c>
      <c r="BC48" s="56">
        <f>BC$4*'投入係数表 '!BD49</f>
        <v>0.43343807051751759</v>
      </c>
      <c r="BD48" s="56">
        <f>BD$4*'投入係数表 '!BE49</f>
        <v>0.22711157602094903</v>
      </c>
      <c r="BE48" s="56">
        <f>BE$4*'投入係数表 '!BF49</f>
        <v>0.47540882061446976</v>
      </c>
      <c r="BF48" s="56">
        <f>BF$4*'投入係数表 '!BG49</f>
        <v>1.4137291280148423</v>
      </c>
      <c r="BG48" s="56">
        <f>BG$4*'投入係数表 '!BH49</f>
        <v>0.41155939097455063</v>
      </c>
      <c r="BH48" s="56">
        <f>BH$4*'投入係数表 '!BI49</f>
        <v>0.58552453239360258</v>
      </c>
      <c r="BI48" s="56">
        <f>BI$4*'投入係数表 '!BJ49</f>
        <v>0.32577185248720619</v>
      </c>
      <c r="BJ48" s="56">
        <f>BJ$4*'投入係数表 '!BK49</f>
        <v>0</v>
      </c>
      <c r="BK48" s="56">
        <f>BK$4*'投入係数表 '!BL49</f>
        <v>7.6115086010047186E-3</v>
      </c>
      <c r="BL48" s="56">
        <f>BL$4*'投入係数表 '!BM49</f>
        <v>3.5953347668871954E-2</v>
      </c>
      <c r="BM48" s="56">
        <f>BM$4*'投入係数表 '!BN49</f>
        <v>6.4197530864197536E-2</v>
      </c>
      <c r="BN48" s="56">
        <f>BN$4*'投入係数表 '!BO49</f>
        <v>0.11686191943288166</v>
      </c>
      <c r="BO48" s="56">
        <f>BO$4*'投入係数表 '!BP49</f>
        <v>7.2632190586868093E-3</v>
      </c>
      <c r="BP48" s="56">
        <f>BP$4*'投入係数表 '!BQ49</f>
        <v>0.11127802815334112</v>
      </c>
      <c r="BQ48" s="56">
        <f>BQ$4*'投入係数表 '!BR49</f>
        <v>0.65078467562117936</v>
      </c>
      <c r="BR48" s="56">
        <f>BR$4*'投入係数表 '!BS49</f>
        <v>1.0115621554366409E-2</v>
      </c>
      <c r="BS48" s="56">
        <f>BS$4*'投入係数表 '!BT49</f>
        <v>0.1821161901293025</v>
      </c>
      <c r="BT48" s="56">
        <f>BT$4*'投入係数表 '!BU49</f>
        <v>5.8011370228564793E-3</v>
      </c>
      <c r="BU48" s="56">
        <f>BU$4*'投入係数表 '!BV49</f>
        <v>2.0212909311413556E-2</v>
      </c>
      <c r="BV48" s="56">
        <f>BV$4*'投入係数表 '!BW49</f>
        <v>1.352162953664756E-3</v>
      </c>
      <c r="BW48" s="56">
        <f>BW$4*'投入係数表 '!BX49</f>
        <v>0</v>
      </c>
      <c r="BX48" s="56">
        <f>BX$4*'投入係数表 '!BY49</f>
        <v>2.2521733472801253E-3</v>
      </c>
      <c r="BY48" s="56">
        <f>BY$4*'投入係数表 '!BZ49</f>
        <v>4.4149866722589829E-3</v>
      </c>
      <c r="BZ48" s="56">
        <f>BZ$4*'投入係数表 '!CA49</f>
        <v>1.6464028449841163E-2</v>
      </c>
      <c r="CA48" s="56">
        <f>CA$4*'投入係数表 '!CB49</f>
        <v>8.5629188384214447E-2</v>
      </c>
      <c r="CB48" s="56">
        <f>CB$4*'投入係数表 '!CC49</f>
        <v>1.1457878655608905E-2</v>
      </c>
      <c r="CC48" s="56">
        <f>CC$4*'投入係数表 '!CD49</f>
        <v>1.3825746793646662E-2</v>
      </c>
      <c r="CD48" s="56">
        <f>CD$4*'投入係数表 '!CE49</f>
        <v>0</v>
      </c>
      <c r="CE48" s="56">
        <f>CE$4*'投入係数表 '!CF49</f>
        <v>7.8951523764408654E-3</v>
      </c>
      <c r="CF48" s="56">
        <f>CF$4*'投入係数表 '!CG49</f>
        <v>9.1503638865638615E-2</v>
      </c>
      <c r="CG48" s="56">
        <f>CG$4*'投入係数表 '!CH49</f>
        <v>2.8930832166456436E-2</v>
      </c>
      <c r="CH48" s="56">
        <f>CH$4*'投入係数表 '!CI49</f>
        <v>3.9794065709951004E-2</v>
      </c>
      <c r="CI48" s="56">
        <f>CI$4*'投入係数表 '!CJ49</f>
        <v>2.6140160555435021</v>
      </c>
      <c r="CJ48" s="56">
        <f>CJ$4*'投入係数表 '!CK49</f>
        <v>9.9851735302127154E-2</v>
      </c>
      <c r="CK48" s="56">
        <f>CK$4*'投入係数表 '!CL49</f>
        <v>6.8189311512753648E-2</v>
      </c>
      <c r="CL48" s="56">
        <f>CL$4*'投入係数表 '!CM49</f>
        <v>0.14151055393309117</v>
      </c>
      <c r="CM48" s="56">
        <f>CM$4*'投入係数表 '!CN49</f>
        <v>0.12664029332304128</v>
      </c>
      <c r="CN48" s="56">
        <f>CN$4*'投入係数表 '!CO49</f>
        <v>0.27331738981892723</v>
      </c>
      <c r="CO48" s="56">
        <f>CO$4*'投入係数表 '!CP49</f>
        <v>7.9580103185886597E-2</v>
      </c>
      <c r="CP48" s="56">
        <f>CP$4*'投入係数表 '!CQ49</f>
        <v>8.2818372937503978E-2</v>
      </c>
      <c r="CQ48" s="56">
        <f>CQ$4*'投入係数表 '!CR49</f>
        <v>0.19132504935547553</v>
      </c>
      <c r="CR48" s="56">
        <f>CR$4*'投入係数表 '!CS49</f>
        <v>6.7804271669115151E-2</v>
      </c>
      <c r="CS48" s="56">
        <f>CS$4*'投入係数表 '!CT49</f>
        <v>0.11664868332798693</v>
      </c>
      <c r="CT48" s="56">
        <f>CT$4*'投入係数表 '!CU49</f>
        <v>0.22330425809780241</v>
      </c>
      <c r="CU48" s="56">
        <f>CU$4*'投入係数表 '!CV49</f>
        <v>0.17842429048465736</v>
      </c>
      <c r="CV48" s="56">
        <f>CV$4*'投入係数表 '!CW49</f>
        <v>3.5109620035889834E-2</v>
      </c>
      <c r="CW48" s="56">
        <f>CW$4*'投入係数表 '!CX49</f>
        <v>6.6389686041033111E-2</v>
      </c>
      <c r="CX48" s="56">
        <f>CX$4*'投入係数表 '!CY49</f>
        <v>1.5331074274200935</v>
      </c>
      <c r="CY48" s="56">
        <f>CY$4*'投入係数表 '!CZ49</f>
        <v>0.33250355618776672</v>
      </c>
      <c r="CZ48" s="56">
        <f>CZ$4*'投入係数表 '!DA49</f>
        <v>0.25915058576599342</v>
      </c>
      <c r="DA48" s="56">
        <f>DA$4*'投入係数表 '!DB49</f>
        <v>0.15162181188065196</v>
      </c>
      <c r="DB48" s="56">
        <f>DB$4*'投入係数表 '!DC49</f>
        <v>0.14503263234227701</v>
      </c>
      <c r="DC48" s="56">
        <f>DC$4*'投入係数表 '!DD49</f>
        <v>0.14492753623188406</v>
      </c>
      <c r="DD48" s="56">
        <f>DD$4*'投入係数表 '!DE49</f>
        <v>0.66285641594126521</v>
      </c>
      <c r="DE48" s="56">
        <f>DE$4*'投入係数表 '!DF49</f>
        <v>0.17972681524083392</v>
      </c>
      <c r="DF48" s="56">
        <f>DF$4*'投入係数表 '!DG49</f>
        <v>0.15068969514315519</v>
      </c>
      <c r="DG48" s="56">
        <f>DG$4*'投入係数表 '!DH49</f>
        <v>1.2324282688234161</v>
      </c>
      <c r="DH48" s="56">
        <f>DH$4*'投入係数表 '!DI49</f>
        <v>0.11259769505894821</v>
      </c>
      <c r="DI48" s="56">
        <f>DI$4*'投入係数表 '!DJ49</f>
        <v>0.24102672414864143</v>
      </c>
      <c r="DJ48" s="56">
        <f>DJ$4*'投入係数表 '!DK49</f>
        <v>0.11862281568527024</v>
      </c>
      <c r="DK48" s="56">
        <f>DK$4*'投入係数表 '!DL49</f>
        <v>0.45882679730309839</v>
      </c>
      <c r="DL48" s="56">
        <f>DL$4*'投入係数表 '!DM49</f>
        <v>0.83700938807827163</v>
      </c>
      <c r="DM48" s="56">
        <f>DM$4*'投入係数表 '!DN49</f>
        <v>0.4192456878765371</v>
      </c>
      <c r="DN48" s="56">
        <f>DN$4*'投入係数表 '!DO49</f>
        <v>0</v>
      </c>
      <c r="DO48" s="56">
        <f>DO$4*'投入係数表 '!DP49</f>
        <v>8.5451358457493423E-2</v>
      </c>
      <c r="DP48" s="56">
        <f>DP$4*'投入係数表 '!DQ49</f>
        <v>6.9341023883254929E-2</v>
      </c>
      <c r="DQ48" s="56">
        <f>DQ$4*'投入係数表 '!DR49</f>
        <v>3.5679868217907293E-2</v>
      </c>
      <c r="DR48" s="56">
        <f>DR$4*'投入係数表 '!DS49</f>
        <v>0.18043252528619227</v>
      </c>
      <c r="DS48" s="56">
        <f>DS$4*'投入係数表 '!DT49</f>
        <v>0.48983519086807248</v>
      </c>
      <c r="DT48" s="56">
        <f>DT$4*'投入係数表 '!DU49</f>
        <v>0.36310358007389476</v>
      </c>
      <c r="DU48" s="56">
        <f>DU$4*'投入係数表 '!DV49</f>
        <v>6.2081110871796172E-2</v>
      </c>
      <c r="DV48" s="56">
        <f>DV$4*'投入係数表 '!DW49</f>
        <v>1.1800603516579848E-2</v>
      </c>
      <c r="DW48" s="56">
        <f>DW$4*'投入係数表 '!DX49</f>
        <v>0.71832651985510887</v>
      </c>
      <c r="DX48" s="56">
        <f>DX$4*'投入係数表 '!DY49</f>
        <v>0.27035145689396217</v>
      </c>
      <c r="DY48" s="56">
        <f>DY$4*'投入係数表 '!DZ49</f>
        <v>4.7660508973817038E-2</v>
      </c>
      <c r="DZ48" s="56">
        <f>DZ$4*'投入係数表 '!EA49</f>
        <v>8.9036689793946841E-2</v>
      </c>
      <c r="EA48" s="56">
        <f>EA$4*'投入係数表 '!EB49</f>
        <v>9.1533005499639997E-2</v>
      </c>
      <c r="EB48" s="56">
        <f>EB$4*'投入係数表 '!EC49</f>
        <v>4.8931608901882945E-2</v>
      </c>
      <c r="EC48" s="56">
        <f>EC$4*'投入係数表 '!ED49</f>
        <v>3.3920995739522938E-2</v>
      </c>
      <c r="ED48" s="56">
        <f>ED$4*'投入係数表 '!EE49</f>
        <v>0.12904069912865462</v>
      </c>
      <c r="EE48" s="56">
        <f>EE$4*'投入係数表 '!EF49</f>
        <v>0.35502389275520352</v>
      </c>
      <c r="EF48" s="56">
        <f>EF$4*'投入係数表 '!EG49</f>
        <v>0.47182903136275328</v>
      </c>
      <c r="EG48" s="56">
        <f>EG$4*'投入係数表 '!EH49</f>
        <v>0.29818956336528218</v>
      </c>
      <c r="EH48" s="56">
        <f>EH$4*'投入係数表 '!EI49</f>
        <v>0.32314989659203308</v>
      </c>
      <c r="EI48" s="56">
        <f>EI$4*'投入係数表 '!EJ49</f>
        <v>0.38357942152125013</v>
      </c>
      <c r="EJ48" s="56">
        <f>EJ$4*'投入係数表 '!EK49</f>
        <v>0.78062853685124212</v>
      </c>
      <c r="EK48" s="56">
        <f>EK$4*'投入係数表 '!EL49</f>
        <v>1.4838411267941869</v>
      </c>
      <c r="EL48" s="56">
        <f>EL$4*'投入係数表 '!EM49</f>
        <v>1.6810281701848062</v>
      </c>
      <c r="EM48" s="56">
        <f>EM$4*'投入係数表 '!EN49</f>
        <v>3.1679773396444413E-2</v>
      </c>
      <c r="EN48" s="56">
        <f>EN$4*'投入係数表 '!EO49</f>
        <v>3.1516350091495902E-3</v>
      </c>
      <c r="EO48" s="56">
        <f>EO$4*'投入係数表 '!EP49</f>
        <v>0</v>
      </c>
      <c r="EP48" s="56">
        <f>EP$4*'投入係数表 '!EQ49</f>
        <v>0.15726734431719197</v>
      </c>
      <c r="EQ48" s="56">
        <f>EQ$4*'投入係数表 '!ER49</f>
        <v>4.9019607843137254E-2</v>
      </c>
      <c r="ER48" s="56">
        <f>ER$4*'投入係数表 '!ES49</f>
        <v>6.3958195834552395E-2</v>
      </c>
      <c r="ES48" s="56">
        <f>ES$4*'投入係数表 '!ET49</f>
        <v>0.16231808780017254</v>
      </c>
      <c r="ET48" s="56">
        <f>ET$4*'投入係数表 '!EU49</f>
        <v>2.3467843187871822E-3</v>
      </c>
      <c r="EU48" s="56">
        <f>EU$4*'投入係数表 '!EV49</f>
        <v>0.23387400980761974</v>
      </c>
      <c r="EV48" s="56">
        <f>EV$4*'投入係数表 '!EW49</f>
        <v>0.14389608369307355</v>
      </c>
      <c r="EW48" s="56">
        <f>EW$4*'投入係数表 '!EX49</f>
        <v>6.1673669197856842E-2</v>
      </c>
      <c r="EX48" s="56">
        <f>EX$4*'投入係数表 '!EY49</f>
        <v>0.18311392655646838</v>
      </c>
      <c r="EY48" s="56">
        <f>EY$4*'投入係数表 '!EZ49</f>
        <v>0.10515886810818327</v>
      </c>
      <c r="EZ48" s="56">
        <f>EZ$4*'投入係数表 '!FA49</f>
        <v>6.5519350048047521E-3</v>
      </c>
      <c r="FA48" s="56">
        <f>FA$4*'投入係数表 '!FB49</f>
        <v>0.59498713222273569</v>
      </c>
      <c r="FB48" s="56">
        <f>FB$4*'投入係数表 '!FC49</f>
        <v>0.71465696465696471</v>
      </c>
      <c r="FC48" s="56">
        <f>FC$4*'投入係数表 '!FD49</f>
        <v>0.53756827240072824</v>
      </c>
      <c r="FD48" s="56">
        <f>FD$4*'投入係数表 '!FE49</f>
        <v>0.2896239086635326</v>
      </c>
      <c r="FE48" s="56">
        <f>FE$4*'投入係数表 '!FF49</f>
        <v>0.71251971848076689</v>
      </c>
      <c r="FF48" s="56">
        <f>FF$4*'投入係数表 '!FG49</f>
        <v>0.85594989561586632</v>
      </c>
      <c r="FG48" s="56">
        <f>FG$4*'投入係数表 '!FH49</f>
        <v>9.8097870264997553</v>
      </c>
      <c r="FH48" s="56">
        <f>FH$4*'投入係数表 '!FI49</f>
        <v>0.77631818475433234</v>
      </c>
      <c r="FI48" s="56">
        <f>FI$4*'投入係数表 '!FJ49</f>
        <v>0.69765984953327975</v>
      </c>
      <c r="FJ48" s="56">
        <f>FJ$4*'投入係数表 '!FK49</f>
        <v>0.45330814276867759</v>
      </c>
      <c r="FK48" s="56">
        <f>FK$4*'投入係数表 '!FL49</f>
        <v>1.2663355985363305</v>
      </c>
      <c r="FL48" s="56">
        <f>FL$4*'投入係数表 '!FM49</f>
        <v>1.0870768352431941</v>
      </c>
      <c r="FM48" s="56">
        <f>FM$4*'投入係数表 '!FN49</f>
        <v>2.4036531044851381</v>
      </c>
      <c r="FN48" s="56">
        <f>FN$4*'投入係数表 '!FO49</f>
        <v>0.22865313992057051</v>
      </c>
      <c r="FO48" s="56">
        <f>FO$4*'投入係数表 '!FP49</f>
        <v>0.60347272555383991</v>
      </c>
      <c r="FP48" s="56">
        <f>FP$4*'投入係数表 '!FQ49</f>
        <v>0.75111177901339699</v>
      </c>
      <c r="FQ48" s="56">
        <f>FQ$4*'投入係数表 '!FR49</f>
        <v>0.18069715483691731</v>
      </c>
      <c r="FR48" s="56">
        <f>FR$4*'投入係数表 '!FS49</f>
        <v>4.28323148511521</v>
      </c>
      <c r="FS48" s="56">
        <f>FS$4*'投入係数表 '!FT49</f>
        <v>0.1369628488272556</v>
      </c>
      <c r="FT48" s="56">
        <f>FT$4*'投入係数表 '!FU49</f>
        <v>1.7155012694709395E-2</v>
      </c>
      <c r="FU48" s="56">
        <f>FU$4*'投入係数表 '!FV49</f>
        <v>4.3022914833898875</v>
      </c>
      <c r="FV48" s="56">
        <f>FV$4*'投入係数表 '!FW49</f>
        <v>7.5982313903955115E-2</v>
      </c>
      <c r="FW48" s="56">
        <f>FW$4*'投入係数表 '!FX49</f>
        <v>0.15219804244727725</v>
      </c>
      <c r="FX48" s="56">
        <f>FX$4*'投入係数表 '!FY49</f>
        <v>0.26107143717817927</v>
      </c>
      <c r="FY48" s="56">
        <f>FY$4*'投入係数表 '!FZ49</f>
        <v>4.8509418190165583E-2</v>
      </c>
      <c r="FZ48" s="56">
        <f>FZ$4*'投入係数表 '!GA49</f>
        <v>4.9499531959871071E-2</v>
      </c>
      <c r="GA48" s="56">
        <f>GA$4*'投入係数表 '!GB49</f>
        <v>0.20517029134181369</v>
      </c>
      <c r="GB48" s="56">
        <f>GB$4*'投入係数表 '!GC49</f>
        <v>0.55377628826113245</v>
      </c>
      <c r="GC48" s="56">
        <f>GC$4*'投入係数表 '!GD49</f>
        <v>0.3654182662112373</v>
      </c>
      <c r="GD48" s="56">
        <f>GD$4*'投入係数表 '!GE49</f>
        <v>0</v>
      </c>
      <c r="GE48" s="56">
        <f>GE$4*'投入係数表 '!GF49</f>
        <v>5.837711617046118E-3</v>
      </c>
      <c r="GF48" s="275">
        <f t="shared" si="1"/>
        <v>75.875067050392076</v>
      </c>
    </row>
    <row r="49" spans="1:188" s="52" customFormat="1" ht="12">
      <c r="A49" s="149" t="s">
        <v>260</v>
      </c>
      <c r="B49" s="144" t="s">
        <v>359</v>
      </c>
      <c r="C49" s="56">
        <f>C$4*'投入係数表 '!D50</f>
        <v>6.0028563777559576</v>
      </c>
      <c r="D49" s="56">
        <f>D$4*'投入係数表 '!E50</f>
        <v>12.460792700313657</v>
      </c>
      <c r="E49" s="56">
        <f>E$4*'投入係数表 '!F50</f>
        <v>4.395578495840109</v>
      </c>
      <c r="F49" s="56">
        <f>F$4*'投入係数表 '!G50</f>
        <v>3.4395973154362416</v>
      </c>
      <c r="G49" s="56">
        <f>G$4*'投入係数表 '!H50</f>
        <v>11.607142857142858</v>
      </c>
      <c r="H49" s="56">
        <f>H$4*'投入係数表 '!I50</f>
        <v>2.4922625834826517</v>
      </c>
      <c r="I49" s="56">
        <f>I$4*'投入係数表 '!J50</f>
        <v>0</v>
      </c>
      <c r="J49" s="56">
        <f>J$4*'投入係数表 '!K50</f>
        <v>3.5522716777379136E-2</v>
      </c>
      <c r="K49" s="56">
        <f>K$4*'投入係数表 '!L50</f>
        <v>1.5060240963855423E-2</v>
      </c>
      <c r="L49" s="56">
        <f>L$4*'投入係数表 '!M50</f>
        <v>0</v>
      </c>
      <c r="M49" s="56">
        <f>M$4*'投入係数表 '!N50</f>
        <v>0</v>
      </c>
      <c r="N49" s="56">
        <f>N$4*'投入係数表 '!O50</f>
        <v>0</v>
      </c>
      <c r="O49" s="56">
        <f>O$4*'投入係数表 '!P50</f>
        <v>0</v>
      </c>
      <c r="P49" s="56">
        <f>P$4*'投入係数表 '!Q50</f>
        <v>0</v>
      </c>
      <c r="Q49" s="56">
        <f>Q$4*'投入係数表 '!R50</f>
        <v>0</v>
      </c>
      <c r="R49" s="56">
        <f>R$4*'投入係数表 '!S50</f>
        <v>0</v>
      </c>
      <c r="S49" s="56">
        <f>S$4*'投入係数表 '!T50</f>
        <v>0</v>
      </c>
      <c r="T49" s="56">
        <f>T$4*'投入係数表 '!U50</f>
        <v>9.5635209058567009E-4</v>
      </c>
      <c r="U49" s="56">
        <f>U$4*'投入係数表 '!V50</f>
        <v>0</v>
      </c>
      <c r="V49" s="56">
        <f>V$4*'投入係数表 '!W50</f>
        <v>0</v>
      </c>
      <c r="W49" s="56">
        <f>W$4*'投入係数表 '!X50</f>
        <v>0</v>
      </c>
      <c r="X49" s="56">
        <f>X$4*'投入係数表 '!Y50</f>
        <v>0</v>
      </c>
      <c r="Y49" s="56">
        <f>Y$4*'投入係数表 '!Z50</f>
        <v>0</v>
      </c>
      <c r="Z49" s="56">
        <f>Z$4*'投入係数表 '!AA50</f>
        <v>0</v>
      </c>
      <c r="AA49" s="56">
        <f>AA$4*'投入係数表 '!AB50</f>
        <v>5.7812061247749461E-3</v>
      </c>
      <c r="AB49" s="56">
        <f>AB$4*'投入係数表 '!AC50</f>
        <v>0</v>
      </c>
      <c r="AC49" s="56">
        <f>AC$4*'投入係数表 '!AD50</f>
        <v>0</v>
      </c>
      <c r="AD49" s="56">
        <f>AD$4*'投入係数表 '!AE50</f>
        <v>0</v>
      </c>
      <c r="AE49" s="56">
        <f>AE$4*'投入係数表 '!AF50</f>
        <v>0</v>
      </c>
      <c r="AF49" s="56">
        <f>AF$4*'投入係数表 '!AG50</f>
        <v>0</v>
      </c>
      <c r="AG49" s="56">
        <f>AG$4*'投入係数表 '!AH50</f>
        <v>0</v>
      </c>
      <c r="AH49" s="56">
        <f>AH$4*'投入係数表 '!AI50</f>
        <v>0</v>
      </c>
      <c r="AI49" s="56">
        <f>AI$4*'投入係数表 '!AJ50</f>
        <v>0</v>
      </c>
      <c r="AJ49" s="56">
        <f>AJ$4*'投入係数表 '!AK50</f>
        <v>0</v>
      </c>
      <c r="AK49" s="56">
        <f>AK$4*'投入係数表 '!AL50</f>
        <v>0</v>
      </c>
      <c r="AL49" s="56">
        <f>AL$4*'投入係数表 '!AM50</f>
        <v>0</v>
      </c>
      <c r="AM49" s="56">
        <f>AM$4*'投入係数表 '!AN50</f>
        <v>0</v>
      </c>
      <c r="AN49" s="56">
        <f>AN$4*'投入係数表 '!AO50</f>
        <v>0</v>
      </c>
      <c r="AO49" s="56">
        <f>AO$4*'投入係数表 '!AP50</f>
        <v>0</v>
      </c>
      <c r="AP49" s="56">
        <f>AP$4*'投入係数表 '!AQ50</f>
        <v>0</v>
      </c>
      <c r="AQ49" s="56">
        <f>AQ$4*'投入係数表 '!AR50</f>
        <v>0</v>
      </c>
      <c r="AR49" s="56">
        <f>AR$4*'投入係数表 '!AS50</f>
        <v>0</v>
      </c>
      <c r="AS49" s="56">
        <f>AS$4*'投入係数表 '!AT50</f>
        <v>0</v>
      </c>
      <c r="AT49" s="56">
        <f>AT$4*'投入係数表 '!AU50</f>
        <v>0</v>
      </c>
      <c r="AU49" s="56">
        <f>AU$4*'投入係数表 '!AV50</f>
        <v>18.375172248517167</v>
      </c>
      <c r="AV49" s="56">
        <f>AV$4*'投入係数表 '!AW50</f>
        <v>-0.21455774285254517</v>
      </c>
      <c r="AW49" s="56">
        <f>AW$4*'投入係数表 '!AX50</f>
        <v>0.78451595913933658</v>
      </c>
      <c r="AX49" s="56">
        <f>AX$4*'投入係数表 '!AY50</f>
        <v>0</v>
      </c>
      <c r="AY49" s="56">
        <f>AY$4*'投入係数表 '!AZ50</f>
        <v>0.90026448448131657</v>
      </c>
      <c r="AZ49" s="56">
        <f>AZ$4*'投入係数表 '!BA50</f>
        <v>1.3883104262113009E-2</v>
      </c>
      <c r="BA49" s="56">
        <f>BA$4*'投入係数表 '!BB50</f>
        <v>0.85703155434359179</v>
      </c>
      <c r="BB49" s="56">
        <f>BB$4*'投入係数表 '!BC50</f>
        <v>0.32750979970728811</v>
      </c>
      <c r="BC49" s="56">
        <f>BC$4*'投入係数表 '!BD50</f>
        <v>3.6016343968504332E-2</v>
      </c>
      <c r="BD49" s="56">
        <f>BD$4*'投入係数表 '!BE50</f>
        <v>0.11057209651715447</v>
      </c>
      <c r="BE49" s="56">
        <f>BE$4*'投入係数表 '!BF50</f>
        <v>0.13317641228939545</v>
      </c>
      <c r="BF49" s="56">
        <f>BF$4*'投入係数表 '!BG50</f>
        <v>0</v>
      </c>
      <c r="BG49" s="56">
        <f>BG$4*'投入係数表 '!BH50</f>
        <v>1.374154894739735E-3</v>
      </c>
      <c r="BH49" s="56">
        <f>BH$4*'投入係数表 '!BI50</f>
        <v>1.0843046896177825E-2</v>
      </c>
      <c r="BI49" s="56">
        <f>BI$4*'投入係数表 '!BJ50</f>
        <v>0.7377289165817873</v>
      </c>
      <c r="BJ49" s="56">
        <f>BJ$4*'投入係数表 '!BK50</f>
        <v>0</v>
      </c>
      <c r="BK49" s="56">
        <f>BK$4*'投入係数表 '!BL50</f>
        <v>-0.36915816714872884</v>
      </c>
      <c r="BL49" s="56">
        <f>BL$4*'投入係数表 '!BM50</f>
        <v>0</v>
      </c>
      <c r="BM49" s="56">
        <f>BM$4*'投入係数表 '!BN50</f>
        <v>0</v>
      </c>
      <c r="BN49" s="56">
        <f>BN$4*'投入係数表 '!BO50</f>
        <v>5.794805922291652E-3</v>
      </c>
      <c r="BO49" s="56">
        <f>BO$4*'投入係数表 '!BP50</f>
        <v>0</v>
      </c>
      <c r="BP49" s="56">
        <f>BP$4*'投入係数表 '!BQ50</f>
        <v>2.781950703833528E-3</v>
      </c>
      <c r="BQ49" s="56">
        <f>BQ$4*'投入係数表 '!BR50</f>
        <v>0</v>
      </c>
      <c r="BR49" s="56">
        <f>BR$4*'投入係数表 '!BS50</f>
        <v>0</v>
      </c>
      <c r="BS49" s="56">
        <f>BS$4*'投入係数表 '!BT50</f>
        <v>0</v>
      </c>
      <c r="BT49" s="56">
        <f>BT$4*'投入係数表 '!BU50</f>
        <v>0</v>
      </c>
      <c r="BU49" s="56">
        <f>BU$4*'投入係数表 '!BV50</f>
        <v>1.0106454655706778E-2</v>
      </c>
      <c r="BV49" s="56">
        <f>BV$4*'投入係数表 '!BW50</f>
        <v>-0.11166612392348109</v>
      </c>
      <c r="BW49" s="56">
        <f>BW$4*'投入係数表 '!BX50</f>
        <v>0</v>
      </c>
      <c r="BX49" s="56">
        <f>BX$4*'投入係数表 '!BY50</f>
        <v>0</v>
      </c>
      <c r="BY49" s="56">
        <f>BY$4*'投入係数表 '!BZ50</f>
        <v>0</v>
      </c>
      <c r="BZ49" s="56">
        <f>BZ$4*'投入係数表 '!CA50</f>
        <v>9.7686568802390877E-2</v>
      </c>
      <c r="CA49" s="56">
        <f>CA$4*'投入係数表 '!CB50</f>
        <v>0</v>
      </c>
      <c r="CB49" s="56">
        <f>CB$4*'投入係数表 '!CC50</f>
        <v>0</v>
      </c>
      <c r="CC49" s="56">
        <f>CC$4*'投入係数表 '!CD50</f>
        <v>1.6265584463113721E-3</v>
      </c>
      <c r="CD49" s="56">
        <f>CD$4*'投入係数表 '!CE50</f>
        <v>0</v>
      </c>
      <c r="CE49" s="56">
        <f>CE$4*'投入係数表 '!CF50</f>
        <v>0</v>
      </c>
      <c r="CF49" s="56">
        <f>CF$4*'投入係数表 '!CG50</f>
        <v>0</v>
      </c>
      <c r="CG49" s="56">
        <f>CG$4*'投入係数表 '!CH50</f>
        <v>0</v>
      </c>
      <c r="CH49" s="56">
        <f>CH$4*'投入係数表 '!CI50</f>
        <v>0</v>
      </c>
      <c r="CI49" s="56">
        <f>CI$4*'投入係数表 '!CJ50</f>
        <v>0</v>
      </c>
      <c r="CJ49" s="56">
        <f>CJ$4*'投入係数表 '!CK50</f>
        <v>0</v>
      </c>
      <c r="CK49" s="56">
        <f>CK$4*'投入係数表 '!CL50</f>
        <v>0</v>
      </c>
      <c r="CL49" s="56">
        <f>CL$4*'投入係数表 '!CM50</f>
        <v>0</v>
      </c>
      <c r="CM49" s="56">
        <f>CM$4*'投入係数表 '!CN50</f>
        <v>0</v>
      </c>
      <c r="CN49" s="56">
        <f>CN$4*'投入係数表 '!CO50</f>
        <v>0</v>
      </c>
      <c r="CO49" s="56">
        <f>CO$4*'投入係数表 '!CP50</f>
        <v>0</v>
      </c>
      <c r="CP49" s="56">
        <f>CP$4*'投入係数表 '!CQ50</f>
        <v>0</v>
      </c>
      <c r="CQ49" s="56">
        <f>CQ$4*'投入係数表 '!CR50</f>
        <v>0</v>
      </c>
      <c r="CR49" s="56">
        <f>CR$4*'投入係数表 '!CS50</f>
        <v>0</v>
      </c>
      <c r="CS49" s="56">
        <f>CS$4*'投入係数表 '!CT50</f>
        <v>0</v>
      </c>
      <c r="CT49" s="56">
        <f>CT$4*'投入係数表 '!CU50</f>
        <v>0</v>
      </c>
      <c r="CU49" s="56">
        <f>CU$4*'投入係数表 '!CV50</f>
        <v>3.0976439320253017E-3</v>
      </c>
      <c r="CV49" s="56">
        <f>CV$4*'投入係数表 '!CW50</f>
        <v>0</v>
      </c>
      <c r="CW49" s="56">
        <f>CW$4*'投入係数表 '!CX50</f>
        <v>0</v>
      </c>
      <c r="CX49" s="56">
        <f>CX$4*'投入係数表 '!CY50</f>
        <v>0</v>
      </c>
      <c r="CY49" s="56">
        <f>CY$4*'投入係数表 '!CZ50</f>
        <v>0</v>
      </c>
      <c r="CZ49" s="56">
        <f>CZ$4*'投入係数表 '!DA50</f>
        <v>0</v>
      </c>
      <c r="DA49" s="56">
        <f>DA$4*'投入係数表 '!DB50</f>
        <v>0</v>
      </c>
      <c r="DB49" s="56">
        <f>DB$4*'投入係数表 '!DC50</f>
        <v>0</v>
      </c>
      <c r="DC49" s="56">
        <f>DC$4*'投入係数表 '!DD50</f>
        <v>0</v>
      </c>
      <c r="DD49" s="56">
        <f>DD$4*'投入係数表 '!DE50</f>
        <v>0</v>
      </c>
      <c r="DE49" s="56">
        <f>DE$4*'投入係数表 '!DF50</f>
        <v>9.9848230689352185E-4</v>
      </c>
      <c r="DF49" s="56">
        <f>DF$4*'投入係数表 '!DG50</f>
        <v>0</v>
      </c>
      <c r="DG49" s="56">
        <f>DG$4*'投入係数表 '!DH50</f>
        <v>0</v>
      </c>
      <c r="DH49" s="56">
        <f>DH$4*'投入係数表 '!DI50</f>
        <v>0</v>
      </c>
      <c r="DI49" s="56">
        <f>DI$4*'投入係数表 '!DJ50</f>
        <v>0</v>
      </c>
      <c r="DJ49" s="56">
        <f>DJ$4*'投入係数表 '!DK50</f>
        <v>4.2762196285728783E-2</v>
      </c>
      <c r="DK49" s="56">
        <f>DK$4*'投入係数表 '!DL50</f>
        <v>0</v>
      </c>
      <c r="DL49" s="56">
        <f>DL$4*'投入係数表 '!DM50</f>
        <v>0</v>
      </c>
      <c r="DM49" s="56">
        <f>DM$4*'投入係数表 '!DN50</f>
        <v>0</v>
      </c>
      <c r="DN49" s="56">
        <f>DN$4*'投入係数表 '!DO50</f>
        <v>0</v>
      </c>
      <c r="DO49" s="56">
        <f>DO$4*'投入係数表 '!DP50</f>
        <v>0</v>
      </c>
      <c r="DP49" s="56">
        <f>DP$4*'投入係数表 '!DQ50</f>
        <v>0</v>
      </c>
      <c r="DQ49" s="56">
        <f>DQ$4*'投入係数表 '!DR50</f>
        <v>0</v>
      </c>
      <c r="DR49" s="56">
        <f>DR$4*'投入係数表 '!DS50</f>
        <v>0</v>
      </c>
      <c r="DS49" s="56">
        <f>DS$4*'投入係数表 '!DT50</f>
        <v>0</v>
      </c>
      <c r="DT49" s="56">
        <f>DT$4*'投入係数表 '!DU50</f>
        <v>0</v>
      </c>
      <c r="DU49" s="56">
        <f>DU$4*'投入係数表 '!DV50</f>
        <v>0</v>
      </c>
      <c r="DV49" s="56">
        <f>DV$4*'投入係数表 '!DW50</f>
        <v>0</v>
      </c>
      <c r="DW49" s="56">
        <f>DW$4*'投入係数表 '!DX50</f>
        <v>3.0645329345354477E-3</v>
      </c>
      <c r="DX49" s="56">
        <f>DX$4*'投入係数表 '!DY50</f>
        <v>0</v>
      </c>
      <c r="DY49" s="56">
        <f>DY$4*'投入係数表 '!DZ50</f>
        <v>0</v>
      </c>
      <c r="DZ49" s="56">
        <f>DZ$4*'投入係数表 '!EA50</f>
        <v>0</v>
      </c>
      <c r="EA49" s="56">
        <f>EA$4*'投入係数表 '!EB50</f>
        <v>0</v>
      </c>
      <c r="EB49" s="56">
        <f>EB$4*'投入係数表 '!EC50</f>
        <v>3.5475416453865143E-2</v>
      </c>
      <c r="EC49" s="56">
        <f>EC$4*'投入係数表 '!ED50</f>
        <v>1.8543477670939203E-2</v>
      </c>
      <c r="ED49" s="56">
        <f>ED$4*'投入係数表 '!EE50</f>
        <v>1.4622902286944956E-2</v>
      </c>
      <c r="EE49" s="56">
        <f>EE$4*'投入係数表 '!EF50</f>
        <v>9.9419518296398456E-3</v>
      </c>
      <c r="EF49" s="56">
        <f>EF$4*'投入係数表 '!EG50</f>
        <v>0</v>
      </c>
      <c r="EG49" s="56">
        <f>EG$4*'投入係数表 '!EH50</f>
        <v>0</v>
      </c>
      <c r="EH49" s="56">
        <f>EH$4*'投入係数表 '!EI50</f>
        <v>0</v>
      </c>
      <c r="EI49" s="56">
        <f>EI$4*'投入係数表 '!EJ50</f>
        <v>0</v>
      </c>
      <c r="EJ49" s="56">
        <f>EJ$4*'投入係数表 '!EK50</f>
        <v>0</v>
      </c>
      <c r="EK49" s="56">
        <f>EK$4*'投入係数表 '!EL50</f>
        <v>0</v>
      </c>
      <c r="EL49" s="56">
        <f>EL$4*'投入係数表 '!EM50</f>
        <v>0</v>
      </c>
      <c r="EM49" s="56">
        <f>EM$4*'投入係数表 '!EN50</f>
        <v>5.0823165876648791E-4</v>
      </c>
      <c r="EN49" s="56">
        <f>EN$4*'投入係数表 '!EO50</f>
        <v>0</v>
      </c>
      <c r="EO49" s="56">
        <f>EO$4*'投入係数表 '!EP50</f>
        <v>0</v>
      </c>
      <c r="EP49" s="56">
        <f>EP$4*'投入係数表 '!EQ50</f>
        <v>0</v>
      </c>
      <c r="EQ49" s="56">
        <f>EQ$4*'投入係数表 '!ER50</f>
        <v>0</v>
      </c>
      <c r="ER49" s="56">
        <f>ER$4*'投入係数表 '!ES50</f>
        <v>0</v>
      </c>
      <c r="ES49" s="56">
        <f>ES$4*'投入係数表 '!ET50</f>
        <v>0</v>
      </c>
      <c r="ET49" s="56">
        <f>ET$4*'投入係数表 '!EU50</f>
        <v>0</v>
      </c>
      <c r="EU49" s="56">
        <f>EU$4*'投入係数表 '!EV50</f>
        <v>0</v>
      </c>
      <c r="EV49" s="56">
        <f>EV$4*'投入係数表 '!EW50</f>
        <v>0</v>
      </c>
      <c r="EW49" s="56">
        <f>EW$4*'投入係数表 '!EX50</f>
        <v>0</v>
      </c>
      <c r="EX49" s="56">
        <f>EX$4*'投入係数表 '!EY50</f>
        <v>0</v>
      </c>
      <c r="EY49" s="56">
        <f>EY$4*'投入係数表 '!EZ50</f>
        <v>8.690815546130848E-4</v>
      </c>
      <c r="EZ49" s="56">
        <f>EZ$4*'投入係数表 '!FA50</f>
        <v>0</v>
      </c>
      <c r="FA49" s="56">
        <f>FA$4*'投入係数表 '!FB50</f>
        <v>0</v>
      </c>
      <c r="FB49" s="56">
        <f>FB$4*'投入係数表 '!FC50</f>
        <v>0</v>
      </c>
      <c r="FC49" s="56">
        <f>FC$4*'投入係数表 '!FD50</f>
        <v>0</v>
      </c>
      <c r="FD49" s="56">
        <f>FD$4*'投入係数表 '!FE50</f>
        <v>0</v>
      </c>
      <c r="FE49" s="56">
        <f>FE$4*'投入係数表 '!FF50</f>
        <v>0</v>
      </c>
      <c r="FF49" s="56">
        <f>FF$4*'投入係数表 '!FG50</f>
        <v>0</v>
      </c>
      <c r="FG49" s="56">
        <f>FG$4*'投入係数表 '!FH50</f>
        <v>0</v>
      </c>
      <c r="FH49" s="56">
        <f>FH$4*'投入係数表 '!FI50</f>
        <v>0</v>
      </c>
      <c r="FI49" s="56">
        <f>FI$4*'投入係数表 '!FJ50</f>
        <v>4.5561459561357047E-4</v>
      </c>
      <c r="FJ49" s="56">
        <f>FJ$4*'投入係数表 '!FK50</f>
        <v>0</v>
      </c>
      <c r="FK49" s="56">
        <f>FK$4*'投入係数表 '!FL50</f>
        <v>0</v>
      </c>
      <c r="FL49" s="56">
        <f>FL$4*'投入係数表 '!FM50</f>
        <v>0</v>
      </c>
      <c r="FM49" s="56">
        <f>FM$4*'投入係数表 '!FN50</f>
        <v>0</v>
      </c>
      <c r="FN49" s="56">
        <f>FN$4*'投入係数表 '!FO50</f>
        <v>0</v>
      </c>
      <c r="FO49" s="56">
        <f>FO$4*'投入係数表 '!FP50</f>
        <v>0</v>
      </c>
      <c r="FP49" s="56">
        <f>FP$4*'投入係数表 '!FQ50</f>
        <v>0</v>
      </c>
      <c r="FQ49" s="56">
        <f>FQ$4*'投入係数表 '!FR50</f>
        <v>0</v>
      </c>
      <c r="FR49" s="56">
        <f>FR$4*'投入係数表 '!FS50</f>
        <v>0</v>
      </c>
      <c r="FS49" s="56">
        <f>FS$4*'投入係数表 '!FT50</f>
        <v>0</v>
      </c>
      <c r="FT49" s="56">
        <f>FT$4*'投入係数表 '!FU50</f>
        <v>0</v>
      </c>
      <c r="FU49" s="56">
        <f>FU$4*'投入係数表 '!FV50</f>
        <v>0</v>
      </c>
      <c r="FV49" s="56">
        <f>FV$4*'投入係数表 '!FW50</f>
        <v>0</v>
      </c>
      <c r="FW49" s="56">
        <f>FW$4*'投入係数表 '!FX50</f>
        <v>0</v>
      </c>
      <c r="FX49" s="56">
        <f>FX$4*'投入係数表 '!FY50</f>
        <v>0</v>
      </c>
      <c r="FY49" s="56">
        <f>FY$4*'投入係数表 '!FZ50</f>
        <v>0</v>
      </c>
      <c r="FZ49" s="56">
        <f>FZ$4*'投入係数表 '!GA50</f>
        <v>0</v>
      </c>
      <c r="GA49" s="56">
        <f>GA$4*'投入係数表 '!GB50</f>
        <v>0</v>
      </c>
      <c r="GB49" s="56">
        <f>GB$4*'投入係数表 '!GC50</f>
        <v>1.6856216473481206E-2</v>
      </c>
      <c r="GC49" s="56">
        <f>GC$4*'投入係数表 '!GD50</f>
        <v>5.3402117948149558E-2</v>
      </c>
      <c r="GD49" s="56">
        <f>GD$4*'投入係数表 '!GE50</f>
        <v>0</v>
      </c>
      <c r="GE49" s="56">
        <f>GE$4*'投入係数表 '!GF50</f>
        <v>0.12896035663110969</v>
      </c>
      <c r="GF49" s="275">
        <f t="shared" si="1"/>
        <v>62.495811494694706</v>
      </c>
    </row>
    <row r="50" spans="1:188" s="52" customFormat="1" ht="12">
      <c r="A50" s="149" t="s">
        <v>261</v>
      </c>
      <c r="B50" s="144" t="s">
        <v>360</v>
      </c>
      <c r="C50" s="56">
        <f>C$4*'投入係数表 '!D51</f>
        <v>0</v>
      </c>
      <c r="D50" s="56">
        <f>D$4*'投入係数表 '!E51</f>
        <v>0</v>
      </c>
      <c r="E50" s="56">
        <f>E$4*'投入係数表 '!F51</f>
        <v>0</v>
      </c>
      <c r="F50" s="56">
        <f>F$4*'投入係数表 '!G51</f>
        <v>0</v>
      </c>
      <c r="G50" s="56">
        <f>G$4*'投入係数表 '!H51</f>
        <v>0</v>
      </c>
      <c r="H50" s="56">
        <f>H$4*'投入係数表 '!I51</f>
        <v>0</v>
      </c>
      <c r="I50" s="56">
        <f>I$4*'投入係数表 '!J51</f>
        <v>3.2211824960943158E-3</v>
      </c>
      <c r="J50" s="56">
        <f>J$4*'投入係数表 '!K51</f>
        <v>0</v>
      </c>
      <c r="K50" s="56">
        <f>K$4*'投入係数表 '!L51</f>
        <v>0</v>
      </c>
      <c r="L50" s="56">
        <f>L$4*'投入係数表 '!M51</f>
        <v>0</v>
      </c>
      <c r="M50" s="56">
        <f>M$4*'投入係数表 '!N51</f>
        <v>0</v>
      </c>
      <c r="N50" s="56">
        <f>N$4*'投入係数表 '!O51</f>
        <v>0</v>
      </c>
      <c r="O50" s="56">
        <f>O$4*'投入係数表 '!P51</f>
        <v>0</v>
      </c>
      <c r="P50" s="56">
        <f>P$4*'投入係数表 '!Q51</f>
        <v>0</v>
      </c>
      <c r="Q50" s="56">
        <f>Q$4*'投入係数表 '!R51</f>
        <v>0</v>
      </c>
      <c r="R50" s="56">
        <f>R$4*'投入係数表 '!S51</f>
        <v>0</v>
      </c>
      <c r="S50" s="56">
        <f>S$4*'投入係数表 '!T51</f>
        <v>3.1163582565451726E-2</v>
      </c>
      <c r="T50" s="56">
        <f>T$4*'投入係数表 '!U51</f>
        <v>2.6777858536398764E-2</v>
      </c>
      <c r="U50" s="56">
        <f>U$4*'投入係数表 '!V51</f>
        <v>0</v>
      </c>
      <c r="V50" s="56">
        <f>V$4*'投入係数表 '!W51</f>
        <v>2.1446866919126929E-2</v>
      </c>
      <c r="W50" s="56">
        <f>W$4*'投入係数表 '!X51</f>
        <v>2.815027126625038E-2</v>
      </c>
      <c r="X50" s="56">
        <f>X$4*'投入係数表 '!Y51</f>
        <v>0.13109139267555259</v>
      </c>
      <c r="Y50" s="56">
        <f>Y$4*'投入係数表 '!Z51</f>
        <v>2.4157377260392368E-3</v>
      </c>
      <c r="Z50" s="56">
        <f>Z$4*'投入係数表 '!AA51</f>
        <v>4.7604086334770979E-4</v>
      </c>
      <c r="AA50" s="56">
        <f>AA$4*'投入係数表 '!AB51</f>
        <v>9.0847524817892003E-3</v>
      </c>
      <c r="AB50" s="56">
        <f>AB$4*'投入係数表 '!AC51</f>
        <v>6.9102530880193486E-3</v>
      </c>
      <c r="AC50" s="56">
        <f>AC$4*'投入係数表 '!AD51</f>
        <v>0</v>
      </c>
      <c r="AD50" s="56">
        <f>AD$4*'投入係数表 '!AE51</f>
        <v>0</v>
      </c>
      <c r="AE50" s="56">
        <f>AE$4*'投入係数表 '!AF51</f>
        <v>0</v>
      </c>
      <c r="AF50" s="56">
        <f>AF$4*'投入係数表 '!AG51</f>
        <v>0</v>
      </c>
      <c r="AG50" s="56">
        <f>AG$4*'投入係数表 '!AH51</f>
        <v>2.1210952564596992</v>
      </c>
      <c r="AH50" s="56">
        <f>AH$4*'投入係数表 '!AI51</f>
        <v>1.3364517206815904E-2</v>
      </c>
      <c r="AI50" s="56">
        <f>AI$4*'投入係数表 '!AJ51</f>
        <v>0.17336030049118753</v>
      </c>
      <c r="AJ50" s="56">
        <f>AJ$4*'投入係数表 '!AK51</f>
        <v>4.9887752556747322E-2</v>
      </c>
      <c r="AK50" s="56">
        <f>AK$4*'投入係数表 '!AL51</f>
        <v>2.2289586305278174E-2</v>
      </c>
      <c r="AL50" s="56">
        <f>AL$4*'投入係数表 '!AM51</f>
        <v>0</v>
      </c>
      <c r="AM50" s="56">
        <f>AM$4*'投入係数表 '!AN51</f>
        <v>4.313319530710835E-3</v>
      </c>
      <c r="AN50" s="56">
        <f>AN$4*'投入係数表 '!AO51</f>
        <v>0</v>
      </c>
      <c r="AO50" s="56">
        <f>AO$4*'投入係数表 '!AP51</f>
        <v>2.3586404066073698</v>
      </c>
      <c r="AP50" s="56">
        <f>AP$4*'投入係数表 '!AQ51</f>
        <v>0.22345444012248614</v>
      </c>
      <c r="AQ50" s="56">
        <f>AQ$4*'投入係数表 '!AR51</f>
        <v>3.5419544504657671E-3</v>
      </c>
      <c r="AR50" s="56">
        <f>AR$4*'投入係数表 '!AS51</f>
        <v>0</v>
      </c>
      <c r="AS50" s="56">
        <f>AS$4*'投入係数表 '!AT51</f>
        <v>0.12641177080095325</v>
      </c>
      <c r="AT50" s="56">
        <f>AT$4*'投入係数表 '!AU51</f>
        <v>0</v>
      </c>
      <c r="AU50" s="56">
        <f>AU$4*'投入係数表 '!AV51</f>
        <v>4.7930022167635249E-2</v>
      </c>
      <c r="AV50" s="56">
        <f>AV$4*'投入係数表 '!AW51</f>
        <v>10.443598133347637</v>
      </c>
      <c r="AW50" s="56">
        <f>AW$4*'投入係数表 '!AX51</f>
        <v>2.8813131590208365</v>
      </c>
      <c r="AX50" s="56">
        <f>AX$4*'投入係数表 '!AY51</f>
        <v>0</v>
      </c>
      <c r="AY50" s="56">
        <f>AY$4*'投入係数表 '!AZ51</f>
        <v>1.3908040780342248</v>
      </c>
      <c r="AZ50" s="56">
        <f>AZ$4*'投入係数表 '!BA51</f>
        <v>0.47202554491184223</v>
      </c>
      <c r="BA50" s="56">
        <f>BA$4*'投入係数表 '!BB51</f>
        <v>2.2913198994227431</v>
      </c>
      <c r="BB50" s="56">
        <f>BB$4*'投入係数表 '!BC51</f>
        <v>0.10439374865669809</v>
      </c>
      <c r="BC50" s="56">
        <f>BC$4*'投入係数表 '!BD51</f>
        <v>0.47318024317241897</v>
      </c>
      <c r="BD50" s="56">
        <f>BD$4*'投入係数表 '!BE51</f>
        <v>0.78067410366397316</v>
      </c>
      <c r="BE50" s="56">
        <f>BE$4*'投入係数表 '!BF51</f>
        <v>0.98178889990089191</v>
      </c>
      <c r="BF50" s="56">
        <f>BF$4*'投入係数表 '!BG51</f>
        <v>1.4842300556586272E-3</v>
      </c>
      <c r="BG50" s="56">
        <f>BG$4*'投入係数表 '!BH51</f>
        <v>0</v>
      </c>
      <c r="BH50" s="56">
        <f>BH$4*'投入係数表 '!BI51</f>
        <v>1.4258606668473841</v>
      </c>
      <c r="BI50" s="56">
        <f>BI$4*'投入係数表 '!BJ51</f>
        <v>1.0577275969996001</v>
      </c>
      <c r="BJ50" s="56">
        <f>BJ$4*'投入係数表 '!BK51</f>
        <v>0</v>
      </c>
      <c r="BK50" s="56">
        <f>BK$4*'投入係数表 '!BL51</f>
        <v>5.074339067336479E-3</v>
      </c>
      <c r="BL50" s="56">
        <f>BL$4*'投入係数表 '!BM51</f>
        <v>1.0763104079216447E-2</v>
      </c>
      <c r="BM50" s="56">
        <f>BM$4*'投入係数表 '!BN51</f>
        <v>0</v>
      </c>
      <c r="BN50" s="56">
        <f>BN$4*'投入係数表 '!BO51</f>
        <v>0</v>
      </c>
      <c r="BO50" s="56">
        <f>BO$4*'投入係数表 '!BP51</f>
        <v>0</v>
      </c>
      <c r="BP50" s="56">
        <f>BP$4*'投入係数表 '!BQ51</f>
        <v>1.6691704223001168E-2</v>
      </c>
      <c r="BQ50" s="56">
        <f>BQ$4*'投入係数表 '!BR51</f>
        <v>1.3346420150854021</v>
      </c>
      <c r="BR50" s="56">
        <f>BR$4*'投入係数表 '!BS51</f>
        <v>0</v>
      </c>
      <c r="BS50" s="56">
        <f>BS$4*'投入係数表 '!BT51</f>
        <v>0.49171371334911673</v>
      </c>
      <c r="BT50" s="56">
        <f>BT$4*'投入係数表 '!BU51</f>
        <v>4.9309664694280081E-2</v>
      </c>
      <c r="BU50" s="56">
        <f>BU$4*'投入係数表 '!BV51</f>
        <v>2.6950545748551408E-2</v>
      </c>
      <c r="BV50" s="56">
        <f>BV$4*'投入係数表 '!BW51</f>
        <v>7.887617229711077E-4</v>
      </c>
      <c r="BW50" s="56">
        <f>BW$4*'投入係数表 '!BX51</f>
        <v>0</v>
      </c>
      <c r="BX50" s="56">
        <f>BX$4*'投入係数表 '!BY51</f>
        <v>2.5024148303112503E-4</v>
      </c>
      <c r="BY50" s="56">
        <f>BY$4*'投入係数表 '!BZ51</f>
        <v>1.6556200020971187E-3</v>
      </c>
      <c r="BZ50" s="56">
        <f>BZ$4*'投入係数表 '!CA51</f>
        <v>0.11791380375505288</v>
      </c>
      <c r="CA50" s="56">
        <f>CA$4*'投入係数表 '!CB51</f>
        <v>0</v>
      </c>
      <c r="CB50" s="56">
        <f>CB$4*'投入係数表 '!CC51</f>
        <v>0</v>
      </c>
      <c r="CC50" s="56">
        <f>CC$4*'投入係数表 '!CD51</f>
        <v>0.19600029278052036</v>
      </c>
      <c r="CD50" s="56">
        <f>CD$4*'投入係数表 '!CE51</f>
        <v>0</v>
      </c>
      <c r="CE50" s="56">
        <f>CE$4*'投入係数表 '!CF51</f>
        <v>0</v>
      </c>
      <c r="CF50" s="56">
        <f>CF$4*'投入係数表 '!CG51</f>
        <v>0</v>
      </c>
      <c r="CG50" s="56">
        <f>CG$4*'投入係数表 '!CH51</f>
        <v>1.1572332866582574E-3</v>
      </c>
      <c r="CH50" s="56">
        <f>CH$4*'投入係数表 '!CI51</f>
        <v>2.4871291068719378E-3</v>
      </c>
      <c r="CI50" s="56">
        <f>CI$4*'投入係数表 '!CJ51</f>
        <v>6.0750705142113256E-3</v>
      </c>
      <c r="CJ50" s="56">
        <f>CJ$4*'投入係数表 '!CK51</f>
        <v>9.5817321754566448E-3</v>
      </c>
      <c r="CK50" s="56">
        <f>CK$4*'投入係数表 '!CL51</f>
        <v>1.4986661870934869E-4</v>
      </c>
      <c r="CL50" s="56">
        <f>CL$4*'投入係数表 '!CM51</f>
        <v>4.7486763064795689E-4</v>
      </c>
      <c r="CM50" s="56">
        <f>CM$4*'投入係数表 '!CN51</f>
        <v>0</v>
      </c>
      <c r="CN50" s="56">
        <f>CN$4*'投入係数表 '!CO51</f>
        <v>0</v>
      </c>
      <c r="CO50" s="56">
        <f>CO$4*'投入係数表 '!CP51</f>
        <v>7.1532677021021659E-3</v>
      </c>
      <c r="CP50" s="56">
        <f>CP$4*'投入係数表 '!CQ51</f>
        <v>0</v>
      </c>
      <c r="CQ50" s="56">
        <f>CQ$4*'投入係数表 '!CR51</f>
        <v>0</v>
      </c>
      <c r="CR50" s="56">
        <f>CR$4*'投入係数表 '!CS51</f>
        <v>5.6503559724262629E-3</v>
      </c>
      <c r="CS50" s="56">
        <f>CS$4*'投入係数表 '!CT51</f>
        <v>0</v>
      </c>
      <c r="CT50" s="56">
        <f>CT$4*'投入係数表 '!CU51</f>
        <v>1.6929203682504876E-2</v>
      </c>
      <c r="CU50" s="56">
        <f>CU$4*'投入係数表 '!CV51</f>
        <v>4.956230291240483E-3</v>
      </c>
      <c r="CV50" s="56">
        <f>CV$4*'投入係数表 '!CW51</f>
        <v>0</v>
      </c>
      <c r="CW50" s="56">
        <f>CW$4*'投入係数表 '!CX51</f>
        <v>2.5699233306206364E-2</v>
      </c>
      <c r="CX50" s="56">
        <f>CX$4*'投入係数表 '!CY51</f>
        <v>4.487590438684861E-2</v>
      </c>
      <c r="CY50" s="56">
        <f>CY$4*'投入係数表 '!CZ51</f>
        <v>3.556187766714083E-3</v>
      </c>
      <c r="CZ50" s="56">
        <f>CZ$4*'投入係数表 '!DA51</f>
        <v>0</v>
      </c>
      <c r="DA50" s="56">
        <f>DA$4*'投入係数表 '!DB51</f>
        <v>0</v>
      </c>
      <c r="DB50" s="56">
        <f>DB$4*'投入係数表 '!DC51</f>
        <v>0</v>
      </c>
      <c r="DC50" s="56">
        <f>DC$4*'投入係数表 '!DD51</f>
        <v>0</v>
      </c>
      <c r="DD50" s="56">
        <f>DD$4*'投入係数表 '!DE51</f>
        <v>2.2261798753339269E-2</v>
      </c>
      <c r="DE50" s="56">
        <f>DE$4*'投入係数表 '!DF51</f>
        <v>4.7927150730889052E-2</v>
      </c>
      <c r="DF50" s="56">
        <f>DF$4*'投入係数表 '!DG51</f>
        <v>4.1554487775325825E-3</v>
      </c>
      <c r="DG50" s="56">
        <f>DG$4*'投入係数表 '!DH51</f>
        <v>1.1327465706097576E-3</v>
      </c>
      <c r="DH50" s="56">
        <f>DH$4*'投入係数表 '!DI51</f>
        <v>6.2922241356471065E-2</v>
      </c>
      <c r="DI50" s="56">
        <f>DI$4*'投入係数表 '!DJ51</f>
        <v>0</v>
      </c>
      <c r="DJ50" s="56">
        <f>DJ$4*'投入係数表 '!DK51</f>
        <v>0.14616456922523113</v>
      </c>
      <c r="DK50" s="56">
        <f>DK$4*'投入係数表 '!DL51</f>
        <v>0.17777328855331936</v>
      </c>
      <c r="DL50" s="56">
        <f>DL$4*'投入係数表 '!DM51</f>
        <v>4.2416016287750253E-3</v>
      </c>
      <c r="DM50" s="56">
        <f>DM$4*'投入係数表 '!DN51</f>
        <v>8.9130973013122061E-2</v>
      </c>
      <c r="DN50" s="56">
        <f>DN$4*'投入係数表 '!DO51</f>
        <v>0</v>
      </c>
      <c r="DO50" s="56">
        <f>DO$4*'投入係数表 '!DP51</f>
        <v>0</v>
      </c>
      <c r="DP50" s="56">
        <f>DP$4*'投入係数表 '!DQ51</f>
        <v>0</v>
      </c>
      <c r="DQ50" s="56">
        <f>DQ$4*'投入係数表 '!DR51</f>
        <v>6.6691342463378123E-3</v>
      </c>
      <c r="DR50" s="56">
        <f>DR$4*'投入係数表 '!DS51</f>
        <v>6.7301652415808835E-3</v>
      </c>
      <c r="DS50" s="56">
        <f>DS$4*'投入係数表 '!DT51</f>
        <v>0</v>
      </c>
      <c r="DT50" s="56">
        <f>DT$4*'投入係数表 '!DU51</f>
        <v>7.9627978086380428E-4</v>
      </c>
      <c r="DU50" s="56">
        <f>DU$4*'投入係数表 '!DV51</f>
        <v>1.2669614463631873E-3</v>
      </c>
      <c r="DV50" s="56">
        <f>DV$4*'投入係数表 '!DW51</f>
        <v>5.0574015071056487E-2</v>
      </c>
      <c r="DW50" s="56">
        <f>DW$4*'投入係数表 '!DX51</f>
        <v>2.4516263476283581E-3</v>
      </c>
      <c r="DX50" s="56">
        <f>DX$4*'投入係数表 '!DY51</f>
        <v>1.1067018703261608E-2</v>
      </c>
      <c r="DY50" s="56">
        <f>DY$4*'投入係数表 '!DZ51</f>
        <v>0</v>
      </c>
      <c r="DZ50" s="56">
        <f>DZ$4*'投入係数表 '!EA51</f>
        <v>0</v>
      </c>
      <c r="EA50" s="56">
        <f>EA$4*'投入係数表 '!EB51</f>
        <v>0</v>
      </c>
      <c r="EB50" s="56">
        <f>EB$4*'投入係数表 '!EC51</f>
        <v>2.4465804450941476E-3</v>
      </c>
      <c r="EC50" s="56">
        <f>EC$4*'投入係数表 '!ED51</f>
        <v>2.2613997159681956E-3</v>
      </c>
      <c r="ED50" s="56">
        <f>ED$4*'投入係数表 '!EE51</f>
        <v>0</v>
      </c>
      <c r="EE50" s="56">
        <f>EE$4*'投入係数表 '!EF51</f>
        <v>0</v>
      </c>
      <c r="EF50" s="56">
        <f>EF$4*'投入係数表 '!EG51</f>
        <v>0</v>
      </c>
      <c r="EG50" s="56">
        <f>EG$4*'投入係数表 '!EH51</f>
        <v>0.34238551650692228</v>
      </c>
      <c r="EH50" s="56">
        <f>EH$4*'投入係数表 '!EI51</f>
        <v>0.13881395557953422</v>
      </c>
      <c r="EI50" s="56">
        <f>EI$4*'投入係数表 '!EJ51</f>
        <v>0</v>
      </c>
      <c r="EJ50" s="56">
        <f>EJ$4*'投入係数表 '!EK51</f>
        <v>0</v>
      </c>
      <c r="EK50" s="56">
        <f>EK$4*'投入係数表 '!EL51</f>
        <v>0</v>
      </c>
      <c r="EL50" s="56">
        <f>EL$4*'投入係数表 '!EM51</f>
        <v>0</v>
      </c>
      <c r="EM50" s="56">
        <f>EM$4*'投入係数表 '!EN51</f>
        <v>0</v>
      </c>
      <c r="EN50" s="56">
        <f>EN$4*'投入係数表 '!EO51</f>
        <v>0</v>
      </c>
      <c r="EO50" s="56">
        <f>EO$4*'投入係数表 '!EP51</f>
        <v>0</v>
      </c>
      <c r="EP50" s="56">
        <f>EP$4*'投入係数表 '!EQ51</f>
        <v>2.7115059365033097E-3</v>
      </c>
      <c r="EQ50" s="56">
        <f>EQ$4*'投入係数表 '!ER51</f>
        <v>0</v>
      </c>
      <c r="ER50" s="56">
        <f>ER$4*'投入係数表 '!ES51</f>
        <v>0</v>
      </c>
      <c r="ES50" s="56">
        <f>ES$4*'投入係数表 '!ET51</f>
        <v>0</v>
      </c>
      <c r="ET50" s="56">
        <f>ET$4*'投入係数表 '!EU51</f>
        <v>0</v>
      </c>
      <c r="EU50" s="56">
        <f>EU$4*'投入係数表 '!EV51</f>
        <v>0</v>
      </c>
      <c r="EV50" s="56">
        <f>EV$4*'投入係数表 '!EW51</f>
        <v>0</v>
      </c>
      <c r="EW50" s="56">
        <f>EW$4*'投入係数表 '!EX51</f>
        <v>0</v>
      </c>
      <c r="EX50" s="56">
        <f>EX$4*'投入係数表 '!EY51</f>
        <v>0</v>
      </c>
      <c r="EY50" s="56">
        <f>EY$4*'投入係数表 '!EZ51</f>
        <v>1.7381631092261696E-3</v>
      </c>
      <c r="EZ50" s="56">
        <f>EZ$4*'投入係数表 '!FA51</f>
        <v>0</v>
      </c>
      <c r="FA50" s="56">
        <f>FA$4*'投入係数表 '!FB51</f>
        <v>0</v>
      </c>
      <c r="FB50" s="56">
        <f>FB$4*'投入係数表 '!FC51</f>
        <v>0</v>
      </c>
      <c r="FC50" s="56">
        <f>FC$4*'投入係数表 '!FD51</f>
        <v>0</v>
      </c>
      <c r="FD50" s="56">
        <f>FD$4*'投入係数表 '!FE51</f>
        <v>0</v>
      </c>
      <c r="FE50" s="56">
        <f>FE$4*'投入係数表 '!FF51</f>
        <v>0</v>
      </c>
      <c r="FF50" s="56">
        <f>FF$4*'投入係数表 '!FG51</f>
        <v>0</v>
      </c>
      <c r="FG50" s="56">
        <f>FG$4*'投入係数表 '!FH51</f>
        <v>0</v>
      </c>
      <c r="FH50" s="56">
        <f>FH$4*'投入係数表 '!FI51</f>
        <v>5.8723009436787614E-4</v>
      </c>
      <c r="FI50" s="56">
        <f>FI$4*'投入係数表 '!FJ51</f>
        <v>0</v>
      </c>
      <c r="FJ50" s="56">
        <f>FJ$4*'投入係数表 '!FK51</f>
        <v>0</v>
      </c>
      <c r="FK50" s="56">
        <f>FK$4*'投入係数表 '!FL51</f>
        <v>0</v>
      </c>
      <c r="FL50" s="56">
        <f>FL$4*'投入係数表 '!FM51</f>
        <v>0</v>
      </c>
      <c r="FM50" s="56">
        <f>FM$4*'投入係数表 '!FN51</f>
        <v>3.7166042563523113E-2</v>
      </c>
      <c r="FN50" s="56">
        <f>FN$4*'投入係数表 '!FO51</f>
        <v>0</v>
      </c>
      <c r="FO50" s="56">
        <f>FO$4*'投入係数表 '!FP51</f>
        <v>0.16386726751331421</v>
      </c>
      <c r="FP50" s="56">
        <f>FP$4*'投入係数表 '!FQ51</f>
        <v>0</v>
      </c>
      <c r="FQ50" s="56">
        <f>FQ$4*'投入係数表 '!FR51</f>
        <v>0</v>
      </c>
      <c r="FR50" s="56">
        <f>FR$4*'投入係数表 '!FS51</f>
        <v>0</v>
      </c>
      <c r="FS50" s="56">
        <f>FS$4*'投入係数表 '!FT51</f>
        <v>0</v>
      </c>
      <c r="FT50" s="56">
        <f>FT$4*'投入係数表 '!FU51</f>
        <v>0</v>
      </c>
      <c r="FU50" s="56">
        <f>FU$4*'投入係数表 '!FV51</f>
        <v>0</v>
      </c>
      <c r="FV50" s="56">
        <f>FV$4*'投入係数表 '!FW51</f>
        <v>0</v>
      </c>
      <c r="FW50" s="56">
        <f>FW$4*'投入係数表 '!FX51</f>
        <v>0</v>
      </c>
      <c r="FX50" s="56">
        <f>FX$4*'投入係数表 '!FY51</f>
        <v>0</v>
      </c>
      <c r="FY50" s="56">
        <f>FY$4*'投入係数表 '!FZ51</f>
        <v>0</v>
      </c>
      <c r="FZ50" s="56">
        <f>FZ$4*'投入係数表 '!GA51</f>
        <v>0</v>
      </c>
      <c r="GA50" s="56">
        <f>GA$4*'投入係数表 '!GB51</f>
        <v>0.16932444733726695</v>
      </c>
      <c r="GB50" s="56">
        <f>GB$4*'投入係数表 '!GC51</f>
        <v>7.6348745203414864E-2</v>
      </c>
      <c r="GC50" s="56">
        <f>GC$4*'投入係数表 '!GD51</f>
        <v>3.3586237703238717E-4</v>
      </c>
      <c r="GD50" s="56">
        <f>GD$4*'投入係数表 '!GE51</f>
        <v>0</v>
      </c>
      <c r="GE50" s="56">
        <f>GE$4*'投入係数表 '!GF51</f>
        <v>2.7065753860850181E-2</v>
      </c>
      <c r="GF50" s="275">
        <f t="shared" si="1"/>
        <v>31.690015147471907</v>
      </c>
    </row>
    <row r="51" spans="1:188" s="52" customFormat="1" ht="12">
      <c r="A51" s="149" t="s">
        <v>262</v>
      </c>
      <c r="B51" s="144" t="s">
        <v>675</v>
      </c>
      <c r="C51" s="56">
        <f>C$4*'投入係数表 '!D52</f>
        <v>0.16736588413817727</v>
      </c>
      <c r="D51" s="56">
        <f>D$4*'投入係数表 '!E52</f>
        <v>0.45623039635015689</v>
      </c>
      <c r="E51" s="56">
        <f>E$4*'投入係数表 '!F52</f>
        <v>1.4141271300289896E-2</v>
      </c>
      <c r="F51" s="56">
        <f>F$4*'投入係数表 '!G52</f>
        <v>0.11185682326621924</v>
      </c>
      <c r="G51" s="56">
        <f>G$4*'投入係数表 '!H52</f>
        <v>0</v>
      </c>
      <c r="H51" s="56">
        <f>H$4*'投入係数表 '!I52</f>
        <v>6.5157191725036645E-2</v>
      </c>
      <c r="I51" s="56">
        <f>I$4*'投入係数表 '!J52</f>
        <v>4.3485963697273269E-2</v>
      </c>
      <c r="J51" s="56">
        <f>J$4*'投入係数表 '!K52</f>
        <v>0.25221128911939183</v>
      </c>
      <c r="K51" s="56">
        <f>K$4*'投入係数表 '!L52</f>
        <v>1.5060240963855423E-2</v>
      </c>
      <c r="L51" s="56">
        <f>L$4*'投入係数表 '!M52</f>
        <v>0</v>
      </c>
      <c r="M51" s="56">
        <f>M$4*'投入係数表 '!N52</f>
        <v>0</v>
      </c>
      <c r="N51" s="56">
        <f>N$4*'投入係数表 '!O52</f>
        <v>0.13138302531312954</v>
      </c>
      <c r="O51" s="56">
        <f>O$4*'投入係数表 '!P52</f>
        <v>0</v>
      </c>
      <c r="P51" s="56">
        <f>P$4*'投入係数表 '!Q52</f>
        <v>0</v>
      </c>
      <c r="Q51" s="56">
        <f>Q$4*'投入係数表 '!R52</f>
        <v>5.6525917133005482E-3</v>
      </c>
      <c r="R51" s="56">
        <f>R$4*'投入係数表 '!S52</f>
        <v>0</v>
      </c>
      <c r="S51" s="56">
        <f>S$4*'投入係数表 '!T52</f>
        <v>0.422184534334067</v>
      </c>
      <c r="T51" s="56">
        <f>T$4*'投入係数表 '!U52</f>
        <v>0.34715580888259823</v>
      </c>
      <c r="U51" s="56">
        <f>U$4*'投入係数表 '!V52</f>
        <v>0</v>
      </c>
      <c r="V51" s="56">
        <f>V$4*'投入係数表 '!W52</f>
        <v>0.81865754868438789</v>
      </c>
      <c r="W51" s="56">
        <f>W$4*'投入係数表 '!X52</f>
        <v>0.17146074316716142</v>
      </c>
      <c r="X51" s="56">
        <f>X$4*'投入係数表 '!Y52</f>
        <v>0.63802862793534842</v>
      </c>
      <c r="Y51" s="56">
        <f>Y$4*'投入係数表 '!Z52</f>
        <v>8.8308634651878784E-2</v>
      </c>
      <c r="Z51" s="56">
        <f>Z$4*'投入係数表 '!AA52</f>
        <v>4.9508249788161818E-2</v>
      </c>
      <c r="AA51" s="56">
        <f>AA$4*'投入係数表 '!AB52</f>
        <v>0.88039510414429889</v>
      </c>
      <c r="AB51" s="56">
        <f>AB$4*'投入係数表 '!AC52</f>
        <v>0.22458322536062886</v>
      </c>
      <c r="AC51" s="56">
        <f>AC$4*'投入係数表 '!AD52</f>
        <v>0</v>
      </c>
      <c r="AD51" s="56">
        <f>AD$4*'投入係数表 '!AE52</f>
        <v>0</v>
      </c>
      <c r="AE51" s="56">
        <f>AE$4*'投入係数表 '!AF52</f>
        <v>3.034210725934916E-2</v>
      </c>
      <c r="AF51" s="56">
        <f>AF$4*'投入係数表 '!AG52</f>
        <v>0</v>
      </c>
      <c r="AG51" s="56">
        <f>AG$4*'投入係数表 '!AH52</f>
        <v>4.2807558812186652</v>
      </c>
      <c r="AH51" s="56">
        <f>AH$4*'投入係数表 '!AI52</f>
        <v>1.3364517206815904E-2</v>
      </c>
      <c r="AI51" s="56">
        <f>AI$4*'投入係数表 '!AJ52</f>
        <v>0</v>
      </c>
      <c r="AJ51" s="56">
        <f>AJ$4*'投入係数表 '!AK52</f>
        <v>0</v>
      </c>
      <c r="AK51" s="56">
        <f>AK$4*'投入係数表 '!AL52</f>
        <v>0</v>
      </c>
      <c r="AL51" s="56">
        <f>AL$4*'投入係数表 '!AM52</f>
        <v>0</v>
      </c>
      <c r="AM51" s="56">
        <f>AM$4*'投入係数表 '!AN52</f>
        <v>4.7446514837819184E-2</v>
      </c>
      <c r="AN51" s="56">
        <f>AN$4*'投入係数表 '!AO52</f>
        <v>1.2954626420960584E-2</v>
      </c>
      <c r="AO51" s="56">
        <f>AO$4*'投入係数表 '!AP52</f>
        <v>1.2706480304955527</v>
      </c>
      <c r="AP51" s="56">
        <f>AP$4*'投入係数表 '!AQ52</f>
        <v>0.37656211205826368</v>
      </c>
      <c r="AQ51" s="56">
        <f>AQ$4*'投入係数表 '!AR52</f>
        <v>0.12160710279932466</v>
      </c>
      <c r="AR51" s="56">
        <f>AR$4*'投入係数表 '!AS52</f>
        <v>3.6519997643871122E-2</v>
      </c>
      <c r="AS51" s="56">
        <f>AS$4*'投入係数表 '!AT52</f>
        <v>0.11397782613200705</v>
      </c>
      <c r="AT51" s="56">
        <f>AT$4*'投入係数表 '!AU52</f>
        <v>8.1804944290832932E-4</v>
      </c>
      <c r="AU51" s="56">
        <f>AU$4*'投入係数表 '!AV52</f>
        <v>8.6933077706548438</v>
      </c>
      <c r="AV51" s="56">
        <f>AV$4*'投入係数表 '!AW52</f>
        <v>11.736308534034222</v>
      </c>
      <c r="AW51" s="56">
        <f>AW$4*'投入係数表 '!AX52</f>
        <v>11.5614610649667</v>
      </c>
      <c r="AX51" s="56">
        <f>AX$4*'投入係数表 '!AY52</f>
        <v>0.93561687281953698</v>
      </c>
      <c r="AY51" s="56">
        <f>AY$4*'投入係数表 '!AZ52</f>
        <v>1.0195085561859982</v>
      </c>
      <c r="AZ51" s="56">
        <f>AZ$4*'投入係数表 '!BA52</f>
        <v>0.51367485769818133</v>
      </c>
      <c r="BA51" s="56">
        <f>BA$4*'投入係数表 '!BB52</f>
        <v>2.0989009691775569</v>
      </c>
      <c r="BB51" s="56">
        <f>BB$4*'投入係数表 '!BC52</f>
        <v>1.2619361969971445</v>
      </c>
      <c r="BC51" s="56">
        <f>BC$4*'投入係数表 '!BD52</f>
        <v>0.76006905202498787</v>
      </c>
      <c r="BD51" s="56">
        <f>BD$4*'投入係数表 '!BE52</f>
        <v>1.9590567322610764</v>
      </c>
      <c r="BE51" s="56">
        <f>BE$4*'投入係数表 '!BF52</f>
        <v>3.1234514370664024</v>
      </c>
      <c r="BF51" s="56">
        <f>BF$4*'投入係数表 '!BG52</f>
        <v>0.70871985157699446</v>
      </c>
      <c r="BG51" s="56">
        <f>BG$4*'投入係数表 '!BH52</f>
        <v>10.461441213653604</v>
      </c>
      <c r="BH51" s="56">
        <f>BH$4*'投入係数表 '!BI52</f>
        <v>3.89265383572784</v>
      </c>
      <c r="BI51" s="56">
        <f>BI$4*'投入係数表 '!BJ52</f>
        <v>3.3966870239710354</v>
      </c>
      <c r="BJ51" s="56">
        <f>BJ$4*'投入係数表 '!BK52</f>
        <v>2.7560357182229082E-3</v>
      </c>
      <c r="BK51" s="56">
        <f>BK$4*'投入係数表 '!BL52</f>
        <v>1.6491601968843559E-2</v>
      </c>
      <c r="BL51" s="56">
        <f>BL$4*'投入係数表 '!BM52</f>
        <v>0.38541072692172934</v>
      </c>
      <c r="BM51" s="56">
        <f>BM$4*'投入係数表 '!BN52</f>
        <v>6.6074074074074076</v>
      </c>
      <c r="BN51" s="56">
        <f>BN$4*'投入係数表 '!BO52</f>
        <v>1.4660858983397882</v>
      </c>
      <c r="BO51" s="56">
        <f>BO$4*'投入係数表 '!BP52</f>
        <v>2.9052876234747237E-2</v>
      </c>
      <c r="BP51" s="56">
        <f>BP$4*'投入係数表 '!BQ52</f>
        <v>0.15857119011851109</v>
      </c>
      <c r="BQ51" s="56">
        <f>BQ$4*'投入係数表 '!BR52</f>
        <v>1.8275313923591479</v>
      </c>
      <c r="BR51" s="56">
        <f>BR$4*'投入係数表 '!BS52</f>
        <v>0.10722558847628393</v>
      </c>
      <c r="BS51" s="56">
        <f>BS$4*'投入係数表 '!BT52</f>
        <v>1.2566017118921873</v>
      </c>
      <c r="BT51" s="56">
        <f>BT$4*'投入係数表 '!BU52</f>
        <v>0.69903701125420581</v>
      </c>
      <c r="BU51" s="56">
        <f>BU$4*'投入係数表 '!BV52</f>
        <v>0.17517854736558416</v>
      </c>
      <c r="BV51" s="56">
        <f>BV$4*'投入係数表 '!BW52</f>
        <v>0.60283931684220371</v>
      </c>
      <c r="BW51" s="56">
        <f>BW$4*'投入係数表 '!BX52</f>
        <v>0</v>
      </c>
      <c r="BX51" s="56">
        <f>BX$4*'投入係数表 '!BY52</f>
        <v>0.12361929261737575</v>
      </c>
      <c r="BY51" s="56">
        <f>BY$4*'投入係数表 '!BZ52</f>
        <v>6.0706066743561021E-2</v>
      </c>
      <c r="BZ51" s="56">
        <f>BZ$4*'投入係数表 '!CA52</f>
        <v>0.4689896104140468</v>
      </c>
      <c r="CA51" s="56">
        <f>CA$4*'投入係数表 '!CB52</f>
        <v>0.14892032762472077</v>
      </c>
      <c r="CB51" s="56">
        <f>CB$4*'投入係数表 '!CC52</f>
        <v>3.9829768659973806E-2</v>
      </c>
      <c r="CC51" s="56">
        <f>CC$4*'投入係数表 '!CD52</f>
        <v>0.14395042249855644</v>
      </c>
      <c r="CD51" s="56">
        <f>CD$4*'投入係数表 '!CE52</f>
        <v>0</v>
      </c>
      <c r="CE51" s="56">
        <f>CE$4*'投入係数表 '!CF52</f>
        <v>0.14211274277593558</v>
      </c>
      <c r="CF51" s="56">
        <f>CF$4*'投入係数表 '!CG52</f>
        <v>2.2698577082949114E-2</v>
      </c>
      <c r="CG51" s="56">
        <f>CG$4*'投入係数表 '!CH52</f>
        <v>0.81816393366738804</v>
      </c>
      <c r="CH51" s="56">
        <f>CH$4*'投入係数表 '!CI52</f>
        <v>1.7409903748103566E-2</v>
      </c>
      <c r="CI51" s="56">
        <f>CI$4*'投入係数表 '!CJ52</f>
        <v>9.2861792145801689E-2</v>
      </c>
      <c r="CJ51" s="56">
        <f>CJ$4*'投入係数表 '!CK52</f>
        <v>9.2287209900450834E-2</v>
      </c>
      <c r="CK51" s="56">
        <f>CK$4*'投入係数表 '!CL52</f>
        <v>2.1880526331564908E-2</v>
      </c>
      <c r="CL51" s="56">
        <f>CL$4*'投入係数表 '!CM52</f>
        <v>2.9441793100173329E-2</v>
      </c>
      <c r="CM51" s="56">
        <f>CM$4*'投入係数表 '!CN52</f>
        <v>2.4121960632960248E-2</v>
      </c>
      <c r="CN51" s="56">
        <f>CN$4*'投入係数表 '!CO52</f>
        <v>0.39289374786470788</v>
      </c>
      <c r="CO51" s="56">
        <f>CO$4*'投入係数表 '!CP52</f>
        <v>0.16899594946216367</v>
      </c>
      <c r="CP51" s="56">
        <f>CP$4*'投入係数表 '!CQ52</f>
        <v>1.274128814423138E-2</v>
      </c>
      <c r="CQ51" s="56">
        <f>CQ$4*'投入係数表 '!CR52</f>
        <v>2.7871327371966091E-2</v>
      </c>
      <c r="CR51" s="56">
        <f>CR$4*'投入係数表 '!CS52</f>
        <v>4.5202847779410103E-2</v>
      </c>
      <c r="CS51" s="56">
        <f>CS$4*'投入係数表 '!CT52</f>
        <v>6.9989209996792173E-2</v>
      </c>
      <c r="CT51" s="56">
        <f>CT$4*'投入係数表 '!CU52</f>
        <v>0.11769827322122438</v>
      </c>
      <c r="CU51" s="56">
        <f>CU$4*'投入係数表 '!CV52</f>
        <v>2.2303036310582169E-2</v>
      </c>
      <c r="CV51" s="56">
        <f>CV$4*'投入係数表 '!CW52</f>
        <v>4.6812826714519779E-2</v>
      </c>
      <c r="CW51" s="56">
        <f>CW$4*'投入係数表 '!CX52</f>
        <v>0.10208306563298639</v>
      </c>
      <c r="CX51" s="56">
        <f>CX$4*'投入係数表 '!CY52</f>
        <v>9.158347834050738E-4</v>
      </c>
      <c r="CY51" s="56">
        <f>CY$4*'投入係数表 '!CZ52</f>
        <v>7.6458036984352773E-2</v>
      </c>
      <c r="CZ51" s="56">
        <f>CZ$4*'投入係数表 '!DA52</f>
        <v>2.5700884538776211E-2</v>
      </c>
      <c r="DA51" s="56">
        <f>DA$4*'投入係数表 '!DB52</f>
        <v>7.5810905940325982E-2</v>
      </c>
      <c r="DB51" s="56">
        <f>DB$4*'投入係数表 '!DC52</f>
        <v>0</v>
      </c>
      <c r="DC51" s="56">
        <f>DC$4*'投入係数表 '!DD52</f>
        <v>0</v>
      </c>
      <c r="DD51" s="56">
        <f>DD$4*'投入係数表 '!DE52</f>
        <v>0.75235793337815982</v>
      </c>
      <c r="DE51" s="56">
        <f>DE$4*'投入係数表 '!DF52</f>
        <v>0.20169342599249143</v>
      </c>
      <c r="DF51" s="56">
        <f>DF$4*'投入係数表 '!DG52</f>
        <v>6.7580719592503571E-2</v>
      </c>
      <c r="DG51" s="56">
        <f>DG$4*'投入係数表 '!DH52</f>
        <v>0.11100916391975624</v>
      </c>
      <c r="DH51" s="56">
        <f>DH$4*'投入係数表 '!DI52</f>
        <v>0.18545502715591469</v>
      </c>
      <c r="DI51" s="56">
        <f>DI$4*'投入係数表 '!DJ52</f>
        <v>1.1181652151225633E-2</v>
      </c>
      <c r="DJ51" s="56">
        <f>DJ$4*'投入係数表 '!DK52</f>
        <v>2.1414921348966094</v>
      </c>
      <c r="DK51" s="56">
        <f>DK$4*'投入係数表 '!DL52</f>
        <v>0.11186586197318249</v>
      </c>
      <c r="DL51" s="56">
        <f>DL$4*'投入係数表 '!DM52</f>
        <v>0.15835312747426761</v>
      </c>
      <c r="DM51" s="56">
        <f>DM$4*'投入係数表 '!DN52</f>
        <v>0.22365271931996367</v>
      </c>
      <c r="DN51" s="56">
        <f>DN$4*'投入係数表 '!DO52</f>
        <v>0</v>
      </c>
      <c r="DO51" s="56">
        <f>DO$4*'投入係数表 '!DP52</f>
        <v>0</v>
      </c>
      <c r="DP51" s="56">
        <f>DP$4*'投入係数表 '!DQ52</f>
        <v>0</v>
      </c>
      <c r="DQ51" s="56">
        <f>DQ$4*'投入係数表 '!DR52</f>
        <v>8.3364178079222643E-3</v>
      </c>
      <c r="DR51" s="56">
        <f>DR$4*'投入係数表 '!DS52</f>
        <v>9.5824733677746868E-2</v>
      </c>
      <c r="DS51" s="56">
        <f>DS$4*'投入係数表 '!DT52</f>
        <v>0.1064225265874086</v>
      </c>
      <c r="DT51" s="56">
        <f>DT$4*'投入係数表 '!DU52</f>
        <v>4.2202828385781627E-2</v>
      </c>
      <c r="DU51" s="56">
        <f>DU$4*'投入係数表 '!DV52</f>
        <v>1.3936575909995058E-2</v>
      </c>
      <c r="DV51" s="56">
        <f>DV$4*'投入係数表 '!DW52</f>
        <v>0.50911175171530199</v>
      </c>
      <c r="DW51" s="56">
        <f>DW$4*'投入係数表 '!DX52</f>
        <v>0.30277585393210221</v>
      </c>
      <c r="DX51" s="56">
        <f>DX$4*'投入係数表 '!DY52</f>
        <v>4.1106069469257399E-2</v>
      </c>
      <c r="DY51" s="56">
        <f>DY$4*'投入係数表 '!DZ52</f>
        <v>1.4314993861393809E-2</v>
      </c>
      <c r="DZ51" s="56">
        <f>DZ$4*'投入係数表 '!EA52</f>
        <v>2.003325520363804E-2</v>
      </c>
      <c r="EA51" s="56">
        <f>EA$4*'投入係数表 '!EB52</f>
        <v>3.3319545935015391E-2</v>
      </c>
      <c r="EB51" s="56">
        <f>EB$4*'投入係数表 '!EC52</f>
        <v>6.1776156238627221E-2</v>
      </c>
      <c r="EC51" s="56">
        <f>EC$4*'投入係数表 '!ED52</f>
        <v>8.1410389774855041E-2</v>
      </c>
      <c r="ED51" s="56">
        <f>ED$4*'投入係数表 '!EE52</f>
        <v>5.1308429076999849E-4</v>
      </c>
      <c r="EE51" s="56">
        <f>EE$4*'投入係数表 '!EF52</f>
        <v>1.2828324941470768E-3</v>
      </c>
      <c r="EF51" s="56">
        <f>EF$4*'投入係数表 '!EG52</f>
        <v>0</v>
      </c>
      <c r="EG51" s="56">
        <f>EG$4*'投入係数表 '!EH52</f>
        <v>0.42651757188498401</v>
      </c>
      <c r="EH51" s="56">
        <f>EH$4*'投入係数表 '!EI52</f>
        <v>0.53108983005125443</v>
      </c>
      <c r="EI51" s="56">
        <f>EI$4*'投入係数表 '!EJ52</f>
        <v>0</v>
      </c>
      <c r="EJ51" s="56">
        <f>EJ$4*'投入係数表 '!EK52</f>
        <v>0</v>
      </c>
      <c r="EK51" s="56">
        <f>EK$4*'投入係数表 '!EL52</f>
        <v>0</v>
      </c>
      <c r="EL51" s="56">
        <f>EL$4*'投入係数表 '!EM52</f>
        <v>0</v>
      </c>
      <c r="EM51" s="56">
        <f>EM$4*'投入係数表 '!EN52</f>
        <v>0</v>
      </c>
      <c r="EN51" s="56">
        <f>EN$4*'投入係数表 '!EO52</f>
        <v>0</v>
      </c>
      <c r="EO51" s="56">
        <f>EO$4*'投入係数表 '!EP52</f>
        <v>0</v>
      </c>
      <c r="EP51" s="56">
        <f>EP$4*'投入係数表 '!EQ52</f>
        <v>0</v>
      </c>
      <c r="EQ51" s="56">
        <f>EQ$4*'投入係数表 '!ER52</f>
        <v>0</v>
      </c>
      <c r="ER51" s="56">
        <f>ER$4*'投入係数表 '!ES52</f>
        <v>0</v>
      </c>
      <c r="ES51" s="56">
        <f>ES$4*'投入係数表 '!ET52</f>
        <v>5.6976961431897295E-3</v>
      </c>
      <c r="ET51" s="56">
        <f>ET$4*'投入係数表 '!EU52</f>
        <v>0</v>
      </c>
      <c r="EU51" s="56">
        <f>EU$4*'投入係数表 '!EV52</f>
        <v>0</v>
      </c>
      <c r="EV51" s="56">
        <f>EV$4*'投入係数表 '!EW52</f>
        <v>0</v>
      </c>
      <c r="EW51" s="56">
        <f>EW$4*'投入係数表 '!EX52</f>
        <v>0</v>
      </c>
      <c r="EX51" s="56">
        <f>EX$4*'投入係数表 '!EY52</f>
        <v>0</v>
      </c>
      <c r="EY51" s="56">
        <f>EY$4*'投入係数表 '!EZ52</f>
        <v>6.3442953486755202E-2</v>
      </c>
      <c r="EZ51" s="56">
        <f>EZ$4*'投入係数表 '!FA52</f>
        <v>0.21621385515855682</v>
      </c>
      <c r="FA51" s="56">
        <f>FA$4*'投入係数表 '!FB52</f>
        <v>3.7102372190760159E-3</v>
      </c>
      <c r="FB51" s="56">
        <f>FB$4*'投入係数表 '!FC52</f>
        <v>0</v>
      </c>
      <c r="FC51" s="56">
        <f>FC$4*'投入係数表 '!FD52</f>
        <v>0</v>
      </c>
      <c r="FD51" s="56">
        <f>FD$4*'投入係数表 '!FE52</f>
        <v>0</v>
      </c>
      <c r="FE51" s="56">
        <f>FE$4*'投入係数表 '!FF52</f>
        <v>0</v>
      </c>
      <c r="FF51" s="56">
        <f>FF$4*'投入係数表 '!FG52</f>
        <v>0</v>
      </c>
      <c r="FG51" s="56">
        <f>FG$4*'投入係数表 '!FH52</f>
        <v>2.4386278653877418E-2</v>
      </c>
      <c r="FH51" s="56">
        <f>FH$4*'投入係数表 '!FI52</f>
        <v>7.3403761795984516E-3</v>
      </c>
      <c r="FI51" s="56">
        <f>FI$4*'投入係数表 '!FJ52</f>
        <v>1.7655065580025855E-2</v>
      </c>
      <c r="FJ51" s="56">
        <f>FJ$4*'投入係数表 '!FK52</f>
        <v>1.7286313205624763E-3</v>
      </c>
      <c r="FK51" s="56">
        <f>FK$4*'投入係数表 '!FL52</f>
        <v>0</v>
      </c>
      <c r="FL51" s="56">
        <f>FL$4*'投入係数表 '!FM52</f>
        <v>0</v>
      </c>
      <c r="FM51" s="56">
        <f>FM$4*'投入係数表 '!FN52</f>
        <v>0.69382838253009238</v>
      </c>
      <c r="FN51" s="56">
        <f>FN$4*'投入係数表 '!FO52</f>
        <v>3.1639098399576564E-2</v>
      </c>
      <c r="FO51" s="56">
        <f>FO$4*'投入係数表 '!FP52</f>
        <v>1.0115652475341126</v>
      </c>
      <c r="FP51" s="56">
        <f>FP$4*'投入係数表 '!FQ52</f>
        <v>3.3116821675655522E-2</v>
      </c>
      <c r="FQ51" s="56">
        <f>FQ$4*'投入係数表 '!FR52</f>
        <v>2.9415815903684216E-2</v>
      </c>
      <c r="FR51" s="56">
        <f>FR$4*'投入係数表 '!FS52</f>
        <v>0</v>
      </c>
      <c r="FS51" s="56">
        <f>FS$4*'投入係数表 '!FT52</f>
        <v>0</v>
      </c>
      <c r="FT51" s="56">
        <f>FT$4*'投入係数表 '!FU52</f>
        <v>0</v>
      </c>
      <c r="FU51" s="56">
        <f>FU$4*'投入係数表 '!FV52</f>
        <v>2.7229692932847386E-2</v>
      </c>
      <c r="FV51" s="56">
        <f>FV$4*'投入係数表 '!FW52</f>
        <v>4.2841091882017249E-2</v>
      </c>
      <c r="FW51" s="56">
        <f>FW$4*'投入係数表 '!FX52</f>
        <v>3.3915217561916296E-2</v>
      </c>
      <c r="FX51" s="56">
        <f>FX$4*'投入係数表 '!FY52</f>
        <v>0</v>
      </c>
      <c r="FY51" s="56">
        <f>FY$4*'投入係数表 '!FZ52</f>
        <v>7.7961564948480395E-3</v>
      </c>
      <c r="FZ51" s="56">
        <f>FZ$4*'投入係数表 '!GA52</f>
        <v>3.1529404845726458E-2</v>
      </c>
      <c r="GA51" s="56">
        <f>GA$4*'投入係数表 '!GB52</f>
        <v>0</v>
      </c>
      <c r="GB51" s="56">
        <f>GB$4*'投入係数表 '!GC52</f>
        <v>9.9154214549889439E-4</v>
      </c>
      <c r="GC51" s="56">
        <f>GC$4*'投入係数表 '!GD52</f>
        <v>4.0303485243886467E-3</v>
      </c>
      <c r="GD51" s="56">
        <f>GD$4*'投入係数表 '!GE52</f>
        <v>0</v>
      </c>
      <c r="GE51" s="56">
        <f>GE$4*'投入係数表 '!GF52</f>
        <v>7.270604468502892E-2</v>
      </c>
      <c r="GF51" s="275">
        <f t="shared" si="1"/>
        <v>98.712674498386193</v>
      </c>
    </row>
    <row r="52" spans="1:188" s="52" customFormat="1" ht="12">
      <c r="A52" s="149" t="s">
        <v>263</v>
      </c>
      <c r="B52" s="144" t="s">
        <v>910</v>
      </c>
      <c r="C52" s="56">
        <f>C$4*'投入係数表 '!D53</f>
        <v>0</v>
      </c>
      <c r="D52" s="56">
        <f>D$4*'投入係数表 '!E53</f>
        <v>0</v>
      </c>
      <c r="E52" s="56">
        <f>E$4*'投入係数表 '!F53</f>
        <v>0</v>
      </c>
      <c r="F52" s="56">
        <f>F$4*'投入係数表 '!G53</f>
        <v>0</v>
      </c>
      <c r="G52" s="56">
        <f>G$4*'投入係数表 '!H53</f>
        <v>0</v>
      </c>
      <c r="H52" s="56">
        <f>H$4*'投入係数表 '!I53</f>
        <v>0</v>
      </c>
      <c r="I52" s="56">
        <f>I$4*'投入係数表 '!J53</f>
        <v>0</v>
      </c>
      <c r="J52" s="56">
        <f>J$4*'投入係数表 '!K53</f>
        <v>0</v>
      </c>
      <c r="K52" s="56">
        <f>K$4*'投入係数表 '!L53</f>
        <v>0</v>
      </c>
      <c r="L52" s="56">
        <f>L$4*'投入係数表 '!M53</f>
        <v>0</v>
      </c>
      <c r="M52" s="56">
        <f>M$4*'投入係数表 '!N53</f>
        <v>0</v>
      </c>
      <c r="N52" s="56">
        <f>N$4*'投入係数表 '!O53</f>
        <v>0</v>
      </c>
      <c r="O52" s="56">
        <f>O$4*'投入係数表 '!P53</f>
        <v>0</v>
      </c>
      <c r="P52" s="56">
        <f>P$4*'投入係数表 '!Q53</f>
        <v>0</v>
      </c>
      <c r="Q52" s="56">
        <f>Q$4*'投入係数表 '!R53</f>
        <v>0</v>
      </c>
      <c r="R52" s="56">
        <f>R$4*'投入係数表 '!S53</f>
        <v>0</v>
      </c>
      <c r="S52" s="56">
        <f>S$4*'投入係数表 '!T53</f>
        <v>0</v>
      </c>
      <c r="T52" s="56">
        <f>T$4*'投入係数表 '!U53</f>
        <v>0</v>
      </c>
      <c r="U52" s="56">
        <f>U$4*'投入係数表 '!V53</f>
        <v>0</v>
      </c>
      <c r="V52" s="56">
        <f>V$4*'投入係数表 '!W53</f>
        <v>0</v>
      </c>
      <c r="W52" s="56">
        <f>W$4*'投入係数表 '!X53</f>
        <v>0</v>
      </c>
      <c r="X52" s="56">
        <f>X$4*'投入係数表 '!Y53</f>
        <v>0</v>
      </c>
      <c r="Y52" s="56">
        <f>Y$4*'投入係数表 '!Z53</f>
        <v>0</v>
      </c>
      <c r="Z52" s="56">
        <f>Z$4*'投入係数表 '!AA53</f>
        <v>0</v>
      </c>
      <c r="AA52" s="56">
        <f>AA$4*'投入係数表 '!AB53</f>
        <v>0</v>
      </c>
      <c r="AB52" s="56">
        <f>AB$4*'投入係数表 '!AC53</f>
        <v>0</v>
      </c>
      <c r="AC52" s="56">
        <f>AC$4*'投入係数表 '!AD53</f>
        <v>0</v>
      </c>
      <c r="AD52" s="56">
        <f>AD$4*'投入係数表 '!AE53</f>
        <v>0</v>
      </c>
      <c r="AE52" s="56">
        <f>AE$4*'投入係数表 '!AF53</f>
        <v>0</v>
      </c>
      <c r="AF52" s="56">
        <f>AF$4*'投入係数表 '!AG53</f>
        <v>0</v>
      </c>
      <c r="AG52" s="56">
        <f>AG$4*'投入係数表 '!AH53</f>
        <v>3.8565368299267259E-2</v>
      </c>
      <c r="AH52" s="56">
        <f>AH$4*'投入係数表 '!AI53</f>
        <v>0</v>
      </c>
      <c r="AI52" s="56">
        <f>AI$4*'投入係数表 '!AJ53</f>
        <v>0</v>
      </c>
      <c r="AJ52" s="56">
        <f>AJ$4*'投入係数表 '!AK53</f>
        <v>0</v>
      </c>
      <c r="AK52" s="56">
        <f>AK$4*'投入係数表 '!AL53</f>
        <v>0</v>
      </c>
      <c r="AL52" s="56">
        <f>AL$4*'投入係数表 '!AM53</f>
        <v>0</v>
      </c>
      <c r="AM52" s="56">
        <f>AM$4*'投入係数表 '!AN53</f>
        <v>0</v>
      </c>
      <c r="AN52" s="56">
        <f>AN$4*'投入係数表 '!AO53</f>
        <v>0</v>
      </c>
      <c r="AO52" s="56">
        <f>AO$4*'投入係数表 '!AP53</f>
        <v>0</v>
      </c>
      <c r="AP52" s="56">
        <f>AP$4*'投入係数表 '!AQ53</f>
        <v>2.0690225937267234E-3</v>
      </c>
      <c r="AQ52" s="56">
        <f>AQ$4*'投入係数表 '!AR53</f>
        <v>0.21133661554445746</v>
      </c>
      <c r="AR52" s="56">
        <f>AR$4*'投入係数表 '!AS53</f>
        <v>0</v>
      </c>
      <c r="AS52" s="56">
        <f>AS$4*'投入係数表 '!AT53</f>
        <v>0</v>
      </c>
      <c r="AT52" s="56">
        <f>AT$4*'投入係数表 '!AU53</f>
        <v>1.6360988858166586E-3</v>
      </c>
      <c r="AU52" s="56">
        <f>AU$4*'投入係数表 '!AV53</f>
        <v>1.6416032592415073</v>
      </c>
      <c r="AV52" s="56">
        <f>AV$4*'投入係数表 '!AW53</f>
        <v>0</v>
      </c>
      <c r="AW52" s="56">
        <f>AW$4*'投入係数表 '!AX53</f>
        <v>0.44327894754166719</v>
      </c>
      <c r="AX52" s="56">
        <f>AX$4*'投入係数表 '!AY53</f>
        <v>35.521725340945132</v>
      </c>
      <c r="AY52" s="56">
        <f>AY$4*'投入係数表 '!AZ53</f>
        <v>25.761240590455952</v>
      </c>
      <c r="AZ52" s="56">
        <f>AZ$4*'投入係数表 '!BA53</f>
        <v>20.588643620713594</v>
      </c>
      <c r="BA52" s="56">
        <f>BA$4*'投入係数表 '!BB53</f>
        <v>9.2184013882494593</v>
      </c>
      <c r="BB52" s="56">
        <f>BB$4*'投入係数表 '!BC53</f>
        <v>21.327028769688969</v>
      </c>
      <c r="BC52" s="56">
        <f>BC$4*'投入係数表 '!BD53</f>
        <v>0.18629143431984999</v>
      </c>
      <c r="BD52" s="56">
        <f>BD$4*'投入係数表 '!BE53</f>
        <v>4.0367590791977027E-2</v>
      </c>
      <c r="BE52" s="56">
        <f>BE$4*'投入係数表 '!BF53</f>
        <v>0.1656962338949455</v>
      </c>
      <c r="BF52" s="56">
        <f>BF$4*'投入係数表 '!BG53</f>
        <v>0</v>
      </c>
      <c r="BG52" s="56">
        <f>BG$4*'投入係数表 '!BH53</f>
        <v>8.443494750728302</v>
      </c>
      <c r="BH52" s="56">
        <f>BH$4*'投入係数表 '!BI53</f>
        <v>0.13553808620222282</v>
      </c>
      <c r="BI52" s="56">
        <f>BI$4*'投入係数表 '!BJ53</f>
        <v>1.3995818573944026</v>
      </c>
      <c r="BJ52" s="56">
        <f>BJ$4*'投入係数表 '!BK53</f>
        <v>1.3780178591114542E-2</v>
      </c>
      <c r="BK52" s="56">
        <f>BK$4*'投入係数表 '!BL53</f>
        <v>0</v>
      </c>
      <c r="BL52" s="56">
        <f>BL$4*'投入係数表 '!BM53</f>
        <v>1.83201771561131E-3</v>
      </c>
      <c r="BM52" s="56">
        <f>BM$4*'投入係数表 '!BN53</f>
        <v>4.9382716049382715E-3</v>
      </c>
      <c r="BN52" s="56">
        <f>BN$4*'投入係数表 '!BO53</f>
        <v>4.8290049352430441E-2</v>
      </c>
      <c r="BO52" s="56">
        <f>BO$4*'投入係数表 '!BP53</f>
        <v>0</v>
      </c>
      <c r="BP52" s="56">
        <f>BP$4*'投入係数表 '!BQ53</f>
        <v>0</v>
      </c>
      <c r="BQ52" s="56">
        <f>BQ$4*'投入係数表 '!BR53</f>
        <v>8.0014509297685971E-2</v>
      </c>
      <c r="BR52" s="56">
        <f>BR$4*'投入係数表 '!BS53</f>
        <v>0</v>
      </c>
      <c r="BS52" s="56">
        <f>BS$4*'投入係数表 '!BT53</f>
        <v>0</v>
      </c>
      <c r="BT52" s="56">
        <f>BT$4*'投入係数表 '!BU53</f>
        <v>0</v>
      </c>
      <c r="BU52" s="56">
        <f>BU$4*'投入係数表 '!BV53</f>
        <v>4.7163455059964964E-2</v>
      </c>
      <c r="BV52" s="56">
        <f>BV$4*'投入係数表 '!BW53</f>
        <v>0</v>
      </c>
      <c r="BW52" s="56">
        <f>BW$4*'投入係数表 '!BX53</f>
        <v>0</v>
      </c>
      <c r="BX52" s="56">
        <f>BX$4*'投入係数表 '!BY53</f>
        <v>0</v>
      </c>
      <c r="BY52" s="56">
        <f>BY$4*'投入係数表 '!BZ53</f>
        <v>0</v>
      </c>
      <c r="BZ52" s="56">
        <f>BZ$4*'投入係数表 '!CA53</f>
        <v>0</v>
      </c>
      <c r="CA52" s="56">
        <f>CA$4*'投入係数表 '!CB53</f>
        <v>4.3435095557210219E-3</v>
      </c>
      <c r="CB52" s="56">
        <f>CB$4*'投入係数表 '!CC53</f>
        <v>0</v>
      </c>
      <c r="CC52" s="56">
        <f>CC$4*'投入係数表 '!CD53</f>
        <v>0</v>
      </c>
      <c r="CD52" s="56">
        <f>CD$4*'投入係数表 '!CE53</f>
        <v>0</v>
      </c>
      <c r="CE52" s="56">
        <f>CE$4*'投入係数表 '!CF53</f>
        <v>0</v>
      </c>
      <c r="CF52" s="56">
        <f>CF$4*'投入係数表 '!CG53</f>
        <v>0</v>
      </c>
      <c r="CG52" s="56">
        <f>CG$4*'投入係数表 '!CH53</f>
        <v>0</v>
      </c>
      <c r="CH52" s="56">
        <f>CH$4*'投入係数表 '!CI53</f>
        <v>0</v>
      </c>
      <c r="CI52" s="56">
        <f>CI$4*'投入係数表 '!CJ53</f>
        <v>0</v>
      </c>
      <c r="CJ52" s="56">
        <f>CJ$4*'投入係数表 '!CK53</f>
        <v>0</v>
      </c>
      <c r="CK52" s="56">
        <f>CK$4*'投入係数表 '!CL53</f>
        <v>0</v>
      </c>
      <c r="CL52" s="56">
        <f>CL$4*'投入係数表 '!CM53</f>
        <v>0</v>
      </c>
      <c r="CM52" s="56">
        <f>CM$4*'投入係数表 '!CN53</f>
        <v>0</v>
      </c>
      <c r="CN52" s="56">
        <f>CN$4*'投入係数表 '!CO53</f>
        <v>0</v>
      </c>
      <c r="CO52" s="56">
        <f>CO$4*'投入係数表 '!CP53</f>
        <v>8.0474261648649376E-3</v>
      </c>
      <c r="CP52" s="56">
        <f>CP$4*'投入係数表 '!CQ53</f>
        <v>0</v>
      </c>
      <c r="CQ52" s="56">
        <f>CQ$4*'投入係数表 '!CR53</f>
        <v>0</v>
      </c>
      <c r="CR52" s="56">
        <f>CR$4*'投入係数表 '!CS53</f>
        <v>0</v>
      </c>
      <c r="CS52" s="56">
        <f>CS$4*'投入係数表 '!CT53</f>
        <v>2.9162170831996733E-3</v>
      </c>
      <c r="CT52" s="56">
        <f>CT$4*'投入係数表 '!CU53</f>
        <v>0</v>
      </c>
      <c r="CU52" s="56">
        <f>CU$4*'投入係数表 '!CV53</f>
        <v>0</v>
      </c>
      <c r="CV52" s="56">
        <f>CV$4*'投入係数表 '!CW53</f>
        <v>0</v>
      </c>
      <c r="CW52" s="56">
        <f>CW$4*'投入係数表 '!CX53</f>
        <v>0</v>
      </c>
      <c r="CX52" s="56">
        <f>CX$4*'投入係数表 '!CY53</f>
        <v>0</v>
      </c>
      <c r="CY52" s="56">
        <f>CY$4*'投入係数表 '!CZ53</f>
        <v>0</v>
      </c>
      <c r="CZ52" s="56">
        <f>CZ$4*'投入係数表 '!DA53</f>
        <v>0</v>
      </c>
      <c r="DA52" s="56">
        <f>DA$4*'投入係数表 '!DB53</f>
        <v>0</v>
      </c>
      <c r="DB52" s="56">
        <f>DB$4*'投入係数表 '!DC53</f>
        <v>0</v>
      </c>
      <c r="DC52" s="56">
        <f>DC$4*'投入係数表 '!DD53</f>
        <v>0</v>
      </c>
      <c r="DD52" s="56">
        <f>DD$4*'投入係数表 '!DE53</f>
        <v>4.543224235375361E-4</v>
      </c>
      <c r="DE52" s="56">
        <f>DE$4*'投入係数表 '!DF53</f>
        <v>1.4977234603402828E-2</v>
      </c>
      <c r="DF52" s="56">
        <f>DF$4*'投入係数表 '!DG53</f>
        <v>0</v>
      </c>
      <c r="DG52" s="56">
        <f>DG$4*'投入係数表 '!DH53</f>
        <v>0</v>
      </c>
      <c r="DH52" s="56">
        <f>DH$4*'投入係数表 '!DI53</f>
        <v>0</v>
      </c>
      <c r="DI52" s="56">
        <f>DI$4*'投入係数表 '!DJ53</f>
        <v>0</v>
      </c>
      <c r="DJ52" s="56">
        <f>DJ$4*'投入係数表 '!DK53</f>
        <v>0</v>
      </c>
      <c r="DK52" s="56">
        <f>DK$4*'投入係数表 '!DL53</f>
        <v>0</v>
      </c>
      <c r="DL52" s="56">
        <f>DL$4*'投入係数表 '!DM53</f>
        <v>0</v>
      </c>
      <c r="DM52" s="56">
        <f>DM$4*'投入係数表 '!DN53</f>
        <v>0</v>
      </c>
      <c r="DN52" s="56">
        <f>DN$4*'投入係数表 '!DO53</f>
        <v>0</v>
      </c>
      <c r="DO52" s="56">
        <f>DO$4*'投入係数表 '!DP53</f>
        <v>0</v>
      </c>
      <c r="DP52" s="56">
        <f>DP$4*'投入係数表 '!DQ53</f>
        <v>0</v>
      </c>
      <c r="DQ52" s="56">
        <f>DQ$4*'投入係数表 '!DR53</f>
        <v>0</v>
      </c>
      <c r="DR52" s="56">
        <f>DR$4*'投入係数表 '!DS53</f>
        <v>3.2048405912289923E-4</v>
      </c>
      <c r="DS52" s="56">
        <f>DS$4*'投入係数表 '!DT53</f>
        <v>0</v>
      </c>
      <c r="DT52" s="56">
        <f>DT$4*'投入係数表 '!DU53</f>
        <v>0</v>
      </c>
      <c r="DU52" s="56">
        <f>DU$4*'投入係数表 '!DV53</f>
        <v>0</v>
      </c>
      <c r="DV52" s="56">
        <f>DV$4*'投入係数表 '!DW53</f>
        <v>0.16858005023685496</v>
      </c>
      <c r="DW52" s="56">
        <f>DW$4*'投入係数表 '!DX53</f>
        <v>1.0419411977420521E-2</v>
      </c>
      <c r="DX52" s="56">
        <f>DX$4*'投入係数表 '!DY53</f>
        <v>0</v>
      </c>
      <c r="DY52" s="56">
        <f>DY$4*'投入係数表 '!DZ53</f>
        <v>0</v>
      </c>
      <c r="DZ52" s="56">
        <f>DZ$4*'投入係数表 '!EA53</f>
        <v>0</v>
      </c>
      <c r="EA52" s="56">
        <f>EA$4*'投入係数表 '!EB53</f>
        <v>0</v>
      </c>
      <c r="EB52" s="56">
        <f>EB$4*'投入係数表 '!EC53</f>
        <v>0</v>
      </c>
      <c r="EC52" s="56">
        <f>EC$4*'投入係数表 '!ED53</f>
        <v>0</v>
      </c>
      <c r="ED52" s="56">
        <f>ED$4*'投入係数表 '!EE53</f>
        <v>0</v>
      </c>
      <c r="EE52" s="56">
        <f>EE$4*'投入係数表 '!EF53</f>
        <v>2.5656649882941533E-2</v>
      </c>
      <c r="EF52" s="56">
        <f>EF$4*'投入係数表 '!EG53</f>
        <v>0</v>
      </c>
      <c r="EG52" s="56">
        <f>EG$4*'投入係数表 '!EH53</f>
        <v>0</v>
      </c>
      <c r="EH52" s="56">
        <f>EH$4*'投入係数表 '!EI53</f>
        <v>0</v>
      </c>
      <c r="EI52" s="56">
        <f>EI$4*'投入係数表 '!EJ53</f>
        <v>0</v>
      </c>
      <c r="EJ52" s="56">
        <f>EJ$4*'投入係数表 '!EK53</f>
        <v>0</v>
      </c>
      <c r="EK52" s="56">
        <f>EK$4*'投入係数表 '!EL53</f>
        <v>0</v>
      </c>
      <c r="EL52" s="56">
        <f>EL$4*'投入係数表 '!EM53</f>
        <v>0</v>
      </c>
      <c r="EM52" s="56">
        <f>EM$4*'投入係数表 '!EN53</f>
        <v>0</v>
      </c>
      <c r="EN52" s="56">
        <f>EN$4*'投入係数表 '!EO53</f>
        <v>0</v>
      </c>
      <c r="EO52" s="56">
        <f>EO$4*'投入係数表 '!EP53</f>
        <v>0</v>
      </c>
      <c r="EP52" s="56">
        <f>EP$4*'投入係数表 '!EQ53</f>
        <v>0</v>
      </c>
      <c r="EQ52" s="56">
        <f>EQ$4*'投入係数表 '!ER53</f>
        <v>0</v>
      </c>
      <c r="ER52" s="56">
        <f>ER$4*'投入係数表 '!ES53</f>
        <v>0</v>
      </c>
      <c r="ES52" s="56">
        <f>ES$4*'投入係数表 '!ET53</f>
        <v>0</v>
      </c>
      <c r="ET52" s="56">
        <f>ET$4*'投入係数表 '!EU53</f>
        <v>0</v>
      </c>
      <c r="EU52" s="56">
        <f>EU$4*'投入係数表 '!EV53</f>
        <v>0</v>
      </c>
      <c r="EV52" s="56">
        <f>EV$4*'投入係数表 '!EW53</f>
        <v>0</v>
      </c>
      <c r="EW52" s="56">
        <f>EW$4*'投入係数表 '!EX53</f>
        <v>0</v>
      </c>
      <c r="EX52" s="56">
        <f>EX$4*'投入係数表 '!EY53</f>
        <v>0</v>
      </c>
      <c r="EY52" s="56">
        <f>EY$4*'投入係数表 '!EZ53</f>
        <v>0</v>
      </c>
      <c r="EZ52" s="56">
        <f>EZ$4*'投入係数表 '!FA53</f>
        <v>0</v>
      </c>
      <c r="FA52" s="56">
        <f>FA$4*'投入係数表 '!FB53</f>
        <v>0</v>
      </c>
      <c r="FB52" s="56">
        <f>FB$4*'投入係数表 '!FC53</f>
        <v>0</v>
      </c>
      <c r="FC52" s="56">
        <f>FC$4*'投入係数表 '!FD53</f>
        <v>0</v>
      </c>
      <c r="FD52" s="56">
        <f>FD$4*'投入係数表 '!FE53</f>
        <v>0</v>
      </c>
      <c r="FE52" s="56">
        <f>FE$4*'投入係数表 '!FF53</f>
        <v>0</v>
      </c>
      <c r="FF52" s="56">
        <f>FF$4*'投入係数表 '!FG53</f>
        <v>0</v>
      </c>
      <c r="FG52" s="56">
        <f>FG$4*'投入係数表 '!FH53</f>
        <v>1.6257519102584946E-3</v>
      </c>
      <c r="FH52" s="56">
        <f>FH$4*'投入係数表 '!FI53</f>
        <v>0</v>
      </c>
      <c r="FI52" s="56">
        <f>FI$4*'投入係数表 '!FJ53</f>
        <v>0</v>
      </c>
      <c r="FJ52" s="56">
        <f>FJ$4*'投入係数表 '!FK53</f>
        <v>0</v>
      </c>
      <c r="FK52" s="56">
        <f>FK$4*'投入係数表 '!FL53</f>
        <v>0</v>
      </c>
      <c r="FL52" s="56">
        <f>FL$4*'投入係数表 '!FM53</f>
        <v>0</v>
      </c>
      <c r="FM52" s="56">
        <f>FM$4*'投入係数表 '!FN53</f>
        <v>0.18153464005901743</v>
      </c>
      <c r="FN52" s="56">
        <f>FN$4*'投入係数表 '!FO53</f>
        <v>6.684316563290822E-3</v>
      </c>
      <c r="FO52" s="56">
        <f>FO$4*'投入係数表 '!FP53</f>
        <v>6.3025872120505465E-3</v>
      </c>
      <c r="FP52" s="56">
        <f>FP$4*'投入係数表 '!FQ53</f>
        <v>0</v>
      </c>
      <c r="FQ52" s="56">
        <f>FQ$4*'投入係数表 '!FR53</f>
        <v>0</v>
      </c>
      <c r="FR52" s="56">
        <f>FR$4*'投入係数表 '!FS53</f>
        <v>0</v>
      </c>
      <c r="FS52" s="56">
        <f>FS$4*'投入係数表 '!FT53</f>
        <v>0</v>
      </c>
      <c r="FT52" s="56">
        <f>FT$4*'投入係数表 '!FU53</f>
        <v>0</v>
      </c>
      <c r="FU52" s="56">
        <f>FU$4*'投入係数表 '!FV53</f>
        <v>0</v>
      </c>
      <c r="FV52" s="56">
        <f>FV$4*'投入係数表 '!FW53</f>
        <v>0</v>
      </c>
      <c r="FW52" s="56">
        <f>FW$4*'投入係数表 '!FX53</f>
        <v>0</v>
      </c>
      <c r="FX52" s="56">
        <f>FX$4*'投入係数表 '!FY53</f>
        <v>0</v>
      </c>
      <c r="FY52" s="56">
        <f>FY$4*'投入係数表 '!FZ53</f>
        <v>0</v>
      </c>
      <c r="FZ52" s="56">
        <f>FZ$4*'投入係数表 '!GA53</f>
        <v>0</v>
      </c>
      <c r="GA52" s="56">
        <f>GA$4*'投入係数表 '!GB53</f>
        <v>0</v>
      </c>
      <c r="GB52" s="56">
        <f>GB$4*'投入係数表 '!GC53</f>
        <v>0</v>
      </c>
      <c r="GC52" s="56">
        <f>GC$4*'投入係数表 '!GD53</f>
        <v>0</v>
      </c>
      <c r="GD52" s="56">
        <f>GD$4*'投入係数表 '!GE53</f>
        <v>0</v>
      </c>
      <c r="GE52" s="56">
        <f>GE$4*'投入係数表 '!GF53</f>
        <v>0</v>
      </c>
      <c r="GF52" s="275">
        <f t="shared" si="1"/>
        <v>125.75438005884469</v>
      </c>
    </row>
    <row r="53" spans="1:188" s="52" customFormat="1" ht="12">
      <c r="A53" s="149" t="s">
        <v>264</v>
      </c>
      <c r="B53" s="144" t="s">
        <v>911</v>
      </c>
      <c r="C53" s="56">
        <f>C$4*'投入係数表 '!D54</f>
        <v>0</v>
      </c>
      <c r="D53" s="56">
        <f>D$4*'投入係数表 '!E54</f>
        <v>0</v>
      </c>
      <c r="E53" s="56">
        <f>E$4*'投入係数表 '!F54</f>
        <v>0</v>
      </c>
      <c r="F53" s="56">
        <f>F$4*'投入係数表 '!G54</f>
        <v>0</v>
      </c>
      <c r="G53" s="56">
        <f>G$4*'投入係数表 '!H54</f>
        <v>0</v>
      </c>
      <c r="H53" s="56">
        <f>H$4*'投入係数表 '!I54</f>
        <v>0</v>
      </c>
      <c r="I53" s="56">
        <f>I$4*'投入係数表 '!J54</f>
        <v>0</v>
      </c>
      <c r="J53" s="56">
        <f>J$4*'投入係数表 '!K54</f>
        <v>0</v>
      </c>
      <c r="K53" s="56">
        <f>K$4*'投入係数表 '!L54</f>
        <v>0</v>
      </c>
      <c r="L53" s="56">
        <f>L$4*'投入係数表 '!M54</f>
        <v>0</v>
      </c>
      <c r="M53" s="56">
        <f>M$4*'投入係数表 '!N54</f>
        <v>0</v>
      </c>
      <c r="N53" s="56">
        <f>N$4*'投入係数表 '!O54</f>
        <v>0</v>
      </c>
      <c r="O53" s="56">
        <f>O$4*'投入係数表 '!P54</f>
        <v>0</v>
      </c>
      <c r="P53" s="56">
        <f>P$4*'投入係数表 '!Q54</f>
        <v>0</v>
      </c>
      <c r="Q53" s="56">
        <f>Q$4*'投入係数表 '!R54</f>
        <v>0</v>
      </c>
      <c r="R53" s="56">
        <f>R$4*'投入係数表 '!S54</f>
        <v>0</v>
      </c>
      <c r="S53" s="56">
        <f>S$4*'投入係数表 '!T54</f>
        <v>2.0338338095347439E-2</v>
      </c>
      <c r="T53" s="56">
        <f>T$4*'投入係数表 '!U54</f>
        <v>2.7734210626984428E-2</v>
      </c>
      <c r="U53" s="56">
        <f>U$4*'投入係数表 '!V54</f>
        <v>0</v>
      </c>
      <c r="V53" s="56">
        <f>V$4*'投入係数表 '!W54</f>
        <v>0</v>
      </c>
      <c r="W53" s="56">
        <f>W$4*'投入係数表 '!X54</f>
        <v>0.10492373835602417</v>
      </c>
      <c r="X53" s="56">
        <f>X$4*'投入係数表 '!Y54</f>
        <v>3.3720040312497632E-2</v>
      </c>
      <c r="Y53" s="56">
        <f>Y$4*'投入係数表 '!Z54</f>
        <v>1.8789071202527398E-3</v>
      </c>
      <c r="Z53" s="56">
        <f>Z$4*'投入係数表 '!AA54</f>
        <v>7.1406129502156459E-3</v>
      </c>
      <c r="AA53" s="56">
        <f>AA$4*'投入係数表 '!AB54</f>
        <v>2.7254257445367601E-2</v>
      </c>
      <c r="AB53" s="56">
        <f>AB$4*'投入係数表 '!AC54</f>
        <v>3.4551265440096743E-3</v>
      </c>
      <c r="AC53" s="56">
        <f>AC$4*'投入係数表 '!AD54</f>
        <v>0</v>
      </c>
      <c r="AD53" s="56">
        <f>AD$4*'投入係数表 '!AE54</f>
        <v>9.013068949977468E-2</v>
      </c>
      <c r="AE53" s="56">
        <f>AE$4*'投入係数表 '!AF54</f>
        <v>1.517105362967458E-2</v>
      </c>
      <c r="AF53" s="56">
        <f>AF$4*'投入係数表 '!AG54</f>
        <v>0</v>
      </c>
      <c r="AG53" s="56">
        <f>AG$4*'投入係数表 '!AH54</f>
        <v>6.5561126108754335</v>
      </c>
      <c r="AH53" s="56">
        <f>AH$4*'投入係数表 '!AI54</f>
        <v>0.12028065486134315</v>
      </c>
      <c r="AI53" s="56">
        <f>AI$4*'投入係数表 '!AJ54</f>
        <v>5.778676683039584E-3</v>
      </c>
      <c r="AJ53" s="56">
        <f>AJ$4*'投入係数表 '!AK54</f>
        <v>1.2471938139186831E-2</v>
      </c>
      <c r="AK53" s="56">
        <f>AK$4*'投入係数表 '!AL54</f>
        <v>1.783166904422254E-2</v>
      </c>
      <c r="AL53" s="56">
        <f>AL$4*'投入係数表 '!AM54</f>
        <v>0</v>
      </c>
      <c r="AM53" s="56">
        <f>AM$4*'投入係数表 '!AN54</f>
        <v>6.4699792960662528E-2</v>
      </c>
      <c r="AN53" s="56">
        <f>AN$4*'投入係数表 '!AO54</f>
        <v>0.16517148686724747</v>
      </c>
      <c r="AO53" s="56">
        <f>AO$4*'投入係数表 '!AP54</f>
        <v>0.11118170266836086</v>
      </c>
      <c r="AP53" s="56">
        <f>AP$4*'投入係数表 '!AQ54</f>
        <v>9.310601671770255E-2</v>
      </c>
      <c r="AQ53" s="56">
        <f>AQ$4*'投入係数表 '!AR54</f>
        <v>0.83117864437596656</v>
      </c>
      <c r="AR53" s="56">
        <f>AR$4*'投入係数表 '!AS54</f>
        <v>0</v>
      </c>
      <c r="AS53" s="56">
        <f>AS$4*'投入係数表 '!AT54</f>
        <v>0.40410320174075226</v>
      </c>
      <c r="AT53" s="56">
        <f>AT$4*'投入係数表 '!AU54</f>
        <v>4.9901016017408095E-2</v>
      </c>
      <c r="AU53" s="56">
        <f>AU$4*'投入係数表 '!AV54</f>
        <v>5.9912527709544061E-3</v>
      </c>
      <c r="AV53" s="56">
        <f>AV$4*'投入係数表 '!AW54</f>
        <v>5.3639435713136296E-3</v>
      </c>
      <c r="AW53" s="56">
        <f>AW$4*'投入係数表 '!AX54</f>
        <v>0.13166701412128726</v>
      </c>
      <c r="AX53" s="56">
        <f>AX$4*'投入係数表 '!AY54</f>
        <v>0.22201078338090707</v>
      </c>
      <c r="AY53" s="56">
        <f>AY$4*'投入係数表 '!AZ54</f>
        <v>33.701426407758213</v>
      </c>
      <c r="AZ53" s="56">
        <f>AZ$4*'投入係数表 '!BA54</f>
        <v>10.34291267527419</v>
      </c>
      <c r="BA53" s="56">
        <f>BA$4*'投入係数表 '!BB54</f>
        <v>10.616094722054987</v>
      </c>
      <c r="BB53" s="56">
        <f>BB$4*'投入係数表 '!BC54</f>
        <v>35.883815898553841</v>
      </c>
      <c r="BC53" s="56">
        <f>BC$4*'投入係数表 '!BD54</f>
        <v>26.308076354649213</v>
      </c>
      <c r="BD53" s="56">
        <f>BD$4*'投入係数表 '!BE54</f>
        <v>3.3656040044650068</v>
      </c>
      <c r="BE53" s="56">
        <f>BE$4*'投入係数表 '!BF54</f>
        <v>12.46748017839445</v>
      </c>
      <c r="BF53" s="56">
        <f>BF$4*'投入係数表 '!BG54</f>
        <v>2.6886827458256031</v>
      </c>
      <c r="BG53" s="56">
        <f>BG$4*'投入係数表 '!BH54</f>
        <v>13.097757379211785</v>
      </c>
      <c r="BH53" s="56">
        <f>BH$4*'投入係数表 '!BI54</f>
        <v>6.4136622390891835</v>
      </c>
      <c r="BI53" s="56">
        <f>BI$4*'投入係数表 '!BJ54</f>
        <v>13.126131438633243</v>
      </c>
      <c r="BJ53" s="56">
        <f>BJ$4*'投入係数表 '!BK54</f>
        <v>2.2048285745783266E-2</v>
      </c>
      <c r="BK53" s="56">
        <f>BK$4*'投入係数表 '!BL54</f>
        <v>2.5371695336682395E-3</v>
      </c>
      <c r="BL53" s="56">
        <f>BL$4*'投入係数表 '!BM54</f>
        <v>1.8995733688744769</v>
      </c>
      <c r="BM53" s="56">
        <f>BM$4*'投入係数表 '!BN54</f>
        <v>4.938271604938272E-2</v>
      </c>
      <c r="BN53" s="56">
        <f>BN$4*'投入係数表 '!BO54</f>
        <v>7.0503472054548433E-2</v>
      </c>
      <c r="BO53" s="56">
        <f>BO$4*'投入係数表 '!BP54</f>
        <v>0</v>
      </c>
      <c r="BP53" s="56">
        <f>BP$4*'投入係数表 '!BQ54</f>
        <v>0.21421020419518164</v>
      </c>
      <c r="BQ53" s="56">
        <f>BQ$4*'投入係数表 '!BR54</f>
        <v>6.7212187810056223E-2</v>
      </c>
      <c r="BR53" s="56">
        <f>BR$4*'投入係数表 '!BS54</f>
        <v>2.0231243108732814E-3</v>
      </c>
      <c r="BS53" s="56">
        <f>BS$4*'投入係数表 '!BT54</f>
        <v>5.463485703879075E-2</v>
      </c>
      <c r="BT53" s="56">
        <f>BT$4*'投入係数表 '!BU54</f>
        <v>5.8011370228564793E-3</v>
      </c>
      <c r="BU53" s="56">
        <f>BU$4*'投入係数表 '!BV54</f>
        <v>7.7482819027085301E-2</v>
      </c>
      <c r="BV53" s="56">
        <f>BV$4*'投入係数表 '!BW54</f>
        <v>0</v>
      </c>
      <c r="BW53" s="56">
        <f>BW$4*'投入係数表 '!BX54</f>
        <v>0</v>
      </c>
      <c r="BX53" s="56">
        <f>BX$4*'投入係数表 '!BY54</f>
        <v>0</v>
      </c>
      <c r="BY53" s="56">
        <f>BY$4*'投入係数表 '!BZ54</f>
        <v>0</v>
      </c>
      <c r="BZ53" s="56">
        <f>BZ$4*'投入係数表 '!CA54</f>
        <v>0</v>
      </c>
      <c r="CA53" s="56">
        <f>CA$4*'投入係数表 '!CB54</f>
        <v>1.2410027302060063E-3</v>
      </c>
      <c r="CB53" s="56">
        <f>CB$4*'投入係数表 '!CC54</f>
        <v>0</v>
      </c>
      <c r="CC53" s="56">
        <f>CC$4*'投入係数表 '!CD54</f>
        <v>0</v>
      </c>
      <c r="CD53" s="56">
        <f>CD$4*'投入係数表 '!CE54</f>
        <v>0</v>
      </c>
      <c r="CE53" s="56">
        <f>CE$4*'投入係数表 '!CF54</f>
        <v>0</v>
      </c>
      <c r="CF53" s="56">
        <f>CF$4*'投入係数表 '!CG54</f>
        <v>0</v>
      </c>
      <c r="CG53" s="56">
        <f>CG$4*'投入係数表 '!CH54</f>
        <v>0</v>
      </c>
      <c r="CH53" s="56">
        <f>CH$4*'投入係数表 '!CI54</f>
        <v>0</v>
      </c>
      <c r="CI53" s="56">
        <f>CI$4*'投入係数表 '!CJ54</f>
        <v>8.6786721631590359E-4</v>
      </c>
      <c r="CJ53" s="56">
        <f>CJ$4*'投入係数表 '!CK54</f>
        <v>1.0590335562346818E-2</v>
      </c>
      <c r="CK53" s="56">
        <f>CK$4*'投入係数表 '!CL54</f>
        <v>0</v>
      </c>
      <c r="CL53" s="56">
        <f>CL$4*'投入係数表 '!CM54</f>
        <v>0</v>
      </c>
      <c r="CM53" s="56">
        <f>CM$4*'投入係数表 '!CN54</f>
        <v>0</v>
      </c>
      <c r="CN53" s="56">
        <f>CN$4*'投入係数表 '!CO54</f>
        <v>0</v>
      </c>
      <c r="CO53" s="56">
        <f>CO$4*'投入係数表 '!CP54</f>
        <v>2.6824753882883127E-3</v>
      </c>
      <c r="CP53" s="56">
        <f>CP$4*'投入係数表 '!CQ54</f>
        <v>0</v>
      </c>
      <c r="CQ53" s="56">
        <f>CQ$4*'投入係数表 '!CR54</f>
        <v>0</v>
      </c>
      <c r="CR53" s="56">
        <f>CR$4*'投入係数表 '!CS54</f>
        <v>0</v>
      </c>
      <c r="CS53" s="56">
        <f>CS$4*'投入係数表 '!CT54</f>
        <v>0</v>
      </c>
      <c r="CT53" s="56">
        <f>CT$4*'投入係数表 '!CU54</f>
        <v>0</v>
      </c>
      <c r="CU53" s="56">
        <f>CU$4*'投入係数表 '!CV54</f>
        <v>0</v>
      </c>
      <c r="CV53" s="56">
        <f>CV$4*'投入係数表 '!CW54</f>
        <v>0</v>
      </c>
      <c r="CW53" s="56">
        <f>CW$4*'投入係数表 '!CX54</f>
        <v>0</v>
      </c>
      <c r="CX53" s="56">
        <f>CX$4*'投入係数表 '!CY54</f>
        <v>0</v>
      </c>
      <c r="CY53" s="56">
        <f>CY$4*'投入係数表 '!CZ54</f>
        <v>0</v>
      </c>
      <c r="CZ53" s="56">
        <f>CZ$4*'投入係数表 '!DA54</f>
        <v>0</v>
      </c>
      <c r="DA53" s="56">
        <f>DA$4*'投入係数表 '!DB54</f>
        <v>2.1660258840093139E-2</v>
      </c>
      <c r="DB53" s="56">
        <f>DB$4*'投入係数表 '!DC54</f>
        <v>0</v>
      </c>
      <c r="DC53" s="56">
        <f>DC$4*'投入係数表 '!DD54</f>
        <v>0</v>
      </c>
      <c r="DD53" s="56">
        <f>DD$4*'投入係数表 '!DE54</f>
        <v>2.3624766023951881E-2</v>
      </c>
      <c r="DE53" s="56">
        <f>DE$4*'投入係数表 '!DF54</f>
        <v>3.3948398434379738E-2</v>
      </c>
      <c r="DF53" s="56">
        <f>DF$4*'投入係数表 '!DG54</f>
        <v>5.3036648871139534E-2</v>
      </c>
      <c r="DG53" s="56">
        <f>DG$4*'投入係数表 '!DH54</f>
        <v>1.6991198559146364E-2</v>
      </c>
      <c r="DH53" s="56">
        <f>DH$4*'投入係数表 '!DI54</f>
        <v>0</v>
      </c>
      <c r="DI53" s="56">
        <f>DI$4*'投入係数表 '!DJ54</f>
        <v>0.15405831852799762</v>
      </c>
      <c r="DJ53" s="56">
        <f>DJ$4*'投入係数表 '!DK54</f>
        <v>0.26937767716716154</v>
      </c>
      <c r="DK53" s="56">
        <f>DK$4*'投入係数表 '!DL54</f>
        <v>2.0201510062877199E-3</v>
      </c>
      <c r="DL53" s="56">
        <f>DL$4*'投入係数表 '!DM54</f>
        <v>2.8277344191833501E-3</v>
      </c>
      <c r="DM53" s="56">
        <f>DM$4*'投入係数表 '!DN54</f>
        <v>0</v>
      </c>
      <c r="DN53" s="56">
        <f>DN$4*'投入係数表 '!DO54</f>
        <v>0</v>
      </c>
      <c r="DO53" s="56">
        <f>DO$4*'投入係数表 '!DP54</f>
        <v>0</v>
      </c>
      <c r="DP53" s="56">
        <f>DP$4*'投入係数表 '!DQ54</f>
        <v>0</v>
      </c>
      <c r="DQ53" s="56">
        <f>DQ$4*'投入係数表 '!DR54</f>
        <v>0</v>
      </c>
      <c r="DR53" s="56">
        <f>DR$4*'投入係数表 '!DS54</f>
        <v>3.204840591228992E-3</v>
      </c>
      <c r="DS53" s="56">
        <f>DS$4*'投入係数表 '!DT54</f>
        <v>0</v>
      </c>
      <c r="DT53" s="56">
        <f>DT$4*'投入係数表 '!DU54</f>
        <v>0</v>
      </c>
      <c r="DU53" s="56">
        <f>DU$4*'投入係数表 '!DV54</f>
        <v>0</v>
      </c>
      <c r="DV53" s="56">
        <f>DV$4*'投入係数表 '!DW54</f>
        <v>4.3830813061582291E-2</v>
      </c>
      <c r="DW53" s="56">
        <f>DW$4*'投入係数表 '!DX54</f>
        <v>2.9419516171540299E-2</v>
      </c>
      <c r="DX53" s="56">
        <f>DX$4*'投入係数表 '!DY54</f>
        <v>0</v>
      </c>
      <c r="DY53" s="56">
        <f>DY$4*'投入係数表 '!DZ54</f>
        <v>1.68411692486986E-4</v>
      </c>
      <c r="DZ53" s="56">
        <f>DZ$4*'投入係数表 '!EA54</f>
        <v>0</v>
      </c>
      <c r="EA53" s="56">
        <f>EA$4*'投入係数表 '!EB54</f>
        <v>7.659665732187448E-4</v>
      </c>
      <c r="EB53" s="56">
        <f>EB$4*'投入係数表 '!EC54</f>
        <v>0</v>
      </c>
      <c r="EC53" s="56">
        <f>EC$4*'投入係数表 '!ED54</f>
        <v>0</v>
      </c>
      <c r="ED53" s="56">
        <f>ED$4*'投入係数表 '!EE54</f>
        <v>0</v>
      </c>
      <c r="EE53" s="56">
        <f>EE$4*'投入係数表 '!EF54</f>
        <v>0</v>
      </c>
      <c r="EF53" s="56">
        <f>EF$4*'投入係数表 '!EG54</f>
        <v>0</v>
      </c>
      <c r="EG53" s="56">
        <f>EG$4*'投入係数表 '!EH54</f>
        <v>0</v>
      </c>
      <c r="EH53" s="56">
        <f>EH$4*'投入係数表 '!EI54</f>
        <v>0</v>
      </c>
      <c r="EI53" s="56">
        <f>EI$4*'投入係数表 '!EJ54</f>
        <v>0</v>
      </c>
      <c r="EJ53" s="56">
        <f>EJ$4*'投入係数表 '!EK54</f>
        <v>0</v>
      </c>
      <c r="EK53" s="56">
        <f>EK$4*'投入係数表 '!EL54</f>
        <v>0</v>
      </c>
      <c r="EL53" s="56">
        <f>EL$4*'投入係数表 '!EM54</f>
        <v>0</v>
      </c>
      <c r="EM53" s="56">
        <f>EM$4*'投入係数表 '!EN54</f>
        <v>0</v>
      </c>
      <c r="EN53" s="56">
        <f>EN$4*'投入係数表 '!EO54</f>
        <v>0</v>
      </c>
      <c r="EO53" s="56">
        <f>EO$4*'投入係数表 '!EP54</f>
        <v>0</v>
      </c>
      <c r="EP53" s="56">
        <f>EP$4*'投入係数表 '!EQ54</f>
        <v>0</v>
      </c>
      <c r="EQ53" s="56">
        <f>EQ$4*'投入係数表 '!ER54</f>
        <v>0</v>
      </c>
      <c r="ER53" s="56">
        <f>ER$4*'投入係数表 '!ES54</f>
        <v>0</v>
      </c>
      <c r="ES53" s="56">
        <f>ES$4*'投入係数表 '!ET54</f>
        <v>0</v>
      </c>
      <c r="ET53" s="56">
        <f>ET$4*'投入係数表 '!EU54</f>
        <v>0</v>
      </c>
      <c r="EU53" s="56">
        <f>EU$4*'投入係数表 '!EV54</f>
        <v>0</v>
      </c>
      <c r="EV53" s="56">
        <f>EV$4*'投入係数表 '!EW54</f>
        <v>0</v>
      </c>
      <c r="EW53" s="56">
        <f>EW$4*'投入係数表 '!EX54</f>
        <v>0</v>
      </c>
      <c r="EX53" s="56">
        <f>EX$4*'投入係数表 '!EY54</f>
        <v>0</v>
      </c>
      <c r="EY53" s="56">
        <f>EY$4*'投入係数表 '!EZ54</f>
        <v>8.690815546130848E-4</v>
      </c>
      <c r="EZ53" s="56">
        <f>EZ$4*'投入係数表 '!FA54</f>
        <v>1.0919891674674588E-2</v>
      </c>
      <c r="FA53" s="56">
        <f>FA$4*'投入係数表 '!FB54</f>
        <v>0</v>
      </c>
      <c r="FB53" s="56">
        <f>FB$4*'投入係数表 '!FC54</f>
        <v>0</v>
      </c>
      <c r="FC53" s="56">
        <f>FC$4*'投入係数表 '!FD54</f>
        <v>0</v>
      </c>
      <c r="FD53" s="56">
        <f>FD$4*'投入係数表 '!FE54</f>
        <v>0</v>
      </c>
      <c r="FE53" s="56">
        <f>FE$4*'投入係数表 '!FF54</f>
        <v>0</v>
      </c>
      <c r="FF53" s="56">
        <f>FF$4*'投入係数表 '!FG54</f>
        <v>0</v>
      </c>
      <c r="FG53" s="56">
        <f>FG$4*'投入係数表 '!FH54</f>
        <v>1.463176719232645E-2</v>
      </c>
      <c r="FH53" s="56">
        <f>FH$4*'投入係数表 '!FI54</f>
        <v>0</v>
      </c>
      <c r="FI53" s="56">
        <f>FI$4*'投入係数表 '!FJ54</f>
        <v>0</v>
      </c>
      <c r="FJ53" s="56">
        <f>FJ$4*'投入係数表 '!FK54</f>
        <v>0</v>
      </c>
      <c r="FK53" s="56">
        <f>FK$4*'投入係数表 '!FL54</f>
        <v>0</v>
      </c>
      <c r="FL53" s="56">
        <f>FL$4*'投入係数表 '!FM54</f>
        <v>0</v>
      </c>
      <c r="FM53" s="56">
        <f>FM$4*'投入係数表 '!FN54</f>
        <v>0.45589100451035142</v>
      </c>
      <c r="FN53" s="56">
        <f>FN$4*'投入係数表 '!FO54</f>
        <v>2.228105521096941E-3</v>
      </c>
      <c r="FO53" s="56">
        <f>FO$4*'投入係数表 '!FP54</f>
        <v>7.8782340150631829E-3</v>
      </c>
      <c r="FP53" s="56">
        <f>FP$4*'投入係数表 '!FQ54</f>
        <v>0</v>
      </c>
      <c r="FQ53" s="56">
        <f>FQ$4*'投入係数表 '!FR54</f>
        <v>2.3345885637844616E-4</v>
      </c>
      <c r="FR53" s="56">
        <f>FR$4*'投入係数表 '!FS54</f>
        <v>0</v>
      </c>
      <c r="FS53" s="56">
        <f>FS$4*'投入係数表 '!FT54</f>
        <v>0</v>
      </c>
      <c r="FT53" s="56">
        <f>FT$4*'投入係数表 '!FU54</f>
        <v>0</v>
      </c>
      <c r="FU53" s="56">
        <f>FU$4*'投入係数表 '!FV54</f>
        <v>0</v>
      </c>
      <c r="FV53" s="56">
        <f>FV$4*'投入係数表 '!FW54</f>
        <v>0</v>
      </c>
      <c r="FW53" s="56">
        <f>FW$4*'投入係数表 '!FX54</f>
        <v>0</v>
      </c>
      <c r="FX53" s="56">
        <f>FX$4*'投入係数表 '!FY54</f>
        <v>0</v>
      </c>
      <c r="FY53" s="56">
        <f>FY$4*'投入係数表 '!FZ54</f>
        <v>0</v>
      </c>
      <c r="FZ53" s="56">
        <f>FZ$4*'投入係数表 '!GA54</f>
        <v>0</v>
      </c>
      <c r="GA53" s="56">
        <f>GA$4*'投入係数表 '!GB54</f>
        <v>5.8485324428471042E-2</v>
      </c>
      <c r="GB53" s="56">
        <f>GB$4*'投入係数表 '!GC54</f>
        <v>0</v>
      </c>
      <c r="GC53" s="56">
        <f>GC$4*'投入係数表 '!GD54</f>
        <v>6.04552278658297E-3</v>
      </c>
      <c r="GD53" s="56">
        <f>GD$4*'投入係数表 '!GE54</f>
        <v>0</v>
      </c>
      <c r="GE53" s="56">
        <f>GE$4*'投入係数表 '!GF54</f>
        <v>3.1842063365706101E-3</v>
      </c>
      <c r="GF53" s="275">
        <f t="shared" si="1"/>
        <v>180.83633374266114</v>
      </c>
    </row>
    <row r="54" spans="1:188" s="52" customFormat="1" ht="12">
      <c r="A54" s="149" t="s">
        <v>711</v>
      </c>
      <c r="B54" s="144" t="s">
        <v>361</v>
      </c>
      <c r="C54" s="56">
        <f>C$4*'投入係数表 '!D55</f>
        <v>0</v>
      </c>
      <c r="D54" s="56">
        <f>D$4*'投入係数表 '!E55</f>
        <v>0</v>
      </c>
      <c r="E54" s="56">
        <f>E$4*'投入係数表 '!F55</f>
        <v>0</v>
      </c>
      <c r="F54" s="56">
        <f>F$4*'投入係数表 '!G55</f>
        <v>0</v>
      </c>
      <c r="G54" s="56">
        <f>G$4*'投入係数表 '!H55</f>
        <v>0</v>
      </c>
      <c r="H54" s="56">
        <f>H$4*'投入係数表 '!I55</f>
        <v>0</v>
      </c>
      <c r="I54" s="56">
        <f>I$4*'投入係数表 '!J55</f>
        <v>0</v>
      </c>
      <c r="J54" s="56">
        <f>J$4*'投入係数表 '!K55</f>
        <v>0</v>
      </c>
      <c r="K54" s="56">
        <f>K$4*'投入係数表 '!L55</f>
        <v>0</v>
      </c>
      <c r="L54" s="56">
        <f>L$4*'投入係数表 '!M55</f>
        <v>0</v>
      </c>
      <c r="M54" s="56">
        <f>M$4*'投入係数表 '!N55</f>
        <v>0</v>
      </c>
      <c r="N54" s="56">
        <f>N$4*'投入係数表 '!O55</f>
        <v>0</v>
      </c>
      <c r="O54" s="56">
        <f>O$4*'投入係数表 '!P55</f>
        <v>0</v>
      </c>
      <c r="P54" s="56">
        <f>P$4*'投入係数表 '!Q55</f>
        <v>0</v>
      </c>
      <c r="Q54" s="56">
        <f>Q$4*'投入係数表 '!R55</f>
        <v>0</v>
      </c>
      <c r="R54" s="56">
        <f>R$4*'投入係数表 '!S55</f>
        <v>0</v>
      </c>
      <c r="S54" s="56">
        <f>S$4*'投入係数表 '!T55</f>
        <v>0</v>
      </c>
      <c r="T54" s="56">
        <f>T$4*'投入係数表 '!U55</f>
        <v>0</v>
      </c>
      <c r="U54" s="56">
        <f>U$4*'投入係数表 '!V55</f>
        <v>0</v>
      </c>
      <c r="V54" s="56">
        <f>V$4*'投入係数表 '!W55</f>
        <v>4.9021410100861555E-3</v>
      </c>
      <c r="W54" s="56">
        <f>W$4*'投入係数表 '!X55</f>
        <v>0</v>
      </c>
      <c r="X54" s="56">
        <f>X$4*'投入係数表 '!Y55</f>
        <v>0</v>
      </c>
      <c r="Y54" s="56">
        <f>Y$4*'投入係数表 '!Z55</f>
        <v>0</v>
      </c>
      <c r="Z54" s="56">
        <f>Z$4*'投入係数表 '!AA55</f>
        <v>0</v>
      </c>
      <c r="AA54" s="56">
        <f>AA$4*'投入係数表 '!AB55</f>
        <v>0</v>
      </c>
      <c r="AB54" s="56">
        <f>AB$4*'投入係数表 '!AC55</f>
        <v>0</v>
      </c>
      <c r="AC54" s="56">
        <f>AC$4*'投入係数表 '!AD55</f>
        <v>0</v>
      </c>
      <c r="AD54" s="56">
        <f>AD$4*'投入係数表 '!AE55</f>
        <v>0</v>
      </c>
      <c r="AE54" s="56">
        <f>AE$4*'投入係数表 '!AF55</f>
        <v>7.5855268148372901E-3</v>
      </c>
      <c r="AF54" s="56">
        <f>AF$4*'投入係数表 '!AG55</f>
        <v>0</v>
      </c>
      <c r="AG54" s="56">
        <f>AG$4*'投入係数表 '!AH55</f>
        <v>0</v>
      </c>
      <c r="AH54" s="56">
        <f>AH$4*'投入係数表 '!AI55</f>
        <v>0.20715001670564651</v>
      </c>
      <c r="AI54" s="56">
        <f>AI$4*'投入係数表 '!AJ55</f>
        <v>0</v>
      </c>
      <c r="AJ54" s="56">
        <f>AJ$4*'投入係数表 '!AK55</f>
        <v>2.4943876278373661E-2</v>
      </c>
      <c r="AK54" s="56">
        <f>AK$4*'投入係数表 '!AL55</f>
        <v>0.25855920114122682</v>
      </c>
      <c r="AL54" s="56">
        <f>AL$4*'投入係数表 '!AM55</f>
        <v>0</v>
      </c>
      <c r="AM54" s="56">
        <f>AM$4*'投入係数表 '!AN55</f>
        <v>0</v>
      </c>
      <c r="AN54" s="56">
        <f>AN$4*'投入係数表 '!AO55</f>
        <v>1.2954626420960584E-2</v>
      </c>
      <c r="AO54" s="56">
        <f>AO$4*'投入係数表 '!AP55</f>
        <v>0</v>
      </c>
      <c r="AP54" s="56">
        <f>AP$4*'投入係数表 '!AQ55</f>
        <v>0.43035669949515848</v>
      </c>
      <c r="AQ54" s="56">
        <f>AQ$4*'投入係数表 '!AR55</f>
        <v>0</v>
      </c>
      <c r="AR54" s="56">
        <f>AR$4*'投入係数表 '!AS55</f>
        <v>0</v>
      </c>
      <c r="AS54" s="56">
        <f>AS$4*'投入係数表 '!AT55</f>
        <v>8.2892964459641491E-3</v>
      </c>
      <c r="AT54" s="56">
        <f>AT$4*'投入係数表 '!AU55</f>
        <v>0</v>
      </c>
      <c r="AU54" s="56">
        <f>AU$4*'投入係数表 '!AV55</f>
        <v>0</v>
      </c>
      <c r="AV54" s="56">
        <f>AV$4*'投入係数表 '!AW55</f>
        <v>0</v>
      </c>
      <c r="AW54" s="56">
        <f>AW$4*'投入係数表 '!AX55</f>
        <v>0</v>
      </c>
      <c r="AX54" s="56">
        <f>AX$4*'投入係数表 '!AY55</f>
        <v>0</v>
      </c>
      <c r="AY54" s="56">
        <f>AY$4*'投入係数表 '!AZ55</f>
        <v>0</v>
      </c>
      <c r="AZ54" s="56">
        <f>AZ$4*'投入係数表 '!BA55</f>
        <v>0</v>
      </c>
      <c r="BA54" s="56">
        <f>BA$4*'投入係数表 '!BB55</f>
        <v>0.42497432446789674</v>
      </c>
      <c r="BB54" s="56">
        <f>BB$4*'投入係数表 '!BC55</f>
        <v>0.47591267769965301</v>
      </c>
      <c r="BC54" s="56">
        <f>BC$4*'投入係数表 '!BD55</f>
        <v>0</v>
      </c>
      <c r="BD54" s="56">
        <f>BD$4*'投入係数表 '!BE55</f>
        <v>0</v>
      </c>
      <c r="BE54" s="56">
        <f>BE$4*'投入係数表 '!BF55</f>
        <v>0</v>
      </c>
      <c r="BF54" s="56">
        <f>BF$4*'投入係数表 '!BG55</f>
        <v>0</v>
      </c>
      <c r="BG54" s="56">
        <f>BG$4*'投入係数表 '!BH55</f>
        <v>1.1680316605287748E-2</v>
      </c>
      <c r="BH54" s="56">
        <f>BH$4*'投入係数表 '!BI55</f>
        <v>0</v>
      </c>
      <c r="BI54" s="56">
        <f>BI$4*'投入係数表 '!BJ55</f>
        <v>0.18267965905295236</v>
      </c>
      <c r="BJ54" s="56">
        <f>BJ$4*'投入係数表 '!BK55</f>
        <v>0</v>
      </c>
      <c r="BK54" s="56">
        <f>BK$4*'投入係数表 '!BL55</f>
        <v>3.9326127771857712E-2</v>
      </c>
      <c r="BL54" s="56">
        <f>BL$4*'投入係数表 '!BM55</f>
        <v>0.20587299079182095</v>
      </c>
      <c r="BM54" s="56">
        <f>BM$4*'投入係数表 '!BN55</f>
        <v>14.335802469135803</v>
      </c>
      <c r="BN54" s="56">
        <f>BN$4*'投入係数表 '!BO55</f>
        <v>6.0237007562221727</v>
      </c>
      <c r="BO54" s="56">
        <f>BO$4*'投入係数表 '!BP55</f>
        <v>0</v>
      </c>
      <c r="BP54" s="56">
        <f>BP$4*'投入係数表 '!BQ55</f>
        <v>0</v>
      </c>
      <c r="BQ54" s="56">
        <f>BQ$4*'投入係数表 '!BR55</f>
        <v>0</v>
      </c>
      <c r="BR54" s="56">
        <f>BR$4*'投入係数表 '!BS55</f>
        <v>0</v>
      </c>
      <c r="BS54" s="56">
        <f>BS$4*'投入係数表 '!BT55</f>
        <v>0</v>
      </c>
      <c r="BT54" s="56">
        <f>BT$4*'投入係数表 '!BU55</f>
        <v>0</v>
      </c>
      <c r="BU54" s="56">
        <f>BU$4*'投入係数表 '!BV55</f>
        <v>6.063872793424066E-2</v>
      </c>
      <c r="BV54" s="56">
        <f>BV$4*'投入係数表 '!BW55</f>
        <v>0</v>
      </c>
      <c r="BW54" s="56">
        <f>BW$4*'投入係数表 '!BX55</f>
        <v>0</v>
      </c>
      <c r="BX54" s="56">
        <f>BX$4*'投入係数表 '!BY55</f>
        <v>0</v>
      </c>
      <c r="BY54" s="56">
        <f>BY$4*'投入係数表 '!BZ55</f>
        <v>0</v>
      </c>
      <c r="BZ54" s="56">
        <f>BZ$4*'投入係数表 '!CA55</f>
        <v>0</v>
      </c>
      <c r="CA54" s="56">
        <f>CA$4*'投入係数表 '!CB55</f>
        <v>0</v>
      </c>
      <c r="CB54" s="56">
        <f>CB$4*'投入係数表 '!CC55</f>
        <v>0</v>
      </c>
      <c r="CC54" s="56">
        <f>CC$4*'投入係数表 '!CD55</f>
        <v>0</v>
      </c>
      <c r="CD54" s="56">
        <f>CD$4*'投入係数表 '!CE55</f>
        <v>0</v>
      </c>
      <c r="CE54" s="56">
        <f>CE$4*'投入係数表 '!CF55</f>
        <v>0.39475761882204324</v>
      </c>
      <c r="CF54" s="56">
        <f>CF$4*'投入係数表 '!CG55</f>
        <v>0</v>
      </c>
      <c r="CG54" s="56">
        <f>CG$4*'投入係数表 '!CH55</f>
        <v>0</v>
      </c>
      <c r="CH54" s="56">
        <f>CH$4*'投入係数表 '!CI55</f>
        <v>0</v>
      </c>
      <c r="CI54" s="56">
        <f>CI$4*'投入係数表 '!CJ55</f>
        <v>0</v>
      </c>
      <c r="CJ54" s="56">
        <f>CJ$4*'投入係数表 '!CK55</f>
        <v>0</v>
      </c>
      <c r="CK54" s="56">
        <f>CK$4*'投入係数表 '!CL55</f>
        <v>0</v>
      </c>
      <c r="CL54" s="56">
        <f>CL$4*'投入係数表 '!CM55</f>
        <v>0</v>
      </c>
      <c r="CM54" s="56">
        <f>CM$4*'投入係数表 '!CN55</f>
        <v>0</v>
      </c>
      <c r="CN54" s="56">
        <f>CN$4*'投入係数表 '!CO55</f>
        <v>0</v>
      </c>
      <c r="CO54" s="56">
        <f>CO$4*'投入係数表 '!CP55</f>
        <v>0</v>
      </c>
      <c r="CP54" s="56">
        <f>CP$4*'投入係数表 '!CQ55</f>
        <v>0</v>
      </c>
      <c r="CQ54" s="56">
        <f>CQ$4*'投入係数表 '!CR55</f>
        <v>0</v>
      </c>
      <c r="CR54" s="56">
        <f>CR$4*'投入係数表 '!CS55</f>
        <v>0</v>
      </c>
      <c r="CS54" s="56">
        <f>CS$4*'投入係数表 '!CT55</f>
        <v>0</v>
      </c>
      <c r="CT54" s="56">
        <f>CT$4*'投入係数表 '!CU55</f>
        <v>0</v>
      </c>
      <c r="CU54" s="56">
        <f>CU$4*'投入係数表 '!CV55</f>
        <v>0</v>
      </c>
      <c r="CV54" s="56">
        <f>CV$4*'投入係数表 '!CW55</f>
        <v>0</v>
      </c>
      <c r="CW54" s="56">
        <f>CW$4*'投入係数表 '!CX55</f>
        <v>0</v>
      </c>
      <c r="CX54" s="56">
        <f>CX$4*'投入係数表 '!CY55</f>
        <v>0</v>
      </c>
      <c r="CY54" s="56">
        <f>CY$4*'投入係数表 '!CZ55</f>
        <v>0</v>
      </c>
      <c r="CZ54" s="56">
        <f>CZ$4*'投入係数表 '!DA55</f>
        <v>0</v>
      </c>
      <c r="DA54" s="56">
        <f>DA$4*'投入係数表 '!DB55</f>
        <v>0</v>
      </c>
      <c r="DB54" s="56">
        <f>DB$4*'投入係数表 '!DC55</f>
        <v>0</v>
      </c>
      <c r="DC54" s="56">
        <f>DC$4*'投入係数表 '!DD55</f>
        <v>0</v>
      </c>
      <c r="DD54" s="56">
        <f>DD$4*'投入係数表 '!DE55</f>
        <v>2.3624766023951881E-2</v>
      </c>
      <c r="DE54" s="56">
        <f>DE$4*'投入係数表 '!DF55</f>
        <v>0</v>
      </c>
      <c r="DF54" s="56">
        <f>DF$4*'投入係数表 '!DG55</f>
        <v>1.31224698237871E-3</v>
      </c>
      <c r="DG54" s="56">
        <f>DG$4*'投入係数表 '!DH55</f>
        <v>0</v>
      </c>
      <c r="DH54" s="56">
        <f>DH$4*'投入係数表 '!DI55</f>
        <v>0</v>
      </c>
      <c r="DI54" s="56">
        <f>DI$4*'投入係数表 '!DJ55</f>
        <v>0</v>
      </c>
      <c r="DJ54" s="56">
        <f>DJ$4*'投入係数表 '!DK55</f>
        <v>0</v>
      </c>
      <c r="DK54" s="56">
        <f>DK$4*'投入係数表 '!DL55</f>
        <v>0</v>
      </c>
      <c r="DL54" s="56">
        <f>DL$4*'投入係数表 '!DM55</f>
        <v>0</v>
      </c>
      <c r="DM54" s="56">
        <f>DM$4*'投入係数表 '!DN55</f>
        <v>0</v>
      </c>
      <c r="DN54" s="56">
        <f>DN$4*'投入係数表 '!DO55</f>
        <v>0</v>
      </c>
      <c r="DO54" s="56">
        <f>DO$4*'投入係数表 '!DP55</f>
        <v>0</v>
      </c>
      <c r="DP54" s="56">
        <f>DP$4*'投入係数表 '!DQ55</f>
        <v>0</v>
      </c>
      <c r="DQ54" s="56">
        <f>DQ$4*'投入係数表 '!DR55</f>
        <v>0</v>
      </c>
      <c r="DR54" s="56">
        <f>DR$4*'投入係数表 '!DS55</f>
        <v>0</v>
      </c>
      <c r="DS54" s="56">
        <f>DS$4*'投入係数表 '!DT55</f>
        <v>0</v>
      </c>
      <c r="DT54" s="56">
        <f>DT$4*'投入係数表 '!DU55</f>
        <v>0</v>
      </c>
      <c r="DU54" s="56">
        <f>DU$4*'投入係数表 '!DV55</f>
        <v>0</v>
      </c>
      <c r="DV54" s="56">
        <f>DV$4*'投入係数表 '!DW55</f>
        <v>0.6793776024545255</v>
      </c>
      <c r="DW54" s="56">
        <f>DW$4*'投入係数表 '!DX55</f>
        <v>0</v>
      </c>
      <c r="DX54" s="56">
        <f>DX$4*'投入係数表 '!DY55</f>
        <v>0</v>
      </c>
      <c r="DY54" s="56">
        <f>DY$4*'投入係数表 '!DZ55</f>
        <v>0</v>
      </c>
      <c r="DZ54" s="56">
        <f>DZ$4*'投入係数表 '!EA55</f>
        <v>0</v>
      </c>
      <c r="EA54" s="56">
        <f>EA$4*'投入係数表 '!EB55</f>
        <v>0</v>
      </c>
      <c r="EB54" s="56">
        <f>EB$4*'投入係数表 '!EC55</f>
        <v>0</v>
      </c>
      <c r="EC54" s="56">
        <f>EC$4*'投入係数表 '!ED55</f>
        <v>0</v>
      </c>
      <c r="ED54" s="56">
        <f>ED$4*'投入係数表 '!EE55</f>
        <v>0</v>
      </c>
      <c r="EE54" s="56">
        <f>EE$4*'投入係数表 '!EF55</f>
        <v>0</v>
      </c>
      <c r="EF54" s="56">
        <f>EF$4*'投入係数表 '!EG55</f>
        <v>0</v>
      </c>
      <c r="EG54" s="56">
        <f>EG$4*'投入係数表 '!EH55</f>
        <v>0</v>
      </c>
      <c r="EH54" s="56">
        <f>EH$4*'投入係数表 '!EI55</f>
        <v>0</v>
      </c>
      <c r="EI54" s="56">
        <f>EI$4*'投入係数表 '!EJ55</f>
        <v>0</v>
      </c>
      <c r="EJ54" s="56">
        <f>EJ$4*'投入係数表 '!EK55</f>
        <v>0</v>
      </c>
      <c r="EK54" s="56">
        <f>EK$4*'投入係数表 '!EL55</f>
        <v>0</v>
      </c>
      <c r="EL54" s="56">
        <f>EL$4*'投入係数表 '!EM55</f>
        <v>0</v>
      </c>
      <c r="EM54" s="56">
        <f>EM$4*'投入係数表 '!EN55</f>
        <v>0</v>
      </c>
      <c r="EN54" s="56">
        <f>EN$4*'投入係数表 '!EO55</f>
        <v>0</v>
      </c>
      <c r="EO54" s="56">
        <f>EO$4*'投入係数表 '!EP55</f>
        <v>0</v>
      </c>
      <c r="EP54" s="56">
        <f>EP$4*'投入係数表 '!EQ55</f>
        <v>0</v>
      </c>
      <c r="EQ54" s="56">
        <f>EQ$4*'投入係数表 '!ER55</f>
        <v>0</v>
      </c>
      <c r="ER54" s="56">
        <f>ER$4*'投入係数表 '!ES55</f>
        <v>0</v>
      </c>
      <c r="ES54" s="56">
        <f>ES$4*'投入係数表 '!ET55</f>
        <v>0</v>
      </c>
      <c r="ET54" s="56">
        <f>ET$4*'投入係数表 '!EU55</f>
        <v>0</v>
      </c>
      <c r="EU54" s="56">
        <f>EU$4*'投入係数表 '!EV55</f>
        <v>0</v>
      </c>
      <c r="EV54" s="56">
        <f>EV$4*'投入係数表 '!EW55</f>
        <v>0</v>
      </c>
      <c r="EW54" s="56">
        <f>EW$4*'投入係数表 '!EX55</f>
        <v>0</v>
      </c>
      <c r="EX54" s="56">
        <f>EX$4*'投入係数表 '!EY55</f>
        <v>0</v>
      </c>
      <c r="EY54" s="56">
        <f>EY$4*'投入係数表 '!EZ55</f>
        <v>0</v>
      </c>
      <c r="EZ54" s="56">
        <f>EZ$4*'投入係数表 '!FA55</f>
        <v>0</v>
      </c>
      <c r="FA54" s="56">
        <f>FA$4*'投入係数表 '!FB55</f>
        <v>0</v>
      </c>
      <c r="FB54" s="56">
        <f>FB$4*'投入係数表 '!FC55</f>
        <v>0</v>
      </c>
      <c r="FC54" s="56">
        <f>FC$4*'投入係数表 '!FD55</f>
        <v>0</v>
      </c>
      <c r="FD54" s="56">
        <f>FD$4*'投入係数表 '!FE55</f>
        <v>0</v>
      </c>
      <c r="FE54" s="56">
        <f>FE$4*'投入係数表 '!FF55</f>
        <v>0</v>
      </c>
      <c r="FF54" s="56">
        <f>FF$4*'投入係数表 '!FG55</f>
        <v>0</v>
      </c>
      <c r="FG54" s="56">
        <f>FG$4*'投入係数表 '!FH55</f>
        <v>0</v>
      </c>
      <c r="FH54" s="56">
        <f>FH$4*'投入係数表 '!FI55</f>
        <v>0</v>
      </c>
      <c r="FI54" s="56">
        <f>FI$4*'投入係数表 '!FJ55</f>
        <v>0</v>
      </c>
      <c r="FJ54" s="56">
        <f>FJ$4*'投入係数表 '!FK55</f>
        <v>0</v>
      </c>
      <c r="FK54" s="56">
        <f>FK$4*'投入係数表 '!FL55</f>
        <v>0</v>
      </c>
      <c r="FL54" s="56">
        <f>FL$4*'投入係数表 '!FM55</f>
        <v>0</v>
      </c>
      <c r="FM54" s="56">
        <f>FM$4*'投入係数表 '!FN55</f>
        <v>6.7608579939675215E-2</v>
      </c>
      <c r="FN54" s="56">
        <f>FN$4*'投入係数表 '!FO55</f>
        <v>0</v>
      </c>
      <c r="FO54" s="56">
        <f>FO$4*'投入係数表 '!FP55</f>
        <v>0</v>
      </c>
      <c r="FP54" s="56">
        <f>FP$4*'投入係数表 '!FQ55</f>
        <v>0</v>
      </c>
      <c r="FQ54" s="56">
        <f>FQ$4*'投入係数表 '!FR55</f>
        <v>0</v>
      </c>
      <c r="FR54" s="56">
        <f>FR$4*'投入係数表 '!FS55</f>
        <v>0</v>
      </c>
      <c r="FS54" s="56">
        <f>FS$4*'投入係数表 '!FT55</f>
        <v>0</v>
      </c>
      <c r="FT54" s="56">
        <f>FT$4*'投入係数表 '!FU55</f>
        <v>0</v>
      </c>
      <c r="FU54" s="56">
        <f>FU$4*'投入係数表 '!FV55</f>
        <v>0</v>
      </c>
      <c r="FV54" s="56">
        <f>FV$4*'投入係数表 '!FW55</f>
        <v>0</v>
      </c>
      <c r="FW54" s="56">
        <f>FW$4*'投入係数表 '!FX55</f>
        <v>0</v>
      </c>
      <c r="FX54" s="56">
        <f>FX$4*'投入係数表 '!FY55</f>
        <v>0</v>
      </c>
      <c r="FY54" s="56">
        <f>FY$4*'投入係数表 '!FZ55</f>
        <v>0</v>
      </c>
      <c r="FZ54" s="56">
        <f>FZ$4*'投入係数表 '!GA55</f>
        <v>0</v>
      </c>
      <c r="GA54" s="56">
        <f>GA$4*'投入係数表 '!GB55</f>
        <v>0</v>
      </c>
      <c r="GB54" s="56">
        <f>GB$4*'投入係数表 '!GC55</f>
        <v>0</v>
      </c>
      <c r="GC54" s="56">
        <f>GC$4*'投入係数表 '!GD55</f>
        <v>0</v>
      </c>
      <c r="GD54" s="56">
        <f>GD$4*'投入係数表 '!GE55</f>
        <v>0</v>
      </c>
      <c r="GE54" s="56">
        <f>GE$4*'投入係数表 '!GF55</f>
        <v>3.7149073926657115E-3</v>
      </c>
      <c r="GF54" s="275">
        <f t="shared" si="1"/>
        <v>23.885725155609183</v>
      </c>
    </row>
    <row r="55" spans="1:188" s="52" customFormat="1" ht="12">
      <c r="A55" s="149" t="s">
        <v>712</v>
      </c>
      <c r="B55" s="144" t="s">
        <v>676</v>
      </c>
      <c r="C55" s="56">
        <f>C$4*'投入係数表 '!D56</f>
        <v>0</v>
      </c>
      <c r="D55" s="56">
        <f>D$4*'投入係数表 '!E56</f>
        <v>0</v>
      </c>
      <c r="E55" s="56">
        <f>E$4*'投入係数表 '!F56</f>
        <v>0</v>
      </c>
      <c r="F55" s="56">
        <f>F$4*'投入係数表 '!G56</f>
        <v>0</v>
      </c>
      <c r="G55" s="56">
        <f>G$4*'投入係数表 '!H56</f>
        <v>0</v>
      </c>
      <c r="H55" s="56">
        <f>H$4*'投入係数表 '!I56</f>
        <v>0</v>
      </c>
      <c r="I55" s="56">
        <f>I$4*'投入係数表 '!J56</f>
        <v>0</v>
      </c>
      <c r="J55" s="56">
        <f>J$4*'投入係数表 '!K56</f>
        <v>6.7493161877020355E-2</v>
      </c>
      <c r="K55" s="56">
        <f>K$4*'投入係数表 '!L56</f>
        <v>0</v>
      </c>
      <c r="L55" s="56">
        <f>L$4*'投入係数表 '!M56</f>
        <v>0</v>
      </c>
      <c r="M55" s="56">
        <f>M$4*'投入係数表 '!N56</f>
        <v>0</v>
      </c>
      <c r="N55" s="56">
        <f>N$4*'投入係数表 '!O56</f>
        <v>0</v>
      </c>
      <c r="O55" s="56">
        <f>O$4*'投入係数表 '!P56</f>
        <v>0</v>
      </c>
      <c r="P55" s="56">
        <f>P$4*'投入係数表 '!Q56</f>
        <v>0</v>
      </c>
      <c r="Q55" s="56">
        <f>Q$4*'投入係数表 '!R56</f>
        <v>5.6525917133005482E-3</v>
      </c>
      <c r="R55" s="56">
        <f>R$4*'投入係数表 '!S56</f>
        <v>0.3734827264239029</v>
      </c>
      <c r="S55" s="56">
        <f>S$4*'投入係数表 '!T56</f>
        <v>0.43989857073969224</v>
      </c>
      <c r="T55" s="56">
        <f>T$4*'投入係数表 '!U56</f>
        <v>0.91044719023755782</v>
      </c>
      <c r="U55" s="56">
        <f>U$4*'投入係数表 '!V56</f>
        <v>0</v>
      </c>
      <c r="V55" s="56">
        <f>V$4*'投入係数表 '!W56</f>
        <v>0.39492873512506588</v>
      </c>
      <c r="W55" s="56">
        <f>W$4*'投入係数表 '!X56</f>
        <v>0.55788719418568944</v>
      </c>
      <c r="X55" s="56">
        <f>X$4*'投入係数表 '!Y56</f>
        <v>0.4860990081003872</v>
      </c>
      <c r="Y55" s="56">
        <f>Y$4*'投入係数表 '!Z56</f>
        <v>4.079912603977378E-2</v>
      </c>
      <c r="Z55" s="56">
        <f>Z$4*'投入係数表 '!AA56</f>
        <v>3.6179105614425944E-2</v>
      </c>
      <c r="AA55" s="56">
        <f>AA$4*'投入係数表 '!AB56</f>
        <v>0.54673692208585911</v>
      </c>
      <c r="AB55" s="56">
        <f>AB$4*'投入係数表 '!AC56</f>
        <v>0.14511531484840634</v>
      </c>
      <c r="AC55" s="56">
        <f>AC$4*'投入係数表 '!AD56</f>
        <v>0</v>
      </c>
      <c r="AD55" s="56">
        <f>AD$4*'投入係数表 '!AE56</f>
        <v>0</v>
      </c>
      <c r="AE55" s="56">
        <f>AE$4*'投入係数表 '!AF56</f>
        <v>5.3098687703861037E-2</v>
      </c>
      <c r="AF55" s="56">
        <f>AF$4*'投入係数表 '!AG56</f>
        <v>0</v>
      </c>
      <c r="AG55" s="56">
        <f>AG$4*'投入係数表 '!AH56</f>
        <v>0.30852294639413808</v>
      </c>
      <c r="AH55" s="56">
        <f>AH$4*'投入係数表 '!AI56</f>
        <v>0.18710324089542266</v>
      </c>
      <c r="AI55" s="56">
        <f>AI$4*'投入係数表 '!AJ56</f>
        <v>0</v>
      </c>
      <c r="AJ55" s="56">
        <f>AJ$4*'投入係数表 '!AK56</f>
        <v>0</v>
      </c>
      <c r="AK55" s="56">
        <f>AK$4*'投入係数表 '!AL56</f>
        <v>0</v>
      </c>
      <c r="AL55" s="56">
        <f>AL$4*'投入係数表 '!AM56</f>
        <v>5.7398691309838139E-3</v>
      </c>
      <c r="AM55" s="56">
        <f>AM$4*'投入係数表 '!AN56</f>
        <v>0.29761904761904762</v>
      </c>
      <c r="AN55" s="56">
        <f>AN$4*'投入係数表 '!AO56</f>
        <v>0</v>
      </c>
      <c r="AO55" s="56">
        <f>AO$4*'投入係数表 '!AP56</f>
        <v>0.12706480304955528</v>
      </c>
      <c r="AP55" s="56">
        <f>AP$4*'投入係数表 '!AQ56</f>
        <v>1.2765869403293884</v>
      </c>
      <c r="AQ55" s="56">
        <f>AQ$4*'投入係数表 '!AR56</f>
        <v>0.43447974592380079</v>
      </c>
      <c r="AR55" s="56">
        <f>AR$4*'投入係数表 '!AS56</f>
        <v>2.2383224362372622E-2</v>
      </c>
      <c r="AS55" s="56">
        <f>AS$4*'投入係数表 '!AT56</f>
        <v>1.4506268780437259E-2</v>
      </c>
      <c r="AT55" s="56">
        <f>AT$4*'投入係数表 '!AU56</f>
        <v>2.4541483287249879E-3</v>
      </c>
      <c r="AU55" s="56">
        <f>AU$4*'投入係数表 '!AV56</f>
        <v>0.59912527709544072</v>
      </c>
      <c r="AV55" s="56">
        <f>AV$4*'投入係数表 '!AW56</f>
        <v>0.19310196856729067</v>
      </c>
      <c r="AW55" s="56">
        <f>AW$4*'投入係数表 '!AX56</f>
        <v>2.0529081951744037</v>
      </c>
      <c r="AX55" s="56">
        <f>AX$4*'投入係数表 '!AY56</f>
        <v>0</v>
      </c>
      <c r="AY55" s="56">
        <f>AY$4*'投入係数表 '!AZ56</f>
        <v>1.302642584262043</v>
      </c>
      <c r="AZ55" s="56">
        <f>AZ$4*'投入係数表 '!BA56</f>
        <v>0.69415521310565043</v>
      </c>
      <c r="BA55" s="56">
        <f>BA$4*'投入係数表 '!BB56</f>
        <v>13.311140229722232</v>
      </c>
      <c r="BB55" s="56">
        <f>BB$4*'投入係数表 '!BC56</f>
        <v>1.0797588709099655</v>
      </c>
      <c r="BC55" s="56">
        <f>BC$4*'投入係数表 '!BD56</f>
        <v>6.7064916355145984E-2</v>
      </c>
      <c r="BD55" s="56">
        <f>BD$4*'投入係数表 '!BE56</f>
        <v>3.3792938830814161</v>
      </c>
      <c r="BE55" s="56">
        <f>BE$4*'投入係数表 '!BF56</f>
        <v>2.3847869177403371</v>
      </c>
      <c r="BF55" s="56">
        <f>BF$4*'投入係数表 '!BG56</f>
        <v>3.418181818181818</v>
      </c>
      <c r="BG55" s="56">
        <f>BG$4*'投入係数表 '!BH56</f>
        <v>8.8296322761501678</v>
      </c>
      <c r="BH55" s="56">
        <f>BH$4*'投入係数表 '!BI56</f>
        <v>4.0769856329628622</v>
      </c>
      <c r="BI55" s="56">
        <f>BI$4*'投入係数表 '!BJ56</f>
        <v>4.4197755885542742</v>
      </c>
      <c r="BJ55" s="56">
        <f>BJ$4*'投入係数表 '!BK56</f>
        <v>2.7560357182229082E-3</v>
      </c>
      <c r="BK55" s="56">
        <f>BK$4*'投入係数表 '!BL56</f>
        <v>5.3280560207033034E-2</v>
      </c>
      <c r="BL55" s="56">
        <f>BL$4*'投入係数表 '!BM56</f>
        <v>1.6000384723720278</v>
      </c>
      <c r="BM55" s="56">
        <f>BM$4*'投入係数表 '!BN56</f>
        <v>2.2370370370370369</v>
      </c>
      <c r="BN55" s="56">
        <f>BN$4*'投入係数表 '!BO56</f>
        <v>3.0934605615166939</v>
      </c>
      <c r="BO55" s="56">
        <f>BO$4*'投入係数表 '!BP56</f>
        <v>0</v>
      </c>
      <c r="BP55" s="56">
        <f>BP$4*'投入係数表 '!BQ56</f>
        <v>0.18639069715684636</v>
      </c>
      <c r="BQ55" s="56">
        <f>BQ$4*'投入係数表 '!BR56</f>
        <v>1.8531360353344073</v>
      </c>
      <c r="BR55" s="56">
        <f>BR$4*'投入係数表 '!BS56</f>
        <v>1.6184994486986251E-2</v>
      </c>
      <c r="BS55" s="56">
        <f>BS$4*'投入係数表 '!BT56</f>
        <v>1.8211619012930249E-2</v>
      </c>
      <c r="BT55" s="56">
        <f>BT$4*'投入係数表 '!BU56</f>
        <v>0.11312217194570137</v>
      </c>
      <c r="BU55" s="56">
        <f>BU$4*'投入係数表 '!BV56</f>
        <v>2.69842339307371</v>
      </c>
      <c r="BV55" s="56">
        <f>BV$4*'投入係数表 '!BW56</f>
        <v>4.0564888609942685E-3</v>
      </c>
      <c r="BW55" s="56">
        <f>BW$4*'投入係数表 '!BX56</f>
        <v>0</v>
      </c>
      <c r="BX55" s="56">
        <f>BX$4*'投入係数表 '!BY56</f>
        <v>0</v>
      </c>
      <c r="BY55" s="56">
        <f>BY$4*'投入係数表 '!BZ56</f>
        <v>0</v>
      </c>
      <c r="BZ55" s="56">
        <f>BZ$4*'投入係数表 '!CA56</f>
        <v>0</v>
      </c>
      <c r="CA55" s="56">
        <f>CA$4*'投入係数表 '!CB56</f>
        <v>6.2050136510300314E-4</v>
      </c>
      <c r="CB55" s="56">
        <f>CB$4*'投入係数表 '!CC56</f>
        <v>0</v>
      </c>
      <c r="CC55" s="56">
        <f>CC$4*'投入係数表 '!CD56</f>
        <v>1.6265584463113721E-2</v>
      </c>
      <c r="CD55" s="56">
        <f>CD$4*'投入係数表 '!CE56</f>
        <v>0</v>
      </c>
      <c r="CE55" s="56">
        <f>CE$4*'投入係数表 '!CF56</f>
        <v>0.60792673298594668</v>
      </c>
      <c r="CF55" s="56">
        <f>CF$4*'投入係数表 '!CG56</f>
        <v>3.2629204556739351E-2</v>
      </c>
      <c r="CG55" s="56">
        <f>CG$4*'投入係数表 '!CH56</f>
        <v>1.6201266013215605E-2</v>
      </c>
      <c r="CH55" s="56">
        <f>CH$4*'投入係数表 '!CI56</f>
        <v>0</v>
      </c>
      <c r="CI55" s="56">
        <f>CI$4*'投入係数表 '!CJ56</f>
        <v>1.3885875461054457E-2</v>
      </c>
      <c r="CJ55" s="56">
        <f>CJ$4*'投入係数表 '!CK56</f>
        <v>5.5473186278959521E-3</v>
      </c>
      <c r="CK55" s="56">
        <f>CK$4*'投入係数表 '!CL56</f>
        <v>4.4959985612804602E-4</v>
      </c>
      <c r="CL55" s="56">
        <f>CL$4*'投入係数表 '!CM56</f>
        <v>0</v>
      </c>
      <c r="CM55" s="56">
        <f>CM$4*'投入係数表 '!CN56</f>
        <v>0</v>
      </c>
      <c r="CN55" s="56">
        <f>CN$4*'投入係数表 '!CO56</f>
        <v>0.39289374786470788</v>
      </c>
      <c r="CO55" s="56">
        <f>CO$4*'投入係数表 '!CP56</f>
        <v>5.4543666228529027E-2</v>
      </c>
      <c r="CP55" s="56">
        <f>CP$4*'投入係数表 '!CQ56</f>
        <v>0</v>
      </c>
      <c r="CQ55" s="56">
        <f>CQ$4*'投入係数表 '!CR56</f>
        <v>0</v>
      </c>
      <c r="CR55" s="56">
        <f>CR$4*'投入係数表 '!CS56</f>
        <v>0</v>
      </c>
      <c r="CS55" s="56">
        <f>CS$4*'投入係数表 '!CT56</f>
        <v>2.9162170831996733E-3</v>
      </c>
      <c r="CT55" s="56">
        <f>CT$4*'投入係数表 '!CU56</f>
        <v>2.418457668929268E-3</v>
      </c>
      <c r="CU55" s="56">
        <f>CU$4*'投入係数表 '!CV56</f>
        <v>4.3367015048354218E-3</v>
      </c>
      <c r="CV55" s="56">
        <f>CV$4*'投入係数表 '!CW56</f>
        <v>0</v>
      </c>
      <c r="CW55" s="56">
        <f>CW$4*'投入係数表 '!CX56</f>
        <v>2.8554703673562627E-3</v>
      </c>
      <c r="CX55" s="56">
        <f>CX$4*'投入係数表 '!CY56</f>
        <v>9.158347834050738E-4</v>
      </c>
      <c r="CY55" s="56">
        <f>CY$4*'投入係数表 '!CZ56</f>
        <v>0.35206258890469416</v>
      </c>
      <c r="CZ55" s="56">
        <f>CZ$4*'投入係数表 '!DA56</f>
        <v>6.4252211346940528E-3</v>
      </c>
      <c r="DA55" s="56">
        <f>DA$4*'投入係数表 '!DB56</f>
        <v>8.6641035360372556E-2</v>
      </c>
      <c r="DB55" s="56">
        <f>DB$4*'投入係数表 '!DC56</f>
        <v>0</v>
      </c>
      <c r="DC55" s="56">
        <f>DC$4*'投入係数表 '!DD56</f>
        <v>0</v>
      </c>
      <c r="DD55" s="56">
        <f>DD$4*'投入係数表 '!DE56</f>
        <v>0.73100477947189568</v>
      </c>
      <c r="DE55" s="56">
        <f>DE$4*'投入係数表 '!DF56</f>
        <v>8.6867960699736402E-2</v>
      </c>
      <c r="DF55" s="56">
        <f>DF$4*'投入係数表 '!DG56</f>
        <v>4.7131537450435343E-2</v>
      </c>
      <c r="DG55" s="56">
        <f>DG$4*'投入係数表 '!DH56</f>
        <v>0.43837292282597612</v>
      </c>
      <c r="DH55" s="56">
        <f>DH$4*'投入係数表 '!DI56</f>
        <v>3.3116969134984768E-3</v>
      </c>
      <c r="DI55" s="56">
        <f>DI$4*'投入係数表 '!DJ56</f>
        <v>1.1181652151225633E-2</v>
      </c>
      <c r="DJ55" s="56">
        <f>DJ$4*'投入係数表 '!DK56</f>
        <v>0.12176354196614296</v>
      </c>
      <c r="DK55" s="56">
        <f>DK$4*'投入係数表 '!DL56</f>
        <v>1.7928840180803516E-2</v>
      </c>
      <c r="DL55" s="56">
        <f>DL$4*'投入係数表 '!DM56</f>
        <v>0.15128379142630924</v>
      </c>
      <c r="DM55" s="56">
        <f>DM$4*'投入係数表 '!DN56</f>
        <v>8.2528678715853762E-4</v>
      </c>
      <c r="DN55" s="56">
        <f>DN$4*'投入係数表 '!DO56</f>
        <v>0</v>
      </c>
      <c r="DO55" s="56">
        <f>DO$4*'投入係数表 '!DP56</f>
        <v>6.5731814198071864E-3</v>
      </c>
      <c r="DP55" s="56">
        <f>DP$4*'投入係数表 '!DQ56</f>
        <v>0</v>
      </c>
      <c r="DQ55" s="56">
        <f>DQ$4*'投入係数表 '!DR56</f>
        <v>3.3345671231689057E-2</v>
      </c>
      <c r="DR55" s="56">
        <f>DR$4*'投入係数表 '!DS56</f>
        <v>2.4997756611586139E-2</v>
      </c>
      <c r="DS55" s="56">
        <f>DS$4*'投入係数表 '!DT56</f>
        <v>0</v>
      </c>
      <c r="DT55" s="56">
        <f>DT$4*'投入係数表 '!DU56</f>
        <v>0</v>
      </c>
      <c r="DU55" s="56">
        <f>DU$4*'投入係数表 '!DV56</f>
        <v>1.2669614463631873E-3</v>
      </c>
      <c r="DV55" s="56">
        <f>DV$4*'投入係数表 '!DW56</f>
        <v>5.0574015071056487E-3</v>
      </c>
      <c r="DW55" s="56">
        <f>DW$4*'投入係数表 '!DX56</f>
        <v>1.7161384433398506E-2</v>
      </c>
      <c r="DX55" s="56">
        <f>DX$4*'投入係数表 '!DY56</f>
        <v>0</v>
      </c>
      <c r="DY55" s="56">
        <f>DY$4*'投入係数表 '!DZ56</f>
        <v>9.0942313942972437E-3</v>
      </c>
      <c r="DZ55" s="56">
        <f>DZ$4*'投入係数表 '!EA56</f>
        <v>4.451834489697342E-4</v>
      </c>
      <c r="EA55" s="56">
        <f>EA$4*'投入係数表 '!EB56</f>
        <v>2.1447064050124854E-2</v>
      </c>
      <c r="EB55" s="56">
        <f>EB$4*'投入係数表 '!EC56</f>
        <v>0</v>
      </c>
      <c r="EC55" s="56">
        <f>EC$4*'投入係数表 '!ED56</f>
        <v>0</v>
      </c>
      <c r="ED55" s="56">
        <f>ED$4*'投入係数表 '!EE56</f>
        <v>0</v>
      </c>
      <c r="EE55" s="56">
        <f>EE$4*'投入係数表 '!EF56</f>
        <v>3.207081235367692E-4</v>
      </c>
      <c r="EF55" s="56">
        <f>EF$4*'投入係数表 '!EG56</f>
        <v>0</v>
      </c>
      <c r="EG55" s="56">
        <f>EG$4*'投入係数表 '!EH56</f>
        <v>5.8572949946751867E-3</v>
      </c>
      <c r="EH55" s="56">
        <f>EH$4*'投入係数表 '!EI56</f>
        <v>0</v>
      </c>
      <c r="EI55" s="56">
        <f>EI$4*'投入係数表 '!EJ56</f>
        <v>0</v>
      </c>
      <c r="EJ55" s="56">
        <f>EJ$4*'投入係数表 '!EK56</f>
        <v>0</v>
      </c>
      <c r="EK55" s="56">
        <f>EK$4*'投入係数表 '!EL56</f>
        <v>0</v>
      </c>
      <c r="EL55" s="56">
        <f>EL$4*'投入係数表 '!EM56</f>
        <v>0</v>
      </c>
      <c r="EM55" s="56">
        <f>EM$4*'投入係数表 '!EN56</f>
        <v>0</v>
      </c>
      <c r="EN55" s="56">
        <f>EN$4*'投入係数表 '!EO56</f>
        <v>0</v>
      </c>
      <c r="EO55" s="56">
        <f>EO$4*'投入係数表 '!EP56</f>
        <v>0</v>
      </c>
      <c r="EP55" s="56">
        <f>EP$4*'投入係数表 '!EQ56</f>
        <v>0</v>
      </c>
      <c r="EQ55" s="56">
        <f>EQ$4*'投入係数表 '!ER56</f>
        <v>0</v>
      </c>
      <c r="ER55" s="56">
        <f>ER$4*'投入係数表 '!ES56</f>
        <v>0</v>
      </c>
      <c r="ES55" s="56">
        <f>ES$4*'投入係数表 '!ET56</f>
        <v>0</v>
      </c>
      <c r="ET55" s="56">
        <f>ET$4*'投入係数表 '!EU56</f>
        <v>0</v>
      </c>
      <c r="EU55" s="56">
        <f>EU$4*'投入係数表 '!EV56</f>
        <v>0</v>
      </c>
      <c r="EV55" s="56">
        <f>EV$4*'投入係数表 '!EW56</f>
        <v>0</v>
      </c>
      <c r="EW55" s="56">
        <f>EW$4*'投入係数表 '!EX56</f>
        <v>0</v>
      </c>
      <c r="EX55" s="56">
        <f>EX$4*'投入係数表 '!EY56</f>
        <v>0</v>
      </c>
      <c r="EY55" s="56">
        <f>EY$4*'投入係数表 '!EZ56</f>
        <v>0</v>
      </c>
      <c r="EZ55" s="56">
        <f>EZ$4*'投入係数表 '!FA56</f>
        <v>0.39966803529308986</v>
      </c>
      <c r="FA55" s="56">
        <f>FA$4*'投入係数表 '!FB56</f>
        <v>0</v>
      </c>
      <c r="FB55" s="56">
        <f>FB$4*'投入係数表 '!FC56</f>
        <v>0</v>
      </c>
      <c r="FC55" s="56">
        <f>FC$4*'投入係数表 '!FD56</f>
        <v>0</v>
      </c>
      <c r="FD55" s="56">
        <f>FD$4*'投入係数表 '!FE56</f>
        <v>0</v>
      </c>
      <c r="FE55" s="56">
        <f>FE$4*'投入係数表 '!FF56</f>
        <v>0</v>
      </c>
      <c r="FF55" s="56">
        <f>FF$4*'投入係数表 '!FG56</f>
        <v>0</v>
      </c>
      <c r="FG55" s="56">
        <f>FG$4*'投入係数表 '!FH56</f>
        <v>1.3006015282067957E-2</v>
      </c>
      <c r="FH55" s="56">
        <f>FH$4*'投入係数表 '!FI56</f>
        <v>8.8084514155181432E-4</v>
      </c>
      <c r="FI55" s="56">
        <f>FI$4*'投入係数表 '!FJ56</f>
        <v>2.2780729780678524E-4</v>
      </c>
      <c r="FJ55" s="56">
        <f>FJ$4*'投入係数表 '!FK56</f>
        <v>4.6469677264532452E-2</v>
      </c>
      <c r="FK55" s="56">
        <f>FK$4*'投入係数表 '!FL56</f>
        <v>1.5682174594877155E-2</v>
      </c>
      <c r="FL55" s="56">
        <f>FL$4*'投入係数表 '!FM56</f>
        <v>0.1031150052722644</v>
      </c>
      <c r="FM55" s="56">
        <f>FM$4*'投入係数表 '!FN56</f>
        <v>6.9102692203535446E-2</v>
      </c>
      <c r="FN55" s="56">
        <f>FN$4*'投入係数表 '!FO56</f>
        <v>3.6293363265867948E-2</v>
      </c>
      <c r="FO55" s="56">
        <f>FO$4*'投入係数表 '!FP56</f>
        <v>8.6660574165695017E-2</v>
      </c>
      <c r="FP55" s="56">
        <f>FP$4*'投入係数表 '!FQ56</f>
        <v>1.391463095615778E-3</v>
      </c>
      <c r="FQ55" s="56">
        <f>FQ$4*'投入係数表 '!FR56</f>
        <v>6.0699302658395998E-3</v>
      </c>
      <c r="FR55" s="56">
        <f>FR$4*'投入係数表 '!FS56</f>
        <v>0</v>
      </c>
      <c r="FS55" s="56">
        <f>FS$4*'投入係数表 '!FT56</f>
        <v>0</v>
      </c>
      <c r="FT55" s="56">
        <f>FT$4*'投入係数表 '!FU56</f>
        <v>0</v>
      </c>
      <c r="FU55" s="56">
        <f>FU$4*'投入係数表 '!FV56</f>
        <v>0</v>
      </c>
      <c r="FV55" s="56">
        <f>FV$4*'投入係数表 '!FW56</f>
        <v>3.7991156951977557E-2</v>
      </c>
      <c r="FW55" s="56">
        <f>FW$4*'投入係数表 '!FX56</f>
        <v>3.3354635453454871E-2</v>
      </c>
      <c r="FX55" s="56">
        <f>FX$4*'投入係数表 '!FY56</f>
        <v>0</v>
      </c>
      <c r="FY55" s="56">
        <f>FY$4*'投入係数表 '!FZ56</f>
        <v>0</v>
      </c>
      <c r="FZ55" s="56">
        <f>FZ$4*'投入係数表 '!GA56</f>
        <v>0</v>
      </c>
      <c r="GA55" s="56">
        <f>GA$4*'投入係数表 '!GB56</f>
        <v>0</v>
      </c>
      <c r="GB55" s="56">
        <f>GB$4*'投入係数表 '!GC56</f>
        <v>0</v>
      </c>
      <c r="GC55" s="56">
        <f>GC$4*'投入係数表 '!GD56</f>
        <v>1.6793118851619359E-3</v>
      </c>
      <c r="GD55" s="56">
        <f>GD$4*'投入係数表 '!GE56</f>
        <v>0</v>
      </c>
      <c r="GE55" s="56">
        <f>GE$4*'投入係数表 '!GF56</f>
        <v>2.1228042243804066E-2</v>
      </c>
      <c r="GF55" s="275">
        <f t="shared" si="1"/>
        <v>68.62652461053618</v>
      </c>
    </row>
    <row r="56" spans="1:188" s="52" customFormat="1" ht="12">
      <c r="A56" s="149" t="s">
        <v>265</v>
      </c>
      <c r="B56" s="144" t="s">
        <v>362</v>
      </c>
      <c r="C56" s="56">
        <f>C$4*'投入係数表 '!D57</f>
        <v>0</v>
      </c>
      <c r="D56" s="56">
        <f>D$4*'投入係数表 '!E57</f>
        <v>0</v>
      </c>
      <c r="E56" s="56">
        <f>E$4*'投入係数表 '!F57</f>
        <v>0</v>
      </c>
      <c r="F56" s="56">
        <f>F$4*'投入係数表 '!G57</f>
        <v>0</v>
      </c>
      <c r="G56" s="56">
        <f>G$4*'投入係数表 '!H57</f>
        <v>0</v>
      </c>
      <c r="H56" s="56">
        <f>H$4*'投入係数表 '!I57</f>
        <v>0</v>
      </c>
      <c r="I56" s="56">
        <f>I$4*'投入係数表 '!J57</f>
        <v>0</v>
      </c>
      <c r="J56" s="56">
        <f>J$4*'投入係数表 '!K57</f>
        <v>0</v>
      </c>
      <c r="K56" s="56">
        <f>K$4*'投入係数表 '!L57</f>
        <v>0</v>
      </c>
      <c r="L56" s="56">
        <f>L$4*'投入係数表 '!M57</f>
        <v>0</v>
      </c>
      <c r="M56" s="56">
        <f>M$4*'投入係数表 '!N57</f>
        <v>0</v>
      </c>
      <c r="N56" s="56">
        <f>N$4*'投入係数表 '!O57</f>
        <v>0</v>
      </c>
      <c r="O56" s="56">
        <f>O$4*'投入係数表 '!P57</f>
        <v>0</v>
      </c>
      <c r="P56" s="56">
        <f>P$4*'投入係数表 '!Q57</f>
        <v>0</v>
      </c>
      <c r="Q56" s="56">
        <f>Q$4*'投入係数表 '!R57</f>
        <v>0</v>
      </c>
      <c r="R56" s="56">
        <f>R$4*'投入係数表 '!S57</f>
        <v>0</v>
      </c>
      <c r="S56" s="56">
        <f>S$4*'投入係数表 '!T57</f>
        <v>0</v>
      </c>
      <c r="T56" s="56">
        <f>T$4*'投入係数表 '!U57</f>
        <v>0</v>
      </c>
      <c r="U56" s="56">
        <f>U$4*'投入係数表 '!V57</f>
        <v>0</v>
      </c>
      <c r="V56" s="56">
        <f>V$4*'投入係数表 '!W57</f>
        <v>2.2059634545387698E-2</v>
      </c>
      <c r="W56" s="56">
        <f>W$4*'投入係数表 '!X57</f>
        <v>0</v>
      </c>
      <c r="X56" s="56">
        <f>X$4*'投入係数表 '!Y57</f>
        <v>0</v>
      </c>
      <c r="Y56" s="56">
        <f>Y$4*'投入係数表 '!Z57</f>
        <v>0</v>
      </c>
      <c r="Z56" s="56">
        <f>Z$4*'投入係数表 '!AA57</f>
        <v>0</v>
      </c>
      <c r="AA56" s="56">
        <f>AA$4*'投入係数表 '!AB57</f>
        <v>0</v>
      </c>
      <c r="AB56" s="56">
        <f>AB$4*'投入係数表 '!AC57</f>
        <v>1.7275632720048372E-3</v>
      </c>
      <c r="AC56" s="56">
        <f>AC$4*'投入係数表 '!AD57</f>
        <v>0</v>
      </c>
      <c r="AD56" s="56">
        <f>AD$4*'投入係数表 '!AE57</f>
        <v>0</v>
      </c>
      <c r="AE56" s="56">
        <f>AE$4*'投入係数表 '!AF57</f>
        <v>6.0684214518698321E-2</v>
      </c>
      <c r="AF56" s="56">
        <f>AF$4*'投入係数表 '!AG57</f>
        <v>0</v>
      </c>
      <c r="AG56" s="56">
        <f>AG$4*'投入係数表 '!AH57</f>
        <v>0</v>
      </c>
      <c r="AH56" s="56">
        <f>AH$4*'投入係数表 '!AI57</f>
        <v>0.52789842966922818</v>
      </c>
      <c r="AI56" s="56">
        <f>AI$4*'投入係数表 '!AJ57</f>
        <v>0</v>
      </c>
      <c r="AJ56" s="56">
        <f>AJ$4*'投入係数表 '!AK57</f>
        <v>1.2471938139186831E-2</v>
      </c>
      <c r="AK56" s="56">
        <f>AK$4*'投入係数表 '!AL57</f>
        <v>1.783166904422254E-2</v>
      </c>
      <c r="AL56" s="56">
        <f>AL$4*'投入係数表 '!AM57</f>
        <v>0</v>
      </c>
      <c r="AM56" s="56">
        <f>AM$4*'投入係数表 '!AN57</f>
        <v>0.52191166321601101</v>
      </c>
      <c r="AN56" s="56">
        <f>AN$4*'投入係数表 '!AO57</f>
        <v>7.1250445315283212E-2</v>
      </c>
      <c r="AO56" s="56">
        <f>AO$4*'投入係数表 '!AP57</f>
        <v>0</v>
      </c>
      <c r="AP56" s="56">
        <f>AP$4*'投入係数表 '!AQ57</f>
        <v>0.28345609534056115</v>
      </c>
      <c r="AQ56" s="56">
        <f>AQ$4*'投入係数表 '!AR57</f>
        <v>1.2939940259034937</v>
      </c>
      <c r="AR56" s="56">
        <f>AR$4*'投入係数表 '!AS57</f>
        <v>0.22265417918360134</v>
      </c>
      <c r="AS56" s="56">
        <f>AS$4*'投入係数表 '!AT57</f>
        <v>0.50357475909232208</v>
      </c>
      <c r="AT56" s="56">
        <f>AT$4*'投入係数表 '!AU57</f>
        <v>5.2355164346133076E-2</v>
      </c>
      <c r="AU56" s="56">
        <f>AU$4*'投入係数表 '!AV57</f>
        <v>0</v>
      </c>
      <c r="AV56" s="56">
        <f>AV$4*'投入係数表 '!AW57</f>
        <v>0</v>
      </c>
      <c r="AW56" s="56">
        <f>AW$4*'投入係数表 '!AX57</f>
        <v>0</v>
      </c>
      <c r="AX56" s="56">
        <f>AX$4*'投入係数表 '!AY57</f>
        <v>0</v>
      </c>
      <c r="AY56" s="56">
        <f>AY$4*'投入係数表 '!AZ57</f>
        <v>0</v>
      </c>
      <c r="AZ56" s="56">
        <f>AZ$4*'投入係数表 '!BA57</f>
        <v>0</v>
      </c>
      <c r="BA56" s="56">
        <f>BA$4*'投入係数表 '!BB57</f>
        <v>0</v>
      </c>
      <c r="BB56" s="56">
        <f>BB$4*'投入係数表 '!BC57</f>
        <v>0.33058020407954397</v>
      </c>
      <c r="BC56" s="56">
        <f>BC$4*'投入係数表 '!BD57</f>
        <v>6.5338615730448719</v>
      </c>
      <c r="BD56" s="56">
        <f>BD$4*'投入係数表 '!BE57</f>
        <v>0</v>
      </c>
      <c r="BE56" s="56">
        <f>BE$4*'投入係数表 '!BF57</f>
        <v>0.2013131813676908</v>
      </c>
      <c r="BF56" s="56">
        <f>BF$4*'投入係数表 '!BG57</f>
        <v>3.7105751391465673E-3</v>
      </c>
      <c r="BG56" s="56">
        <f>BG$4*'投入係数表 '!BH57</f>
        <v>6.9848293299620741</v>
      </c>
      <c r="BH56" s="56">
        <f>BH$4*'投入係数表 '!BI57</f>
        <v>0</v>
      </c>
      <c r="BI56" s="56">
        <f>BI$4*'投入係数表 '!BJ57</f>
        <v>1.3632933472439288</v>
      </c>
      <c r="BJ56" s="56">
        <f>BJ$4*'投入係数表 '!BK57</f>
        <v>0</v>
      </c>
      <c r="BK56" s="56">
        <f>BK$4*'投入係数表 '!BL57</f>
        <v>0</v>
      </c>
      <c r="BL56" s="56">
        <f>BL$4*'投入係数表 '!BM57</f>
        <v>15.416658079083625</v>
      </c>
      <c r="BM56" s="56">
        <f>BM$4*'投入係数表 '!BN57</f>
        <v>0</v>
      </c>
      <c r="BN56" s="56">
        <f>BN$4*'投入係数表 '!BO57</f>
        <v>9.0785292782569221E-2</v>
      </c>
      <c r="BO56" s="56">
        <f>BO$4*'投入係数表 '!BP57</f>
        <v>0</v>
      </c>
      <c r="BP56" s="56">
        <f>BP$4*'投入係数表 '!BQ57</f>
        <v>1.1405997885717465</v>
      </c>
      <c r="BQ56" s="56">
        <f>BQ$4*'投入係数表 '!BR57</f>
        <v>2.1337202479382927E-3</v>
      </c>
      <c r="BR56" s="56">
        <f>BR$4*'投入係数表 '!BS57</f>
        <v>0</v>
      </c>
      <c r="BS56" s="56">
        <f>BS$4*'投入係数表 '!BT57</f>
        <v>0</v>
      </c>
      <c r="BT56" s="56">
        <f>BT$4*'投入係数表 '!BU57</f>
        <v>0.14792899408284024</v>
      </c>
      <c r="BU56" s="56">
        <f>BU$4*'投入係数表 '!BV57</f>
        <v>0.18865382023985985</v>
      </c>
      <c r="BV56" s="56">
        <f>BV$4*'投入係数表 '!BW57</f>
        <v>0</v>
      </c>
      <c r="BW56" s="56">
        <f>BW$4*'投入係数表 '!BX57</f>
        <v>0</v>
      </c>
      <c r="BX56" s="56">
        <f>BX$4*'投入係数表 '!BY57</f>
        <v>0</v>
      </c>
      <c r="BY56" s="56">
        <f>BY$4*'投入係数表 '!BZ57</f>
        <v>0</v>
      </c>
      <c r="BZ56" s="56">
        <f>BZ$4*'投入係数表 '!CA57</f>
        <v>3.6064062318699685E-3</v>
      </c>
      <c r="CA56" s="56">
        <f>CA$4*'投入係数表 '!CB57</f>
        <v>0</v>
      </c>
      <c r="CB56" s="56">
        <f>CB$4*'投入係数表 '!CC57</f>
        <v>0</v>
      </c>
      <c r="CC56" s="56">
        <f>CC$4*'投入係数表 '!CD57</f>
        <v>0</v>
      </c>
      <c r="CD56" s="56">
        <f>CD$4*'投入係数表 '!CE57</f>
        <v>0</v>
      </c>
      <c r="CE56" s="56">
        <f>CE$4*'投入係数表 '!CF57</f>
        <v>1.594820780041055</v>
      </c>
      <c r="CF56" s="56">
        <f>CF$4*'投入係数表 '!CG57</f>
        <v>0</v>
      </c>
      <c r="CG56" s="56">
        <f>CG$4*'投入係数表 '!CH57</f>
        <v>0</v>
      </c>
      <c r="CH56" s="56">
        <f>CH$4*'投入係数表 '!CI57</f>
        <v>7.4613873206158133E-3</v>
      </c>
      <c r="CI56" s="56">
        <f>CI$4*'投入係数表 '!CJ57</f>
        <v>0</v>
      </c>
      <c r="CJ56" s="56">
        <f>CJ$4*'投入係数表 '!CK57</f>
        <v>1.8911313504190747E-2</v>
      </c>
      <c r="CK56" s="56">
        <f>CK$4*'投入係数表 '!CL57</f>
        <v>0</v>
      </c>
      <c r="CL56" s="56">
        <f>CL$4*'投入係数表 '!CM57</f>
        <v>0</v>
      </c>
      <c r="CM56" s="56">
        <f>CM$4*'投入係数表 '!CN57</f>
        <v>0</v>
      </c>
      <c r="CN56" s="56">
        <f>CN$4*'投入係数表 '!CO57</f>
        <v>0</v>
      </c>
      <c r="CO56" s="56">
        <f>CO$4*'投入係数表 '!CP57</f>
        <v>8.9415846276277074E-4</v>
      </c>
      <c r="CP56" s="56">
        <f>CP$4*'投入係数表 '!CQ57</f>
        <v>0</v>
      </c>
      <c r="CQ56" s="56">
        <f>CQ$4*'投入係数表 '!CR57</f>
        <v>0</v>
      </c>
      <c r="CR56" s="56">
        <f>CR$4*'投入係数表 '!CS57</f>
        <v>0</v>
      </c>
      <c r="CS56" s="56">
        <f>CS$4*'投入係数表 '!CT57</f>
        <v>0</v>
      </c>
      <c r="CT56" s="56">
        <f>CT$4*'投入係数表 '!CU57</f>
        <v>0</v>
      </c>
      <c r="CU56" s="56">
        <f>CU$4*'投入係数表 '!CV57</f>
        <v>0</v>
      </c>
      <c r="CV56" s="56">
        <f>CV$4*'投入係数表 '!CW57</f>
        <v>0</v>
      </c>
      <c r="CW56" s="56">
        <f>CW$4*'投入係数表 '!CX57</f>
        <v>1.8560557387815708E-2</v>
      </c>
      <c r="CX56" s="56">
        <f>CX$4*'投入係数表 '!CY57</f>
        <v>9.7994321824342881E-2</v>
      </c>
      <c r="CY56" s="56">
        <f>CY$4*'投入係数表 '!CZ57</f>
        <v>0</v>
      </c>
      <c r="CZ56" s="56">
        <f>CZ$4*'投入係数表 '!DA57</f>
        <v>2.1417403782313508E-3</v>
      </c>
      <c r="DA56" s="56">
        <f>DA$4*'投入係数表 '!DB57</f>
        <v>1.2833703362755184</v>
      </c>
      <c r="DB56" s="56">
        <f>DB$4*'投入係数表 '!DC57</f>
        <v>0</v>
      </c>
      <c r="DC56" s="56">
        <f>DC$4*'投入係数表 '!DD57</f>
        <v>0</v>
      </c>
      <c r="DD56" s="56">
        <f>DD$4*'投入係数表 '!DE57</f>
        <v>0.39117160666581857</v>
      </c>
      <c r="DE56" s="56">
        <f>DE$4*'投入係数表 '!DF57</f>
        <v>0.23464334211997762</v>
      </c>
      <c r="DF56" s="56">
        <f>DF$4*'投入係数表 '!DG57</f>
        <v>0.28650725781935171</v>
      </c>
      <c r="DG56" s="56">
        <f>DG$4*'投入係数表 '!DH57</f>
        <v>0.574302511299147</v>
      </c>
      <c r="DH56" s="56">
        <f>DH$4*'投入係数表 '!DI57</f>
        <v>0</v>
      </c>
      <c r="DI56" s="56">
        <f>DI$4*'投入係数表 '!DJ57</f>
        <v>0</v>
      </c>
      <c r="DJ56" s="56">
        <f>DJ$4*'投入係数表 '!DK57</f>
        <v>0.70497225289128007</v>
      </c>
      <c r="DK56" s="56">
        <f>DK$4*'投入係数表 '!DL57</f>
        <v>6.9442690841140381E-2</v>
      </c>
      <c r="DL56" s="56">
        <f>DL$4*'投入係数表 '!DM57</f>
        <v>0.50475059382422804</v>
      </c>
      <c r="DM56" s="56">
        <f>DM$4*'投入係数表 '!DN57</f>
        <v>0.12791945200957333</v>
      </c>
      <c r="DN56" s="56">
        <f>DN$4*'投入係数表 '!DO57</f>
        <v>0</v>
      </c>
      <c r="DO56" s="56">
        <f>DO$4*'投入係数表 '!DP57</f>
        <v>0</v>
      </c>
      <c r="DP56" s="56">
        <f>DP$4*'投入係数表 '!DQ57</f>
        <v>0</v>
      </c>
      <c r="DQ56" s="56">
        <f>DQ$4*'投入係数表 '!DR57</f>
        <v>0.32612066464591899</v>
      </c>
      <c r="DR56" s="56">
        <f>DR$4*'投入係数表 '!DS57</f>
        <v>4.8713576986680683E-2</v>
      </c>
      <c r="DS56" s="56">
        <f>DS$4*'投入係数表 '!DT57</f>
        <v>6.560292734840256E-3</v>
      </c>
      <c r="DT56" s="56">
        <f>DT$4*'投入係数表 '!DU57</f>
        <v>0</v>
      </c>
      <c r="DU56" s="56">
        <f>DU$4*'投入係数表 '!DV57</f>
        <v>1.3936575909995058E-2</v>
      </c>
      <c r="DV56" s="56">
        <f>DV$4*'投入係数表 '!DW57</f>
        <v>0.4214501255921374</v>
      </c>
      <c r="DW56" s="56">
        <f>DW$4*'投入係数表 '!DX57</f>
        <v>0.14158142157553766</v>
      </c>
      <c r="DX56" s="56">
        <f>DX$4*'投入係数表 '!DY57</f>
        <v>0</v>
      </c>
      <c r="DY56" s="56">
        <f>DY$4*'投入係数表 '!DZ57</f>
        <v>0</v>
      </c>
      <c r="DZ56" s="56">
        <f>DZ$4*'投入係数表 '!EA57</f>
        <v>0</v>
      </c>
      <c r="EA56" s="56">
        <f>EA$4*'投入係数表 '!EB57</f>
        <v>0</v>
      </c>
      <c r="EB56" s="56">
        <f>EB$4*'投入係数表 '!EC57</f>
        <v>0</v>
      </c>
      <c r="EC56" s="56">
        <f>EC$4*'投入係数表 '!ED57</f>
        <v>0</v>
      </c>
      <c r="ED56" s="56">
        <f>ED$4*'投入係数表 '!EE57</f>
        <v>0</v>
      </c>
      <c r="EE56" s="56">
        <f>EE$4*'投入係数表 '!EF57</f>
        <v>0</v>
      </c>
      <c r="EF56" s="56">
        <f>EF$4*'投入係数表 '!EG57</f>
        <v>0</v>
      </c>
      <c r="EG56" s="56">
        <f>EG$4*'投入係数表 '!EH57</f>
        <v>0</v>
      </c>
      <c r="EH56" s="56">
        <f>EH$4*'投入係数表 '!EI57</f>
        <v>0</v>
      </c>
      <c r="EI56" s="56">
        <f>EI$4*'投入係数表 '!EJ57</f>
        <v>0</v>
      </c>
      <c r="EJ56" s="56">
        <f>EJ$4*'投入係数表 '!EK57</f>
        <v>0</v>
      </c>
      <c r="EK56" s="56">
        <f>EK$4*'投入係数表 '!EL57</f>
        <v>0</v>
      </c>
      <c r="EL56" s="56">
        <f>EL$4*'投入係数表 '!EM57</f>
        <v>0</v>
      </c>
      <c r="EM56" s="56">
        <f>EM$4*'投入係数表 '!EN57</f>
        <v>0</v>
      </c>
      <c r="EN56" s="56">
        <f>EN$4*'投入係数表 '!EO57</f>
        <v>0</v>
      </c>
      <c r="EO56" s="56">
        <f>EO$4*'投入係数表 '!EP57</f>
        <v>0</v>
      </c>
      <c r="EP56" s="56">
        <f>EP$4*'投入係数表 '!EQ57</f>
        <v>0</v>
      </c>
      <c r="EQ56" s="56">
        <f>EQ$4*'投入係数表 '!ER57</f>
        <v>0</v>
      </c>
      <c r="ER56" s="56">
        <f>ER$4*'投入係数表 '!ES57</f>
        <v>0</v>
      </c>
      <c r="ES56" s="56">
        <f>ES$4*'投入係数表 '!ET57</f>
        <v>0</v>
      </c>
      <c r="ET56" s="56">
        <f>ET$4*'投入係数表 '!EU57</f>
        <v>0</v>
      </c>
      <c r="EU56" s="56">
        <f>EU$4*'投入係数表 '!EV57</f>
        <v>0</v>
      </c>
      <c r="EV56" s="56">
        <f>EV$4*'投入係数表 '!EW57</f>
        <v>0</v>
      </c>
      <c r="EW56" s="56">
        <f>EW$4*'投入係数表 '!EX57</f>
        <v>0</v>
      </c>
      <c r="EX56" s="56">
        <f>EX$4*'投入係数表 '!EY57</f>
        <v>0</v>
      </c>
      <c r="EY56" s="56">
        <f>EY$4*'投入係数表 '!EZ57</f>
        <v>0</v>
      </c>
      <c r="EZ56" s="56">
        <f>EZ$4*'投入係数表 '!FA57</f>
        <v>0</v>
      </c>
      <c r="FA56" s="56">
        <f>FA$4*'投入係数表 '!FB57</f>
        <v>0</v>
      </c>
      <c r="FB56" s="56">
        <f>FB$4*'投入係数表 '!FC57</f>
        <v>0</v>
      </c>
      <c r="FC56" s="56">
        <f>FC$4*'投入係数表 '!FD57</f>
        <v>0</v>
      </c>
      <c r="FD56" s="56">
        <f>FD$4*'投入係数表 '!FE57</f>
        <v>0</v>
      </c>
      <c r="FE56" s="56">
        <f>FE$4*'投入係数表 '!FF57</f>
        <v>0</v>
      </c>
      <c r="FF56" s="56">
        <f>FF$4*'投入係数表 '!FG57</f>
        <v>0</v>
      </c>
      <c r="FG56" s="56">
        <f>FG$4*'投入係数表 '!FH57</f>
        <v>3.2515038205169892E-3</v>
      </c>
      <c r="FH56" s="56">
        <f>FH$4*'投入係数表 '!FI57</f>
        <v>0</v>
      </c>
      <c r="FI56" s="56">
        <f>FI$4*'投入係数表 '!FJ57</f>
        <v>0</v>
      </c>
      <c r="FJ56" s="56">
        <f>FJ$4*'投入係数表 '!FK57</f>
        <v>0</v>
      </c>
      <c r="FK56" s="56">
        <f>FK$4*'投入係数表 '!FL57</f>
        <v>0</v>
      </c>
      <c r="FL56" s="56">
        <f>FL$4*'投入係数表 '!FM57</f>
        <v>0</v>
      </c>
      <c r="FM56" s="56">
        <f>FM$4*'投入係数表 '!FN57</f>
        <v>0</v>
      </c>
      <c r="FN56" s="56">
        <f>FN$4*'投入係数表 '!FO57</f>
        <v>1.5002577175386068E-2</v>
      </c>
      <c r="FO56" s="56">
        <f>FO$4*'投入係数表 '!FP57</f>
        <v>2.3634702045189551E-2</v>
      </c>
      <c r="FP56" s="56">
        <f>FP$4*'投入係数表 '!FQ57</f>
        <v>0</v>
      </c>
      <c r="FQ56" s="56">
        <f>FQ$4*'投入係数表 '!FR57</f>
        <v>1.1672942818922306E-3</v>
      </c>
      <c r="FR56" s="56">
        <f>FR$4*'投入係数表 '!FS57</f>
        <v>0</v>
      </c>
      <c r="FS56" s="56">
        <f>FS$4*'投入係数表 '!FT57</f>
        <v>0</v>
      </c>
      <c r="FT56" s="56">
        <f>FT$4*'投入係数表 '!FU57</f>
        <v>0</v>
      </c>
      <c r="FU56" s="56">
        <f>FU$4*'投入係数表 '!FV57</f>
        <v>0</v>
      </c>
      <c r="FV56" s="56">
        <f>FV$4*'投入係数表 '!FW57</f>
        <v>0</v>
      </c>
      <c r="FW56" s="56">
        <f>FW$4*'投入係数表 '!FX57</f>
        <v>0</v>
      </c>
      <c r="FX56" s="56">
        <f>FX$4*'投入係数表 '!FY57</f>
        <v>0</v>
      </c>
      <c r="FY56" s="56">
        <f>FY$4*'投入係数表 '!FZ57</f>
        <v>0</v>
      </c>
      <c r="FZ56" s="56">
        <f>FZ$4*'投入係数表 '!GA57</f>
        <v>0</v>
      </c>
      <c r="GA56" s="56">
        <f>GA$4*'投入係数表 '!GB57</f>
        <v>0</v>
      </c>
      <c r="GB56" s="56">
        <f>GB$4*'投入係数表 '!GC57</f>
        <v>0</v>
      </c>
      <c r="GC56" s="56">
        <f>GC$4*'投入係数表 '!GD57</f>
        <v>0</v>
      </c>
      <c r="GD56" s="56">
        <f>GD$4*'投入係数表 '!GE57</f>
        <v>0</v>
      </c>
      <c r="GE56" s="56">
        <f>GE$4*'投入係数表 '!GF57</f>
        <v>0.15178050204319907</v>
      </c>
      <c r="GF56" s="275">
        <f t="shared" si="1"/>
        <v>43.070887633140181</v>
      </c>
    </row>
    <row r="57" spans="1:188" s="52" customFormat="1" ht="12">
      <c r="A57" s="149" t="s">
        <v>266</v>
      </c>
      <c r="B57" s="144" t="s">
        <v>363</v>
      </c>
      <c r="C57" s="56">
        <f>C$4*'投入係数表 '!D58</f>
        <v>0</v>
      </c>
      <c r="D57" s="56">
        <f>D$4*'投入係数表 '!E58</f>
        <v>0</v>
      </c>
      <c r="E57" s="56">
        <f>E$4*'投入係数表 '!F58</f>
        <v>0</v>
      </c>
      <c r="F57" s="56">
        <f>F$4*'投入係数表 '!G58</f>
        <v>0</v>
      </c>
      <c r="G57" s="56">
        <f>G$4*'投入係数表 '!H58</f>
        <v>0</v>
      </c>
      <c r="H57" s="56">
        <f>H$4*'投入係数表 '!I58</f>
        <v>0</v>
      </c>
      <c r="I57" s="56">
        <f>I$4*'投入係数表 '!J58</f>
        <v>0</v>
      </c>
      <c r="J57" s="56">
        <f>J$4*'投入係数表 '!K58</f>
        <v>0</v>
      </c>
      <c r="K57" s="56">
        <f>K$4*'投入係数表 '!L58</f>
        <v>0</v>
      </c>
      <c r="L57" s="56">
        <f>L$4*'投入係数表 '!M58</f>
        <v>0</v>
      </c>
      <c r="M57" s="56">
        <f>M$4*'投入係数表 '!N58</f>
        <v>0</v>
      </c>
      <c r="N57" s="56">
        <f>N$4*'投入係数表 '!O58</f>
        <v>0</v>
      </c>
      <c r="O57" s="56">
        <f>O$4*'投入係数表 '!P58</f>
        <v>0</v>
      </c>
      <c r="P57" s="56">
        <f>P$4*'投入係数表 '!Q58</f>
        <v>0</v>
      </c>
      <c r="Q57" s="56">
        <f>Q$4*'投入係数表 '!R58</f>
        <v>0</v>
      </c>
      <c r="R57" s="56">
        <f>R$4*'投入係数表 '!S58</f>
        <v>0</v>
      </c>
      <c r="S57" s="56">
        <f>S$4*'投入係数表 '!T58</f>
        <v>0</v>
      </c>
      <c r="T57" s="56">
        <f>T$4*'投入係数表 '!U58</f>
        <v>0</v>
      </c>
      <c r="U57" s="56">
        <f>U$4*'投入係数表 '!V58</f>
        <v>0</v>
      </c>
      <c r="V57" s="56">
        <f>V$4*'投入係数表 '!W58</f>
        <v>0</v>
      </c>
      <c r="W57" s="56">
        <f>W$4*'投入係数表 '!X58</f>
        <v>0</v>
      </c>
      <c r="X57" s="56">
        <f>X$4*'投入係数表 '!Y58</f>
        <v>0</v>
      </c>
      <c r="Y57" s="56">
        <f>Y$4*'投入係数表 '!Z58</f>
        <v>0</v>
      </c>
      <c r="Z57" s="56">
        <f>Z$4*'投入係数表 '!AA58</f>
        <v>0</v>
      </c>
      <c r="AA57" s="56">
        <f>AA$4*'投入係数表 '!AB58</f>
        <v>0</v>
      </c>
      <c r="AB57" s="56">
        <f>AB$4*'投入係数表 '!AC58</f>
        <v>0</v>
      </c>
      <c r="AC57" s="56">
        <f>AC$4*'投入係数表 '!AD58</f>
        <v>0</v>
      </c>
      <c r="AD57" s="56">
        <f>AD$4*'投入係数表 '!AE58</f>
        <v>16.403785488958992</v>
      </c>
      <c r="AE57" s="56">
        <f>AE$4*'投入係数表 '!AF58</f>
        <v>9.4136387772130785</v>
      </c>
      <c r="AF57" s="56">
        <f>AF$4*'投入係数表 '!AG58</f>
        <v>0</v>
      </c>
      <c r="AG57" s="56">
        <f>AG$4*'投入係数表 '!AH58</f>
        <v>0</v>
      </c>
      <c r="AH57" s="56">
        <f>AH$4*'投入係数表 '!AI58</f>
        <v>15.743401269629134</v>
      </c>
      <c r="AI57" s="56">
        <f>AI$4*'投入係数表 '!AJ58</f>
        <v>9.0378503322739103</v>
      </c>
      <c r="AJ57" s="56">
        <f>AJ$4*'投入係数表 '!AK58</f>
        <v>4.5647293589423796</v>
      </c>
      <c r="AK57" s="56">
        <f>AK$4*'投入係数表 '!AL58</f>
        <v>9.7672967189728954</v>
      </c>
      <c r="AL57" s="56">
        <f>AL$4*'投入係数表 '!AM58</f>
        <v>0</v>
      </c>
      <c r="AM57" s="56">
        <f>AM$4*'投入係数表 '!AN58</f>
        <v>2.1566597653554176E-2</v>
      </c>
      <c r="AN57" s="56">
        <f>AN$4*'投入係数表 '!AO58</f>
        <v>0.11011432457816497</v>
      </c>
      <c r="AO57" s="56">
        <f>AO$4*'投入係数表 '!AP58</f>
        <v>0</v>
      </c>
      <c r="AP57" s="56">
        <f>AP$4*'投入係数表 '!AQ58</f>
        <v>0.13862451377969046</v>
      </c>
      <c r="AQ57" s="56">
        <f>AQ$4*'投入係数表 '!AR58</f>
        <v>3.0696938570703314E-2</v>
      </c>
      <c r="AR57" s="56">
        <f>AR$4*'投入係数表 '!AS58</f>
        <v>0</v>
      </c>
      <c r="AS57" s="56">
        <f>AS$4*'投入係数表 '!AT58</f>
        <v>4.1446482229820746E-3</v>
      </c>
      <c r="AT57" s="56">
        <f>AT$4*'投入係数表 '!AU58</f>
        <v>0</v>
      </c>
      <c r="AU57" s="56">
        <f>AU$4*'投入係数表 '!AV58</f>
        <v>0</v>
      </c>
      <c r="AV57" s="56">
        <f>AV$4*'投入係数表 '!AW58</f>
        <v>0</v>
      </c>
      <c r="AW57" s="56">
        <f>AW$4*'投入係数表 '!AX58</f>
        <v>0</v>
      </c>
      <c r="AX57" s="56">
        <f>AX$4*'投入係数表 '!AY58</f>
        <v>0</v>
      </c>
      <c r="AY57" s="56">
        <f>AY$4*'投入係数表 '!AZ58</f>
        <v>0</v>
      </c>
      <c r="AZ57" s="56">
        <f>AZ$4*'投入係数表 '!BA58</f>
        <v>0</v>
      </c>
      <c r="BA57" s="56">
        <f>BA$4*'投入係数表 '!BB58</f>
        <v>0</v>
      </c>
      <c r="BB57" s="56">
        <f>BB$4*'投入係数表 '!BC58</f>
        <v>0</v>
      </c>
      <c r="BC57" s="56">
        <f>BC$4*'投入係数表 '!BD58</f>
        <v>7.4516573727939983E-3</v>
      </c>
      <c r="BD57" s="56">
        <f>BD$4*'投入係数表 '!BE58</f>
        <v>0</v>
      </c>
      <c r="BE57" s="56">
        <f>BE$4*'投入係数表 '!BF58</f>
        <v>0</v>
      </c>
      <c r="BF57" s="56">
        <f>BF$4*'投入係数表 '!BG58</f>
        <v>0</v>
      </c>
      <c r="BG57" s="56">
        <f>BG$4*'投入係数表 '!BH58</f>
        <v>0</v>
      </c>
      <c r="BH57" s="56">
        <f>BH$4*'投入係数表 '!BI58</f>
        <v>0</v>
      </c>
      <c r="BI57" s="56">
        <f>BI$4*'投入係数表 '!BJ58</f>
        <v>0</v>
      </c>
      <c r="BJ57" s="56">
        <f>BJ$4*'投入係数表 '!BK58</f>
        <v>0</v>
      </c>
      <c r="BK57" s="56">
        <f>BK$4*'投入係数表 '!BL58</f>
        <v>1.2685847668341198E-2</v>
      </c>
      <c r="BL57" s="56">
        <f>BL$4*'投入係数表 '!BM58</f>
        <v>3.2060310023197924E-2</v>
      </c>
      <c r="BM57" s="56">
        <f>BM$4*'投入係数表 '!BN58</f>
        <v>0</v>
      </c>
      <c r="BN57" s="56">
        <f>BN$4*'投入係数表 '!BO58</f>
        <v>2.2213422702118003E-2</v>
      </c>
      <c r="BO57" s="56">
        <f>BO$4*'投入係数表 '!BP58</f>
        <v>0.4648460197559558</v>
      </c>
      <c r="BP57" s="56">
        <f>BP$4*'投入係数表 '!BQ58</f>
        <v>2.781950703833528E-3</v>
      </c>
      <c r="BQ57" s="56">
        <f>BQ$4*'投入係数表 '!BR58</f>
        <v>2.1337202479382927E-3</v>
      </c>
      <c r="BR57" s="56">
        <f>BR$4*'投入係数表 '!BS58</f>
        <v>0</v>
      </c>
      <c r="BS57" s="56">
        <f>BS$4*'投入係数表 '!BT58</f>
        <v>0</v>
      </c>
      <c r="BT57" s="56">
        <f>BT$4*'投入係数表 '!BU58</f>
        <v>0</v>
      </c>
      <c r="BU57" s="56">
        <f>BU$4*'投入係数表 '!BV58</f>
        <v>0.81525400889368005</v>
      </c>
      <c r="BV57" s="56">
        <f>BV$4*'投入係数表 '!BW58</f>
        <v>0</v>
      </c>
      <c r="BW57" s="56">
        <f>BW$4*'投入係数表 '!BX58</f>
        <v>0</v>
      </c>
      <c r="BX57" s="56">
        <f>BX$4*'投入係数表 '!BY58</f>
        <v>0</v>
      </c>
      <c r="BY57" s="56">
        <f>BY$4*'投入係数表 '!BZ58</f>
        <v>0</v>
      </c>
      <c r="BZ57" s="56">
        <f>BZ$4*'投入係数表 '!CA58</f>
        <v>0</v>
      </c>
      <c r="CA57" s="56">
        <f>CA$4*'投入係数表 '!CB58</f>
        <v>0</v>
      </c>
      <c r="CB57" s="56">
        <f>CB$4*'投入係数表 '!CC58</f>
        <v>0</v>
      </c>
      <c r="CC57" s="56">
        <f>CC$4*'投入係数表 '!CD58</f>
        <v>0</v>
      </c>
      <c r="CD57" s="56">
        <f>CD$4*'投入係数表 '!CE58</f>
        <v>0</v>
      </c>
      <c r="CE57" s="56">
        <f>CE$4*'投入係数表 '!CF58</f>
        <v>0</v>
      </c>
      <c r="CF57" s="56">
        <f>CF$4*'投入係数表 '!CG58</f>
        <v>0</v>
      </c>
      <c r="CG57" s="56">
        <f>CG$4*'投入係数表 '!CH58</f>
        <v>0</v>
      </c>
      <c r="CH57" s="56">
        <f>CH$4*'投入係数表 '!CI58</f>
        <v>0</v>
      </c>
      <c r="CI57" s="56">
        <f>CI$4*'投入係数表 '!CJ58</f>
        <v>0</v>
      </c>
      <c r="CJ57" s="56">
        <f>CJ$4*'投入係数表 '!CK58</f>
        <v>0</v>
      </c>
      <c r="CK57" s="56">
        <f>CK$4*'投入係数表 '!CL58</f>
        <v>0</v>
      </c>
      <c r="CL57" s="56">
        <f>CL$4*'投入係数表 '!CM58</f>
        <v>0</v>
      </c>
      <c r="CM57" s="56">
        <f>CM$4*'投入係数表 '!CN58</f>
        <v>0</v>
      </c>
      <c r="CN57" s="56">
        <f>CN$4*'投入係数表 '!CO58</f>
        <v>0</v>
      </c>
      <c r="CO57" s="56">
        <f>CO$4*'投入係数表 '!CP58</f>
        <v>0</v>
      </c>
      <c r="CP57" s="56">
        <f>CP$4*'投入係数表 '!CQ58</f>
        <v>0</v>
      </c>
      <c r="CQ57" s="56">
        <f>CQ$4*'投入係数表 '!CR58</f>
        <v>0</v>
      </c>
      <c r="CR57" s="56">
        <f>CR$4*'投入係数表 '!CS58</f>
        <v>0</v>
      </c>
      <c r="CS57" s="56">
        <f>CS$4*'投入係数表 '!CT58</f>
        <v>0</v>
      </c>
      <c r="CT57" s="56">
        <f>CT$4*'投入係数表 '!CU58</f>
        <v>0</v>
      </c>
      <c r="CU57" s="56">
        <f>CU$4*'投入係数表 '!CV58</f>
        <v>0</v>
      </c>
      <c r="CV57" s="56">
        <f>CV$4*'投入係数表 '!CW58</f>
        <v>0</v>
      </c>
      <c r="CW57" s="56">
        <f>CW$4*'投入係数表 '!CX58</f>
        <v>0</v>
      </c>
      <c r="CX57" s="56">
        <f>CX$4*'投入係数表 '!CY58</f>
        <v>0</v>
      </c>
      <c r="CY57" s="56">
        <f>CY$4*'投入係数表 '!CZ58</f>
        <v>0</v>
      </c>
      <c r="CZ57" s="56">
        <f>CZ$4*'投入係数表 '!DA58</f>
        <v>0</v>
      </c>
      <c r="DA57" s="56">
        <f>DA$4*'投入係数表 '!DB58</f>
        <v>0.27616830021118755</v>
      </c>
      <c r="DB57" s="56">
        <f>DB$4*'投入係数表 '!DC58</f>
        <v>0</v>
      </c>
      <c r="DC57" s="56">
        <f>DC$4*'投入係数表 '!DD58</f>
        <v>0</v>
      </c>
      <c r="DD57" s="56">
        <f>DD$4*'投入係数表 '!DE58</f>
        <v>0</v>
      </c>
      <c r="DE57" s="56">
        <f>DE$4*'投入係数表 '!DF58</f>
        <v>0</v>
      </c>
      <c r="DF57" s="56">
        <f>DF$4*'投入係数表 '!DG58</f>
        <v>0</v>
      </c>
      <c r="DG57" s="56">
        <f>DG$4*'投入係数表 '!DH58</f>
        <v>0</v>
      </c>
      <c r="DH57" s="56">
        <f>DH$4*'投入係数表 '!DI58</f>
        <v>0</v>
      </c>
      <c r="DI57" s="56">
        <f>DI$4*'投入係数表 '!DJ58</f>
        <v>0</v>
      </c>
      <c r="DJ57" s="56">
        <f>DJ$4*'投入係数表 '!DK58</f>
        <v>0</v>
      </c>
      <c r="DK57" s="56">
        <f>DK$4*'投入係数表 '!DL58</f>
        <v>0</v>
      </c>
      <c r="DL57" s="56">
        <f>DL$4*'投入係数表 '!DM58</f>
        <v>0</v>
      </c>
      <c r="DM57" s="56">
        <f>DM$4*'投入係数表 '!DN58</f>
        <v>0</v>
      </c>
      <c r="DN57" s="56">
        <f>DN$4*'投入係数表 '!DO58</f>
        <v>0</v>
      </c>
      <c r="DO57" s="56">
        <f>DO$4*'投入係数表 '!DP58</f>
        <v>0</v>
      </c>
      <c r="DP57" s="56">
        <f>DP$4*'投入係数表 '!DQ58</f>
        <v>0</v>
      </c>
      <c r="DQ57" s="56">
        <f>DQ$4*'投入係数表 '!DR58</f>
        <v>0</v>
      </c>
      <c r="DR57" s="56">
        <f>DR$4*'投入係数表 '!DS58</f>
        <v>0</v>
      </c>
      <c r="DS57" s="56">
        <f>DS$4*'投入係数表 '!DT58</f>
        <v>0</v>
      </c>
      <c r="DT57" s="56">
        <f>DT$4*'投入係数表 '!DU58</f>
        <v>0</v>
      </c>
      <c r="DU57" s="56">
        <f>DU$4*'投入係数表 '!DV58</f>
        <v>0</v>
      </c>
      <c r="DV57" s="56">
        <f>DV$4*'投入係数表 '!DW58</f>
        <v>3.978489185589777</v>
      </c>
      <c r="DW57" s="56">
        <f>DW$4*'投入係数表 '!DX58</f>
        <v>0.97084403366082972</v>
      </c>
      <c r="DX57" s="56">
        <f>DX$4*'投入係数表 '!DY58</f>
        <v>0</v>
      </c>
      <c r="DY57" s="56">
        <f>DY$4*'投入係数表 '!DZ58</f>
        <v>0</v>
      </c>
      <c r="DZ57" s="56">
        <f>DZ$4*'投入係数表 '!EA58</f>
        <v>0</v>
      </c>
      <c r="EA57" s="56">
        <f>EA$4*'投入係数表 '!EB58</f>
        <v>0</v>
      </c>
      <c r="EB57" s="56">
        <f>EB$4*'投入係数表 '!EC58</f>
        <v>0</v>
      </c>
      <c r="EC57" s="56">
        <f>EC$4*'投入係数表 '!ED58</f>
        <v>0</v>
      </c>
      <c r="ED57" s="56">
        <f>ED$4*'投入係数表 '!EE58</f>
        <v>0</v>
      </c>
      <c r="EE57" s="56">
        <f>EE$4*'投入係数表 '!EF58</f>
        <v>0</v>
      </c>
      <c r="EF57" s="56">
        <f>EF$4*'投入係数表 '!EG58</f>
        <v>0</v>
      </c>
      <c r="EG57" s="56">
        <f>EG$4*'投入係数表 '!EH58</f>
        <v>0</v>
      </c>
      <c r="EH57" s="56">
        <f>EH$4*'投入係数表 '!EI58</f>
        <v>0</v>
      </c>
      <c r="EI57" s="56">
        <f>EI$4*'投入係数表 '!EJ58</f>
        <v>0</v>
      </c>
      <c r="EJ57" s="56">
        <f>EJ$4*'投入係数表 '!EK58</f>
        <v>0</v>
      </c>
      <c r="EK57" s="56">
        <f>EK$4*'投入係数表 '!EL58</f>
        <v>0</v>
      </c>
      <c r="EL57" s="56">
        <f>EL$4*'投入係数表 '!EM58</f>
        <v>0</v>
      </c>
      <c r="EM57" s="56">
        <f>EM$4*'投入係数表 '!EN58</f>
        <v>0</v>
      </c>
      <c r="EN57" s="56">
        <f>EN$4*'投入係数表 '!EO58</f>
        <v>0</v>
      </c>
      <c r="EO57" s="56">
        <f>EO$4*'投入係数表 '!EP58</f>
        <v>0</v>
      </c>
      <c r="EP57" s="56">
        <f>EP$4*'投入係数表 '!EQ58</f>
        <v>0</v>
      </c>
      <c r="EQ57" s="56">
        <f>EQ$4*'投入係数表 '!ER58</f>
        <v>0</v>
      </c>
      <c r="ER57" s="56">
        <f>ER$4*'投入係数表 '!ES58</f>
        <v>0</v>
      </c>
      <c r="ES57" s="56">
        <f>ES$4*'投入係数表 '!ET58</f>
        <v>0</v>
      </c>
      <c r="ET57" s="56">
        <f>ET$4*'投入係数表 '!EU58</f>
        <v>0</v>
      </c>
      <c r="EU57" s="56">
        <f>EU$4*'投入係数表 '!EV58</f>
        <v>0</v>
      </c>
      <c r="EV57" s="56">
        <f>EV$4*'投入係数表 '!EW58</f>
        <v>0</v>
      </c>
      <c r="EW57" s="56">
        <f>EW$4*'投入係数表 '!EX58</f>
        <v>0</v>
      </c>
      <c r="EX57" s="56">
        <f>EX$4*'投入係数表 '!EY58</f>
        <v>0</v>
      </c>
      <c r="EY57" s="56">
        <f>EY$4*'投入係数表 '!EZ58</f>
        <v>0</v>
      </c>
      <c r="EZ57" s="56">
        <f>EZ$4*'投入係数表 '!FA58</f>
        <v>0</v>
      </c>
      <c r="FA57" s="56">
        <f>FA$4*'投入係数表 '!FB58</f>
        <v>0</v>
      </c>
      <c r="FB57" s="56">
        <f>FB$4*'投入係数表 '!FC58</f>
        <v>0</v>
      </c>
      <c r="FC57" s="56">
        <f>FC$4*'投入係数表 '!FD58</f>
        <v>0</v>
      </c>
      <c r="FD57" s="56">
        <f>FD$4*'投入係数表 '!FE58</f>
        <v>0</v>
      </c>
      <c r="FE57" s="56">
        <f>FE$4*'投入係数表 '!FF58</f>
        <v>0</v>
      </c>
      <c r="FF57" s="56">
        <f>FF$4*'投入係数表 '!FG58</f>
        <v>0</v>
      </c>
      <c r="FG57" s="56">
        <f>FG$4*'投入係数表 '!FH58</f>
        <v>0</v>
      </c>
      <c r="FH57" s="56">
        <f>FH$4*'投入係数表 '!FI58</f>
        <v>2.9361504718393807E-4</v>
      </c>
      <c r="FI57" s="56">
        <f>FI$4*'投入係数表 '!FJ58</f>
        <v>0</v>
      </c>
      <c r="FJ57" s="56">
        <f>FJ$4*'投入係数表 '!FK58</f>
        <v>0</v>
      </c>
      <c r="FK57" s="56">
        <f>FK$4*'投入係数表 '!FL58</f>
        <v>0</v>
      </c>
      <c r="FL57" s="56">
        <f>FL$4*'投入係数表 '!FM58</f>
        <v>0</v>
      </c>
      <c r="FM57" s="56">
        <f>FM$4*'投入係数表 '!FN58</f>
        <v>0</v>
      </c>
      <c r="FN57" s="56">
        <f>FN$4*'投入係数表 '!FO58</f>
        <v>0</v>
      </c>
      <c r="FO57" s="56">
        <f>FO$4*'投入係数表 '!FP58</f>
        <v>0</v>
      </c>
      <c r="FP57" s="56">
        <f>FP$4*'投入係数表 '!FQ58</f>
        <v>0</v>
      </c>
      <c r="FQ57" s="56">
        <f>FQ$4*'投入係数表 '!FR58</f>
        <v>0</v>
      </c>
      <c r="FR57" s="56">
        <f>FR$4*'投入係数表 '!FS58</f>
        <v>0</v>
      </c>
      <c r="FS57" s="56">
        <f>FS$4*'投入係数表 '!FT58</f>
        <v>0</v>
      </c>
      <c r="FT57" s="56">
        <f>FT$4*'投入係数表 '!FU58</f>
        <v>0</v>
      </c>
      <c r="FU57" s="56">
        <f>FU$4*'投入係数表 '!FV58</f>
        <v>0</v>
      </c>
      <c r="FV57" s="56">
        <f>FV$4*'投入係数表 '!FW58</f>
        <v>0</v>
      </c>
      <c r="FW57" s="56">
        <f>FW$4*'投入係数表 '!FX58</f>
        <v>0</v>
      </c>
      <c r="FX57" s="56">
        <f>FX$4*'投入係数表 '!FY58</f>
        <v>0</v>
      </c>
      <c r="FY57" s="56">
        <f>FY$4*'投入係数表 '!FZ58</f>
        <v>0</v>
      </c>
      <c r="FZ57" s="56">
        <f>FZ$4*'投入係数表 '!GA58</f>
        <v>0</v>
      </c>
      <c r="GA57" s="56">
        <f>GA$4*'投入係数表 '!GB58</f>
        <v>0</v>
      </c>
      <c r="GB57" s="56">
        <f>GB$4*'投入係数表 '!GC58</f>
        <v>0</v>
      </c>
      <c r="GC57" s="56">
        <f>GC$4*'投入係数表 '!GD58</f>
        <v>0</v>
      </c>
      <c r="GD57" s="56">
        <f>GD$4*'投入係数表 '!GE58</f>
        <v>0</v>
      </c>
      <c r="GE57" s="56">
        <f>GE$4*'投入係数表 '!GF58</f>
        <v>1.273682534628244E-2</v>
      </c>
      <c r="GF57" s="275">
        <f t="shared" si="1"/>
        <v>71.833807866018589</v>
      </c>
    </row>
    <row r="58" spans="1:188" s="52" customFormat="1" ht="12">
      <c r="A58" s="149" t="s">
        <v>267</v>
      </c>
      <c r="B58" s="144" t="s">
        <v>364</v>
      </c>
      <c r="C58" s="56">
        <f>C$4*'投入係数表 '!D59</f>
        <v>0</v>
      </c>
      <c r="D58" s="56">
        <f>D$4*'投入係数表 '!E59</f>
        <v>0</v>
      </c>
      <c r="E58" s="56">
        <f>E$4*'投入係数表 '!F59</f>
        <v>0</v>
      </c>
      <c r="F58" s="56">
        <f>F$4*'投入係数表 '!G59</f>
        <v>0</v>
      </c>
      <c r="G58" s="56">
        <f>G$4*'投入係数表 '!H59</f>
        <v>0</v>
      </c>
      <c r="H58" s="56">
        <f>H$4*'投入係数表 '!I59</f>
        <v>0</v>
      </c>
      <c r="I58" s="56">
        <f>I$4*'投入係数表 '!J59</f>
        <v>0.45740791444539286</v>
      </c>
      <c r="J58" s="56">
        <f>J$4*'投入係数表 '!K59</f>
        <v>5.7475755745799439</v>
      </c>
      <c r="K58" s="56">
        <f>K$4*'投入係数表 '!L59</f>
        <v>0</v>
      </c>
      <c r="L58" s="56">
        <f>L$4*'投入係数表 '!M59</f>
        <v>0</v>
      </c>
      <c r="M58" s="56">
        <f>M$4*'投入係数表 '!N59</f>
        <v>0</v>
      </c>
      <c r="N58" s="56">
        <f>N$4*'投入係数表 '!O59</f>
        <v>0.64377682403433478</v>
      </c>
      <c r="O58" s="56">
        <f>O$4*'投入係数表 '!P59</f>
        <v>0.55248618784530379</v>
      </c>
      <c r="P58" s="56">
        <f>P$4*'投入係数表 '!Q59</f>
        <v>0</v>
      </c>
      <c r="Q58" s="56">
        <f>Q$4*'投入係数表 '!R59</f>
        <v>0</v>
      </c>
      <c r="R58" s="56">
        <f>R$4*'投入係数表 '!S59</f>
        <v>0</v>
      </c>
      <c r="S58" s="56">
        <f>S$4*'投入係数表 '!T59</f>
        <v>4.5925279570139385E-3</v>
      </c>
      <c r="T58" s="56">
        <f>T$4*'投入係数表 '!U59</f>
        <v>9.5635209058567009E-4</v>
      </c>
      <c r="U58" s="56">
        <f>U$4*'投入係数表 '!V59</f>
        <v>0</v>
      </c>
      <c r="V58" s="56">
        <f>V$4*'投入係数表 '!W59</f>
        <v>6.7710822701815027E-2</v>
      </c>
      <c r="W58" s="56">
        <f>W$4*'投入係数表 '!X59</f>
        <v>0</v>
      </c>
      <c r="X58" s="56">
        <f>X$4*'投入係数表 '!Y59</f>
        <v>1.060855200842622E-2</v>
      </c>
      <c r="Y58" s="56">
        <f>Y$4*'投入係数表 '!Z59</f>
        <v>1.6373333476488162E-2</v>
      </c>
      <c r="Z58" s="56">
        <f>Z$4*'投入係数表 '!AA59</f>
        <v>0</v>
      </c>
      <c r="AA58" s="56">
        <f>AA$4*'投入係数表 '!AB59</f>
        <v>0</v>
      </c>
      <c r="AB58" s="56">
        <f>AB$4*'投入係数表 '!AC59</f>
        <v>0.20903515591258531</v>
      </c>
      <c r="AC58" s="56">
        <f>AC$4*'投入係数表 '!AD59</f>
        <v>0</v>
      </c>
      <c r="AD58" s="56">
        <f>AD$4*'投入係数表 '!AE59</f>
        <v>0</v>
      </c>
      <c r="AE58" s="56">
        <f>AE$4*'投入係数表 '!AF59</f>
        <v>0</v>
      </c>
      <c r="AF58" s="56">
        <f>AF$4*'投入係数表 '!AG59</f>
        <v>0</v>
      </c>
      <c r="AG58" s="56">
        <f>AG$4*'投入係数表 '!AH59</f>
        <v>0</v>
      </c>
      <c r="AH58" s="56">
        <f>AH$4*'投入係数表 '!AI59</f>
        <v>0</v>
      </c>
      <c r="AI58" s="56">
        <f>AI$4*'投入係数表 '!AJ59</f>
        <v>0</v>
      </c>
      <c r="AJ58" s="56">
        <f>AJ$4*'投入係数表 '!AK59</f>
        <v>0</v>
      </c>
      <c r="AK58" s="56">
        <f>AK$4*'投入係数表 '!AL59</f>
        <v>2.2289586305278174E-2</v>
      </c>
      <c r="AL58" s="56">
        <f>AL$4*'投入係数表 '!AM59</f>
        <v>0</v>
      </c>
      <c r="AM58" s="56">
        <f>AM$4*'投入係数表 '!AN59</f>
        <v>0</v>
      </c>
      <c r="AN58" s="56">
        <f>AN$4*'投入係数表 '!AO59</f>
        <v>0</v>
      </c>
      <c r="AO58" s="56">
        <f>AO$4*'投入係数表 '!AP59</f>
        <v>0</v>
      </c>
      <c r="AP58" s="56">
        <f>AP$4*'投入係数表 '!AQ59</f>
        <v>0</v>
      </c>
      <c r="AQ58" s="56">
        <f>AQ$4*'投入係数表 '!AR59</f>
        <v>0</v>
      </c>
      <c r="AR58" s="56">
        <f>AR$4*'投入係数表 '!AS59</f>
        <v>0</v>
      </c>
      <c r="AS58" s="56">
        <f>AS$4*'投入係数表 '!AT59</f>
        <v>0</v>
      </c>
      <c r="AT58" s="56">
        <f>AT$4*'投入係数表 '!AU59</f>
        <v>0</v>
      </c>
      <c r="AU58" s="56">
        <f>AU$4*'投入係数表 '!AV59</f>
        <v>0</v>
      </c>
      <c r="AV58" s="56">
        <f>AV$4*'投入係数表 '!AW59</f>
        <v>0</v>
      </c>
      <c r="AW58" s="56">
        <f>AW$4*'投入係数表 '!AX59</f>
        <v>0</v>
      </c>
      <c r="AX58" s="56">
        <f>AX$4*'投入係数表 '!AY59</f>
        <v>0</v>
      </c>
      <c r="AY58" s="56">
        <f>AY$4*'投入係数表 '!AZ59</f>
        <v>0</v>
      </c>
      <c r="AZ58" s="56">
        <f>AZ$4*'投入係数表 '!BA59</f>
        <v>0</v>
      </c>
      <c r="BA58" s="56">
        <f>BA$4*'投入係数表 '!BB59</f>
        <v>0</v>
      </c>
      <c r="BB58" s="56">
        <f>BB$4*'投入係数表 '!BC59</f>
        <v>0</v>
      </c>
      <c r="BC58" s="56">
        <f>BC$4*'投入係数表 '!BD59</f>
        <v>0</v>
      </c>
      <c r="BD58" s="56">
        <f>BD$4*'投入係数表 '!BE59</f>
        <v>3.8145618185775163</v>
      </c>
      <c r="BE58" s="56">
        <f>BE$4*'投入係数表 '!BF59</f>
        <v>1.5485629335976214E-3</v>
      </c>
      <c r="BF58" s="56">
        <f>BF$4*'投入係数表 '!BG59</f>
        <v>0.56994434137291283</v>
      </c>
      <c r="BG58" s="56">
        <f>BG$4*'投入係数表 '!BH59</f>
        <v>0</v>
      </c>
      <c r="BH58" s="56">
        <f>BH$4*'投入係数表 '!BI59</f>
        <v>0</v>
      </c>
      <c r="BI58" s="56">
        <f>BI$4*'投入係数表 '!BJ59</f>
        <v>0</v>
      </c>
      <c r="BJ58" s="56">
        <f>BJ$4*'投入係数表 '!BK59</f>
        <v>0</v>
      </c>
      <c r="BK58" s="56">
        <f>BK$4*'投入係数表 '!BL59</f>
        <v>0</v>
      </c>
      <c r="BL58" s="56">
        <f>BL$4*'投入係数表 '!BM59</f>
        <v>0</v>
      </c>
      <c r="BM58" s="56">
        <f>BM$4*'投入係数表 '!BN59</f>
        <v>0</v>
      </c>
      <c r="BN58" s="56">
        <f>BN$4*'投入係数表 '!BO59</f>
        <v>0</v>
      </c>
      <c r="BO58" s="56">
        <f>BO$4*'投入係数表 '!BP59</f>
        <v>0</v>
      </c>
      <c r="BP58" s="56">
        <f>BP$4*'投入係数表 '!BQ59</f>
        <v>0</v>
      </c>
      <c r="BQ58" s="56">
        <f>BQ$4*'投入係数表 '!BR59</f>
        <v>0</v>
      </c>
      <c r="BR58" s="56">
        <f>BR$4*'投入係数表 '!BS59</f>
        <v>0</v>
      </c>
      <c r="BS58" s="56">
        <f>BS$4*'投入係数表 '!BT59</f>
        <v>0</v>
      </c>
      <c r="BT58" s="56">
        <f>BT$4*'投入係数表 '!BU59</f>
        <v>0</v>
      </c>
      <c r="BU58" s="56">
        <f>BU$4*'投入係数表 '!BV59</f>
        <v>0</v>
      </c>
      <c r="BV58" s="56">
        <f>BV$4*'投入係数表 '!BW59</f>
        <v>0</v>
      </c>
      <c r="BW58" s="56">
        <f>BW$4*'投入係数表 '!BX59</f>
        <v>0</v>
      </c>
      <c r="BX58" s="56">
        <f>BX$4*'投入係数表 '!BY59</f>
        <v>0</v>
      </c>
      <c r="BY58" s="56">
        <f>BY$4*'投入係数表 '!BZ59</f>
        <v>0</v>
      </c>
      <c r="BZ58" s="56">
        <f>BZ$4*'投入係数表 '!CA59</f>
        <v>0</v>
      </c>
      <c r="CA58" s="56">
        <f>CA$4*'投入係数表 '!CB59</f>
        <v>0</v>
      </c>
      <c r="CB58" s="56">
        <f>CB$4*'投入係数表 '!CC59</f>
        <v>0</v>
      </c>
      <c r="CC58" s="56">
        <f>CC$4*'投入係数表 '!CD59</f>
        <v>0</v>
      </c>
      <c r="CD58" s="56">
        <f>CD$4*'投入係数表 '!CE59</f>
        <v>0</v>
      </c>
      <c r="CE58" s="56">
        <f>CE$4*'投入係数表 '!CF59</f>
        <v>0</v>
      </c>
      <c r="CF58" s="56">
        <f>CF$4*'投入係数表 '!CG59</f>
        <v>0</v>
      </c>
      <c r="CG58" s="56">
        <f>CG$4*'投入係数表 '!CH59</f>
        <v>0</v>
      </c>
      <c r="CH58" s="56">
        <f>CH$4*'投入係数表 '!CI59</f>
        <v>0</v>
      </c>
      <c r="CI58" s="56">
        <f>CI$4*'投入係数表 '!CJ59</f>
        <v>0</v>
      </c>
      <c r="CJ58" s="56">
        <f>CJ$4*'投入係数表 '!CK59</f>
        <v>0</v>
      </c>
      <c r="CK58" s="56">
        <f>CK$4*'投入係数表 '!CL59</f>
        <v>0</v>
      </c>
      <c r="CL58" s="56">
        <f>CL$4*'投入係数表 '!CM59</f>
        <v>0</v>
      </c>
      <c r="CM58" s="56">
        <f>CM$4*'投入係数表 '!CN59</f>
        <v>0</v>
      </c>
      <c r="CN58" s="56">
        <f>CN$4*'投入係数表 '!CO59</f>
        <v>0</v>
      </c>
      <c r="CO58" s="56">
        <f>CO$4*'投入係数表 '!CP59</f>
        <v>0</v>
      </c>
      <c r="CP58" s="56">
        <f>CP$4*'投入係数表 '!CQ59</f>
        <v>0</v>
      </c>
      <c r="CQ58" s="56">
        <f>CQ$4*'投入係数表 '!CR59</f>
        <v>0</v>
      </c>
      <c r="CR58" s="56">
        <f>CR$4*'投入係数表 '!CS59</f>
        <v>0</v>
      </c>
      <c r="CS58" s="56">
        <f>CS$4*'投入係数表 '!CT59</f>
        <v>0</v>
      </c>
      <c r="CT58" s="56">
        <f>CT$4*'投入係数表 '!CU59</f>
        <v>0</v>
      </c>
      <c r="CU58" s="56">
        <f>CU$4*'投入係数表 '!CV59</f>
        <v>0</v>
      </c>
      <c r="CV58" s="56">
        <f>CV$4*'投入係数表 '!CW59</f>
        <v>0</v>
      </c>
      <c r="CW58" s="56">
        <f>CW$4*'投入係数表 '!CX59</f>
        <v>0</v>
      </c>
      <c r="CX58" s="56">
        <f>CX$4*'投入係数表 '!CY59</f>
        <v>0</v>
      </c>
      <c r="CY58" s="56">
        <f>CY$4*'投入係数表 '!CZ59</f>
        <v>0</v>
      </c>
      <c r="CZ58" s="56">
        <f>CZ$4*'投入係数表 '!DA59</f>
        <v>0</v>
      </c>
      <c r="DA58" s="56">
        <f>DA$4*'投入係数表 '!DB59</f>
        <v>0</v>
      </c>
      <c r="DB58" s="56">
        <f>DB$4*'投入係数表 '!DC59</f>
        <v>0</v>
      </c>
      <c r="DC58" s="56">
        <f>DC$4*'投入係数表 '!DD59</f>
        <v>0</v>
      </c>
      <c r="DD58" s="56">
        <f>DD$4*'投入係数表 '!DE59</f>
        <v>0</v>
      </c>
      <c r="DE58" s="56">
        <f>DE$4*'投入係数表 '!DF59</f>
        <v>0</v>
      </c>
      <c r="DF58" s="56">
        <f>DF$4*'投入係数表 '!DG59</f>
        <v>0</v>
      </c>
      <c r="DG58" s="56">
        <f>DG$4*'投入係数表 '!DH59</f>
        <v>0</v>
      </c>
      <c r="DH58" s="56">
        <f>DH$4*'投入係数表 '!DI59</f>
        <v>0</v>
      </c>
      <c r="DI58" s="56">
        <f>DI$4*'投入係数表 '!DJ59</f>
        <v>0</v>
      </c>
      <c r="DJ58" s="56">
        <f>DJ$4*'投入係数表 '!DK59</f>
        <v>0</v>
      </c>
      <c r="DK58" s="56">
        <f>DK$4*'投入係数表 '!DL59</f>
        <v>0</v>
      </c>
      <c r="DL58" s="56">
        <f>DL$4*'投入係数表 '!DM59</f>
        <v>0</v>
      </c>
      <c r="DM58" s="56">
        <f>DM$4*'投入係数表 '!DN59</f>
        <v>0</v>
      </c>
      <c r="DN58" s="56">
        <f>DN$4*'投入係数表 '!DO59</f>
        <v>0</v>
      </c>
      <c r="DO58" s="56">
        <f>DO$4*'投入係数表 '!DP59</f>
        <v>0</v>
      </c>
      <c r="DP58" s="56">
        <f>DP$4*'投入係数表 '!DQ59</f>
        <v>0</v>
      </c>
      <c r="DQ58" s="56">
        <f>DQ$4*'投入係数表 '!DR59</f>
        <v>0</v>
      </c>
      <c r="DR58" s="56">
        <f>DR$4*'投入係数表 '!DS59</f>
        <v>0</v>
      </c>
      <c r="DS58" s="56">
        <f>DS$4*'投入係数表 '!DT59</f>
        <v>0</v>
      </c>
      <c r="DT58" s="56">
        <f>DT$4*'投入係数表 '!DU59</f>
        <v>0</v>
      </c>
      <c r="DU58" s="56">
        <f>DU$4*'投入係数表 '!DV59</f>
        <v>0</v>
      </c>
      <c r="DV58" s="56">
        <f>DV$4*'投入係数表 '!DW59</f>
        <v>0</v>
      </c>
      <c r="DW58" s="56">
        <f>DW$4*'投入係数表 '!DX59</f>
        <v>0</v>
      </c>
      <c r="DX58" s="56">
        <f>DX$4*'投入係数表 '!DY59</f>
        <v>3.1620053437890309E-3</v>
      </c>
      <c r="DY58" s="56">
        <f>DY$4*'投入係数表 '!DZ59</f>
        <v>0</v>
      </c>
      <c r="DZ58" s="56">
        <f>DZ$4*'投入係数表 '!EA59</f>
        <v>0</v>
      </c>
      <c r="EA58" s="56">
        <f>EA$4*'投入係数表 '!EB59</f>
        <v>0</v>
      </c>
      <c r="EB58" s="56">
        <f>EB$4*'投入係数表 '!EC59</f>
        <v>0</v>
      </c>
      <c r="EC58" s="56">
        <f>EC$4*'投入係数表 '!ED59</f>
        <v>0</v>
      </c>
      <c r="ED58" s="56">
        <f>ED$4*'投入係数表 '!EE59</f>
        <v>0</v>
      </c>
      <c r="EE58" s="56">
        <f>EE$4*'投入係数表 '!EF59</f>
        <v>0</v>
      </c>
      <c r="EF58" s="56">
        <f>EF$4*'投入係数表 '!EG59</f>
        <v>0</v>
      </c>
      <c r="EG58" s="56">
        <f>EG$4*'投入係数表 '!EH59</f>
        <v>2.6624068157614484E-3</v>
      </c>
      <c r="EH58" s="56">
        <f>EH$4*'投入係数表 '!EI59</f>
        <v>0.50411383868357162</v>
      </c>
      <c r="EI58" s="56">
        <f>EI$4*'投入係数表 '!EJ59</f>
        <v>0</v>
      </c>
      <c r="EJ58" s="56">
        <f>EJ$4*'投入係数表 '!EK59</f>
        <v>0</v>
      </c>
      <c r="EK58" s="56">
        <f>EK$4*'投入係数表 '!EL59</f>
        <v>0</v>
      </c>
      <c r="EL58" s="56">
        <f>EL$4*'投入係数表 '!EM59</f>
        <v>0</v>
      </c>
      <c r="EM58" s="56">
        <f>EM$4*'投入係数表 '!EN59</f>
        <v>0</v>
      </c>
      <c r="EN58" s="56">
        <f>EN$4*'投入係数表 '!EO59</f>
        <v>0</v>
      </c>
      <c r="EO58" s="56">
        <f>EO$4*'投入係数表 '!EP59</f>
        <v>0</v>
      </c>
      <c r="EP58" s="56">
        <f>EP$4*'投入係数表 '!EQ59</f>
        <v>0</v>
      </c>
      <c r="EQ58" s="56">
        <f>EQ$4*'投入係数表 '!ER59</f>
        <v>0</v>
      </c>
      <c r="ER58" s="56">
        <f>ER$4*'投入係数表 '!ES59</f>
        <v>6.8040633866545098E-4</v>
      </c>
      <c r="ES58" s="56">
        <f>ES$4*'投入係数表 '!ET59</f>
        <v>1.590054737634343E-3</v>
      </c>
      <c r="ET58" s="56">
        <f>ET$4*'投入係数表 '!EU59</f>
        <v>0</v>
      </c>
      <c r="EU58" s="56">
        <f>EU$4*'投入係数表 '!EV59</f>
        <v>9.4304036212749902E-3</v>
      </c>
      <c r="EV58" s="56">
        <f>EV$4*'投入係数表 '!EW59</f>
        <v>0</v>
      </c>
      <c r="EW58" s="56">
        <f>EW$4*'投入係数表 '!EX59</f>
        <v>0</v>
      </c>
      <c r="EX58" s="56">
        <f>EX$4*'投入係数表 '!EY59</f>
        <v>0</v>
      </c>
      <c r="EY58" s="56">
        <f>EY$4*'投入係数表 '!EZ59</f>
        <v>0</v>
      </c>
      <c r="EZ58" s="56">
        <f>EZ$4*'投入係数表 '!FA59</f>
        <v>0</v>
      </c>
      <c r="FA58" s="56">
        <f>FA$4*'投入係数表 '!FB59</f>
        <v>0</v>
      </c>
      <c r="FB58" s="56">
        <f>FB$4*'投入係数表 '!FC59</f>
        <v>8.4459459459459457E-2</v>
      </c>
      <c r="FC58" s="56">
        <f>FC$4*'投入係数表 '!FD59</f>
        <v>0</v>
      </c>
      <c r="FD58" s="56">
        <f>FD$4*'投入係数表 '!FE59</f>
        <v>0</v>
      </c>
      <c r="FE58" s="56">
        <f>FE$4*'投入係数表 '!FF59</f>
        <v>0</v>
      </c>
      <c r="FF58" s="56">
        <f>FF$4*'投入係数表 '!FG59</f>
        <v>0</v>
      </c>
      <c r="FG58" s="56">
        <f>FG$4*'投入係数表 '!FH59</f>
        <v>0</v>
      </c>
      <c r="FH58" s="56">
        <f>FH$4*'投入係数表 '!FI59</f>
        <v>6.3714465238914567E-2</v>
      </c>
      <c r="FI58" s="56">
        <f>FI$4*'投入係数表 '!FJ59</f>
        <v>1.6288221793185145E-2</v>
      </c>
      <c r="FJ58" s="56">
        <f>FJ$4*'投入係数表 '!FK59</f>
        <v>5.0842097663602237E-4</v>
      </c>
      <c r="FK58" s="56">
        <f>FK$4*'投入係数表 '!FL59</f>
        <v>0</v>
      </c>
      <c r="FL58" s="56">
        <f>FL$4*'投入係数表 '!FM59</f>
        <v>0.13865181499886398</v>
      </c>
      <c r="FM58" s="56">
        <f>FM$4*'投入係数表 '!FN59</f>
        <v>4.9492468740369985E-2</v>
      </c>
      <c r="FN58" s="56">
        <f>FN$4*'投入係数表 '!FO59</f>
        <v>18.44712928408989</v>
      </c>
      <c r="FO58" s="56">
        <f>FO$4*'投入係数表 '!FP59</f>
        <v>1.6181892666939777</v>
      </c>
      <c r="FP58" s="56">
        <f>FP$4*'投入係数表 '!FQ59</f>
        <v>0.81706712974558493</v>
      </c>
      <c r="FQ58" s="56">
        <f>FQ$4*'投入係数表 '!FR59</f>
        <v>0.36326198052486219</v>
      </c>
      <c r="FR58" s="56">
        <f>FR$4*'投入係数表 '!FS59</f>
        <v>0</v>
      </c>
      <c r="FS58" s="56">
        <f>FS$4*'投入係数表 '!FT59</f>
        <v>0</v>
      </c>
      <c r="FT58" s="56">
        <f>FT$4*'投入係数表 '!FU59</f>
        <v>0</v>
      </c>
      <c r="FU58" s="56">
        <f>FU$4*'投入係数表 '!FV59</f>
        <v>0</v>
      </c>
      <c r="FV58" s="56">
        <f>FV$4*'投入係数表 '!FW59</f>
        <v>0</v>
      </c>
      <c r="FW58" s="56">
        <f>FW$4*'投入係数表 '!FX59</f>
        <v>0</v>
      </c>
      <c r="FX58" s="56">
        <f>FX$4*'投入係数表 '!FY59</f>
        <v>0</v>
      </c>
      <c r="FY58" s="56">
        <f>FY$4*'投入係数表 '!FZ59</f>
        <v>1.7324792210773421E-3</v>
      </c>
      <c r="FZ58" s="56">
        <f>FZ$4*'投入係数表 '!GA59</f>
        <v>0</v>
      </c>
      <c r="GA58" s="56">
        <f>GA$4*'投入係数表 '!GB59</f>
        <v>0</v>
      </c>
      <c r="GB58" s="56">
        <f>GB$4*'投入係数表 '!GC59</f>
        <v>3.4703975092461306E-3</v>
      </c>
      <c r="GC58" s="56">
        <f>GC$4*'投入係数表 '!GD59</f>
        <v>3.3586237703238717E-4</v>
      </c>
      <c r="GD58" s="56">
        <f>GD$4*'投入係数表 '!GE59</f>
        <v>0</v>
      </c>
      <c r="GE58" s="56">
        <f>GE$4*'投入係数表 '!GF59</f>
        <v>0.18892957596985618</v>
      </c>
      <c r="GF58" s="275">
        <f t="shared" si="1"/>
        <v>34.433737497120852</v>
      </c>
    </row>
    <row r="59" spans="1:188" s="52" customFormat="1" ht="12">
      <c r="A59" s="149" t="s">
        <v>713</v>
      </c>
      <c r="B59" s="144" t="s">
        <v>912</v>
      </c>
      <c r="C59" s="56">
        <f>C$4*'投入係数表 '!D60</f>
        <v>6.6946353655270912E-3</v>
      </c>
      <c r="D59" s="56">
        <f>D$4*'投入係数表 '!E60</f>
        <v>0</v>
      </c>
      <c r="E59" s="56">
        <f>E$4*'投入係数表 '!F60</f>
        <v>0</v>
      </c>
      <c r="F59" s="56">
        <f>F$4*'投入係数表 '!G60</f>
        <v>0</v>
      </c>
      <c r="G59" s="56">
        <f>G$4*'投入係数表 '!H60</f>
        <v>0</v>
      </c>
      <c r="H59" s="56">
        <f>H$4*'投入係数表 '!I60</f>
        <v>0</v>
      </c>
      <c r="I59" s="56">
        <f>I$4*'投入係数表 '!J60</f>
        <v>0</v>
      </c>
      <c r="J59" s="56">
        <f>J$4*'投入係数表 '!K60</f>
        <v>3.5522716777379132E-3</v>
      </c>
      <c r="K59" s="56">
        <f>K$4*'投入係数表 '!L60</f>
        <v>0</v>
      </c>
      <c r="L59" s="56">
        <f>L$4*'投入係数表 '!M60</f>
        <v>0</v>
      </c>
      <c r="M59" s="56">
        <f>M$4*'投入係数表 '!N60</f>
        <v>0</v>
      </c>
      <c r="N59" s="56">
        <f>N$4*'投入係数表 '!O60</f>
        <v>0</v>
      </c>
      <c r="O59" s="56">
        <f>O$4*'投入係数表 '!P60</f>
        <v>0</v>
      </c>
      <c r="P59" s="56">
        <f>P$4*'投入係数表 '!Q60</f>
        <v>0</v>
      </c>
      <c r="Q59" s="56">
        <f>Q$4*'投入係数表 '!R60</f>
        <v>0</v>
      </c>
      <c r="R59" s="56">
        <f>R$4*'投入係数表 '!S60</f>
        <v>0</v>
      </c>
      <c r="S59" s="56">
        <f>S$4*'投入係数表 '!T60</f>
        <v>1.1481319892534845E-2</v>
      </c>
      <c r="T59" s="56">
        <f>T$4*'投入係数表 '!U60</f>
        <v>5.7381125435140195E-3</v>
      </c>
      <c r="U59" s="56">
        <f>U$4*'投入係数表 '!V60</f>
        <v>3.7303411023904024E-3</v>
      </c>
      <c r="V59" s="56">
        <f>V$4*'投入係数表 '!W60</f>
        <v>0.37654570633724277</v>
      </c>
      <c r="W59" s="56">
        <f>W$4*'投入係数表 '!X60</f>
        <v>2.815027126625038E-2</v>
      </c>
      <c r="X59" s="56">
        <f>X$4*'投入係数表 '!Y60</f>
        <v>0.23604028218748344</v>
      </c>
      <c r="Y59" s="56">
        <f>Y$4*'投入係数表 '!Z60</f>
        <v>2.8183606803791096E-2</v>
      </c>
      <c r="Z59" s="56">
        <f>Z$4*'投入係数表 '!AA60</f>
        <v>4.7604086334770979E-4</v>
      </c>
      <c r="AA59" s="56">
        <f>AA$4*'投入係数表 '!AB60</f>
        <v>4.0468442873424625E-2</v>
      </c>
      <c r="AB59" s="56">
        <f>AB$4*'投入係数表 '!AC60</f>
        <v>0</v>
      </c>
      <c r="AC59" s="56">
        <f>AC$4*'投入係数表 '!AD60</f>
        <v>0</v>
      </c>
      <c r="AD59" s="56">
        <f>AD$4*'投入係数表 '!AE60</f>
        <v>0.27039206849932401</v>
      </c>
      <c r="AE59" s="56">
        <f>AE$4*'投入係数表 '!AF60</f>
        <v>0.21998027763028144</v>
      </c>
      <c r="AF59" s="56">
        <f>AF$4*'投入係数表 '!AG60</f>
        <v>0</v>
      </c>
      <c r="AG59" s="56">
        <f>AG$4*'投入係数表 '!AH60</f>
        <v>4.3578866178171998</v>
      </c>
      <c r="AH59" s="56">
        <f>AH$4*'投入係数表 '!AI60</f>
        <v>0.14700968927497496</v>
      </c>
      <c r="AI59" s="56">
        <f>AI$4*'投入係数表 '!AJ60</f>
        <v>3.4672060098237506E-2</v>
      </c>
      <c r="AJ59" s="56">
        <f>AJ$4*'投入係数表 '!AK60</f>
        <v>0.19955101022698929</v>
      </c>
      <c r="AK59" s="56">
        <f>AK$4*'投入係数表 '!AL60</f>
        <v>8.9158345221112701E-3</v>
      </c>
      <c r="AL59" s="56">
        <f>AL$4*'投入係数表 '!AM60</f>
        <v>0</v>
      </c>
      <c r="AM59" s="56">
        <f>AM$4*'投入係数表 '!AN60</f>
        <v>2.1566597653554176E-2</v>
      </c>
      <c r="AN59" s="56">
        <f>AN$4*'投入係数表 '!AO60</f>
        <v>0</v>
      </c>
      <c r="AO59" s="56">
        <f>AO$4*'投入係数表 '!AP60</f>
        <v>0.89739517153748416</v>
      </c>
      <c r="AP59" s="56">
        <f>AP$4*'投入係数表 '!AQ60</f>
        <v>0.10138210709260945</v>
      </c>
      <c r="AQ59" s="56">
        <f>AQ$4*'投入係数表 '!AR60</f>
        <v>4.7226059339543561E-3</v>
      </c>
      <c r="AR59" s="56">
        <f>AR$4*'投入係数表 '!AS60</f>
        <v>0</v>
      </c>
      <c r="AS59" s="56">
        <f>AS$4*'投入係数表 '!AT60</f>
        <v>3.7301834006838668E-2</v>
      </c>
      <c r="AT59" s="56">
        <f>AT$4*'投入係数表 '!AU60</f>
        <v>0</v>
      </c>
      <c r="AU59" s="56">
        <f>AU$4*'投入係数表 '!AV60</f>
        <v>0.13180756096099694</v>
      </c>
      <c r="AV59" s="56">
        <f>AV$4*'投入係数表 '!AW60</f>
        <v>0.17164619428203615</v>
      </c>
      <c r="AW59" s="56">
        <f>AW$4*'投入係数表 '!AX60</f>
        <v>1.4274898780982894</v>
      </c>
      <c r="AX59" s="56">
        <f>AX$4*'投入係数表 '!AY60</f>
        <v>0</v>
      </c>
      <c r="AY59" s="56">
        <f>AY$4*'投入係数表 '!AZ60</f>
        <v>0.25544227682709048</v>
      </c>
      <c r="AZ59" s="56">
        <f>AZ$4*'投入係数表 '!BA60</f>
        <v>1.6659725114535611</v>
      </c>
      <c r="BA59" s="56">
        <f>BA$4*'投入係数表 '!BB60</f>
        <v>0.17235069825642479</v>
      </c>
      <c r="BB59" s="56">
        <f>BB$4*'投入係数表 '!BC60</f>
        <v>0.28043026599936544</v>
      </c>
      <c r="BC59" s="56">
        <f>BC$4*'投入係数表 '!BD60</f>
        <v>0.3104857238664166</v>
      </c>
      <c r="BD59" s="56">
        <f>BD$4*'投入係数表 '!BE60</f>
        <v>0.39174114194649012</v>
      </c>
      <c r="BE59" s="56">
        <f>BE$4*'投入係数表 '!BF60</f>
        <v>11.411360257680872</v>
      </c>
      <c r="BF59" s="56">
        <f>BF$4*'投入係数表 '!BG60</f>
        <v>3.5198515769944345</v>
      </c>
      <c r="BG59" s="56">
        <f>BG$4*'投入係数表 '!BH60</f>
        <v>1.3411751772659815</v>
      </c>
      <c r="BH59" s="56">
        <f>BH$4*'投入係数表 '!BI60</f>
        <v>0.95960965031173762</v>
      </c>
      <c r="BI59" s="56">
        <f>BI$4*'投入係数表 '!BJ60</f>
        <v>0.99793402913802431</v>
      </c>
      <c r="BJ59" s="56">
        <f>BJ$4*'投入係数表 '!BK60</f>
        <v>1.6536214309337448E-2</v>
      </c>
      <c r="BK59" s="56">
        <f>BK$4*'投入係数表 '!BL60</f>
        <v>0.36281524331455828</v>
      </c>
      <c r="BL59" s="56">
        <f>BL$4*'投入係数表 '!BM60</f>
        <v>0.16236257004605234</v>
      </c>
      <c r="BM59" s="56">
        <f>BM$4*'投入係数表 '!BN60</f>
        <v>0.49876543209876545</v>
      </c>
      <c r="BN59" s="56">
        <f>BN$4*'投入係数表 '!BO60</f>
        <v>0.79388841135395638</v>
      </c>
      <c r="BO59" s="56">
        <f>BO$4*'投入係数表 '!BP60</f>
        <v>0</v>
      </c>
      <c r="BP59" s="56">
        <f>BP$4*'投入係数表 '!BQ60</f>
        <v>2.2255605630668224E-2</v>
      </c>
      <c r="BQ59" s="56">
        <f>BQ$4*'投入係数表 '!BR60</f>
        <v>1.0668601239691464E-3</v>
      </c>
      <c r="BR59" s="56">
        <f>BR$4*'投入係数表 '!BS60</f>
        <v>0.25187897670372356</v>
      </c>
      <c r="BS59" s="56">
        <f>BS$4*'投入係数表 '!BT60</f>
        <v>3.6423238025860498E-2</v>
      </c>
      <c r="BT59" s="56">
        <f>BT$4*'投入係数表 '!BU60</f>
        <v>5.5110801717136559E-2</v>
      </c>
      <c r="BU59" s="56">
        <f>BU$4*'投入係数表 '!BV60</f>
        <v>0.11790863764991241</v>
      </c>
      <c r="BV59" s="56">
        <f>BV$4*'投入係数表 '!BW60</f>
        <v>5.5213320607977543E-3</v>
      </c>
      <c r="BW59" s="56">
        <f>BW$4*'投入係数表 '!BX60</f>
        <v>0</v>
      </c>
      <c r="BX59" s="56">
        <f>BX$4*'投入係数表 '!BY60</f>
        <v>3.7661343196184319E-2</v>
      </c>
      <c r="BY59" s="56">
        <f>BY$4*'投入係数表 '!BZ60</f>
        <v>1.2141213348712205E-2</v>
      </c>
      <c r="BZ59" s="56">
        <f>BZ$4*'投入係数表 '!CA60</f>
        <v>5.6918498355165159E-2</v>
      </c>
      <c r="CA59" s="56">
        <f>CA$4*'投入係数表 '!CB60</f>
        <v>0.26681558699429136</v>
      </c>
      <c r="CB59" s="56">
        <f>CB$4*'投入係数表 '!CC60</f>
        <v>1.7459624618070713E-2</v>
      </c>
      <c r="CC59" s="56">
        <f>CC$4*'投入係数表 '!CD60</f>
        <v>0</v>
      </c>
      <c r="CD59" s="56">
        <f>CD$4*'投入係数表 '!CE60</f>
        <v>0</v>
      </c>
      <c r="CE59" s="56">
        <f>CE$4*'投入係数表 '!CF60</f>
        <v>0</v>
      </c>
      <c r="CF59" s="56">
        <f>CF$4*'投入係数表 '!CG60</f>
        <v>3.8303848827476623E-2</v>
      </c>
      <c r="CG59" s="56">
        <f>CG$4*'投入係数表 '!CH60</f>
        <v>2.5459132306481662E-2</v>
      </c>
      <c r="CH59" s="56">
        <f>CH$4*'投入係数表 '!CI60</f>
        <v>1.2435645534359689E-2</v>
      </c>
      <c r="CI59" s="56">
        <f>CI$4*'投入係数表 '!CJ60</f>
        <v>1.1282273812106749E-2</v>
      </c>
      <c r="CJ59" s="56">
        <f>CJ$4*'投入係数表 '!CK60</f>
        <v>8.5731287885664718E-3</v>
      </c>
      <c r="CK59" s="56">
        <f>CK$4*'投入係数表 '!CL60</f>
        <v>3.7466654677337174E-3</v>
      </c>
      <c r="CL59" s="56">
        <f>CL$4*'投入係数表 '!CM60</f>
        <v>9.4973526129591371E-3</v>
      </c>
      <c r="CM59" s="56">
        <f>CM$4*'投入係数表 '!CN60</f>
        <v>4.3419529139328443E-2</v>
      </c>
      <c r="CN59" s="56">
        <f>CN$4*'投入係数表 '!CO60</f>
        <v>3.4164673727365903E-2</v>
      </c>
      <c r="CO59" s="56">
        <f>CO$4*'投入係数表 '!CP60</f>
        <v>3.6660496973273601E-2</v>
      </c>
      <c r="CP59" s="56">
        <f>CP$4*'投入係数表 '!CQ60</f>
        <v>1.274128814423138E-2</v>
      </c>
      <c r="CQ59" s="56">
        <f>CQ$4*'投入係数表 '!CR60</f>
        <v>3.6000464522122862E-2</v>
      </c>
      <c r="CR59" s="56">
        <f>CR$4*'投入係数表 '!CS60</f>
        <v>9.6056051531246467E-2</v>
      </c>
      <c r="CS59" s="56">
        <f>CS$4*'投入係数表 '!CT60</f>
        <v>6.9989209996792173E-2</v>
      </c>
      <c r="CT59" s="56">
        <f>CT$4*'投入係数表 '!CU60</f>
        <v>5.7236831497992677E-2</v>
      </c>
      <c r="CU59" s="56">
        <f>CU$4*'投入係数表 '!CV60</f>
        <v>3.5932669611493502E-2</v>
      </c>
      <c r="CV59" s="56">
        <f>CV$4*'投入係数表 '!CW60</f>
        <v>9.7526722321916198E-2</v>
      </c>
      <c r="CW59" s="56">
        <f>CW$4*'投入係数表 '!CX60</f>
        <v>0.11350494710241144</v>
      </c>
      <c r="CX59" s="56">
        <f>CX$4*'投入係数表 '!CY60</f>
        <v>0.29489880025643372</v>
      </c>
      <c r="CY59" s="56">
        <f>CY$4*'投入係数表 '!CZ60</f>
        <v>0.15113798008534851</v>
      </c>
      <c r="CZ59" s="56">
        <f>CZ$4*'投入係数表 '!DA60</f>
        <v>1.4992182647619454E-2</v>
      </c>
      <c r="DA59" s="56">
        <f>DA$4*'投入係数表 '!DB60</f>
        <v>7.0395841230302694E-2</v>
      </c>
      <c r="DB59" s="56">
        <f>DB$4*'投入係数表 '!DC60</f>
        <v>0</v>
      </c>
      <c r="DC59" s="56">
        <f>DC$4*'投入係数表 '!DD60</f>
        <v>0</v>
      </c>
      <c r="DD59" s="56">
        <f>DD$4*'投入係数表 '!DE60</f>
        <v>7.0419975648318103E-2</v>
      </c>
      <c r="DE59" s="56">
        <f>DE$4*'投入係数表 '!DF60</f>
        <v>5.8910456106717787E-2</v>
      </c>
      <c r="DF59" s="56">
        <f>DF$4*'投入係数表 '!DG60</f>
        <v>3.8711285980171949E-2</v>
      </c>
      <c r="DG59" s="56">
        <f>DG$4*'投入係数表 '!DH60</f>
        <v>4.0778876541951267E-2</v>
      </c>
      <c r="DH59" s="56">
        <f>DH$4*'投入係数表 '!DI60</f>
        <v>6.6233938269969535E-3</v>
      </c>
      <c r="DI59" s="56">
        <f>DI$4*'投入係数表 '!DJ60</f>
        <v>7.5786753469418183E-2</v>
      </c>
      <c r="DJ59" s="56">
        <f>DJ$4*'投入係数表 '!DK60</f>
        <v>7.0545544154987594E-2</v>
      </c>
      <c r="DK59" s="56">
        <f>DK$4*'投入係数表 '!DL60</f>
        <v>8.7371531021943893E-2</v>
      </c>
      <c r="DL59" s="56">
        <f>DL$4*'投入係数表 '!DM60</f>
        <v>7.2107227689175435E-2</v>
      </c>
      <c r="DM59" s="56">
        <f>DM$4*'投入係数表 '!DN60</f>
        <v>7.6751671205743985E-2</v>
      </c>
      <c r="DN59" s="56">
        <f>DN$4*'投入係数表 '!DO60</f>
        <v>0</v>
      </c>
      <c r="DO59" s="56">
        <f>DO$4*'投入係数表 '!DP60</f>
        <v>3.2865907099035932E-2</v>
      </c>
      <c r="DP59" s="56">
        <f>DP$4*'投入係数表 '!DQ60</f>
        <v>6.7765091522271864E-2</v>
      </c>
      <c r="DQ59" s="56">
        <f>DQ$4*'投入係数表 '!DR60</f>
        <v>8.0029610956053737E-3</v>
      </c>
      <c r="DR59" s="56">
        <f>DR$4*'投入係数表 '!DS60</f>
        <v>4.8072608868434882E-3</v>
      </c>
      <c r="DS59" s="56">
        <f>DS$4*'投入係数表 '!DT60</f>
        <v>3.6446070749112536E-3</v>
      </c>
      <c r="DT59" s="56">
        <f>DT$4*'投入係数表 '!DU60</f>
        <v>1.9110714740731304E-2</v>
      </c>
      <c r="DU59" s="56">
        <f>DU$4*'投入係数表 '!DV60</f>
        <v>8.7420339799059915E-2</v>
      </c>
      <c r="DV59" s="56">
        <f>DV$4*'投入係数表 '!DW60</f>
        <v>0</v>
      </c>
      <c r="DW59" s="56">
        <f>DW$4*'投入係数表 '!DX60</f>
        <v>1.7161384433398506E-2</v>
      </c>
      <c r="DX59" s="56">
        <f>DX$4*'投入係数表 '!DY60</f>
        <v>3.1620053437890309E-3</v>
      </c>
      <c r="DY59" s="56">
        <f>DY$4*'投入係数表 '!DZ60</f>
        <v>1.9872579713464348E-2</v>
      </c>
      <c r="DZ59" s="56">
        <f>DZ$4*'投入係数表 '!EA60</f>
        <v>1.9588071754668306E-2</v>
      </c>
      <c r="EA59" s="56">
        <f>EA$4*'投入係数表 '!EB60</f>
        <v>3.4468495794843512E-3</v>
      </c>
      <c r="EB59" s="56">
        <f>EB$4*'投入係数表 '!EC60</f>
        <v>7.9513864465559792E-3</v>
      </c>
      <c r="EC59" s="56">
        <f>EC$4*'投入係数表 '!ED60</f>
        <v>9.4978788070664219E-3</v>
      </c>
      <c r="ED59" s="56">
        <f>ED$4*'投入係数表 '!EE60</f>
        <v>0</v>
      </c>
      <c r="EE59" s="56">
        <f>EE$4*'投入係数表 '!EF60</f>
        <v>0</v>
      </c>
      <c r="EF59" s="56">
        <f>EF$4*'投入係数表 '!EG60</f>
        <v>0</v>
      </c>
      <c r="EG59" s="56">
        <f>EG$4*'投入係数表 '!EH60</f>
        <v>0</v>
      </c>
      <c r="EH59" s="56">
        <f>EH$4*'投入係数表 '!EI60</f>
        <v>1.123999640320115E-2</v>
      </c>
      <c r="EI59" s="56">
        <f>EI$4*'投入係数表 '!EJ60</f>
        <v>2.6962002449947291E-4</v>
      </c>
      <c r="EJ59" s="56">
        <f>EJ$4*'投入係数表 '!EK60</f>
        <v>9.0652174405718336E-4</v>
      </c>
      <c r="EK59" s="56">
        <f>EK$4*'投入係数表 '!EL60</f>
        <v>1.0444331711975173E-3</v>
      </c>
      <c r="EL59" s="56">
        <f>EL$4*'投入係数表 '!EM60</f>
        <v>0</v>
      </c>
      <c r="EM59" s="56">
        <f>EM$4*'投入係数表 '!EN60</f>
        <v>1.3552844233773009E-3</v>
      </c>
      <c r="EN59" s="56">
        <f>EN$4*'投入係数表 '!EO60</f>
        <v>1.9697718807184939E-4</v>
      </c>
      <c r="EO59" s="56">
        <f>EO$4*'投入係数表 '!EP60</f>
        <v>0</v>
      </c>
      <c r="EP59" s="56">
        <f>EP$4*'投入係数表 '!EQ60</f>
        <v>2.0336294523774826E-3</v>
      </c>
      <c r="EQ59" s="56">
        <f>EQ$4*'投入係数表 '!ER60</f>
        <v>0</v>
      </c>
      <c r="ER59" s="56">
        <f>ER$4*'投入係数表 '!ES60</f>
        <v>1.0206095079981766E-2</v>
      </c>
      <c r="ES59" s="56">
        <f>ES$4*'投入係数表 '!ET60</f>
        <v>8.3477873725803006E-3</v>
      </c>
      <c r="ET59" s="56">
        <f>ET$4*'投入係数表 '!EU60</f>
        <v>1.29073137533295E-2</v>
      </c>
      <c r="EU59" s="56">
        <f>EU$4*'投入係数表 '!EV60</f>
        <v>3.206337231233497E-2</v>
      </c>
      <c r="EV59" s="56">
        <f>EV$4*'投入係数表 '!EW60</f>
        <v>9.7227083576401031E-4</v>
      </c>
      <c r="EW59" s="56">
        <f>EW$4*'投入係数表 '!EX60</f>
        <v>0</v>
      </c>
      <c r="EX59" s="56">
        <f>EX$4*'投入係数表 '!EY60</f>
        <v>2.4745125210333565E-3</v>
      </c>
      <c r="EY59" s="56">
        <f>EY$4*'投入係数表 '!EZ60</f>
        <v>8.6908155461308482E-3</v>
      </c>
      <c r="EZ59" s="56">
        <f>EZ$4*'投入係数表 '!FA60</f>
        <v>6.5519350048047521E-3</v>
      </c>
      <c r="FA59" s="56">
        <f>FA$4*'投入係数表 '!FB60</f>
        <v>3.2042957801111049E-2</v>
      </c>
      <c r="FB59" s="56">
        <f>FB$4*'投入係数表 '!FC60</f>
        <v>0</v>
      </c>
      <c r="FC59" s="56">
        <f>FC$4*'投入係数表 '!FD60</f>
        <v>0</v>
      </c>
      <c r="FD59" s="56">
        <f>FD$4*'投入係数表 '!FE60</f>
        <v>0</v>
      </c>
      <c r="FE59" s="56">
        <f>FE$4*'投入係数表 '!FF60</f>
        <v>0</v>
      </c>
      <c r="FF59" s="56">
        <f>FF$4*'投入係数表 '!FG60</f>
        <v>0</v>
      </c>
      <c r="FG59" s="56">
        <f>FG$4*'投入係数表 '!FH60</f>
        <v>0</v>
      </c>
      <c r="FH59" s="56">
        <f>FH$4*'投入係数表 '!FI60</f>
        <v>3.229765519023319E-3</v>
      </c>
      <c r="FI59" s="56">
        <f>FI$4*'投入係数表 '!FJ60</f>
        <v>8.0871590721408766E-3</v>
      </c>
      <c r="FJ59" s="56">
        <f>FJ$4*'投入係数表 '!FK60</f>
        <v>3.152210055143339E-3</v>
      </c>
      <c r="FK59" s="56">
        <f>FK$4*'投入係数表 '!FL60</f>
        <v>0</v>
      </c>
      <c r="FL59" s="56">
        <f>FL$4*'投入係数表 '!FM60</f>
        <v>2.330282605022924E-3</v>
      </c>
      <c r="FM59" s="56">
        <f>FM$4*'投入係数表 '!FN60</f>
        <v>0</v>
      </c>
      <c r="FN59" s="56">
        <f>FN$4*'投入係数表 '!FO60</f>
        <v>4.0155412835769309E-2</v>
      </c>
      <c r="FO59" s="56">
        <f>FO$4*'投入係数表 '!FP60</f>
        <v>0.30409983298143889</v>
      </c>
      <c r="FP59" s="56">
        <f>FP$4*'投入係数表 '!FQ60</f>
        <v>0.12050070408032638</v>
      </c>
      <c r="FQ59" s="56">
        <f>FQ$4*'投入係数表 '!FR60</f>
        <v>0.10809145050322055</v>
      </c>
      <c r="FR59" s="56">
        <f>FR$4*'投入係数表 '!FS60</f>
        <v>1.1212647866793743E-3</v>
      </c>
      <c r="FS59" s="56">
        <f>FS$4*'投入係数表 '!FT60</f>
        <v>3.6834705555814952E-2</v>
      </c>
      <c r="FT59" s="56">
        <f>FT$4*'投入係数表 '!FU60</f>
        <v>6.8620050778837576E-3</v>
      </c>
      <c r="FU59" s="56">
        <f>FU$4*'投入係数表 '!FV60</f>
        <v>0</v>
      </c>
      <c r="FV59" s="56">
        <f>FV$4*'投入係数表 '!FW60</f>
        <v>3.7991156951977557E-2</v>
      </c>
      <c r="FW59" s="56">
        <f>FW$4*'投入係数表 '!FX60</f>
        <v>1.5416007982689224E-2</v>
      </c>
      <c r="FX59" s="56">
        <f>FX$4*'投入係数表 '!FY60</f>
        <v>0.12531428984552603</v>
      </c>
      <c r="FY59" s="56">
        <f>FY$4*'投入係数表 '!FZ60</f>
        <v>0.20616502730820374</v>
      </c>
      <c r="FZ59" s="56">
        <f>FZ$4*'投入係数表 '!GA60</f>
        <v>0.12971164480573477</v>
      </c>
      <c r="GA59" s="56">
        <f>GA$4*'投入係数表 '!GB60</f>
        <v>0.82822765884189631</v>
      </c>
      <c r="GB59" s="56">
        <f>GB$4*'投入係数表 '!GC60</f>
        <v>6.2219269630055619E-2</v>
      </c>
      <c r="GC59" s="56">
        <f>GC$4*'投入係数表 '!GD60</f>
        <v>9.8407676470489439E-2</v>
      </c>
      <c r="GD59" s="56">
        <f>GD$4*'投入係数表 '!GE60</f>
        <v>0</v>
      </c>
      <c r="GE59" s="56">
        <f>GE$4*'投入係数表 '!GF60</f>
        <v>5.9438518282651384E-2</v>
      </c>
      <c r="GF59" s="275">
        <f t="shared" si="1"/>
        <v>37.299582493741092</v>
      </c>
    </row>
    <row r="60" spans="1:188" s="52" customFormat="1" ht="12">
      <c r="A60" s="149" t="s">
        <v>714</v>
      </c>
      <c r="B60" s="144" t="s">
        <v>913</v>
      </c>
      <c r="C60" s="56">
        <f>C$4*'投入係数表 '!D61</f>
        <v>0</v>
      </c>
      <c r="D60" s="56">
        <f>D$4*'投入係数表 '!E61</f>
        <v>0</v>
      </c>
      <c r="E60" s="56">
        <f>E$4*'投入係数表 '!F61</f>
        <v>0</v>
      </c>
      <c r="F60" s="56">
        <f>F$4*'投入係数表 '!G61</f>
        <v>0</v>
      </c>
      <c r="G60" s="56">
        <f>G$4*'投入係数表 '!H61</f>
        <v>0</v>
      </c>
      <c r="H60" s="56">
        <f>H$4*'投入係数表 '!I61</f>
        <v>0</v>
      </c>
      <c r="I60" s="56">
        <f>I$4*'投入係数表 '!J61</f>
        <v>0</v>
      </c>
      <c r="J60" s="56">
        <f>J$4*'投入係数表 '!K61</f>
        <v>1.0656815033213741E-2</v>
      </c>
      <c r="K60" s="56">
        <f>K$4*'投入係数表 '!L61</f>
        <v>0</v>
      </c>
      <c r="L60" s="56">
        <f>L$4*'投入係数表 '!M61</f>
        <v>0</v>
      </c>
      <c r="M60" s="56">
        <f>M$4*'投入係数表 '!N61</f>
        <v>0</v>
      </c>
      <c r="N60" s="56">
        <f>N$4*'投入係数表 '!O61</f>
        <v>0</v>
      </c>
      <c r="O60" s="56">
        <f>O$4*'投入係数表 '!P61</f>
        <v>0</v>
      </c>
      <c r="P60" s="56">
        <f>P$4*'投入係数表 '!Q61</f>
        <v>0</v>
      </c>
      <c r="Q60" s="56">
        <f>Q$4*'投入係数表 '!R61</f>
        <v>0</v>
      </c>
      <c r="R60" s="56">
        <f>R$4*'投入係数表 '!S61</f>
        <v>0</v>
      </c>
      <c r="S60" s="56">
        <f>S$4*'投入係数表 '!T61</f>
        <v>0</v>
      </c>
      <c r="T60" s="56">
        <f>T$4*'投入係数表 '!U61</f>
        <v>0</v>
      </c>
      <c r="U60" s="56">
        <f>U$4*'投入係数表 '!V61</f>
        <v>0</v>
      </c>
      <c r="V60" s="56">
        <f>V$4*'投入係数表 '!W61</f>
        <v>0</v>
      </c>
      <c r="W60" s="56">
        <f>W$4*'投入係数表 '!X61</f>
        <v>0</v>
      </c>
      <c r="X60" s="56">
        <f>X$4*'投入係数表 '!Y61</f>
        <v>0</v>
      </c>
      <c r="Y60" s="56">
        <f>Y$4*'投入係数表 '!Z61</f>
        <v>0</v>
      </c>
      <c r="Z60" s="56">
        <f>Z$4*'投入係数表 '!AA61</f>
        <v>0</v>
      </c>
      <c r="AA60" s="56">
        <f>AA$4*'投入係数表 '!AB61</f>
        <v>0</v>
      </c>
      <c r="AB60" s="56">
        <f>AB$4*'投入係数表 '!AC61</f>
        <v>0</v>
      </c>
      <c r="AC60" s="56">
        <f>AC$4*'投入係数表 '!AD61</f>
        <v>0</v>
      </c>
      <c r="AD60" s="56">
        <f>AD$4*'投入係数表 '!AE61</f>
        <v>0</v>
      </c>
      <c r="AE60" s="56">
        <f>AE$4*'投入係数表 '!AF61</f>
        <v>0</v>
      </c>
      <c r="AF60" s="56">
        <f>AF$4*'投入係数表 '!AG61</f>
        <v>0</v>
      </c>
      <c r="AG60" s="56">
        <f>AG$4*'投入係数表 '!AH61</f>
        <v>0</v>
      </c>
      <c r="AH60" s="56">
        <f>AH$4*'投入係数表 '!AI61</f>
        <v>0</v>
      </c>
      <c r="AI60" s="56">
        <f>AI$4*'投入係数表 '!AJ61</f>
        <v>0</v>
      </c>
      <c r="AJ60" s="56">
        <f>AJ$4*'投入係数表 '!AK61</f>
        <v>0</v>
      </c>
      <c r="AK60" s="56">
        <f>AK$4*'投入係数表 '!AL61</f>
        <v>0</v>
      </c>
      <c r="AL60" s="56">
        <f>AL$4*'投入係数表 '!AM61</f>
        <v>0</v>
      </c>
      <c r="AM60" s="56">
        <f>AM$4*'投入係数表 '!AN61</f>
        <v>0</v>
      </c>
      <c r="AN60" s="56">
        <f>AN$4*'投入係数表 '!AO61</f>
        <v>0</v>
      </c>
      <c r="AO60" s="56">
        <f>AO$4*'投入係数表 '!AP61</f>
        <v>0</v>
      </c>
      <c r="AP60" s="56">
        <f>AP$4*'投入係数表 '!AQ61</f>
        <v>0</v>
      </c>
      <c r="AQ60" s="56">
        <f>AQ$4*'投入係数表 '!AR61</f>
        <v>0</v>
      </c>
      <c r="AR60" s="56">
        <f>AR$4*'投入係数表 '!AS61</f>
        <v>0</v>
      </c>
      <c r="AS60" s="56">
        <f>AS$4*'投入係数表 '!AT61</f>
        <v>0</v>
      </c>
      <c r="AT60" s="56">
        <f>AT$4*'投入係数表 '!AU61</f>
        <v>0</v>
      </c>
      <c r="AU60" s="56">
        <f>AU$4*'投入係数表 '!AV61</f>
        <v>0</v>
      </c>
      <c r="AV60" s="56">
        <f>AV$4*'投入係数表 '!AW61</f>
        <v>0</v>
      </c>
      <c r="AW60" s="56">
        <f>AW$4*'投入係数表 '!AX61</f>
        <v>0</v>
      </c>
      <c r="AX60" s="56">
        <f>AX$4*'投入係数表 '!AY61</f>
        <v>0</v>
      </c>
      <c r="AY60" s="56">
        <f>AY$4*'投入係数表 '!AZ61</f>
        <v>0</v>
      </c>
      <c r="AZ60" s="56">
        <f>AZ$4*'投入係数表 '!BA61</f>
        <v>0</v>
      </c>
      <c r="BA60" s="56">
        <f>BA$4*'投入係数表 '!BB61</f>
        <v>0</v>
      </c>
      <c r="BB60" s="56">
        <f>BB$4*'投入係数表 '!BC61</f>
        <v>0</v>
      </c>
      <c r="BC60" s="56">
        <f>BC$4*'投入係数表 '!BD61</f>
        <v>0</v>
      </c>
      <c r="BD60" s="56">
        <f>BD$4*'投入係数表 '!BE61</f>
        <v>0</v>
      </c>
      <c r="BE60" s="56">
        <f>BE$4*'投入係数表 '!BF61</f>
        <v>0</v>
      </c>
      <c r="BF60" s="56">
        <f>BF$4*'投入係数表 '!BG61</f>
        <v>0.94619666048237472</v>
      </c>
      <c r="BG60" s="56">
        <f>BG$4*'投入係数表 '!BH61</f>
        <v>0</v>
      </c>
      <c r="BH60" s="56">
        <f>BH$4*'投入係数表 '!BI61</f>
        <v>0</v>
      </c>
      <c r="BI60" s="56">
        <f>BI$4*'投入係数表 '!BJ61</f>
        <v>0</v>
      </c>
      <c r="BJ60" s="56">
        <f>BJ$4*'投入係数表 '!BK61</f>
        <v>0</v>
      </c>
      <c r="BK60" s="56">
        <f>BK$4*'投入係数表 '!BL61</f>
        <v>0</v>
      </c>
      <c r="BL60" s="56">
        <f>BL$4*'投入係数表 '!BM61</f>
        <v>0</v>
      </c>
      <c r="BM60" s="56">
        <f>BM$4*'投入係数表 '!BN61</f>
        <v>0</v>
      </c>
      <c r="BN60" s="56">
        <f>BN$4*'投入係数表 '!BO61</f>
        <v>0</v>
      </c>
      <c r="BO60" s="56">
        <f>BO$4*'投入係数表 '!BP61</f>
        <v>0</v>
      </c>
      <c r="BP60" s="56">
        <f>BP$4*'投入係数表 '!BQ61</f>
        <v>0</v>
      </c>
      <c r="BQ60" s="56">
        <f>BQ$4*'投入係数表 '!BR61</f>
        <v>0</v>
      </c>
      <c r="BR60" s="56">
        <f>BR$4*'投入係数表 '!BS61</f>
        <v>0</v>
      </c>
      <c r="BS60" s="56">
        <f>BS$4*'投入係数表 '!BT61</f>
        <v>0</v>
      </c>
      <c r="BT60" s="56">
        <f>BT$4*'投入係数表 '!BU61</f>
        <v>0</v>
      </c>
      <c r="BU60" s="56">
        <f>BU$4*'投入係数表 '!BV61</f>
        <v>0</v>
      </c>
      <c r="BV60" s="56">
        <f>BV$4*'投入係数表 '!BW61</f>
        <v>0</v>
      </c>
      <c r="BW60" s="56">
        <f>BW$4*'投入係数表 '!BX61</f>
        <v>0</v>
      </c>
      <c r="BX60" s="56">
        <f>BX$4*'投入係数表 '!BY61</f>
        <v>0</v>
      </c>
      <c r="BY60" s="56">
        <f>BY$4*'投入係数表 '!BZ61</f>
        <v>0</v>
      </c>
      <c r="BZ60" s="56">
        <f>BZ$4*'投入係数表 '!CA61</f>
        <v>0</v>
      </c>
      <c r="CA60" s="56">
        <f>CA$4*'投入係数表 '!CB61</f>
        <v>0</v>
      </c>
      <c r="CB60" s="56">
        <f>CB$4*'投入係数表 '!CC61</f>
        <v>0</v>
      </c>
      <c r="CC60" s="56">
        <f>CC$4*'投入係数表 '!CD61</f>
        <v>0</v>
      </c>
      <c r="CD60" s="56">
        <f>CD$4*'投入係数表 '!CE61</f>
        <v>0</v>
      </c>
      <c r="CE60" s="56">
        <f>CE$4*'投入係数表 '!CF61</f>
        <v>0</v>
      </c>
      <c r="CF60" s="56">
        <f>CF$4*'投入係数表 '!CG61</f>
        <v>0</v>
      </c>
      <c r="CG60" s="56">
        <f>CG$4*'投入係数表 '!CH61</f>
        <v>0</v>
      </c>
      <c r="CH60" s="56">
        <f>CH$4*'投入係数表 '!CI61</f>
        <v>0</v>
      </c>
      <c r="CI60" s="56">
        <f>CI$4*'投入係数表 '!CJ61</f>
        <v>0</v>
      </c>
      <c r="CJ60" s="56">
        <f>CJ$4*'投入係数表 '!CK61</f>
        <v>0</v>
      </c>
      <c r="CK60" s="56">
        <f>CK$4*'投入係数表 '!CL61</f>
        <v>0</v>
      </c>
      <c r="CL60" s="56">
        <f>CL$4*'投入係数表 '!CM61</f>
        <v>0</v>
      </c>
      <c r="CM60" s="56">
        <f>CM$4*'投入係数表 '!CN61</f>
        <v>0</v>
      </c>
      <c r="CN60" s="56">
        <f>CN$4*'投入係数表 '!CO61</f>
        <v>0</v>
      </c>
      <c r="CO60" s="56">
        <f>CO$4*'投入係数表 '!CP61</f>
        <v>0</v>
      </c>
      <c r="CP60" s="56">
        <f>CP$4*'投入係数表 '!CQ61</f>
        <v>0</v>
      </c>
      <c r="CQ60" s="56">
        <f>CQ$4*'投入係数表 '!CR61</f>
        <v>0</v>
      </c>
      <c r="CR60" s="56">
        <f>CR$4*'投入係数表 '!CS61</f>
        <v>0</v>
      </c>
      <c r="CS60" s="56">
        <f>CS$4*'投入係数表 '!CT61</f>
        <v>0</v>
      </c>
      <c r="CT60" s="56">
        <f>CT$4*'投入係数表 '!CU61</f>
        <v>0</v>
      </c>
      <c r="CU60" s="56">
        <f>CU$4*'投入係数表 '!CV61</f>
        <v>0</v>
      </c>
      <c r="CV60" s="56">
        <f>CV$4*'投入係数表 '!CW61</f>
        <v>0</v>
      </c>
      <c r="CW60" s="56">
        <f>CW$4*'投入係数表 '!CX61</f>
        <v>0</v>
      </c>
      <c r="CX60" s="56">
        <f>CX$4*'投入係数表 '!CY61</f>
        <v>0</v>
      </c>
      <c r="CY60" s="56">
        <f>CY$4*'投入係数表 '!CZ61</f>
        <v>0</v>
      </c>
      <c r="CZ60" s="56">
        <f>CZ$4*'投入係数表 '!DA61</f>
        <v>0</v>
      </c>
      <c r="DA60" s="56">
        <f>DA$4*'投入係数表 '!DB61</f>
        <v>0</v>
      </c>
      <c r="DB60" s="56">
        <f>DB$4*'投入係数表 '!DC61</f>
        <v>0</v>
      </c>
      <c r="DC60" s="56">
        <f>DC$4*'投入係数表 '!DD61</f>
        <v>0</v>
      </c>
      <c r="DD60" s="56">
        <f>DD$4*'投入係数表 '!DE61</f>
        <v>0</v>
      </c>
      <c r="DE60" s="56">
        <f>DE$4*'投入係数表 '!DF61</f>
        <v>0</v>
      </c>
      <c r="DF60" s="56">
        <f>DF$4*'投入係数表 '!DG61</f>
        <v>0</v>
      </c>
      <c r="DG60" s="56">
        <f>DG$4*'投入係数表 '!DH61</f>
        <v>0</v>
      </c>
      <c r="DH60" s="56">
        <f>DH$4*'投入係数表 '!DI61</f>
        <v>0</v>
      </c>
      <c r="DI60" s="56">
        <f>DI$4*'投入係数表 '!DJ61</f>
        <v>0</v>
      </c>
      <c r="DJ60" s="56">
        <f>DJ$4*'投入係数表 '!DK61</f>
        <v>0</v>
      </c>
      <c r="DK60" s="56">
        <f>DK$4*'投入係数表 '!DL61</f>
        <v>0</v>
      </c>
      <c r="DL60" s="56">
        <f>DL$4*'投入係数表 '!DM61</f>
        <v>0</v>
      </c>
      <c r="DM60" s="56">
        <f>DM$4*'投入係数表 '!DN61</f>
        <v>0</v>
      </c>
      <c r="DN60" s="56">
        <f>DN$4*'投入係数表 '!DO61</f>
        <v>0</v>
      </c>
      <c r="DO60" s="56">
        <f>DO$4*'投入係数表 '!DP61</f>
        <v>0</v>
      </c>
      <c r="DP60" s="56">
        <f>DP$4*'投入係数表 '!DQ61</f>
        <v>0</v>
      </c>
      <c r="DQ60" s="56">
        <f>DQ$4*'投入係数表 '!DR61</f>
        <v>0</v>
      </c>
      <c r="DR60" s="56">
        <f>DR$4*'投入係数表 '!DS61</f>
        <v>0</v>
      </c>
      <c r="DS60" s="56">
        <f>DS$4*'投入係数表 '!DT61</f>
        <v>0</v>
      </c>
      <c r="DT60" s="56">
        <f>DT$4*'投入係数表 '!DU61</f>
        <v>0</v>
      </c>
      <c r="DU60" s="56">
        <f>DU$4*'投入係数表 '!DV61</f>
        <v>0</v>
      </c>
      <c r="DV60" s="56">
        <f>DV$4*'投入係数表 '!DW61</f>
        <v>0</v>
      </c>
      <c r="DW60" s="56">
        <f>DW$4*'投入係数表 '!DX61</f>
        <v>0</v>
      </c>
      <c r="DX60" s="56">
        <f>DX$4*'投入係数表 '!DY61</f>
        <v>0</v>
      </c>
      <c r="DY60" s="56">
        <f>DY$4*'投入係数表 '!DZ61</f>
        <v>0</v>
      </c>
      <c r="DZ60" s="56">
        <f>DZ$4*'投入係数表 '!EA61</f>
        <v>0</v>
      </c>
      <c r="EA60" s="56">
        <f>EA$4*'投入係数表 '!EB61</f>
        <v>0</v>
      </c>
      <c r="EB60" s="56">
        <f>EB$4*'投入係数表 '!EC61</f>
        <v>0</v>
      </c>
      <c r="EC60" s="56">
        <f>EC$4*'投入係数表 '!ED61</f>
        <v>0</v>
      </c>
      <c r="ED60" s="56">
        <f>ED$4*'投入係数表 '!EE61</f>
        <v>0</v>
      </c>
      <c r="EE60" s="56">
        <f>EE$4*'投入係数表 '!EF61</f>
        <v>0</v>
      </c>
      <c r="EF60" s="56">
        <f>EF$4*'投入係数表 '!EG61</f>
        <v>0</v>
      </c>
      <c r="EG60" s="56">
        <f>EG$4*'投入係数表 '!EH61</f>
        <v>0</v>
      </c>
      <c r="EH60" s="56">
        <f>EH$4*'投入係数表 '!EI61</f>
        <v>0</v>
      </c>
      <c r="EI60" s="56">
        <f>EI$4*'投入係数表 '!EJ61</f>
        <v>0</v>
      </c>
      <c r="EJ60" s="56">
        <f>EJ$4*'投入係数表 '!EK61</f>
        <v>0</v>
      </c>
      <c r="EK60" s="56">
        <f>EK$4*'投入係数表 '!EL61</f>
        <v>0</v>
      </c>
      <c r="EL60" s="56">
        <f>EL$4*'投入係数表 '!EM61</f>
        <v>0</v>
      </c>
      <c r="EM60" s="56">
        <f>EM$4*'投入係数表 '!EN61</f>
        <v>0</v>
      </c>
      <c r="EN60" s="56">
        <f>EN$4*'投入係数表 '!EO61</f>
        <v>0</v>
      </c>
      <c r="EO60" s="56">
        <f>EO$4*'投入係数表 '!EP61</f>
        <v>0</v>
      </c>
      <c r="EP60" s="56">
        <f>EP$4*'投入係数表 '!EQ61</f>
        <v>0</v>
      </c>
      <c r="EQ60" s="56">
        <f>EQ$4*'投入係数表 '!ER61</f>
        <v>0</v>
      </c>
      <c r="ER60" s="56">
        <f>ER$4*'投入係数表 '!ES61</f>
        <v>0</v>
      </c>
      <c r="ES60" s="56">
        <f>ES$4*'投入係数表 '!ET61</f>
        <v>0</v>
      </c>
      <c r="ET60" s="56">
        <f>ET$4*'投入係数表 '!EU61</f>
        <v>0</v>
      </c>
      <c r="EU60" s="56">
        <f>EU$4*'投入係数表 '!EV61</f>
        <v>0</v>
      </c>
      <c r="EV60" s="56">
        <f>EV$4*'投入係数表 '!EW61</f>
        <v>0</v>
      </c>
      <c r="EW60" s="56">
        <f>EW$4*'投入係数表 '!EX61</f>
        <v>3.8546043248660527E-3</v>
      </c>
      <c r="EX60" s="56">
        <f>EX$4*'投入係数表 '!EY61</f>
        <v>0</v>
      </c>
      <c r="EY60" s="56">
        <f>EY$4*'投入係数表 '!EZ61</f>
        <v>0</v>
      </c>
      <c r="EZ60" s="56">
        <f>EZ$4*'投入係数表 '!FA61</f>
        <v>0</v>
      </c>
      <c r="FA60" s="56">
        <f>FA$4*'投入係数表 '!FB61</f>
        <v>0</v>
      </c>
      <c r="FB60" s="56">
        <f>FB$4*'投入係数表 '!FC61</f>
        <v>0</v>
      </c>
      <c r="FC60" s="56">
        <f>FC$4*'投入係数表 '!FD61</f>
        <v>0</v>
      </c>
      <c r="FD60" s="56">
        <f>FD$4*'投入係数表 '!FE61</f>
        <v>2.0987239758226998E-3</v>
      </c>
      <c r="FE60" s="56">
        <f>FE$4*'投入係数表 '!FF61</f>
        <v>0</v>
      </c>
      <c r="FF60" s="56">
        <f>FF$4*'投入係数表 '!FG61</f>
        <v>0</v>
      </c>
      <c r="FG60" s="56">
        <f>FG$4*'投入係数表 '!FH61</f>
        <v>1.3006015282067957E-2</v>
      </c>
      <c r="FH60" s="56">
        <f>FH$4*'投入係数表 '!FI61</f>
        <v>0</v>
      </c>
      <c r="FI60" s="56">
        <f>FI$4*'投入係数表 '!FJ61</f>
        <v>0</v>
      </c>
      <c r="FJ60" s="56">
        <f>FJ$4*'投入係数表 '!FK61</f>
        <v>0</v>
      </c>
      <c r="FK60" s="56">
        <f>FK$4*'投入係数表 '!FL61</f>
        <v>0</v>
      </c>
      <c r="FL60" s="56">
        <f>FL$4*'投入係数表 '!FM61</f>
        <v>0</v>
      </c>
      <c r="FM60" s="56">
        <f>FM$4*'投入係数表 '!FN61</f>
        <v>0</v>
      </c>
      <c r="FN60" s="56">
        <f>FN$4*'投入係数表 '!FO61</f>
        <v>2.9708073614625877E-4</v>
      </c>
      <c r="FO60" s="56">
        <f>FO$4*'投入係数表 '!FP61</f>
        <v>5.357199130242965E-2</v>
      </c>
      <c r="FP60" s="56">
        <f>FP$4*'投入係数表 '!FQ61</f>
        <v>0</v>
      </c>
      <c r="FQ60" s="56">
        <f>FQ$4*'投入係数表 '!FR61</f>
        <v>0</v>
      </c>
      <c r="FR60" s="56">
        <f>FR$4*'投入係数表 '!FS61</f>
        <v>0</v>
      </c>
      <c r="FS60" s="56">
        <f>FS$4*'投入係数表 '!FT61</f>
        <v>0</v>
      </c>
      <c r="FT60" s="56">
        <f>FT$4*'投入係数表 '!FU61</f>
        <v>0</v>
      </c>
      <c r="FU60" s="56">
        <f>FU$4*'投入係数表 '!FV61</f>
        <v>0</v>
      </c>
      <c r="FV60" s="56">
        <f>FV$4*'投入係数表 '!FW61</f>
        <v>0</v>
      </c>
      <c r="FW60" s="56">
        <f>FW$4*'投入係数表 '!FX61</f>
        <v>0</v>
      </c>
      <c r="FX60" s="56">
        <f>FX$4*'投入係数表 '!FY61</f>
        <v>0</v>
      </c>
      <c r="FY60" s="56">
        <f>FY$4*'投入係数表 '!FZ61</f>
        <v>4.764317857962691E-2</v>
      </c>
      <c r="FZ60" s="56">
        <f>FZ$4*'投入係数表 '!GA61</f>
        <v>0</v>
      </c>
      <c r="GA60" s="56">
        <f>GA$4*'投入係数表 '!GB61</f>
        <v>1.6823963890028726</v>
      </c>
      <c r="GB60" s="56">
        <f>GB$4*'投入係数表 '!GC61</f>
        <v>0.24144051242898076</v>
      </c>
      <c r="GC60" s="56">
        <f>GC$4*'投入係数表 '!GD61</f>
        <v>0.10478906163410481</v>
      </c>
      <c r="GD60" s="56">
        <f>GD$4*'投入係数表 '!GE61</f>
        <v>0</v>
      </c>
      <c r="GE60" s="56">
        <f>GE$4*'投入係数表 '!GF61</f>
        <v>4.192538343151303E-2</v>
      </c>
      <c r="GF60" s="275">
        <f t="shared" si="1"/>
        <v>3.1478764162140194</v>
      </c>
    </row>
    <row r="61" spans="1:188" s="52" customFormat="1" ht="12">
      <c r="A61" s="149" t="s">
        <v>715</v>
      </c>
      <c r="B61" s="144" t="s">
        <v>365</v>
      </c>
      <c r="C61" s="56">
        <f>C$4*'投入係数表 '!D62</f>
        <v>0</v>
      </c>
      <c r="D61" s="56">
        <f>D$4*'投入係数表 '!E62</f>
        <v>0</v>
      </c>
      <c r="E61" s="56">
        <f>E$4*'投入係数表 '!F62</f>
        <v>0</v>
      </c>
      <c r="F61" s="56">
        <f>F$4*'投入係数表 '!G62</f>
        <v>0</v>
      </c>
      <c r="G61" s="56">
        <f>G$4*'投入係数表 '!H62</f>
        <v>0</v>
      </c>
      <c r="H61" s="56">
        <f>H$4*'投入係数表 '!I62</f>
        <v>0</v>
      </c>
      <c r="I61" s="56">
        <f>I$4*'投入係数表 '!J62</f>
        <v>0</v>
      </c>
      <c r="J61" s="56">
        <f>J$4*'投入係数表 '!K62</f>
        <v>0</v>
      </c>
      <c r="K61" s="56">
        <f>K$4*'投入係数表 '!L62</f>
        <v>0</v>
      </c>
      <c r="L61" s="56">
        <f>L$4*'投入係数表 '!M62</f>
        <v>0</v>
      </c>
      <c r="M61" s="56">
        <f>M$4*'投入係数表 '!N62</f>
        <v>0</v>
      </c>
      <c r="N61" s="56">
        <f>N$4*'投入係数表 '!O62</f>
        <v>0.33283699745992817</v>
      </c>
      <c r="O61" s="56">
        <f>O$4*'投入係数表 '!P62</f>
        <v>0</v>
      </c>
      <c r="P61" s="56">
        <f>P$4*'投入係数表 '!Q62</f>
        <v>0</v>
      </c>
      <c r="Q61" s="56">
        <f>Q$4*'投入係数表 '!R62</f>
        <v>0</v>
      </c>
      <c r="R61" s="56">
        <f>R$4*'投入係数表 '!S62</f>
        <v>0</v>
      </c>
      <c r="S61" s="56">
        <f>S$4*'投入係数表 '!T62</f>
        <v>0</v>
      </c>
      <c r="T61" s="56">
        <f>T$4*'投入係数表 '!U62</f>
        <v>0</v>
      </c>
      <c r="U61" s="56">
        <f>U$4*'投入係数表 '!V62</f>
        <v>0</v>
      </c>
      <c r="V61" s="56">
        <f>V$4*'投入係数表 '!W62</f>
        <v>0</v>
      </c>
      <c r="W61" s="56">
        <f>W$4*'投入係数表 '!X62</f>
        <v>0</v>
      </c>
      <c r="X61" s="56">
        <f>X$4*'投入係数表 '!Y62</f>
        <v>0</v>
      </c>
      <c r="Y61" s="56">
        <f>Y$4*'投入係数表 '!Z62</f>
        <v>0</v>
      </c>
      <c r="Z61" s="56">
        <f>Z$4*'投入係数表 '!AA62</f>
        <v>0</v>
      </c>
      <c r="AA61" s="56">
        <f>AA$4*'投入係数表 '!AB62</f>
        <v>0</v>
      </c>
      <c r="AB61" s="56">
        <f>AB$4*'投入係数表 '!AC62</f>
        <v>0</v>
      </c>
      <c r="AC61" s="56">
        <f>AC$4*'投入係数表 '!AD62</f>
        <v>0</v>
      </c>
      <c r="AD61" s="56">
        <f>AD$4*'投入係数表 '!AE62</f>
        <v>0</v>
      </c>
      <c r="AE61" s="56">
        <f>AE$4*'投入係数表 '!AF62</f>
        <v>1.517105362967458E-2</v>
      </c>
      <c r="AF61" s="56">
        <f>AF$4*'投入係数表 '!AG62</f>
        <v>0</v>
      </c>
      <c r="AG61" s="56">
        <f>AG$4*'投入係数表 '!AH62</f>
        <v>0</v>
      </c>
      <c r="AH61" s="56">
        <f>AH$4*'投入係数表 '!AI62</f>
        <v>2.6729034413631808E-2</v>
      </c>
      <c r="AI61" s="56">
        <f>AI$4*'投入係数表 '!AJ62</f>
        <v>0</v>
      </c>
      <c r="AJ61" s="56">
        <f>AJ$4*'投入係数表 '!AK62</f>
        <v>3.7415814417560485E-2</v>
      </c>
      <c r="AK61" s="56">
        <f>AK$4*'投入係数表 '!AL62</f>
        <v>4.4579172610556351E-3</v>
      </c>
      <c r="AL61" s="56">
        <f>AL$4*'投入係数表 '!AM62</f>
        <v>0.10331764435770865</v>
      </c>
      <c r="AM61" s="56">
        <f>AM$4*'投入係数表 '!AN62</f>
        <v>0.70307108350586611</v>
      </c>
      <c r="AN61" s="56">
        <f>AN$4*'投入係数表 '!AO62</f>
        <v>0.99102892120348474</v>
      </c>
      <c r="AO61" s="56">
        <f>AO$4*'投入係数表 '!AP62</f>
        <v>0</v>
      </c>
      <c r="AP61" s="56">
        <f>AP$4*'投入係数表 '!AQ62</f>
        <v>0.10138210709260945</v>
      </c>
      <c r="AQ61" s="56">
        <f>AQ$4*'投入係数表 '!AR62</f>
        <v>0.31641459757494184</v>
      </c>
      <c r="AR61" s="56">
        <f>AR$4*'投入係数表 '!AS62</f>
        <v>1.3170760440596101</v>
      </c>
      <c r="AS61" s="56">
        <f>AS$4*'投入係数表 '!AT62</f>
        <v>0.19687079059164853</v>
      </c>
      <c r="AT61" s="56">
        <f>AT$4*'投入係数表 '!AU62</f>
        <v>2.8893506323522193</v>
      </c>
      <c r="AU61" s="56">
        <f>AU$4*'投入係数表 '!AV62</f>
        <v>0</v>
      </c>
      <c r="AV61" s="56">
        <f>AV$4*'投入係数表 '!AW62</f>
        <v>0</v>
      </c>
      <c r="AW61" s="56">
        <f>AW$4*'投入係数表 '!AX62</f>
        <v>0</v>
      </c>
      <c r="AX61" s="56">
        <f>AX$4*'投入係数表 '!AY62</f>
        <v>0</v>
      </c>
      <c r="AY61" s="56">
        <f>AY$4*'投入係数表 '!AZ62</f>
        <v>0</v>
      </c>
      <c r="AZ61" s="56">
        <f>AZ$4*'投入係数表 '!BA62</f>
        <v>0</v>
      </c>
      <c r="BA61" s="56">
        <f>BA$4*'投入係数表 '!BB62</f>
        <v>0</v>
      </c>
      <c r="BB61" s="56">
        <f>BB$4*'投入係数表 '!BC62</f>
        <v>0</v>
      </c>
      <c r="BC61" s="56">
        <f>BC$4*'投入係数表 '!BD62</f>
        <v>0</v>
      </c>
      <c r="BD61" s="56">
        <f>BD$4*'投入係数表 '!BE62</f>
        <v>0</v>
      </c>
      <c r="BE61" s="56">
        <f>BE$4*'投入係数表 '!BF62</f>
        <v>0</v>
      </c>
      <c r="BF61" s="56">
        <f>BF$4*'投入係数表 '!BG62</f>
        <v>1.4842300556586272E-3</v>
      </c>
      <c r="BG61" s="56">
        <f>BG$4*'投入係数表 '!BH62</f>
        <v>1.1501676468971582</v>
      </c>
      <c r="BH61" s="56">
        <f>BH$4*'投入係数表 '!BI62</f>
        <v>0</v>
      </c>
      <c r="BI61" s="56">
        <f>BI$4*'投入係数表 '!BJ62</f>
        <v>0</v>
      </c>
      <c r="BJ61" s="56">
        <f>BJ$4*'投入係数表 '!BK62</f>
        <v>0</v>
      </c>
      <c r="BK61" s="56">
        <f>BK$4*'投入係数表 '!BL62</f>
        <v>2.156594103618004E-2</v>
      </c>
      <c r="BL61" s="56">
        <f>BL$4*'投入係数表 '!BM62</f>
        <v>8.5417825990377325E-2</v>
      </c>
      <c r="BM61" s="56">
        <f>BM$4*'投入係数表 '!BN62</f>
        <v>0</v>
      </c>
      <c r="BN61" s="56">
        <f>BN$4*'投入係数表 '!BO62</f>
        <v>4.9255850339479053E-2</v>
      </c>
      <c r="BO61" s="56">
        <f>BO$4*'投入係数表 '!BP62</f>
        <v>0</v>
      </c>
      <c r="BP61" s="56">
        <f>BP$4*'投入係数表 '!BQ62</f>
        <v>6.1202915484337615E-2</v>
      </c>
      <c r="BQ61" s="56">
        <f>BQ$4*'投入係数表 '!BR62</f>
        <v>0.11308717314072952</v>
      </c>
      <c r="BR61" s="56">
        <f>BR$4*'投入係数表 '!BS62</f>
        <v>6.1705291481635088E-2</v>
      </c>
      <c r="BS61" s="56">
        <f>BS$4*'投入係数表 '!BT62</f>
        <v>3.6423238025860498E-2</v>
      </c>
      <c r="BT61" s="56">
        <f>BT$4*'投入係数表 '!BU62</f>
        <v>0.10151989789998839</v>
      </c>
      <c r="BU61" s="56">
        <f>BU$4*'投入係数表 '!BV62</f>
        <v>1.684409109284463E-2</v>
      </c>
      <c r="BV61" s="56">
        <f>BV$4*'投入係数表 '!BW62</f>
        <v>0</v>
      </c>
      <c r="BW61" s="56">
        <f>BW$4*'投入係数表 '!BX62</f>
        <v>0</v>
      </c>
      <c r="BX61" s="56">
        <f>BX$4*'投入係数表 '!BY62</f>
        <v>6.2560370757781261E-4</v>
      </c>
      <c r="BY61" s="56">
        <f>BY$4*'投入係数表 '!BZ62</f>
        <v>3.3112400041942374E-3</v>
      </c>
      <c r="BZ61" s="56">
        <f>BZ$4*'投入係数表 '!CA62</f>
        <v>0.10631058370468864</v>
      </c>
      <c r="CA61" s="56">
        <f>CA$4*'投入係数表 '!CB62</f>
        <v>3.4748076445768175E-2</v>
      </c>
      <c r="CB61" s="56">
        <f>CB$4*'投入係数表 '!CC62</f>
        <v>0</v>
      </c>
      <c r="CC61" s="56">
        <f>CC$4*'投入係数表 '!CD62</f>
        <v>0</v>
      </c>
      <c r="CD61" s="56">
        <f>CD$4*'投入係数表 '!CE62</f>
        <v>0</v>
      </c>
      <c r="CE61" s="56">
        <f>CE$4*'投入係数表 '!CF62</f>
        <v>0.36317700931627983</v>
      </c>
      <c r="CF61" s="56">
        <f>CF$4*'投入係数表 '!CG62</f>
        <v>4.2559832030529586E-3</v>
      </c>
      <c r="CG61" s="56">
        <f>CG$4*'投入係数表 '!CH62</f>
        <v>0.82742179996065401</v>
      </c>
      <c r="CH61" s="56">
        <f>CH$4*'投入係数表 '!CI62</f>
        <v>0.15668913373293206</v>
      </c>
      <c r="CI61" s="56">
        <f>CI$4*'投入係数表 '!CJ62</f>
        <v>0.1909307875894988</v>
      </c>
      <c r="CJ61" s="56">
        <f>CJ$4*'投入係数表 '!CK62</f>
        <v>0.47580864776543919</v>
      </c>
      <c r="CK61" s="56">
        <f>CK$4*'投入係数表 '!CL62</f>
        <v>2.712585798639211E-2</v>
      </c>
      <c r="CL61" s="56">
        <f>CL$4*'投入係数表 '!CM62</f>
        <v>7.1705012227841494E-2</v>
      </c>
      <c r="CM61" s="56">
        <f>CM$4*'投入係数表 '!CN62</f>
        <v>0.10613662678502508</v>
      </c>
      <c r="CN61" s="56">
        <f>CN$4*'投入係数表 '!CO62</f>
        <v>0.18790570550051247</v>
      </c>
      <c r="CO61" s="56">
        <f>CO$4*'投入係数表 '!CP62</f>
        <v>0.25930595420120356</v>
      </c>
      <c r="CP61" s="56">
        <f>CP$4*'投入係数表 '!CQ62</f>
        <v>0.19748996623558643</v>
      </c>
      <c r="CQ61" s="56">
        <f>CQ$4*'投入係数表 '!CR62</f>
        <v>0.16461502729067473</v>
      </c>
      <c r="CR61" s="56">
        <f>CR$4*'投入係数表 '!CS62</f>
        <v>0.12995818736580403</v>
      </c>
      <c r="CS61" s="56">
        <f>CS$4*'投入係数表 '!CT62</f>
        <v>0.17497302499198039</v>
      </c>
      <c r="CT61" s="56">
        <f>CT$4*'投入係数表 '!CU62</f>
        <v>0.2144365799783951</v>
      </c>
      <c r="CU61" s="56">
        <f>CU$4*'投入係数表 '!CV62</f>
        <v>0.22303036310582172</v>
      </c>
      <c r="CV61" s="56">
        <f>CV$4*'投入係数表 '!CW62</f>
        <v>0.20675665132246238</v>
      </c>
      <c r="CW61" s="56">
        <f>CW$4*'投入係数表 '!CX62</f>
        <v>0.20916320440884625</v>
      </c>
      <c r="CX61" s="56">
        <f>CX$4*'投入係数表 '!CY62</f>
        <v>0.10532100009158349</v>
      </c>
      <c r="CY61" s="56">
        <f>CY$4*'投入係数表 '!CZ62</f>
        <v>0.42318634423897583</v>
      </c>
      <c r="CZ61" s="56">
        <f>CZ$4*'投入係数表 '!DA62</f>
        <v>3.4267846051701613E-2</v>
      </c>
      <c r="DA61" s="56">
        <f>DA$4*'投入係数表 '!DB62</f>
        <v>7.0395841230302694E-2</v>
      </c>
      <c r="DB61" s="56">
        <f>DB$4*'投入係数表 '!DC62</f>
        <v>0</v>
      </c>
      <c r="DC61" s="56">
        <f>DC$4*'投入係数表 '!DD62</f>
        <v>0.19323671497584541</v>
      </c>
      <c r="DD61" s="56">
        <f>DD$4*'投入係数表 '!DE62</f>
        <v>0</v>
      </c>
      <c r="DE61" s="56">
        <f>DE$4*'投入係数表 '!DF62</f>
        <v>7.1890726096333582E-2</v>
      </c>
      <c r="DF61" s="56">
        <f>DF$4*'投入係数表 '!DG62</f>
        <v>0.17562238780835071</v>
      </c>
      <c r="DG61" s="56">
        <f>DG$4*'投入係数表 '!DH62</f>
        <v>0.1970979032860978</v>
      </c>
      <c r="DH61" s="56">
        <f>DH$4*'投入係数表 '!DI62</f>
        <v>0.14902636110743145</v>
      </c>
      <c r="DI61" s="56">
        <f>DI$4*'投入係数表 '!DJ62</f>
        <v>0.19008808657083576</v>
      </c>
      <c r="DJ61" s="56">
        <f>DJ$4*'投入係数表 '!DK62</f>
        <v>0.39186600212119821</v>
      </c>
      <c r="DK61" s="56">
        <f>DK$4*'投入係数表 '!DL62</f>
        <v>0.30605287745258958</v>
      </c>
      <c r="DL61" s="56">
        <f>DL$4*'投入係数表 '!DM62</f>
        <v>0.11169550955774234</v>
      </c>
      <c r="DM61" s="56">
        <f>DM$4*'投入係数表 '!DN62</f>
        <v>0.13452174630684161</v>
      </c>
      <c r="DN61" s="56">
        <f>DN$4*'投入係数表 '!DO62</f>
        <v>0</v>
      </c>
      <c r="DO61" s="56">
        <f>DO$4*'投入係数表 '!DP62</f>
        <v>0.63978965819456624</v>
      </c>
      <c r="DP61" s="56">
        <f>DP$4*'投入係数表 '!DQ62</f>
        <v>0.97156230054606052</v>
      </c>
      <c r="DQ61" s="56">
        <f>DQ$4*'投入係数表 '!DR62</f>
        <v>0.11637639259859481</v>
      </c>
      <c r="DR61" s="56">
        <f>DR$4*'投入係数表 '!DS62</f>
        <v>0.7486507621110926</v>
      </c>
      <c r="DS61" s="56">
        <f>DS$4*'投入係数表 '!DT62</f>
        <v>0.26824308071346831</v>
      </c>
      <c r="DT61" s="56">
        <f>DT$4*'投入係数表 '!DU62</f>
        <v>0.12421964581475348</v>
      </c>
      <c r="DU61" s="56">
        <f>DU$4*'投入係数表 '!DV62</f>
        <v>0.19891294707902038</v>
      </c>
      <c r="DV61" s="56">
        <f>DV$4*'投入係数表 '!DW62</f>
        <v>0.96090628635007325</v>
      </c>
      <c r="DW61" s="56">
        <f>DW$4*'投入係数表 '!DX62</f>
        <v>0.59268066953915555</v>
      </c>
      <c r="DX61" s="56">
        <f>DX$4*'投入係数表 '!DY62</f>
        <v>0</v>
      </c>
      <c r="DY61" s="56">
        <f>DY$4*'投入係数表 '!DZ62</f>
        <v>0.42507111183715263</v>
      </c>
      <c r="DZ61" s="56">
        <f>DZ$4*'投入係数表 '!EA62</f>
        <v>0.32921316051311844</v>
      </c>
      <c r="EA61" s="56">
        <f>EA$4*'投入係数表 '!EB62</f>
        <v>0.58021967921319906</v>
      </c>
      <c r="EB61" s="56">
        <f>EB$4*'投入係数表 '!EC62</f>
        <v>0.10642624936159542</v>
      </c>
      <c r="EC61" s="56">
        <f>EC$4*'投入係数表 '!ED62</f>
        <v>3.618239545549113E-2</v>
      </c>
      <c r="ED61" s="56">
        <f>ED$4*'投入係数表 '!EE62</f>
        <v>0</v>
      </c>
      <c r="EE61" s="56">
        <f>EE$4*'投入係数表 '!EF62</f>
        <v>0</v>
      </c>
      <c r="EF61" s="56">
        <f>EF$4*'投入係数表 '!EG62</f>
        <v>0</v>
      </c>
      <c r="EG61" s="56">
        <f>EG$4*'投入係数表 '!EH62</f>
        <v>2.3961661341853034E-2</v>
      </c>
      <c r="EH61" s="56">
        <f>EH$4*'投入係数表 '!EI62</f>
        <v>0</v>
      </c>
      <c r="EI61" s="56">
        <f>EI$4*'投入係数表 '!EJ62</f>
        <v>0</v>
      </c>
      <c r="EJ61" s="56">
        <f>EJ$4*'投入係数表 '!EK62</f>
        <v>0</v>
      </c>
      <c r="EK61" s="56">
        <f>EK$4*'投入係数表 '!EL62</f>
        <v>0</v>
      </c>
      <c r="EL61" s="56">
        <f>EL$4*'投入係数表 '!EM62</f>
        <v>0</v>
      </c>
      <c r="EM61" s="56">
        <f>EM$4*'投入係数表 '!EN62</f>
        <v>0</v>
      </c>
      <c r="EN61" s="56">
        <f>EN$4*'投入係数表 '!EO62</f>
        <v>1.5758175045747951E-3</v>
      </c>
      <c r="EO61" s="56">
        <f>EO$4*'投入係数表 '!EP62</f>
        <v>3.4511448473474688E-3</v>
      </c>
      <c r="EP61" s="56">
        <f>EP$4*'投入係数表 '!EQ62</f>
        <v>0</v>
      </c>
      <c r="EQ61" s="56">
        <f>EQ$4*'投入係数表 '!ER62</f>
        <v>0</v>
      </c>
      <c r="ER61" s="56">
        <f>ER$4*'投入係数表 '!ES62</f>
        <v>0</v>
      </c>
      <c r="ES61" s="56">
        <f>ES$4*'投入係数表 '!ET62</f>
        <v>0</v>
      </c>
      <c r="ET61" s="56">
        <f>ET$4*'投入係数表 '!EU62</f>
        <v>0</v>
      </c>
      <c r="EU61" s="56">
        <f>EU$4*'投入係数表 '!EV62</f>
        <v>0</v>
      </c>
      <c r="EV61" s="56">
        <f>EV$4*'投入係数表 '!EW62</f>
        <v>0</v>
      </c>
      <c r="EW61" s="56">
        <f>EW$4*'投入係数表 '!EX62</f>
        <v>1.1563812974598157E-2</v>
      </c>
      <c r="EX61" s="56">
        <f>EX$4*'投入係数表 '!EY62</f>
        <v>0</v>
      </c>
      <c r="EY61" s="56">
        <f>EY$4*'投入係数表 '!EZ62</f>
        <v>0</v>
      </c>
      <c r="EZ61" s="56">
        <f>EZ$4*'投入係数表 '!FA62</f>
        <v>4.367956669869835E-3</v>
      </c>
      <c r="FA61" s="56">
        <f>FA$4*'投入係数表 '!FB62</f>
        <v>1.3491771705730967E-3</v>
      </c>
      <c r="FB61" s="56">
        <f>FB$4*'投入係数表 '!FC62</f>
        <v>0</v>
      </c>
      <c r="FC61" s="56">
        <f>FC$4*'投入係数表 '!FD62</f>
        <v>0</v>
      </c>
      <c r="FD61" s="56">
        <f>FD$4*'投入係数表 '!FE62</f>
        <v>6.2961719274680986E-3</v>
      </c>
      <c r="FE61" s="56">
        <f>FE$4*'投入係数表 '!FF62</f>
        <v>0</v>
      </c>
      <c r="FF61" s="56">
        <f>FF$4*'投入係数表 '!FG62</f>
        <v>0</v>
      </c>
      <c r="FG61" s="56">
        <f>FG$4*'投入係数表 '!FH62</f>
        <v>0.83888798569338308</v>
      </c>
      <c r="FH61" s="56">
        <f>FH$4*'投入係数表 '!FI62</f>
        <v>4.4042257077590713E-3</v>
      </c>
      <c r="FI61" s="56">
        <f>FI$4*'投入係数表 '!FJ62</f>
        <v>1.5490896250861395E-2</v>
      </c>
      <c r="FJ61" s="56">
        <f>FJ$4*'投入係数表 '!FK62</f>
        <v>0</v>
      </c>
      <c r="FK61" s="56">
        <f>FK$4*'投入係数表 '!FL62</f>
        <v>0</v>
      </c>
      <c r="FL61" s="56">
        <f>FL$4*'投入係数表 '!FM62</f>
        <v>0</v>
      </c>
      <c r="FM61" s="56">
        <f>FM$4*'投入係数表 '!FN62</f>
        <v>0</v>
      </c>
      <c r="FN61" s="56">
        <f>FN$4*'投入係数表 '!FO62</f>
        <v>0</v>
      </c>
      <c r="FO61" s="56">
        <f>FO$4*'投入係数表 '!FP62</f>
        <v>0</v>
      </c>
      <c r="FP61" s="56">
        <f>FP$4*'投入係数表 '!FQ62</f>
        <v>0</v>
      </c>
      <c r="FQ61" s="56">
        <f>FQ$4*'投入係数表 '!FR62</f>
        <v>0</v>
      </c>
      <c r="FR61" s="56">
        <f>FR$4*'投入係数表 '!FS62</f>
        <v>2.3546560520266858E-2</v>
      </c>
      <c r="FS61" s="56">
        <f>FS$4*'投入係数表 '!FT62</f>
        <v>1.5563960094006318E-3</v>
      </c>
      <c r="FT61" s="56">
        <f>FT$4*'投入係数表 '!FU62</f>
        <v>0</v>
      </c>
      <c r="FU61" s="56">
        <f>FU$4*'投入係数表 '!FV62</f>
        <v>0.38749947635205895</v>
      </c>
      <c r="FV61" s="56">
        <f>FV$4*'投入係数表 '!FW62</f>
        <v>0.80266423092156847</v>
      </c>
      <c r="FW61" s="56">
        <f>FW$4*'投入係数表 '!FX62</f>
        <v>1.2893388494612806E-2</v>
      </c>
      <c r="FX61" s="56">
        <f>FX$4*'投入係数表 '!FY62</f>
        <v>1.2138706138882864E-2</v>
      </c>
      <c r="FY61" s="56">
        <f>FY$4*'投入係数表 '!FZ62</f>
        <v>0</v>
      </c>
      <c r="FZ61" s="56">
        <f>FZ$4*'投入係数表 '!GA62</f>
        <v>0</v>
      </c>
      <c r="GA61" s="56">
        <f>GA$4*'投入係数表 '!GB62</f>
        <v>0</v>
      </c>
      <c r="GB61" s="56">
        <f>GB$4*'投入係数表 '!GC62</f>
        <v>9.4196503822394969E-3</v>
      </c>
      <c r="GC61" s="56">
        <f>GC$4*'投入係数表 '!GD62</f>
        <v>1.8808293113813684E-2</v>
      </c>
      <c r="GD61" s="56">
        <f>GD$4*'投入係数表 '!GE62</f>
        <v>0</v>
      </c>
      <c r="GE61" s="56">
        <f>GE$4*'投入係数表 '!GF62</f>
        <v>6.3684126731412202E-3</v>
      </c>
      <c r="GF61" s="275">
        <f t="shared" si="1"/>
        <v>23.908645417112268</v>
      </c>
    </row>
    <row r="62" spans="1:188" s="52" customFormat="1" ht="12">
      <c r="A62" s="149" t="s">
        <v>716</v>
      </c>
      <c r="B62" s="144" t="s">
        <v>366</v>
      </c>
      <c r="C62" s="56">
        <f>C$4*'投入係数表 '!D63</f>
        <v>5.4873694546103726</v>
      </c>
      <c r="D62" s="56">
        <f>D$4*'投入係数表 '!E63</f>
        <v>11.006558311947535</v>
      </c>
      <c r="E62" s="56">
        <f>E$4*'投入係数表 '!F63</f>
        <v>3.1181503217139217</v>
      </c>
      <c r="F62" s="56">
        <f>F$4*'投入係数表 '!G63</f>
        <v>5.2572706935123046</v>
      </c>
      <c r="G62" s="56">
        <f>G$4*'投入係数表 '!H63</f>
        <v>3.5714285714285712</v>
      </c>
      <c r="H62" s="56">
        <f>H$4*'投入係数表 '!I63</f>
        <v>2.6388662648639842</v>
      </c>
      <c r="I62" s="56">
        <f>I$4*'投入係数表 '!J63</f>
        <v>0.17555444603714024</v>
      </c>
      <c r="J62" s="56">
        <f>J$4*'投入係数表 '!K63</f>
        <v>0.29483854925224678</v>
      </c>
      <c r="K62" s="56">
        <f>K$4*'投入係数表 '!L63</f>
        <v>4.5180722891566265E-2</v>
      </c>
      <c r="L62" s="56">
        <f>L$4*'投入係数表 '!M63</f>
        <v>0</v>
      </c>
      <c r="M62" s="56">
        <f>M$4*'投入係数表 '!N63</f>
        <v>0</v>
      </c>
      <c r="N62" s="56">
        <f>N$4*'投入係数表 '!O63</f>
        <v>0</v>
      </c>
      <c r="O62" s="56">
        <f>O$4*'投入係数表 '!P63</f>
        <v>0</v>
      </c>
      <c r="P62" s="56">
        <f>P$4*'投入係数表 '!Q63</f>
        <v>0</v>
      </c>
      <c r="Q62" s="56">
        <f>Q$4*'投入係数表 '!R63</f>
        <v>0</v>
      </c>
      <c r="R62" s="56">
        <f>R$4*'投入係数表 '!S63</f>
        <v>0</v>
      </c>
      <c r="S62" s="56">
        <f>S$4*'投入係数表 '!T63</f>
        <v>0</v>
      </c>
      <c r="T62" s="56">
        <f>T$4*'投入係数表 '!U63</f>
        <v>0</v>
      </c>
      <c r="U62" s="56">
        <f>U$4*'投入係数表 '!V63</f>
        <v>0</v>
      </c>
      <c r="V62" s="56">
        <f>V$4*'投入係数表 '!W63</f>
        <v>0</v>
      </c>
      <c r="W62" s="56">
        <f>W$4*'投入係数表 '!X63</f>
        <v>0</v>
      </c>
      <c r="X62" s="56">
        <f>X$4*'投入係数表 '!Y63</f>
        <v>0</v>
      </c>
      <c r="Y62" s="56">
        <f>Y$4*'投入係数表 '!Z63</f>
        <v>0</v>
      </c>
      <c r="Z62" s="56">
        <f>Z$4*'投入係数表 '!AA63</f>
        <v>0</v>
      </c>
      <c r="AA62" s="56">
        <f>AA$4*'投入係数表 '!AB63</f>
        <v>0</v>
      </c>
      <c r="AB62" s="56">
        <f>AB$4*'投入係数表 '!AC63</f>
        <v>0</v>
      </c>
      <c r="AC62" s="56">
        <f>AC$4*'投入係数表 '!AD63</f>
        <v>0</v>
      </c>
      <c r="AD62" s="56">
        <f>AD$4*'投入係数表 '!AE63</f>
        <v>0</v>
      </c>
      <c r="AE62" s="56">
        <f>AE$4*'投入係数表 '!AF63</f>
        <v>0</v>
      </c>
      <c r="AF62" s="56">
        <f>AF$4*'投入係数表 '!AG63</f>
        <v>0</v>
      </c>
      <c r="AG62" s="56">
        <f>AG$4*'投入係数表 '!AH63</f>
        <v>0</v>
      </c>
      <c r="AH62" s="56">
        <f>AH$4*'投入係数表 '!AI63</f>
        <v>0</v>
      </c>
      <c r="AI62" s="56">
        <f>AI$4*'投入係数表 '!AJ63</f>
        <v>0</v>
      </c>
      <c r="AJ62" s="56">
        <f>AJ$4*'投入係数表 '!AK63</f>
        <v>0</v>
      </c>
      <c r="AK62" s="56">
        <f>AK$4*'投入係数表 '!AL63</f>
        <v>0</v>
      </c>
      <c r="AL62" s="56">
        <f>AL$4*'投入係数表 '!AM63</f>
        <v>0</v>
      </c>
      <c r="AM62" s="56">
        <f>AM$4*'投入係数表 '!AN63</f>
        <v>6.0386473429951688E-2</v>
      </c>
      <c r="AN62" s="56">
        <f>AN$4*'投入係数表 '!AO63</f>
        <v>0</v>
      </c>
      <c r="AO62" s="56">
        <f>AO$4*'投入係数表 '!AP63</f>
        <v>0</v>
      </c>
      <c r="AP62" s="56">
        <f>AP$4*'投入係数表 '!AQ63</f>
        <v>0</v>
      </c>
      <c r="AQ62" s="56">
        <f>AQ$4*'投入係数表 '!AR63</f>
        <v>0</v>
      </c>
      <c r="AR62" s="56">
        <f>AR$4*'投入係数表 '!AS63</f>
        <v>0</v>
      </c>
      <c r="AS62" s="56">
        <f>AS$4*'投入係数表 '!AT63</f>
        <v>0</v>
      </c>
      <c r="AT62" s="56">
        <f>AT$4*'投入係数表 '!AU63</f>
        <v>0</v>
      </c>
      <c r="AU62" s="56">
        <f>AU$4*'投入係数表 '!AV63</f>
        <v>0</v>
      </c>
      <c r="AV62" s="56">
        <f>AV$4*'投入係数表 '!AW63</f>
        <v>0</v>
      </c>
      <c r="AW62" s="56">
        <f>AW$4*'投入係数表 '!AX63</f>
        <v>0</v>
      </c>
      <c r="AX62" s="56">
        <f>AX$4*'投入係数表 '!AY63</f>
        <v>0</v>
      </c>
      <c r="AY62" s="56">
        <f>AY$4*'投入係数表 '!AZ63</f>
        <v>0</v>
      </c>
      <c r="AZ62" s="56">
        <f>AZ$4*'投入係数表 '!BA63</f>
        <v>0</v>
      </c>
      <c r="BA62" s="56">
        <f>BA$4*'投入係数表 '!BB63</f>
        <v>2.3609684692660932E-3</v>
      </c>
      <c r="BB62" s="56">
        <f>BB$4*'投入係数表 '!BC63</f>
        <v>0</v>
      </c>
      <c r="BC62" s="56">
        <f>BC$4*'投入係数表 '!BD63</f>
        <v>0</v>
      </c>
      <c r="BD62" s="56">
        <f>BD$4*'投入係数表 '!BE63</f>
        <v>0</v>
      </c>
      <c r="BE62" s="56">
        <f>BE$4*'投入係数表 '!BF63</f>
        <v>0</v>
      </c>
      <c r="BF62" s="56">
        <f>BF$4*'投入係数表 '!BG63</f>
        <v>0</v>
      </c>
      <c r="BG62" s="56">
        <f>BG$4*'投入係数表 '!BH63</f>
        <v>0</v>
      </c>
      <c r="BH62" s="56">
        <f>BH$4*'投入係数表 '!BI63</f>
        <v>13.141772838167526</v>
      </c>
      <c r="BI62" s="56">
        <f>BI$4*'投入係数表 '!BJ63</f>
        <v>1.1133974705258948E-2</v>
      </c>
      <c r="BJ62" s="56">
        <f>BJ$4*'投入係数表 '!BK63</f>
        <v>0</v>
      </c>
      <c r="BK62" s="56">
        <f>BK$4*'投入係数表 '!BL63</f>
        <v>0</v>
      </c>
      <c r="BL62" s="56">
        <f>BL$4*'投入係数表 '!BM63</f>
        <v>0</v>
      </c>
      <c r="BM62" s="56">
        <f>BM$4*'投入係数表 '!BN63</f>
        <v>0</v>
      </c>
      <c r="BN62" s="56">
        <f>BN$4*'投入係数表 '!BO63</f>
        <v>0</v>
      </c>
      <c r="BO62" s="56">
        <f>BO$4*'投入係数表 '!BP63</f>
        <v>0</v>
      </c>
      <c r="BP62" s="56">
        <f>BP$4*'投入係数表 '!BQ63</f>
        <v>0</v>
      </c>
      <c r="BQ62" s="56">
        <f>BQ$4*'投入係数表 '!BR63</f>
        <v>0</v>
      </c>
      <c r="BR62" s="56">
        <f>BR$4*'投入係数表 '!BS63</f>
        <v>0</v>
      </c>
      <c r="BS62" s="56">
        <f>BS$4*'投入係数表 '!BT63</f>
        <v>0</v>
      </c>
      <c r="BT62" s="56">
        <f>BT$4*'投入係数表 '!BU63</f>
        <v>0</v>
      </c>
      <c r="BU62" s="56">
        <f>BU$4*'投入係数表 '!BV63</f>
        <v>0</v>
      </c>
      <c r="BV62" s="56">
        <f>BV$4*'投入係数表 '!BW63</f>
        <v>0</v>
      </c>
      <c r="BW62" s="56">
        <f>BW$4*'投入係数表 '!BX63</f>
        <v>0</v>
      </c>
      <c r="BX62" s="56">
        <f>BX$4*'投入係数表 '!BY63</f>
        <v>0</v>
      </c>
      <c r="BY62" s="56">
        <f>BY$4*'投入係数表 '!BZ63</f>
        <v>0</v>
      </c>
      <c r="BZ62" s="56">
        <f>BZ$4*'投入係数表 '!CA63</f>
        <v>0</v>
      </c>
      <c r="CA62" s="56">
        <f>CA$4*'投入係数表 '!CB63</f>
        <v>0</v>
      </c>
      <c r="CB62" s="56">
        <f>CB$4*'投入係数表 '!CC63</f>
        <v>0</v>
      </c>
      <c r="CC62" s="56">
        <f>CC$4*'投入係数表 '!CD63</f>
        <v>0</v>
      </c>
      <c r="CD62" s="56">
        <f>CD$4*'投入係数表 '!CE63</f>
        <v>0</v>
      </c>
      <c r="CE62" s="56">
        <f>CE$4*'投入係数表 '!CF63</f>
        <v>0</v>
      </c>
      <c r="CF62" s="56">
        <f>CF$4*'投入係数表 '!CG63</f>
        <v>0</v>
      </c>
      <c r="CG62" s="56">
        <f>CG$4*'投入係数表 '!CH63</f>
        <v>0</v>
      </c>
      <c r="CH62" s="56">
        <f>CH$4*'投入係数表 '!CI63</f>
        <v>0</v>
      </c>
      <c r="CI62" s="56">
        <f>CI$4*'投入係数表 '!CJ63</f>
        <v>0</v>
      </c>
      <c r="CJ62" s="56">
        <f>CJ$4*'投入係数表 '!CK63</f>
        <v>0</v>
      </c>
      <c r="CK62" s="56">
        <f>CK$4*'投入係数表 '!CL63</f>
        <v>0</v>
      </c>
      <c r="CL62" s="56">
        <f>CL$4*'投入係数表 '!CM63</f>
        <v>0</v>
      </c>
      <c r="CM62" s="56">
        <f>CM$4*'投入係数表 '!CN63</f>
        <v>0</v>
      </c>
      <c r="CN62" s="56">
        <f>CN$4*'投入係数表 '!CO63</f>
        <v>0</v>
      </c>
      <c r="CO62" s="56">
        <f>CO$4*'投入係数表 '!CP63</f>
        <v>0</v>
      </c>
      <c r="CP62" s="56">
        <f>CP$4*'投入係数表 '!CQ63</f>
        <v>0</v>
      </c>
      <c r="CQ62" s="56">
        <f>CQ$4*'投入係数表 '!CR63</f>
        <v>0</v>
      </c>
      <c r="CR62" s="56">
        <f>CR$4*'投入係数表 '!CS63</f>
        <v>0</v>
      </c>
      <c r="CS62" s="56">
        <f>CS$4*'投入係数表 '!CT63</f>
        <v>0</v>
      </c>
      <c r="CT62" s="56">
        <f>CT$4*'投入係数表 '!CU63</f>
        <v>0</v>
      </c>
      <c r="CU62" s="56">
        <f>CU$4*'投入係数表 '!CV63</f>
        <v>0</v>
      </c>
      <c r="CV62" s="56">
        <f>CV$4*'投入係数表 '!CW63</f>
        <v>0</v>
      </c>
      <c r="CW62" s="56">
        <f>CW$4*'投入係数表 '!CX63</f>
        <v>0</v>
      </c>
      <c r="CX62" s="56">
        <f>CX$4*'投入係数表 '!CY63</f>
        <v>0</v>
      </c>
      <c r="CY62" s="56">
        <f>CY$4*'投入係数表 '!CZ63</f>
        <v>0</v>
      </c>
      <c r="CZ62" s="56">
        <f>CZ$4*'投入係数表 '!DA63</f>
        <v>0</v>
      </c>
      <c r="DA62" s="56">
        <f>DA$4*'投入係数表 '!DB63</f>
        <v>0</v>
      </c>
      <c r="DB62" s="56">
        <f>DB$4*'投入係数表 '!DC63</f>
        <v>0</v>
      </c>
      <c r="DC62" s="56">
        <f>DC$4*'投入係数表 '!DD63</f>
        <v>0</v>
      </c>
      <c r="DD62" s="56">
        <f>DD$4*'投入係数表 '!DE63</f>
        <v>0</v>
      </c>
      <c r="DE62" s="56">
        <f>DE$4*'投入係数表 '!DF63</f>
        <v>0</v>
      </c>
      <c r="DF62" s="56">
        <f>DF$4*'投入係数表 '!DG63</f>
        <v>0</v>
      </c>
      <c r="DG62" s="56">
        <f>DG$4*'投入係数表 '!DH63</f>
        <v>0</v>
      </c>
      <c r="DH62" s="56">
        <f>DH$4*'投入係数表 '!DI63</f>
        <v>0</v>
      </c>
      <c r="DI62" s="56">
        <f>DI$4*'投入係数表 '!DJ63</f>
        <v>0</v>
      </c>
      <c r="DJ62" s="56">
        <f>DJ$4*'投入係数表 '!DK63</f>
        <v>0</v>
      </c>
      <c r="DK62" s="56">
        <f>DK$4*'投入係数表 '!DL63</f>
        <v>0</v>
      </c>
      <c r="DL62" s="56">
        <f>DL$4*'投入係数表 '!DM63</f>
        <v>0</v>
      </c>
      <c r="DM62" s="56">
        <f>DM$4*'投入係数表 '!DN63</f>
        <v>0</v>
      </c>
      <c r="DN62" s="56">
        <f>DN$4*'投入係数表 '!DO63</f>
        <v>0</v>
      </c>
      <c r="DO62" s="56">
        <f>DO$4*'投入係数表 '!DP63</f>
        <v>0</v>
      </c>
      <c r="DP62" s="56">
        <f>DP$4*'投入係数表 '!DQ63</f>
        <v>0</v>
      </c>
      <c r="DQ62" s="56">
        <f>DQ$4*'投入係数表 '!DR63</f>
        <v>0</v>
      </c>
      <c r="DR62" s="56">
        <f>DR$4*'投入係数表 '!DS63</f>
        <v>0</v>
      </c>
      <c r="DS62" s="56">
        <f>DS$4*'投入係数表 '!DT63</f>
        <v>0</v>
      </c>
      <c r="DT62" s="56">
        <f>DT$4*'投入係数表 '!DU63</f>
        <v>0</v>
      </c>
      <c r="DU62" s="56">
        <f>DU$4*'投入係数表 '!DV63</f>
        <v>0</v>
      </c>
      <c r="DV62" s="56">
        <f>DV$4*'投入係数表 '!DW63</f>
        <v>0</v>
      </c>
      <c r="DW62" s="56">
        <f>DW$4*'投入係数表 '!DX63</f>
        <v>0</v>
      </c>
      <c r="DX62" s="56">
        <f>DX$4*'投入係数表 '!DY63</f>
        <v>0</v>
      </c>
      <c r="DY62" s="56">
        <f>DY$4*'投入係数表 '!DZ63</f>
        <v>0</v>
      </c>
      <c r="DZ62" s="56">
        <f>DZ$4*'投入係数表 '!EA63</f>
        <v>0</v>
      </c>
      <c r="EA62" s="56">
        <f>EA$4*'投入係数表 '!EB63</f>
        <v>0</v>
      </c>
      <c r="EB62" s="56">
        <f>EB$4*'投入係数表 '!EC63</f>
        <v>0</v>
      </c>
      <c r="EC62" s="56">
        <f>EC$4*'投入係数表 '!ED63</f>
        <v>0</v>
      </c>
      <c r="ED62" s="56">
        <f>ED$4*'投入係数表 '!EE63</f>
        <v>0</v>
      </c>
      <c r="EE62" s="56">
        <f>EE$4*'投入係数表 '!EF63</f>
        <v>0</v>
      </c>
      <c r="EF62" s="56">
        <f>EF$4*'投入係数表 '!EG63</f>
        <v>0</v>
      </c>
      <c r="EG62" s="56">
        <f>EG$4*'投入係数表 '!EH63</f>
        <v>0</v>
      </c>
      <c r="EH62" s="56">
        <f>EH$4*'投入係数表 '!EI63</f>
        <v>0</v>
      </c>
      <c r="EI62" s="56">
        <f>EI$4*'投入係数表 '!EJ63</f>
        <v>0</v>
      </c>
      <c r="EJ62" s="56">
        <f>EJ$4*'投入係数表 '!EK63</f>
        <v>0</v>
      </c>
      <c r="EK62" s="56">
        <f>EK$4*'投入係数表 '!EL63</f>
        <v>0</v>
      </c>
      <c r="EL62" s="56">
        <f>EL$4*'投入係数表 '!EM63</f>
        <v>0</v>
      </c>
      <c r="EM62" s="56">
        <f>EM$4*'投入係数表 '!EN63</f>
        <v>0</v>
      </c>
      <c r="EN62" s="56">
        <f>EN$4*'投入係数表 '!EO63</f>
        <v>0</v>
      </c>
      <c r="EO62" s="56">
        <f>EO$4*'投入係数表 '!EP63</f>
        <v>0</v>
      </c>
      <c r="EP62" s="56">
        <f>EP$4*'投入係数表 '!EQ63</f>
        <v>3.7283206626920512E-3</v>
      </c>
      <c r="EQ62" s="56">
        <f>EQ$4*'投入係数表 '!ER63</f>
        <v>0</v>
      </c>
      <c r="ER62" s="56">
        <f>ER$4*'投入係数表 '!ES63</f>
        <v>0</v>
      </c>
      <c r="ES62" s="56">
        <f>ES$4*'投入係数表 '!ET63</f>
        <v>0</v>
      </c>
      <c r="ET62" s="56">
        <f>ET$4*'投入係数表 '!EU63</f>
        <v>0</v>
      </c>
      <c r="EU62" s="56">
        <f>EU$4*'投入係数表 '!EV63</f>
        <v>0</v>
      </c>
      <c r="EV62" s="56">
        <f>EV$4*'投入係数表 '!EW63</f>
        <v>0</v>
      </c>
      <c r="EW62" s="56">
        <f>EW$4*'投入係数表 '!EX63</f>
        <v>0</v>
      </c>
      <c r="EX62" s="56">
        <f>EX$4*'投入係数表 '!EY63</f>
        <v>0</v>
      </c>
      <c r="EY62" s="56">
        <f>EY$4*'投入係数表 '!EZ63</f>
        <v>0</v>
      </c>
      <c r="EZ62" s="56">
        <f>EZ$4*'投入係数表 '!FA63</f>
        <v>0</v>
      </c>
      <c r="FA62" s="56">
        <f>FA$4*'投入係数表 '!FB63</f>
        <v>0</v>
      </c>
      <c r="FB62" s="56">
        <f>FB$4*'投入係数表 '!FC63</f>
        <v>0</v>
      </c>
      <c r="FC62" s="56">
        <f>FC$4*'投入係数表 '!FD63</f>
        <v>0</v>
      </c>
      <c r="FD62" s="56">
        <f>FD$4*'投入係数表 '!FE63</f>
        <v>0</v>
      </c>
      <c r="FE62" s="56">
        <f>FE$4*'投入係数表 '!FF63</f>
        <v>0</v>
      </c>
      <c r="FF62" s="56">
        <f>FF$4*'投入係数表 '!FG63</f>
        <v>0</v>
      </c>
      <c r="FG62" s="56">
        <f>FG$4*'投入係数表 '!FH63</f>
        <v>0</v>
      </c>
      <c r="FH62" s="56">
        <f>FH$4*'投入係数表 '!FI63</f>
        <v>8.8084514155181432E-4</v>
      </c>
      <c r="FI62" s="56">
        <f>FI$4*'投入係数表 '!FJ63</f>
        <v>1.4237956112924078E-2</v>
      </c>
      <c r="FJ62" s="56">
        <f>FJ$4*'投入係数表 '!FK63</f>
        <v>0</v>
      </c>
      <c r="FK62" s="56">
        <f>FK$4*'投入係数表 '!FL63</f>
        <v>0</v>
      </c>
      <c r="FL62" s="56">
        <f>FL$4*'投入係数表 '!FM63</f>
        <v>0</v>
      </c>
      <c r="FM62" s="56">
        <f>FM$4*'投入係数表 '!FN63</f>
        <v>0</v>
      </c>
      <c r="FN62" s="56">
        <f>FN$4*'投入係数表 '!FO63</f>
        <v>0</v>
      </c>
      <c r="FO62" s="56">
        <f>FO$4*'投入係数表 '!FP63</f>
        <v>0</v>
      </c>
      <c r="FP62" s="56">
        <f>FP$4*'投入係数表 '!FQ63</f>
        <v>0</v>
      </c>
      <c r="FQ62" s="56">
        <f>FQ$4*'投入係数表 '!FR63</f>
        <v>0</v>
      </c>
      <c r="FR62" s="56">
        <f>FR$4*'投入係数表 '!FS63</f>
        <v>0</v>
      </c>
      <c r="FS62" s="56">
        <f>FS$4*'投入係数表 '!FT63</f>
        <v>0</v>
      </c>
      <c r="FT62" s="56">
        <f>FT$4*'投入係数表 '!FU63</f>
        <v>0</v>
      </c>
      <c r="FU62" s="56">
        <f>FU$4*'投入係数表 '!FV63</f>
        <v>0</v>
      </c>
      <c r="FV62" s="56">
        <f>FV$4*'投入係数表 '!FW63</f>
        <v>0</v>
      </c>
      <c r="FW62" s="56">
        <f>FW$4*'投入係数表 '!FX63</f>
        <v>0</v>
      </c>
      <c r="FX62" s="56">
        <f>FX$4*'投入係数表 '!FY63</f>
        <v>8.4792432587784718E-3</v>
      </c>
      <c r="FY62" s="56">
        <f>FY$4*'投入係数表 '!FZ63</f>
        <v>0</v>
      </c>
      <c r="FZ62" s="56">
        <f>FZ$4*'投入係数表 '!GA63</f>
        <v>0</v>
      </c>
      <c r="GA62" s="56">
        <f>GA$4*'投入係数表 '!GB63</f>
        <v>0</v>
      </c>
      <c r="GB62" s="56">
        <f>GB$4*'投入係数表 '!GC63</f>
        <v>3.2225119728714072E-2</v>
      </c>
      <c r="GC62" s="56">
        <f>GC$4*'投入係数表 '!GD63</f>
        <v>0.1282994280263719</v>
      </c>
      <c r="GD62" s="56">
        <f>GD$4*'投入係数表 '!GE63</f>
        <v>0</v>
      </c>
      <c r="GE62" s="56">
        <f>GE$4*'投入係数表 '!GF63</f>
        <v>0</v>
      </c>
      <c r="GF62" s="275">
        <f t="shared" si="1"/>
        <v>44.998722503960671</v>
      </c>
    </row>
    <row r="63" spans="1:188" s="52" customFormat="1" ht="12">
      <c r="A63" s="149" t="s">
        <v>717</v>
      </c>
      <c r="B63" s="144" t="s">
        <v>367</v>
      </c>
      <c r="C63" s="56">
        <f>C$4*'投入係数表 '!D64</f>
        <v>0</v>
      </c>
      <c r="D63" s="56">
        <f>D$4*'投入係数表 '!E64</f>
        <v>0</v>
      </c>
      <c r="E63" s="56">
        <f>E$4*'投入係数表 '!F64</f>
        <v>0</v>
      </c>
      <c r="F63" s="56">
        <f>F$4*'投入係数表 '!G64</f>
        <v>0</v>
      </c>
      <c r="G63" s="56">
        <f>G$4*'投入係数表 '!H64</f>
        <v>0</v>
      </c>
      <c r="H63" s="56">
        <f>H$4*'投入係数表 '!I64</f>
        <v>0</v>
      </c>
      <c r="I63" s="56">
        <f>I$4*'投入係数表 '!J64</f>
        <v>0</v>
      </c>
      <c r="J63" s="56">
        <f>J$4*'投入係数表 '!K64</f>
        <v>0</v>
      </c>
      <c r="K63" s="56">
        <f>K$4*'投入係数表 '!L64</f>
        <v>4.5180722891566265E-2</v>
      </c>
      <c r="L63" s="56">
        <f>L$4*'投入係数表 '!M64</f>
        <v>0</v>
      </c>
      <c r="M63" s="56">
        <f>M$4*'投入係数表 '!N64</f>
        <v>0</v>
      </c>
      <c r="N63" s="56">
        <f>N$4*'投入係数表 '!O64</f>
        <v>3.9414907593938862E-2</v>
      </c>
      <c r="O63" s="56">
        <f>O$4*'投入係数表 '!P64</f>
        <v>0</v>
      </c>
      <c r="P63" s="56">
        <f>P$4*'投入係数表 '!Q64</f>
        <v>0</v>
      </c>
      <c r="Q63" s="56">
        <f>Q$4*'投入係数表 '!R64</f>
        <v>2.0179752416482959</v>
      </c>
      <c r="R63" s="56">
        <f>R$4*'投入係数表 '!S64</f>
        <v>1.9607843137254901</v>
      </c>
      <c r="S63" s="56">
        <f>S$4*'投入係数表 '!T64</f>
        <v>0.11579731205899431</v>
      </c>
      <c r="T63" s="56">
        <f>T$4*'投入係数表 '!U64</f>
        <v>6.4075590069239893E-2</v>
      </c>
      <c r="U63" s="56">
        <f>U$4*'投入係数表 '!V64</f>
        <v>0</v>
      </c>
      <c r="V63" s="56">
        <f>V$4*'投入係数表 '!W64</f>
        <v>0.13725994828241236</v>
      </c>
      <c r="W63" s="56">
        <f>W$4*'投入係数表 '!X64</f>
        <v>2.815027126625038E-2</v>
      </c>
      <c r="X63" s="56">
        <f>X$4*'投入係数表 '!Y64</f>
        <v>0.35349210799505948</v>
      </c>
      <c r="Y63" s="56">
        <f>Y$4*'投入係数表 '!Z64</f>
        <v>2.3888961957499122E-2</v>
      </c>
      <c r="Z63" s="56">
        <f>Z$4*'投入係数表 '!AA64</f>
        <v>2.4754124894080909E-2</v>
      </c>
      <c r="AA63" s="56">
        <f>AA$4*'投入係数表 '!AB64</f>
        <v>0.39642556284171054</v>
      </c>
      <c r="AB63" s="56">
        <f>AB$4*'投入係数表 '!AC64</f>
        <v>0</v>
      </c>
      <c r="AC63" s="56">
        <f>AC$4*'投入係数表 '!AD64</f>
        <v>0</v>
      </c>
      <c r="AD63" s="56">
        <f>AD$4*'投入係数表 '!AE64</f>
        <v>0</v>
      </c>
      <c r="AE63" s="56">
        <f>AE$4*'投入係数表 '!AF64</f>
        <v>0.1517105362967458</v>
      </c>
      <c r="AF63" s="56">
        <f>AF$4*'投入係数表 '!AG64</f>
        <v>0</v>
      </c>
      <c r="AG63" s="56">
        <f>AG$4*'投入係数表 '!AH64</f>
        <v>2.236791361357501</v>
      </c>
      <c r="AH63" s="56">
        <f>AH$4*'投入係数表 '!AI64</f>
        <v>0.71500167056465092</v>
      </c>
      <c r="AI63" s="56">
        <f>AI$4*'投入係数表 '!AJ64</f>
        <v>8.0901473562554171E-2</v>
      </c>
      <c r="AJ63" s="56">
        <f>AJ$4*'投入係数表 '!AK64</f>
        <v>1.2471938139186831E-2</v>
      </c>
      <c r="AK63" s="56">
        <f>AK$4*'投入係数表 '!AL64</f>
        <v>1.1902639087018545</v>
      </c>
      <c r="AL63" s="56">
        <f>AL$4*'投入係数表 '!AM64</f>
        <v>3.3406038342325792</v>
      </c>
      <c r="AM63" s="56">
        <f>AM$4*'投入係数表 '!AN64</f>
        <v>0.94893029675638374</v>
      </c>
      <c r="AN63" s="56">
        <f>AN$4*'投入係数表 '!AO64</f>
        <v>0.99750623441396502</v>
      </c>
      <c r="AO63" s="56">
        <f>AO$4*'投入係数表 '!AP64</f>
        <v>7.9415501905972047E-2</v>
      </c>
      <c r="AP63" s="56">
        <f>AP$4*'投入係数表 '!AQ64</f>
        <v>0.40966647355789126</v>
      </c>
      <c r="AQ63" s="56">
        <f>AQ$4*'投入係数表 '!AR64</f>
        <v>3.0685132055868429</v>
      </c>
      <c r="AR63" s="56">
        <f>AR$4*'投入係数表 '!AS64</f>
        <v>0.87058962125228256</v>
      </c>
      <c r="AS63" s="56">
        <f>AS$4*'投入係数表 '!AT64</f>
        <v>0.69008392912651539</v>
      </c>
      <c r="AT63" s="56">
        <f>AT$4*'投入係数表 '!AU64</f>
        <v>0.1587015919242159</v>
      </c>
      <c r="AU63" s="56">
        <f>AU$4*'投入係数表 '!AV64</f>
        <v>0.23365885806722186</v>
      </c>
      <c r="AV63" s="56">
        <f>AV$4*'投入係数表 '!AW64</f>
        <v>5.3639435713136296E-3</v>
      </c>
      <c r="AW63" s="56">
        <f>AW$4*'投入係数表 '!AX64</f>
        <v>0.10204193594399763</v>
      </c>
      <c r="AX63" s="56">
        <f>AX$4*'投入係数表 '!AY64</f>
        <v>0.3805899143672693</v>
      </c>
      <c r="AY63" s="56">
        <f>AY$4*'投入係数表 '!AZ64</f>
        <v>0.48658362908877184</v>
      </c>
      <c r="AZ63" s="56">
        <f>AZ$4*'投入係数表 '!BA64</f>
        <v>0.81910315146466761</v>
      </c>
      <c r="BA63" s="56">
        <f>BA$4*'投入係数表 '!BB64</f>
        <v>1.5346295050229604</v>
      </c>
      <c r="BB63" s="56">
        <f>BB$4*'投入係数表 '!BC64</f>
        <v>0.61203393820299468</v>
      </c>
      <c r="BC63" s="56">
        <f>BC$4*'投入係数表 '!BD64</f>
        <v>1.0419900892956941</v>
      </c>
      <c r="BD63" s="56">
        <f>BD$4*'投入係数表 '!BE64</f>
        <v>1.1415252630913852</v>
      </c>
      <c r="BE63" s="56">
        <f>BE$4*'投入係数表 '!BF64</f>
        <v>1.0003716551040633</v>
      </c>
      <c r="BF63" s="56">
        <f>BF$4*'投入係数表 '!BG64</f>
        <v>2.4289424860853432</v>
      </c>
      <c r="BG63" s="56">
        <f>BG$4*'投入係数表 '!BH64</f>
        <v>0.25971527510580988</v>
      </c>
      <c r="BH63" s="56">
        <f>BH$4*'投入係数表 '!BI64</f>
        <v>4.4239631336405534</v>
      </c>
      <c r="BI63" s="56">
        <f>BI$4*'投入係数表 '!BJ64</f>
        <v>18.970231050593604</v>
      </c>
      <c r="BJ63" s="56">
        <f>BJ$4*'投入係数表 '!BK64</f>
        <v>5.5120714364458166E-2</v>
      </c>
      <c r="BK63" s="56">
        <f>BK$4*'投入係数表 '!BL64</f>
        <v>0.15730451108743085</v>
      </c>
      <c r="BL63" s="56">
        <f>BL$4*'投入係数表 '!BM64</f>
        <v>0.29358083892671238</v>
      </c>
      <c r="BM63" s="56">
        <f>BM$4*'投入係数表 '!BN64</f>
        <v>0.11851851851851852</v>
      </c>
      <c r="BN63" s="56">
        <f>BN$4*'投入係数表 '!BO64</f>
        <v>0.43943944910711702</v>
      </c>
      <c r="BO63" s="56">
        <f>BO$4*'投入係数表 '!BP64</f>
        <v>8.7158628704241722E-2</v>
      </c>
      <c r="BP63" s="56">
        <f>BP$4*'投入係数表 '!BQ64</f>
        <v>0.13075168308017582</v>
      </c>
      <c r="BQ63" s="56">
        <f>BQ$4*'投入係数表 '!BR64</f>
        <v>5.8677306818303049E-2</v>
      </c>
      <c r="BR63" s="56">
        <f>BR$4*'投入係数表 '!BS64</f>
        <v>0.38135893259961362</v>
      </c>
      <c r="BS63" s="56">
        <f>BS$4*'投入係数表 '!BT64</f>
        <v>0</v>
      </c>
      <c r="BT63" s="56">
        <f>BT$4*'投入係数表 '!BU64</f>
        <v>0.35096878988281704</v>
      </c>
      <c r="BU63" s="56">
        <f>BU$4*'投入係数表 '!BV64</f>
        <v>2.0179221129227867</v>
      </c>
      <c r="BV63" s="56">
        <f>BV$4*'投入係数表 '!BW64</f>
        <v>7.7749369835723465E-3</v>
      </c>
      <c r="BW63" s="56">
        <f>BW$4*'投入係数表 '!BX64</f>
        <v>0</v>
      </c>
      <c r="BX63" s="56">
        <f>BX$4*'投入係数表 '!BY64</f>
        <v>1.0259900804276127E-2</v>
      </c>
      <c r="BY63" s="56">
        <f>BY$4*'投入係数表 '!BZ64</f>
        <v>7.1743533424208474E-3</v>
      </c>
      <c r="BZ63" s="56">
        <f>BZ$4*'投入係数表 '!CA64</f>
        <v>1.3798423843676402E-2</v>
      </c>
      <c r="CA63" s="56">
        <f>CA$4*'投入係数表 '!CB64</f>
        <v>0.10796723752792257</v>
      </c>
      <c r="CB63" s="56">
        <f>CB$4*'投入係数表 '!CC64</f>
        <v>0</v>
      </c>
      <c r="CC63" s="56">
        <f>CC$4*'投入係数表 '!CD64</f>
        <v>1.6265584463113721E-3</v>
      </c>
      <c r="CD63" s="56">
        <f>CD$4*'投入係数表 '!CE64</f>
        <v>0</v>
      </c>
      <c r="CE63" s="56">
        <f>CE$4*'投入係数表 '!CF64</f>
        <v>0</v>
      </c>
      <c r="CF63" s="56">
        <f>CF$4*'投入係数表 '!CG64</f>
        <v>0.27663890819844228</v>
      </c>
      <c r="CG63" s="56">
        <f>CG$4*'投入係数表 '!CH64</f>
        <v>4.6289331466330295E-3</v>
      </c>
      <c r="CH63" s="56">
        <f>CH$4*'投入係数表 '!CI64</f>
        <v>6.9639614992414264E-2</v>
      </c>
      <c r="CI63" s="56">
        <f>CI$4*'投入係数表 '!CJ64</f>
        <v>5.2072032978954224E-3</v>
      </c>
      <c r="CJ63" s="56">
        <f>CJ$4*'投入係数表 '!CK64</f>
        <v>4.0091984628884379E-2</v>
      </c>
      <c r="CK63" s="56">
        <f>CK$4*'投入係数表 '!CL64</f>
        <v>1.3188262446422684E-2</v>
      </c>
      <c r="CL63" s="56">
        <f>CL$4*'投入係数表 '!CM64</f>
        <v>0.12963886316689224</v>
      </c>
      <c r="CM63" s="56">
        <f>CM$4*'投入係数表 '!CN64</f>
        <v>1.4473176379776147E-2</v>
      </c>
      <c r="CN63" s="56">
        <f>CN$4*'投入係数表 '!CO64</f>
        <v>1.7082336863682952E-2</v>
      </c>
      <c r="CO63" s="56">
        <f>CO$4*'投入係数表 '!CP64</f>
        <v>1.0729901553153251E-2</v>
      </c>
      <c r="CP63" s="56">
        <f>CP$4*'投入係数表 '!CQ64</f>
        <v>5.7335796649041218E-2</v>
      </c>
      <c r="CQ63" s="56">
        <f>CQ$4*'投入係数表 '!CR64</f>
        <v>9.8710951109046569E-3</v>
      </c>
      <c r="CR63" s="56">
        <f>CR$4*'投入係数表 '!CS64</f>
        <v>9.6056051531246467E-2</v>
      </c>
      <c r="CS63" s="56">
        <f>CS$4*'投入係数表 '!CT64</f>
        <v>0</v>
      </c>
      <c r="CT63" s="56">
        <f>CT$4*'投入係数表 '!CU64</f>
        <v>8.867678119407316E-3</v>
      </c>
      <c r="CU63" s="56">
        <f>CU$4*'投入係数表 '!CV64</f>
        <v>2.7259266601822651E-2</v>
      </c>
      <c r="CV63" s="56">
        <f>CV$4*'投入係数表 '!CW64</f>
        <v>0</v>
      </c>
      <c r="CW63" s="56">
        <f>CW$4*'投入係数表 '!CX64</f>
        <v>1.0708013877585985E-2</v>
      </c>
      <c r="CX63" s="56">
        <f>CX$4*'投入係数表 '!CY64</f>
        <v>1.1182342705375949</v>
      </c>
      <c r="CY63" s="56">
        <f>CY$4*'投入係数表 '!CZ64</f>
        <v>7.112375533428166E-3</v>
      </c>
      <c r="CZ63" s="56">
        <f>CZ$4*'投入係数表 '!DA64</f>
        <v>0.1477800860979632</v>
      </c>
      <c r="DA63" s="56">
        <f>DA$4*'投入係数表 '!DB64</f>
        <v>0.10288622949044242</v>
      </c>
      <c r="DB63" s="56">
        <f>DB$4*'投入係数表 '!DC64</f>
        <v>0</v>
      </c>
      <c r="DC63" s="56">
        <f>DC$4*'投入係数表 '!DD64</f>
        <v>7.6811594202898554</v>
      </c>
      <c r="DD63" s="56">
        <f>DD$4*'投入係数表 '!DE64</f>
        <v>0.17082523125011359</v>
      </c>
      <c r="DE63" s="56">
        <f>DE$4*'投入係数表 '!DF64</f>
        <v>0.24962057672338048</v>
      </c>
      <c r="DF63" s="56">
        <f>DF$4*'投入係数表 '!DG64</f>
        <v>0.12422604766518457</v>
      </c>
      <c r="DG63" s="56">
        <f>DG$4*'投入係数表 '!DH64</f>
        <v>5.3239088818658603E-2</v>
      </c>
      <c r="DH63" s="56">
        <f>DH$4*'投入係数表 '!DI64</f>
        <v>5.2987150615975628E-2</v>
      </c>
      <c r="DI63" s="56">
        <f>DI$4*'投入係数表 '!DJ64</f>
        <v>2.2363304302451266E-2</v>
      </c>
      <c r="DJ63" s="56">
        <f>DJ$4*'投入係数表 '!DK64</f>
        <v>0.21671011338021876</v>
      </c>
      <c r="DK63" s="56">
        <f>DK$4*'投入係数表 '!DL64</f>
        <v>7.4240549481073712E-2</v>
      </c>
      <c r="DL63" s="56">
        <f>DL$4*'投入係数表 '!DM64</f>
        <v>9.8970704671417248E-2</v>
      </c>
      <c r="DM63" s="56">
        <f>DM$4*'投入係数表 '!DN64</f>
        <v>0.34496987703226872</v>
      </c>
      <c r="DN63" s="56">
        <f>DN$4*'投入係数表 '!DO64</f>
        <v>0</v>
      </c>
      <c r="DO63" s="56">
        <f>DO$4*'投入係数表 '!DP64</f>
        <v>3.9439088518843118E-2</v>
      </c>
      <c r="DP63" s="56">
        <f>DP$4*'投入係数表 '!DQ64</f>
        <v>2.3638985414746001E-3</v>
      </c>
      <c r="DQ63" s="56">
        <f>DQ$4*'投入係数表 '!DR64</f>
        <v>0.83797671805234608</v>
      </c>
      <c r="DR63" s="56">
        <f>DR$4*'投入係数表 '!DS64</f>
        <v>0.11601522940248951</v>
      </c>
      <c r="DS63" s="56">
        <f>DS$4*'投入係数表 '!DT64</f>
        <v>2.8427935184307779E-2</v>
      </c>
      <c r="DT63" s="56">
        <f>DT$4*'投入係数表 '!DU64</f>
        <v>1.4333036055548478E-2</v>
      </c>
      <c r="DU63" s="56">
        <f>DU$4*'投入係数表 '!DV64</f>
        <v>8.108553256724399E-2</v>
      </c>
      <c r="DV63" s="56">
        <f>DV$4*'投入係数表 '!DW64</f>
        <v>0.73163741802795057</v>
      </c>
      <c r="DW63" s="56">
        <f>DW$4*'投入係数表 '!DX64</f>
        <v>2.7868862506665359</v>
      </c>
      <c r="DX63" s="56">
        <f>DX$4*'投入係数表 '!DY64</f>
        <v>1.8972032062734186E-2</v>
      </c>
      <c r="DY63" s="56">
        <f>DY$4*'投入係数表 '!DZ64</f>
        <v>0.132371590294771</v>
      </c>
      <c r="DZ63" s="56">
        <f>DZ$4*'投入係数表 '!EA64</f>
        <v>5.431238077430757E-2</v>
      </c>
      <c r="EA63" s="56">
        <f>EA$4*'投入係数表 '!EB64</f>
        <v>5.3617660125312135E-3</v>
      </c>
      <c r="EB63" s="56">
        <f>EB$4*'投入係数表 '!EC64</f>
        <v>3.1499723230587147E-2</v>
      </c>
      <c r="EC63" s="56">
        <f>EC$4*'投入係数表 '!ED64</f>
        <v>0.18543477670939204</v>
      </c>
      <c r="ED63" s="56">
        <f>ED$4*'投入係数表 '!EE64</f>
        <v>2.2960522011957429E-2</v>
      </c>
      <c r="EE63" s="56">
        <f>EE$4*'投入係数表 '!EF64</f>
        <v>0.25688720695295214</v>
      </c>
      <c r="EF63" s="56">
        <f>EF$4*'投入係数表 '!EG64</f>
        <v>0</v>
      </c>
      <c r="EG63" s="56">
        <f>EG$4*'投入係数表 '!EH64</f>
        <v>9.6911608093716725E-2</v>
      </c>
      <c r="EH63" s="56">
        <f>EH$4*'投入係数表 '!EI64</f>
        <v>0.24165992266882474</v>
      </c>
      <c r="EI63" s="56">
        <f>EI$4*'投入係数表 '!EJ64</f>
        <v>5.3924004899894582E-4</v>
      </c>
      <c r="EJ63" s="56">
        <f>EJ$4*'投入係数表 '!EK64</f>
        <v>3.9660326302501777E-4</v>
      </c>
      <c r="EK63" s="56">
        <f>EK$4*'投入係数表 '!EL64</f>
        <v>2.6856852973650442E-3</v>
      </c>
      <c r="EL63" s="56">
        <f>EL$4*'投入係数表 '!EM64</f>
        <v>0</v>
      </c>
      <c r="EM63" s="56">
        <f>EM$4*'投入係数表 '!EN64</f>
        <v>0</v>
      </c>
      <c r="EN63" s="56">
        <f>EN$4*'投入係数表 '!EO64</f>
        <v>0</v>
      </c>
      <c r="EO63" s="56">
        <f>EO$4*'投入係数表 '!EP64</f>
        <v>0</v>
      </c>
      <c r="EP63" s="56">
        <f>EP$4*'投入係数表 '!EQ64</f>
        <v>3.0504441785662233E-3</v>
      </c>
      <c r="EQ63" s="56">
        <f>EQ$4*'投入係数表 '!ER64</f>
        <v>0</v>
      </c>
      <c r="ER63" s="56">
        <f>ER$4*'投入係数表 '!ES64</f>
        <v>1.6329752127970824E-2</v>
      </c>
      <c r="ES63" s="56">
        <f>ES$4*'投入係数表 '!ET64</f>
        <v>3.0741058260930633E-2</v>
      </c>
      <c r="ET63" s="56">
        <f>ET$4*'投入係数表 '!EU64</f>
        <v>0</v>
      </c>
      <c r="EU63" s="56">
        <f>EU$4*'投入係数表 '!EV64</f>
        <v>0</v>
      </c>
      <c r="EV63" s="56">
        <f>EV$4*'投入係数表 '!EW64</f>
        <v>0</v>
      </c>
      <c r="EW63" s="56">
        <f>EW$4*'投入係数表 '!EX64</f>
        <v>1.9273021624330263E-3</v>
      </c>
      <c r="EX63" s="56">
        <f>EX$4*'投入係数表 '!EY64</f>
        <v>0</v>
      </c>
      <c r="EY63" s="56">
        <f>EY$4*'投入係数表 '!EZ64</f>
        <v>1.2167141764583188E-2</v>
      </c>
      <c r="EZ63" s="56">
        <f>EZ$4*'投入係数表 '!FA64</f>
        <v>4.1495588363763429E-2</v>
      </c>
      <c r="FA63" s="56">
        <f>FA$4*'投入係数表 '!FB64</f>
        <v>4.7221200970058389E-3</v>
      </c>
      <c r="FB63" s="56">
        <f>FB$4*'投入係数表 '!FC64</f>
        <v>0</v>
      </c>
      <c r="FC63" s="56">
        <f>FC$4*'投入係数表 '!FD64</f>
        <v>0</v>
      </c>
      <c r="FD63" s="56">
        <f>FD$4*'投入係数表 '!FE64</f>
        <v>8.6047683008730697E-2</v>
      </c>
      <c r="FE63" s="56">
        <f>FE$4*'投入係数表 '!FF64</f>
        <v>8.7595558791408804E-2</v>
      </c>
      <c r="FF63" s="56">
        <f>FF$4*'投入係数表 '!FG64</f>
        <v>0</v>
      </c>
      <c r="FG63" s="56">
        <f>FG$4*'投入係数表 '!FH64</f>
        <v>0.18533571776946839</v>
      </c>
      <c r="FH63" s="56">
        <f>FH$4*'投入係数表 '!FI64</f>
        <v>2.5838124152186552E-2</v>
      </c>
      <c r="FI63" s="56">
        <f>FI$4*'投入係数表 '!FJ64</f>
        <v>8.5427736677544473E-3</v>
      </c>
      <c r="FJ63" s="56">
        <f>FJ$4*'投入係数表 '!FK64</f>
        <v>3.0505258598161349E-4</v>
      </c>
      <c r="FK63" s="56">
        <f>FK$4*'投入係数表 '!FL64</f>
        <v>0</v>
      </c>
      <c r="FL63" s="56">
        <f>FL$4*'投入係数表 '!FM64</f>
        <v>0.14039952695263117</v>
      </c>
      <c r="FM63" s="56">
        <f>FM$4*'投入係数表 '!FN64</f>
        <v>0.96220829792598539</v>
      </c>
      <c r="FN63" s="56">
        <f>FN$4*'投入係数表 '!FO64</f>
        <v>0.17453493248592702</v>
      </c>
      <c r="FO63" s="56">
        <f>FO$4*'投入係数表 '!FP64</f>
        <v>0.71849494217376231</v>
      </c>
      <c r="FP63" s="56">
        <f>FP$4*'投入係数表 '!FQ64</f>
        <v>0.19619629648182474</v>
      </c>
      <c r="FQ63" s="56">
        <f>FQ$4*'投入係数表 '!FR64</f>
        <v>0.17416030685832085</v>
      </c>
      <c r="FR63" s="56">
        <f>FR$4*'投入係数表 '!FS64</f>
        <v>0.19229691091551271</v>
      </c>
      <c r="FS63" s="56">
        <f>FS$4*'投入係数表 '!FT64</f>
        <v>0.32943715532313372</v>
      </c>
      <c r="FT63" s="56">
        <f>FT$4*'投入係数表 '!FU64</f>
        <v>6.8620050778837576E-3</v>
      </c>
      <c r="FU63" s="56">
        <f>FU$4*'投入係数表 '!FV64</f>
        <v>2.9324284696912572E-2</v>
      </c>
      <c r="FV63" s="56">
        <f>FV$4*'投入係数表 '!FW64</f>
        <v>8.8915473717394288E-3</v>
      </c>
      <c r="FW63" s="56">
        <f>FW$4*'投入係数表 '!FX64</f>
        <v>1.962037379614992E-3</v>
      </c>
      <c r="FX63" s="56">
        <f>FX$4*'投入係数表 '!FY64</f>
        <v>0.22349500126296099</v>
      </c>
      <c r="FY63" s="56">
        <f>FY$4*'投入係数表 '!FZ64</f>
        <v>1.8191031821312095E-2</v>
      </c>
      <c r="FZ63" s="56">
        <f>FZ$4*'投入係数表 '!GA64</f>
        <v>7.0900319704897838E-2</v>
      </c>
      <c r="GA63" s="56">
        <f>GA$4*'投入係数表 '!GB64</f>
        <v>0.13159197996405983</v>
      </c>
      <c r="GB63" s="56">
        <f>GB$4*'投入係数表 '!GC64</f>
        <v>2.875472221946794E-2</v>
      </c>
      <c r="GC63" s="56">
        <f>GC$4*'投入係数表 '!GD64</f>
        <v>0.48498527243476713</v>
      </c>
      <c r="GD63" s="56">
        <f>GD$4*'投入係数表 '!GE64</f>
        <v>1.0340474510823154</v>
      </c>
      <c r="GE63" s="56">
        <f>GE$4*'投入係数表 '!GF64</f>
        <v>1.1144722177997135E-2</v>
      </c>
      <c r="GF63" s="275">
        <f t="shared" si="1"/>
        <v>80.225374706343658</v>
      </c>
    </row>
    <row r="64" spans="1:188" s="52" customFormat="1" ht="12">
      <c r="A64" s="149" t="s">
        <v>268</v>
      </c>
      <c r="B64" s="144" t="s">
        <v>368</v>
      </c>
      <c r="C64" s="56">
        <f>C$4*'投入係数表 '!D65</f>
        <v>2.0106221547799694</v>
      </c>
      <c r="D64" s="56">
        <f>D$4*'投入係数表 '!E65</f>
        <v>3.7639007698887936</v>
      </c>
      <c r="E64" s="56">
        <f>E$4*'投入係数表 '!F65</f>
        <v>3.0097339084116994</v>
      </c>
      <c r="F64" s="56">
        <f>F$4*'投入係数表 '!G65</f>
        <v>3.9988814317673378</v>
      </c>
      <c r="G64" s="56">
        <f>G$4*'投入係数表 '!H65</f>
        <v>3.5714285714285712</v>
      </c>
      <c r="H64" s="56">
        <f>H$4*'投入係数表 '!I65</f>
        <v>3.4533311614269424</v>
      </c>
      <c r="I64" s="56">
        <f>I$4*'投入係数表 '!J65</f>
        <v>0.70060719290051376</v>
      </c>
      <c r="J64" s="56">
        <f>J$4*'投入係数表 '!K65</f>
        <v>0.70334979219210692</v>
      </c>
      <c r="K64" s="56">
        <f>K$4*'投入係数表 '!L65</f>
        <v>0.66265060240963858</v>
      </c>
      <c r="L64" s="56">
        <f>L$4*'投入係数表 '!M65</f>
        <v>2.9080334423845873</v>
      </c>
      <c r="M64" s="56">
        <f>M$4*'投入係数表 '!N65</f>
        <v>3.3451957295373669</v>
      </c>
      <c r="N64" s="56">
        <f>N$4*'投入係数表 '!O65</f>
        <v>5.4874310239117108</v>
      </c>
      <c r="O64" s="56">
        <f>O$4*'投入係数表 '!P65</f>
        <v>3.3149171270718232</v>
      </c>
      <c r="P64" s="56">
        <f>P$4*'投入係数表 '!Q65</f>
        <v>0</v>
      </c>
      <c r="Q64" s="56">
        <f>Q$4*'投入係数表 '!R65</f>
        <v>13.204454242270081</v>
      </c>
      <c r="R64" s="56">
        <f>R$4*'投入係数表 '!S65</f>
        <v>7.8431372549019605</v>
      </c>
      <c r="S64" s="56">
        <f>S$4*'投入係数表 '!T65</f>
        <v>0.45072381520979654</v>
      </c>
      <c r="T64" s="56">
        <f>T$4*'投入係数表 '!U65</f>
        <v>0.63501778814888488</v>
      </c>
      <c r="U64" s="56">
        <f>U$4*'投入係数表 '!V65</f>
        <v>0.31409472082127188</v>
      </c>
      <c r="V64" s="56">
        <f>V$4*'投入係数表 '!W65</f>
        <v>0.45222250818044785</v>
      </c>
      <c r="W64" s="56">
        <f>W$4*'投入係数表 '!X65</f>
        <v>0.45808168696898355</v>
      </c>
      <c r="X64" s="56">
        <f>X$4*'投入係数表 '!Y65</f>
        <v>1.0449423728299827</v>
      </c>
      <c r="Y64" s="56">
        <f>Y$4*'投入係数表 '!Z65</f>
        <v>1.0873503920205498</v>
      </c>
      <c r="Z64" s="56">
        <f>Z$4*'投入係数表 '!AA65</f>
        <v>0.51650433673226503</v>
      </c>
      <c r="AA64" s="56">
        <f>AA$4*'投入係数表 '!AB65</f>
        <v>0.56820997340645174</v>
      </c>
      <c r="AB64" s="56">
        <f>AB$4*'投入係数表 '!AC65</f>
        <v>0.59600932884166891</v>
      </c>
      <c r="AC64" s="56">
        <f>AC$4*'投入係数表 '!AD65</f>
        <v>0</v>
      </c>
      <c r="AD64" s="56">
        <f>AD$4*'投入係数表 '!AE65</f>
        <v>0.9914375844975214</v>
      </c>
      <c r="AE64" s="56">
        <f>AE$4*'投入係数表 '!AF65</f>
        <v>0.61442767200182058</v>
      </c>
      <c r="AF64" s="56">
        <f>AF$4*'投入係数表 '!AG65</f>
        <v>0</v>
      </c>
      <c r="AG64" s="56">
        <f>AG$4*'投入係数表 '!AH65</f>
        <v>3.5865792518318549</v>
      </c>
      <c r="AH64" s="56">
        <f>AH$4*'投入係数表 '!AI65</f>
        <v>1.2429001002338791</v>
      </c>
      <c r="AI64" s="56">
        <f>AI$4*'投入係数表 '!AJ65</f>
        <v>0.37561398439757293</v>
      </c>
      <c r="AJ64" s="56">
        <f>AJ$4*'投入係数表 '!AK65</f>
        <v>0.97281117485657276</v>
      </c>
      <c r="AK64" s="56">
        <f>AK$4*'投入係数表 '!AL65</f>
        <v>0.53940798858773176</v>
      </c>
      <c r="AL64" s="56">
        <f>AL$4*'投入係数表 '!AM65</f>
        <v>0.71174377224199281</v>
      </c>
      <c r="AM64" s="56">
        <f>AM$4*'投入係数表 '!AN65</f>
        <v>0.76777087646652864</v>
      </c>
      <c r="AN64" s="56">
        <f>AN$4*'投入係数表 '!AO65</f>
        <v>0.42102535868121904</v>
      </c>
      <c r="AO64" s="56">
        <f>AO$4*'投入係数表 '!AP65</f>
        <v>1.588310038119441</v>
      </c>
      <c r="AP64" s="56">
        <f>AP$4*'投入係数表 '!AQ65</f>
        <v>0.68484647852354552</v>
      </c>
      <c r="AQ64" s="56">
        <f>AQ$4*'投入係数表 '!AR65</f>
        <v>0.75089434349874262</v>
      </c>
      <c r="AR64" s="56">
        <f>AR$4*'投入係数表 '!AS65</f>
        <v>0.30629675443246746</v>
      </c>
      <c r="AS64" s="56">
        <f>AS$4*'投入係数表 '!AT65</f>
        <v>0.53673194487617859</v>
      </c>
      <c r="AT64" s="56">
        <f>AT$4*'投入係数表 '!AU65</f>
        <v>0.43274815529850624</v>
      </c>
      <c r="AU64" s="56">
        <f>AU$4*'投入係数表 '!AV65</f>
        <v>5.769576418429093</v>
      </c>
      <c r="AV64" s="56">
        <f>AV$4*'投入係数表 '!AW65</f>
        <v>2.1938529206672746</v>
      </c>
      <c r="AW64" s="56">
        <f>AW$4*'投入係数表 '!AX65</f>
        <v>1.732518460812605</v>
      </c>
      <c r="AX64" s="56">
        <f>AX$4*'投入係数表 '!AY65</f>
        <v>44.259435458293687</v>
      </c>
      <c r="AY64" s="56">
        <f>AY$4*'投入係数表 '!AZ65</f>
        <v>2.3956190519248595</v>
      </c>
      <c r="AZ64" s="56">
        <f>AZ$4*'投入係数表 '!BA65</f>
        <v>2.4295432458697768</v>
      </c>
      <c r="BA64" s="56">
        <f>BA$4*'投入係数表 '!BB65</f>
        <v>0.40844754518303411</v>
      </c>
      <c r="BB64" s="56">
        <f>BB$4*'投入係数表 '!BC65</f>
        <v>0.19445894357620233</v>
      </c>
      <c r="BC64" s="56">
        <f>BC$4*'投入係数表 '!BD65</f>
        <v>0.96374768688135726</v>
      </c>
      <c r="BD64" s="56">
        <f>BD$4*'投入係数表 '!BE65</f>
        <v>0.26853223439880375</v>
      </c>
      <c r="BE64" s="56">
        <f>BE$4*'投入係数表 '!BF65</f>
        <v>0.98488602576808726</v>
      </c>
      <c r="BF64" s="56">
        <f>BF$4*'投入係数表 '!BG65</f>
        <v>0.35250463821892397</v>
      </c>
      <c r="BG64" s="56">
        <f>BG$4*'投入係数表 '!BH65</f>
        <v>0.25215742318474138</v>
      </c>
      <c r="BH64" s="56">
        <f>BH$4*'投入係数表 '!BI65</f>
        <v>0.3849281648143128</v>
      </c>
      <c r="BI64" s="56">
        <f>BI$4*'投入係数表 '!BJ65</f>
        <v>0.65649213817674978</v>
      </c>
      <c r="BJ64" s="56">
        <f>BJ$4*'投入係数表 '!BK65</f>
        <v>5.4018300077168995</v>
      </c>
      <c r="BK64" s="56">
        <f>BK$4*'投入係数表 '!BL65</f>
        <v>5.3724564875424976</v>
      </c>
      <c r="BL64" s="56">
        <f>BL$4*'投入係数表 '!BM65</f>
        <v>0.13327928881072279</v>
      </c>
      <c r="BM64" s="56">
        <f>BM$4*'投入係数表 '!BN65</f>
        <v>0.6962962962962963</v>
      </c>
      <c r="BN64" s="56">
        <f>BN$4*'投入係数表 '!BO65</f>
        <v>0.45296066292579751</v>
      </c>
      <c r="BO64" s="56">
        <f>BO$4*'投入係数表 '!BP65</f>
        <v>0.573794305636258</v>
      </c>
      <c r="BP64" s="56">
        <f>BP$4*'投入係数表 '!BQ65</f>
        <v>0.5313525844322039</v>
      </c>
      <c r="BQ64" s="56">
        <f>BQ$4*'投入係数表 '!BR65</f>
        <v>2.6116735834764704</v>
      </c>
      <c r="BR64" s="56">
        <f>BR$4*'投入係数表 '!BS65</f>
        <v>1.940176214127477</v>
      </c>
      <c r="BS64" s="56">
        <f>BS$4*'投入係数表 '!BT65</f>
        <v>4.6075396102713526</v>
      </c>
      <c r="BT64" s="56">
        <f>BT$4*'投入係数表 '!BU65</f>
        <v>2.3059519665854507</v>
      </c>
      <c r="BU64" s="56">
        <f>BU$4*'投入係数表 '!BV65</f>
        <v>1.7349413825629969</v>
      </c>
      <c r="BV64" s="56">
        <f>BV$4*'投入係数表 '!BW65</f>
        <v>0.21848699726299681</v>
      </c>
      <c r="BW64" s="56">
        <f>BW$4*'投入係数表 '!BX65</f>
        <v>0</v>
      </c>
      <c r="BX64" s="56">
        <f>BX$4*'投入係数表 '!BY65</f>
        <v>0.40176270100647121</v>
      </c>
      <c r="BY64" s="56">
        <f>BY$4*'投入係数表 '!BZ65</f>
        <v>0.50606784730768595</v>
      </c>
      <c r="BZ64" s="56">
        <f>BZ$4*'投入係数表 '!CA65</f>
        <v>0.41897032398071987</v>
      </c>
      <c r="CA64" s="56">
        <f>CA$4*'投入係数表 '!CB65</f>
        <v>0.54045668900471577</v>
      </c>
      <c r="CB64" s="56">
        <f>CB$4*'投入係数表 '!CC65</f>
        <v>0.37483631601920558</v>
      </c>
      <c r="CC64" s="56">
        <f>CC$4*'投入係数表 '!CD65</f>
        <v>0.36109597508112462</v>
      </c>
      <c r="CD64" s="56">
        <f>CD$4*'投入係数表 '!CE65</f>
        <v>0</v>
      </c>
      <c r="CE64" s="56">
        <f>CE$4*'投入係数表 '!CF65</f>
        <v>0.22106426654034425</v>
      </c>
      <c r="CF64" s="56">
        <f>CF$4*'投入係数表 '!CG65</f>
        <v>0.28444154407070604</v>
      </c>
      <c r="CG64" s="56">
        <f>CG$4*'投入係数表 '!CH65</f>
        <v>0.4837235138231516</v>
      </c>
      <c r="CH64" s="56">
        <f>CH$4*'投入係数表 '!CI65</f>
        <v>0.67401198796229511</v>
      </c>
      <c r="CI64" s="56">
        <f>CI$4*'投入係数表 '!CJ65</f>
        <v>0.41831199826426557</v>
      </c>
      <c r="CJ64" s="56">
        <f>CJ$4*'投入係数表 '!CK65</f>
        <v>0.56633080173883221</v>
      </c>
      <c r="CK64" s="56">
        <f>CK$4*'投入係数表 '!CL65</f>
        <v>0.29508737223870757</v>
      </c>
      <c r="CL64" s="56">
        <f>CL$4*'投入係数表 '!CM65</f>
        <v>0.26972481420803951</v>
      </c>
      <c r="CM64" s="56">
        <f>CM$4*'投入係数表 '!CN65</f>
        <v>0.22433423388653032</v>
      </c>
      <c r="CN64" s="56">
        <f>CN$4*'投入係数表 '!CO65</f>
        <v>0.17082336863682954</v>
      </c>
      <c r="CO64" s="56">
        <f>CO$4*'投入係数表 '!CP65</f>
        <v>0.31384962042973258</v>
      </c>
      <c r="CP64" s="56">
        <f>CP$4*'投入係数表 '!CQ65</f>
        <v>0.31853220360578455</v>
      </c>
      <c r="CQ64" s="56">
        <f>CQ$4*'投入係数表 '!CR65</f>
        <v>0.1860991754732319</v>
      </c>
      <c r="CR64" s="56">
        <f>CR$4*'投入係数表 '!CS65</f>
        <v>0.31641993445587069</v>
      </c>
      <c r="CS64" s="56">
        <f>CS$4*'投入係数表 '!CT65</f>
        <v>0.24204601790557287</v>
      </c>
      <c r="CT64" s="56">
        <f>CT$4*'投入係数表 '!CU65</f>
        <v>0.2877964626025829</v>
      </c>
      <c r="CU64" s="56">
        <f>CU$4*'投入係数表 '!CV65</f>
        <v>0.30480816291128965</v>
      </c>
      <c r="CV64" s="56">
        <f>CV$4*'投入係数表 '!CW65</f>
        <v>0.15604275571506593</v>
      </c>
      <c r="CW64" s="56">
        <f>CW$4*'投入係数表 '!CX65</f>
        <v>0.37977755885838294</v>
      </c>
      <c r="CX64" s="56">
        <f>CX$4*'投入係数表 '!CY65</f>
        <v>0.34526971334371281</v>
      </c>
      <c r="CY64" s="56">
        <f>CY$4*'投入係数表 '!CZ65</f>
        <v>0.22403982930298719</v>
      </c>
      <c r="CZ64" s="56">
        <f>CZ$4*'投入係数表 '!DA65</f>
        <v>0.25700884538776214</v>
      </c>
      <c r="DA64" s="56">
        <f>DA$4*'投入係数表 '!DB65</f>
        <v>0.4007147885417231</v>
      </c>
      <c r="DB64" s="56">
        <f>DB$4*'投入係数表 '!DC65</f>
        <v>0.36258158085569253</v>
      </c>
      <c r="DC64" s="56">
        <f>DC$4*'投入係数表 '!DD65</f>
        <v>0.67632850241545894</v>
      </c>
      <c r="DD64" s="56">
        <f>DD$4*'投入係数表 '!DE65</f>
        <v>0.23261308085121848</v>
      </c>
      <c r="DE64" s="56">
        <f>DE$4*'投入係数表 '!DF65</f>
        <v>0.13579359373751895</v>
      </c>
      <c r="DF64" s="56">
        <f>DF$4*'投入係数表 '!DG65</f>
        <v>0.19672769344160826</v>
      </c>
      <c r="DG64" s="56">
        <f>DG$4*'投入係数表 '!DH65</f>
        <v>0.13706233504378065</v>
      </c>
      <c r="DH64" s="56">
        <f>DH$4*'投入係数表 '!DI65</f>
        <v>0.10928599814544973</v>
      </c>
      <c r="DI64" s="56">
        <f>DI$4*'投入係数表 '!DJ65</f>
        <v>7.7029159263998809E-2</v>
      </c>
      <c r="DJ64" s="56">
        <f>DJ$4*'投入係数表 '!DK65</f>
        <v>0.30078493997588884</v>
      </c>
      <c r="DK64" s="56">
        <f>DK$4*'投入係数表 '!DL65</f>
        <v>3.787783136789475E-2</v>
      </c>
      <c r="DL64" s="56">
        <f>DL$4*'投入係数表 '!DM65</f>
        <v>0.10179843909060061</v>
      </c>
      <c r="DM64" s="56">
        <f>DM$4*'投入係数表 '!DN65</f>
        <v>0.14277461417842699</v>
      </c>
      <c r="DN64" s="56">
        <f>DN$4*'投入係数表 '!DO65</f>
        <v>0</v>
      </c>
      <c r="DO64" s="56">
        <f>DO$4*'投入係数表 '!DP65</f>
        <v>8.7642418930762495E-2</v>
      </c>
      <c r="DP64" s="56">
        <f>DP$4*'投入係数表 '!DQ65</f>
        <v>0.23481392178647692</v>
      </c>
      <c r="DQ64" s="56">
        <f>DQ$4*'投入係数表 '!DR65</f>
        <v>0.23108550163560515</v>
      </c>
      <c r="DR64" s="56">
        <f>DR$4*'投入係数表 '!DS65</f>
        <v>0.80153063186637097</v>
      </c>
      <c r="DS64" s="56">
        <f>DS$4*'投入係数表 '!DT65</f>
        <v>0.28427935184307779</v>
      </c>
      <c r="DT64" s="56">
        <f>DT$4*'投入係数表 '!DU65</f>
        <v>0.71665180277742391</v>
      </c>
      <c r="DU64" s="56">
        <f>DU$4*'投入係数表 '!DV65</f>
        <v>0.26479494228990613</v>
      </c>
      <c r="DV64" s="56">
        <f>DV$4*'投入係数表 '!DW65</f>
        <v>1.352012002899577</v>
      </c>
      <c r="DW64" s="56">
        <f>DW$4*'投入係数表 '!DX65</f>
        <v>1.0879091917600838</v>
      </c>
      <c r="DX64" s="56">
        <f>DX$4*'投入係数表 '!DY65</f>
        <v>1.0608527928412199</v>
      </c>
      <c r="DY64" s="56">
        <f>DY$4*'投入係数表 '!DZ65</f>
        <v>0.82252270610643952</v>
      </c>
      <c r="DZ64" s="56">
        <f>DZ$4*'投入係数表 '!EA65</f>
        <v>0.92264269798977416</v>
      </c>
      <c r="EA64" s="56">
        <f>EA$4*'投入係数表 '!EB65</f>
        <v>0.96396893239579018</v>
      </c>
      <c r="EB64" s="56">
        <f>EB$4*'投入係数表 '!EC65</f>
        <v>1.8175034481493146</v>
      </c>
      <c r="EC64" s="56">
        <f>EC$4*'投入係数表 '!ED65</f>
        <v>0.9326012428652839</v>
      </c>
      <c r="ED64" s="56">
        <f>ED$4*'投入係数表 '!EE65</f>
        <v>5.1148090236134216</v>
      </c>
      <c r="EE64" s="56">
        <f>EE$4*'投入係数表 '!EF65</f>
        <v>2.9505147365382767</v>
      </c>
      <c r="EF64" s="56">
        <f>EF$4*'投入係数表 '!EG65</f>
        <v>3.9966694421315569</v>
      </c>
      <c r="EG64" s="56">
        <f>EG$4*'投入係数表 '!EH65</f>
        <v>1.4877529286474973</v>
      </c>
      <c r="EH64" s="56">
        <f>EH$4*'投入係数表 '!EI65</f>
        <v>1.7978374246920239</v>
      </c>
      <c r="EI64" s="56">
        <f>EI$4*'投入係数表 '!EJ65</f>
        <v>1.4049000743252535</v>
      </c>
      <c r="EJ64" s="56">
        <f>EJ$4*'投入係数表 '!EK65</f>
        <v>1.2423880502303699</v>
      </c>
      <c r="EK64" s="56">
        <f>EK$4*'投入係数表 '!EL65</f>
        <v>0.33988839485542061</v>
      </c>
      <c r="EL64" s="56">
        <f>EL$4*'投入係数表 '!EM65</f>
        <v>0.20839682872670129</v>
      </c>
      <c r="EM64" s="56">
        <f>EM$4*'投入係数表 '!EN65</f>
        <v>0.2920637932378084</v>
      </c>
      <c r="EN64" s="56">
        <f>EN$4*'投入係数表 '!EO65</f>
        <v>0.16329408891156313</v>
      </c>
      <c r="EO64" s="56">
        <f>EO$4*'投入係数表 '!EP65</f>
        <v>2.2292530230163379E-2</v>
      </c>
      <c r="EP64" s="56">
        <f>EP$4*'投入係数表 '!EQ65</f>
        <v>0.38096658407871503</v>
      </c>
      <c r="EQ64" s="56">
        <f>EQ$4*'投入係数表 '!ER65</f>
        <v>1.2745098039215685</v>
      </c>
      <c r="ER64" s="56">
        <f>ER$4*'投入係数表 '!ES65</f>
        <v>7.1537922447285514</v>
      </c>
      <c r="ES64" s="56">
        <f>ES$4*'投入係数表 '!ET65</f>
        <v>5.8520639573017297</v>
      </c>
      <c r="ET64" s="56">
        <f>ET$4*'投入係数表 '!EU65</f>
        <v>8.1726763901763597</v>
      </c>
      <c r="EU64" s="56">
        <f>EU$4*'投入係数表 '!EV65</f>
        <v>11.361750282912109</v>
      </c>
      <c r="EV64" s="56">
        <f>EV$4*'投入係数表 '!EW65</f>
        <v>1.4185431493796912</v>
      </c>
      <c r="EW64" s="56">
        <f>EW$4*'投入係数表 '!EX65</f>
        <v>24.158732606097985</v>
      </c>
      <c r="EX64" s="56">
        <f>EX$4*'投入係数表 '!EY65</f>
        <v>2.7071166980104917</v>
      </c>
      <c r="EY64" s="56">
        <f>EY$4*'投入係数表 '!EZ65</f>
        <v>0.19988875756100952</v>
      </c>
      <c r="EZ64" s="56">
        <f>EZ$4*'投入係数表 '!FA65</f>
        <v>0.4564514720013978</v>
      </c>
      <c r="FA64" s="56">
        <f>FA$4*'投入係数表 '!FB65</f>
        <v>0.26241495967646727</v>
      </c>
      <c r="FB64" s="56">
        <f>FB$4*'投入係数表 '!FC65</f>
        <v>0.72981635481635487</v>
      </c>
      <c r="FC64" s="56">
        <f>FC$4*'投入係数表 '!FD65</f>
        <v>0.30433498991290658</v>
      </c>
      <c r="FD64" s="56">
        <f>FD$4*'投入係数表 '!FE65</f>
        <v>0.26234049697783746</v>
      </c>
      <c r="FE64" s="56">
        <f>FE$4*'投入係数表 '!FF65</f>
        <v>0.48424038344861065</v>
      </c>
      <c r="FF64" s="56">
        <f>FF$4*'投入係数表 '!FG65</f>
        <v>8.8726513569937368E-2</v>
      </c>
      <c r="FG64" s="56">
        <f>FG$4*'投入係数表 '!FH65</f>
        <v>0.44870752723134455</v>
      </c>
      <c r="FH64" s="56">
        <f>FH$4*'投入係数表 '!FI65</f>
        <v>2.5004257418184168</v>
      </c>
      <c r="FI64" s="56">
        <f>FI$4*'投入係数表 '!FJ65</f>
        <v>0.88263937535238945</v>
      </c>
      <c r="FJ64" s="56">
        <f>FJ$4*'投入係数表 '!FK65</f>
        <v>0.34643805347978568</v>
      </c>
      <c r="FK64" s="56">
        <f>FK$4*'投入係数表 '!FL65</f>
        <v>1.3120752744380555</v>
      </c>
      <c r="FL64" s="56">
        <f>FL$4*'投入係数表 '!FM65</f>
        <v>1.3282610848630667</v>
      </c>
      <c r="FM64" s="56">
        <f>FM$4*'投入係数表 '!FN65</f>
        <v>0.53545248256090838</v>
      </c>
      <c r="FN64" s="56">
        <f>FN$4*'投入係数表 '!FO65</f>
        <v>0.32634318865666528</v>
      </c>
      <c r="FO64" s="56">
        <f>FO$4*'投入係数表 '!FP65</f>
        <v>0.52941732581224588</v>
      </c>
      <c r="FP64" s="56">
        <f>FP$4*'投入係数表 '!FQ65</f>
        <v>0.37124235391028959</v>
      </c>
      <c r="FQ64" s="56">
        <f>FQ$4*'投入係数表 '!FR65</f>
        <v>0.51384294288896004</v>
      </c>
      <c r="FR64" s="56">
        <f>FR$4*'投入係数表 '!FS65</f>
        <v>0.66098559174749116</v>
      </c>
      <c r="FS64" s="56">
        <f>FS$4*'投入係数表 '!FT65</f>
        <v>0.4243773118965723</v>
      </c>
      <c r="FT64" s="56">
        <f>FT$4*'投入係数表 '!FU65</f>
        <v>0.96068071090372609</v>
      </c>
      <c r="FU64" s="56">
        <f>FU$4*'投入係数表 '!FV65</f>
        <v>0.44195886221775371</v>
      </c>
      <c r="FV64" s="56">
        <f>FV$4*'投入係数表 '!FW65</f>
        <v>0.45751052840041062</v>
      </c>
      <c r="FW64" s="56">
        <f>FW$4*'投入係数表 '!FX65</f>
        <v>0.69428094132947649</v>
      </c>
      <c r="FX64" s="56">
        <f>FX$4*'投入係数表 '!FY65</f>
        <v>0.35309354033397505</v>
      </c>
      <c r="FY64" s="56">
        <f>FY$4*'投入係数表 '!FZ65</f>
        <v>1.1248121342844646</v>
      </c>
      <c r="FZ64" s="56">
        <f>FZ$4*'投入係数表 '!GA65</f>
        <v>0.42785239010858855</v>
      </c>
      <c r="GA64" s="56">
        <f>GA$4*'投入係数表 '!GB65</f>
        <v>1.1706498002537509</v>
      </c>
      <c r="GB64" s="56">
        <f>GB$4*'投入係数表 '!GC65</f>
        <v>1.3497367455603699</v>
      </c>
      <c r="GC64" s="56">
        <f>GC$4*'投入係数表 '!GD65</f>
        <v>1.0465471668329185</v>
      </c>
      <c r="GD64" s="56">
        <f>GD$4*'投入係数表 '!GE65</f>
        <v>0</v>
      </c>
      <c r="GE64" s="56">
        <f>GE$4*'投入係数表 '!GF65</f>
        <v>2.3048346866210263</v>
      </c>
      <c r="GF64" s="275">
        <f t="shared" si="1"/>
        <v>297.28807344985836</v>
      </c>
    </row>
    <row r="65" spans="1:188" s="52" customFormat="1" ht="12">
      <c r="A65" s="149" t="s">
        <v>269</v>
      </c>
      <c r="B65" s="144" t="s">
        <v>369</v>
      </c>
      <c r="C65" s="56">
        <f>C$4*'投入係数表 '!D66</f>
        <v>0</v>
      </c>
      <c r="D65" s="56">
        <f>D$4*'投入係数表 '!E66</f>
        <v>0</v>
      </c>
      <c r="E65" s="56">
        <f>E$4*'投入係数表 '!F66</f>
        <v>0</v>
      </c>
      <c r="F65" s="56">
        <f>F$4*'投入係数表 '!G66</f>
        <v>0</v>
      </c>
      <c r="G65" s="56">
        <f>G$4*'投入係数表 '!H66</f>
        <v>0</v>
      </c>
      <c r="H65" s="56">
        <f>H$4*'投入係数表 '!I66</f>
        <v>0</v>
      </c>
      <c r="I65" s="56">
        <f>I$4*'投入係数表 '!J66</f>
        <v>0</v>
      </c>
      <c r="J65" s="56">
        <f>J$4*'投入係数表 '!K66</f>
        <v>0</v>
      </c>
      <c r="K65" s="56">
        <f>K$4*'投入係数表 '!L66</f>
        <v>0</v>
      </c>
      <c r="L65" s="56">
        <f>L$4*'投入係数表 '!M66</f>
        <v>0</v>
      </c>
      <c r="M65" s="56">
        <f>M$4*'投入係数表 '!N66</f>
        <v>0</v>
      </c>
      <c r="N65" s="56">
        <f>N$4*'投入係数表 '!O66</f>
        <v>0</v>
      </c>
      <c r="O65" s="56">
        <f>O$4*'投入係数表 '!P66</f>
        <v>0</v>
      </c>
      <c r="P65" s="56">
        <f>P$4*'投入係数表 '!Q66</f>
        <v>0</v>
      </c>
      <c r="Q65" s="56">
        <f>Q$4*'投入係数表 '!R66</f>
        <v>3.9568141993103836E-2</v>
      </c>
      <c r="R65" s="56">
        <f>R$4*'投入係数表 '!S66</f>
        <v>0</v>
      </c>
      <c r="S65" s="56">
        <f>S$4*'投入係数表 '!T66</f>
        <v>0</v>
      </c>
      <c r="T65" s="56">
        <f>T$4*'投入係数表 '!U66</f>
        <v>0</v>
      </c>
      <c r="U65" s="56">
        <f>U$4*'投入係数表 '!V66</f>
        <v>0</v>
      </c>
      <c r="V65" s="56">
        <f>V$4*'投入係数表 '!W66</f>
        <v>0</v>
      </c>
      <c r="W65" s="56">
        <f>W$4*'投入係数表 '!X66</f>
        <v>0</v>
      </c>
      <c r="X65" s="56">
        <f>X$4*'投入係数表 '!Y66</f>
        <v>6.0620297191006974E-3</v>
      </c>
      <c r="Y65" s="56">
        <f>Y$4*'投入係数表 '!Z66</f>
        <v>0</v>
      </c>
      <c r="Z65" s="56">
        <f>Z$4*'投入係数表 '!AA66</f>
        <v>0</v>
      </c>
      <c r="AA65" s="56">
        <f>AA$4*'投入係数表 '!AB66</f>
        <v>0</v>
      </c>
      <c r="AB65" s="56">
        <f>AB$4*'投入係数表 '!AC66</f>
        <v>0</v>
      </c>
      <c r="AC65" s="56">
        <f>AC$4*'投入係数表 '!AD66</f>
        <v>0</v>
      </c>
      <c r="AD65" s="56">
        <f>AD$4*'投入係数表 '!AE66</f>
        <v>0</v>
      </c>
      <c r="AE65" s="56">
        <f>AE$4*'投入係数表 '!AF66</f>
        <v>0</v>
      </c>
      <c r="AF65" s="56">
        <f>AF$4*'投入係数表 '!AG66</f>
        <v>0</v>
      </c>
      <c r="AG65" s="56">
        <f>AG$4*'投入係数表 '!AH66</f>
        <v>0</v>
      </c>
      <c r="AH65" s="56">
        <f>AH$4*'投入係数表 '!AI66</f>
        <v>0</v>
      </c>
      <c r="AI65" s="56">
        <f>AI$4*'投入係数表 '!AJ66</f>
        <v>0</v>
      </c>
      <c r="AJ65" s="56">
        <f>AJ$4*'投入係数表 '!AK66</f>
        <v>0</v>
      </c>
      <c r="AK65" s="56">
        <f>AK$4*'投入係数表 '!AL66</f>
        <v>0</v>
      </c>
      <c r="AL65" s="56">
        <f>AL$4*'投入係数表 '!AM66</f>
        <v>0</v>
      </c>
      <c r="AM65" s="56">
        <f>AM$4*'投入係数表 '!AN66</f>
        <v>0</v>
      </c>
      <c r="AN65" s="56">
        <f>AN$4*'投入係数表 '!AO66</f>
        <v>0</v>
      </c>
      <c r="AO65" s="56">
        <f>AO$4*'投入係数表 '!AP66</f>
        <v>0</v>
      </c>
      <c r="AP65" s="56">
        <f>AP$4*'投入係数表 '!AQ66</f>
        <v>2.0690225937267236E-2</v>
      </c>
      <c r="AQ65" s="56">
        <f>AQ$4*'投入係数表 '!AR66</f>
        <v>0</v>
      </c>
      <c r="AR65" s="56">
        <f>AR$4*'投入係数表 '!AS66</f>
        <v>0</v>
      </c>
      <c r="AS65" s="56">
        <f>AS$4*'投入係数表 '!AT66</f>
        <v>0</v>
      </c>
      <c r="AT65" s="56">
        <f>AT$4*'投入係数表 '!AU66</f>
        <v>0</v>
      </c>
      <c r="AU65" s="56">
        <f>AU$4*'投入係数表 '!AV66</f>
        <v>0.45533521059253496</v>
      </c>
      <c r="AV65" s="56">
        <f>AV$4*'投入係数表 '!AW66</f>
        <v>5.9003379284449924E-2</v>
      </c>
      <c r="AW65" s="56">
        <f>AW$4*'投入係数表 '!AX66</f>
        <v>5.4861255883869697E-2</v>
      </c>
      <c r="AX65" s="56">
        <f>AX$4*'投入係数表 '!AY66</f>
        <v>4.7573739295908662E-2</v>
      </c>
      <c r="AY65" s="56">
        <f>AY$4*'投入係数表 '!AZ66</f>
        <v>1.2998168953590886E-2</v>
      </c>
      <c r="AZ65" s="56">
        <f>AZ$4*'投入係数表 '!BA66</f>
        <v>0.12494793835901709</v>
      </c>
      <c r="BA65" s="56">
        <f>BA$4*'投入係数表 '!BB66</f>
        <v>1.119099054432128</v>
      </c>
      <c r="BB65" s="56">
        <f>BB$4*'投入係数表 '!BC66</f>
        <v>0</v>
      </c>
      <c r="BC65" s="56">
        <f>BC$4*'投入係数表 '!BD66</f>
        <v>0</v>
      </c>
      <c r="BD65" s="56">
        <f>BD$4*'投入係数表 '!BE66</f>
        <v>0</v>
      </c>
      <c r="BE65" s="56">
        <f>BE$4*'投入係数表 '!BF66</f>
        <v>4.33597621407334E-2</v>
      </c>
      <c r="BF65" s="56">
        <f>BF$4*'投入係数表 '!BG66</f>
        <v>0</v>
      </c>
      <c r="BG65" s="56">
        <f>BG$4*'投入係数表 '!BH66</f>
        <v>8.2449293684384098E-3</v>
      </c>
      <c r="BH65" s="56">
        <f>BH$4*'投入係数表 '!BI66</f>
        <v>0</v>
      </c>
      <c r="BI65" s="56">
        <f>BI$4*'投入係数表 '!BJ66</f>
        <v>7.4226498035059648E-3</v>
      </c>
      <c r="BJ65" s="56">
        <f>BJ$4*'投入係数表 '!BK66</f>
        <v>0</v>
      </c>
      <c r="BK65" s="56">
        <f>BK$4*'投入係数表 '!BL66</f>
        <v>4.9005429542802048</v>
      </c>
      <c r="BL65" s="56">
        <f>BL$4*'投入係数表 '!BM66</f>
        <v>5.2670509323825164E-3</v>
      </c>
      <c r="BM65" s="56">
        <f>BM$4*'投入係数表 '!BN66</f>
        <v>0</v>
      </c>
      <c r="BN65" s="56">
        <f>BN$4*'投入係数表 '!BO66</f>
        <v>0</v>
      </c>
      <c r="BO65" s="56">
        <f>BO$4*'投入係数表 '!BP66</f>
        <v>0</v>
      </c>
      <c r="BP65" s="56">
        <f>BP$4*'投入係数表 '!BQ66</f>
        <v>0</v>
      </c>
      <c r="BQ65" s="56">
        <f>BQ$4*'投入係数表 '!BR66</f>
        <v>0</v>
      </c>
      <c r="BR65" s="56">
        <f>BR$4*'投入係数表 '!BS66</f>
        <v>1.6184994486986251E-2</v>
      </c>
      <c r="BS65" s="56">
        <f>BS$4*'投入係数表 '!BT66</f>
        <v>0</v>
      </c>
      <c r="BT65" s="56">
        <f>BT$4*'投入係数表 '!BU66</f>
        <v>0.12472444599141433</v>
      </c>
      <c r="BU65" s="56">
        <f>BU$4*'投入係数表 '!BV66</f>
        <v>1.1622422854062795</v>
      </c>
      <c r="BV65" s="56">
        <f>BV$4*'投入係数表 '!BW66</f>
        <v>2.9225875441002311</v>
      </c>
      <c r="BW65" s="56">
        <f>BW$4*'投入係数表 '!BX66</f>
        <v>0</v>
      </c>
      <c r="BX65" s="56">
        <f>BX$4*'投入係数表 '!BY66</f>
        <v>1.4251252458622572</v>
      </c>
      <c r="BY65" s="56">
        <f>BY$4*'投入係数表 '!BZ66</f>
        <v>0.45253613390654573</v>
      </c>
      <c r="BZ65" s="56">
        <f>BZ$4*'投入係数表 '!CA66</f>
        <v>0.13876823979151837</v>
      </c>
      <c r="CA65" s="56">
        <f>CA$4*'投入係数表 '!CB66</f>
        <v>0.85691238520724744</v>
      </c>
      <c r="CB65" s="56">
        <f>CB$4*'投入係数表 '!CC66</f>
        <v>1.4731558271497162E-2</v>
      </c>
      <c r="CC65" s="56">
        <f>CC$4*'投入係数表 '!CD66</f>
        <v>0.16021600696167015</v>
      </c>
      <c r="CD65" s="56">
        <f>CD$4*'投入係数表 '!CE66</f>
        <v>0</v>
      </c>
      <c r="CE65" s="56">
        <f>CE$4*'投入係数表 '!CF66</f>
        <v>0</v>
      </c>
      <c r="CF65" s="56">
        <f>CF$4*'投入係数表 '!CG66</f>
        <v>1.0639958007632396E-2</v>
      </c>
      <c r="CG65" s="56">
        <f>CG$4*'投入係数表 '!CH66</f>
        <v>3.4716998599747723E-3</v>
      </c>
      <c r="CH65" s="56">
        <f>CH$4*'投入係数表 '!CI66</f>
        <v>0</v>
      </c>
      <c r="CI65" s="56">
        <f>CI$4*'投入係数表 '!CJ66</f>
        <v>6.0750705142113256E-3</v>
      </c>
      <c r="CJ65" s="56">
        <f>CJ$4*'投入係数表 '!CK66</f>
        <v>4.0344135475606927E-3</v>
      </c>
      <c r="CK65" s="56">
        <f>CK$4*'投入係数表 '!CL66</f>
        <v>1.0490663309654408E-3</v>
      </c>
      <c r="CL65" s="56">
        <f>CL$4*'投入係数表 '!CM66</f>
        <v>4.7486763064795689E-4</v>
      </c>
      <c r="CM65" s="56">
        <f>CM$4*'投入係数表 '!CN66</f>
        <v>3.6182940949440368E-3</v>
      </c>
      <c r="CN65" s="56">
        <f>CN$4*'投入係数表 '!CO66</f>
        <v>0</v>
      </c>
      <c r="CO65" s="56">
        <f>CO$4*'投入係数表 '!CP66</f>
        <v>1.7883169255255415E-3</v>
      </c>
      <c r="CP65" s="56">
        <f>CP$4*'投入係数表 '!CQ66</f>
        <v>0</v>
      </c>
      <c r="CQ65" s="56">
        <f>CQ$4*'投入係数表 '!CR66</f>
        <v>0</v>
      </c>
      <c r="CR65" s="56">
        <f>CR$4*'投入係数表 '!CS66</f>
        <v>5.6503559724262629E-3</v>
      </c>
      <c r="CS65" s="56">
        <f>CS$4*'投入係数表 '!CT66</f>
        <v>2.9162170831996733E-3</v>
      </c>
      <c r="CT65" s="56">
        <f>CT$4*'投入係数表 '!CU66</f>
        <v>2.418457668929268E-3</v>
      </c>
      <c r="CU65" s="56">
        <f>CU$4*'投入係数表 '!CV66</f>
        <v>0</v>
      </c>
      <c r="CV65" s="56">
        <f>CV$4*'投入係数表 '!CW66</f>
        <v>3.9010688928766478E-3</v>
      </c>
      <c r="CW65" s="56">
        <f>CW$4*'投入係数表 '!CX66</f>
        <v>1.4277351836781314E-3</v>
      </c>
      <c r="CX65" s="56">
        <f>CX$4*'投入係数表 '!CY66</f>
        <v>9.158347834050738E-4</v>
      </c>
      <c r="CY65" s="56">
        <f>CY$4*'投入係数表 '!CZ66</f>
        <v>0</v>
      </c>
      <c r="CZ65" s="56">
        <f>CZ$4*'投入係数表 '!DA66</f>
        <v>2.1417403782313508E-3</v>
      </c>
      <c r="DA65" s="56">
        <f>DA$4*'投入係数表 '!DB66</f>
        <v>1.083012942004657E-2</v>
      </c>
      <c r="DB65" s="56">
        <f>DB$4*'投入係数表 '!DC66</f>
        <v>0</v>
      </c>
      <c r="DC65" s="56">
        <f>DC$4*'投入係数表 '!DD66</f>
        <v>0</v>
      </c>
      <c r="DD65" s="56">
        <f>DD$4*'投入係数表 '!DE66</f>
        <v>0</v>
      </c>
      <c r="DE65" s="56">
        <f>DE$4*'投入係数表 '!DF66</f>
        <v>0</v>
      </c>
      <c r="DF65" s="56">
        <f>DF$4*'投入係数表 '!DG66</f>
        <v>4.3741566079290339E-4</v>
      </c>
      <c r="DG65" s="56">
        <f>DG$4*'投入係数表 '!DH66</f>
        <v>0</v>
      </c>
      <c r="DH65" s="56">
        <f>DH$4*'投入係数表 '!DI66</f>
        <v>0</v>
      </c>
      <c r="DI65" s="56">
        <f>DI$4*'投入係数表 '!DJ66</f>
        <v>0</v>
      </c>
      <c r="DJ65" s="56">
        <f>DJ$4*'投入係数表 '!DK66</f>
        <v>0</v>
      </c>
      <c r="DK65" s="56">
        <f>DK$4*'投入係数表 '!DL66</f>
        <v>5.0503775157192997E-4</v>
      </c>
      <c r="DL65" s="56">
        <f>DL$4*'投入係数表 '!DM66</f>
        <v>0</v>
      </c>
      <c r="DM65" s="56">
        <f>DM$4*'投入係数表 '!DN66</f>
        <v>0</v>
      </c>
      <c r="DN65" s="56">
        <f>DN$4*'投入係数表 '!DO66</f>
        <v>0</v>
      </c>
      <c r="DO65" s="56">
        <f>DO$4*'投入係数表 '!DP66</f>
        <v>0</v>
      </c>
      <c r="DP65" s="56">
        <f>DP$4*'投入係数表 '!DQ66</f>
        <v>0</v>
      </c>
      <c r="DQ65" s="56">
        <f>DQ$4*'投入係数表 '!DR66</f>
        <v>4.3349372601195774E-3</v>
      </c>
      <c r="DR65" s="56">
        <f>DR$4*'投入係数表 '!DS66</f>
        <v>6.4096811824579847E-4</v>
      </c>
      <c r="DS65" s="56">
        <f>DS$4*'投入係数表 '!DT66</f>
        <v>4.3006363483952793E-2</v>
      </c>
      <c r="DT65" s="56">
        <f>DT$4*'投入係数表 '!DU66</f>
        <v>0</v>
      </c>
      <c r="DU65" s="56">
        <f>DU$4*'投入係数表 '!DV66</f>
        <v>0</v>
      </c>
      <c r="DV65" s="56">
        <f>DV$4*'投入係数表 '!DW66</f>
        <v>0</v>
      </c>
      <c r="DW65" s="56">
        <f>DW$4*'投入係数表 '!DX66</f>
        <v>6.1290658690708953E-4</v>
      </c>
      <c r="DX65" s="56">
        <f>DX$4*'投入係数表 '!DY66</f>
        <v>1.8972032062734186E-2</v>
      </c>
      <c r="DY65" s="56">
        <f>DY$4*'投入係数表 '!DZ66</f>
        <v>2.1725108330821193E-2</v>
      </c>
      <c r="DZ65" s="56">
        <f>DZ$4*'投入係数表 '!EA66</f>
        <v>0.14579757953758796</v>
      </c>
      <c r="EA65" s="56">
        <f>EA$4*'投入係数表 '!EB66</f>
        <v>3.0638662928749792E-3</v>
      </c>
      <c r="EB65" s="56">
        <f>EB$4*'投入係数表 '!EC66</f>
        <v>2.7361944052821672</v>
      </c>
      <c r="EC65" s="56">
        <f>EC$4*'投入係数表 '!ED66</f>
        <v>1.3731219075358883</v>
      </c>
      <c r="ED65" s="56">
        <f>ED$4*'投入係数表 '!EE66</f>
        <v>3.186894801045153</v>
      </c>
      <c r="EE65" s="56">
        <f>EE$4*'投入係数表 '!EF66</f>
        <v>0</v>
      </c>
      <c r="EF65" s="56">
        <f>EF$4*'投入係数表 '!EG66</f>
        <v>0</v>
      </c>
      <c r="EG65" s="56">
        <f>EG$4*'投入係数表 '!EH66</f>
        <v>0</v>
      </c>
      <c r="EH65" s="56">
        <f>EH$4*'投入係数表 '!EI66</f>
        <v>1.9107993885441956E-2</v>
      </c>
      <c r="EI65" s="56">
        <f>EI$4*'投入係数表 '!EJ66</f>
        <v>-2.6962002449947291E-4</v>
      </c>
      <c r="EJ65" s="56">
        <f>EJ$4*'投入係数表 '!EK66</f>
        <v>-7.3654891704646151E-4</v>
      </c>
      <c r="EK65" s="56">
        <f>EK$4*'投入係数表 '!EL66</f>
        <v>0</v>
      </c>
      <c r="EL65" s="56">
        <f>EL$4*'投入係数表 '!EM66</f>
        <v>0</v>
      </c>
      <c r="EM65" s="56">
        <f>EM$4*'投入係数表 '!EN66</f>
        <v>0</v>
      </c>
      <c r="EN65" s="56">
        <f>EN$4*'投入係数表 '!EO66</f>
        <v>0</v>
      </c>
      <c r="EO65" s="56">
        <f>EO$4*'投入係数表 '!EP66</f>
        <v>0</v>
      </c>
      <c r="EP65" s="56">
        <f>EP$4*'投入係数表 '!EQ66</f>
        <v>1.6946912103145686E-3</v>
      </c>
      <c r="EQ65" s="56">
        <f>EQ$4*'投入係数表 '!ER66</f>
        <v>0</v>
      </c>
      <c r="ER65" s="56">
        <f>ER$4*'投入係数表 '!ES66</f>
        <v>0</v>
      </c>
      <c r="ES65" s="56">
        <f>ES$4*'投入係数表 '!ET66</f>
        <v>0</v>
      </c>
      <c r="ET65" s="56">
        <f>ET$4*'投入係数表 '!EU66</f>
        <v>0</v>
      </c>
      <c r="EU65" s="56">
        <f>EU$4*'投入係数表 '!EV66</f>
        <v>0</v>
      </c>
      <c r="EV65" s="56">
        <f>EV$4*'投入係数表 '!EW66</f>
        <v>0</v>
      </c>
      <c r="EW65" s="56">
        <f>EW$4*'投入係数表 '!EX66</f>
        <v>0</v>
      </c>
      <c r="EX65" s="56">
        <f>EX$4*'投入係数表 '!EY66</f>
        <v>0</v>
      </c>
      <c r="EY65" s="56">
        <f>EY$4*'投入係数表 '!EZ66</f>
        <v>0</v>
      </c>
      <c r="EZ65" s="56">
        <f>EZ$4*'投入係数表 '!FA66</f>
        <v>0</v>
      </c>
      <c r="FA65" s="56">
        <f>FA$4*'投入係数表 '!FB66</f>
        <v>0</v>
      </c>
      <c r="FB65" s="56">
        <f>FB$4*'投入係数表 '!FC66</f>
        <v>0</v>
      </c>
      <c r="FC65" s="56">
        <f>FC$4*'投入係数表 '!FD66</f>
        <v>0</v>
      </c>
      <c r="FD65" s="56">
        <f>FD$4*'投入係数表 '!FE66</f>
        <v>0</v>
      </c>
      <c r="FE65" s="56">
        <f>FE$4*'投入係数表 '!FF66</f>
        <v>0</v>
      </c>
      <c r="FF65" s="56">
        <f>FF$4*'投入係数表 '!FG66</f>
        <v>0</v>
      </c>
      <c r="FG65" s="56">
        <f>FG$4*'投入係数表 '!FH66</f>
        <v>0</v>
      </c>
      <c r="FH65" s="56">
        <f>FH$4*'投入係数表 '!FI66</f>
        <v>0</v>
      </c>
      <c r="FI65" s="56">
        <f>FI$4*'投入係数表 '!FJ66</f>
        <v>0</v>
      </c>
      <c r="FJ65" s="56">
        <f>FJ$4*'投入係数表 '!FK66</f>
        <v>0</v>
      </c>
      <c r="FK65" s="56">
        <f>FK$4*'投入係数表 '!FL66</f>
        <v>0</v>
      </c>
      <c r="FL65" s="56">
        <f>FL$4*'投入係数表 '!FM66</f>
        <v>0</v>
      </c>
      <c r="FM65" s="56">
        <f>FM$4*'投入係数表 '!FN66</f>
        <v>0</v>
      </c>
      <c r="FN65" s="56">
        <f>FN$4*'投入係数表 '!FO66</f>
        <v>0</v>
      </c>
      <c r="FO65" s="56">
        <f>FO$4*'投入係数表 '!FP66</f>
        <v>0</v>
      </c>
      <c r="FP65" s="56">
        <f>FP$4*'投入係数表 '!FQ66</f>
        <v>1.9480483338620894E-3</v>
      </c>
      <c r="FQ65" s="56">
        <f>FQ$4*'投入係数表 '!FR66</f>
        <v>2.1011297074060155E-3</v>
      </c>
      <c r="FR65" s="56">
        <f>FR$4*'投入係数表 '!FS66</f>
        <v>2.2985928126927173E-2</v>
      </c>
      <c r="FS65" s="56">
        <f>FS$4*'投入係数表 '!FT66</f>
        <v>1.5563960094006318E-3</v>
      </c>
      <c r="FT65" s="56">
        <f>FT$4*'投入係数表 '!FU66</f>
        <v>0</v>
      </c>
      <c r="FU65" s="56">
        <f>FU$4*'投入係数表 '!FV66</f>
        <v>0</v>
      </c>
      <c r="FV65" s="56">
        <f>FV$4*'投入係数表 '!FW66</f>
        <v>0</v>
      </c>
      <c r="FW65" s="56">
        <f>FW$4*'投入係数表 '!FX66</f>
        <v>0</v>
      </c>
      <c r="FX65" s="56">
        <f>FX$4*'投入係数表 '!FY66</f>
        <v>1.7851038439533625E-4</v>
      </c>
      <c r="FY65" s="56">
        <f>FY$4*'投入係数表 '!FZ66</f>
        <v>0</v>
      </c>
      <c r="FZ65" s="56">
        <f>FZ$4*'投入係数表 '!GA66</f>
        <v>4.9989626335711378E-2</v>
      </c>
      <c r="GA65" s="56">
        <f>GA$4*'投入係数表 '!GB66</f>
        <v>0</v>
      </c>
      <c r="GB65" s="56">
        <f>GB$4*'投入係数表 '!GC66</f>
        <v>0</v>
      </c>
      <c r="GC65" s="56">
        <f>GC$4*'投入係数表 '!GD66</f>
        <v>6.3813851636153572E-3</v>
      </c>
      <c r="GD65" s="56">
        <f>GD$4*'投入係数表 '!GE66</f>
        <v>0</v>
      </c>
      <c r="GE65" s="56">
        <f>GE$4*'投入係数表 '!GF66</f>
        <v>1.5921031682853051E-3</v>
      </c>
      <c r="GF65" s="275">
        <f t="shared" si="1"/>
        <v>21.88219552958877</v>
      </c>
    </row>
    <row r="66" spans="1:188" s="52" customFormat="1" ht="12">
      <c r="A66" s="149" t="s">
        <v>270</v>
      </c>
      <c r="B66" s="144" t="s">
        <v>370</v>
      </c>
      <c r="C66" s="56">
        <f>C$4*'投入係数表 '!D67</f>
        <v>5.5788628046059087E-2</v>
      </c>
      <c r="D66" s="56">
        <f>D$4*'投入係数表 '!E67</f>
        <v>0.19960079840319359</v>
      </c>
      <c r="E66" s="56">
        <f>E$4*'投入係数表 '!F67</f>
        <v>0.63635720851304534</v>
      </c>
      <c r="F66" s="56">
        <f>F$4*'投入係数表 '!G67</f>
        <v>0.47539149888143173</v>
      </c>
      <c r="G66" s="56">
        <f>G$4*'投入係数表 '!H67</f>
        <v>0</v>
      </c>
      <c r="H66" s="56">
        <f>H$4*'投入係数表 '!I67</f>
        <v>4.7076071021338981</v>
      </c>
      <c r="I66" s="56">
        <f>I$4*'投入係数表 '!J67</f>
        <v>0.29634878964067707</v>
      </c>
      <c r="J66" s="56">
        <f>J$4*'投入係数表 '!K67</f>
        <v>0.20247948563106105</v>
      </c>
      <c r="K66" s="56">
        <f>K$4*'投入係数表 '!L67</f>
        <v>4.5180722891566265E-2</v>
      </c>
      <c r="L66" s="56">
        <f>L$4*'投入係数表 '!M67</f>
        <v>3.635041802980734E-2</v>
      </c>
      <c r="M66" s="56">
        <f>M$4*'投入係数表 '!N67</f>
        <v>4.8398576512455511</v>
      </c>
      <c r="N66" s="56">
        <f>N$4*'投入係数表 '!O67</f>
        <v>1.4649207322413944</v>
      </c>
      <c r="O66" s="56">
        <f>O$4*'投入係数表 '!P67</f>
        <v>1.1049723756906076</v>
      </c>
      <c r="P66" s="56">
        <f>P$4*'投入係数表 '!Q67</f>
        <v>0</v>
      </c>
      <c r="Q66" s="56">
        <f>Q$4*'投入係数表 '!R67</f>
        <v>0</v>
      </c>
      <c r="R66" s="56">
        <f>R$4*'投入係数表 '!S67</f>
        <v>9.3370681605975725E-2</v>
      </c>
      <c r="S66" s="56">
        <f>S$4*'投入係数表 '!T67</f>
        <v>0.67149319485768089</v>
      </c>
      <c r="T66" s="56">
        <f>T$4*'投入係数表 '!U67</f>
        <v>3.2391645308136643</v>
      </c>
      <c r="U66" s="56">
        <f>U$4*'投入係数表 '!V67</f>
        <v>0.1186248470560148</v>
      </c>
      <c r="V66" s="56">
        <f>V$4*'投入係数表 '!W67</f>
        <v>1.5677659717881784</v>
      </c>
      <c r="W66" s="56">
        <f>W$4*'投入係数表 '!X67</f>
        <v>2.4132459821885557</v>
      </c>
      <c r="X66" s="56">
        <f>X$4*'投入係数表 '!Y67</f>
        <v>3.2030249528298311</v>
      </c>
      <c r="Y66" s="56">
        <f>Y$4*'投入係数表 '!Z67</f>
        <v>1.8716599070746223</v>
      </c>
      <c r="Z66" s="56">
        <f>Z$4*'投入係数表 '!AA67</f>
        <v>1.3857549532051832</v>
      </c>
      <c r="AA66" s="56">
        <f>AA$4*'投入係数表 '!AB67</f>
        <v>3.8808410829024962</v>
      </c>
      <c r="AB66" s="56">
        <f>AB$4*'投入係数表 '!AC67</f>
        <v>7.083009415219832E-2</v>
      </c>
      <c r="AC66" s="56">
        <f>AC$4*'投入係数表 '!AD67</f>
        <v>0</v>
      </c>
      <c r="AD66" s="56">
        <f>AD$4*'投入係数表 '!AE67</f>
        <v>0.40558810274898599</v>
      </c>
      <c r="AE66" s="56">
        <f>AE$4*'投入係数表 '!AF67</f>
        <v>6.0684214518698321E-2</v>
      </c>
      <c r="AF66" s="56">
        <f>AF$4*'投入係数表 '!AG67</f>
        <v>0</v>
      </c>
      <c r="AG66" s="56">
        <f>AG$4*'投入係数表 '!AH67</f>
        <v>0.19282684149633628</v>
      </c>
      <c r="AH66" s="56">
        <f>AH$4*'投入係数表 '!AI67</f>
        <v>0.70831941196124282</v>
      </c>
      <c r="AI66" s="56">
        <f>AI$4*'投入係数表 '!AJ67</f>
        <v>0.77434267552730418</v>
      </c>
      <c r="AJ66" s="56">
        <f>AJ$4*'投入係数表 '!AK67</f>
        <v>0.81067597904714395</v>
      </c>
      <c r="AK66" s="56">
        <f>AK$4*'投入係数表 '!AL67</f>
        <v>1.3908701854493581</v>
      </c>
      <c r="AL66" s="56">
        <f>AL$4*'投入係数表 '!AM67</f>
        <v>0.19515555045344968</v>
      </c>
      <c r="AM66" s="56">
        <f>AM$4*'投入係数表 '!AN67</f>
        <v>1.5657349896480333</v>
      </c>
      <c r="AN66" s="56">
        <f>AN$4*'投入係数表 '!AO67</f>
        <v>2.807915276743207</v>
      </c>
      <c r="AO66" s="56">
        <f>AO$4*'投入係数表 '!AP67</f>
        <v>0.29383735705209657</v>
      </c>
      <c r="AP66" s="56">
        <f>AP$4*'投入係数表 '!AQ67</f>
        <v>0.19655714640403874</v>
      </c>
      <c r="AQ66" s="56">
        <f>AQ$4*'投入係数表 '!AR67</f>
        <v>1.6481894709500702</v>
      </c>
      <c r="AR66" s="56">
        <f>AR$4*'投入係数表 '!AS67</f>
        <v>0.34281675207633855</v>
      </c>
      <c r="AS66" s="56">
        <f>AS$4*'投入係数表 '!AT67</f>
        <v>7.2655683348875764</v>
      </c>
      <c r="AT66" s="56">
        <f>AT$4*'投入係数表 '!AU67</f>
        <v>4.784771191570818</v>
      </c>
      <c r="AU66" s="56">
        <f>AU$4*'投入係数表 '!AV67</f>
        <v>1.0185129710622491</v>
      </c>
      <c r="AV66" s="56">
        <f>AV$4*'投入係数表 '!AW67</f>
        <v>0.43447942927640404</v>
      </c>
      <c r="AW66" s="56">
        <f>AW$4*'投入係数表 '!AX67</f>
        <v>0.88436344484797946</v>
      </c>
      <c r="AX66" s="56">
        <f>AX$4*'投入係数表 '!AY67</f>
        <v>0</v>
      </c>
      <c r="AY66" s="56">
        <f>AY$4*'投入係数表 '!AZ67</f>
        <v>8.5900942649818027E-2</v>
      </c>
      <c r="AZ66" s="56">
        <f>AZ$4*'投入係数表 '!BA67</f>
        <v>0.3887269193391642</v>
      </c>
      <c r="BA66" s="56">
        <f>BA$4*'投入係数表 '!BB67</f>
        <v>0.26915040549633457</v>
      </c>
      <c r="BB66" s="56">
        <f>BB$4*'投入係数表 '!BC67</f>
        <v>9.8252939912186421E-2</v>
      </c>
      <c r="BC66" s="56">
        <f>BC$4*'投入係数表 '!BD67</f>
        <v>0.63960059116481816</v>
      </c>
      <c r="BD66" s="56">
        <f>BD$4*'投入係数表 '!BE67</f>
        <v>3.5723562738256538</v>
      </c>
      <c r="BE66" s="56">
        <f>BE$4*'投入係数表 '!BF67</f>
        <v>5.4060332011892962</v>
      </c>
      <c r="BF66" s="56">
        <f>BF$4*'投入係数表 '!BG67</f>
        <v>5.2066790352504642</v>
      </c>
      <c r="BG66" s="56">
        <f>BG$4*'投入係数表 '!BH67</f>
        <v>0.14772165118452152</v>
      </c>
      <c r="BH66" s="56">
        <f>BH$4*'投入係数表 '!BI67</f>
        <v>0.97045269720791549</v>
      </c>
      <c r="BI66" s="56">
        <f>BI$4*'投入係数表 '!BJ67</f>
        <v>1.7434979649568454</v>
      </c>
      <c r="BJ66" s="56">
        <f>BJ$4*'投入係数表 '!BK67</f>
        <v>1.3780178591114542E-2</v>
      </c>
      <c r="BK66" s="56">
        <f>BK$4*'投入係数表 '!BL67</f>
        <v>0</v>
      </c>
      <c r="BL66" s="56">
        <f>BL$4*'投入係数表 '!BM67</f>
        <v>24.943379202476887</v>
      </c>
      <c r="BM66" s="56">
        <f>BM$4*'投入係数表 '!BN67</f>
        <v>0.70617283950617282</v>
      </c>
      <c r="BN66" s="56">
        <f>BN$4*'投入係数表 '!BO67</f>
        <v>6.3569020967539425</v>
      </c>
      <c r="BO66" s="56">
        <f>BO$4*'投入係数表 '!BP67</f>
        <v>1.5470656595002905</v>
      </c>
      <c r="BP66" s="56">
        <f>BP$4*'投入係数表 '!BQ67</f>
        <v>7.3026205975630116</v>
      </c>
      <c r="BQ66" s="56">
        <f>BQ$4*'投入係数表 '!BR67</f>
        <v>2.9637374243862884</v>
      </c>
      <c r="BR66" s="56">
        <f>BR$4*'投入係数表 '!BS67</f>
        <v>9.3063718300170947E-2</v>
      </c>
      <c r="BS66" s="56">
        <f>BS$4*'投入係数表 '!BT67</f>
        <v>0.20032780914223275</v>
      </c>
      <c r="BT66" s="56">
        <f>BT$4*'投入係数表 '!BU67</f>
        <v>0.24944889198282866</v>
      </c>
      <c r="BU66" s="56">
        <f>BU$4*'投入係数表 '!BV67</f>
        <v>0.31330009432691014</v>
      </c>
      <c r="BV66" s="56">
        <f>BV$4*'投入係数表 '!BW67</f>
        <v>0</v>
      </c>
      <c r="BW66" s="56">
        <f>BW$4*'投入係数表 '!BX67</f>
        <v>0</v>
      </c>
      <c r="BX66" s="56">
        <f>BX$4*'投入係数表 '!BY67</f>
        <v>0</v>
      </c>
      <c r="BY66" s="56">
        <f>BY$4*'投入係数表 '!BZ67</f>
        <v>3.0353033371780511E-2</v>
      </c>
      <c r="BZ66" s="56">
        <f>BZ$4*'投入係数表 '!CA67</f>
        <v>0</v>
      </c>
      <c r="CA66" s="56">
        <f>CA$4*'投入係数表 '!CB67</f>
        <v>1.9856043683296101E-2</v>
      </c>
      <c r="CB66" s="56">
        <f>CB$4*'投入係数表 '!CC67</f>
        <v>1.4185945002182454E-2</v>
      </c>
      <c r="CC66" s="56">
        <f>CC$4*'投入係数表 '!CD67</f>
        <v>6.6688896298766245E-2</v>
      </c>
      <c r="CD66" s="56">
        <f>CD$4*'投入係数表 '!CE67</f>
        <v>0</v>
      </c>
      <c r="CE66" s="56">
        <f>CE$4*'投入係数表 '!CF67</f>
        <v>3.2449076267171959</v>
      </c>
      <c r="CF66" s="56">
        <f>CF$4*'投入係数表 '!CG67</f>
        <v>5.9583764842741416E-2</v>
      </c>
      <c r="CG66" s="56">
        <f>CG$4*'投入係数表 '!CH67</f>
        <v>4.7446564752988557E-2</v>
      </c>
      <c r="CH66" s="56">
        <f>CH$4*'投入係数表 '!CI67</f>
        <v>0.4999129504812595</v>
      </c>
      <c r="CI66" s="56">
        <f>CI$4*'投入係数表 '!CJ67</f>
        <v>1.7747884573660229</v>
      </c>
      <c r="CJ66" s="56">
        <f>CJ$4*'投入係数表 '!CK67</f>
        <v>0.16742816222376875</v>
      </c>
      <c r="CK66" s="56">
        <f>CK$4*'投入係数表 '!CL67</f>
        <v>3.1322123310253878E-2</v>
      </c>
      <c r="CL66" s="56">
        <f>CL$4*'投入係数表 '!CM67</f>
        <v>0.17855022912363178</v>
      </c>
      <c r="CM66" s="56">
        <f>CM$4*'投入係数表 '!CN67</f>
        <v>0.58495754534928601</v>
      </c>
      <c r="CN66" s="56">
        <f>CN$4*'投入係数表 '!CO67</f>
        <v>1.6911513495046122</v>
      </c>
      <c r="CO66" s="56">
        <f>CO$4*'投入係数表 '!CP67</f>
        <v>0.65184151935405987</v>
      </c>
      <c r="CP66" s="56">
        <f>CP$4*'投入係数表 '!CQ67</f>
        <v>0.54787539020194942</v>
      </c>
      <c r="CQ66" s="56">
        <f>CQ$4*'投入係数表 '!CR67</f>
        <v>0.2328417140866334</v>
      </c>
      <c r="CR66" s="56">
        <f>CR$4*'投入係数表 '!CS67</f>
        <v>0.97751158322974352</v>
      </c>
      <c r="CS66" s="56">
        <f>CS$4*'投入係数表 '!CT67</f>
        <v>0.39368930623195586</v>
      </c>
      <c r="CT66" s="56">
        <f>CT$4*'投入係数表 '!CU67</f>
        <v>0.93836157554455601</v>
      </c>
      <c r="CU66" s="56">
        <f>CU$4*'投入係数表 '!CV67</f>
        <v>0.28808088567835305</v>
      </c>
      <c r="CV66" s="56">
        <f>CV$4*'投入係数表 '!CW67</f>
        <v>2.317234922368729</v>
      </c>
      <c r="CW66" s="56">
        <f>CW$4*'投入係数表 '!CX67</f>
        <v>0.19559972016390398</v>
      </c>
      <c r="CX66" s="56">
        <f>CX$4*'投入係数表 '!CY67</f>
        <v>4.4298928473303416</v>
      </c>
      <c r="CY66" s="56">
        <f>CY$4*'投入係数表 '!CZ67</f>
        <v>1.2322190611664297</v>
      </c>
      <c r="CZ66" s="56">
        <f>CZ$4*'投入係数表 '!DA67</f>
        <v>1.6726992353986849</v>
      </c>
      <c r="DA66" s="56">
        <f>DA$4*'投入係数表 '!DB67</f>
        <v>6.1406833811664052</v>
      </c>
      <c r="DB66" s="56">
        <f>DB$4*'投入係数表 '!DC67</f>
        <v>3.1182015953589559</v>
      </c>
      <c r="DC66" s="56">
        <f>DC$4*'投入係数表 '!DD67</f>
        <v>1.1111111111111112</v>
      </c>
      <c r="DD66" s="56">
        <f>DD$4*'投入係数表 '!DE67</f>
        <v>1.4047649335780616</v>
      </c>
      <c r="DE66" s="56">
        <f>DE$4*'投入係数表 '!DF67</f>
        <v>1.255092259765157</v>
      </c>
      <c r="DF66" s="56">
        <f>DF$4*'投入係数表 '!DG67</f>
        <v>1.6449015924117132</v>
      </c>
      <c r="DG66" s="56">
        <f>DG$4*'投入係数表 '!DH67</f>
        <v>3.8139577032430529</v>
      </c>
      <c r="DH66" s="56">
        <f>DH$4*'投入係数表 '!DI67</f>
        <v>0.14902636110743145</v>
      </c>
      <c r="DI66" s="56">
        <f>DI$4*'投入係数表 '!DJ67</f>
        <v>1.1827703164407559</v>
      </c>
      <c r="DJ66" s="56">
        <f>DJ$4*'投入係数表 '!DK67</f>
        <v>8.0074024502496872</v>
      </c>
      <c r="DK66" s="56">
        <f>DK$4*'投入係数表 '!DL67</f>
        <v>4.4380192419383349</v>
      </c>
      <c r="DL66" s="56">
        <f>DL$4*'投入係数表 '!DM67</f>
        <v>3.034159031783735</v>
      </c>
      <c r="DM66" s="56">
        <f>DM$4*'投入係数表 '!DN67</f>
        <v>2.2357019064124786</v>
      </c>
      <c r="DN66" s="56">
        <f>DN$4*'投入係数表 '!DO67</f>
        <v>0</v>
      </c>
      <c r="DO66" s="56">
        <f>DO$4*'投入係数表 '!DP67</f>
        <v>0.54119193689745837</v>
      </c>
      <c r="DP66" s="56">
        <f>DP$4*'投入係数表 '!DQ67</f>
        <v>1.7989267900621706</v>
      </c>
      <c r="DQ66" s="56">
        <f>DQ$4*'投入係数表 '!DR67</f>
        <v>2.8367162516797881</v>
      </c>
      <c r="DR66" s="56">
        <f>DR$4*'投入係数表 '!DS67</f>
        <v>0.85184662914866616</v>
      </c>
      <c r="DS66" s="56">
        <f>DS$4*'投入係数表 '!DT67</f>
        <v>0.46432294134369373</v>
      </c>
      <c r="DT66" s="56">
        <f>DT$4*'投入係数表 '!DU67</f>
        <v>2.6165753599184609</v>
      </c>
      <c r="DU66" s="56">
        <f>DU$4*'投入係数表 '!DV67</f>
        <v>0.28506632543171712</v>
      </c>
      <c r="DV66" s="56">
        <f>DV$4*'投入係数表 '!DW67</f>
        <v>4.608978573475615</v>
      </c>
      <c r="DW66" s="56">
        <f>DW$4*'投入係数表 '!DX67</f>
        <v>7.4143309818150618</v>
      </c>
      <c r="DX66" s="56">
        <f>DX$4*'投入係数表 '!DY67</f>
        <v>0.22766438475281026</v>
      </c>
      <c r="DY66" s="56">
        <f>DY$4*'投入係数表 '!DZ67</f>
        <v>1.1292003981252412</v>
      </c>
      <c r="DZ66" s="56">
        <f>DZ$4*'投入係数表 '!EA67</f>
        <v>1.1999919866979185</v>
      </c>
      <c r="EA66" s="56">
        <f>EA$4*'投入係数表 '!EB67</f>
        <v>1.6908712103803791</v>
      </c>
      <c r="EB66" s="56">
        <f>EB$4*'投入係数表 '!EC67</f>
        <v>0.89483679779318437</v>
      </c>
      <c r="EC66" s="56">
        <f>EC$4*'投入係数表 '!ED67</f>
        <v>1.1949236099175946</v>
      </c>
      <c r="ED66" s="56">
        <f>ED$4*'投入係数表 '!EE67</f>
        <v>0</v>
      </c>
      <c r="EE66" s="56">
        <f>EE$4*'投入係数表 '!EF67</f>
        <v>0</v>
      </c>
      <c r="EF66" s="56">
        <f>EF$4*'投入係数表 '!EG67</f>
        <v>0</v>
      </c>
      <c r="EG66" s="56">
        <f>EG$4*'投入係数表 '!EH67</f>
        <v>3.7603833865814695</v>
      </c>
      <c r="EH66" s="56">
        <f>EH$4*'投入係数表 '!EI67</f>
        <v>0.17309594460929772</v>
      </c>
      <c r="EI66" s="56">
        <f>EI$4*'投入係数表 '!EJ67</f>
        <v>0.12276698448876</v>
      </c>
      <c r="EJ66" s="56">
        <f>EJ$4*'投入係数表 '!EK67</f>
        <v>0.91915639086498047</v>
      </c>
      <c r="EK66" s="56">
        <f>EK$4*'投入係数表 '!EL67</f>
        <v>0.15696338515711258</v>
      </c>
      <c r="EL66" s="56">
        <f>EL$4*'投入係数表 '!EM67</f>
        <v>0.45024006206386086</v>
      </c>
      <c r="EM66" s="56">
        <f>EM$4*'投入係数表 '!EN67</f>
        <v>5.2517271405870418E-2</v>
      </c>
      <c r="EN66" s="56">
        <f>EN$4*'投入係数表 '!EO67</f>
        <v>0.12921703537513321</v>
      </c>
      <c r="EO66" s="56">
        <f>EO$4*'投入係数表 '!EP67</f>
        <v>4.048099631753517E-2</v>
      </c>
      <c r="EP66" s="56">
        <f>EP$4*'投入係数表 '!EQ67</f>
        <v>0</v>
      </c>
      <c r="EQ66" s="56">
        <f>EQ$4*'投入係数表 '!ER67</f>
        <v>0</v>
      </c>
      <c r="ER66" s="56">
        <f>ER$4*'投入係数表 '!ES67</f>
        <v>0</v>
      </c>
      <c r="ES66" s="56">
        <f>ES$4*'投入係数表 '!ET67</f>
        <v>4.3461496162005377E-2</v>
      </c>
      <c r="ET66" s="56">
        <f>ET$4*'投入係数表 '!EU67</f>
        <v>3.5201764781807731E-3</v>
      </c>
      <c r="EU66" s="56">
        <f>EU$4*'投入係数表 '!EV67</f>
        <v>7.5443228970199921E-2</v>
      </c>
      <c r="EV66" s="56">
        <f>EV$4*'投入係数表 '!EW67</f>
        <v>8.7504375218760942E-3</v>
      </c>
      <c r="EW66" s="56">
        <f>EW$4*'投入係数表 '!EX67</f>
        <v>7.5164784334888018E-2</v>
      </c>
      <c r="EX66" s="56">
        <f>EX$4*'投入係数表 '!EY67</f>
        <v>0.18063941403543501</v>
      </c>
      <c r="EY66" s="56">
        <f>EY$4*'投入係数表 '!EZ67</f>
        <v>0.36327608982826948</v>
      </c>
      <c r="EZ66" s="56">
        <f>EZ$4*'投入係数表 '!FA67</f>
        <v>2.9330829038175943</v>
      </c>
      <c r="FA66" s="56">
        <f>FA$4*'投入係数表 '!FB67</f>
        <v>3.7102372190760159E-3</v>
      </c>
      <c r="FB66" s="56">
        <f>FB$4*'投入係数表 '!FC67</f>
        <v>0</v>
      </c>
      <c r="FC66" s="56">
        <f>FC$4*'投入係数表 '!FD67</f>
        <v>1.4761600157457068E-3</v>
      </c>
      <c r="FD66" s="56">
        <f>FD$4*'投入係数表 '!FE67</f>
        <v>0.14061450638012088</v>
      </c>
      <c r="FE66" s="56">
        <f>FE$4*'投入係数表 '!FF67</f>
        <v>0.92183897585244501</v>
      </c>
      <c r="FF66" s="56">
        <f>FF$4*'投入係数表 '!FG67</f>
        <v>5.2192066805845511E-3</v>
      </c>
      <c r="FG66" s="56">
        <f>FG$4*'投入係数表 '!FH67</f>
        <v>0.24711429035929119</v>
      </c>
      <c r="FH66" s="56">
        <f>FH$4*'投入係数表 '!FI67</f>
        <v>2.0259438255691726E-2</v>
      </c>
      <c r="FI66" s="56">
        <f>FI$4*'投入係数表 '!FJ67</f>
        <v>9.5109546834332842E-2</v>
      </c>
      <c r="FJ66" s="56">
        <f>FJ$4*'投入係数表 '!FK67</f>
        <v>2.4505891073856284E-2</v>
      </c>
      <c r="FK66" s="56">
        <f>FK$4*'投入係数表 '!FL67</f>
        <v>0</v>
      </c>
      <c r="FL66" s="56">
        <f>FL$4*'投入係数表 '!FM67</f>
        <v>0.2907027549766098</v>
      </c>
      <c r="FM66" s="56">
        <f>FM$4*'投入係数表 '!FN67</f>
        <v>1.0916357727828774</v>
      </c>
      <c r="FN66" s="56">
        <f>FN$4*'投入係数表 '!FO67</f>
        <v>0.11749543114584535</v>
      </c>
      <c r="FO66" s="56">
        <f>FO$4*'投入係数表 '!FP67</f>
        <v>3.1512936060252733E-3</v>
      </c>
      <c r="FP66" s="56">
        <f>FP$4*'投入係数表 '!FQ67</f>
        <v>1.7254142385635649E-2</v>
      </c>
      <c r="FQ66" s="56">
        <f>FQ$4*'投入係数表 '!FR67</f>
        <v>2.8481980478170427E-2</v>
      </c>
      <c r="FR66" s="56">
        <f>FR$4*'投入係数表 '!FS67</f>
        <v>0.24779951785614171</v>
      </c>
      <c r="FS66" s="56">
        <f>FS$4*'投入係数表 '!FT67</f>
        <v>4.6173081612218746E-2</v>
      </c>
      <c r="FT66" s="56">
        <f>FT$4*'投入係数表 '!FU67</f>
        <v>1.0293007616825636E-2</v>
      </c>
      <c r="FU66" s="56">
        <f>FU$4*'投入係数表 '!FV67</f>
        <v>0.47128314691466633</v>
      </c>
      <c r="FV66" s="56">
        <f>FV$4*'投入係数表 '!FW67</f>
        <v>1.0087864654482552</v>
      </c>
      <c r="FW66" s="56">
        <f>FW$4*'投入係数表 '!FX67</f>
        <v>0.25814806094648685</v>
      </c>
      <c r="FX66" s="56">
        <f>FX$4*'投入係数表 '!FY67</f>
        <v>0.14539670809000138</v>
      </c>
      <c r="FY66" s="56">
        <f>FY$4*'投入係数表 '!FZ67</f>
        <v>0.17714600035515823</v>
      </c>
      <c r="FZ66" s="56">
        <f>FZ$4*'投入係数表 '!GA67</f>
        <v>0.11525386071844568</v>
      </c>
      <c r="GA66" s="56">
        <f>GA$4*'投入係数表 '!GB67</f>
        <v>0.27922025856173271</v>
      </c>
      <c r="GB66" s="56">
        <f>GB$4*'投入係数表 '!GC67</f>
        <v>0.42264483951890375</v>
      </c>
      <c r="GC66" s="56">
        <f>GC$4*'投入係数表 '!GD67</f>
        <v>8.8667667536550226E-2</v>
      </c>
      <c r="GD66" s="56">
        <f>GD$4*'投入係数表 '!GE67</f>
        <v>3.7036349459770546</v>
      </c>
      <c r="GE66" s="56">
        <f>GE$4*'投入係数表 '!GF67</f>
        <v>0.36512232659342991</v>
      </c>
      <c r="GF66" s="275">
        <f t="shared" si="1"/>
        <v>228.99652808884534</v>
      </c>
    </row>
    <row r="67" spans="1:188" s="52" customFormat="1" ht="12">
      <c r="A67" s="149" t="s">
        <v>718</v>
      </c>
      <c r="B67" s="144" t="s">
        <v>371</v>
      </c>
      <c r="C67" s="56">
        <f>C$4*'投入係数表 '!D68</f>
        <v>5.1325537802374359E-2</v>
      </c>
      <c r="D67" s="56">
        <f>D$4*'投入係数表 '!E68</f>
        <v>8.5543199315654406E-2</v>
      </c>
      <c r="E67" s="56">
        <f>E$4*'投入係数表 '!F68</f>
        <v>6.5992599401352853E-2</v>
      </c>
      <c r="F67" s="56">
        <f>F$4*'投入係数表 '!G68</f>
        <v>8.3892617449664433E-2</v>
      </c>
      <c r="G67" s="56">
        <f>G$4*'投入係数表 '!H68</f>
        <v>0</v>
      </c>
      <c r="H67" s="56">
        <f>H$4*'投入係数表 '!I68</f>
        <v>4.8867893793777484E-2</v>
      </c>
      <c r="I67" s="56">
        <f>I$4*'投入係数表 '!J68</f>
        <v>1.6105912480471583E-2</v>
      </c>
      <c r="J67" s="56">
        <f>J$4*'投入係数表 '!K68</f>
        <v>1.7761358388689568E-2</v>
      </c>
      <c r="K67" s="56">
        <f>K$4*'投入係数表 '!L68</f>
        <v>1.5060240963855423E-2</v>
      </c>
      <c r="L67" s="56">
        <f>L$4*'投入係数表 '!M68</f>
        <v>0.14540167211922936</v>
      </c>
      <c r="M67" s="56">
        <f>M$4*'投入係数表 '!N68</f>
        <v>7.1174377224199295E-2</v>
      </c>
      <c r="N67" s="56">
        <f>N$4*'投入係数表 '!O68</f>
        <v>2.6276605062625909E-2</v>
      </c>
      <c r="O67" s="56">
        <f>O$4*'投入係数表 '!P68</f>
        <v>0</v>
      </c>
      <c r="P67" s="56">
        <f>P$4*'投入係数表 '!Q68</f>
        <v>0</v>
      </c>
      <c r="Q67" s="56">
        <f>Q$4*'投入係数表 '!R68</f>
        <v>0.350460686224634</v>
      </c>
      <c r="R67" s="56">
        <f>R$4*'投入係数表 '!S68</f>
        <v>0.28011204481792717</v>
      </c>
      <c r="S67" s="56">
        <f>S$4*'投入係数表 '!T68</f>
        <v>3.2803771121528132E-3</v>
      </c>
      <c r="T67" s="56">
        <f>T$4*'投入係数表 '!U68</f>
        <v>9.5635209058567009E-4</v>
      </c>
      <c r="U67" s="56">
        <f>U$4*'投入係数表 '!V68</f>
        <v>2.2382046614342413E-3</v>
      </c>
      <c r="V67" s="56">
        <f>V$4*'投入係数表 '!W68</f>
        <v>3.3702219444342318E-3</v>
      </c>
      <c r="W67" s="56">
        <f>W$4*'投入係数表 '!X68</f>
        <v>2.5591155696591261E-3</v>
      </c>
      <c r="X67" s="56">
        <f>X$4*'投入係数表 '!Y68</f>
        <v>7.5775371488758718E-4</v>
      </c>
      <c r="Y67" s="56">
        <f>Y$4*'投入係数表 '!Z68</f>
        <v>2.4157377260392368E-3</v>
      </c>
      <c r="Z67" s="56">
        <f>Z$4*'投入係数表 '!AA68</f>
        <v>6.6645720868679361E-3</v>
      </c>
      <c r="AA67" s="56">
        <f>AA$4*'投入係数表 '!AB68</f>
        <v>2.4776597677606911E-3</v>
      </c>
      <c r="AB67" s="56">
        <f>AB$4*'投入係数表 '!AC68</f>
        <v>1.7275632720048372E-3</v>
      </c>
      <c r="AC67" s="56">
        <f>AC$4*'投入係数表 '!AD68</f>
        <v>0</v>
      </c>
      <c r="AD67" s="56">
        <f>AD$4*'投入係数表 '!AE68</f>
        <v>0</v>
      </c>
      <c r="AE67" s="56">
        <f>AE$4*'投入係数表 '!AF68</f>
        <v>7.5855268148372901E-3</v>
      </c>
      <c r="AF67" s="56">
        <f>AF$4*'投入係数表 '!AG68</f>
        <v>0</v>
      </c>
      <c r="AG67" s="56">
        <f>AG$4*'投入係数表 '!AH68</f>
        <v>0</v>
      </c>
      <c r="AH67" s="56">
        <f>AH$4*'投入係数表 '!AI68</f>
        <v>1.3364517206815904E-2</v>
      </c>
      <c r="AI67" s="56">
        <f>AI$4*'投入係数表 '!AJ68</f>
        <v>5.778676683039584E-3</v>
      </c>
      <c r="AJ67" s="56">
        <f>AJ$4*'投入係数表 '!AK68</f>
        <v>1.2471938139186831E-2</v>
      </c>
      <c r="AK67" s="56">
        <f>AK$4*'投入係数表 '!AL68</f>
        <v>4.4579172610556351E-3</v>
      </c>
      <c r="AL67" s="56">
        <f>AL$4*'投入係数表 '!AM68</f>
        <v>5.7398691309838139E-3</v>
      </c>
      <c r="AM67" s="56">
        <f>AM$4*'投入係数表 '!AN68</f>
        <v>1.725327812284334E-2</v>
      </c>
      <c r="AN67" s="56">
        <f>AN$4*'投入係数表 '!AO68</f>
        <v>6.4773132104802922E-3</v>
      </c>
      <c r="AO67" s="56">
        <f>AO$4*'投入係数表 '!AP68</f>
        <v>0</v>
      </c>
      <c r="AP67" s="56">
        <f>AP$4*'投入係数表 '!AQ68</f>
        <v>2.0690225937267234E-3</v>
      </c>
      <c r="AQ67" s="56">
        <f>AQ$4*'投入係数表 '!AR68</f>
        <v>4.7226059339543561E-3</v>
      </c>
      <c r="AR67" s="56">
        <f>AR$4*'投入係数表 '!AS68</f>
        <v>2.3561288802497497E-3</v>
      </c>
      <c r="AS67" s="56">
        <f>AS$4*'投入係数表 '!AT68</f>
        <v>2.0723241114910373E-3</v>
      </c>
      <c r="AT67" s="56">
        <f>AT$4*'投入係数表 '!AU68</f>
        <v>2.4541483287249879E-3</v>
      </c>
      <c r="AU67" s="56">
        <f>AU$4*'投入係数表 '!AV68</f>
        <v>0</v>
      </c>
      <c r="AV67" s="56">
        <f>AV$4*'投入係数表 '!AW68</f>
        <v>0</v>
      </c>
      <c r="AW67" s="56">
        <f>AW$4*'投入係数表 '!AX68</f>
        <v>2.1944502353547879E-3</v>
      </c>
      <c r="AX67" s="56">
        <f>AX$4*'投入係数表 '!AY68</f>
        <v>0</v>
      </c>
      <c r="AY67" s="56">
        <f>AY$4*'投入係数表 '!AZ68</f>
        <v>1.6954133417727243E-3</v>
      </c>
      <c r="AZ67" s="56">
        <f>AZ$4*'投入係数表 '!BA68</f>
        <v>0</v>
      </c>
      <c r="BA67" s="56">
        <f>BA$4*'投入係数表 '!BB68</f>
        <v>1.1804842346330466E-3</v>
      </c>
      <c r="BB67" s="56">
        <f>BB$4*'投入係数表 '!BC68</f>
        <v>0</v>
      </c>
      <c r="BC67" s="56">
        <f>BC$4*'投入係数表 '!BD68</f>
        <v>2.4838857909313329E-3</v>
      </c>
      <c r="BD67" s="56">
        <f>BD$4*'投入係数表 '!BE68</f>
        <v>1.404090114503549E-3</v>
      </c>
      <c r="BE67" s="56">
        <f>BE$4*'投入係数表 '!BF68</f>
        <v>1.5485629335976214E-3</v>
      </c>
      <c r="BF67" s="56">
        <f>BF$4*'投入係数表 '!BG68</f>
        <v>1.4842300556586272E-3</v>
      </c>
      <c r="BG67" s="56">
        <f>BG$4*'投入係数表 '!BH68</f>
        <v>1.374154894739735E-3</v>
      </c>
      <c r="BH67" s="56">
        <f>BH$4*'投入係数表 '!BI68</f>
        <v>0</v>
      </c>
      <c r="BI67" s="56">
        <f>BI$4*'投入係数表 '!BJ68</f>
        <v>0</v>
      </c>
      <c r="BJ67" s="56">
        <f>BJ$4*'投入係数表 '!BK68</f>
        <v>0</v>
      </c>
      <c r="BK67" s="56">
        <f>BK$4*'投入係数表 '!BL68</f>
        <v>0</v>
      </c>
      <c r="BL67" s="56">
        <f>BL$4*'投入係数表 '!BM68</f>
        <v>6.8700664335424118E-4</v>
      </c>
      <c r="BM67" s="56">
        <f>BM$4*'投入係数表 '!BN68</f>
        <v>0</v>
      </c>
      <c r="BN67" s="56">
        <f>BN$4*'投入係数表 '!BO68</f>
        <v>9.6580098704860881E-4</v>
      </c>
      <c r="BO67" s="56">
        <f>BO$4*'投入係数表 '!BP68</f>
        <v>7.2632190586868093E-3</v>
      </c>
      <c r="BP67" s="56">
        <f>BP$4*'投入係数表 '!BQ68</f>
        <v>5.5639014076670559E-3</v>
      </c>
      <c r="BQ67" s="56">
        <f>BQ$4*'投入係数表 '!BR68</f>
        <v>5.3343006198457322E-3</v>
      </c>
      <c r="BR67" s="56">
        <f>BR$4*'投入係数表 '!BS68</f>
        <v>4.1474048372902271E-2</v>
      </c>
      <c r="BS67" s="56">
        <f>BS$4*'投入係数表 '!BT68</f>
        <v>0</v>
      </c>
      <c r="BT67" s="56">
        <f>BT$4*'投入係数表 '!BU68</f>
        <v>1.1602274045712959E-2</v>
      </c>
      <c r="BU67" s="56">
        <f>BU$4*'投入係数表 '!BV68</f>
        <v>3.368818218568926E-3</v>
      </c>
      <c r="BV67" s="56">
        <f>BV$4*'投入係数表 '!BW68</f>
        <v>1.690203692080945E-3</v>
      </c>
      <c r="BW67" s="56">
        <f>BW$4*'投入係数表 '!BX68</f>
        <v>0</v>
      </c>
      <c r="BX67" s="56">
        <f>BX$4*'投入係数表 '!BY68</f>
        <v>2.0019318642490003E-3</v>
      </c>
      <c r="BY67" s="56">
        <f>BY$4*'投入係数表 '!BZ68</f>
        <v>3.3112400041942374E-3</v>
      </c>
      <c r="BZ67" s="56">
        <f>BZ$4*'投入係数表 '!CA68</f>
        <v>3.6064062318699685E-3</v>
      </c>
      <c r="CA67" s="56">
        <f>CA$4*'投入係数表 '!CB68</f>
        <v>3.1025068255150163E-3</v>
      </c>
      <c r="CB67" s="56">
        <f>CB$4*'投入係数表 '!CC68</f>
        <v>3.2736796158882582E-3</v>
      </c>
      <c r="CC67" s="56">
        <f>CC$4*'投入係数表 '!CD68</f>
        <v>1.6265584463113721E-3</v>
      </c>
      <c r="CD67" s="56">
        <f>CD$4*'投入係数表 '!CE68</f>
        <v>0</v>
      </c>
      <c r="CE67" s="56">
        <f>CE$4*'投入係数表 '!CF68</f>
        <v>0</v>
      </c>
      <c r="CF67" s="56">
        <f>CF$4*'投入係数表 '!CG68</f>
        <v>3.5466526692107987E-3</v>
      </c>
      <c r="CG67" s="56">
        <f>CG$4*'投入係数表 '!CH68</f>
        <v>5.7861664332912871E-3</v>
      </c>
      <c r="CH67" s="56">
        <f>CH$4*'投入係数表 '!CI68</f>
        <v>4.9742582137438755E-3</v>
      </c>
      <c r="CI67" s="56">
        <f>CI$4*'投入係数表 '!CJ68</f>
        <v>6.9429377305272287E-3</v>
      </c>
      <c r="CJ67" s="56">
        <f>CJ$4*'投入係数表 '!CK68</f>
        <v>4.7908660877283224E-3</v>
      </c>
      <c r="CK67" s="56">
        <f>CK$4*'投入係数表 '!CL68</f>
        <v>3.4469322303150199E-3</v>
      </c>
      <c r="CL67" s="56">
        <f>CL$4*'投入係数表 '!CM68</f>
        <v>2.3743381532397843E-3</v>
      </c>
      <c r="CM67" s="56">
        <f>CM$4*'投入係数表 '!CN68</f>
        <v>3.6182940949440368E-3</v>
      </c>
      <c r="CN67" s="56">
        <f>CN$4*'投入係数表 '!CO68</f>
        <v>0</v>
      </c>
      <c r="CO67" s="56">
        <f>CO$4*'投入係数表 '!CP68</f>
        <v>3.576633851051083E-3</v>
      </c>
      <c r="CP67" s="56">
        <f>CP$4*'投入係数表 '!CQ68</f>
        <v>1.5289545773077657</v>
      </c>
      <c r="CQ67" s="56">
        <f>CQ$4*'投入係数表 '!CR68</f>
        <v>3.2188479851352918</v>
      </c>
      <c r="CR67" s="56">
        <f>CR$4*'投入係数表 '!CS68</f>
        <v>5.6503559724262629E-3</v>
      </c>
      <c r="CS67" s="56">
        <f>CS$4*'投入係数表 '!CT68</f>
        <v>2.9162170831996733E-3</v>
      </c>
      <c r="CT67" s="56">
        <f>CT$4*'投入係数表 '!CU68</f>
        <v>4.8369153378585361E-3</v>
      </c>
      <c r="CU67" s="56">
        <f>CU$4*'投入係数表 '!CV68</f>
        <v>3.7171727184303616E-3</v>
      </c>
      <c r="CV67" s="56">
        <f>CV$4*'投入係数表 '!CW68</f>
        <v>3.9010688928766478E-3</v>
      </c>
      <c r="CW67" s="56">
        <f>CW$4*'投入係数表 '!CX68</f>
        <v>2.8554703673562627E-3</v>
      </c>
      <c r="CX67" s="56">
        <f>CX$4*'投入係数表 '!CY68</f>
        <v>3.6633391336202952E-3</v>
      </c>
      <c r="CY67" s="56">
        <f>CY$4*'投入係数表 '!CZ68</f>
        <v>3.556187766714083E-3</v>
      </c>
      <c r="CZ67" s="56">
        <f>CZ$4*'投入係数表 '!DA68</f>
        <v>4.2834807564627016E-3</v>
      </c>
      <c r="DA67" s="56">
        <f>DA$4*'投入係数表 '!DB68</f>
        <v>4.3320517680186278E-2</v>
      </c>
      <c r="DB67" s="56">
        <f>DB$4*'投入係数表 '!DC68</f>
        <v>0</v>
      </c>
      <c r="DC67" s="56">
        <f>DC$4*'投入係数表 '!DD68</f>
        <v>0</v>
      </c>
      <c r="DD67" s="56">
        <f>DD$4*'投入係数表 '!DE68</f>
        <v>9.086448470750722E-4</v>
      </c>
      <c r="DE67" s="56">
        <f>DE$4*'投入係数表 '!DF68</f>
        <v>0</v>
      </c>
      <c r="DF67" s="56">
        <f>DF$4*'投入係数表 '!DG68</f>
        <v>9.8418523678403254E-4</v>
      </c>
      <c r="DG67" s="56">
        <f>DG$4*'投入係数表 '!DH68</f>
        <v>2.2654931412195152E-3</v>
      </c>
      <c r="DH67" s="56">
        <f>DH$4*'投入係数表 '!DI68</f>
        <v>0</v>
      </c>
      <c r="DI67" s="56">
        <f>DI$4*'投入係数表 '!DJ68</f>
        <v>1.2424057945806259E-3</v>
      </c>
      <c r="DJ67" s="56">
        <f>DJ$4*'投入係数表 '!DK68</f>
        <v>2.1743489636811245E-3</v>
      </c>
      <c r="DK67" s="56">
        <f>DK$4*'投入係数表 '!DL68</f>
        <v>0</v>
      </c>
      <c r="DL67" s="56">
        <f>DL$4*'投入係数表 '!DM68</f>
        <v>0</v>
      </c>
      <c r="DM67" s="56">
        <f>DM$4*'投入係数表 '!DN68</f>
        <v>3.3011471486341505E-3</v>
      </c>
      <c r="DN67" s="56">
        <f>DN$4*'投入係数表 '!DO68</f>
        <v>0</v>
      </c>
      <c r="DO67" s="56">
        <f>DO$4*'投入係数表 '!DP68</f>
        <v>2.2611744084136722</v>
      </c>
      <c r="DP67" s="56">
        <f>DP$4*'投入係数表 '!DQ68</f>
        <v>0.93295195770197548</v>
      </c>
      <c r="DQ67" s="56">
        <f>DQ$4*'投入係数表 '!DR68</f>
        <v>3.3345671231689057E-4</v>
      </c>
      <c r="DR67" s="56">
        <f>DR$4*'投入係数表 '!DS68</f>
        <v>6.4096811824579847E-4</v>
      </c>
      <c r="DS67" s="56">
        <f>DS$4*'投入係数表 '!DT68</f>
        <v>1.0204899809751511E-2</v>
      </c>
      <c r="DT67" s="56">
        <f>DT$4*'投入係数表 '!DU68</f>
        <v>3.4240030577143588E-2</v>
      </c>
      <c r="DU67" s="56">
        <f>DU$4*'投入係数表 '!DV68</f>
        <v>0.80705444133335014</v>
      </c>
      <c r="DV67" s="56">
        <f>DV$4*'投入係数表 '!DW68</f>
        <v>2.0229606028422595E-2</v>
      </c>
      <c r="DW67" s="56">
        <f>DW$4*'投入係数表 '!DX68</f>
        <v>2.4516263476283582E-2</v>
      </c>
      <c r="DX67" s="56">
        <f>DX$4*'投入係数表 '!DY68</f>
        <v>1.8972032062734186E-2</v>
      </c>
      <c r="DY67" s="56">
        <f>DY$4*'投入係数表 '!DZ68</f>
        <v>1.1957230166576006E-2</v>
      </c>
      <c r="DZ67" s="56">
        <f>DZ$4*'投入係数表 '!EA68</f>
        <v>7.1229351835157472E-3</v>
      </c>
      <c r="EA67" s="56">
        <f>EA$4*'投入係数表 '!EB68</f>
        <v>1.7234247897421756E-2</v>
      </c>
      <c r="EB67" s="56">
        <f>EB$4*'投入係数表 '!EC68</f>
        <v>1.3456192448017813E-2</v>
      </c>
      <c r="EC67" s="56">
        <f>EC$4*'投入係数表 '!ED68</f>
        <v>1.2211558466228256E-2</v>
      </c>
      <c r="ED67" s="56">
        <f>ED$4*'投入係数表 '!EE68</f>
        <v>1.1544396542324965E-3</v>
      </c>
      <c r="EE67" s="56">
        <f>EE$4*'投入係数表 '!EF68</f>
        <v>1.924248741220615E-3</v>
      </c>
      <c r="EF67" s="56">
        <f>EF$4*'投入係数表 '!EG68</f>
        <v>0</v>
      </c>
      <c r="EG67" s="56">
        <f>EG$4*'投入係数表 '!EH68</f>
        <v>5.3248136315228968E-3</v>
      </c>
      <c r="EH67" s="56">
        <f>EH$4*'投入係数表 '!EI68</f>
        <v>2.6413991547522702E-2</v>
      </c>
      <c r="EI67" s="56">
        <f>EI$4*'投入係数表 '!EJ68</f>
        <v>2.4535422229452035E-2</v>
      </c>
      <c r="EJ67" s="56">
        <f>EJ$4*'投入係数表 '!EK68</f>
        <v>2.4136141435522507E-2</v>
      </c>
      <c r="EK67" s="56">
        <f>EK$4*'投入係数表 '!EL68</f>
        <v>1.3428426486825221E-3</v>
      </c>
      <c r="EL67" s="56">
        <f>EL$4*'投入係数表 '!EM68</f>
        <v>9.8953859794255147E-4</v>
      </c>
      <c r="EM67" s="56">
        <f>EM$4*'投入係数表 '!EN68</f>
        <v>3.3882110584432522E-4</v>
      </c>
      <c r="EN67" s="56">
        <f>EN$4*'投入係数表 '!EO68</f>
        <v>3.9395437614369878E-4</v>
      </c>
      <c r="EO67" s="56">
        <f>EO$4*'投入係数表 '!EP68</f>
        <v>9.3274185063445107E-5</v>
      </c>
      <c r="EP67" s="56">
        <f>EP$4*'投入係数表 '!EQ68</f>
        <v>1.6946912103145686E-3</v>
      </c>
      <c r="EQ67" s="56">
        <f>EQ$4*'投入係数表 '!ER68</f>
        <v>0</v>
      </c>
      <c r="ER67" s="56">
        <f>ER$4*'投入係数表 '!ES68</f>
        <v>1.360812677330902E-3</v>
      </c>
      <c r="ES67" s="56">
        <f>ES$4*'投入係数表 '!ET68</f>
        <v>1.1925410532257572E-3</v>
      </c>
      <c r="ET67" s="56">
        <f>ET$4*'投入係数表 '!EU68</f>
        <v>1.1733921593935911E-3</v>
      </c>
      <c r="EU67" s="56">
        <f>EU$4*'投入係数表 '!EV68</f>
        <v>7.544322897019993E-3</v>
      </c>
      <c r="EV67" s="56">
        <f>EV$4*'投入係数表 '!EW68</f>
        <v>1.9445416715280206E-3</v>
      </c>
      <c r="EW67" s="56">
        <f>EW$4*'投入係数表 '!EX68</f>
        <v>0</v>
      </c>
      <c r="EX67" s="56">
        <f>EX$4*'投入係数表 '!EY68</f>
        <v>0</v>
      </c>
      <c r="EY67" s="56">
        <f>EY$4*'投入係数表 '!EZ68</f>
        <v>1.7381631092261696E-3</v>
      </c>
      <c r="EZ67" s="56">
        <f>EZ$4*'投入係数表 '!FA68</f>
        <v>2.1839783349349175E-3</v>
      </c>
      <c r="FA67" s="56">
        <f>FA$4*'投入係数表 '!FB68</f>
        <v>1.0118828779298226E-3</v>
      </c>
      <c r="FB67" s="56">
        <f>FB$4*'投入係数表 '!FC68</f>
        <v>8.6625086625086618E-3</v>
      </c>
      <c r="FC67" s="56">
        <f>FC$4*'投入係数表 '!FD68</f>
        <v>3.1983467007823648E-3</v>
      </c>
      <c r="FD67" s="56">
        <f>FD$4*'投入係数表 '!FE68</f>
        <v>2.0987239758226998E-3</v>
      </c>
      <c r="FE67" s="56">
        <f>FE$4*'投入係数表 '!FF68</f>
        <v>5.3088217449338672E-3</v>
      </c>
      <c r="FF67" s="56">
        <f>FF$4*'投入係数表 '!FG68</f>
        <v>0</v>
      </c>
      <c r="FG67" s="56">
        <f>FG$4*'投入係数表 '!FH68</f>
        <v>3.2515038205169892E-3</v>
      </c>
      <c r="FH67" s="56">
        <f>FH$4*'投入係数表 '!FI68</f>
        <v>3.523380566207257E-2</v>
      </c>
      <c r="FI67" s="56">
        <f>FI$4*'投入係数表 '!FJ68</f>
        <v>7.517640827623912E-3</v>
      </c>
      <c r="FJ67" s="56">
        <f>FJ$4*'投入係数表 '!FK68</f>
        <v>3.4572626411249526E-3</v>
      </c>
      <c r="FK67" s="56">
        <f>FK$4*'投入係数表 '!FL68</f>
        <v>7.8410872974385773E-3</v>
      </c>
      <c r="FL67" s="56">
        <f>FL$4*'投入係数表 '!FM68</f>
        <v>1.7477119537671931E-3</v>
      </c>
      <c r="FM67" s="56">
        <f>FM$4*'投入係数表 '!FN68</f>
        <v>1.4941122638602257E-3</v>
      </c>
      <c r="FN67" s="56">
        <f>FN$4*'投入係数表 '!FO68</f>
        <v>2.0300516969994353E-3</v>
      </c>
      <c r="FO67" s="56">
        <f>FO$4*'投入係数表 '!FP68</f>
        <v>1.5756468030126366E-3</v>
      </c>
      <c r="FP67" s="56">
        <f>FP$4*'投入係数表 '!FQ68</f>
        <v>3.3395114294778672E-3</v>
      </c>
      <c r="FQ67" s="56">
        <f>FQ$4*'投入係数表 '!FR68</f>
        <v>3.0349651329197999E-3</v>
      </c>
      <c r="FR67" s="56">
        <f>FR$4*'投入係数表 '!FS68</f>
        <v>5.0456915400571845E-3</v>
      </c>
      <c r="FS67" s="56">
        <f>FS$4*'投入係数表 '!FT68</f>
        <v>6.2255840376025271E-3</v>
      </c>
      <c r="FT67" s="56">
        <f>FT$4*'投入係数表 '!FU68</f>
        <v>1.0293007616825636E-2</v>
      </c>
      <c r="FU67" s="56">
        <f>FU$4*'投入係数表 '!FV68</f>
        <v>6.2837752921955517E-3</v>
      </c>
      <c r="FV67" s="56">
        <f>FV$4*'投入係数表 '!FW68</f>
        <v>6.6985684608731502</v>
      </c>
      <c r="FW67" s="56">
        <f>FW$4*'投入係数表 '!FX68</f>
        <v>3.9240747592299841E-3</v>
      </c>
      <c r="FX67" s="56">
        <f>FX$4*'投入係数表 '!FY68</f>
        <v>2.85616615032538E-3</v>
      </c>
      <c r="FY67" s="56">
        <f>FY$4*'投入係数表 '!FZ68</f>
        <v>5.6305574685013623E-3</v>
      </c>
      <c r="FZ67" s="56">
        <f>FZ$4*'投入係数表 '!GA68</f>
        <v>2.450471879201538E-4</v>
      </c>
      <c r="GA67" s="56">
        <f>GA$4*'投入係数表 '!GB68</f>
        <v>1.5564642791447935E-2</v>
      </c>
      <c r="GB67" s="56">
        <f>GB$4*'投入係数表 '!GC68</f>
        <v>1.2890047891485627E-2</v>
      </c>
      <c r="GC67" s="56">
        <f>GC$4*'投入係数表 '!GD68</f>
        <v>1.7464843605684132E-2</v>
      </c>
      <c r="GD67" s="56">
        <f>GD$4*'投入係数表 '!GE68</f>
        <v>0</v>
      </c>
      <c r="GE67" s="56">
        <f>GE$4*'投入係数表 '!GF68</f>
        <v>8.4912168975216258E-3</v>
      </c>
      <c r="GF67" s="275">
        <f t="shared" si="1"/>
        <v>17.517966189055489</v>
      </c>
    </row>
    <row r="68" spans="1:188" s="52" customFormat="1" ht="12">
      <c r="A68" s="149" t="s">
        <v>719</v>
      </c>
      <c r="B68" s="144" t="s">
        <v>372</v>
      </c>
      <c r="C68" s="56">
        <f>C$4*'投入係数表 '!D69</f>
        <v>7.3640989020797992E-2</v>
      </c>
      <c r="D68" s="56">
        <f>D$4*'投入係数表 '!E69</f>
        <v>8.5543199315654406E-2</v>
      </c>
      <c r="E68" s="56">
        <f>E$4*'投入係数表 '!F69</f>
        <v>0.21683282660444506</v>
      </c>
      <c r="F68" s="56">
        <f>F$4*'投入係数表 '!G69</f>
        <v>0.33557046979865773</v>
      </c>
      <c r="G68" s="56">
        <f>G$4*'投入係数表 '!H69</f>
        <v>0</v>
      </c>
      <c r="H68" s="56">
        <f>H$4*'投入係数表 '!I69</f>
        <v>0.16289297931259161</v>
      </c>
      <c r="I68" s="56">
        <f>I$4*'投入係数表 '!J69</f>
        <v>4.6707146193367584E-2</v>
      </c>
      <c r="J68" s="56">
        <f>J$4*'投入係数表 '!K69</f>
        <v>0.83123157259067171</v>
      </c>
      <c r="K68" s="56">
        <f>K$4*'投入係数表 '!L69</f>
        <v>3.0120481927710847E-2</v>
      </c>
      <c r="L68" s="56">
        <f>L$4*'投入係数表 '!M69</f>
        <v>7.2700836059614679E-2</v>
      </c>
      <c r="M68" s="56">
        <f>M$4*'投入係数表 '!N69</f>
        <v>0</v>
      </c>
      <c r="N68" s="56">
        <f>N$4*'投入係数表 '!O69</f>
        <v>8.5398966453534203E-2</v>
      </c>
      <c r="O68" s="56">
        <f>O$4*'投入係数表 '!P69</f>
        <v>0.55248618784530379</v>
      </c>
      <c r="P68" s="56">
        <f>P$4*'投入係数表 '!Q69</f>
        <v>0</v>
      </c>
      <c r="Q68" s="56">
        <f>Q$4*'投入係数表 '!R69</f>
        <v>0.36176586965123508</v>
      </c>
      <c r="R68" s="56">
        <f>R$4*'投入係数表 '!S69</f>
        <v>0.3734827264239029</v>
      </c>
      <c r="S68" s="56">
        <f>S$4*'投入係数表 '!T69</f>
        <v>2.6899092319653064E-2</v>
      </c>
      <c r="T68" s="56">
        <f>T$4*'投入係数表 '!U69</f>
        <v>3.9210435714012469E-2</v>
      </c>
      <c r="U68" s="56">
        <f>U$4*'投入係数表 '!V69</f>
        <v>2.2382046614342413E-3</v>
      </c>
      <c r="V68" s="56">
        <f>V$4*'投入係数表 '!W69</f>
        <v>3.0331997499908087E-2</v>
      </c>
      <c r="W68" s="56">
        <f>W$4*'投入係数表 '!X69</f>
        <v>3.5827617975227759E-2</v>
      </c>
      <c r="X68" s="56">
        <f>X$4*'投入係数表 '!Y69</f>
        <v>2.9173518023172109E-2</v>
      </c>
      <c r="Y68" s="56">
        <f>Y$4*'投入係数表 '!Z69</f>
        <v>3.1404590438510079E-2</v>
      </c>
      <c r="Z68" s="56">
        <f>Z$4*'投入係数表 '!AA69</f>
        <v>1.3329144173735872E-2</v>
      </c>
      <c r="AA68" s="56">
        <f>AA$4*'投入係数表 '!AB69</f>
        <v>1.0736525660296328E-2</v>
      </c>
      <c r="AB68" s="56">
        <f>AB$4*'投入係数表 '!AC69</f>
        <v>0</v>
      </c>
      <c r="AC68" s="56">
        <f>AC$4*'投入係数表 '!AD69</f>
        <v>0</v>
      </c>
      <c r="AD68" s="56">
        <f>AD$4*'投入係数表 '!AE69</f>
        <v>0</v>
      </c>
      <c r="AE68" s="56">
        <f>AE$4*'投入係数表 '!AF69</f>
        <v>9.1026321778047495E-2</v>
      </c>
      <c r="AF68" s="56">
        <f>AF$4*'投入係数表 '!AG69</f>
        <v>0</v>
      </c>
      <c r="AG68" s="56">
        <f>AG$4*'投入係数表 '!AH69</f>
        <v>0</v>
      </c>
      <c r="AH68" s="56">
        <f>AH$4*'投入係数表 '!AI69</f>
        <v>4.6775810223855664E-2</v>
      </c>
      <c r="AI68" s="56">
        <f>AI$4*'投入係数表 '!AJ69</f>
        <v>6.3565443513435432E-2</v>
      </c>
      <c r="AJ68" s="56">
        <f>AJ$4*'投入係数表 '!AK69</f>
        <v>0.67348465951608871</v>
      </c>
      <c r="AK68" s="56">
        <f>AK$4*'投入係数表 '!AL69</f>
        <v>0.891583452211127</v>
      </c>
      <c r="AL68" s="56">
        <f>AL$4*'投入係数表 '!AM69</f>
        <v>4.5918953047870512E-2</v>
      </c>
      <c r="AM68" s="56">
        <f>AM$4*'投入係数表 '!AN69</f>
        <v>2.5879917184265012E-2</v>
      </c>
      <c r="AN68" s="56">
        <f>AN$4*'投入係数表 '!AO69</f>
        <v>9.7159698157204391E-2</v>
      </c>
      <c r="AO68" s="56">
        <f>AO$4*'投入係数表 '!AP69</f>
        <v>0</v>
      </c>
      <c r="AP68" s="56">
        <f>AP$4*'投入係数表 '!AQ69</f>
        <v>0</v>
      </c>
      <c r="AQ68" s="56">
        <f>AQ$4*'投入係数表 '!AR69</f>
        <v>0.10980058796443877</v>
      </c>
      <c r="AR68" s="56">
        <f>AR$4*'投入係数表 '!AS69</f>
        <v>5.0656770925369625E-2</v>
      </c>
      <c r="AS68" s="56">
        <f>AS$4*'投入係数表 '!AT69</f>
        <v>7.6675992125168374E-2</v>
      </c>
      <c r="AT68" s="56">
        <f>AT$4*'投入係数表 '!AU69</f>
        <v>5.7263461003583059E-2</v>
      </c>
      <c r="AU68" s="56">
        <f>AU$4*'投入係数表 '!AV69</f>
        <v>0.11982505541908813</v>
      </c>
      <c r="AV68" s="56">
        <f>AV$4*'投入係数表 '!AW69</f>
        <v>4.8275492141822668E-2</v>
      </c>
      <c r="AW68" s="56">
        <f>AW$4*'投入係数表 '!AX69</f>
        <v>1.0972251176773938E-2</v>
      </c>
      <c r="AX68" s="56">
        <f>AX$4*'投入係数表 '!AY69</f>
        <v>0</v>
      </c>
      <c r="AY68" s="56">
        <f>AY$4*'投入係数表 '!AZ69</f>
        <v>0.1198092094852725</v>
      </c>
      <c r="AZ68" s="56">
        <f>AZ$4*'投入係数表 '!BA69</f>
        <v>0.13883104262113008</v>
      </c>
      <c r="BA68" s="56">
        <f>BA$4*'投入係数表 '!BB69</f>
        <v>9.4438738770643727E-3</v>
      </c>
      <c r="BB68" s="56">
        <f>BB$4*'投入係数表 '!BC69</f>
        <v>4.8103001832007941E-2</v>
      </c>
      <c r="BC68" s="56">
        <f>BC$4*'投入係数表 '!BD69</f>
        <v>0</v>
      </c>
      <c r="BD68" s="56">
        <f>BD$4*'投入係数表 '!BE69</f>
        <v>0.14356821420798788</v>
      </c>
      <c r="BE68" s="56">
        <f>BE$4*'投入係数表 '!BF69</f>
        <v>0.10375371655104064</v>
      </c>
      <c r="BF68" s="56">
        <f>BF$4*'投入係数表 '!BG69</f>
        <v>1.6326530612244899E-2</v>
      </c>
      <c r="BG68" s="56">
        <f>BG$4*'投入係数表 '!BH69</f>
        <v>2.6108943000054965E-2</v>
      </c>
      <c r="BH68" s="56">
        <f>BH$4*'投入係数表 '!BI69</f>
        <v>9.7587422065600435E-2</v>
      </c>
      <c r="BI68" s="56">
        <f>BI$4*'投入係数表 '!BJ69</f>
        <v>1.2783452439371384E-2</v>
      </c>
      <c r="BJ68" s="56">
        <f>BJ$4*'投入係数表 '!BK69</f>
        <v>0</v>
      </c>
      <c r="BK68" s="56">
        <f>BK$4*'投入係数表 '!BL69</f>
        <v>1.2685847668341198E-2</v>
      </c>
      <c r="BL68" s="56">
        <f>BL$4*'投入係数表 '!BM69</f>
        <v>7.2822704195549579E-2</v>
      </c>
      <c r="BM68" s="56">
        <f>BM$4*'投入係数表 '!BN69</f>
        <v>2.4790123456790125</v>
      </c>
      <c r="BN68" s="56">
        <f>BN$4*'投入係数表 '!BO69</f>
        <v>5.7001574255608887</v>
      </c>
      <c r="BO68" s="56">
        <f>BO$4*'投入係数表 '!BP69</f>
        <v>10.560720511330622</v>
      </c>
      <c r="BP68" s="56">
        <f>BP$4*'投入係数表 '!BQ69</f>
        <v>0.16969899293384522</v>
      </c>
      <c r="BQ68" s="56">
        <f>BQ$4*'投入係数表 '!BR69</f>
        <v>4.2674404958765857E-2</v>
      </c>
      <c r="BR68" s="56">
        <f>BR$4*'投入係数表 '!BS69</f>
        <v>0.22658992281780754</v>
      </c>
      <c r="BS68" s="56">
        <f>BS$4*'投入係数表 '!BT69</f>
        <v>5.463485703879075E-2</v>
      </c>
      <c r="BT68" s="56">
        <f>BT$4*'投入係数表 '!BU69</f>
        <v>0.11312217194570137</v>
      </c>
      <c r="BU68" s="56">
        <f>BU$4*'投入係数表 '!BV69</f>
        <v>0.22907963886268698</v>
      </c>
      <c r="BV68" s="56">
        <f>BV$4*'投入係数表 '!BW69</f>
        <v>5.2170953962231835E-2</v>
      </c>
      <c r="BW68" s="56">
        <f>BW$4*'投入係数表 '!BX69</f>
        <v>0</v>
      </c>
      <c r="BX68" s="56">
        <f>BX$4*'投入係数表 '!BY69</f>
        <v>6.4312061138999135E-2</v>
      </c>
      <c r="BY68" s="56">
        <f>BY$4*'投入係数表 '!BZ69</f>
        <v>0.26821044033973324</v>
      </c>
      <c r="BZ68" s="56">
        <f>BZ$4*'投入係数表 '!CA69</f>
        <v>8.2476942520156665E-2</v>
      </c>
      <c r="CA68" s="56">
        <f>CA$4*'投入係数表 '!CB69</f>
        <v>0.20290394638868206</v>
      </c>
      <c r="CB68" s="56">
        <f>CB$4*'投入係数表 '!CC69</f>
        <v>1.4185945002182454E-2</v>
      </c>
      <c r="CC68" s="56">
        <f>CC$4*'投入係数表 '!CD69</f>
        <v>1.6265584463113721E-3</v>
      </c>
      <c r="CD68" s="56">
        <f>CD$4*'投入係数表 '!CE69</f>
        <v>0</v>
      </c>
      <c r="CE68" s="56">
        <f>CE$4*'投入係数表 '!CF69</f>
        <v>3.1580609505763461E-2</v>
      </c>
      <c r="CF68" s="56">
        <f>CF$4*'投入係数表 '!CG69</f>
        <v>1.4895941210685354E-2</v>
      </c>
      <c r="CG68" s="56">
        <f>CG$4*'投入係数表 '!CH69</f>
        <v>0.23260389061830977</v>
      </c>
      <c r="CH68" s="56">
        <f>CH$4*'投入係数表 '!CI69</f>
        <v>0.40291491531325391</v>
      </c>
      <c r="CI68" s="56">
        <f>CI$4*'投入係数表 '!CJ69</f>
        <v>0.41657626383163371</v>
      </c>
      <c r="CJ68" s="56">
        <f>CJ$4*'投入係数表 '!CK69</f>
        <v>5.0682320191231207E-2</v>
      </c>
      <c r="CK68" s="56">
        <f>CK$4*'投入係数表 '!CL69</f>
        <v>0.24128525612205137</v>
      </c>
      <c r="CL68" s="56">
        <f>CL$4*'投入係数表 '!CM69</f>
        <v>1.3101597929577129</v>
      </c>
      <c r="CM68" s="56">
        <f>CM$4*'投入係数表 '!CN69</f>
        <v>1.6861250482439212</v>
      </c>
      <c r="CN68" s="56">
        <f>CN$4*'投入係数表 '!CO69</f>
        <v>0.87119918004783059</v>
      </c>
      <c r="CO68" s="56">
        <f>CO$4*'投入係数表 '!CP69</f>
        <v>0.21370387260030224</v>
      </c>
      <c r="CP68" s="56">
        <f>CP$4*'投入係数表 '!CQ69</f>
        <v>2.2106134930241446</v>
      </c>
      <c r="CQ68" s="56">
        <f>CQ$4*'投入係数表 '!CR69</f>
        <v>1.8798629659737547</v>
      </c>
      <c r="CR68" s="56">
        <f>CR$4*'投入係数表 '!CS69</f>
        <v>1.0961690586506951</v>
      </c>
      <c r="CS68" s="56">
        <f>CS$4*'投入係数表 '!CT69</f>
        <v>0.55991367997433739</v>
      </c>
      <c r="CT68" s="56">
        <f>CT$4*'投入係数表 '!CU69</f>
        <v>1.7364526062912147</v>
      </c>
      <c r="CU68" s="56">
        <f>CU$4*'投入係数表 '!CV69</f>
        <v>0.34012130373637811</v>
      </c>
      <c r="CV68" s="56">
        <f>CV$4*'投入係数表 '!CW69</f>
        <v>0.28477802917999534</v>
      </c>
      <c r="CW68" s="56">
        <f>CW$4*'投入係数表 '!CX69</f>
        <v>0.34551191445010776</v>
      </c>
      <c r="CX68" s="56">
        <f>CX$4*'投入係数表 '!CY69</f>
        <v>0.8141771224471106</v>
      </c>
      <c r="CY68" s="56">
        <f>CY$4*'投入係数表 '!CZ69</f>
        <v>1.9238975817923185</v>
      </c>
      <c r="CZ68" s="56">
        <f>CZ$4*'投入係数表 '!DA69</f>
        <v>0.44976547942858369</v>
      </c>
      <c r="DA68" s="56">
        <f>DA$4*'投入係数表 '!DB69</f>
        <v>1.0992581361347267</v>
      </c>
      <c r="DB68" s="56">
        <f>DB$4*'投入係数表 '!DC69</f>
        <v>0</v>
      </c>
      <c r="DC68" s="56">
        <f>DC$4*'投入係数表 '!DD69</f>
        <v>1.1594202898550725</v>
      </c>
      <c r="DD68" s="56">
        <f>DD$4*'投入係数表 '!DE69</f>
        <v>0.29667254257001108</v>
      </c>
      <c r="DE68" s="56">
        <f>DE$4*'投入係数表 '!DF69</f>
        <v>8.3872513779055843E-2</v>
      </c>
      <c r="DF68" s="56">
        <f>DF$4*'投入係数表 '!DG69</f>
        <v>1.0815102213104535</v>
      </c>
      <c r="DG68" s="56">
        <f>DG$4*'投入係数表 '!DH69</f>
        <v>0.83256872939817173</v>
      </c>
      <c r="DH68" s="56">
        <f>DH$4*'投入係数表 '!DI69</f>
        <v>1.6558484567492385E-2</v>
      </c>
      <c r="DI68" s="56">
        <f>DI$4*'投入係数表 '!DJ69</f>
        <v>0.22860266620283518</v>
      </c>
      <c r="DJ68" s="56">
        <f>DJ$4*'投入係数表 '!DK69</f>
        <v>0.14568138056663535</v>
      </c>
      <c r="DK68" s="56">
        <f>DK$4*'投入係数表 '!DL69</f>
        <v>0.63053963283755454</v>
      </c>
      <c r="DL68" s="56">
        <f>DL$4*'投入係数表 '!DM69</f>
        <v>0.42274629566791089</v>
      </c>
      <c r="DM68" s="56">
        <f>DM$4*'投入係数表 '!DN69</f>
        <v>0.20219526285384171</v>
      </c>
      <c r="DN68" s="56">
        <f>DN$4*'投入係数表 '!DO69</f>
        <v>0</v>
      </c>
      <c r="DO68" s="56">
        <f>DO$4*'投入係数表 '!DP69</f>
        <v>0.2322524101665206</v>
      </c>
      <c r="DP68" s="56">
        <f>DP$4*'投入係数表 '!DQ69</f>
        <v>0.2545130762987653</v>
      </c>
      <c r="DQ68" s="56">
        <f>DQ$4*'投入係数表 '!DR69</f>
        <v>1.4735452117283394</v>
      </c>
      <c r="DR68" s="56">
        <f>DR$4*'投入係数表 '!DS69</f>
        <v>1.0293947979027522</v>
      </c>
      <c r="DS68" s="56">
        <f>DS$4*'投入係数表 '!DT69</f>
        <v>1.5329217357076734</v>
      </c>
      <c r="DT68" s="56">
        <f>DT$4*'投入係数表 '!DU69</f>
        <v>9.5553573703656518E-3</v>
      </c>
      <c r="DU68" s="56">
        <f>DU$4*'投入係数表 '!DV69</f>
        <v>0.99709865828782829</v>
      </c>
      <c r="DV68" s="56">
        <f>DV$4*'投入係数表 '!DW69</f>
        <v>1.1564591446248251</v>
      </c>
      <c r="DW68" s="56">
        <f>DW$4*'投入係数表 '!DX69</f>
        <v>0.47929295096134394</v>
      </c>
      <c r="DX68" s="56">
        <f>DX$4*'投入係数表 '!DY69</f>
        <v>0.52331188439708465</v>
      </c>
      <c r="DY68" s="56">
        <f>DY$4*'投入係数表 '!DZ69</f>
        <v>2.8293164337813644E-2</v>
      </c>
      <c r="DZ68" s="56">
        <f>DZ$4*'投入係数表 '!EA69</f>
        <v>3.3166166948245195E-2</v>
      </c>
      <c r="EA68" s="56">
        <f>EA$4*'投入係数表 '!EB69</f>
        <v>2.7191813349265438E-2</v>
      </c>
      <c r="EB68" s="56">
        <f>EB$4*'投入係数表 '!EC69</f>
        <v>0.34527366531391157</v>
      </c>
      <c r="EC68" s="56">
        <f>EC$4*'投入係数表 '!ED69</f>
        <v>0.45408906296641366</v>
      </c>
      <c r="ED68" s="56">
        <f>ED$4*'投入係数表 '!EE69</f>
        <v>0</v>
      </c>
      <c r="EE68" s="56">
        <f>EE$4*'投入係数表 '!EF69</f>
        <v>0</v>
      </c>
      <c r="EF68" s="56">
        <f>EF$4*'投入係数表 '!EG69</f>
        <v>0</v>
      </c>
      <c r="EG68" s="56">
        <f>EG$4*'投入係数表 '!EH69</f>
        <v>0.14110756123535678</v>
      </c>
      <c r="EH68" s="56">
        <f>EH$4*'投入係数表 '!EI69</f>
        <v>1.2161676108263646</v>
      </c>
      <c r="EI68" s="56">
        <f>EI$4*'投入係数表 '!EJ69</f>
        <v>9.0772074914822545E-3</v>
      </c>
      <c r="EJ68" s="56">
        <f>EJ$4*'投入係数表 '!EK69</f>
        <v>1.4107744641889916E-2</v>
      </c>
      <c r="EK68" s="56">
        <f>EK$4*'投入係数表 '!EL69</f>
        <v>1.7904568649100294E-3</v>
      </c>
      <c r="EL68" s="56">
        <f>EL$4*'投入係数表 '!EM69</f>
        <v>0</v>
      </c>
      <c r="EM68" s="56">
        <f>EM$4*'投入係数表 '!EN69</f>
        <v>0</v>
      </c>
      <c r="EN68" s="56">
        <f>EN$4*'投入係数表 '!EO69</f>
        <v>0</v>
      </c>
      <c r="EO68" s="56">
        <f>EO$4*'投入係数表 '!EP69</f>
        <v>0</v>
      </c>
      <c r="EP68" s="56">
        <f>EP$4*'投入係数表 '!EQ69</f>
        <v>1.5930097376956946E-2</v>
      </c>
      <c r="EQ68" s="56">
        <f>EQ$4*'投入係数表 '!ER69</f>
        <v>0</v>
      </c>
      <c r="ER68" s="56">
        <f>ER$4*'投入係数表 '!ES69</f>
        <v>1.2247314095978118E-2</v>
      </c>
      <c r="ES68" s="56">
        <f>ES$4*'投入係数表 '!ET69</f>
        <v>0.20723713413834272</v>
      </c>
      <c r="ET68" s="56">
        <f>ET$4*'投入係数表 '!EU69</f>
        <v>3.2854980463020551E-2</v>
      </c>
      <c r="EU68" s="56">
        <f>EU$4*'投入係数表 '!EV69</f>
        <v>0.57525462089777435</v>
      </c>
      <c r="EV68" s="56">
        <f>EV$4*'投入係数表 '!EW69</f>
        <v>0.27223583401392293</v>
      </c>
      <c r="EW68" s="56">
        <f>EW$4*'投入係数表 '!EX69</f>
        <v>0</v>
      </c>
      <c r="EX68" s="56">
        <f>EX$4*'投入係数表 '!EY69</f>
        <v>8.9082450757200837E-2</v>
      </c>
      <c r="EY68" s="56">
        <f>EY$4*'投入係数表 '!EZ69</f>
        <v>6.3442953486755202E-2</v>
      </c>
      <c r="EZ68" s="56">
        <f>EZ$4*'投入係数表 '!FA69</f>
        <v>5.6783436708307856E-2</v>
      </c>
      <c r="FA68" s="56">
        <f>FA$4*'投入係数表 '!FB69</f>
        <v>4.3848258043625646E-3</v>
      </c>
      <c r="FB68" s="56">
        <f>FB$4*'投入係数表 '!FC69</f>
        <v>3.2484407484407486E-2</v>
      </c>
      <c r="FC68" s="56">
        <f>FC$4*'投入係数表 '!FD69</f>
        <v>9.5950401023470935E-3</v>
      </c>
      <c r="FD68" s="56">
        <f>FD$4*'投入係数表 '!FE69</f>
        <v>0</v>
      </c>
      <c r="FE68" s="56">
        <f>FE$4*'投入係数表 '!FF69</f>
        <v>0</v>
      </c>
      <c r="FF68" s="56">
        <f>FF$4*'投入係数表 '!FG69</f>
        <v>3.6534446764091857E-2</v>
      </c>
      <c r="FG68" s="56">
        <f>FG$4*'投入係数表 '!FH69</f>
        <v>3.2515038205169892E-3</v>
      </c>
      <c r="FH68" s="56">
        <f>FH$4*'投入係数表 '!FI69</f>
        <v>0.21786236501048203</v>
      </c>
      <c r="FI68" s="56">
        <f>FI$4*'投入係数表 '!FJ69</f>
        <v>5.5243269718145423E-2</v>
      </c>
      <c r="FJ68" s="56">
        <f>FJ$4*'投入係数表 '!FK69</f>
        <v>6.1010517196322697E-4</v>
      </c>
      <c r="FK68" s="56">
        <f>FK$4*'投入係数表 '!FL69</f>
        <v>7.3183481442760073E-2</v>
      </c>
      <c r="FL68" s="56">
        <f>FL$4*'投入係数表 '!FM69</f>
        <v>9.9037010713474261E-2</v>
      </c>
      <c r="FM68" s="56">
        <f>FM$4*'投入係数表 '!FN69</f>
        <v>1.1952898110881805E-2</v>
      </c>
      <c r="FN68" s="56">
        <f>FN$4*'投入係数表 '!FO69</f>
        <v>0.10788982067711632</v>
      </c>
      <c r="FO68" s="56">
        <f>FO$4*'投入係数表 '!FP69</f>
        <v>7.2479752938581291E-2</v>
      </c>
      <c r="FP68" s="56">
        <f>FP$4*'投入係数表 '!FQ69</f>
        <v>0.16140971909143026</v>
      </c>
      <c r="FQ68" s="56">
        <f>FQ$4*'投入係数表 '!FR69</f>
        <v>0.15711781034269426</v>
      </c>
      <c r="FR68" s="56">
        <f>FR$4*'投入係数表 '!FS69</f>
        <v>0.45635476817850529</v>
      </c>
      <c r="FS68" s="56">
        <f>FS$4*'投入係数表 '!FT69</f>
        <v>5.9661847027024227E-2</v>
      </c>
      <c r="FT68" s="56">
        <f>FT$4*'投入係数表 '!FU69</f>
        <v>1.0293007616825636E-2</v>
      </c>
      <c r="FU68" s="56">
        <f>FU$4*'投入係数表 '!FV69</f>
        <v>2.0945917640651838E-3</v>
      </c>
      <c r="FV68" s="56">
        <f>FV$4*'投入係数表 '!FW69</f>
        <v>0.46801872074883</v>
      </c>
      <c r="FW68" s="56">
        <f>FW$4*'投入係数表 '!FX69</f>
        <v>0.95803482336057755</v>
      </c>
      <c r="FX68" s="56">
        <f>FX$4*'投入係数表 '!FY69</f>
        <v>3.6594628801043931E-3</v>
      </c>
      <c r="FY68" s="56">
        <f>FY$4*'投入係数表 '!FZ69</f>
        <v>0.12906970197026199</v>
      </c>
      <c r="FZ68" s="56">
        <f>FZ$4*'投入係数表 '!GA69</f>
        <v>1.470283127520923E-2</v>
      </c>
      <c r="GA68" s="56">
        <f>GA$4*'投入係数表 '!GB69</f>
        <v>4.7637240058673987E-2</v>
      </c>
      <c r="GB68" s="56">
        <f>GB$4*'投入係数表 '!GC69</f>
        <v>0.24317571118360387</v>
      </c>
      <c r="GC68" s="56">
        <f>GC$4*'投入係数表 '!GD69</f>
        <v>5.8104191226602986E-2</v>
      </c>
      <c r="GD68" s="56">
        <f>GD$4*'投入係数表 '!GE69</f>
        <v>1.0247651579846286</v>
      </c>
      <c r="GE68" s="56">
        <f>GE$4*'投入係数表 '!GF69</f>
        <v>2.8127155973040389E-2</v>
      </c>
      <c r="GF68" s="275">
        <f t="shared" ref="GF68:GF99" si="2">SUM(C68:GE68)</f>
        <v>66.062820974669407</v>
      </c>
    </row>
    <row r="69" spans="1:188" s="52" customFormat="1" ht="12">
      <c r="A69" s="149" t="s">
        <v>271</v>
      </c>
      <c r="B69" s="144" t="s">
        <v>373</v>
      </c>
      <c r="C69" s="56">
        <f>C$4*'投入係数表 '!D70</f>
        <v>0</v>
      </c>
      <c r="D69" s="56">
        <f>D$4*'投入係数表 '!E70</f>
        <v>0</v>
      </c>
      <c r="E69" s="56">
        <f>E$4*'投入係数表 '!F70</f>
        <v>0</v>
      </c>
      <c r="F69" s="56">
        <f>F$4*'投入係数表 '!G70</f>
        <v>0</v>
      </c>
      <c r="G69" s="56">
        <f>G$4*'投入係数表 '!H70</f>
        <v>0</v>
      </c>
      <c r="H69" s="56">
        <f>H$4*'投入係数表 '!I70</f>
        <v>0</v>
      </c>
      <c r="I69" s="56">
        <f>I$4*'投入係数表 '!J70</f>
        <v>0</v>
      </c>
      <c r="J69" s="56">
        <f>J$4*'投入係数表 '!K70</f>
        <v>0</v>
      </c>
      <c r="K69" s="56">
        <f>K$4*'投入係数表 '!L70</f>
        <v>0</v>
      </c>
      <c r="L69" s="56">
        <f>L$4*'投入係数表 '!M70</f>
        <v>0</v>
      </c>
      <c r="M69" s="56">
        <f>M$4*'投入係数表 '!N70</f>
        <v>0</v>
      </c>
      <c r="N69" s="56">
        <f>N$4*'投入係数表 '!O70</f>
        <v>0</v>
      </c>
      <c r="O69" s="56">
        <f>O$4*'投入係数表 '!P70</f>
        <v>0</v>
      </c>
      <c r="P69" s="56">
        <f>P$4*'投入係数表 '!Q70</f>
        <v>0</v>
      </c>
      <c r="Q69" s="56">
        <f>Q$4*'投入係数表 '!R70</f>
        <v>0.36176586965123508</v>
      </c>
      <c r="R69" s="56">
        <f>R$4*'投入係数表 '!S70</f>
        <v>0</v>
      </c>
      <c r="S69" s="56">
        <f>S$4*'投入係数表 '!T70</f>
        <v>0</v>
      </c>
      <c r="T69" s="56">
        <f>T$4*'投入係数表 '!U70</f>
        <v>0</v>
      </c>
      <c r="U69" s="56">
        <f>U$4*'投入係数表 '!V70</f>
        <v>0</v>
      </c>
      <c r="V69" s="56">
        <f>V$4*'投入係数表 '!W70</f>
        <v>0</v>
      </c>
      <c r="W69" s="56">
        <f>W$4*'投入係数表 '!X70</f>
        <v>0</v>
      </c>
      <c r="X69" s="56">
        <f>X$4*'投入係数表 '!Y70</f>
        <v>0</v>
      </c>
      <c r="Y69" s="56">
        <f>Y$4*'投入係数表 '!Z70</f>
        <v>0</v>
      </c>
      <c r="Z69" s="56">
        <f>Z$4*'投入係数表 '!AA70</f>
        <v>0</v>
      </c>
      <c r="AA69" s="56">
        <f>AA$4*'投入係数表 '!AB70</f>
        <v>0</v>
      </c>
      <c r="AB69" s="56">
        <f>AB$4*'投入係数表 '!AC70</f>
        <v>0</v>
      </c>
      <c r="AC69" s="56">
        <f>AC$4*'投入係数表 '!AD70</f>
        <v>0</v>
      </c>
      <c r="AD69" s="56">
        <f>AD$4*'投入係数表 '!AE70</f>
        <v>0</v>
      </c>
      <c r="AE69" s="56">
        <f>AE$4*'投入係数表 '!AF70</f>
        <v>0</v>
      </c>
      <c r="AF69" s="56">
        <f>AF$4*'投入係数表 '!AG70</f>
        <v>0</v>
      </c>
      <c r="AG69" s="56">
        <f>AG$4*'投入係数表 '!AH70</f>
        <v>0</v>
      </c>
      <c r="AH69" s="56">
        <f>AH$4*'投入係数表 '!AI70</f>
        <v>0</v>
      </c>
      <c r="AI69" s="56">
        <f>AI$4*'投入係数表 '!AJ70</f>
        <v>0</v>
      </c>
      <c r="AJ69" s="56">
        <f>AJ$4*'投入係数表 '!AK70</f>
        <v>0</v>
      </c>
      <c r="AK69" s="56">
        <f>AK$4*'投入係数表 '!AL70</f>
        <v>0</v>
      </c>
      <c r="AL69" s="56">
        <f>AL$4*'投入係数表 '!AM70</f>
        <v>4.5918953047870512E-2</v>
      </c>
      <c r="AM69" s="56">
        <f>AM$4*'投入係数表 '!AN70</f>
        <v>0</v>
      </c>
      <c r="AN69" s="56">
        <f>AN$4*'投入係数表 '!AO70</f>
        <v>0</v>
      </c>
      <c r="AO69" s="56">
        <f>AO$4*'投入係数表 '!AP70</f>
        <v>0</v>
      </c>
      <c r="AP69" s="56">
        <f>AP$4*'投入係数表 '!AQ70</f>
        <v>0</v>
      </c>
      <c r="AQ69" s="56">
        <f>AQ$4*'投入係数表 '!AR70</f>
        <v>0</v>
      </c>
      <c r="AR69" s="56">
        <f>AR$4*'投入係数表 '!AS70</f>
        <v>0</v>
      </c>
      <c r="AS69" s="56">
        <f>AS$4*'投入係数表 '!AT70</f>
        <v>0</v>
      </c>
      <c r="AT69" s="56">
        <f>AT$4*'投入係数表 '!AU70</f>
        <v>0</v>
      </c>
      <c r="AU69" s="56">
        <f>AU$4*'投入係数表 '!AV70</f>
        <v>0</v>
      </c>
      <c r="AV69" s="56">
        <f>AV$4*'投入係数表 '!AW70</f>
        <v>0</v>
      </c>
      <c r="AW69" s="56">
        <f>AW$4*'投入係数表 '!AX70</f>
        <v>0</v>
      </c>
      <c r="AX69" s="56">
        <f>AX$4*'投入係数表 '!AY70</f>
        <v>0</v>
      </c>
      <c r="AY69" s="56">
        <f>AY$4*'投入係数表 '!AZ70</f>
        <v>0</v>
      </c>
      <c r="AZ69" s="56">
        <f>AZ$4*'投入係数表 '!BA70</f>
        <v>0</v>
      </c>
      <c r="BA69" s="56">
        <f>BA$4*'投入係数表 '!BB70</f>
        <v>0</v>
      </c>
      <c r="BB69" s="56">
        <f>BB$4*'投入係数表 '!BC70</f>
        <v>0</v>
      </c>
      <c r="BC69" s="56">
        <f>BC$4*'投入係数表 '!BD70</f>
        <v>0</v>
      </c>
      <c r="BD69" s="56">
        <f>BD$4*'投入係数表 '!BE70</f>
        <v>0</v>
      </c>
      <c r="BE69" s="56">
        <f>BE$4*'投入係数表 '!BF70</f>
        <v>0</v>
      </c>
      <c r="BF69" s="56">
        <f>BF$4*'投入係数表 '!BG70</f>
        <v>0</v>
      </c>
      <c r="BG69" s="56">
        <f>BG$4*'投入係数表 '!BH70</f>
        <v>1.9925245973726156E-2</v>
      </c>
      <c r="BH69" s="56">
        <f>BH$4*'投入係数表 '!BI70</f>
        <v>0</v>
      </c>
      <c r="BI69" s="56">
        <f>BI$4*'投入係数表 '!BJ70</f>
        <v>0</v>
      </c>
      <c r="BJ69" s="56">
        <f>BJ$4*'投入係数表 '!BK70</f>
        <v>0</v>
      </c>
      <c r="BK69" s="56">
        <f>BK$4*'投入係数表 '!BL70</f>
        <v>1.1417262901507078E-2</v>
      </c>
      <c r="BL69" s="56">
        <f>BL$4*'投入係数表 '!BM70</f>
        <v>0</v>
      </c>
      <c r="BM69" s="56">
        <f>BM$4*'投入係数表 '!BN70</f>
        <v>0</v>
      </c>
      <c r="BN69" s="56">
        <f>BN$4*'投入係数表 '!BO70</f>
        <v>0</v>
      </c>
      <c r="BO69" s="56">
        <f>BO$4*'投入係数表 '!BP70</f>
        <v>7.2269029633933766</v>
      </c>
      <c r="BP69" s="56">
        <f>BP$4*'投入係数表 '!BQ70</f>
        <v>0</v>
      </c>
      <c r="BQ69" s="56">
        <f>BQ$4*'投入係数表 '!BR70</f>
        <v>0</v>
      </c>
      <c r="BR69" s="56">
        <f>BR$4*'投入係数表 '!BS70</f>
        <v>1.213874586523969E-2</v>
      </c>
      <c r="BS69" s="56">
        <f>BS$4*'投入係数表 '!BT70</f>
        <v>0</v>
      </c>
      <c r="BT69" s="56">
        <f>BT$4*'投入係数表 '!BU70</f>
        <v>0</v>
      </c>
      <c r="BU69" s="56">
        <f>BU$4*'投入係数表 '!BV70</f>
        <v>0</v>
      </c>
      <c r="BV69" s="56">
        <f>BV$4*'投入係数表 '!BW70</f>
        <v>1.4648431998034856E-3</v>
      </c>
      <c r="BW69" s="56">
        <f>BW$4*'投入係数表 '!BX70</f>
        <v>0</v>
      </c>
      <c r="BX69" s="56">
        <f>BX$4*'投入係数表 '!BY70</f>
        <v>0</v>
      </c>
      <c r="BY69" s="56">
        <f>BY$4*'投入係数表 '!BZ70</f>
        <v>0</v>
      </c>
      <c r="BZ69" s="56">
        <f>BZ$4*'投入係数表 '!CA70</f>
        <v>0</v>
      </c>
      <c r="CA69" s="56">
        <f>CA$4*'投入係数表 '!CB70</f>
        <v>3.4748076445768175E-2</v>
      </c>
      <c r="CB69" s="56">
        <f>CB$4*'投入係数表 '!CC70</f>
        <v>0</v>
      </c>
      <c r="CC69" s="56">
        <f>CC$4*'投入係数表 '!CD70</f>
        <v>0</v>
      </c>
      <c r="CD69" s="56">
        <f>CD$4*'投入係数表 '!CE70</f>
        <v>0</v>
      </c>
      <c r="CE69" s="56">
        <f>CE$4*'投入係数表 '!CF70</f>
        <v>0</v>
      </c>
      <c r="CF69" s="56">
        <f>CF$4*'投入係数表 '!CG70</f>
        <v>0</v>
      </c>
      <c r="CG69" s="56">
        <f>CG$4*'投入係数表 '!CH70</f>
        <v>5.0918264612963324E-2</v>
      </c>
      <c r="CH69" s="56">
        <f>CH$4*'投入係数表 '!CI70</f>
        <v>0</v>
      </c>
      <c r="CI69" s="56">
        <f>CI$4*'投入係数表 '!CJ70</f>
        <v>4.3393360815795184E-3</v>
      </c>
      <c r="CJ69" s="56">
        <f>CJ$4*'投入係数表 '!CK70</f>
        <v>1.0086033868901732E-3</v>
      </c>
      <c r="CK69" s="56">
        <f>CK$4*'投入係数表 '!CL70</f>
        <v>0</v>
      </c>
      <c r="CL69" s="56">
        <f>CL$4*'投入係数表 '!CM70</f>
        <v>0</v>
      </c>
      <c r="CM69" s="56">
        <f>CM$4*'投入係数表 '!CN70</f>
        <v>0</v>
      </c>
      <c r="CN69" s="56">
        <f>CN$4*'投入係数表 '!CO70</f>
        <v>0</v>
      </c>
      <c r="CO69" s="56">
        <f>CO$4*'投入係数表 '!CP70</f>
        <v>0</v>
      </c>
      <c r="CP69" s="56">
        <f>CP$4*'投入係数表 '!CQ70</f>
        <v>0</v>
      </c>
      <c r="CQ69" s="56">
        <f>CQ$4*'投入係数表 '!CR70</f>
        <v>8.4194634769480907E-3</v>
      </c>
      <c r="CR69" s="56">
        <f>CR$4*'投入係数表 '!CS70</f>
        <v>0</v>
      </c>
      <c r="CS69" s="56">
        <f>CS$4*'投入係数表 '!CT70</f>
        <v>0</v>
      </c>
      <c r="CT69" s="56">
        <f>CT$4*'投入係数表 '!CU70</f>
        <v>0</v>
      </c>
      <c r="CU69" s="56">
        <f>CU$4*'投入係数表 '!CV70</f>
        <v>0</v>
      </c>
      <c r="CV69" s="56">
        <f>CV$4*'投入係数表 '!CW70</f>
        <v>6.2417102286026364E-2</v>
      </c>
      <c r="CW69" s="56">
        <f>CW$4*'投入係数表 '!CX70</f>
        <v>3.4979512000114218E-2</v>
      </c>
      <c r="CX69" s="56">
        <f>CX$4*'投入係数表 '!CY70</f>
        <v>0</v>
      </c>
      <c r="CY69" s="56">
        <f>CY$4*'投入係数表 '!CZ70</f>
        <v>0</v>
      </c>
      <c r="CZ69" s="56">
        <f>CZ$4*'投入係数表 '!DA70</f>
        <v>0</v>
      </c>
      <c r="DA69" s="56">
        <f>DA$4*'投入係数表 '!DB70</f>
        <v>0</v>
      </c>
      <c r="DB69" s="56">
        <f>DB$4*'投入係数表 '!DC70</f>
        <v>0</v>
      </c>
      <c r="DC69" s="56">
        <f>DC$4*'投入係数表 '!DD70</f>
        <v>0</v>
      </c>
      <c r="DD69" s="56">
        <f>DD$4*'投入係数表 '!DE70</f>
        <v>0</v>
      </c>
      <c r="DE69" s="56">
        <f>DE$4*'投入係数表 '!DF70</f>
        <v>0</v>
      </c>
      <c r="DF69" s="56">
        <f>DF$4*'投入係数表 '!DG70</f>
        <v>1.0935391519822585E-4</v>
      </c>
      <c r="DG69" s="56">
        <f>DG$4*'投入係数表 '!DH70</f>
        <v>0</v>
      </c>
      <c r="DH69" s="56">
        <f>DH$4*'投入係数表 '!DI70</f>
        <v>0</v>
      </c>
      <c r="DI69" s="56">
        <f>DI$4*'投入係数表 '!DJ70</f>
        <v>0</v>
      </c>
      <c r="DJ69" s="56">
        <f>DJ$4*'投入係数表 '!DK70</f>
        <v>0</v>
      </c>
      <c r="DK69" s="56">
        <f>DK$4*'投入係数表 '!DL70</f>
        <v>0</v>
      </c>
      <c r="DL69" s="56">
        <f>DL$4*'投入係数表 '!DM70</f>
        <v>0</v>
      </c>
      <c r="DM69" s="56">
        <f>DM$4*'投入係数表 '!DN70</f>
        <v>0</v>
      </c>
      <c r="DN69" s="56">
        <f>DN$4*'投入係数表 '!DO70</f>
        <v>0</v>
      </c>
      <c r="DO69" s="56">
        <f>DO$4*'投入係数表 '!DP70</f>
        <v>2.1910604732690623E-3</v>
      </c>
      <c r="DP69" s="56">
        <f>DP$4*'投入係数表 '!DQ70</f>
        <v>0</v>
      </c>
      <c r="DQ69" s="56">
        <f>DQ$4*'投入係数表 '!DR70</f>
        <v>6.6691342463378114E-4</v>
      </c>
      <c r="DR69" s="56">
        <f>DR$4*'投入係数表 '!DS70</f>
        <v>1.2819362364915969E-3</v>
      </c>
      <c r="DS69" s="56">
        <f>DS$4*'投入係数表 '!DT70</f>
        <v>1.5307349714627265E-2</v>
      </c>
      <c r="DT69" s="56">
        <f>DT$4*'投入係数表 '!DU70</f>
        <v>0</v>
      </c>
      <c r="DU69" s="56">
        <f>DU$4*'投入係数表 '!DV70</f>
        <v>0</v>
      </c>
      <c r="DV69" s="56">
        <f>DV$4*'投入係数表 '!DW70</f>
        <v>0</v>
      </c>
      <c r="DW69" s="56">
        <f>DW$4*'投入係数表 '!DX70</f>
        <v>0</v>
      </c>
      <c r="DX69" s="56">
        <f>DX$4*'投入係数表 '!DY70</f>
        <v>0</v>
      </c>
      <c r="DY69" s="56">
        <f>DY$4*'投入係数表 '!DZ70</f>
        <v>0</v>
      </c>
      <c r="DZ69" s="56">
        <f>DZ$4*'投入係数表 '!EA70</f>
        <v>2.225917244848671E-4</v>
      </c>
      <c r="EA69" s="56">
        <f>EA$4*'投入係数表 '!EB70</f>
        <v>7.659665732187448E-4</v>
      </c>
      <c r="EB69" s="56">
        <f>EB$4*'投入係数表 '!EC70</f>
        <v>3.0582255563676845E-4</v>
      </c>
      <c r="EC69" s="56">
        <f>EC$4*'投入係数表 '!ED70</f>
        <v>4.0705194887427527E-3</v>
      </c>
      <c r="ED69" s="56">
        <f>ED$4*'投入係数表 '!EE70</f>
        <v>1.7957950176949945E-3</v>
      </c>
      <c r="EE69" s="56">
        <f>EE$4*'投入係数表 '!EF70</f>
        <v>9.6853853308104296E-2</v>
      </c>
      <c r="EF69" s="56">
        <f>EF$4*'投入係数表 '!EG70</f>
        <v>0</v>
      </c>
      <c r="EG69" s="56">
        <f>EG$4*'投入係数表 '!EH70</f>
        <v>0</v>
      </c>
      <c r="EH69" s="56">
        <f>EH$4*'投入係数表 '!EI70</f>
        <v>0</v>
      </c>
      <c r="EI69" s="56">
        <f>EI$4*'投入係数表 '!EJ70</f>
        <v>2.8759469279943774E-3</v>
      </c>
      <c r="EJ69" s="56">
        <f>EJ$4*'投入係数表 '!EK70</f>
        <v>5.4391304643430999E-3</v>
      </c>
      <c r="EK69" s="56">
        <f>EK$4*'投入係数表 '!EL70</f>
        <v>4.4761421622750735E-4</v>
      </c>
      <c r="EL69" s="56">
        <f>EL$4*'投入係数表 '!EM70</f>
        <v>0</v>
      </c>
      <c r="EM69" s="56">
        <f>EM$4*'投入係数表 '!EN70</f>
        <v>0</v>
      </c>
      <c r="EN69" s="56">
        <f>EN$4*'投入係数表 '!EO70</f>
        <v>0</v>
      </c>
      <c r="EO69" s="56">
        <f>EO$4*'投入係数表 '!EP70</f>
        <v>0</v>
      </c>
      <c r="EP69" s="56">
        <f>EP$4*'投入係数表 '!EQ70</f>
        <v>1.7624788587271515E-2</v>
      </c>
      <c r="EQ69" s="56">
        <f>EQ$4*'投入係数表 '!ER70</f>
        <v>0</v>
      </c>
      <c r="ER69" s="56">
        <f>ER$4*'投入係数表 '!ES70</f>
        <v>0</v>
      </c>
      <c r="ES69" s="56">
        <f>ES$4*'投入係数表 '!ET70</f>
        <v>2.3850821064515144E-3</v>
      </c>
      <c r="ET69" s="56">
        <f>ET$4*'投入係数表 '!EU70</f>
        <v>0</v>
      </c>
      <c r="EU69" s="56">
        <f>EU$4*'投入係数表 '!EV70</f>
        <v>0</v>
      </c>
      <c r="EV69" s="56">
        <f>EV$4*'投入係数表 '!EW70</f>
        <v>9.7227083576401031E-4</v>
      </c>
      <c r="EW69" s="56">
        <f>EW$4*'投入係数表 '!EX70</f>
        <v>0</v>
      </c>
      <c r="EX69" s="56">
        <f>EX$4*'投入係数表 '!EY70</f>
        <v>0</v>
      </c>
      <c r="EY69" s="56">
        <f>EY$4*'投入係数表 '!EZ70</f>
        <v>8.690815546130848E-4</v>
      </c>
      <c r="EZ69" s="56">
        <f>EZ$4*'投入係数表 '!FA70</f>
        <v>1.747182667947934E-2</v>
      </c>
      <c r="FA69" s="56">
        <f>FA$4*'投入係数表 '!FB70</f>
        <v>6.7458858528654834E-4</v>
      </c>
      <c r="FB69" s="56">
        <f>FB$4*'投入係数表 '!FC70</f>
        <v>3.6815661815661815E-2</v>
      </c>
      <c r="FC69" s="56">
        <f>FC$4*'投入係数表 '!FD70</f>
        <v>5.6094080598336857E-2</v>
      </c>
      <c r="FD69" s="56">
        <f>FD$4*'投入係数表 '!FE70</f>
        <v>0</v>
      </c>
      <c r="FE69" s="56">
        <f>FE$4*'投入係数表 '!FF70</f>
        <v>0</v>
      </c>
      <c r="FF69" s="56">
        <f>FF$4*'投入係数表 '!FG70</f>
        <v>2.0876826722338204E-2</v>
      </c>
      <c r="FG69" s="56">
        <f>FG$4*'投入係数表 '!FH70</f>
        <v>0</v>
      </c>
      <c r="FH69" s="56">
        <f>FH$4*'投入係数表 '!FI70</f>
        <v>1.4974367406380841E-2</v>
      </c>
      <c r="FI69" s="56">
        <f>FI$4*'投入係数表 '!FJ70</f>
        <v>2.3122440727388702E-2</v>
      </c>
      <c r="FJ69" s="56">
        <f>FJ$4*'投入係数表 '!FK70</f>
        <v>0</v>
      </c>
      <c r="FK69" s="56">
        <f>FK$4*'投入係数表 '!FL70</f>
        <v>0</v>
      </c>
      <c r="FL69" s="56">
        <f>FL$4*'投入係数表 '!FM70</f>
        <v>0</v>
      </c>
      <c r="FM69" s="56">
        <f>FM$4*'投入係数表 '!FN70</f>
        <v>0</v>
      </c>
      <c r="FN69" s="56">
        <f>FN$4*'投入係数表 '!FO70</f>
        <v>0</v>
      </c>
      <c r="FO69" s="56">
        <f>FO$4*'投入係数表 '!FP70</f>
        <v>0</v>
      </c>
      <c r="FP69" s="56">
        <f>FP$4*'投入係数表 '!FQ70</f>
        <v>0</v>
      </c>
      <c r="FQ69" s="56">
        <f>FQ$4*'投入係数表 '!FR70</f>
        <v>0</v>
      </c>
      <c r="FR69" s="56">
        <f>FR$4*'投入係数表 '!FS70</f>
        <v>5.6063239333968714E-4</v>
      </c>
      <c r="FS69" s="56">
        <f>FS$4*'投入係数表 '!FT70</f>
        <v>1.5563960094006318E-3</v>
      </c>
      <c r="FT69" s="56">
        <f>FT$4*'投入係数表 '!FU70</f>
        <v>0</v>
      </c>
      <c r="FU69" s="56">
        <f>FU$4*'投入係数表 '!FV70</f>
        <v>0</v>
      </c>
      <c r="FV69" s="56">
        <f>FV$4*'投入係数表 '!FW70</f>
        <v>8.0832248833994811E-4</v>
      </c>
      <c r="FW69" s="56">
        <f>FW$4*'投入係数表 '!FX70</f>
        <v>0</v>
      </c>
      <c r="FX69" s="56">
        <f>FX$4*'投入係数表 '!FY70</f>
        <v>7.4081809524064535E-3</v>
      </c>
      <c r="FY69" s="56">
        <f>FY$4*'投入係数表 '!FZ70</f>
        <v>4.2445740916394886E-2</v>
      </c>
      <c r="FZ69" s="56">
        <f>FZ$4*'投入係数表 '!GA70</f>
        <v>0</v>
      </c>
      <c r="GA69" s="56">
        <f>GA$4*'投入係数表 '!GB70</f>
        <v>3.8204123215372213E-2</v>
      </c>
      <c r="GB69" s="56">
        <f>GB$4*'投入係数表 '!GC70</f>
        <v>1.1402734673237287E-2</v>
      </c>
      <c r="GC69" s="56">
        <f>GC$4*'投入係数表 '!GD70</f>
        <v>3.1571063441044399E-2</v>
      </c>
      <c r="GD69" s="56">
        <f>GD$4*'投入係数表 '!GE70</f>
        <v>0</v>
      </c>
      <c r="GE69" s="56">
        <f>GE$4*'投入係数表 '!GF70</f>
        <v>4.4578888711988542E-2</v>
      </c>
      <c r="GF69" s="275">
        <f t="shared" si="2"/>
        <v>8.379115194784216</v>
      </c>
    </row>
    <row r="70" spans="1:188" s="52" customFormat="1" ht="12">
      <c r="A70" s="149" t="s">
        <v>720</v>
      </c>
      <c r="B70" s="144" t="s">
        <v>914</v>
      </c>
      <c r="C70" s="56">
        <f>C$4*'投入係数表 '!D71</f>
        <v>4.4630902436847272E-3</v>
      </c>
      <c r="D70" s="56">
        <f>D$4*'投入係数表 '!E71</f>
        <v>0</v>
      </c>
      <c r="E70" s="56">
        <f>E$4*'投入係数表 '!F71</f>
        <v>1.178439275024158E-2</v>
      </c>
      <c r="F70" s="56">
        <f>F$4*'投入係数表 '!G71</f>
        <v>0</v>
      </c>
      <c r="G70" s="56">
        <f>G$4*'投入係数表 '!H71</f>
        <v>0</v>
      </c>
      <c r="H70" s="56">
        <f>H$4*'投入係数表 '!I71</f>
        <v>0</v>
      </c>
      <c r="I70" s="56">
        <f>I$4*'投入係数表 '!J71</f>
        <v>0</v>
      </c>
      <c r="J70" s="56">
        <f>J$4*'投入係数表 '!K71</f>
        <v>3.5522716777379132E-3</v>
      </c>
      <c r="K70" s="56">
        <f>K$4*'投入係数表 '!L71</f>
        <v>0</v>
      </c>
      <c r="L70" s="56">
        <f>L$4*'投入係数表 '!M71</f>
        <v>3.635041802980734E-2</v>
      </c>
      <c r="M70" s="56">
        <f>M$4*'投入係数表 '!N71</f>
        <v>0</v>
      </c>
      <c r="N70" s="56">
        <f>N$4*'投入係数表 '!O71</f>
        <v>3.0656039239730225E-2</v>
      </c>
      <c r="O70" s="56">
        <f>O$4*'投入係数表 '!P71</f>
        <v>0.55248618784530379</v>
      </c>
      <c r="P70" s="56">
        <f>P$4*'投入係数表 '!Q71</f>
        <v>0</v>
      </c>
      <c r="Q70" s="56">
        <f>Q$4*'投入係数表 '!R71</f>
        <v>5.6525917133005482E-3</v>
      </c>
      <c r="R70" s="56">
        <f>R$4*'投入係数表 '!S71</f>
        <v>0</v>
      </c>
      <c r="S70" s="56">
        <f>S$4*'投入係数表 '!T71</f>
        <v>1.6401885560764066E-3</v>
      </c>
      <c r="T70" s="56">
        <f>T$4*'投入係数表 '!U71</f>
        <v>2.8690562717570097E-3</v>
      </c>
      <c r="U70" s="56">
        <f>U$4*'投入係数表 '!V71</f>
        <v>0</v>
      </c>
      <c r="V70" s="56">
        <f>V$4*'投入係数表 '!W71</f>
        <v>6.4340600757380783E-3</v>
      </c>
      <c r="W70" s="56">
        <f>W$4*'投入係数表 '!X71</f>
        <v>7.6773467089773775E-3</v>
      </c>
      <c r="X70" s="56">
        <f>X$4*'投入係数表 '!Y71</f>
        <v>1.5155074297751744E-3</v>
      </c>
      <c r="Y70" s="56">
        <f>Y$4*'投入係数表 '!Z71</f>
        <v>1.8789071202527398E-3</v>
      </c>
      <c r="Z70" s="56">
        <f>Z$4*'投入係数表 '!AA71</f>
        <v>0</v>
      </c>
      <c r="AA70" s="56">
        <f>AA$4*'投入係数表 '!AB71</f>
        <v>1.6517731785071275E-3</v>
      </c>
      <c r="AB70" s="56">
        <f>AB$4*'投入係数表 '!AC71</f>
        <v>0</v>
      </c>
      <c r="AC70" s="56">
        <f>AC$4*'投入係数表 '!AD71</f>
        <v>0</v>
      </c>
      <c r="AD70" s="56">
        <f>AD$4*'投入係数表 '!AE71</f>
        <v>0</v>
      </c>
      <c r="AE70" s="56">
        <f>AE$4*'投入係数表 '!AF71</f>
        <v>7.5855268148372901E-3</v>
      </c>
      <c r="AF70" s="56">
        <f>AF$4*'投入係数表 '!AG71</f>
        <v>0</v>
      </c>
      <c r="AG70" s="56">
        <f>AG$4*'投入係数表 '!AH71</f>
        <v>0</v>
      </c>
      <c r="AH70" s="56">
        <f>AH$4*'投入係数表 '!AI71</f>
        <v>2.6729034413631808E-2</v>
      </c>
      <c r="AI70" s="56">
        <f>AI$4*'投入係数表 '!AJ71</f>
        <v>6.3565443513435432E-2</v>
      </c>
      <c r="AJ70" s="56">
        <f>AJ$4*'投入係数表 '!AK71</f>
        <v>2.1077575455225745</v>
      </c>
      <c r="AK70" s="56">
        <f>AK$4*'投入係数表 '!AL71</f>
        <v>0.42350213980028534</v>
      </c>
      <c r="AL70" s="56">
        <f>AL$4*'投入係数表 '!AM71</f>
        <v>0</v>
      </c>
      <c r="AM70" s="56">
        <f>AM$4*'投入係数表 '!AN71</f>
        <v>4.313319530710835E-3</v>
      </c>
      <c r="AN70" s="56">
        <f>AN$4*'投入係数表 '!AO71</f>
        <v>8.4205071736243794E-2</v>
      </c>
      <c r="AO70" s="56">
        <f>AO$4*'投入係数表 '!AP71</f>
        <v>0</v>
      </c>
      <c r="AP70" s="56">
        <f>AP$4*'投入係数表 '!AQ71</f>
        <v>6.2070677811801702E-3</v>
      </c>
      <c r="AQ70" s="56">
        <f>AQ$4*'投入係数表 '!AR71</f>
        <v>1.2987166318374477E-2</v>
      </c>
      <c r="AR70" s="56">
        <f>AR$4*'投入係数表 '!AS71</f>
        <v>1.8849031041997998E-2</v>
      </c>
      <c r="AS70" s="56">
        <f>AS$4*'投入係数表 '!AT71</f>
        <v>0</v>
      </c>
      <c r="AT70" s="56">
        <f>AT$4*'投入係数表 '!AU71</f>
        <v>8.9985438719916225E-3</v>
      </c>
      <c r="AU70" s="56">
        <f>AU$4*'投入係数表 '!AV71</f>
        <v>1.1982505541908812E-2</v>
      </c>
      <c r="AV70" s="56">
        <f>AV$4*'投入係数表 '!AW71</f>
        <v>5.3639435713136296E-3</v>
      </c>
      <c r="AW70" s="56">
        <f>AW$4*'投入係数表 '!AX71</f>
        <v>1.0972251176773939E-3</v>
      </c>
      <c r="AX70" s="56">
        <f>AX$4*'投入係数表 '!AY71</f>
        <v>0</v>
      </c>
      <c r="AY70" s="56">
        <f>AY$4*'投入係数表 '!AZ71</f>
        <v>0</v>
      </c>
      <c r="AZ70" s="56">
        <f>AZ$4*'投入係数表 '!BA71</f>
        <v>0</v>
      </c>
      <c r="BA70" s="56">
        <f>BA$4*'投入係数表 '!BB71</f>
        <v>0</v>
      </c>
      <c r="BB70" s="56">
        <f>BB$4*'投入係数表 '!BC71</f>
        <v>1.0234681240852753E-3</v>
      </c>
      <c r="BC70" s="56">
        <f>BC$4*'投入係数表 '!BD71</f>
        <v>8.6936002682596655E-3</v>
      </c>
      <c r="BD70" s="56">
        <f>BD$4*'投入係数表 '!BE71</f>
        <v>7.0204505725177449E-4</v>
      </c>
      <c r="BE70" s="56">
        <f>BE$4*'投入係数表 '!BF71</f>
        <v>3.0971258671952428E-3</v>
      </c>
      <c r="BF70" s="56">
        <f>BF$4*'投入係数表 '!BG71</f>
        <v>2.9684601113172545E-3</v>
      </c>
      <c r="BG70" s="56">
        <f>BG$4*'投入係数表 '!BH71</f>
        <v>1.374154894739735E-3</v>
      </c>
      <c r="BH70" s="56">
        <f>BH$4*'投入係数表 '!BI71</f>
        <v>0</v>
      </c>
      <c r="BI70" s="56">
        <f>BI$4*'投入係数表 '!BJ71</f>
        <v>7.2164650867419106E-2</v>
      </c>
      <c r="BJ70" s="56">
        <f>BJ$4*'投入係数表 '!BK71</f>
        <v>0</v>
      </c>
      <c r="BK70" s="56">
        <f>BK$4*'投入係数表 '!BL71</f>
        <v>0</v>
      </c>
      <c r="BL70" s="56">
        <f>BL$4*'投入係数表 '!BM71</f>
        <v>1.0763104079216447E-2</v>
      </c>
      <c r="BM70" s="56">
        <f>BM$4*'投入係数表 '!BN71</f>
        <v>0</v>
      </c>
      <c r="BN70" s="56">
        <f>BN$4*'投入係数表 '!BO71</f>
        <v>2.5110825663263826E-2</v>
      </c>
      <c r="BO70" s="56">
        <f>BO$4*'投入係数表 '!BP71</f>
        <v>16.60371876815805</v>
      </c>
      <c r="BP70" s="56">
        <f>BP$4*'投入係数表 '!BQ71</f>
        <v>13.114115617871253</v>
      </c>
      <c r="BQ70" s="56">
        <f>BQ$4*'投入係数表 '!BR71</f>
        <v>1.0668601239691464E-3</v>
      </c>
      <c r="BR70" s="56">
        <f>BR$4*'投入係数表 '!BS71</f>
        <v>1.0115621554366407E-3</v>
      </c>
      <c r="BS70" s="56">
        <f>BS$4*'投入係数表 '!BT71</f>
        <v>9.1058095064651248E-2</v>
      </c>
      <c r="BT70" s="56">
        <f>BT$4*'投入係数表 '!BU71</f>
        <v>1.45028425571412E-2</v>
      </c>
      <c r="BU70" s="56">
        <f>BU$4*'投入係数表 '!BV71</f>
        <v>1.3475272874275704E-2</v>
      </c>
      <c r="BV70" s="56">
        <f>BV$4*'投入係数表 '!BW71</f>
        <v>2.2536049227745933E-4</v>
      </c>
      <c r="BW70" s="56">
        <f>BW$4*'投入係数表 '!BX71</f>
        <v>0</v>
      </c>
      <c r="BX70" s="56">
        <f>BX$4*'投入係数表 '!BY71</f>
        <v>3.7536222454668757E-4</v>
      </c>
      <c r="BY70" s="56">
        <f>BY$4*'投入係数表 '!BZ71</f>
        <v>4.6357360058719321E-2</v>
      </c>
      <c r="BZ70" s="56">
        <f>BZ$4*'投入係数表 '!CA71</f>
        <v>6.2720108380347282E-4</v>
      </c>
      <c r="CA70" s="56">
        <f>CA$4*'投入係数表 '!CB71</f>
        <v>1.1169024571854057E-2</v>
      </c>
      <c r="CB70" s="56">
        <f>CB$4*'投入係数表 '!CC71</f>
        <v>2.1824530772588391E-3</v>
      </c>
      <c r="CC70" s="56">
        <f>CC$4*'投入係数表 '!CD71</f>
        <v>1.6265584463113721E-3</v>
      </c>
      <c r="CD70" s="56">
        <f>CD$4*'投入係数表 '!CE71</f>
        <v>0</v>
      </c>
      <c r="CE70" s="56">
        <f>CE$4*'投入係数表 '!CF71</f>
        <v>0</v>
      </c>
      <c r="CF70" s="56">
        <f>CF$4*'投入係数表 '!CG71</f>
        <v>7.0933053384215974E-3</v>
      </c>
      <c r="CG70" s="56">
        <f>CG$4*'投入係数表 '!CH71</f>
        <v>1.2729566153240831E-2</v>
      </c>
      <c r="CH70" s="56">
        <f>CH$4*'投入係数表 '!CI71</f>
        <v>2.4871291068719378E-3</v>
      </c>
      <c r="CI70" s="56">
        <f>CI$4*'投入係数表 '!CJ71</f>
        <v>8.6786721631590368E-3</v>
      </c>
      <c r="CJ70" s="56">
        <f>CJ$4*'投入係数表 '!CK71</f>
        <v>1.7650559270578031E-3</v>
      </c>
      <c r="CK70" s="56">
        <f>CK$4*'投入係数表 '!CL71</f>
        <v>1.1989329496747895E-3</v>
      </c>
      <c r="CL70" s="56">
        <f>CL$4*'投入係数表 '!CM71</f>
        <v>2.8492057838877412E-3</v>
      </c>
      <c r="CM70" s="56">
        <f>CM$4*'投入係数表 '!CN71</f>
        <v>3.6182940949440368E-3</v>
      </c>
      <c r="CN70" s="56">
        <f>CN$4*'投入係数表 '!CO71</f>
        <v>0</v>
      </c>
      <c r="CO70" s="56">
        <f>CO$4*'投入係数表 '!CP71</f>
        <v>3.576633851051083E-3</v>
      </c>
      <c r="CP70" s="56">
        <f>CP$4*'投入係数表 '!CQ71</f>
        <v>0</v>
      </c>
      <c r="CQ70" s="56">
        <f>CQ$4*'投入係数表 '!CR71</f>
        <v>8.7097898037394035E-4</v>
      </c>
      <c r="CR70" s="56">
        <f>CR$4*'投入係数表 '!CS71</f>
        <v>0</v>
      </c>
      <c r="CS70" s="56">
        <f>CS$4*'投入係数表 '!CT71</f>
        <v>2.9162170831996733E-3</v>
      </c>
      <c r="CT70" s="56">
        <f>CT$4*'投入係数表 '!CU71</f>
        <v>4.0307627815487799E-3</v>
      </c>
      <c r="CU70" s="56">
        <f>CU$4*'投入係数表 '!CV71</f>
        <v>4.956230291240483E-3</v>
      </c>
      <c r="CV70" s="56">
        <f>CV$4*'投入係数表 '!CW71</f>
        <v>1.5604275571506591E-2</v>
      </c>
      <c r="CW70" s="56">
        <f>CW$4*'投入係数表 '!CX71</f>
        <v>1.0708013877585985E-2</v>
      </c>
      <c r="CX70" s="56">
        <f>CX$4*'投入係数表 '!CY71</f>
        <v>9.158347834050738E-4</v>
      </c>
      <c r="CY70" s="56">
        <f>CY$4*'投入係数表 '!CZ71</f>
        <v>0</v>
      </c>
      <c r="CZ70" s="56">
        <f>CZ$4*'投入係数表 '!DA71</f>
        <v>0.22274099933606048</v>
      </c>
      <c r="DA70" s="56">
        <f>DA$4*'投入係数表 '!DB71</f>
        <v>5.4150647100232848E-3</v>
      </c>
      <c r="DB70" s="56">
        <f>DB$4*'投入係数表 '!DC71</f>
        <v>1.2327773749093547</v>
      </c>
      <c r="DC70" s="56">
        <f>DC$4*'投入係数表 '!DD71</f>
        <v>9.6618357487922704E-2</v>
      </c>
      <c r="DD70" s="56">
        <f>DD$4*'投入係数表 '!DE71</f>
        <v>2.089883148272666E-2</v>
      </c>
      <c r="DE70" s="56">
        <f>DE$4*'投入係数表 '!DF71</f>
        <v>2.0968128444763961E-2</v>
      </c>
      <c r="DF70" s="56">
        <f>DF$4*'投入係数表 '!DG71</f>
        <v>3.718033116739679E-3</v>
      </c>
      <c r="DG70" s="56">
        <f>DG$4*'投入係数表 '!DH71</f>
        <v>2.2654931412195152E-3</v>
      </c>
      <c r="DH70" s="56">
        <f>DH$4*'投入係数表 '!DI71</f>
        <v>1.3246787653993907E-2</v>
      </c>
      <c r="DI70" s="56">
        <f>DI$4*'投入係数表 '!DJ71</f>
        <v>3.975698542658003E-2</v>
      </c>
      <c r="DJ70" s="56">
        <f>DJ$4*'投入係数表 '!DK71</f>
        <v>1.9327546343832218E-3</v>
      </c>
      <c r="DK70" s="56">
        <f>DK$4*'投入係数表 '!DL71</f>
        <v>3.0049746218529832E-2</v>
      </c>
      <c r="DL70" s="56">
        <f>DL$4*'投入係数表 '!DM71</f>
        <v>9.8970704671417255E-3</v>
      </c>
      <c r="DM70" s="56">
        <f>DM$4*'投入係数表 '!DN71</f>
        <v>9.0781546587439133E-3</v>
      </c>
      <c r="DN70" s="56">
        <f>DN$4*'投入係数表 '!DO71</f>
        <v>0</v>
      </c>
      <c r="DO70" s="56">
        <f>DO$4*'投入係数表 '!DP71</f>
        <v>6.5731814198071864E-3</v>
      </c>
      <c r="DP70" s="56">
        <f>DP$4*'投入係数表 '!DQ71</f>
        <v>0</v>
      </c>
      <c r="DQ70" s="56">
        <f>DQ$4*'投入係数表 '!DR71</f>
        <v>1.0670614794140498E-2</v>
      </c>
      <c r="DR70" s="56">
        <f>DR$4*'投入係数表 '!DS71</f>
        <v>3.2048405912289923E-4</v>
      </c>
      <c r="DS70" s="56">
        <f>DS$4*'投入係数表 '!DT71</f>
        <v>5.8313713198580065E-3</v>
      </c>
      <c r="DT70" s="56">
        <f>DT$4*'投入係数表 '!DU71</f>
        <v>1.5925595617276086E-3</v>
      </c>
      <c r="DU70" s="56">
        <f>DU$4*'投入係数表 '!DV71</f>
        <v>6.3348072318159358E-3</v>
      </c>
      <c r="DV70" s="56">
        <f>DV$4*'投入係数表 '!DW71</f>
        <v>2.1005074259512129</v>
      </c>
      <c r="DW70" s="56">
        <f>DW$4*'投入係数表 '!DX71</f>
        <v>0.10235540001348395</v>
      </c>
      <c r="DX70" s="56">
        <f>DX$4*'投入係数表 '!DY71</f>
        <v>7.9050133594725774E-3</v>
      </c>
      <c r="DY70" s="56">
        <f>DY$4*'投入係数表 '!DZ71</f>
        <v>0</v>
      </c>
      <c r="DZ70" s="56">
        <f>DZ$4*'投入係数表 '!EA71</f>
        <v>2.225917244848671E-4</v>
      </c>
      <c r="EA70" s="56">
        <f>EA$4*'投入係数表 '!EB71</f>
        <v>7.659665732187448E-4</v>
      </c>
      <c r="EB70" s="56">
        <f>EB$4*'投入係数表 '!EC71</f>
        <v>6.116451112735369E-4</v>
      </c>
      <c r="EC70" s="56">
        <f>EC$4*'投入係数表 '!ED71</f>
        <v>1.8091197727745565E-3</v>
      </c>
      <c r="ED70" s="56">
        <f>ED$4*'投入係数表 '!EE71</f>
        <v>4.1046743261599879E-3</v>
      </c>
      <c r="EE70" s="56">
        <f>EE$4*'投入係数表 '!EF71</f>
        <v>0.26779128315320228</v>
      </c>
      <c r="EF70" s="56">
        <f>EF$4*'投入係数表 '!EG71</f>
        <v>0</v>
      </c>
      <c r="EG70" s="56">
        <f>EG$4*'投入係数表 '!EH71</f>
        <v>1.4376996805111822E-2</v>
      </c>
      <c r="EH70" s="56">
        <f>EH$4*'投入係数表 '!EI71</f>
        <v>1.7983994245121843E-2</v>
      </c>
      <c r="EI70" s="56">
        <f>EI$4*'投入係数表 '!EJ71</f>
        <v>3.954427025992269E-3</v>
      </c>
      <c r="EJ70" s="56">
        <f>EJ$4*'投入係数表 '!EK71</f>
        <v>6.4023098174038583E-3</v>
      </c>
      <c r="EK70" s="56">
        <f>EK$4*'投入係数表 '!EL71</f>
        <v>4.3269374235325713E-3</v>
      </c>
      <c r="EL70" s="56">
        <f>EL$4*'投入係数表 '!EM71</f>
        <v>2.0978218276382087E-2</v>
      </c>
      <c r="EM70" s="56">
        <f>EM$4*'投入係数表 '!EN71</f>
        <v>0</v>
      </c>
      <c r="EN70" s="56">
        <f>EN$4*'投入係数表 '!EO71</f>
        <v>0</v>
      </c>
      <c r="EO70" s="56">
        <f>EO$4*'投入係数表 '!EP71</f>
        <v>0</v>
      </c>
      <c r="EP70" s="56">
        <f>EP$4*'投入係数表 '!EQ71</f>
        <v>4.7451353888807923E-3</v>
      </c>
      <c r="EQ70" s="56">
        <f>EQ$4*'投入係数表 '!ER71</f>
        <v>0</v>
      </c>
      <c r="ER70" s="56">
        <f>ER$4*'投入係数表 '!ES71</f>
        <v>1.360812677330902E-3</v>
      </c>
      <c r="ES70" s="56">
        <f>ES$4*'投入係数表 '!ET71</f>
        <v>1.7225592991038717E-3</v>
      </c>
      <c r="ET70" s="56">
        <f>ET$4*'投入係数表 '!EU71</f>
        <v>0</v>
      </c>
      <c r="EU70" s="56">
        <f>EU$4*'投入係数表 '!EV71</f>
        <v>3.7721614485099965E-3</v>
      </c>
      <c r="EV70" s="56">
        <f>EV$4*'投入係数表 '!EW71</f>
        <v>0</v>
      </c>
      <c r="EW70" s="56">
        <f>EW$4*'投入係数表 '!EX71</f>
        <v>0</v>
      </c>
      <c r="EX70" s="56">
        <f>EX$4*'投入係数表 '!EY71</f>
        <v>0</v>
      </c>
      <c r="EY70" s="56">
        <f>EY$4*'投入係数表 '!EZ71</f>
        <v>8.690815546130848E-4</v>
      </c>
      <c r="EZ70" s="56">
        <f>EZ$4*'投入係数表 '!FA71</f>
        <v>0</v>
      </c>
      <c r="FA70" s="56">
        <f>FA$4*'投入係数表 '!FB71</f>
        <v>2.3610600485029195E-3</v>
      </c>
      <c r="FB70" s="56">
        <f>FB$4*'投入係数表 '!FC71</f>
        <v>2.1656271656271656E-2</v>
      </c>
      <c r="FC70" s="56">
        <f>FC$4*'投入係数表 '!FD71</f>
        <v>0.31983467007823646</v>
      </c>
      <c r="FD70" s="56">
        <f>FD$4*'投入係数表 '!FE71</f>
        <v>2.9382135661517796E-2</v>
      </c>
      <c r="FE70" s="56">
        <f>FE$4*'投入係数表 '!FF71</f>
        <v>3.7920155320956194E-4</v>
      </c>
      <c r="FF70" s="56">
        <f>FF$4*'投入係数表 '!FG71</f>
        <v>0.14613778705636743</v>
      </c>
      <c r="FG70" s="56">
        <f>FG$4*'投入係数表 '!FH71</f>
        <v>3.2515038205169892E-3</v>
      </c>
      <c r="FH70" s="56">
        <f>FH$4*'投入係数表 '!FI71</f>
        <v>3.229765519023319E-3</v>
      </c>
      <c r="FI70" s="56">
        <f>FI$4*'投入係数表 '!FJ71</f>
        <v>8.2010627210442697E-3</v>
      </c>
      <c r="FJ70" s="56">
        <f>FJ$4*'投入係数表 '!FK71</f>
        <v>5.8976833289778605E-3</v>
      </c>
      <c r="FK70" s="56">
        <f>FK$4*'投入係数表 '!FL71</f>
        <v>9.1479351803450092E-3</v>
      </c>
      <c r="FL70" s="56">
        <f>FL$4*'投入係数表 '!FM71</f>
        <v>0.12641783132249362</v>
      </c>
      <c r="FM70" s="56">
        <f>FM$4*'投入係数表 '!FN71</f>
        <v>1.9423459430182935E-2</v>
      </c>
      <c r="FN70" s="56">
        <f>FN$4*'投入係数表 '!FO71</f>
        <v>2.9708073614625879E-3</v>
      </c>
      <c r="FO70" s="56">
        <f>FO$4*'投入係数表 '!FP71</f>
        <v>2.2059055242176915E-2</v>
      </c>
      <c r="FP70" s="56">
        <f>FP$4*'投入係数表 '!FQ71</f>
        <v>7.5139007163252019E-3</v>
      </c>
      <c r="FQ70" s="56">
        <f>FQ$4*'投入係数表 '!FR71</f>
        <v>4.6691771275689225E-3</v>
      </c>
      <c r="FR70" s="56">
        <f>FR$4*'投入係数表 '!FS71</f>
        <v>0.12950608286146773</v>
      </c>
      <c r="FS70" s="56">
        <f>FS$4*'投入係数表 '!FT71</f>
        <v>8.3526585837833914E-2</v>
      </c>
      <c r="FT70" s="56">
        <f>FT$4*'投入係数表 '!FU71</f>
        <v>0</v>
      </c>
      <c r="FU70" s="56">
        <f>FU$4*'投入係数表 '!FV71</f>
        <v>2.0945917640651838E-3</v>
      </c>
      <c r="FV70" s="56">
        <f>FV$4*'投入係数表 '!FW71</f>
        <v>8.0832248833994811E-4</v>
      </c>
      <c r="FW70" s="56">
        <f>FW$4*'投入係数表 '!FX71</f>
        <v>5.6058210846142637E-4</v>
      </c>
      <c r="FX70" s="56">
        <f>FX$4*'投入係数表 '!FY71</f>
        <v>2.3206349971393709E-3</v>
      </c>
      <c r="FY70" s="56">
        <f>FY$4*'投入係数表 '!FZ71</f>
        <v>3.8980782474240198E-3</v>
      </c>
      <c r="FZ70" s="56">
        <f>FZ$4*'投入係数表 '!GA71</f>
        <v>1.3886007315475383E-3</v>
      </c>
      <c r="GA70" s="56">
        <f>GA$4*'投入係数表 '!GB71</f>
        <v>7.546493474641423E-3</v>
      </c>
      <c r="GB70" s="56">
        <f>GB$4*'投入係数表 '!GC71</f>
        <v>1.8591415228104268E-2</v>
      </c>
      <c r="GC70" s="56">
        <f>GC$4*'投入係数表 '!GD71</f>
        <v>8.5309043766226361E-2</v>
      </c>
      <c r="GD70" s="56">
        <f>GD$4*'投入係数表 '!GE71</f>
        <v>0</v>
      </c>
      <c r="GE70" s="56">
        <f>GE$4*'投入係数表 '!GF71</f>
        <v>6.4214827787507298E-2</v>
      </c>
      <c r="GF70" s="275">
        <f t="shared" si="2"/>
        <v>39.002715398985394</v>
      </c>
    </row>
    <row r="71" spans="1:188" s="52" customFormat="1" ht="12">
      <c r="A71" s="149" t="s">
        <v>272</v>
      </c>
      <c r="B71" s="144" t="s">
        <v>815</v>
      </c>
      <c r="C71" s="56">
        <f>C$4*'投入係数表 '!D72</f>
        <v>0</v>
      </c>
      <c r="D71" s="56">
        <f>D$4*'投入係数表 '!E72</f>
        <v>0</v>
      </c>
      <c r="E71" s="56">
        <f>E$4*'投入係数表 '!F72</f>
        <v>0</v>
      </c>
      <c r="F71" s="56">
        <f>F$4*'投入係数表 '!G72</f>
        <v>0</v>
      </c>
      <c r="G71" s="56">
        <f>G$4*'投入係数表 '!H72</f>
        <v>0</v>
      </c>
      <c r="H71" s="56">
        <f>H$4*'投入係数表 '!I72</f>
        <v>0</v>
      </c>
      <c r="I71" s="56">
        <f>I$4*'投入係数表 '!J72</f>
        <v>0</v>
      </c>
      <c r="J71" s="56">
        <f>J$4*'投入係数表 '!K72</f>
        <v>0</v>
      </c>
      <c r="K71" s="56">
        <f>K$4*'投入係数表 '!L72</f>
        <v>0</v>
      </c>
      <c r="L71" s="56">
        <f>L$4*'投入係数表 '!M72</f>
        <v>0</v>
      </c>
      <c r="M71" s="56">
        <f>M$4*'投入係数表 '!N72</f>
        <v>0.21352313167259787</v>
      </c>
      <c r="N71" s="56">
        <f>N$4*'投入係数表 '!O72</f>
        <v>0</v>
      </c>
      <c r="O71" s="56">
        <f>O$4*'投入係数表 '!P72</f>
        <v>0</v>
      </c>
      <c r="P71" s="56">
        <f>P$4*'投入係数表 '!Q72</f>
        <v>0</v>
      </c>
      <c r="Q71" s="56">
        <f>Q$4*'投入係数表 '!R72</f>
        <v>0</v>
      </c>
      <c r="R71" s="56">
        <f>R$4*'投入係数表 '!S72</f>
        <v>0</v>
      </c>
      <c r="S71" s="56">
        <f>S$4*'投入係数表 '!T72</f>
        <v>5.5438373195382543E-2</v>
      </c>
      <c r="T71" s="56">
        <f>T$4*'投入係数表 '!U72</f>
        <v>0.11763130714203741</v>
      </c>
      <c r="U71" s="56">
        <f>U$4*'投入係数表 '!V72</f>
        <v>0</v>
      </c>
      <c r="V71" s="56">
        <f>V$4*'投入係数表 '!W72</f>
        <v>1.5319190656519234E-3</v>
      </c>
      <c r="W71" s="56">
        <f>W$4*'投入係数表 '!X72</f>
        <v>0.34036237076466369</v>
      </c>
      <c r="X71" s="56">
        <f>X$4*'投入係数表 '!Y72</f>
        <v>0.19360607415377853</v>
      </c>
      <c r="Y71" s="56">
        <f>Y$4*'投入係数表 '!Z72</f>
        <v>5.5293552396009207E-2</v>
      </c>
      <c r="Z71" s="56">
        <f>Z$4*'投入係数表 '!AA72</f>
        <v>2.1402797216113032</v>
      </c>
      <c r="AA71" s="56">
        <f>AA$4*'投入係数表 '!AB72</f>
        <v>0.69291884838373996</v>
      </c>
      <c r="AB71" s="56">
        <f>AB$4*'投入係数表 '!AC72</f>
        <v>0</v>
      </c>
      <c r="AC71" s="56">
        <f>AC$4*'投入係数表 '!AD72</f>
        <v>0</v>
      </c>
      <c r="AD71" s="56">
        <f>AD$4*'投入係数表 '!AE72</f>
        <v>0</v>
      </c>
      <c r="AE71" s="56">
        <f>AE$4*'投入係数表 '!AF72</f>
        <v>0</v>
      </c>
      <c r="AF71" s="56">
        <f>AF$4*'投入係数表 '!AG72</f>
        <v>0</v>
      </c>
      <c r="AG71" s="56">
        <f>AG$4*'投入係数表 '!AH72</f>
        <v>7.7130736598534519E-2</v>
      </c>
      <c r="AH71" s="56">
        <f>AH$4*'投入係数表 '!AI72</f>
        <v>5.3458068827263616E-2</v>
      </c>
      <c r="AI71" s="56">
        <f>AI$4*'投入係数表 '!AJ72</f>
        <v>0.10401618029471252</v>
      </c>
      <c r="AJ71" s="56">
        <f>AJ$4*'投入係数表 '!AK72</f>
        <v>0</v>
      </c>
      <c r="AK71" s="56">
        <f>AK$4*'投入係数表 '!AL72</f>
        <v>8.9158345221112698E-2</v>
      </c>
      <c r="AL71" s="56">
        <f>AL$4*'投入係数表 '!AM72</f>
        <v>0</v>
      </c>
      <c r="AM71" s="56">
        <f>AM$4*'投入係数表 '!AN72</f>
        <v>8.62663906142167E-3</v>
      </c>
      <c r="AN71" s="56">
        <f>AN$4*'投入係数表 '!AO72</f>
        <v>1.3084172685170192</v>
      </c>
      <c r="AO71" s="56">
        <f>AO$4*'投入係数表 '!AP72</f>
        <v>0</v>
      </c>
      <c r="AP71" s="56">
        <f>AP$4*'投入係数表 '!AQ72</f>
        <v>0</v>
      </c>
      <c r="AQ71" s="56">
        <f>AQ$4*'投入係数表 '!AR72</f>
        <v>5.194866527349791E-2</v>
      </c>
      <c r="AR71" s="56">
        <f>AR$4*'投入係数表 '!AS72</f>
        <v>0</v>
      </c>
      <c r="AS71" s="56">
        <f>AS$4*'投入係数表 '!AT72</f>
        <v>0</v>
      </c>
      <c r="AT71" s="56">
        <f>AT$4*'投入係数表 '!AU72</f>
        <v>8.1804944290832932E-4</v>
      </c>
      <c r="AU71" s="56">
        <f>AU$4*'投入係数表 '!AV72</f>
        <v>5.9912527709544061E-3</v>
      </c>
      <c r="AV71" s="56">
        <f>AV$4*'投入係数表 '!AW72</f>
        <v>2.1455774285254518E-2</v>
      </c>
      <c r="AW71" s="56">
        <f>AW$4*'投入係数表 '!AX72</f>
        <v>0.18323659465212477</v>
      </c>
      <c r="AX71" s="56">
        <f>AX$4*'投入係数表 '!AY72</f>
        <v>0</v>
      </c>
      <c r="AY71" s="56">
        <f>AY$4*'投入係数表 '!AZ72</f>
        <v>3.6168817957818115E-2</v>
      </c>
      <c r="AZ71" s="56">
        <f>AZ$4*'投入係数表 '!BA72</f>
        <v>5.5532417048452035E-2</v>
      </c>
      <c r="BA71" s="56">
        <f>BA$4*'投入係数表 '!BB72</f>
        <v>0.11332648652477245</v>
      </c>
      <c r="BB71" s="56">
        <f>BB$4*'投入係数表 '!BC72</f>
        <v>0</v>
      </c>
      <c r="BC71" s="56">
        <f>BC$4*'投入係数表 '!BD72</f>
        <v>0</v>
      </c>
      <c r="BD71" s="56">
        <f>BD$4*'投入係数表 '!BE72</f>
        <v>0.98216103509523245</v>
      </c>
      <c r="BE71" s="56">
        <f>BE$4*'投入係数表 '!BF72</f>
        <v>0</v>
      </c>
      <c r="BF71" s="56">
        <f>BF$4*'投入係数表 '!BG72</f>
        <v>2.916512059369202</v>
      </c>
      <c r="BG71" s="56">
        <f>BG$4*'投入係数表 '!BH72</f>
        <v>1.4428626394767219E-2</v>
      </c>
      <c r="BH71" s="56">
        <f>BH$4*'投入係数表 '!BI72</f>
        <v>0.86744375169422594</v>
      </c>
      <c r="BI71" s="56">
        <f>BI$4*'投入係数表 '!BJ72</f>
        <v>0.15422616813951284</v>
      </c>
      <c r="BJ71" s="56">
        <f>BJ$4*'投入係数表 '!BK72</f>
        <v>0</v>
      </c>
      <c r="BK71" s="56">
        <f>BK$4*'投入係数表 '!BL72</f>
        <v>0</v>
      </c>
      <c r="BL71" s="56">
        <f>BL$4*'投入係数表 '!BM72</f>
        <v>0.34396132610602342</v>
      </c>
      <c r="BM71" s="56">
        <f>BM$4*'投入係数表 '!BN72</f>
        <v>0</v>
      </c>
      <c r="BN71" s="56">
        <f>BN$4*'投入係数表 '!BO72</f>
        <v>0.10720390956239557</v>
      </c>
      <c r="BO71" s="56">
        <f>BO$4*'投入係数表 '!BP72</f>
        <v>0</v>
      </c>
      <c r="BP71" s="56">
        <f>BP$4*'投入係数表 '!BQ72</f>
        <v>0</v>
      </c>
      <c r="BQ71" s="56">
        <f>BQ$4*'投入係数表 '!BR72</f>
        <v>4.6749810632328002</v>
      </c>
      <c r="BR71" s="56">
        <f>BR$4*'投入係数表 '!BS72</f>
        <v>3.0346864663099225E-3</v>
      </c>
      <c r="BS71" s="56">
        <f>BS$4*'投入係数表 '!BT72</f>
        <v>0</v>
      </c>
      <c r="BT71" s="56">
        <f>BT$4*'投入係数表 '!BU72</f>
        <v>4.3508527671423596E-2</v>
      </c>
      <c r="BU71" s="56">
        <f>BU$4*'投入係数表 '!BV72</f>
        <v>0.16844091092844629</v>
      </c>
      <c r="BV71" s="56">
        <f>BV$4*'投入係数表 '!BW72</f>
        <v>0</v>
      </c>
      <c r="BW71" s="56">
        <f>BW$4*'投入係数表 '!BX72</f>
        <v>0</v>
      </c>
      <c r="BX71" s="56">
        <f>BX$4*'投入係数表 '!BY72</f>
        <v>0</v>
      </c>
      <c r="BY71" s="56">
        <f>BY$4*'投入係数表 '!BZ72</f>
        <v>0</v>
      </c>
      <c r="BZ71" s="56">
        <f>BZ$4*'投入係数表 '!CA72</f>
        <v>0</v>
      </c>
      <c r="CA71" s="56">
        <f>CA$4*'投入係数表 '!CB72</f>
        <v>0</v>
      </c>
      <c r="CB71" s="56">
        <f>CB$4*'投入係数表 '!CC72</f>
        <v>0</v>
      </c>
      <c r="CC71" s="56">
        <f>CC$4*'投入係数表 '!CD72</f>
        <v>0</v>
      </c>
      <c r="CD71" s="56">
        <f>CD$4*'投入係数表 '!CE72</f>
        <v>0</v>
      </c>
      <c r="CE71" s="56">
        <f>CE$4*'投入係数表 '!CF72</f>
        <v>0.15790304752881731</v>
      </c>
      <c r="CF71" s="56">
        <f>CF$4*'投入係数表 '!CG72</f>
        <v>0</v>
      </c>
      <c r="CG71" s="56">
        <f>CG$4*'投入係数表 '!CH72</f>
        <v>0</v>
      </c>
      <c r="CH71" s="56">
        <f>CH$4*'投入係数表 '!CI72</f>
        <v>8.704951874051782E-2</v>
      </c>
      <c r="CI71" s="56">
        <f>CI$4*'投入係数表 '!CJ72</f>
        <v>0.29160338468214364</v>
      </c>
      <c r="CJ71" s="56">
        <f>CJ$4*'投入係数表 '!CK72</f>
        <v>4.6900057490393054E-2</v>
      </c>
      <c r="CK71" s="56">
        <f>CK$4*'投入係数表 '!CL72</f>
        <v>0</v>
      </c>
      <c r="CL71" s="56">
        <f>CL$4*'投入係数表 '!CM72</f>
        <v>4.2738086758316116E-3</v>
      </c>
      <c r="CM71" s="56">
        <f>CM$4*'投入係数表 '!CN72</f>
        <v>0.26775376302585874</v>
      </c>
      <c r="CN71" s="56">
        <f>CN$4*'投入係数表 '!CO72</f>
        <v>5.1247010591048858E-2</v>
      </c>
      <c r="CO71" s="56">
        <f>CO$4*'投入係数表 '!CP72</f>
        <v>0</v>
      </c>
      <c r="CP71" s="56">
        <f>CP$4*'投入係数表 '!CQ72</f>
        <v>2.548257628846276E-2</v>
      </c>
      <c r="CQ71" s="56">
        <f>CQ$4*'投入係数表 '!CR72</f>
        <v>1.8580884914644057E-2</v>
      </c>
      <c r="CR71" s="56">
        <f>CR$4*'投入係数表 '!CS72</f>
        <v>0</v>
      </c>
      <c r="CS71" s="56">
        <f>CS$4*'投入係数表 '!CT72</f>
        <v>5.8324341663993466E-3</v>
      </c>
      <c r="CT71" s="56">
        <f>CT$4*'投入係数表 '!CU72</f>
        <v>8.867678119407316E-3</v>
      </c>
      <c r="CU71" s="56">
        <f>CU$4*'投入係数表 '!CV72</f>
        <v>3.0976439320253017E-3</v>
      </c>
      <c r="CV71" s="56">
        <f>CV$4*'投入係数表 '!CW72</f>
        <v>4.6812826714519779E-2</v>
      </c>
      <c r="CW71" s="56">
        <f>CW$4*'投入係数表 '!CX72</f>
        <v>1.4277351836781314E-3</v>
      </c>
      <c r="CX71" s="56">
        <f>CX$4*'投入係数表 '!CY72</f>
        <v>0.22346368715083798</v>
      </c>
      <c r="CY71" s="56">
        <f>CY$4*'投入係数表 '!CZ72</f>
        <v>0.35206258890469416</v>
      </c>
      <c r="CZ71" s="56">
        <f>CZ$4*'投入係数表 '!DA72</f>
        <v>0.56327771947484528</v>
      </c>
      <c r="DA71" s="56">
        <f>DA$4*'投入係数表 '!DB72</f>
        <v>0.20035739427086155</v>
      </c>
      <c r="DB71" s="56">
        <f>DB$4*'投入係数表 '!DC72</f>
        <v>15.083393763596808</v>
      </c>
      <c r="DC71" s="56">
        <f>DC$4*'投入係数表 '!DD72</f>
        <v>9.6618357487922704E-2</v>
      </c>
      <c r="DD71" s="56">
        <f>DD$4*'投入係数表 '!DE72</f>
        <v>0.42978901266650921</v>
      </c>
      <c r="DE71" s="56">
        <f>DE$4*'投入係数表 '!DF72</f>
        <v>0.7568495886252895</v>
      </c>
      <c r="DF71" s="56">
        <f>DF$4*'投入係数表 '!DG72</f>
        <v>1.2685054162994197E-2</v>
      </c>
      <c r="DG71" s="56">
        <f>DG$4*'投入係数表 '!DH72</f>
        <v>0.21862008812768319</v>
      </c>
      <c r="DH71" s="56">
        <f>DH$4*'投入係数表 '!DI72</f>
        <v>9.9350907404954308E-2</v>
      </c>
      <c r="DI71" s="56">
        <f>DI$4*'投入係数表 '!DJ72</f>
        <v>3.3544956453676895E-2</v>
      </c>
      <c r="DJ71" s="56">
        <f>DJ$4*'投入係数表 '!DK72</f>
        <v>1.1142330467219272</v>
      </c>
      <c r="DK71" s="56">
        <f>DK$4*'投入係数表 '!DL72</f>
        <v>3.7120274740536856E-2</v>
      </c>
      <c r="DL71" s="56">
        <f>DL$4*'投入係数表 '!DM72</f>
        <v>2.2621875353466801E-2</v>
      </c>
      <c r="DM71" s="56">
        <f>DM$4*'投入係数表 '!DN72</f>
        <v>7.4275810844268387E-3</v>
      </c>
      <c r="DN71" s="56">
        <f>DN$4*'投入係数表 '!DO72</f>
        <v>0</v>
      </c>
      <c r="DO71" s="56">
        <f>DO$4*'投入係数表 '!DP72</f>
        <v>0.42944785276073622</v>
      </c>
      <c r="DP71" s="56">
        <f>DP$4*'投入係数表 '!DQ72</f>
        <v>0</v>
      </c>
      <c r="DQ71" s="56">
        <f>DQ$4*'投入係数表 '!DR72</f>
        <v>2.334196986218234E-3</v>
      </c>
      <c r="DR71" s="56">
        <f>DR$4*'投入係数表 '!DS72</f>
        <v>2.7561629084569335E-2</v>
      </c>
      <c r="DS71" s="56">
        <f>DS$4*'投入係数表 '!DT72</f>
        <v>1.2326061127349861</v>
      </c>
      <c r="DT71" s="56">
        <f>DT$4*'投入係数表 '!DU72</f>
        <v>1.0813479424130463</v>
      </c>
      <c r="DU71" s="56">
        <f>DU$4*'投入係数表 '!DV72</f>
        <v>3.2940997605442862E-2</v>
      </c>
      <c r="DV71" s="56">
        <f>DV$4*'投入係数表 '!DW72</f>
        <v>0.55631416578162141</v>
      </c>
      <c r="DW71" s="56">
        <f>DW$4*'投入係数表 '!DX72</f>
        <v>1.123457773800695</v>
      </c>
      <c r="DX71" s="56">
        <f>DX$4*'投入係数表 '!DY72</f>
        <v>3.1620053437890309E-3</v>
      </c>
      <c r="DY71" s="56">
        <f>DY$4*'投入係数表 '!DZ72</f>
        <v>0.34911743852552191</v>
      </c>
      <c r="DZ71" s="56">
        <f>DZ$4*'投入係数表 '!EA72</f>
        <v>0.37796074817530434</v>
      </c>
      <c r="EA71" s="56">
        <f>EA$4*'投入係数表 '!EB72</f>
        <v>0.19915130903687361</v>
      </c>
      <c r="EB71" s="56">
        <f>EB$4*'投入係数表 '!EC72</f>
        <v>5.1989834458250634E-3</v>
      </c>
      <c r="EC71" s="56">
        <f>EC$4*'投入係数表 '!ED72</f>
        <v>6.7841991479045865E-3</v>
      </c>
      <c r="ED71" s="56">
        <f>ED$4*'投入係数表 '!EE72</f>
        <v>0</v>
      </c>
      <c r="EE71" s="56">
        <f>EE$4*'投入係数表 '!EF72</f>
        <v>0</v>
      </c>
      <c r="EF71" s="56">
        <f>EF$4*'投入係数表 '!EG72</f>
        <v>0</v>
      </c>
      <c r="EG71" s="56">
        <f>EG$4*'投入係数表 '!EH72</f>
        <v>0</v>
      </c>
      <c r="EH71" s="56">
        <f>EH$4*'投入係数表 '!EI72</f>
        <v>1.0677996583041093E-2</v>
      </c>
      <c r="EI71" s="56">
        <f>EI$4*'投入係数表 '!EJ72</f>
        <v>1.8873401714963104E-3</v>
      </c>
      <c r="EJ71" s="56">
        <f>EJ$4*'投入係数表 '!EK72</f>
        <v>1.4107744641889916E-2</v>
      </c>
      <c r="EK71" s="56">
        <f>EK$4*'投入係数表 '!EL72</f>
        <v>8.952284324550147E-4</v>
      </c>
      <c r="EL71" s="56">
        <f>EL$4*'投入係数表 '!EM72</f>
        <v>0</v>
      </c>
      <c r="EM71" s="56">
        <f>EM$4*'投入係数表 '!EN72</f>
        <v>0</v>
      </c>
      <c r="EN71" s="56">
        <f>EN$4*'投入係数表 '!EO72</f>
        <v>0</v>
      </c>
      <c r="EO71" s="56">
        <f>EO$4*'投入係数表 '!EP72</f>
        <v>0</v>
      </c>
      <c r="EP71" s="56">
        <f>EP$4*'投入係数表 '!EQ72</f>
        <v>3.3893824206291371E-4</v>
      </c>
      <c r="EQ71" s="56">
        <f>EQ$4*'投入係数表 '!ER72</f>
        <v>0</v>
      </c>
      <c r="ER71" s="56">
        <f>ER$4*'投入係数表 '!ES72</f>
        <v>1.360812677330902E-3</v>
      </c>
      <c r="ES71" s="56">
        <f>ES$4*'投入係数表 '!ET72</f>
        <v>2.1200729835124574E-3</v>
      </c>
      <c r="ET71" s="56">
        <f>ET$4*'投入係数表 '!EU72</f>
        <v>2.3467843187871822E-3</v>
      </c>
      <c r="EU71" s="56">
        <f>EU$4*'投入係数表 '!EV72</f>
        <v>2.6405130139569976E-2</v>
      </c>
      <c r="EV71" s="56">
        <f>EV$4*'投入係数表 '!EW72</f>
        <v>0</v>
      </c>
      <c r="EW71" s="56">
        <f>EW$4*'投入係数表 '!EX72</f>
        <v>3.8546043248660527E-3</v>
      </c>
      <c r="EX71" s="56">
        <f>EX$4*'投入係数表 '!EY72</f>
        <v>0</v>
      </c>
      <c r="EY71" s="56">
        <f>EY$4*'投入係数表 '!EZ72</f>
        <v>0</v>
      </c>
      <c r="EZ71" s="56">
        <f>EZ$4*'投入係数表 '!FA72</f>
        <v>0</v>
      </c>
      <c r="FA71" s="56">
        <f>FA$4*'投入係数表 '!FB72</f>
        <v>0</v>
      </c>
      <c r="FB71" s="56">
        <f>FB$4*'投入係数表 '!FC72</f>
        <v>0</v>
      </c>
      <c r="FC71" s="56">
        <f>FC$4*'投入係数表 '!FD72</f>
        <v>0</v>
      </c>
      <c r="FD71" s="56">
        <f>FD$4*'投入係数表 '!FE72</f>
        <v>0</v>
      </c>
      <c r="FE71" s="56">
        <f>FE$4*'投入係数表 '!FF72</f>
        <v>0</v>
      </c>
      <c r="FF71" s="56">
        <f>FF$4*'投入係数表 '!FG72</f>
        <v>0</v>
      </c>
      <c r="FG71" s="56">
        <f>FG$4*'投入係数表 '!FH72</f>
        <v>1.6257519102584946E-3</v>
      </c>
      <c r="FH71" s="56">
        <f>FH$4*'投入係数表 '!FI72</f>
        <v>5.8723009436787614E-4</v>
      </c>
      <c r="FI71" s="56">
        <f>FI$4*'投入係数表 '!FJ72</f>
        <v>1.1390364890339262E-2</v>
      </c>
      <c r="FJ71" s="56">
        <f>FJ$4*'投入係数表 '!FK72</f>
        <v>3.5894520950503189E-2</v>
      </c>
      <c r="FK71" s="56">
        <f>FK$4*'投入係数表 '!FL72</f>
        <v>4.5739675901725042E-2</v>
      </c>
      <c r="FL71" s="56">
        <f>FL$4*'投入係数表 '!FM72</f>
        <v>0.33031755926199952</v>
      </c>
      <c r="FM71" s="56">
        <f>FM$4*'投入係数表 '!FN72</f>
        <v>0.12382455386741621</v>
      </c>
      <c r="FN71" s="56">
        <f>FN$4*'投入係数表 '!FO72</f>
        <v>3.2282773327893456E-2</v>
      </c>
      <c r="FO71" s="56">
        <f>FO$4*'投入係数表 '!FP72</f>
        <v>0.43172722402546249</v>
      </c>
      <c r="FP71" s="56">
        <f>FP$4*'投入係数表 '!FQ72</f>
        <v>2.5602920959330318E-2</v>
      </c>
      <c r="FQ71" s="56">
        <f>FQ$4*'投入係数表 '!FR72</f>
        <v>2.544701534525063E-2</v>
      </c>
      <c r="FR71" s="56">
        <f>FR$4*'投入係数表 '!FS72</f>
        <v>2.2985928126927173E-2</v>
      </c>
      <c r="FS71" s="56">
        <f>FS$4*'投入係数表 '!FT72</f>
        <v>0</v>
      </c>
      <c r="FT71" s="56">
        <f>FT$4*'投入係数表 '!FU72</f>
        <v>0</v>
      </c>
      <c r="FU71" s="56">
        <f>FU$4*'投入係数表 '!FV72</f>
        <v>2.0945917640651838E-3</v>
      </c>
      <c r="FV71" s="56">
        <f>FV$4*'投入係数表 '!FW72</f>
        <v>0.71779036964587395</v>
      </c>
      <c r="FW71" s="56">
        <f>FW$4*'投入係数表 '!FX72</f>
        <v>1.962037379614992E-2</v>
      </c>
      <c r="FX71" s="56">
        <f>FX$4*'投入係数表 '!FY72</f>
        <v>8.0329672977901305E-4</v>
      </c>
      <c r="FY71" s="56">
        <f>FY$4*'投入係数表 '!FZ72</f>
        <v>7.5795965922133723E-2</v>
      </c>
      <c r="FZ71" s="56">
        <f>FZ$4*'投入係数表 '!GA72</f>
        <v>4.3373352261867226E-2</v>
      </c>
      <c r="GA71" s="56">
        <f>GA$4*'投入係数表 '!GB72</f>
        <v>1.2734707738457402E-2</v>
      </c>
      <c r="GB71" s="56">
        <f>GB$4*'投入係数表 '!GC72</f>
        <v>5.5774245684312808E-2</v>
      </c>
      <c r="GC71" s="56">
        <f>GC$4*'投入係数表 '!GD72</f>
        <v>6.04552278658297E-3</v>
      </c>
      <c r="GD71" s="56">
        <f>GD$4*'投入係数表 '!GE72</f>
        <v>0</v>
      </c>
      <c r="GE71" s="56">
        <f>GE$4*'投入係数表 '!GF72</f>
        <v>0.1284296555750146</v>
      </c>
      <c r="GF71" s="275">
        <f t="shared" si="2"/>
        <v>44.105288533725805</v>
      </c>
    </row>
    <row r="72" spans="1:188" s="52" customFormat="1" ht="12">
      <c r="A72" s="149" t="s">
        <v>273</v>
      </c>
      <c r="B72" s="144" t="s">
        <v>816</v>
      </c>
      <c r="C72" s="56">
        <f>C$4*'投入係数表 '!D73</f>
        <v>0</v>
      </c>
      <c r="D72" s="56">
        <f>D$4*'投入係数表 '!E73</f>
        <v>0</v>
      </c>
      <c r="E72" s="56">
        <f>E$4*'投入係数表 '!F73</f>
        <v>0</v>
      </c>
      <c r="F72" s="56">
        <f>F$4*'投入係数表 '!G73</f>
        <v>0</v>
      </c>
      <c r="G72" s="56">
        <f>G$4*'投入係数表 '!H73</f>
        <v>0</v>
      </c>
      <c r="H72" s="56">
        <f>H$4*'投入係数表 '!I73</f>
        <v>0</v>
      </c>
      <c r="I72" s="56">
        <f>I$4*'投入係数表 '!J73</f>
        <v>0</v>
      </c>
      <c r="J72" s="56">
        <f>J$4*'投入係数表 '!K73</f>
        <v>0</v>
      </c>
      <c r="K72" s="56">
        <f>K$4*'投入係数表 '!L73</f>
        <v>0</v>
      </c>
      <c r="L72" s="56">
        <f>L$4*'投入係数表 '!M73</f>
        <v>0</v>
      </c>
      <c r="M72" s="56">
        <f>M$4*'投入係数表 '!N73</f>
        <v>0</v>
      </c>
      <c r="N72" s="56">
        <f>N$4*'投入係数表 '!O73</f>
        <v>0</v>
      </c>
      <c r="O72" s="56">
        <f>O$4*'投入係数表 '!P73</f>
        <v>0</v>
      </c>
      <c r="P72" s="56">
        <f>P$4*'投入係数表 '!Q73</f>
        <v>0</v>
      </c>
      <c r="Q72" s="56">
        <f>Q$4*'投入係数表 '!R73</f>
        <v>0</v>
      </c>
      <c r="R72" s="56">
        <f>R$4*'投入係数表 '!S73</f>
        <v>0</v>
      </c>
      <c r="S72" s="56">
        <f>S$4*'投入係数表 '!T73</f>
        <v>0</v>
      </c>
      <c r="T72" s="56">
        <f>T$4*'投入係数表 '!U73</f>
        <v>0</v>
      </c>
      <c r="U72" s="56">
        <f>U$4*'投入係数表 '!V73</f>
        <v>0</v>
      </c>
      <c r="V72" s="56">
        <f>V$4*'投入係数表 '!W73</f>
        <v>0</v>
      </c>
      <c r="W72" s="56">
        <f>W$4*'投入係数表 '!X73</f>
        <v>0</v>
      </c>
      <c r="X72" s="56">
        <f>X$4*'投入係数表 '!Y73</f>
        <v>0</v>
      </c>
      <c r="Y72" s="56">
        <f>Y$4*'投入係数表 '!Z73</f>
        <v>0</v>
      </c>
      <c r="Z72" s="56">
        <f>Z$4*'投入係数表 '!AA73</f>
        <v>0</v>
      </c>
      <c r="AA72" s="56">
        <f>AA$4*'投入係数表 '!AB73</f>
        <v>0</v>
      </c>
      <c r="AB72" s="56">
        <f>AB$4*'投入係数表 '!AC73</f>
        <v>0</v>
      </c>
      <c r="AC72" s="56">
        <f>AC$4*'投入係数表 '!AD73</f>
        <v>0</v>
      </c>
      <c r="AD72" s="56">
        <f>AD$4*'投入係数表 '!AE73</f>
        <v>0</v>
      </c>
      <c r="AE72" s="56">
        <f>AE$4*'投入係数表 '!AF73</f>
        <v>0</v>
      </c>
      <c r="AF72" s="56">
        <f>AF$4*'投入係数表 '!AG73</f>
        <v>0</v>
      </c>
      <c r="AG72" s="56">
        <f>AG$4*'投入係数表 '!AH73</f>
        <v>0</v>
      </c>
      <c r="AH72" s="56">
        <f>AH$4*'投入係数表 '!AI73</f>
        <v>0</v>
      </c>
      <c r="AI72" s="56">
        <f>AI$4*'投入係数表 '!AJ73</f>
        <v>0</v>
      </c>
      <c r="AJ72" s="56">
        <f>AJ$4*'投入係数表 '!AK73</f>
        <v>0</v>
      </c>
      <c r="AK72" s="56">
        <f>AK$4*'投入係数表 '!AL73</f>
        <v>0</v>
      </c>
      <c r="AL72" s="56">
        <f>AL$4*'投入係数表 '!AM73</f>
        <v>0</v>
      </c>
      <c r="AM72" s="56">
        <f>AM$4*'投入係数表 '!AN73</f>
        <v>0</v>
      </c>
      <c r="AN72" s="56">
        <f>AN$4*'投入係数表 '!AO73</f>
        <v>0</v>
      </c>
      <c r="AO72" s="56">
        <f>AO$4*'投入係数表 '!AP73</f>
        <v>0</v>
      </c>
      <c r="AP72" s="56">
        <f>AP$4*'投入係数表 '!AQ73</f>
        <v>0</v>
      </c>
      <c r="AQ72" s="56">
        <f>AQ$4*'投入係数表 '!AR73</f>
        <v>0</v>
      </c>
      <c r="AR72" s="56">
        <f>AR$4*'投入係数表 '!AS73</f>
        <v>0</v>
      </c>
      <c r="AS72" s="56">
        <f>AS$4*'投入係数表 '!AT73</f>
        <v>0</v>
      </c>
      <c r="AT72" s="56">
        <f>AT$4*'投入係数表 '!AU73</f>
        <v>0</v>
      </c>
      <c r="AU72" s="56">
        <f>AU$4*'投入係数表 '!AV73</f>
        <v>0</v>
      </c>
      <c r="AV72" s="56">
        <f>AV$4*'投入係数表 '!AW73</f>
        <v>0</v>
      </c>
      <c r="AW72" s="56">
        <f>AW$4*'投入係数表 '!AX73</f>
        <v>0</v>
      </c>
      <c r="AX72" s="56">
        <f>AX$4*'投入係数表 '!AY73</f>
        <v>0</v>
      </c>
      <c r="AY72" s="56">
        <f>AY$4*'投入係数表 '!AZ73</f>
        <v>0</v>
      </c>
      <c r="AZ72" s="56">
        <f>AZ$4*'投入係数表 '!BA73</f>
        <v>0</v>
      </c>
      <c r="BA72" s="56">
        <f>BA$4*'投入係数表 '!BB73</f>
        <v>0</v>
      </c>
      <c r="BB72" s="56">
        <f>BB$4*'投入係数表 '!BC73</f>
        <v>0</v>
      </c>
      <c r="BC72" s="56">
        <f>BC$4*'投入係数表 '!BD73</f>
        <v>0</v>
      </c>
      <c r="BD72" s="56">
        <f>BD$4*'投入係数表 '!BE73</f>
        <v>0</v>
      </c>
      <c r="BE72" s="56">
        <f>BE$4*'投入係数表 '!BF73</f>
        <v>0</v>
      </c>
      <c r="BF72" s="56">
        <f>BF$4*'投入係数表 '!BG73</f>
        <v>0</v>
      </c>
      <c r="BG72" s="56">
        <f>BG$4*'投入係数表 '!BH73</f>
        <v>8.9320068158082778E-3</v>
      </c>
      <c r="BH72" s="56">
        <f>BH$4*'投入係数表 '!BI73</f>
        <v>0</v>
      </c>
      <c r="BI72" s="56">
        <f>BI$4*'投入係数表 '!BJ73</f>
        <v>4.1236943352810913E-4</v>
      </c>
      <c r="BJ72" s="56">
        <f>BJ$4*'投入係数表 '!BK73</f>
        <v>0</v>
      </c>
      <c r="BK72" s="56">
        <f>BK$4*'投入係数表 '!BL73</f>
        <v>3.8057543005023593E-3</v>
      </c>
      <c r="BL72" s="56">
        <f>BL$4*'投入係数表 '!BM73</f>
        <v>0</v>
      </c>
      <c r="BM72" s="56">
        <f>BM$4*'投入係数表 '!BN73</f>
        <v>0</v>
      </c>
      <c r="BN72" s="56">
        <f>BN$4*'投入係数表 '!BO73</f>
        <v>0</v>
      </c>
      <c r="BO72" s="56">
        <f>BO$4*'投入係数表 '!BP73</f>
        <v>0</v>
      </c>
      <c r="BP72" s="56">
        <f>BP$4*'投入係数表 '!BQ73</f>
        <v>0</v>
      </c>
      <c r="BQ72" s="56">
        <f>BQ$4*'投入係数表 '!BR73</f>
        <v>0</v>
      </c>
      <c r="BR72" s="56">
        <f>BR$4*'投入係数表 '!BS73</f>
        <v>9.6806498275286526</v>
      </c>
      <c r="BS72" s="56">
        <f>BS$4*'投入係数表 '!BT73</f>
        <v>0</v>
      </c>
      <c r="BT72" s="56">
        <f>BT$4*'投入係数表 '!BU73</f>
        <v>0.18273581621997911</v>
      </c>
      <c r="BU72" s="56">
        <f>BU$4*'投入係数表 '!BV73</f>
        <v>0.11453981943134349</v>
      </c>
      <c r="BV72" s="56">
        <f>BV$4*'投入係数表 '!BW73</f>
        <v>0</v>
      </c>
      <c r="BW72" s="56">
        <f>BW$4*'投入係数表 '!BX73</f>
        <v>0</v>
      </c>
      <c r="BX72" s="56">
        <f>BX$4*'投入係数表 '!BY73</f>
        <v>0</v>
      </c>
      <c r="BY72" s="56">
        <f>BY$4*'投入係数表 '!BZ73</f>
        <v>0</v>
      </c>
      <c r="BZ72" s="56">
        <f>BZ$4*'投入係数表 '!CA73</f>
        <v>0</v>
      </c>
      <c r="CA72" s="56">
        <f>CA$4*'投入係数表 '!CB73</f>
        <v>1.6753536857781085E-2</v>
      </c>
      <c r="CB72" s="56">
        <f>CB$4*'投入係数表 '!CC73</f>
        <v>0</v>
      </c>
      <c r="CC72" s="56">
        <f>CC$4*'投入係数表 '!CD73</f>
        <v>0</v>
      </c>
      <c r="CD72" s="56">
        <f>CD$4*'投入係数表 '!CE73</f>
        <v>0</v>
      </c>
      <c r="CE72" s="56">
        <f>CE$4*'投入係数表 '!CF73</f>
        <v>0</v>
      </c>
      <c r="CF72" s="56">
        <f>CF$4*'投入係数表 '!CG73</f>
        <v>0</v>
      </c>
      <c r="CG72" s="56">
        <f>CG$4*'投入係数表 '!CH73</f>
        <v>1.1572332866582574E-3</v>
      </c>
      <c r="CH72" s="56">
        <f>CH$4*'投入係数表 '!CI73</f>
        <v>0</v>
      </c>
      <c r="CI72" s="56">
        <f>CI$4*'投入係数表 '!CJ73</f>
        <v>0</v>
      </c>
      <c r="CJ72" s="56">
        <f>CJ$4*'投入係数表 '!CK73</f>
        <v>7.0602237082312124E-3</v>
      </c>
      <c r="CK72" s="56">
        <f>CK$4*'投入係数表 '!CL73</f>
        <v>0</v>
      </c>
      <c r="CL72" s="56">
        <f>CL$4*'投入係数表 '!CM73</f>
        <v>0</v>
      </c>
      <c r="CM72" s="56">
        <f>CM$4*'投入係数表 '!CN73</f>
        <v>0</v>
      </c>
      <c r="CN72" s="56">
        <f>CN$4*'投入係数表 '!CO73</f>
        <v>0</v>
      </c>
      <c r="CO72" s="56">
        <f>CO$4*'投入係数表 '!CP73</f>
        <v>0</v>
      </c>
      <c r="CP72" s="56">
        <f>CP$4*'投入係数表 '!CQ73</f>
        <v>0</v>
      </c>
      <c r="CQ72" s="56">
        <f>CQ$4*'投入係数表 '!CR73</f>
        <v>0</v>
      </c>
      <c r="CR72" s="56">
        <f>CR$4*'投入係数表 '!CS73</f>
        <v>0</v>
      </c>
      <c r="CS72" s="56">
        <f>CS$4*'投入係数表 '!CT73</f>
        <v>0</v>
      </c>
      <c r="CT72" s="56">
        <f>CT$4*'投入係数表 '!CU73</f>
        <v>0</v>
      </c>
      <c r="CU72" s="56">
        <f>CU$4*'投入係数表 '!CV73</f>
        <v>0</v>
      </c>
      <c r="CV72" s="56">
        <f>CV$4*'投入係数表 '!CW73</f>
        <v>0</v>
      </c>
      <c r="CW72" s="56">
        <f>CW$4*'投入係数表 '!CX73</f>
        <v>0</v>
      </c>
      <c r="CX72" s="56">
        <f>CX$4*'投入係数表 '!CY73</f>
        <v>0</v>
      </c>
      <c r="CY72" s="56">
        <f>CY$4*'投入係数表 '!CZ73</f>
        <v>0</v>
      </c>
      <c r="CZ72" s="56">
        <f>CZ$4*'投入係数表 '!DA73</f>
        <v>0</v>
      </c>
      <c r="DA72" s="56">
        <f>DA$4*'投入係数表 '!DB73</f>
        <v>0</v>
      </c>
      <c r="DB72" s="56">
        <f>DB$4*'投入係数表 '!DC73</f>
        <v>0</v>
      </c>
      <c r="DC72" s="56">
        <f>DC$4*'投入係数表 '!DD73</f>
        <v>0</v>
      </c>
      <c r="DD72" s="56">
        <f>DD$4*'投入係数表 '!DE73</f>
        <v>0</v>
      </c>
      <c r="DE72" s="56">
        <f>DE$4*'投入係数表 '!DF73</f>
        <v>0</v>
      </c>
      <c r="DF72" s="56">
        <f>DF$4*'投入係数表 '!DG73</f>
        <v>0</v>
      </c>
      <c r="DG72" s="56">
        <f>DG$4*'投入係数表 '!DH73</f>
        <v>0</v>
      </c>
      <c r="DH72" s="56">
        <f>DH$4*'投入係数表 '!DI73</f>
        <v>0</v>
      </c>
      <c r="DI72" s="56">
        <f>DI$4*'投入係数表 '!DJ73</f>
        <v>0</v>
      </c>
      <c r="DJ72" s="56">
        <f>DJ$4*'投入係数表 '!DK73</f>
        <v>4.8318865859580545E-4</v>
      </c>
      <c r="DK72" s="56">
        <f>DK$4*'投入係数表 '!DL73</f>
        <v>0</v>
      </c>
      <c r="DL72" s="56">
        <f>DL$4*'投入係数表 '!DM73</f>
        <v>0</v>
      </c>
      <c r="DM72" s="56">
        <f>DM$4*'投入係数表 '!DN73</f>
        <v>0</v>
      </c>
      <c r="DN72" s="56">
        <f>DN$4*'投入係数表 '!DO73</f>
        <v>0</v>
      </c>
      <c r="DO72" s="56">
        <f>DO$4*'投入係数表 '!DP73</f>
        <v>0</v>
      </c>
      <c r="DP72" s="56">
        <f>DP$4*'投入係数表 '!DQ73</f>
        <v>0</v>
      </c>
      <c r="DQ72" s="56">
        <f>DQ$4*'投入係数表 '!DR73</f>
        <v>0</v>
      </c>
      <c r="DR72" s="56">
        <f>DR$4*'投入係数表 '!DS73</f>
        <v>0</v>
      </c>
      <c r="DS72" s="56">
        <f>DS$4*'投入係数表 '!DT73</f>
        <v>1.4578428299645016E-3</v>
      </c>
      <c r="DT72" s="56">
        <f>DT$4*'投入係数表 '!DU73</f>
        <v>0</v>
      </c>
      <c r="DU72" s="56">
        <f>DU$4*'投入係数表 '!DV73</f>
        <v>0</v>
      </c>
      <c r="DV72" s="56">
        <f>DV$4*'投入係数表 '!DW73</f>
        <v>0</v>
      </c>
      <c r="DW72" s="56">
        <f>DW$4*'投入係数表 '!DX73</f>
        <v>6.1903565277616035E-2</v>
      </c>
      <c r="DX72" s="56">
        <f>DX$4*'投入係数表 '!DY73</f>
        <v>0</v>
      </c>
      <c r="DY72" s="56">
        <f>DY$4*'投入係数表 '!DZ73</f>
        <v>2.7769403974179121</v>
      </c>
      <c r="DZ72" s="56">
        <f>DZ$4*'投入係数表 '!EA73</f>
        <v>3.5561253903702372</v>
      </c>
      <c r="EA72" s="56">
        <f>EA$4*'投入係数表 '!EB73</f>
        <v>3.5851065459503348</v>
      </c>
      <c r="EB72" s="56">
        <f>EB$4*'投入係数表 '!EC73</f>
        <v>5.9378507402434959</v>
      </c>
      <c r="EC72" s="56">
        <f>EC$4*'投入係数表 '!ED73</f>
        <v>3.9036281897042993</v>
      </c>
      <c r="ED72" s="56">
        <f>ED$4*'投入係数表 '!EE73</f>
        <v>0</v>
      </c>
      <c r="EE72" s="56">
        <f>EE$4*'投入係数表 '!EF73</f>
        <v>9.6212437061030749E-4</v>
      </c>
      <c r="EF72" s="56">
        <f>EF$4*'投入係数表 '!EG73</f>
        <v>0</v>
      </c>
      <c r="EG72" s="56">
        <f>EG$4*'投入係数表 '!EH73</f>
        <v>0</v>
      </c>
      <c r="EH72" s="56">
        <f>EH$4*'投入係数表 '!EI73</f>
        <v>1.7983994245121843E-2</v>
      </c>
      <c r="EI72" s="56">
        <f>EI$4*'投入係数表 '!EJ73</f>
        <v>0</v>
      </c>
      <c r="EJ72" s="56">
        <f>EJ$4*'投入係数表 '!EK73</f>
        <v>0</v>
      </c>
      <c r="EK72" s="56">
        <f>EK$4*'投入係数表 '!EL73</f>
        <v>0</v>
      </c>
      <c r="EL72" s="56">
        <f>EL$4*'投入係数表 '!EM73</f>
        <v>0</v>
      </c>
      <c r="EM72" s="56">
        <f>EM$4*'投入係数表 '!EN73</f>
        <v>0</v>
      </c>
      <c r="EN72" s="56">
        <f>EN$4*'投入係数表 '!EO73</f>
        <v>3.5455893852932891E-3</v>
      </c>
      <c r="EO72" s="56">
        <f>EO$4*'投入係数表 '!EP73</f>
        <v>1.0166886171915515E-2</v>
      </c>
      <c r="EP72" s="56">
        <f>EP$4*'投入係数表 '!EQ73</f>
        <v>0</v>
      </c>
      <c r="EQ72" s="56">
        <f>EQ$4*'投入係数表 '!ER73</f>
        <v>0</v>
      </c>
      <c r="ER72" s="56">
        <f>ER$4*'投入係数表 '!ES73</f>
        <v>0</v>
      </c>
      <c r="ES72" s="56">
        <f>ES$4*'投入係数表 '!ET73</f>
        <v>0</v>
      </c>
      <c r="ET72" s="56">
        <f>ET$4*'投入係数表 '!EU73</f>
        <v>0</v>
      </c>
      <c r="EU72" s="56">
        <f>EU$4*'投入係数表 '!EV73</f>
        <v>0</v>
      </c>
      <c r="EV72" s="56">
        <f>EV$4*'投入係数表 '!EW73</f>
        <v>0</v>
      </c>
      <c r="EW72" s="56">
        <f>EW$4*'投入係数表 '!EX73</f>
        <v>0</v>
      </c>
      <c r="EX72" s="56">
        <f>EX$4*'投入係数表 '!EY73</f>
        <v>0</v>
      </c>
      <c r="EY72" s="56">
        <f>EY$4*'投入係数表 '!EZ73</f>
        <v>0</v>
      </c>
      <c r="EZ72" s="56">
        <f>EZ$4*'投入係数表 '!FA73</f>
        <v>0</v>
      </c>
      <c r="FA72" s="56">
        <f>FA$4*'投入係数表 '!FB73</f>
        <v>0</v>
      </c>
      <c r="FB72" s="56">
        <f>FB$4*'投入係数表 '!FC73</f>
        <v>0</v>
      </c>
      <c r="FC72" s="56">
        <f>FC$4*'投入係数表 '!FD73</f>
        <v>0</v>
      </c>
      <c r="FD72" s="56">
        <f>FD$4*'投入係数表 '!FE73</f>
        <v>0</v>
      </c>
      <c r="FE72" s="56">
        <f>FE$4*'投入係数表 '!FF73</f>
        <v>0</v>
      </c>
      <c r="FF72" s="56">
        <f>FF$4*'投入係数表 '!FG73</f>
        <v>0</v>
      </c>
      <c r="FG72" s="56">
        <f>FG$4*'投入係数表 '!FH73</f>
        <v>0</v>
      </c>
      <c r="FH72" s="56">
        <f>FH$4*'投入係数表 '!FI73</f>
        <v>1.4680752359196904E-3</v>
      </c>
      <c r="FI72" s="56">
        <f>FI$4*'投入係数表 '!FJ73</f>
        <v>0</v>
      </c>
      <c r="FJ72" s="56">
        <f>FJ$4*'投入係数表 '!FK73</f>
        <v>0</v>
      </c>
      <c r="FK72" s="56">
        <f>FK$4*'投入係数表 '!FL73</f>
        <v>0</v>
      </c>
      <c r="FL72" s="56">
        <f>FL$4*'投入係数表 '!FM73</f>
        <v>0</v>
      </c>
      <c r="FM72" s="56">
        <f>FM$4*'投入係数表 '!FN73</f>
        <v>3.7352806596505643E-3</v>
      </c>
      <c r="FN72" s="56">
        <f>FN$4*'投入係数表 '!FO73</f>
        <v>0</v>
      </c>
      <c r="FO72" s="56">
        <f>FO$4*'投入係数表 '!FP73</f>
        <v>0</v>
      </c>
      <c r="FP72" s="56">
        <f>FP$4*'投入係数表 '!FQ73</f>
        <v>0</v>
      </c>
      <c r="FQ72" s="56">
        <f>FQ$4*'投入係数表 '!FR73</f>
        <v>0</v>
      </c>
      <c r="FR72" s="56">
        <f>FR$4*'投入係数表 '!FS73</f>
        <v>0</v>
      </c>
      <c r="FS72" s="56">
        <f>FS$4*'投入係数表 '!FT73</f>
        <v>0</v>
      </c>
      <c r="FT72" s="56">
        <f>FT$4*'投入係数表 '!FU73</f>
        <v>0</v>
      </c>
      <c r="FU72" s="56">
        <f>FU$4*'投入係数表 '!FV73</f>
        <v>0</v>
      </c>
      <c r="FV72" s="56">
        <f>FV$4*'投入係数表 '!FW73</f>
        <v>0</v>
      </c>
      <c r="FW72" s="56">
        <f>FW$4*'投入係数表 '!FX73</f>
        <v>0</v>
      </c>
      <c r="FX72" s="56">
        <f>FX$4*'投入係数表 '!FY73</f>
        <v>0</v>
      </c>
      <c r="FY72" s="56">
        <f>FY$4*'投入係数表 '!FZ73</f>
        <v>0</v>
      </c>
      <c r="FZ72" s="56">
        <f>FZ$4*'投入係数表 '!GA73</f>
        <v>0</v>
      </c>
      <c r="GA72" s="56">
        <f>GA$4*'投入係数表 '!GB73</f>
        <v>0</v>
      </c>
      <c r="GB72" s="56">
        <f>GB$4*'投入係数表 '!GC73</f>
        <v>0</v>
      </c>
      <c r="GC72" s="56">
        <f>GC$4*'投入係数表 '!GD73</f>
        <v>0</v>
      </c>
      <c r="GD72" s="56">
        <f>GD$4*'投入係数表 '!GE73</f>
        <v>0</v>
      </c>
      <c r="GE72" s="56">
        <f>GE$4*'投入係数表 '!GF73</f>
        <v>6.8991137292363211E-2</v>
      </c>
      <c r="GF72" s="275">
        <f t="shared" si="2"/>
        <v>29.946395535395816</v>
      </c>
    </row>
    <row r="73" spans="1:188" s="52" customFormat="1" ht="12">
      <c r="A73" s="149" t="s">
        <v>274</v>
      </c>
      <c r="B73" s="144" t="s">
        <v>374</v>
      </c>
      <c r="C73" s="56">
        <f>C$4*'投入係数表 '!D74</f>
        <v>0</v>
      </c>
      <c r="D73" s="56">
        <f>D$4*'投入係数表 '!E74</f>
        <v>0</v>
      </c>
      <c r="E73" s="56">
        <f>E$4*'投入係数表 '!F74</f>
        <v>0</v>
      </c>
      <c r="F73" s="56">
        <f>F$4*'投入係数表 '!G74</f>
        <v>0</v>
      </c>
      <c r="G73" s="56">
        <f>G$4*'投入係数表 '!H74</f>
        <v>0</v>
      </c>
      <c r="H73" s="56">
        <f>H$4*'投入係数表 '!I74</f>
        <v>0.14660368138133248</v>
      </c>
      <c r="I73" s="56">
        <f>I$4*'投入係数表 '!J74</f>
        <v>0</v>
      </c>
      <c r="J73" s="56">
        <f>J$4*'投入係数表 '!K74</f>
        <v>0</v>
      </c>
      <c r="K73" s="56">
        <f>K$4*'投入係数表 '!L74</f>
        <v>0</v>
      </c>
      <c r="L73" s="56">
        <f>L$4*'投入係数表 '!M74</f>
        <v>0</v>
      </c>
      <c r="M73" s="56">
        <f>M$4*'投入係数表 '!N74</f>
        <v>0</v>
      </c>
      <c r="N73" s="56">
        <f>N$4*'投入係数表 '!O74</f>
        <v>0</v>
      </c>
      <c r="O73" s="56">
        <f>O$4*'投入係数表 '!P74</f>
        <v>0</v>
      </c>
      <c r="P73" s="56">
        <f>P$4*'投入係数表 '!Q74</f>
        <v>0</v>
      </c>
      <c r="Q73" s="56">
        <f>Q$4*'投入係数表 '!R74</f>
        <v>0</v>
      </c>
      <c r="R73" s="56">
        <f>R$4*'投入係数表 '!S74</f>
        <v>0</v>
      </c>
      <c r="S73" s="56">
        <f>S$4*'投入係数表 '!T74</f>
        <v>0</v>
      </c>
      <c r="T73" s="56">
        <f>T$4*'投入係数表 '!U74</f>
        <v>0</v>
      </c>
      <c r="U73" s="56">
        <f>U$4*'投入係数表 '!V74</f>
        <v>0</v>
      </c>
      <c r="V73" s="56">
        <f>V$4*'投入係数表 '!W74</f>
        <v>0</v>
      </c>
      <c r="W73" s="56">
        <f>W$4*'投入係数表 '!X74</f>
        <v>0</v>
      </c>
      <c r="X73" s="56">
        <f>X$4*'投入係数表 '!Y74</f>
        <v>0</v>
      </c>
      <c r="Y73" s="56">
        <f>Y$4*'投入係数表 '!Z74</f>
        <v>0</v>
      </c>
      <c r="Z73" s="56">
        <f>Z$4*'投入係数表 '!AA74</f>
        <v>8.3783191949196908E-2</v>
      </c>
      <c r="AA73" s="56">
        <f>AA$4*'投入係数表 '!AB74</f>
        <v>0</v>
      </c>
      <c r="AB73" s="56">
        <f>AB$4*'投入係数表 '!AC74</f>
        <v>0</v>
      </c>
      <c r="AC73" s="56">
        <f>AC$4*'投入係数表 '!AD74</f>
        <v>0</v>
      </c>
      <c r="AD73" s="56">
        <f>AD$4*'投入係数表 '!AE74</f>
        <v>0</v>
      </c>
      <c r="AE73" s="56">
        <f>AE$4*'投入係数表 '!AF74</f>
        <v>0</v>
      </c>
      <c r="AF73" s="56">
        <f>AF$4*'投入係数表 '!AG74</f>
        <v>0</v>
      </c>
      <c r="AG73" s="56">
        <f>AG$4*'投入係数表 '!AH74</f>
        <v>0</v>
      </c>
      <c r="AH73" s="56">
        <f>AH$4*'投入係数表 '!AI74</f>
        <v>0</v>
      </c>
      <c r="AI73" s="56">
        <f>AI$4*'投入係数表 '!AJ74</f>
        <v>0</v>
      </c>
      <c r="AJ73" s="56">
        <f>AJ$4*'投入係数表 '!AK74</f>
        <v>0</v>
      </c>
      <c r="AK73" s="56">
        <f>AK$4*'投入係数表 '!AL74</f>
        <v>0</v>
      </c>
      <c r="AL73" s="56">
        <f>AL$4*'投入係数表 '!AM74</f>
        <v>0</v>
      </c>
      <c r="AM73" s="56">
        <f>AM$4*'投入係数表 '!AN74</f>
        <v>0</v>
      </c>
      <c r="AN73" s="56">
        <f>AN$4*'投入係数表 '!AO74</f>
        <v>0.17164880007772776</v>
      </c>
      <c r="AO73" s="56">
        <f>AO$4*'投入係数表 '!AP74</f>
        <v>0</v>
      </c>
      <c r="AP73" s="56">
        <f>AP$4*'投入係数表 '!AQ74</f>
        <v>0</v>
      </c>
      <c r="AQ73" s="56">
        <f>AQ$4*'投入係数表 '!AR74</f>
        <v>0</v>
      </c>
      <c r="AR73" s="56">
        <f>AR$4*'投入係数表 '!AS74</f>
        <v>0</v>
      </c>
      <c r="AS73" s="56">
        <f>AS$4*'投入係数表 '!AT74</f>
        <v>0</v>
      </c>
      <c r="AT73" s="56">
        <f>AT$4*'投入係数表 '!AU74</f>
        <v>0</v>
      </c>
      <c r="AU73" s="56">
        <f>AU$4*'投入係数表 '!AV74</f>
        <v>0</v>
      </c>
      <c r="AV73" s="56">
        <f>AV$4*'投入係数表 '!AW74</f>
        <v>3.2183661427881781E-2</v>
      </c>
      <c r="AW73" s="56">
        <f>AW$4*'投入係数表 '!AX74</f>
        <v>1.6458376765160907E-2</v>
      </c>
      <c r="AX73" s="56">
        <f>AX$4*'投入係数表 '!AY74</f>
        <v>0</v>
      </c>
      <c r="AY73" s="56">
        <f>AY$4*'投入係数表 '!AZ74</f>
        <v>0</v>
      </c>
      <c r="AZ73" s="56">
        <f>AZ$4*'投入係数表 '!BA74</f>
        <v>0</v>
      </c>
      <c r="BA73" s="56">
        <f>BA$4*'投入係数表 '!BB74</f>
        <v>1.1804842346330466E-3</v>
      </c>
      <c r="BB73" s="56">
        <f>BB$4*'投入係数表 '!BC74</f>
        <v>0</v>
      </c>
      <c r="BC73" s="56">
        <f>BC$4*'投入係数表 '!BD74</f>
        <v>0</v>
      </c>
      <c r="BD73" s="56">
        <f>BD$4*'投入係数表 '!BE74</f>
        <v>0</v>
      </c>
      <c r="BE73" s="56">
        <f>BE$4*'投入係数表 '!BF74</f>
        <v>0</v>
      </c>
      <c r="BF73" s="56">
        <f>BF$4*'投入係数表 '!BG74</f>
        <v>0</v>
      </c>
      <c r="BG73" s="56">
        <f>BG$4*'投入係数表 '!BH74</f>
        <v>0</v>
      </c>
      <c r="BH73" s="56">
        <f>BH$4*'投入係数表 '!BI74</f>
        <v>0</v>
      </c>
      <c r="BI73" s="56">
        <f>BI$4*'投入係数表 '!BJ74</f>
        <v>1.7319516208180587E-2</v>
      </c>
      <c r="BJ73" s="56">
        <f>BJ$4*'投入係数表 '!BK74</f>
        <v>0</v>
      </c>
      <c r="BK73" s="56">
        <f>BK$4*'投入係数表 '!BL74</f>
        <v>0</v>
      </c>
      <c r="BL73" s="56">
        <f>BL$4*'投入係数表 '!BM74</f>
        <v>5.9540575757367573E-3</v>
      </c>
      <c r="BM73" s="56">
        <f>BM$4*'投入係数表 '!BN74</f>
        <v>0</v>
      </c>
      <c r="BN73" s="56">
        <f>BN$4*'投入係数表 '!BO74</f>
        <v>0</v>
      </c>
      <c r="BO73" s="56">
        <f>BO$4*'投入係数表 '!BP74</f>
        <v>0</v>
      </c>
      <c r="BP73" s="56">
        <f>BP$4*'投入係数表 '!BQ74</f>
        <v>0</v>
      </c>
      <c r="BQ73" s="56">
        <f>BQ$4*'投入係数表 '!BR74</f>
        <v>0</v>
      </c>
      <c r="BR73" s="56">
        <f>BR$4*'投入係数表 '!BS74</f>
        <v>7.0809350880564857E-3</v>
      </c>
      <c r="BS73" s="56">
        <f>BS$4*'投入係数表 '!BT74</f>
        <v>0.63740666545255875</v>
      </c>
      <c r="BT73" s="56">
        <f>BT$4*'投入係数表 '!BU74</f>
        <v>0</v>
      </c>
      <c r="BU73" s="56">
        <f>BU$4*'投入係数表 '!BV74</f>
        <v>0</v>
      </c>
      <c r="BV73" s="56">
        <f>BV$4*'投入係数表 '!BW74</f>
        <v>0</v>
      </c>
      <c r="BW73" s="56">
        <f>BW$4*'投入係数表 '!BX74</f>
        <v>0</v>
      </c>
      <c r="BX73" s="56">
        <f>BX$4*'投入係数表 '!BY74</f>
        <v>0</v>
      </c>
      <c r="BY73" s="56">
        <f>BY$4*'投入係数表 '!BZ74</f>
        <v>0</v>
      </c>
      <c r="BZ73" s="56">
        <f>BZ$4*'投入係数表 '!CA74</f>
        <v>0</v>
      </c>
      <c r="CA73" s="56">
        <f>CA$4*'投入係数表 '!CB74</f>
        <v>6.2050136510300314E-4</v>
      </c>
      <c r="CB73" s="56">
        <f>CB$4*'投入係数表 '!CC74</f>
        <v>0</v>
      </c>
      <c r="CC73" s="56">
        <f>CC$4*'投入係数表 '!CD74</f>
        <v>0</v>
      </c>
      <c r="CD73" s="56">
        <f>CD$4*'投入係数表 '!CE74</f>
        <v>0</v>
      </c>
      <c r="CE73" s="56">
        <f>CE$4*'投入係数表 '!CF74</f>
        <v>0</v>
      </c>
      <c r="CF73" s="56">
        <f>CF$4*'投入係数表 '!CG74</f>
        <v>0</v>
      </c>
      <c r="CG73" s="56">
        <f>CG$4*'投入係数表 '!CH74</f>
        <v>0</v>
      </c>
      <c r="CH73" s="56">
        <f>CH$4*'投入係数表 '!CI74</f>
        <v>0</v>
      </c>
      <c r="CI73" s="56">
        <f>CI$4*'投入係数表 '!CJ74</f>
        <v>0.18745931872423519</v>
      </c>
      <c r="CJ73" s="56">
        <f>CJ$4*'投入係数表 '!CK74</f>
        <v>1.7650559270578031E-3</v>
      </c>
      <c r="CK73" s="56">
        <f>CK$4*'投入係数表 '!CL74</f>
        <v>4.4959985612804607E-3</v>
      </c>
      <c r="CL73" s="56">
        <f>CL$4*'投入係数表 '!CM74</f>
        <v>8.5476173516632233E-3</v>
      </c>
      <c r="CM73" s="56">
        <f>CM$4*'投入係数表 '!CN74</f>
        <v>0</v>
      </c>
      <c r="CN73" s="56">
        <f>CN$4*'投入係数表 '!CO74</f>
        <v>0</v>
      </c>
      <c r="CO73" s="56">
        <f>CO$4*'投入係数表 '!CP74</f>
        <v>0</v>
      </c>
      <c r="CP73" s="56">
        <f>CP$4*'投入係数表 '!CQ74</f>
        <v>0</v>
      </c>
      <c r="CQ73" s="56">
        <f>CQ$4*'投入係数表 '!CR74</f>
        <v>0</v>
      </c>
      <c r="CR73" s="56">
        <f>CR$4*'投入係数表 '!CS74</f>
        <v>0.107356763476099</v>
      </c>
      <c r="CS73" s="56">
        <f>CS$4*'投入係数表 '!CT74</f>
        <v>1.7497302499198043E-2</v>
      </c>
      <c r="CT73" s="56">
        <f>CT$4*'投入係数表 '!CU74</f>
        <v>4.8369153378585361E-3</v>
      </c>
      <c r="CU73" s="56">
        <f>CU$4*'投入係数表 '!CV74</f>
        <v>8.0538742232657851E-3</v>
      </c>
      <c r="CV73" s="56">
        <f>CV$4*'投入係数表 '!CW74</f>
        <v>3.9010688928766478E-3</v>
      </c>
      <c r="CW73" s="56">
        <f>CW$4*'投入係数表 '!CX74</f>
        <v>0</v>
      </c>
      <c r="CX73" s="56">
        <f>CX$4*'投入係数表 '!CY74</f>
        <v>1.5569191317886253E-2</v>
      </c>
      <c r="CY73" s="56">
        <f>CY$4*'投入係数表 '!CZ74</f>
        <v>0</v>
      </c>
      <c r="CZ73" s="56">
        <f>CZ$4*'投入係数表 '!DA74</f>
        <v>0.17990619177143347</v>
      </c>
      <c r="DA73" s="56">
        <f>DA$4*'投入係数表 '!DB74</f>
        <v>0</v>
      </c>
      <c r="DB73" s="56">
        <f>DB$4*'投入係数表 '!DC74</f>
        <v>0</v>
      </c>
      <c r="DC73" s="56">
        <f>DC$4*'投入係数表 '!DD74</f>
        <v>0</v>
      </c>
      <c r="DD73" s="56">
        <f>DD$4*'投入係数表 '!DE74</f>
        <v>0.12630163374343506</v>
      </c>
      <c r="DE73" s="56">
        <f>DE$4*'投入係数表 '!DF74</f>
        <v>4.1516894320632636</v>
      </c>
      <c r="DF73" s="56">
        <f>DF$4*'投入係数表 '!DG74</f>
        <v>0.21422431987332441</v>
      </c>
      <c r="DG73" s="56">
        <f>DG$4*'投入係数表 '!DH74</f>
        <v>2.2654931412195152E-3</v>
      </c>
      <c r="DH73" s="56">
        <f>DH$4*'投入係数表 '!DI74</f>
        <v>1.9870181480990859E-2</v>
      </c>
      <c r="DI73" s="56">
        <f>DI$4*'投入係数表 '!DJ74</f>
        <v>5.8393072345289412E-2</v>
      </c>
      <c r="DJ73" s="56">
        <f>DJ$4*'投入係数表 '!DK74</f>
        <v>8.7215552876542882E-2</v>
      </c>
      <c r="DK73" s="56">
        <f>DK$4*'投入係数表 '!DL74</f>
        <v>0.10353273907224565</v>
      </c>
      <c r="DL73" s="56">
        <f>DL$4*'投入係数表 '!DM74</f>
        <v>1.4138672095916752E-2</v>
      </c>
      <c r="DM73" s="56">
        <f>DM$4*'投入係数表 '!DN74</f>
        <v>0</v>
      </c>
      <c r="DN73" s="56">
        <f>DN$4*'投入係数表 '!DO74</f>
        <v>0</v>
      </c>
      <c r="DO73" s="56">
        <f>DO$4*'投入係数表 '!DP74</f>
        <v>0</v>
      </c>
      <c r="DP73" s="56">
        <f>DP$4*'投入係数表 '!DQ74</f>
        <v>0</v>
      </c>
      <c r="DQ73" s="56">
        <f>DQ$4*'投入係数表 '!DR74</f>
        <v>1.167098493109117E-2</v>
      </c>
      <c r="DR73" s="56">
        <f>DR$4*'投入係数表 '!DS74</f>
        <v>6.4096811824579847E-4</v>
      </c>
      <c r="DS73" s="56">
        <f>DS$4*'投入係数表 '!DT74</f>
        <v>2.0409799619503021E-2</v>
      </c>
      <c r="DT73" s="56">
        <f>DT$4*'投入係数表 '!DU74</f>
        <v>7.9627978086380428E-4</v>
      </c>
      <c r="DU73" s="56">
        <f>DU$4*'投入係数表 '!DV74</f>
        <v>0</v>
      </c>
      <c r="DV73" s="56">
        <f>DV$4*'投入係数表 '!DW74</f>
        <v>0</v>
      </c>
      <c r="DW73" s="56">
        <f>DW$4*'投入係数表 '!DX74</f>
        <v>4.2290554496589174E-2</v>
      </c>
      <c r="DX73" s="56">
        <f>DX$4*'投入係数表 '!DY74</f>
        <v>7.9050133594725774E-3</v>
      </c>
      <c r="DY73" s="56">
        <f>DY$4*'投入係数表 '!DZ74</f>
        <v>0.56518963998632488</v>
      </c>
      <c r="DZ73" s="56">
        <f>DZ$4*'投入係数表 '!EA74</f>
        <v>0.49726991249919317</v>
      </c>
      <c r="EA73" s="56">
        <f>EA$4*'投入係数表 '!EB74</f>
        <v>8.4256323054061916E-2</v>
      </c>
      <c r="EB73" s="56">
        <f>EB$4*'投入係数表 '!EC74</f>
        <v>2.4771627006578242E-2</v>
      </c>
      <c r="EC73" s="56">
        <f>EC$4*'投入係数表 '!ED74</f>
        <v>3.889607511465297E-2</v>
      </c>
      <c r="ED73" s="56">
        <f>ED$4*'投入係数表 '!EE74</f>
        <v>0</v>
      </c>
      <c r="EE73" s="56">
        <f>EE$4*'投入係数表 '!EF74</f>
        <v>0</v>
      </c>
      <c r="EF73" s="56">
        <f>EF$4*'投入係数表 '!EG74</f>
        <v>0</v>
      </c>
      <c r="EG73" s="56">
        <f>EG$4*'投入係数表 '!EH74</f>
        <v>0</v>
      </c>
      <c r="EH73" s="56">
        <f>EH$4*'投入係数表 '!EI74</f>
        <v>2.0793993345922131E-2</v>
      </c>
      <c r="EI73" s="56">
        <f>EI$4*'投入係数表 '!EJ74</f>
        <v>3.8645536844924447E-3</v>
      </c>
      <c r="EJ73" s="56">
        <f>EJ$4*'投入係数表 '!EK74</f>
        <v>8.6119565685432425E-3</v>
      </c>
      <c r="EK73" s="56">
        <f>EK$4*'投入係数表 '!EL74</f>
        <v>4.4761421622750735E-4</v>
      </c>
      <c r="EL73" s="56">
        <f>EL$4*'投入係数表 '!EM74</f>
        <v>0</v>
      </c>
      <c r="EM73" s="56">
        <f>EM$4*'投入係数表 '!EN74</f>
        <v>0</v>
      </c>
      <c r="EN73" s="56">
        <f>EN$4*'投入係数表 '!EO74</f>
        <v>0</v>
      </c>
      <c r="EO73" s="56">
        <f>EO$4*'投入係数表 '!EP74</f>
        <v>0</v>
      </c>
      <c r="EP73" s="56">
        <f>EP$4*'投入係数表 '!EQ74</f>
        <v>0</v>
      </c>
      <c r="EQ73" s="56">
        <f>EQ$4*'投入係数表 '!ER74</f>
        <v>0</v>
      </c>
      <c r="ER73" s="56">
        <f>ER$4*'投入係数表 '!ES74</f>
        <v>6.8040633866545098E-4</v>
      </c>
      <c r="ES73" s="56">
        <f>ES$4*'投入係数表 '!ET74</f>
        <v>2.2525775449819862E-3</v>
      </c>
      <c r="ET73" s="56">
        <f>ET$4*'投入係数表 '!EU74</f>
        <v>5.8669607969679544E-3</v>
      </c>
      <c r="EU73" s="56">
        <f>EU$4*'投入係数表 '!EV74</f>
        <v>2.4519049415314978E-2</v>
      </c>
      <c r="EV73" s="56">
        <f>EV$4*'投入係数表 '!EW74</f>
        <v>0</v>
      </c>
      <c r="EW73" s="56">
        <f>EW$4*'投入係数表 '!EX74</f>
        <v>0</v>
      </c>
      <c r="EX73" s="56">
        <f>EX$4*'投入係数表 '!EY74</f>
        <v>0</v>
      </c>
      <c r="EY73" s="56">
        <f>EY$4*'投入係数表 '!EZ74</f>
        <v>0</v>
      </c>
      <c r="EZ73" s="56">
        <f>EZ$4*'投入係数表 '!FA74</f>
        <v>0</v>
      </c>
      <c r="FA73" s="56">
        <f>FA$4*'投入係数表 '!FB74</f>
        <v>6.7458858528654834E-4</v>
      </c>
      <c r="FB73" s="56">
        <f>FB$4*'投入係数表 '!FC74</f>
        <v>0</v>
      </c>
      <c r="FC73" s="56">
        <f>FC$4*'投入係数表 '!FD74</f>
        <v>0</v>
      </c>
      <c r="FD73" s="56">
        <f>FD$4*'投入係数表 '!FE74</f>
        <v>0</v>
      </c>
      <c r="FE73" s="56">
        <f>FE$4*'投入係数表 '!FF74</f>
        <v>0</v>
      </c>
      <c r="FF73" s="56">
        <f>FF$4*'投入係数表 '!FG74</f>
        <v>0</v>
      </c>
      <c r="FG73" s="56">
        <f>FG$4*'投入係数表 '!FH74</f>
        <v>0</v>
      </c>
      <c r="FH73" s="56">
        <f>FH$4*'投入係数表 '!FI74</f>
        <v>5.8723009436787614E-4</v>
      </c>
      <c r="FI73" s="56">
        <f>FI$4*'投入係数表 '!FJ74</f>
        <v>6.8342189342035569E-3</v>
      </c>
      <c r="FJ73" s="56">
        <f>FJ$4*'投入係数表 '!FK74</f>
        <v>9.9650511420660403E-3</v>
      </c>
      <c r="FK73" s="56">
        <f>FK$4*'投入係数表 '!FL74</f>
        <v>5.2273915316257188E-3</v>
      </c>
      <c r="FL73" s="56">
        <f>FL$4*'投入係数表 '!FM74</f>
        <v>2.330282605022924E-3</v>
      </c>
      <c r="FM73" s="56">
        <f>FM$4*'投入係数表 '!FN74</f>
        <v>0</v>
      </c>
      <c r="FN73" s="56">
        <f>FN$4*'投入係数表 '!FO74</f>
        <v>1.7131655784434256E-2</v>
      </c>
      <c r="FO73" s="56">
        <f>FO$4*'投入係数表 '!FP74</f>
        <v>2.2059055242176915E-2</v>
      </c>
      <c r="FP73" s="56">
        <f>FP$4*'投入係数表 '!FQ74</f>
        <v>0.10686436574329175</v>
      </c>
      <c r="FQ73" s="56">
        <f>FQ$4*'投入係数表 '!FR74</f>
        <v>7.3306080902832096E-2</v>
      </c>
      <c r="FR73" s="56">
        <f>FR$4*'投入係数表 '!FS74</f>
        <v>1.6818971800190614E-2</v>
      </c>
      <c r="FS73" s="56">
        <f>FS$4*'投入係数表 '!FT74</f>
        <v>0</v>
      </c>
      <c r="FT73" s="56">
        <f>FT$4*'投入係数表 '!FU74</f>
        <v>0</v>
      </c>
      <c r="FU73" s="56">
        <f>FU$4*'投入係数表 '!FV74</f>
        <v>0</v>
      </c>
      <c r="FV73" s="56">
        <f>FV$4*'投入係数表 '!FW74</f>
        <v>0</v>
      </c>
      <c r="FW73" s="56">
        <f>FW$4*'投入係数表 '!FX74</f>
        <v>0</v>
      </c>
      <c r="FX73" s="56">
        <f>FX$4*'投入係数表 '!FY74</f>
        <v>3.570207687906725E-4</v>
      </c>
      <c r="FY73" s="56">
        <f>FY$4*'投入係数表 '!FZ74</f>
        <v>0.10568123248571788</v>
      </c>
      <c r="FZ73" s="56">
        <f>FZ$4*'投入係数表 '!GA74</f>
        <v>0.11713255582583354</v>
      </c>
      <c r="GA73" s="56">
        <f>GA$4*'投入係数表 '!GB74</f>
        <v>0</v>
      </c>
      <c r="GB73" s="56">
        <f>GB$4*'投入係数表 '!GC74</f>
        <v>1.7351987546230653E-3</v>
      </c>
      <c r="GC73" s="56">
        <f>GC$4*'投入係数表 '!GD74</f>
        <v>1.8808293113813684E-2</v>
      </c>
      <c r="GD73" s="56">
        <f>GD$4*'投入係数表 '!GE74</f>
        <v>0</v>
      </c>
      <c r="GE73" s="56">
        <f>GE$4*'投入係数表 '!GF74</f>
        <v>0.11516212917263705</v>
      </c>
      <c r="GF73" s="275">
        <f t="shared" si="2"/>
        <v>8.4190698786652582</v>
      </c>
    </row>
    <row r="74" spans="1:188" s="52" customFormat="1" ht="12">
      <c r="A74" s="149" t="s">
        <v>721</v>
      </c>
      <c r="B74" s="144" t="s">
        <v>817</v>
      </c>
      <c r="C74" s="56">
        <f>C$4*'投入係数表 '!D75</f>
        <v>0</v>
      </c>
      <c r="D74" s="56">
        <f>D$4*'投入係数表 '!E75</f>
        <v>0</v>
      </c>
      <c r="E74" s="56">
        <f>E$4*'投入係数表 '!F75</f>
        <v>0</v>
      </c>
      <c r="F74" s="56">
        <f>F$4*'投入係数表 '!G75</f>
        <v>0</v>
      </c>
      <c r="G74" s="56">
        <f>G$4*'投入係数表 '!H75</f>
        <v>0</v>
      </c>
      <c r="H74" s="56">
        <f>H$4*'投入係数表 '!I75</f>
        <v>0</v>
      </c>
      <c r="I74" s="56">
        <f>I$4*'投入係数表 '!J75</f>
        <v>0</v>
      </c>
      <c r="J74" s="56">
        <f>J$4*'投入係数表 '!K75</f>
        <v>0</v>
      </c>
      <c r="K74" s="56">
        <f>K$4*'投入係数表 '!L75</f>
        <v>0</v>
      </c>
      <c r="L74" s="56">
        <f>L$4*'投入係数表 '!M75</f>
        <v>0</v>
      </c>
      <c r="M74" s="56">
        <f>M$4*'投入係数表 '!N75</f>
        <v>0</v>
      </c>
      <c r="N74" s="56">
        <f>N$4*'投入係数表 '!O75</f>
        <v>0</v>
      </c>
      <c r="O74" s="56">
        <f>O$4*'投入係数表 '!P75</f>
        <v>0</v>
      </c>
      <c r="P74" s="56">
        <f>P$4*'投入係数表 '!Q75</f>
        <v>0</v>
      </c>
      <c r="Q74" s="56">
        <f>Q$4*'投入係数表 '!R75</f>
        <v>0</v>
      </c>
      <c r="R74" s="56">
        <f>R$4*'投入係数表 '!S75</f>
        <v>0</v>
      </c>
      <c r="S74" s="56">
        <f>S$4*'投入係数表 '!T75</f>
        <v>0</v>
      </c>
      <c r="T74" s="56">
        <f>T$4*'投入係数表 '!U75</f>
        <v>0</v>
      </c>
      <c r="U74" s="56">
        <f>U$4*'投入係数表 '!V75</f>
        <v>0</v>
      </c>
      <c r="V74" s="56">
        <f>V$4*'投入係数表 '!W75</f>
        <v>0</v>
      </c>
      <c r="W74" s="56">
        <f>W$4*'投入係数表 '!X75</f>
        <v>0</v>
      </c>
      <c r="X74" s="56">
        <f>X$4*'投入係数表 '!Y75</f>
        <v>0</v>
      </c>
      <c r="Y74" s="56">
        <f>Y$4*'投入係数表 '!Z75</f>
        <v>0</v>
      </c>
      <c r="Z74" s="56">
        <f>Z$4*'投入係数表 '!AA75</f>
        <v>0</v>
      </c>
      <c r="AA74" s="56">
        <f>AA$4*'投入係数表 '!AB75</f>
        <v>0</v>
      </c>
      <c r="AB74" s="56">
        <f>AB$4*'投入係数表 '!AC75</f>
        <v>0</v>
      </c>
      <c r="AC74" s="56">
        <f>AC$4*'投入係数表 '!AD75</f>
        <v>0</v>
      </c>
      <c r="AD74" s="56">
        <f>AD$4*'投入係数表 '!AE75</f>
        <v>0</v>
      </c>
      <c r="AE74" s="56">
        <f>AE$4*'投入係数表 '!AF75</f>
        <v>0</v>
      </c>
      <c r="AF74" s="56">
        <f>AF$4*'投入係数表 '!AG75</f>
        <v>0</v>
      </c>
      <c r="AG74" s="56">
        <f>AG$4*'投入係数表 '!AH75</f>
        <v>0</v>
      </c>
      <c r="AH74" s="56">
        <f>AH$4*'投入係数表 '!AI75</f>
        <v>0</v>
      </c>
      <c r="AI74" s="56">
        <f>AI$4*'投入係数表 '!AJ75</f>
        <v>0</v>
      </c>
      <c r="AJ74" s="56">
        <f>AJ$4*'投入係数表 '!AK75</f>
        <v>0</v>
      </c>
      <c r="AK74" s="56">
        <f>AK$4*'投入係数表 '!AL75</f>
        <v>0</v>
      </c>
      <c r="AL74" s="56">
        <f>AL$4*'投入係数表 '!AM75</f>
        <v>0</v>
      </c>
      <c r="AM74" s="56">
        <f>AM$4*'投入係数表 '!AN75</f>
        <v>1.2939958592132506E-2</v>
      </c>
      <c r="AN74" s="56">
        <f>AN$4*'投入係数表 '!AO75</f>
        <v>0</v>
      </c>
      <c r="AO74" s="56">
        <f>AO$4*'投入係数表 '!AP75</f>
        <v>0</v>
      </c>
      <c r="AP74" s="56">
        <f>AP$4*'投入係数表 '!AQ75</f>
        <v>0</v>
      </c>
      <c r="AQ74" s="56">
        <f>AQ$4*'投入係数表 '!AR75</f>
        <v>0</v>
      </c>
      <c r="AR74" s="56">
        <f>AR$4*'投入係数表 '!AS75</f>
        <v>0</v>
      </c>
      <c r="AS74" s="56">
        <f>AS$4*'投入係数表 '!AT75</f>
        <v>0</v>
      </c>
      <c r="AT74" s="56">
        <f>AT$4*'投入係数表 '!AU75</f>
        <v>0</v>
      </c>
      <c r="AU74" s="56">
        <f>AU$4*'投入係数表 '!AV75</f>
        <v>0</v>
      </c>
      <c r="AV74" s="56">
        <f>AV$4*'投入係数表 '!AW75</f>
        <v>0</v>
      </c>
      <c r="AW74" s="56">
        <f>AW$4*'投入係数表 '!AX75</f>
        <v>0</v>
      </c>
      <c r="AX74" s="56">
        <f>AX$4*'投入係数表 '!AY75</f>
        <v>0</v>
      </c>
      <c r="AY74" s="56">
        <f>AY$4*'投入係数表 '!AZ75</f>
        <v>0</v>
      </c>
      <c r="AZ74" s="56">
        <f>AZ$4*'投入係数表 '!BA75</f>
        <v>0</v>
      </c>
      <c r="BA74" s="56">
        <f>BA$4*'投入係数表 '!BB75</f>
        <v>0</v>
      </c>
      <c r="BB74" s="56">
        <f>BB$4*'投入係数表 '!BC75</f>
        <v>0</v>
      </c>
      <c r="BC74" s="56">
        <f>BC$4*'投入係数表 '!BD75</f>
        <v>0</v>
      </c>
      <c r="BD74" s="56">
        <f>BD$4*'投入係数表 '!BE75</f>
        <v>0</v>
      </c>
      <c r="BE74" s="56">
        <f>BE$4*'投入係数表 '!BF75</f>
        <v>0</v>
      </c>
      <c r="BF74" s="56">
        <f>BF$4*'投入係数表 '!BG75</f>
        <v>0</v>
      </c>
      <c r="BG74" s="56">
        <f>BG$4*'投入係数表 '!BH75</f>
        <v>0</v>
      </c>
      <c r="BH74" s="56">
        <f>BH$4*'投入係数表 '!BI75</f>
        <v>0</v>
      </c>
      <c r="BI74" s="56">
        <f>BI$4*'投入係数表 '!BJ75</f>
        <v>0</v>
      </c>
      <c r="BJ74" s="56">
        <f>BJ$4*'投入係数表 '!BK75</f>
        <v>0</v>
      </c>
      <c r="BK74" s="56">
        <f>BK$4*'投入係数表 '!BL75</f>
        <v>0</v>
      </c>
      <c r="BL74" s="56">
        <f>BL$4*'投入係数表 '!BM75</f>
        <v>0</v>
      </c>
      <c r="BM74" s="56">
        <f>BM$4*'投入係数表 '!BN75</f>
        <v>0</v>
      </c>
      <c r="BN74" s="56">
        <f>BN$4*'投入係数表 '!BO75</f>
        <v>0</v>
      </c>
      <c r="BO74" s="56">
        <f>BO$4*'投入係数表 '!BP75</f>
        <v>0</v>
      </c>
      <c r="BP74" s="56">
        <f>BP$4*'投入係数表 '!BQ75</f>
        <v>0</v>
      </c>
      <c r="BQ74" s="56">
        <f>BQ$4*'投入係数表 '!BR75</f>
        <v>0</v>
      </c>
      <c r="BR74" s="56">
        <f>BR$4*'投入係数表 '!BS75</f>
        <v>0.17803493935684878</v>
      </c>
      <c r="BS74" s="56">
        <f>BS$4*'投入係数表 '!BT75</f>
        <v>0.47350209433618645</v>
      </c>
      <c r="BT74" s="56">
        <f>BT$4*'投入係数表 '!BU75</f>
        <v>3.7098271261167186</v>
      </c>
      <c r="BU74" s="56">
        <f>BU$4*'投入係数表 '!BV75</f>
        <v>8.0851637245654223E-2</v>
      </c>
      <c r="BV74" s="56">
        <f>BV$4*'投入係数表 '!BW75</f>
        <v>0</v>
      </c>
      <c r="BW74" s="56">
        <f>BW$4*'投入係数表 '!BX75</f>
        <v>0</v>
      </c>
      <c r="BX74" s="56">
        <f>BX$4*'投入係数表 '!BY75</f>
        <v>0</v>
      </c>
      <c r="BY74" s="56">
        <f>BY$4*'投入係数表 '!BZ75</f>
        <v>0</v>
      </c>
      <c r="BZ74" s="56">
        <f>BZ$4*'投入係数表 '!CA75</f>
        <v>0</v>
      </c>
      <c r="CA74" s="56">
        <f>CA$4*'投入係数表 '!CB75</f>
        <v>5.5224621494167292E-2</v>
      </c>
      <c r="CB74" s="56">
        <f>CB$4*'投入係数表 '!CC75</f>
        <v>0</v>
      </c>
      <c r="CC74" s="56">
        <f>CC$4*'投入係数表 '!CD75</f>
        <v>0</v>
      </c>
      <c r="CD74" s="56">
        <f>CD$4*'投入係数表 '!CE75</f>
        <v>0</v>
      </c>
      <c r="CE74" s="56">
        <f>CE$4*'投入係数表 '!CF75</f>
        <v>0</v>
      </c>
      <c r="CF74" s="56">
        <f>CF$4*'投入係数表 '!CG75</f>
        <v>0</v>
      </c>
      <c r="CG74" s="56">
        <f>CG$4*'投入係数表 '!CH75</f>
        <v>0</v>
      </c>
      <c r="CH74" s="56">
        <f>CH$4*'投入係数表 '!CI75</f>
        <v>4.9742582137438755E-3</v>
      </c>
      <c r="CI74" s="56">
        <f>CI$4*'投入係数表 '!CJ75</f>
        <v>0</v>
      </c>
      <c r="CJ74" s="56">
        <f>CJ$4*'投入係数表 '!CK75</f>
        <v>1.7650559270578028E-2</v>
      </c>
      <c r="CK74" s="56">
        <f>CK$4*'投入係数表 '!CL75</f>
        <v>5.0205317267631805E-2</v>
      </c>
      <c r="CL74" s="56">
        <f>CL$4*'投入係数表 '!CM75</f>
        <v>1.6620367072678489E-2</v>
      </c>
      <c r="CM74" s="56">
        <f>CM$4*'投入係数表 '!CN75</f>
        <v>0</v>
      </c>
      <c r="CN74" s="56">
        <f>CN$4*'投入係数表 '!CO75</f>
        <v>0</v>
      </c>
      <c r="CO74" s="56">
        <f>CO$4*'投入係数表 '!CP75</f>
        <v>1.4449600758246377</v>
      </c>
      <c r="CP74" s="56">
        <f>CP$4*'投入係数表 '!CQ75</f>
        <v>0</v>
      </c>
      <c r="CQ74" s="56">
        <f>CQ$4*'投入係数表 '!CR75</f>
        <v>0</v>
      </c>
      <c r="CR74" s="56">
        <f>CR$4*'投入係数表 '!CS75</f>
        <v>0</v>
      </c>
      <c r="CS74" s="56">
        <f>CS$4*'投入係数表 '!CT75</f>
        <v>0.55116502872473827</v>
      </c>
      <c r="CT74" s="56">
        <f>CT$4*'投入係数表 '!CU75</f>
        <v>5.6430678941682922E-3</v>
      </c>
      <c r="CU74" s="56">
        <f>CU$4*'投入係数表 '!CV75</f>
        <v>2.4781151456202414E-2</v>
      </c>
      <c r="CV74" s="56">
        <f>CV$4*'投入係数表 '!CW75</f>
        <v>7.8021377857532955E-3</v>
      </c>
      <c r="CW74" s="56">
        <f>CW$4*'投入係数表 '!CX75</f>
        <v>1.4991219428620381E-2</v>
      </c>
      <c r="CX74" s="56">
        <f>CX$4*'投入係数表 '!CY75</f>
        <v>0</v>
      </c>
      <c r="CY74" s="56">
        <f>CY$4*'投入係数表 '!CZ75</f>
        <v>0</v>
      </c>
      <c r="CZ74" s="56">
        <f>CZ$4*'投入係数表 '!DA75</f>
        <v>0.21631577820136644</v>
      </c>
      <c r="DA74" s="56">
        <f>DA$4*'投入係数表 '!DB75</f>
        <v>1.6245194130069855E-2</v>
      </c>
      <c r="DB74" s="56">
        <f>DB$4*'投入係数表 '!DC75</f>
        <v>0</v>
      </c>
      <c r="DC74" s="56">
        <f>DC$4*'投入係数表 '!DD75</f>
        <v>0</v>
      </c>
      <c r="DD74" s="56">
        <f>DD$4*'投入係数表 '!DE75</f>
        <v>0</v>
      </c>
      <c r="DE74" s="56">
        <f>DE$4*'投入係数表 '!DF75</f>
        <v>0</v>
      </c>
      <c r="DF74" s="56">
        <f>DF$4*'投入係数表 '!DG75</f>
        <v>3.1056511916296142E-2</v>
      </c>
      <c r="DG74" s="56">
        <f>DG$4*'投入係数表 '!DH75</f>
        <v>0</v>
      </c>
      <c r="DH74" s="56">
        <f>DH$4*'投入係数表 '!DI75</f>
        <v>0</v>
      </c>
      <c r="DI74" s="56">
        <f>DI$4*'投入係数表 '!DJ75</f>
        <v>0</v>
      </c>
      <c r="DJ74" s="56">
        <f>DJ$4*'投入係数表 '!DK75</f>
        <v>0</v>
      </c>
      <c r="DK74" s="56">
        <f>DK$4*'投入係数表 '!DL75</f>
        <v>0</v>
      </c>
      <c r="DL74" s="56">
        <f>DL$4*'投入係数表 '!DM75</f>
        <v>0</v>
      </c>
      <c r="DM74" s="56">
        <f>DM$4*'投入係数表 '!DN75</f>
        <v>0</v>
      </c>
      <c r="DN74" s="56">
        <f>DN$4*'投入係数表 '!DO75</f>
        <v>0</v>
      </c>
      <c r="DO74" s="56">
        <f>DO$4*'投入係数表 '!DP75</f>
        <v>0</v>
      </c>
      <c r="DP74" s="56">
        <f>DP$4*'投入係数表 '!DQ75</f>
        <v>0</v>
      </c>
      <c r="DQ74" s="56">
        <f>DQ$4*'投入係数表 '!DR75</f>
        <v>0</v>
      </c>
      <c r="DR74" s="56">
        <f>DR$4*'投入係数表 '!DS75</f>
        <v>0</v>
      </c>
      <c r="DS74" s="56">
        <f>DS$4*'投入係数表 '!DT75</f>
        <v>0</v>
      </c>
      <c r="DT74" s="56">
        <f>DT$4*'投入係数表 '!DU75</f>
        <v>0</v>
      </c>
      <c r="DU74" s="56">
        <f>DU$4*'投入係数表 '!DV75</f>
        <v>0</v>
      </c>
      <c r="DV74" s="56">
        <f>DV$4*'投入係数表 '!DW75</f>
        <v>0</v>
      </c>
      <c r="DW74" s="56">
        <f>DW$4*'投入係数表 '!DX75</f>
        <v>0</v>
      </c>
      <c r="DX74" s="56">
        <f>DX$4*'投入係数表 '!DY75</f>
        <v>0</v>
      </c>
      <c r="DY74" s="56">
        <f>DY$4*'投入係数表 '!DZ75</f>
        <v>0.43803881215865054</v>
      </c>
      <c r="DZ74" s="56">
        <f>DZ$4*'投入係数表 '!EA75</f>
        <v>0.33500054534972501</v>
      </c>
      <c r="EA74" s="56">
        <f>EA$4*'投入係数表 '!EB75</f>
        <v>1.468740904146943</v>
      </c>
      <c r="EB74" s="56">
        <f>EB$4*'投入係数表 '!EC75</f>
        <v>0.18991580705043321</v>
      </c>
      <c r="EC74" s="56">
        <f>EC$4*'投入係数表 '!ED75</f>
        <v>0.74535734638311735</v>
      </c>
      <c r="ED74" s="56">
        <f>ED$4*'投入係数表 '!EE75</f>
        <v>0</v>
      </c>
      <c r="EE74" s="56">
        <f>EE$4*'投入係数表 '!EF75</f>
        <v>4.4899137295147688E-3</v>
      </c>
      <c r="EF74" s="56">
        <f>EF$4*'投入係数表 '!EG75</f>
        <v>0</v>
      </c>
      <c r="EG74" s="56">
        <f>EG$4*'投入係数表 '!EH75</f>
        <v>0</v>
      </c>
      <c r="EH74" s="56">
        <f>EH$4*'投入係数表 '!EI75</f>
        <v>0</v>
      </c>
      <c r="EI74" s="56">
        <f>EI$4*'投入係数表 '!EJ75</f>
        <v>0</v>
      </c>
      <c r="EJ74" s="56">
        <f>EJ$4*'投入係数表 '!EK75</f>
        <v>0</v>
      </c>
      <c r="EK74" s="56">
        <f>EK$4*'投入係数表 '!EL75</f>
        <v>0</v>
      </c>
      <c r="EL74" s="56">
        <f>EL$4*'投入係数表 '!EM75</f>
        <v>0</v>
      </c>
      <c r="EM74" s="56">
        <f>EM$4*'投入係数表 '!EN75</f>
        <v>0</v>
      </c>
      <c r="EN74" s="56">
        <f>EN$4*'投入係数表 '!EO75</f>
        <v>0</v>
      </c>
      <c r="EO74" s="56">
        <f>EO$4*'投入係数表 '!EP75</f>
        <v>0</v>
      </c>
      <c r="EP74" s="56">
        <f>EP$4*'投入係数表 '!EQ75</f>
        <v>0</v>
      </c>
      <c r="EQ74" s="56">
        <f>EQ$4*'投入係数表 '!ER75</f>
        <v>0</v>
      </c>
      <c r="ER74" s="56">
        <f>ER$4*'投入係数表 '!ES75</f>
        <v>0</v>
      </c>
      <c r="ES74" s="56">
        <f>ES$4*'投入係数表 '!ET75</f>
        <v>0</v>
      </c>
      <c r="ET74" s="56">
        <f>ET$4*'投入係数表 '!EU75</f>
        <v>0</v>
      </c>
      <c r="EU74" s="56">
        <f>EU$4*'投入係数表 '!EV75</f>
        <v>0</v>
      </c>
      <c r="EV74" s="56">
        <f>EV$4*'投入係数表 '!EW75</f>
        <v>0</v>
      </c>
      <c r="EW74" s="56">
        <f>EW$4*'投入係数表 '!EX75</f>
        <v>0</v>
      </c>
      <c r="EX74" s="56">
        <f>EX$4*'投入係数表 '!EY75</f>
        <v>0</v>
      </c>
      <c r="EY74" s="56">
        <f>EY$4*'投入係数表 '!EZ75</f>
        <v>0</v>
      </c>
      <c r="EZ74" s="56">
        <f>EZ$4*'投入係数表 '!FA75</f>
        <v>0</v>
      </c>
      <c r="FA74" s="56">
        <f>FA$4*'投入係数表 '!FB75</f>
        <v>0</v>
      </c>
      <c r="FB74" s="56">
        <f>FB$4*'投入係数表 '!FC75</f>
        <v>0</v>
      </c>
      <c r="FC74" s="56">
        <f>FC$4*'投入係数表 '!FD75</f>
        <v>0</v>
      </c>
      <c r="FD74" s="56">
        <f>FD$4*'投入係数表 '!FE75</f>
        <v>0</v>
      </c>
      <c r="FE74" s="56">
        <f>FE$4*'投入係数表 '!FF75</f>
        <v>0</v>
      </c>
      <c r="FF74" s="56">
        <f>FF$4*'投入係数表 '!FG75</f>
        <v>0</v>
      </c>
      <c r="FG74" s="56">
        <f>FG$4*'投入係数表 '!FH75</f>
        <v>0</v>
      </c>
      <c r="FH74" s="56">
        <f>FH$4*'投入係数表 '!FI75</f>
        <v>0</v>
      </c>
      <c r="FI74" s="56">
        <f>FI$4*'投入係数表 '!FJ75</f>
        <v>0</v>
      </c>
      <c r="FJ74" s="56">
        <f>FJ$4*'投入係数表 '!FK75</f>
        <v>0</v>
      </c>
      <c r="FK74" s="56">
        <f>FK$4*'投入係数表 '!FL75</f>
        <v>0</v>
      </c>
      <c r="FL74" s="56">
        <f>FL$4*'投入係数表 '!FM75</f>
        <v>0</v>
      </c>
      <c r="FM74" s="56">
        <f>FM$4*'投入係数表 '!FN75</f>
        <v>1.3073482308776977E-3</v>
      </c>
      <c r="FN74" s="56">
        <f>FN$4*'投入係数表 '!FO75</f>
        <v>4.0105899379744934E-3</v>
      </c>
      <c r="FO74" s="56">
        <f>FO$4*'投入係数表 '!FP75</f>
        <v>0</v>
      </c>
      <c r="FP74" s="56">
        <f>FP$4*'投入係数表 '!FQ75</f>
        <v>0</v>
      </c>
      <c r="FQ74" s="56">
        <f>FQ$4*'投入係数表 '!FR75</f>
        <v>7.0037656913533842E-4</v>
      </c>
      <c r="FR74" s="56">
        <f>FR$4*'投入係数表 '!FS75</f>
        <v>0</v>
      </c>
      <c r="FS74" s="56">
        <f>FS$4*'投入係数表 '!FT75</f>
        <v>0</v>
      </c>
      <c r="FT74" s="56">
        <f>FT$4*'投入係数表 '!FU75</f>
        <v>0</v>
      </c>
      <c r="FU74" s="56">
        <f>FU$4*'投入係数表 '!FV75</f>
        <v>0</v>
      </c>
      <c r="FV74" s="56">
        <f>FV$4*'投入係数表 '!FW75</f>
        <v>0</v>
      </c>
      <c r="FW74" s="56">
        <f>FW$4*'投入係数表 '!FX75</f>
        <v>0</v>
      </c>
      <c r="FX74" s="56">
        <f>FX$4*'投入係数表 '!FY75</f>
        <v>0</v>
      </c>
      <c r="FY74" s="56">
        <f>FY$4*'投入係数表 '!FZ75</f>
        <v>0</v>
      </c>
      <c r="FZ74" s="56">
        <f>FZ$4*'投入係数表 '!GA75</f>
        <v>0</v>
      </c>
      <c r="GA74" s="56">
        <f>GA$4*'投入係数表 '!GB75</f>
        <v>0</v>
      </c>
      <c r="GB74" s="56">
        <f>GB$4*'投入係数表 '!GC75</f>
        <v>0</v>
      </c>
      <c r="GC74" s="56">
        <f>GC$4*'投入係数表 '!GD75</f>
        <v>0</v>
      </c>
      <c r="GD74" s="56">
        <f>GD$4*'投入係数表 '!GE75</f>
        <v>0</v>
      </c>
      <c r="GE74" s="56">
        <f>GE$4*'投入係数表 '!GF75</f>
        <v>2.9719259141325692E-2</v>
      </c>
      <c r="GF74" s="275">
        <f t="shared" si="2"/>
        <v>10.13007194702589</v>
      </c>
    </row>
    <row r="75" spans="1:188" s="52" customFormat="1" ht="12">
      <c r="A75" s="149" t="s">
        <v>275</v>
      </c>
      <c r="B75" s="144" t="s">
        <v>375</v>
      </c>
      <c r="C75" s="56">
        <f>C$4*'投入係数表 '!D76</f>
        <v>0.24100687315897529</v>
      </c>
      <c r="D75" s="56">
        <f>D$4*'投入係数表 '!E76</f>
        <v>0.11405759908753922</v>
      </c>
      <c r="E75" s="56">
        <f>E$4*'投入係数表 '!F76</f>
        <v>0.28046854745574962</v>
      </c>
      <c r="F75" s="56">
        <f>F$4*'投入係数表 '!G76</f>
        <v>0.16778523489932887</v>
      </c>
      <c r="G75" s="56">
        <f>G$4*'投入係数表 '!H76</f>
        <v>0</v>
      </c>
      <c r="H75" s="56">
        <f>H$4*'投入係数表 '!I76</f>
        <v>0.65157191725036645</v>
      </c>
      <c r="I75" s="56">
        <f>I$4*'投入係数表 '!J76</f>
        <v>0.14495321232424421</v>
      </c>
      <c r="J75" s="56">
        <f>J$4*'投入係数表 '!K76</f>
        <v>0.17406131220915774</v>
      </c>
      <c r="K75" s="56">
        <f>K$4*'投入係数表 '!L76</f>
        <v>0</v>
      </c>
      <c r="L75" s="56">
        <f>L$4*'投入係数表 '!M76</f>
        <v>0</v>
      </c>
      <c r="M75" s="56">
        <f>M$4*'投入係数表 '!N76</f>
        <v>0</v>
      </c>
      <c r="N75" s="56">
        <f>N$4*'投入係数表 '!O76</f>
        <v>4.3794341771043179E-3</v>
      </c>
      <c r="O75" s="56">
        <f>O$4*'投入係数表 '!P76</f>
        <v>0</v>
      </c>
      <c r="P75" s="56">
        <f>P$4*'投入係数表 '!Q76</f>
        <v>0</v>
      </c>
      <c r="Q75" s="56">
        <f>Q$4*'投入係数表 '!R76</f>
        <v>0</v>
      </c>
      <c r="R75" s="56">
        <f>R$4*'投入係数表 '!S76</f>
        <v>0</v>
      </c>
      <c r="S75" s="56">
        <f>S$4*'投入係数表 '!T76</f>
        <v>3.2803771121528132E-4</v>
      </c>
      <c r="T75" s="56">
        <f>T$4*'投入係数表 '!U76</f>
        <v>0</v>
      </c>
      <c r="U75" s="56">
        <f>U$4*'投入係数表 '!V76</f>
        <v>0</v>
      </c>
      <c r="V75" s="56">
        <f>V$4*'投入係数表 '!W76</f>
        <v>1.4706423030258466E-2</v>
      </c>
      <c r="W75" s="56">
        <f>W$4*'投入係数表 '!X76</f>
        <v>0</v>
      </c>
      <c r="X75" s="56">
        <f>X$4*'投入係数表 '!Y76</f>
        <v>8.789943092696012E-2</v>
      </c>
      <c r="Y75" s="56">
        <f>Y$4*'投入係数表 '!Z76</f>
        <v>2.6841530289324856E-3</v>
      </c>
      <c r="Z75" s="56">
        <f>Z$4*'投入係数表 '!AA76</f>
        <v>3.4750983024382814E-2</v>
      </c>
      <c r="AA75" s="56">
        <f>AA$4*'投入係数表 '!AB76</f>
        <v>0</v>
      </c>
      <c r="AB75" s="56">
        <f>AB$4*'投入係数表 '!AC76</f>
        <v>0.22458322536062886</v>
      </c>
      <c r="AC75" s="56">
        <f>AC$4*'投入係数表 '!AD76</f>
        <v>0</v>
      </c>
      <c r="AD75" s="56">
        <f>AD$4*'投入係数表 '!AE76</f>
        <v>0</v>
      </c>
      <c r="AE75" s="56">
        <f>AE$4*'投入係数表 '!AF76</f>
        <v>0</v>
      </c>
      <c r="AF75" s="56">
        <f>AF$4*'投入係数表 '!AG76</f>
        <v>0</v>
      </c>
      <c r="AG75" s="56">
        <f>AG$4*'投入係数表 '!AH76</f>
        <v>0</v>
      </c>
      <c r="AH75" s="56">
        <f>AH$4*'投入係数表 '!AI76</f>
        <v>0</v>
      </c>
      <c r="AI75" s="56">
        <f>AI$4*'投入係数表 '!AJ76</f>
        <v>0</v>
      </c>
      <c r="AJ75" s="56">
        <f>AJ$4*'投入係数表 '!AK76</f>
        <v>0</v>
      </c>
      <c r="AK75" s="56">
        <f>AK$4*'投入係数表 '!AL76</f>
        <v>0</v>
      </c>
      <c r="AL75" s="56">
        <f>AL$4*'投入係数表 '!AM76</f>
        <v>0</v>
      </c>
      <c r="AM75" s="56">
        <f>AM$4*'投入係数表 '!AN76</f>
        <v>1.2939958592132506E-2</v>
      </c>
      <c r="AN75" s="56">
        <f>AN$4*'投入係数表 '!AO76</f>
        <v>0.15545551705152702</v>
      </c>
      <c r="AO75" s="56">
        <f>AO$4*'投入係数表 '!AP76</f>
        <v>4.7649301143583227E-2</v>
      </c>
      <c r="AP75" s="56">
        <f>AP$4*'投入係数表 '!AQ76</f>
        <v>6.20706778118017E-2</v>
      </c>
      <c r="AQ75" s="56">
        <f>AQ$4*'投入係数表 '!AR76</f>
        <v>0.22786573631329768</v>
      </c>
      <c r="AR75" s="56">
        <f>AR$4*'投入係数表 '!AS76</f>
        <v>0</v>
      </c>
      <c r="AS75" s="56">
        <f>AS$4*'投入係数表 '!AT76</f>
        <v>8.2892964459641491E-3</v>
      </c>
      <c r="AT75" s="56">
        <f>AT$4*'投入係数表 '!AU76</f>
        <v>1.6360988858166586E-3</v>
      </c>
      <c r="AU75" s="56">
        <f>AU$4*'投入係数表 '!AV76</f>
        <v>0.41938769396680847</v>
      </c>
      <c r="AV75" s="56">
        <f>AV$4*'投入係数表 '!AW76</f>
        <v>0.98696561712170783</v>
      </c>
      <c r="AW75" s="56">
        <f>AW$4*'投入係数表 '!AX76</f>
        <v>1.827977046050538</v>
      </c>
      <c r="AX75" s="56">
        <f>AX$4*'投入係数表 '!AY76</f>
        <v>0</v>
      </c>
      <c r="AY75" s="56">
        <f>AY$4*'投入係数表 '!AZ76</f>
        <v>3.899450686077266E-2</v>
      </c>
      <c r="AZ75" s="56">
        <f>AZ$4*'投入係数表 '!BA76</f>
        <v>0.1804803554074691</v>
      </c>
      <c r="BA75" s="56">
        <f>BA$4*'投入係数表 '!BB76</f>
        <v>5.0760822089221003E-2</v>
      </c>
      <c r="BB75" s="56">
        <f>BB$4*'投入係数表 '!BC76</f>
        <v>3.0704043722558264E-2</v>
      </c>
      <c r="BC75" s="56">
        <f>BC$4*'投入係数表 '!BD76</f>
        <v>1.1177486059190998E-2</v>
      </c>
      <c r="BD75" s="56">
        <f>BD$4*'投入係数表 '!BE76</f>
        <v>0.11338027674616157</v>
      </c>
      <c r="BE75" s="56">
        <f>BE$4*'投入係数表 '!BF76</f>
        <v>8.3622398414271548E-2</v>
      </c>
      <c r="BF75" s="56">
        <f>BF$4*'投入係数表 '!BG76</f>
        <v>0</v>
      </c>
      <c r="BG75" s="56">
        <f>BG$4*'投入係数表 '!BH76</f>
        <v>4.1224646842192049E-2</v>
      </c>
      <c r="BH75" s="56">
        <f>BH$4*'投入係数表 '!BI76</f>
        <v>0.26023312550826783</v>
      </c>
      <c r="BI75" s="56">
        <f>BI$4*'投入係数表 '!BJ76</f>
        <v>4.8659593156316884E-2</v>
      </c>
      <c r="BJ75" s="56">
        <f>BJ$4*'投入係数表 '!BK76</f>
        <v>0</v>
      </c>
      <c r="BK75" s="56">
        <f>BK$4*'投入係数表 '!BL76</f>
        <v>0.17125894352260618</v>
      </c>
      <c r="BL75" s="56">
        <f>BL$4*'投入係数表 '!BM76</f>
        <v>1.282412400927917E-2</v>
      </c>
      <c r="BM75" s="56">
        <f>BM$4*'投入係数表 '!BN76</f>
        <v>1.9753086419753086E-2</v>
      </c>
      <c r="BN75" s="56">
        <f>BN$4*'投入係数表 '!BO76</f>
        <v>3.1871432572604094E-2</v>
      </c>
      <c r="BO75" s="56">
        <f>BO$4*'投入係数表 '!BP76</f>
        <v>0</v>
      </c>
      <c r="BP75" s="56">
        <f>BP$4*'投入係数表 '!BQ76</f>
        <v>8.3458521115005839E-3</v>
      </c>
      <c r="BQ75" s="56">
        <f>BQ$4*'投入係数表 '!BR76</f>
        <v>1.0572583828534241</v>
      </c>
      <c r="BR75" s="56">
        <f>BR$4*'投入係数表 '!BS76</f>
        <v>1.3372851694872392</v>
      </c>
      <c r="BS75" s="56">
        <f>BS$4*'投入係数表 '!BT76</f>
        <v>1.9304316153706065</v>
      </c>
      <c r="BT75" s="56">
        <f>BT$4*'投入係数表 '!BU76</f>
        <v>7.3993502726534404</v>
      </c>
      <c r="BU75" s="56">
        <f>BU$4*'投入係数表 '!BV76</f>
        <v>2.9948793963077751</v>
      </c>
      <c r="BV75" s="56">
        <f>BV$4*'投入係数表 '!BW76</f>
        <v>1.2872591318888478</v>
      </c>
      <c r="BW75" s="56">
        <f>BW$4*'投入係数表 '!BX76</f>
        <v>0</v>
      </c>
      <c r="BX75" s="56">
        <f>BX$4*'投入係数表 '!BY76</f>
        <v>3.1780668344952884E-2</v>
      </c>
      <c r="BY75" s="56">
        <f>BY$4*'投入係数表 '!BZ76</f>
        <v>3.0904906705812883E-2</v>
      </c>
      <c r="BZ75" s="56">
        <f>BZ$4*'投入係数表 '!CA76</f>
        <v>7.6675332494974546E-2</v>
      </c>
      <c r="CA75" s="56">
        <f>CA$4*'投入係数表 '!CB76</f>
        <v>1.5040953090096798</v>
      </c>
      <c r="CB75" s="56">
        <f>CB$4*'投入係数表 '!CC76</f>
        <v>0</v>
      </c>
      <c r="CC75" s="56">
        <f>CC$4*'投入係数表 '!CD76</f>
        <v>1.2857944518091395</v>
      </c>
      <c r="CD75" s="56">
        <f>CD$4*'投入係数表 '!CE76</f>
        <v>0</v>
      </c>
      <c r="CE75" s="56">
        <f>CE$4*'投入係数表 '!CF76</f>
        <v>0</v>
      </c>
      <c r="CF75" s="56">
        <f>CF$4*'投入係数表 '!CG76</f>
        <v>0.2518123395139667</v>
      </c>
      <c r="CG75" s="56">
        <f>CG$4*'投入係数表 '!CH76</f>
        <v>0.49298138011641768</v>
      </c>
      <c r="CH75" s="56">
        <f>CH$4*'投入係数表 '!CI76</f>
        <v>0.12933071355734077</v>
      </c>
      <c r="CI75" s="56">
        <f>CI$4*'投入係数表 '!CJ76</f>
        <v>0.17530917769581256</v>
      </c>
      <c r="CJ75" s="56">
        <f>CJ$4*'投入係数表 '!CK76</f>
        <v>0.25164654502909817</v>
      </c>
      <c r="CK75" s="56">
        <f>CK$4*'投入係数表 '!CL76</f>
        <v>7.088691064952192E-2</v>
      </c>
      <c r="CL75" s="56">
        <f>CL$4*'投入係数表 '!CM76</f>
        <v>0.10732008452643826</v>
      </c>
      <c r="CM75" s="56">
        <f>CM$4*'投入係数表 '!CN76</f>
        <v>3.8595137012736397E-2</v>
      </c>
      <c r="CN75" s="56">
        <f>CN$4*'投入係数表 '!CO76</f>
        <v>0.25623505295524429</v>
      </c>
      <c r="CO75" s="56">
        <f>CO$4*'投入係数表 '!CP76</f>
        <v>0.49178715451952393</v>
      </c>
      <c r="CP75" s="56">
        <f>CP$4*'投入係数表 '!CQ76</f>
        <v>5.7335796649041218E-2</v>
      </c>
      <c r="CQ75" s="56">
        <f>CQ$4*'投入係数表 '!CR76</f>
        <v>0.13238880501683892</v>
      </c>
      <c r="CR75" s="56">
        <f>CR$4*'投入係数表 '!CS76</f>
        <v>0.56503559724262631</v>
      </c>
      <c r="CS75" s="56">
        <f>CS$4*'投入係数表 '!CT76</f>
        <v>0.30328657665276604</v>
      </c>
      <c r="CT75" s="56">
        <f>CT$4*'投入係数表 '!CU76</f>
        <v>0.2474888347870951</v>
      </c>
      <c r="CU75" s="56">
        <f>CU$4*'投入係数表 '!CV76</f>
        <v>0.8468958510157174</v>
      </c>
      <c r="CV75" s="56">
        <f>CV$4*'投入係数表 '!CW76</f>
        <v>0.25356947803698215</v>
      </c>
      <c r="CW75" s="56">
        <f>CW$4*'投入係数表 '!CX76</f>
        <v>0.27983609600091375</v>
      </c>
      <c r="CX75" s="56">
        <f>CX$4*'投入係数表 '!CY76</f>
        <v>5.8613426137924723E-2</v>
      </c>
      <c r="CY75" s="56">
        <f>CY$4*'投入係数表 '!CZ76</f>
        <v>2.1337126600284497E-2</v>
      </c>
      <c r="CZ75" s="56">
        <f>CZ$4*'投入係数表 '!DA76</f>
        <v>0.10494527853333618</v>
      </c>
      <c r="DA75" s="56">
        <f>DA$4*'投入係数表 '!DB76</f>
        <v>6.4980776520279421E-2</v>
      </c>
      <c r="DB75" s="56">
        <f>DB$4*'投入係数表 '!DC76</f>
        <v>0.21754894851341552</v>
      </c>
      <c r="DC75" s="56">
        <f>DC$4*'投入係数表 '!DD76</f>
        <v>4.8309178743961352E-2</v>
      </c>
      <c r="DD75" s="56">
        <f>DD$4*'投入係数表 '!DE76</f>
        <v>0.59243644029294706</v>
      </c>
      <c r="DE75" s="56">
        <f>DE$4*'投入係数表 '!DF76</f>
        <v>0.29255531591980188</v>
      </c>
      <c r="DF75" s="56">
        <f>DF$4*'投入係数表 '!DG76</f>
        <v>0.44977265321030291</v>
      </c>
      <c r="DG75" s="56">
        <f>DG$4*'投入係数表 '!DH76</f>
        <v>0.16651374587963436</v>
      </c>
      <c r="DH75" s="56">
        <f>DH$4*'投入係数表 '!DI76</f>
        <v>3.3116969134984768E-3</v>
      </c>
      <c r="DI75" s="56">
        <f>DI$4*'投入係数表 '!DJ76</f>
        <v>0.28575333275354398</v>
      </c>
      <c r="DJ75" s="56">
        <f>DJ$4*'投入係数表 '!DK76</f>
        <v>1.1178569616613958</v>
      </c>
      <c r="DK75" s="56">
        <f>DK$4*'投入係数表 '!DL76</f>
        <v>8.5098861139870211E-2</v>
      </c>
      <c r="DL75" s="56">
        <f>DL$4*'投入係数表 '!DM76</f>
        <v>0.29267051238547676</v>
      </c>
      <c r="DM75" s="56">
        <f>DM$4*'投入係数表 '!DN76</f>
        <v>0.13287117273252455</v>
      </c>
      <c r="DN75" s="56">
        <f>DN$4*'投入係数表 '!DO76</f>
        <v>0</v>
      </c>
      <c r="DO75" s="56">
        <f>DO$4*'投入係数表 '!DP76</f>
        <v>6.1349693251533749E-2</v>
      </c>
      <c r="DP75" s="56">
        <f>DP$4*'投入係数表 '!DQ76</f>
        <v>1.0243560346389933E-2</v>
      </c>
      <c r="DQ75" s="56">
        <f>DQ$4*'投入係数表 '!DR76</f>
        <v>0.17173020684319865</v>
      </c>
      <c r="DR75" s="56">
        <f>DR$4*'投入係数表 '!DS76</f>
        <v>8.1402951017216396E-2</v>
      </c>
      <c r="DS75" s="56">
        <f>DS$4*'投入係数表 '!DT76</f>
        <v>0.32364110825211934</v>
      </c>
      <c r="DT75" s="56">
        <f>DT$4*'投入係数表 '!DU76</f>
        <v>1.672187539813989E-2</v>
      </c>
      <c r="DU75" s="56">
        <f>DU$4*'投入係数表 '!DV76</f>
        <v>1.0135691570905499E-2</v>
      </c>
      <c r="DV75" s="56">
        <f>DV$4*'投入係数表 '!DW76</f>
        <v>1.4211298234966874</v>
      </c>
      <c r="DW75" s="56">
        <f>DW$4*'投入係数表 '!DX76</f>
        <v>0.17958162996377722</v>
      </c>
      <c r="DX75" s="56">
        <f>DX$4*'投入係数表 '!DY76</f>
        <v>0</v>
      </c>
      <c r="DY75" s="56">
        <f>DY$4*'投入係数表 '!DZ76</f>
        <v>0.29977281262683508</v>
      </c>
      <c r="DZ75" s="56">
        <f>DZ$4*'投入係数表 '!EA76</f>
        <v>0.75926037221788167</v>
      </c>
      <c r="EA75" s="56">
        <f>EA$4*'投入係数表 '!EB76</f>
        <v>0.17770424498674878</v>
      </c>
      <c r="EB75" s="56">
        <f>EB$4*'投入係数表 '!EC76</f>
        <v>0.36025897054011324</v>
      </c>
      <c r="EC75" s="56">
        <f>EC$4*'投入係数表 '!ED76</f>
        <v>0.49479425785384118</v>
      </c>
      <c r="ED75" s="56">
        <f>ED$4*'投入係数表 '!EE76</f>
        <v>3.8481321807749881E-3</v>
      </c>
      <c r="EE75" s="56">
        <f>EE$4*'投入係数表 '!EF76</f>
        <v>2.8863731118309228E-3</v>
      </c>
      <c r="EF75" s="56">
        <f>EF$4*'投入係数表 '!EG76</f>
        <v>0</v>
      </c>
      <c r="EG75" s="56">
        <f>EG$4*'投入係数表 '!EH76</f>
        <v>0.46805111821086259</v>
      </c>
      <c r="EH75" s="56">
        <f>EH$4*'投入係数表 '!EI76</f>
        <v>0</v>
      </c>
      <c r="EI75" s="56">
        <f>EI$4*'投入係数表 '!EJ76</f>
        <v>7.2797406614857688E-3</v>
      </c>
      <c r="EJ75" s="56">
        <f>EJ$4*'投入係数表 '!EK76</f>
        <v>5.552445682350248E-3</v>
      </c>
      <c r="EK75" s="56">
        <f>EK$4*'投入係数表 '!EL76</f>
        <v>2.984094774850049E-4</v>
      </c>
      <c r="EL75" s="56">
        <f>EL$4*'投入係数表 '!EM76</f>
        <v>0</v>
      </c>
      <c r="EM75" s="56">
        <f>EM$4*'投入係数表 '!EN76</f>
        <v>0</v>
      </c>
      <c r="EN75" s="56">
        <f>EN$4*'投入係数表 '!EO76</f>
        <v>0</v>
      </c>
      <c r="EO75" s="56">
        <f>EO$4*'投入係数表 '!EP76</f>
        <v>0</v>
      </c>
      <c r="EP75" s="56">
        <f>EP$4*'投入係数表 '!EQ76</f>
        <v>0</v>
      </c>
      <c r="EQ75" s="56">
        <f>EQ$4*'投入係数表 '!ER76</f>
        <v>0</v>
      </c>
      <c r="ER75" s="56">
        <f>ER$4*'投入係数表 '!ES76</f>
        <v>0</v>
      </c>
      <c r="ES75" s="56">
        <f>ES$4*'投入係数表 '!ET76</f>
        <v>0</v>
      </c>
      <c r="ET75" s="56">
        <f>ET$4*'投入係数表 '!EU76</f>
        <v>0</v>
      </c>
      <c r="EU75" s="56">
        <f>EU$4*'投入係数表 '!EV76</f>
        <v>1.8860807242549983E-3</v>
      </c>
      <c r="EV75" s="56">
        <f>EV$4*'投入係数表 '!EW76</f>
        <v>9.7227083576401031E-4</v>
      </c>
      <c r="EW75" s="56">
        <f>EW$4*'投入係数表 '!EX76</f>
        <v>0</v>
      </c>
      <c r="EX75" s="56">
        <f>EX$4*'投入係数表 '!EY76</f>
        <v>0</v>
      </c>
      <c r="EY75" s="56">
        <f>EY$4*'投入係数表 '!EZ76</f>
        <v>0</v>
      </c>
      <c r="EZ75" s="56">
        <f>EZ$4*'投入係数表 '!FA76</f>
        <v>0</v>
      </c>
      <c r="FA75" s="56">
        <f>FA$4*'投入係数表 '!FB76</f>
        <v>0</v>
      </c>
      <c r="FB75" s="56">
        <f>FB$4*'投入係数表 '!FC76</f>
        <v>0</v>
      </c>
      <c r="FC75" s="56">
        <f>FC$4*'投入係数表 '!FD76</f>
        <v>0</v>
      </c>
      <c r="FD75" s="56">
        <f>FD$4*'投入係数表 '!FE76</f>
        <v>0</v>
      </c>
      <c r="FE75" s="56">
        <f>FE$4*'投入係数表 '!FF76</f>
        <v>0</v>
      </c>
      <c r="FF75" s="56">
        <f>FF$4*'投入係数表 '!FG76</f>
        <v>0</v>
      </c>
      <c r="FG75" s="56">
        <f>FG$4*'投入係数表 '!FH76</f>
        <v>3.2515038205169892E-3</v>
      </c>
      <c r="FH75" s="56">
        <f>FH$4*'投入係数表 '!FI76</f>
        <v>1.1744601887357523E-3</v>
      </c>
      <c r="FI75" s="56">
        <f>FI$4*'投入係数表 '!FJ76</f>
        <v>6.7203152853001647E-3</v>
      </c>
      <c r="FJ75" s="56">
        <f>FJ$4*'投入係数表 '!FK76</f>
        <v>9.9548827225333203E-2</v>
      </c>
      <c r="FK75" s="56">
        <f>FK$4*'投入係数表 '!FL76</f>
        <v>0.1097752221641401</v>
      </c>
      <c r="FL75" s="56">
        <f>FL$4*'投入係数表 '!FM76</f>
        <v>5.359649991552725E-2</v>
      </c>
      <c r="FM75" s="56">
        <f>FM$4*'投入係数表 '!FN76</f>
        <v>0</v>
      </c>
      <c r="FN75" s="56">
        <f>FN$4*'投入係数表 '!FO76</f>
        <v>0</v>
      </c>
      <c r="FO75" s="56">
        <f>FO$4*'投入係数表 '!FP76</f>
        <v>0</v>
      </c>
      <c r="FP75" s="56">
        <f>FP$4*'投入係数表 '!FQ76</f>
        <v>0</v>
      </c>
      <c r="FQ75" s="56">
        <f>FQ$4*'投入係数表 '!FR76</f>
        <v>0</v>
      </c>
      <c r="FR75" s="56">
        <f>FR$4*'投入係数表 '!FS76</f>
        <v>0</v>
      </c>
      <c r="FS75" s="56">
        <f>FS$4*'投入係数表 '!FT76</f>
        <v>0</v>
      </c>
      <c r="FT75" s="56">
        <f>FT$4*'投入係数表 '!FU76</f>
        <v>0</v>
      </c>
      <c r="FU75" s="56">
        <f>FU$4*'投入係数表 '!FV76</f>
        <v>0</v>
      </c>
      <c r="FV75" s="56">
        <f>FV$4*'投入係数表 '!FW76</f>
        <v>2.5057997138538395E-2</v>
      </c>
      <c r="FW75" s="56">
        <f>FW$4*'投入係数表 '!FX76</f>
        <v>7.8481495184599681E-3</v>
      </c>
      <c r="FX75" s="56">
        <f>FX$4*'投入係数表 '!FY76</f>
        <v>1.7851038439533625E-4</v>
      </c>
      <c r="FY75" s="56">
        <f>FY$4*'投入係数表 '!FZ76</f>
        <v>3.8980782474240198E-3</v>
      </c>
      <c r="FZ75" s="56">
        <f>FZ$4*'投入係数表 '!GA76</f>
        <v>7.9231924094183073E-3</v>
      </c>
      <c r="GA75" s="56">
        <f>GA$4*'投入係数表 '!GB76</f>
        <v>4.2449025794858005E-3</v>
      </c>
      <c r="GB75" s="56">
        <f>GB$4*'投入係数表 '!GC76</f>
        <v>4.8337679593071101E-2</v>
      </c>
      <c r="GC75" s="56">
        <f>GC$4*'投入係数表 '!GD76</f>
        <v>5.8104191226602986E-2</v>
      </c>
      <c r="GD75" s="56">
        <f>GD$4*'投入係数表 '!GE76</f>
        <v>0.49938736865555272</v>
      </c>
      <c r="GE75" s="56">
        <f>GE$4*'投入係数表 '!GF76</f>
        <v>0.1278989545189195</v>
      </c>
      <c r="GF75" s="275">
        <f t="shared" si="2"/>
        <v>40.73424323843399</v>
      </c>
    </row>
    <row r="76" spans="1:188" s="52" customFormat="1" ht="12">
      <c r="A76" s="149" t="s">
        <v>276</v>
      </c>
      <c r="B76" s="144" t="s">
        <v>376</v>
      </c>
      <c r="C76" s="56">
        <f>C$4*'投入係数表 '!D77</f>
        <v>0</v>
      </c>
      <c r="D76" s="56">
        <f>D$4*'投入係数表 '!E77</f>
        <v>0</v>
      </c>
      <c r="E76" s="56">
        <f>E$4*'投入係数表 '!F77</f>
        <v>0</v>
      </c>
      <c r="F76" s="56">
        <f>F$4*'投入係数表 '!G77</f>
        <v>0</v>
      </c>
      <c r="G76" s="56">
        <f>G$4*'投入係数表 '!H77</f>
        <v>0</v>
      </c>
      <c r="H76" s="56">
        <f>H$4*'投入係数表 '!I77</f>
        <v>0</v>
      </c>
      <c r="I76" s="56">
        <f>I$4*'投入係数表 '!J77</f>
        <v>0</v>
      </c>
      <c r="J76" s="56">
        <f>J$4*'投入係数表 '!K77</f>
        <v>0</v>
      </c>
      <c r="K76" s="56">
        <f>K$4*'投入係数表 '!L77</f>
        <v>0</v>
      </c>
      <c r="L76" s="56">
        <f>L$4*'投入係数表 '!M77</f>
        <v>0</v>
      </c>
      <c r="M76" s="56">
        <f>M$4*'投入係数表 '!N77</f>
        <v>0</v>
      </c>
      <c r="N76" s="56">
        <f>N$4*'投入係数表 '!O77</f>
        <v>0</v>
      </c>
      <c r="O76" s="56">
        <f>O$4*'投入係数表 '!P77</f>
        <v>0</v>
      </c>
      <c r="P76" s="56">
        <f>P$4*'投入係数表 '!Q77</f>
        <v>0</v>
      </c>
      <c r="Q76" s="56">
        <f>Q$4*'投入係数表 '!R77</f>
        <v>0</v>
      </c>
      <c r="R76" s="56">
        <f>R$4*'投入係数表 '!S77</f>
        <v>0</v>
      </c>
      <c r="S76" s="56">
        <f>S$4*'投入係数表 '!T77</f>
        <v>0</v>
      </c>
      <c r="T76" s="56">
        <f>T$4*'投入係数表 '!U77</f>
        <v>0</v>
      </c>
      <c r="U76" s="56">
        <f>U$4*'投入係数表 '!V77</f>
        <v>0</v>
      </c>
      <c r="V76" s="56">
        <f>V$4*'投入係数表 '!W77</f>
        <v>0</v>
      </c>
      <c r="W76" s="56">
        <f>W$4*'投入係数表 '!X77</f>
        <v>0</v>
      </c>
      <c r="X76" s="56">
        <f>X$4*'投入係数表 '!Y77</f>
        <v>0</v>
      </c>
      <c r="Y76" s="56">
        <f>Y$4*'投入係数表 '!Z77</f>
        <v>0</v>
      </c>
      <c r="Z76" s="56">
        <f>Z$4*'投入係数表 '!AA77</f>
        <v>0</v>
      </c>
      <c r="AA76" s="56">
        <f>AA$4*'投入係数表 '!AB77</f>
        <v>0</v>
      </c>
      <c r="AB76" s="56">
        <f>AB$4*'投入係数表 '!AC77</f>
        <v>0</v>
      </c>
      <c r="AC76" s="56">
        <f>AC$4*'投入係数表 '!AD77</f>
        <v>0</v>
      </c>
      <c r="AD76" s="56">
        <f>AD$4*'投入係数表 '!AE77</f>
        <v>0</v>
      </c>
      <c r="AE76" s="56">
        <f>AE$4*'投入係数表 '!AF77</f>
        <v>0</v>
      </c>
      <c r="AF76" s="56">
        <f>AF$4*'投入係数表 '!AG77</f>
        <v>0</v>
      </c>
      <c r="AG76" s="56">
        <f>AG$4*'投入係数表 '!AH77</f>
        <v>0</v>
      </c>
      <c r="AH76" s="56">
        <f>AH$4*'投入係数表 '!AI77</f>
        <v>0</v>
      </c>
      <c r="AI76" s="56">
        <f>AI$4*'投入係数表 '!AJ77</f>
        <v>0</v>
      </c>
      <c r="AJ76" s="56">
        <f>AJ$4*'投入係数表 '!AK77</f>
        <v>0</v>
      </c>
      <c r="AK76" s="56">
        <f>AK$4*'投入係数表 '!AL77</f>
        <v>0</v>
      </c>
      <c r="AL76" s="56">
        <f>AL$4*'投入係数表 '!AM77</f>
        <v>0</v>
      </c>
      <c r="AM76" s="56">
        <f>AM$4*'投入係数表 '!AN77</f>
        <v>0</v>
      </c>
      <c r="AN76" s="56">
        <f>AN$4*'投入係数表 '!AO77</f>
        <v>0</v>
      </c>
      <c r="AO76" s="56">
        <f>AO$4*'投入係数表 '!AP77</f>
        <v>0</v>
      </c>
      <c r="AP76" s="56">
        <f>AP$4*'投入係数表 '!AQ77</f>
        <v>0</v>
      </c>
      <c r="AQ76" s="56">
        <f>AQ$4*'投入係数表 '!AR77</f>
        <v>0</v>
      </c>
      <c r="AR76" s="56">
        <f>AR$4*'投入係数表 '!AS77</f>
        <v>0</v>
      </c>
      <c r="AS76" s="56">
        <f>AS$4*'投入係数表 '!AT77</f>
        <v>0</v>
      </c>
      <c r="AT76" s="56">
        <f>AT$4*'投入係数表 '!AU77</f>
        <v>0</v>
      </c>
      <c r="AU76" s="56">
        <f>AU$4*'投入係数表 '!AV77</f>
        <v>0</v>
      </c>
      <c r="AV76" s="56">
        <f>AV$4*'投入係数表 '!AW77</f>
        <v>0</v>
      </c>
      <c r="AW76" s="56">
        <f>AW$4*'投入係数表 '!AX77</f>
        <v>0</v>
      </c>
      <c r="AX76" s="56">
        <f>AX$4*'投入係数表 '!AY77</f>
        <v>0</v>
      </c>
      <c r="AY76" s="56">
        <f>AY$4*'投入係数表 '!AZ77</f>
        <v>0</v>
      </c>
      <c r="AZ76" s="56">
        <f>AZ$4*'投入係数表 '!BA77</f>
        <v>0</v>
      </c>
      <c r="BA76" s="56">
        <f>BA$4*'投入係数表 '!BB77</f>
        <v>0</v>
      </c>
      <c r="BB76" s="56">
        <f>BB$4*'投入係数表 '!BC77</f>
        <v>0</v>
      </c>
      <c r="BC76" s="56">
        <f>BC$4*'投入係数表 '!BD77</f>
        <v>0</v>
      </c>
      <c r="BD76" s="56">
        <f>BD$4*'投入係数表 '!BE77</f>
        <v>0</v>
      </c>
      <c r="BE76" s="56">
        <f>BE$4*'投入係数表 '!BF77</f>
        <v>0</v>
      </c>
      <c r="BF76" s="56">
        <f>BF$4*'投入係数表 '!BG77</f>
        <v>0</v>
      </c>
      <c r="BG76" s="56">
        <f>BG$4*'投入係数表 '!BH77</f>
        <v>0</v>
      </c>
      <c r="BH76" s="56">
        <f>BH$4*'投入係数表 '!BI77</f>
        <v>0</v>
      </c>
      <c r="BI76" s="56">
        <f>BI$4*'投入係数表 '!BJ77</f>
        <v>8.2473886705621826E-4</v>
      </c>
      <c r="BJ76" s="56">
        <f>BJ$4*'投入係数表 '!BK77</f>
        <v>0</v>
      </c>
      <c r="BK76" s="56">
        <f>BK$4*'投入係数表 '!BL77</f>
        <v>0</v>
      </c>
      <c r="BL76" s="56">
        <f>BL$4*'投入係数表 '!BM77</f>
        <v>0</v>
      </c>
      <c r="BM76" s="56">
        <f>BM$4*'投入係数表 '!BN77</f>
        <v>0</v>
      </c>
      <c r="BN76" s="56">
        <f>BN$4*'投入係数表 '!BO77</f>
        <v>0</v>
      </c>
      <c r="BO76" s="56">
        <f>BO$4*'投入係数表 '!BP77</f>
        <v>0</v>
      </c>
      <c r="BP76" s="56">
        <f>BP$4*'投入係数表 '!BQ77</f>
        <v>0</v>
      </c>
      <c r="BQ76" s="56">
        <f>BQ$4*'投入係数表 '!BR77</f>
        <v>0</v>
      </c>
      <c r="BR76" s="56">
        <f>BR$4*'投入係数表 '!BS77</f>
        <v>0</v>
      </c>
      <c r="BS76" s="56">
        <f>BS$4*'投入係数表 '!BT77</f>
        <v>0</v>
      </c>
      <c r="BT76" s="56">
        <f>BT$4*'投入係数表 '!BU77</f>
        <v>0</v>
      </c>
      <c r="BU76" s="56">
        <f>BU$4*'投入係数表 '!BV77</f>
        <v>0</v>
      </c>
      <c r="BV76" s="56">
        <f>BV$4*'投入係数表 '!BW77</f>
        <v>44.194882739301853</v>
      </c>
      <c r="BW76" s="56">
        <f>BW$4*'投入係数表 '!BX77</f>
        <v>0</v>
      </c>
      <c r="BX76" s="56">
        <f>BX$4*'投入係数表 '!BY77</f>
        <v>83.065282998093153</v>
      </c>
      <c r="BY76" s="56">
        <f>BY$4*'投入係数表 '!BZ77</f>
        <v>0.45971048724896657</v>
      </c>
      <c r="BZ76" s="56">
        <f>BZ$4*'投入係数表 '!CA77</f>
        <v>0</v>
      </c>
      <c r="CA76" s="56">
        <f>CA$4*'投入係数表 '!CB77</f>
        <v>19.479399354678581</v>
      </c>
      <c r="CB76" s="56">
        <f>CB$4*'投入係数表 '!CC77</f>
        <v>1.7355958096900916</v>
      </c>
      <c r="CC76" s="56">
        <f>CC$4*'投入係数表 '!CD77</f>
        <v>0</v>
      </c>
      <c r="CD76" s="56">
        <f>CD$4*'投入係数表 '!CE77</f>
        <v>0</v>
      </c>
      <c r="CE76" s="56">
        <f>CE$4*'投入係数表 '!CF77</f>
        <v>0</v>
      </c>
      <c r="CF76" s="56">
        <f>CF$4*'投入係数表 '!CG77</f>
        <v>7.0933053384215981E-4</v>
      </c>
      <c r="CG76" s="56">
        <f>CG$4*'投入係数表 '!CH77</f>
        <v>0</v>
      </c>
      <c r="CH76" s="56">
        <f>CH$4*'投入係数表 '!CI77</f>
        <v>0</v>
      </c>
      <c r="CI76" s="56">
        <f>CI$4*'投入係数表 '!CJ77</f>
        <v>0</v>
      </c>
      <c r="CJ76" s="56">
        <f>CJ$4*'投入係数表 '!CK77</f>
        <v>1.2607542336127166E-3</v>
      </c>
      <c r="CK76" s="56">
        <f>CK$4*'投入係数表 '!CL77</f>
        <v>0</v>
      </c>
      <c r="CL76" s="56">
        <f>CL$4*'投入係数表 '!CM77</f>
        <v>0</v>
      </c>
      <c r="CM76" s="56">
        <f>CM$4*'投入係数表 '!CN77</f>
        <v>0</v>
      </c>
      <c r="CN76" s="56">
        <f>CN$4*'投入係数表 '!CO77</f>
        <v>0</v>
      </c>
      <c r="CO76" s="56">
        <f>CO$4*'投入係数表 '!CP77</f>
        <v>0</v>
      </c>
      <c r="CP76" s="56">
        <f>CP$4*'投入係数表 '!CQ77</f>
        <v>0</v>
      </c>
      <c r="CQ76" s="56">
        <f>CQ$4*'投入係数表 '!CR77</f>
        <v>0</v>
      </c>
      <c r="CR76" s="56">
        <f>CR$4*'投入係数表 '!CS77</f>
        <v>0</v>
      </c>
      <c r="CS76" s="56">
        <f>CS$4*'投入係数表 '!CT77</f>
        <v>0</v>
      </c>
      <c r="CT76" s="56">
        <f>CT$4*'投入係数表 '!CU77</f>
        <v>0</v>
      </c>
      <c r="CU76" s="56">
        <f>CU$4*'投入係数表 '!CV77</f>
        <v>0</v>
      </c>
      <c r="CV76" s="56">
        <f>CV$4*'投入係数表 '!CW77</f>
        <v>0</v>
      </c>
      <c r="CW76" s="56">
        <f>CW$4*'投入係数表 '!CX77</f>
        <v>0</v>
      </c>
      <c r="CX76" s="56">
        <f>CX$4*'投入係数表 '!CY77</f>
        <v>0</v>
      </c>
      <c r="CY76" s="56">
        <f>CY$4*'投入係数表 '!CZ77</f>
        <v>0</v>
      </c>
      <c r="CZ76" s="56">
        <f>CZ$4*'投入係数表 '!DA77</f>
        <v>0</v>
      </c>
      <c r="DA76" s="56">
        <f>DA$4*'投入係数表 '!DB77</f>
        <v>0</v>
      </c>
      <c r="DB76" s="56">
        <f>DB$4*'投入係数表 '!DC77</f>
        <v>0</v>
      </c>
      <c r="DC76" s="56">
        <f>DC$4*'投入係数表 '!DD77</f>
        <v>0</v>
      </c>
      <c r="DD76" s="56">
        <f>DD$4*'投入係数表 '!DE77</f>
        <v>0</v>
      </c>
      <c r="DE76" s="56">
        <f>DE$4*'投入係数表 '!DF77</f>
        <v>0</v>
      </c>
      <c r="DF76" s="56">
        <f>DF$4*'投入係数表 '!DG77</f>
        <v>0</v>
      </c>
      <c r="DG76" s="56">
        <f>DG$4*'投入係数表 '!DH77</f>
        <v>0</v>
      </c>
      <c r="DH76" s="56">
        <f>DH$4*'投入係数表 '!DI77</f>
        <v>0</v>
      </c>
      <c r="DI76" s="56">
        <f>DI$4*'投入係数表 '!DJ77</f>
        <v>0</v>
      </c>
      <c r="DJ76" s="56">
        <f>DJ$4*'投入係数表 '!DK77</f>
        <v>0</v>
      </c>
      <c r="DK76" s="56">
        <f>DK$4*'投入係数表 '!DL77</f>
        <v>0</v>
      </c>
      <c r="DL76" s="56">
        <f>DL$4*'投入係数表 '!DM77</f>
        <v>0</v>
      </c>
      <c r="DM76" s="56">
        <f>DM$4*'投入係数表 '!DN77</f>
        <v>0</v>
      </c>
      <c r="DN76" s="56">
        <f>DN$4*'投入係数表 '!DO77</f>
        <v>0</v>
      </c>
      <c r="DO76" s="56">
        <f>DO$4*'投入係数表 '!DP77</f>
        <v>0</v>
      </c>
      <c r="DP76" s="56">
        <f>DP$4*'投入係数表 '!DQ77</f>
        <v>0</v>
      </c>
      <c r="DQ76" s="56">
        <f>DQ$4*'投入係数表 '!DR77</f>
        <v>0</v>
      </c>
      <c r="DR76" s="56">
        <f>DR$4*'投入係数表 '!DS77</f>
        <v>3.3009858089658624E-2</v>
      </c>
      <c r="DS76" s="56">
        <f>DS$4*'投入係数表 '!DT77</f>
        <v>0</v>
      </c>
      <c r="DT76" s="56">
        <f>DT$4*'投入係数表 '!DU77</f>
        <v>0</v>
      </c>
      <c r="DU76" s="56">
        <f>DU$4*'投入係数表 '!DV77</f>
        <v>0</v>
      </c>
      <c r="DV76" s="56">
        <f>DV$4*'投入係数表 '!DW77</f>
        <v>0</v>
      </c>
      <c r="DW76" s="56">
        <f>DW$4*'投入係数表 '!DX77</f>
        <v>0</v>
      </c>
      <c r="DX76" s="56">
        <f>DX$4*'投入係数表 '!DY77</f>
        <v>0</v>
      </c>
      <c r="DY76" s="56">
        <f>DY$4*'投入係数表 '!DZ77</f>
        <v>0</v>
      </c>
      <c r="DZ76" s="56">
        <f>DZ$4*'投入係数表 '!EA77</f>
        <v>0</v>
      </c>
      <c r="EA76" s="56">
        <f>EA$4*'投入係数表 '!EB77</f>
        <v>0</v>
      </c>
      <c r="EB76" s="56">
        <f>EB$4*'投入係数表 '!EC77</f>
        <v>0</v>
      </c>
      <c r="EC76" s="56">
        <f>EC$4*'投入係数表 '!ED77</f>
        <v>0</v>
      </c>
      <c r="ED76" s="56">
        <f>ED$4*'投入係数表 '!EE77</f>
        <v>0</v>
      </c>
      <c r="EE76" s="56">
        <f>EE$4*'投入係数表 '!EF77</f>
        <v>0</v>
      </c>
      <c r="EF76" s="56">
        <f>EF$4*'投入係数表 '!EG77</f>
        <v>0</v>
      </c>
      <c r="EG76" s="56">
        <f>EG$4*'投入係数表 '!EH77</f>
        <v>0</v>
      </c>
      <c r="EH76" s="56">
        <f>EH$4*'投入係数表 '!EI77</f>
        <v>0</v>
      </c>
      <c r="EI76" s="56">
        <f>EI$4*'投入係数表 '!EJ77</f>
        <v>0</v>
      </c>
      <c r="EJ76" s="56">
        <f>EJ$4*'投入係数表 '!EK77</f>
        <v>0</v>
      </c>
      <c r="EK76" s="56">
        <f>EK$4*'投入係数表 '!EL77</f>
        <v>0</v>
      </c>
      <c r="EL76" s="56">
        <f>EL$4*'投入係数表 '!EM77</f>
        <v>0</v>
      </c>
      <c r="EM76" s="56">
        <f>EM$4*'投入係数表 '!EN77</f>
        <v>0</v>
      </c>
      <c r="EN76" s="56">
        <f>EN$4*'投入係数表 '!EO77</f>
        <v>0</v>
      </c>
      <c r="EO76" s="56">
        <f>EO$4*'投入係数表 '!EP77</f>
        <v>0</v>
      </c>
      <c r="EP76" s="56">
        <f>EP$4*'投入係数表 '!EQ77</f>
        <v>0</v>
      </c>
      <c r="EQ76" s="56">
        <f>EQ$4*'投入係数表 '!ER77</f>
        <v>0</v>
      </c>
      <c r="ER76" s="56">
        <f>ER$4*'投入係数表 '!ES77</f>
        <v>0</v>
      </c>
      <c r="ES76" s="56">
        <f>ES$4*'投入係数表 '!ET77</f>
        <v>0</v>
      </c>
      <c r="ET76" s="56">
        <f>ET$4*'投入係数表 '!EU77</f>
        <v>0</v>
      </c>
      <c r="EU76" s="56">
        <f>EU$4*'投入係数表 '!EV77</f>
        <v>0</v>
      </c>
      <c r="EV76" s="56">
        <f>EV$4*'投入係数表 '!EW77</f>
        <v>0</v>
      </c>
      <c r="EW76" s="56">
        <f>EW$4*'投入係数表 '!EX77</f>
        <v>0</v>
      </c>
      <c r="EX76" s="56">
        <f>EX$4*'投入係数表 '!EY77</f>
        <v>0</v>
      </c>
      <c r="EY76" s="56">
        <f>EY$4*'投入係数表 '!EZ77</f>
        <v>0</v>
      </c>
      <c r="EZ76" s="56">
        <f>EZ$4*'投入係数表 '!FA77</f>
        <v>0</v>
      </c>
      <c r="FA76" s="56">
        <f>FA$4*'投入係数表 '!FB77</f>
        <v>0</v>
      </c>
      <c r="FB76" s="56">
        <f>FB$4*'投入係数表 '!FC77</f>
        <v>0</v>
      </c>
      <c r="FC76" s="56">
        <f>FC$4*'投入係数表 '!FD77</f>
        <v>0</v>
      </c>
      <c r="FD76" s="56">
        <f>FD$4*'投入係数表 '!FE77</f>
        <v>0</v>
      </c>
      <c r="FE76" s="56">
        <f>FE$4*'投入係数表 '!FF77</f>
        <v>0</v>
      </c>
      <c r="FF76" s="56">
        <f>FF$4*'投入係数表 '!FG77</f>
        <v>0</v>
      </c>
      <c r="FG76" s="56">
        <f>FG$4*'投入係数表 '!FH77</f>
        <v>0</v>
      </c>
      <c r="FH76" s="56">
        <f>FH$4*'投入係数表 '!FI77</f>
        <v>0</v>
      </c>
      <c r="FI76" s="56">
        <f>FI$4*'投入係数表 '!FJ77</f>
        <v>0</v>
      </c>
      <c r="FJ76" s="56">
        <f>FJ$4*'投入係数表 '!FK77</f>
        <v>0</v>
      </c>
      <c r="FK76" s="56">
        <f>FK$4*'投入係数表 '!FL77</f>
        <v>0</v>
      </c>
      <c r="FL76" s="56">
        <f>FL$4*'投入係数表 '!FM77</f>
        <v>0</v>
      </c>
      <c r="FM76" s="56">
        <f>FM$4*'投入係数表 '!FN77</f>
        <v>0</v>
      </c>
      <c r="FN76" s="56">
        <f>FN$4*'投入係数表 '!FO77</f>
        <v>0</v>
      </c>
      <c r="FO76" s="56">
        <f>FO$4*'投入係数表 '!FP77</f>
        <v>0</v>
      </c>
      <c r="FP76" s="56">
        <f>FP$4*'投入係数表 '!FQ77</f>
        <v>0</v>
      </c>
      <c r="FQ76" s="56">
        <f>FQ$4*'投入係数表 '!FR77</f>
        <v>0</v>
      </c>
      <c r="FR76" s="56">
        <f>FR$4*'投入係数表 '!FS77</f>
        <v>0</v>
      </c>
      <c r="FS76" s="56">
        <f>FS$4*'投入係数表 '!FT77</f>
        <v>0</v>
      </c>
      <c r="FT76" s="56">
        <f>FT$4*'投入係数表 '!FU77</f>
        <v>0</v>
      </c>
      <c r="FU76" s="56">
        <f>FU$4*'投入係数表 '!FV77</f>
        <v>0</v>
      </c>
      <c r="FV76" s="56">
        <f>FV$4*'投入係数表 '!FW77</f>
        <v>0</v>
      </c>
      <c r="FW76" s="56">
        <f>FW$4*'投入係数表 '!FX77</f>
        <v>0</v>
      </c>
      <c r="FX76" s="56">
        <f>FX$4*'投入係数表 '!FY77</f>
        <v>0</v>
      </c>
      <c r="FY76" s="56">
        <f>FY$4*'投入係数表 '!FZ77</f>
        <v>0</v>
      </c>
      <c r="FZ76" s="56">
        <f>FZ$4*'投入係数表 '!GA77</f>
        <v>0</v>
      </c>
      <c r="GA76" s="56">
        <f>GA$4*'投入係数表 '!GB77</f>
        <v>0</v>
      </c>
      <c r="GB76" s="56">
        <f>GB$4*'投入係数表 '!GC77</f>
        <v>0</v>
      </c>
      <c r="GC76" s="56">
        <f>GC$4*'投入係数表 '!GD77</f>
        <v>3.3586237703238717E-4</v>
      </c>
      <c r="GD76" s="56">
        <f>GD$4*'投入係数表 '!GE77</f>
        <v>0</v>
      </c>
      <c r="GE76" s="56">
        <f>GE$4*'投入係数表 '!GF77</f>
        <v>0</v>
      </c>
      <c r="GF76" s="275">
        <f t="shared" si="2"/>
        <v>148.97101193311386</v>
      </c>
    </row>
    <row r="77" spans="1:188" s="52" customFormat="1" ht="12">
      <c r="A77" s="149" t="s">
        <v>277</v>
      </c>
      <c r="B77" s="144" t="s">
        <v>377</v>
      </c>
      <c r="C77" s="56">
        <f>C$4*'投入係数表 '!D78</f>
        <v>0</v>
      </c>
      <c r="D77" s="56">
        <f>D$4*'投入係数表 '!E78</f>
        <v>0</v>
      </c>
      <c r="E77" s="56">
        <f>E$4*'投入係数表 '!F78</f>
        <v>0</v>
      </c>
      <c r="F77" s="56">
        <f>F$4*'投入係数表 '!G78</f>
        <v>0</v>
      </c>
      <c r="G77" s="56">
        <f>G$4*'投入係数表 '!H78</f>
        <v>0</v>
      </c>
      <c r="H77" s="56">
        <f>H$4*'投入係数表 '!I78</f>
        <v>0</v>
      </c>
      <c r="I77" s="56">
        <f>I$4*'投入係数表 '!J78</f>
        <v>0</v>
      </c>
      <c r="J77" s="56">
        <f>J$4*'投入係数表 '!K78</f>
        <v>0</v>
      </c>
      <c r="K77" s="56">
        <f>K$4*'投入係数表 '!L78</f>
        <v>0</v>
      </c>
      <c r="L77" s="56">
        <f>L$4*'投入係数表 '!M78</f>
        <v>0</v>
      </c>
      <c r="M77" s="56">
        <f>M$4*'投入係数表 '!N78</f>
        <v>0</v>
      </c>
      <c r="N77" s="56">
        <f>N$4*'投入係数表 '!O78</f>
        <v>0</v>
      </c>
      <c r="O77" s="56">
        <f>O$4*'投入係数表 '!P78</f>
        <v>0</v>
      </c>
      <c r="P77" s="56">
        <f>P$4*'投入係数表 '!Q78</f>
        <v>0</v>
      </c>
      <c r="Q77" s="56">
        <f>Q$4*'投入係数表 '!R78</f>
        <v>0</v>
      </c>
      <c r="R77" s="56">
        <f>R$4*'投入係数表 '!S78</f>
        <v>0</v>
      </c>
      <c r="S77" s="56">
        <f>S$4*'投入係数表 '!T78</f>
        <v>0</v>
      </c>
      <c r="T77" s="56">
        <f>T$4*'投入係数表 '!U78</f>
        <v>0</v>
      </c>
      <c r="U77" s="56">
        <f>U$4*'投入係数表 '!V78</f>
        <v>0</v>
      </c>
      <c r="V77" s="56">
        <f>V$4*'投入係数表 '!W78</f>
        <v>0</v>
      </c>
      <c r="W77" s="56">
        <f>W$4*'投入係数表 '!X78</f>
        <v>0</v>
      </c>
      <c r="X77" s="56">
        <f>X$4*'投入係数表 '!Y78</f>
        <v>0</v>
      </c>
      <c r="Y77" s="56">
        <f>Y$4*'投入係数表 '!Z78</f>
        <v>0</v>
      </c>
      <c r="Z77" s="56">
        <f>Z$4*'投入係数表 '!AA78</f>
        <v>0</v>
      </c>
      <c r="AA77" s="56">
        <f>AA$4*'投入係数表 '!AB78</f>
        <v>0</v>
      </c>
      <c r="AB77" s="56">
        <f>AB$4*'投入係数表 '!AC78</f>
        <v>0</v>
      </c>
      <c r="AC77" s="56">
        <f>AC$4*'投入係数表 '!AD78</f>
        <v>0</v>
      </c>
      <c r="AD77" s="56">
        <f>AD$4*'投入係数表 '!AE78</f>
        <v>0</v>
      </c>
      <c r="AE77" s="56">
        <f>AE$4*'投入係数表 '!AF78</f>
        <v>0</v>
      </c>
      <c r="AF77" s="56">
        <f>AF$4*'投入係数表 '!AG78</f>
        <v>0</v>
      </c>
      <c r="AG77" s="56">
        <f>AG$4*'投入係数表 '!AH78</f>
        <v>0</v>
      </c>
      <c r="AH77" s="56">
        <f>AH$4*'投入係数表 '!AI78</f>
        <v>0</v>
      </c>
      <c r="AI77" s="56">
        <f>AI$4*'投入係数表 '!AJ78</f>
        <v>0</v>
      </c>
      <c r="AJ77" s="56">
        <f>AJ$4*'投入係数表 '!AK78</f>
        <v>0</v>
      </c>
      <c r="AK77" s="56">
        <f>AK$4*'投入係数表 '!AL78</f>
        <v>0</v>
      </c>
      <c r="AL77" s="56">
        <f>AL$4*'投入係数表 '!AM78</f>
        <v>0</v>
      </c>
      <c r="AM77" s="56">
        <f>AM$4*'投入係数表 '!AN78</f>
        <v>0</v>
      </c>
      <c r="AN77" s="56">
        <f>AN$4*'投入係数表 '!AO78</f>
        <v>0</v>
      </c>
      <c r="AO77" s="56">
        <f>AO$4*'投入係数表 '!AP78</f>
        <v>0</v>
      </c>
      <c r="AP77" s="56">
        <f>AP$4*'投入係数表 '!AQ78</f>
        <v>0</v>
      </c>
      <c r="AQ77" s="56">
        <f>AQ$4*'投入係数表 '!AR78</f>
        <v>0</v>
      </c>
      <c r="AR77" s="56">
        <f>AR$4*'投入係数表 '!AS78</f>
        <v>0</v>
      </c>
      <c r="AS77" s="56">
        <f>AS$4*'投入係数表 '!AT78</f>
        <v>0</v>
      </c>
      <c r="AT77" s="56">
        <f>AT$4*'投入係数表 '!AU78</f>
        <v>0</v>
      </c>
      <c r="AU77" s="56">
        <f>AU$4*'投入係数表 '!AV78</f>
        <v>0</v>
      </c>
      <c r="AV77" s="56">
        <f>AV$4*'投入係数表 '!AW78</f>
        <v>0</v>
      </c>
      <c r="AW77" s="56">
        <f>AW$4*'投入係数表 '!AX78</f>
        <v>6.5833507060643623E-3</v>
      </c>
      <c r="AX77" s="56">
        <f>AX$4*'投入係数表 '!AY78</f>
        <v>0</v>
      </c>
      <c r="AY77" s="56">
        <f>AY$4*'投入係数表 '!AZ78</f>
        <v>0</v>
      </c>
      <c r="AZ77" s="56">
        <f>AZ$4*'投入係数表 '!BA78</f>
        <v>0</v>
      </c>
      <c r="BA77" s="56">
        <f>BA$4*'投入係数表 '!BB78</f>
        <v>0</v>
      </c>
      <c r="BB77" s="56">
        <f>BB$4*'投入係数表 '!BC78</f>
        <v>0</v>
      </c>
      <c r="BC77" s="56">
        <f>BC$4*'投入係数表 '!BD78</f>
        <v>0</v>
      </c>
      <c r="BD77" s="56">
        <f>BD$4*'投入係数表 '!BE78</f>
        <v>0</v>
      </c>
      <c r="BE77" s="56">
        <f>BE$4*'投入係数表 '!BF78</f>
        <v>0</v>
      </c>
      <c r="BF77" s="56">
        <f>BF$4*'投入係数表 '!BG78</f>
        <v>0</v>
      </c>
      <c r="BG77" s="56">
        <f>BG$4*'投入係数表 '!BH78</f>
        <v>0</v>
      </c>
      <c r="BH77" s="56">
        <f>BH$4*'投入係数表 '!BI78</f>
        <v>0</v>
      </c>
      <c r="BI77" s="56">
        <f>BI$4*'投入係数表 '!BJ78</f>
        <v>0</v>
      </c>
      <c r="BJ77" s="56">
        <f>BJ$4*'投入係数表 '!BK78</f>
        <v>0</v>
      </c>
      <c r="BK77" s="56">
        <f>BK$4*'投入係数表 '!BL78</f>
        <v>0</v>
      </c>
      <c r="BL77" s="56">
        <f>BL$4*'投入係数表 '!BM78</f>
        <v>0</v>
      </c>
      <c r="BM77" s="56">
        <f>BM$4*'投入係数表 '!BN78</f>
        <v>0</v>
      </c>
      <c r="BN77" s="56">
        <f>BN$4*'投入係数表 '!BO78</f>
        <v>0</v>
      </c>
      <c r="BO77" s="56">
        <f>BO$4*'投入係数表 '!BP78</f>
        <v>0</v>
      </c>
      <c r="BP77" s="56">
        <f>BP$4*'投入係数表 '!BQ78</f>
        <v>0</v>
      </c>
      <c r="BQ77" s="56">
        <f>BQ$4*'投入係数表 '!BR78</f>
        <v>0</v>
      </c>
      <c r="BR77" s="56">
        <f>BR$4*'投入係数表 '!BS78</f>
        <v>0</v>
      </c>
      <c r="BS77" s="56">
        <f>BS$4*'投入係数表 '!BT78</f>
        <v>0</v>
      </c>
      <c r="BT77" s="56">
        <f>BT$4*'投入係数表 '!BU78</f>
        <v>-8.7017055342847212E-3</v>
      </c>
      <c r="BU77" s="56">
        <f>BU$4*'投入係数表 '!BV78</f>
        <v>0</v>
      </c>
      <c r="BV77" s="56">
        <f>BV$4*'投入係数表 '!BW78</f>
        <v>1.2813997590896338</v>
      </c>
      <c r="BW77" s="56">
        <f>BW$4*'投入係数表 '!BX78</f>
        <v>0</v>
      </c>
      <c r="BX77" s="56">
        <f>BX$4*'投入係数表 '!BY78</f>
        <v>-0.57130130576005844</v>
      </c>
      <c r="BY77" s="56">
        <f>BY$4*'投入係数表 '!BZ78</f>
        <v>-0.56070330737689089</v>
      </c>
      <c r="BZ77" s="56">
        <f>BZ$4*'投入係数表 '!CA78</f>
        <v>-0.86475349429403825</v>
      </c>
      <c r="CA77" s="56">
        <f>CA$4*'投入係数表 '!CB78</f>
        <v>-0.73033010672623488</v>
      </c>
      <c r="CB77" s="56">
        <f>CB$4*'投入係数表 '!CC78</f>
        <v>-0.40757311217808811</v>
      </c>
      <c r="CC77" s="56">
        <f>CC$4*'投入係数表 '!CD78</f>
        <v>0</v>
      </c>
      <c r="CD77" s="56">
        <f>CD$4*'投入係数表 '!CE78</f>
        <v>0</v>
      </c>
      <c r="CE77" s="56">
        <f>CE$4*'投入係数表 '!CF78</f>
        <v>0</v>
      </c>
      <c r="CF77" s="56">
        <f>CF$4*'投入係数表 '!CG78</f>
        <v>0</v>
      </c>
      <c r="CG77" s="56">
        <f>CG$4*'投入係数表 '!CH78</f>
        <v>-3.7031465173064236E-2</v>
      </c>
      <c r="CH77" s="56">
        <f>CH$4*'投入係数表 '!CI78</f>
        <v>-5.9691098564926506E-2</v>
      </c>
      <c r="CI77" s="56">
        <f>CI$4*'投入係数表 '!CJ78</f>
        <v>-6.2486439574745069E-2</v>
      </c>
      <c r="CJ77" s="56">
        <f>CJ$4*'投入係数表 '!CK78</f>
        <v>-0.15708997750814446</v>
      </c>
      <c r="CK77" s="56">
        <f>CK$4*'投入係数表 '!CL78</f>
        <v>-1.1839462878038545E-2</v>
      </c>
      <c r="CL77" s="56">
        <f>CL$4*'投入係数表 '!CM78</f>
        <v>-1.7095234703326447E-2</v>
      </c>
      <c r="CM77" s="56">
        <f>CM$4*'投入係数表 '!CN78</f>
        <v>-3.8595137012736397E-2</v>
      </c>
      <c r="CN77" s="56">
        <f>CN$4*'投入係数表 '!CO78</f>
        <v>-1.7082336863682952E-2</v>
      </c>
      <c r="CO77" s="56">
        <f>CO$4*'投入係数表 '!CP78</f>
        <v>-0.11892307554744852</v>
      </c>
      <c r="CP77" s="56">
        <f>CP$4*'投入係数表 '!CQ78</f>
        <v>-2.548257628846276E-2</v>
      </c>
      <c r="CQ77" s="56">
        <f>CQ$4*'投入係数表 '!CR78</f>
        <v>-7.0258971083497851E-2</v>
      </c>
      <c r="CR77" s="56">
        <f>CR$4*'投入係数表 '!CS78</f>
        <v>-2.2601423889705052E-2</v>
      </c>
      <c r="CS77" s="56">
        <f>CS$4*'投入係数表 '!CT78</f>
        <v>-9.3318946662389546E-2</v>
      </c>
      <c r="CT77" s="56">
        <f>CT$4*'投入係数表 '!CU78</f>
        <v>-8.3033713299904874E-2</v>
      </c>
      <c r="CU77" s="56">
        <f>CU$4*'投入係数表 '!CV78</f>
        <v>-0.12204717092179687</v>
      </c>
      <c r="CV77" s="56">
        <f>CV$4*'投入係数表 '!CW78</f>
        <v>-7.4120308964656309E-2</v>
      </c>
      <c r="CW77" s="56">
        <f>CW$4*'投入係数表 '!CX78</f>
        <v>-3.9976585142987679E-2</v>
      </c>
      <c r="CX77" s="56">
        <f>CX$4*'投入係数表 '!CY78</f>
        <v>-5.3118417437494271E-2</v>
      </c>
      <c r="CY77" s="56">
        <f>CY$4*'投入係数表 '!CZ78</f>
        <v>-1.7780938833570415E-3</v>
      </c>
      <c r="CZ77" s="56">
        <f>CZ$4*'投入係数表 '!DA78</f>
        <v>-3.855132680816431E-2</v>
      </c>
      <c r="DA77" s="56">
        <f>DA$4*'投入係数表 '!DB78</f>
        <v>0</v>
      </c>
      <c r="DB77" s="56">
        <f>DB$4*'投入係数表 '!DC78</f>
        <v>0</v>
      </c>
      <c r="DC77" s="56">
        <f>DC$4*'投入係数表 '!DD78</f>
        <v>-4.8309178743961352E-2</v>
      </c>
      <c r="DD77" s="56">
        <f>DD$4*'投入係数表 '!DE78</f>
        <v>0</v>
      </c>
      <c r="DE77" s="56">
        <f>DE$4*'投入係数表 '!DF78</f>
        <v>0</v>
      </c>
      <c r="DF77" s="56">
        <f>DF$4*'投入係数表 '!DG78</f>
        <v>-1.235699241739952E-2</v>
      </c>
      <c r="DG77" s="56">
        <f>DG$4*'投入係数表 '!DH78</f>
        <v>-4.304436968317079E-2</v>
      </c>
      <c r="DH77" s="56">
        <f>DH$4*'投入係数表 '!DI78</f>
        <v>0</v>
      </c>
      <c r="DI77" s="56">
        <f>DI$4*'投入係数表 '!DJ78</f>
        <v>0</v>
      </c>
      <c r="DJ77" s="56">
        <f>DJ$4*'投入係数表 '!DK78</f>
        <v>-8.0934100314797405E-2</v>
      </c>
      <c r="DK77" s="56">
        <f>DK$4*'投入係数表 '!DL78</f>
        <v>-1.0100755031438599E-3</v>
      </c>
      <c r="DL77" s="56">
        <f>DL$4*'投入係数表 '!DM78</f>
        <v>-0.15128379142630924</v>
      </c>
      <c r="DM77" s="56">
        <f>DM$4*'投入係数表 '!DN78</f>
        <v>-1.6505735743170752E-3</v>
      </c>
      <c r="DN77" s="56">
        <f>DN$4*'投入係数表 '!DO78</f>
        <v>0</v>
      </c>
      <c r="DO77" s="56">
        <f>DO$4*'投入係数表 '!DP78</f>
        <v>-4.8203330411919369E-2</v>
      </c>
      <c r="DP77" s="56">
        <f>DP$4*'投入係数表 '!DQ78</f>
        <v>-7.1704922424729534E-2</v>
      </c>
      <c r="DQ77" s="56">
        <f>DQ$4*'投入係数表 '!DR78</f>
        <v>-1.7673205752795202E-2</v>
      </c>
      <c r="DR77" s="56">
        <f>DR$4*'投入係数表 '!DS78</f>
        <v>-0.1262707192944223</v>
      </c>
      <c r="DS77" s="56">
        <f>DS$4*'投入係数表 '!DT78</f>
        <v>-9.184409828776359E-2</v>
      </c>
      <c r="DT77" s="56">
        <f>DT$4*'投入係数表 '!DU78</f>
        <v>-1.2740476493820868E-2</v>
      </c>
      <c r="DU77" s="56">
        <f>DU$4*'投入係数表 '!DV78</f>
        <v>-1.3936575909995058E-2</v>
      </c>
      <c r="DV77" s="56">
        <f>DV$4*'投入係数表 '!DW78</f>
        <v>0</v>
      </c>
      <c r="DW77" s="56">
        <f>DW$4*'投入係数表 '!DX78</f>
        <v>-1.8387197607212687E-3</v>
      </c>
      <c r="DX77" s="56">
        <f>DX$4*'投入係数表 '!DY78</f>
        <v>0</v>
      </c>
      <c r="DY77" s="56">
        <f>DY$4*'投入係数表 '!DZ78</f>
        <v>0</v>
      </c>
      <c r="DZ77" s="56">
        <f>DZ$4*'投入係数表 '!EA78</f>
        <v>0</v>
      </c>
      <c r="EA77" s="56">
        <f>EA$4*'投入係数表 '!EB78</f>
        <v>-4.0979211667202843E-2</v>
      </c>
      <c r="EB77" s="56">
        <f>EB$4*'投入係数表 '!EC78</f>
        <v>-9.4804992247398221E-3</v>
      </c>
      <c r="EC77" s="56">
        <f>EC$4*'投入係数表 '!ED78</f>
        <v>-8.1410389774855055E-3</v>
      </c>
      <c r="ED77" s="56">
        <f>ED$4*'投入係数表 '!EE78</f>
        <v>0</v>
      </c>
      <c r="EE77" s="56">
        <f>EE$4*'投入係数表 '!EF78</f>
        <v>0</v>
      </c>
      <c r="EF77" s="56">
        <f>EF$4*'投入係数表 '!EG78</f>
        <v>0</v>
      </c>
      <c r="EG77" s="56">
        <f>EG$4*'投入係数表 '!EH78</f>
        <v>0</v>
      </c>
      <c r="EH77" s="56">
        <f>EH$4*'投入係数表 '!EI78</f>
        <v>0</v>
      </c>
      <c r="EI77" s="56">
        <f>EI$4*'投入係数表 '!EJ78</f>
        <v>0</v>
      </c>
      <c r="EJ77" s="56">
        <f>EJ$4*'投入係数表 '!EK78</f>
        <v>0</v>
      </c>
      <c r="EK77" s="56">
        <f>EK$4*'投入係数表 '!EL78</f>
        <v>0</v>
      </c>
      <c r="EL77" s="56">
        <f>EL$4*'投入係数表 '!EM78</f>
        <v>0</v>
      </c>
      <c r="EM77" s="56">
        <f>EM$4*'投入係数表 '!EN78</f>
        <v>0</v>
      </c>
      <c r="EN77" s="56">
        <f>EN$4*'投入係数表 '!EO78</f>
        <v>0</v>
      </c>
      <c r="EO77" s="56">
        <f>EO$4*'投入係数表 '!EP78</f>
        <v>0</v>
      </c>
      <c r="EP77" s="56">
        <f>EP$4*'投入係数表 '!EQ78</f>
        <v>0</v>
      </c>
      <c r="EQ77" s="56">
        <f>EQ$4*'投入係数表 '!ER78</f>
        <v>0</v>
      </c>
      <c r="ER77" s="56">
        <f>ER$4*'投入係数表 '!ES78</f>
        <v>0</v>
      </c>
      <c r="ES77" s="56">
        <f>ES$4*'投入係数表 '!ET78</f>
        <v>0</v>
      </c>
      <c r="ET77" s="56">
        <f>ET$4*'投入係数表 '!EU78</f>
        <v>0</v>
      </c>
      <c r="EU77" s="56">
        <f>EU$4*'投入係数表 '!EV78</f>
        <v>0</v>
      </c>
      <c r="EV77" s="56">
        <f>EV$4*'投入係数表 '!EW78</f>
        <v>0</v>
      </c>
      <c r="EW77" s="56">
        <f>EW$4*'投入係数表 '!EX78</f>
        <v>0</v>
      </c>
      <c r="EX77" s="56">
        <f>EX$4*'投入係数表 '!EY78</f>
        <v>0</v>
      </c>
      <c r="EY77" s="56">
        <f>EY$4*'投入係数表 '!EZ78</f>
        <v>0</v>
      </c>
      <c r="EZ77" s="56">
        <f>EZ$4*'投入係数表 '!FA78</f>
        <v>0</v>
      </c>
      <c r="FA77" s="56">
        <f>FA$4*'投入係数表 '!FB78</f>
        <v>0</v>
      </c>
      <c r="FB77" s="56">
        <f>FB$4*'投入係数表 '!FC78</f>
        <v>0</v>
      </c>
      <c r="FC77" s="56">
        <f>FC$4*'投入係数表 '!FD78</f>
        <v>0</v>
      </c>
      <c r="FD77" s="56">
        <f>FD$4*'投入係数表 '!FE78</f>
        <v>0</v>
      </c>
      <c r="FE77" s="56">
        <f>FE$4*'投入係数表 '!FF78</f>
        <v>0</v>
      </c>
      <c r="FF77" s="56">
        <f>FF$4*'投入係数表 '!FG78</f>
        <v>0</v>
      </c>
      <c r="FG77" s="56">
        <f>FG$4*'投入係数表 '!FH78</f>
        <v>0</v>
      </c>
      <c r="FH77" s="56">
        <f>FH$4*'投入係数表 '!FI78</f>
        <v>0</v>
      </c>
      <c r="FI77" s="56">
        <f>FI$4*'投入係数表 '!FJ78</f>
        <v>0</v>
      </c>
      <c r="FJ77" s="56">
        <f>FJ$4*'投入係数表 '!FK78</f>
        <v>0</v>
      </c>
      <c r="FK77" s="56">
        <f>FK$4*'投入係数表 '!FL78</f>
        <v>0</v>
      </c>
      <c r="FL77" s="56">
        <f>FL$4*'投入係数表 '!FM78</f>
        <v>0</v>
      </c>
      <c r="FM77" s="56">
        <f>FM$4*'投入係数表 '!FN78</f>
        <v>0</v>
      </c>
      <c r="FN77" s="56">
        <f>FN$4*'投入係数表 '!FO78</f>
        <v>0</v>
      </c>
      <c r="FO77" s="56">
        <f>FO$4*'投入係数表 '!FP78</f>
        <v>0</v>
      </c>
      <c r="FP77" s="56">
        <f>FP$4*'投入係数表 '!FQ78</f>
        <v>0</v>
      </c>
      <c r="FQ77" s="56">
        <f>FQ$4*'投入係数表 '!FR78</f>
        <v>0</v>
      </c>
      <c r="FR77" s="56">
        <f>FR$4*'投入係数表 '!FS78</f>
        <v>0</v>
      </c>
      <c r="FS77" s="56">
        <f>FS$4*'投入係数表 '!FT78</f>
        <v>0</v>
      </c>
      <c r="FT77" s="56">
        <f>FT$4*'投入係数表 '!FU78</f>
        <v>0</v>
      </c>
      <c r="FU77" s="56">
        <f>FU$4*'投入係数表 '!FV78</f>
        <v>0</v>
      </c>
      <c r="FV77" s="56">
        <f>FV$4*'投入係数表 '!FW78</f>
        <v>0</v>
      </c>
      <c r="FW77" s="56">
        <f>FW$4*'投入係数表 '!FX78</f>
        <v>0</v>
      </c>
      <c r="FX77" s="56">
        <f>FX$4*'投入係数表 '!FY78</f>
        <v>0</v>
      </c>
      <c r="FY77" s="56">
        <f>FY$4*'投入係数表 '!FZ78</f>
        <v>0</v>
      </c>
      <c r="FZ77" s="56">
        <f>FZ$4*'投入係数表 '!GA78</f>
        <v>0</v>
      </c>
      <c r="GA77" s="56">
        <f>GA$4*'投入係数表 '!GB78</f>
        <v>0</v>
      </c>
      <c r="GB77" s="56">
        <f>GB$4*'投入係数表 '!GC78</f>
        <v>0</v>
      </c>
      <c r="GC77" s="56">
        <f>GC$4*'投入係数表 '!GD78</f>
        <v>0</v>
      </c>
      <c r="GD77" s="56">
        <f>GD$4*'投入係数表 '!GE78</f>
        <v>0</v>
      </c>
      <c r="GE77" s="56">
        <f>GE$4*'投入係数表 '!GF78</f>
        <v>0</v>
      </c>
      <c r="GF77" s="275">
        <f t="shared" si="2"/>
        <v>-3.7809035641511208</v>
      </c>
    </row>
    <row r="78" spans="1:188" s="52" customFormat="1" ht="12">
      <c r="A78" s="149" t="s">
        <v>278</v>
      </c>
      <c r="B78" s="144" t="s">
        <v>378</v>
      </c>
      <c r="C78" s="56">
        <f>C$4*'投入係数表 '!D79</f>
        <v>0</v>
      </c>
      <c r="D78" s="56">
        <f>D$4*'投入係数表 '!E79</f>
        <v>0</v>
      </c>
      <c r="E78" s="56">
        <f>E$4*'投入係数表 '!F79</f>
        <v>0</v>
      </c>
      <c r="F78" s="56">
        <f>F$4*'投入係数表 '!G79</f>
        <v>0</v>
      </c>
      <c r="G78" s="56">
        <f>G$4*'投入係数表 '!H79</f>
        <v>0</v>
      </c>
      <c r="H78" s="56">
        <f>H$4*'投入係数表 '!I79</f>
        <v>0</v>
      </c>
      <c r="I78" s="56">
        <f>I$4*'投入係数表 '!J79</f>
        <v>0</v>
      </c>
      <c r="J78" s="56">
        <f>J$4*'投入係数表 '!K79</f>
        <v>0</v>
      </c>
      <c r="K78" s="56">
        <f>K$4*'投入係数表 '!L79</f>
        <v>0</v>
      </c>
      <c r="L78" s="56">
        <f>L$4*'投入係数表 '!M79</f>
        <v>0</v>
      </c>
      <c r="M78" s="56">
        <f>M$4*'投入係数表 '!N79</f>
        <v>0</v>
      </c>
      <c r="N78" s="56">
        <f>N$4*'投入係数表 '!O79</f>
        <v>0</v>
      </c>
      <c r="O78" s="56">
        <f>O$4*'投入係数表 '!P79</f>
        <v>0</v>
      </c>
      <c r="P78" s="56">
        <f>P$4*'投入係数表 '!Q79</f>
        <v>0</v>
      </c>
      <c r="Q78" s="56">
        <f>Q$4*'投入係数表 '!R79</f>
        <v>6.2178508846306033E-2</v>
      </c>
      <c r="R78" s="56">
        <f>R$4*'投入係数表 '!S79</f>
        <v>0</v>
      </c>
      <c r="S78" s="56">
        <f>S$4*'投入係数表 '!T79</f>
        <v>0</v>
      </c>
      <c r="T78" s="56">
        <f>T$4*'投入係数表 '!U79</f>
        <v>0</v>
      </c>
      <c r="U78" s="56">
        <f>U$4*'投入係数表 '!V79</f>
        <v>0</v>
      </c>
      <c r="V78" s="56">
        <f>V$4*'投入係数表 '!W79</f>
        <v>0</v>
      </c>
      <c r="W78" s="56">
        <f>W$4*'投入係数表 '!X79</f>
        <v>0</v>
      </c>
      <c r="X78" s="56">
        <f>X$4*'投入係数表 '!Y79</f>
        <v>0</v>
      </c>
      <c r="Y78" s="56">
        <f>Y$4*'投入係数表 '!Z79</f>
        <v>0</v>
      </c>
      <c r="Z78" s="56">
        <f>Z$4*'投入係数表 '!AA79</f>
        <v>0</v>
      </c>
      <c r="AA78" s="56">
        <f>AA$4*'投入係数表 '!AB79</f>
        <v>0</v>
      </c>
      <c r="AB78" s="56">
        <f>AB$4*'投入係数表 '!AC79</f>
        <v>0</v>
      </c>
      <c r="AC78" s="56">
        <f>AC$4*'投入係数表 '!AD79</f>
        <v>0</v>
      </c>
      <c r="AD78" s="56">
        <f>AD$4*'投入係数表 '!AE79</f>
        <v>0</v>
      </c>
      <c r="AE78" s="56">
        <f>AE$4*'投入係数表 '!AF79</f>
        <v>0</v>
      </c>
      <c r="AF78" s="56">
        <f>AF$4*'投入係数表 '!AG79</f>
        <v>0</v>
      </c>
      <c r="AG78" s="56">
        <f>AG$4*'投入係数表 '!AH79</f>
        <v>0</v>
      </c>
      <c r="AH78" s="56">
        <f>AH$4*'投入係数表 '!AI79</f>
        <v>0</v>
      </c>
      <c r="AI78" s="56">
        <f>AI$4*'投入係数表 '!AJ79</f>
        <v>0</v>
      </c>
      <c r="AJ78" s="56">
        <f>AJ$4*'投入係数表 '!AK79</f>
        <v>0</v>
      </c>
      <c r="AK78" s="56">
        <f>AK$4*'投入係数表 '!AL79</f>
        <v>0</v>
      </c>
      <c r="AL78" s="56">
        <f>AL$4*'投入係数表 '!AM79</f>
        <v>0</v>
      </c>
      <c r="AM78" s="56">
        <f>AM$4*'投入係数表 '!AN79</f>
        <v>3.0193236714975844E-2</v>
      </c>
      <c r="AN78" s="56">
        <f>AN$4*'投入係数表 '!AO79</f>
        <v>3.5625222657641606E-2</v>
      </c>
      <c r="AO78" s="56">
        <f>AO$4*'投入係数表 '!AP79</f>
        <v>0</v>
      </c>
      <c r="AP78" s="56">
        <f>AP$4*'投入係数表 '!AQ79</f>
        <v>0</v>
      </c>
      <c r="AQ78" s="56">
        <f>AQ$4*'投入係数表 '!AR79</f>
        <v>0</v>
      </c>
      <c r="AR78" s="56">
        <f>AR$4*'投入係数表 '!AS79</f>
        <v>0</v>
      </c>
      <c r="AS78" s="56">
        <f>AS$4*'投入係数表 '!AT79</f>
        <v>0</v>
      </c>
      <c r="AT78" s="56">
        <f>AT$4*'投入係数表 '!AU79</f>
        <v>0</v>
      </c>
      <c r="AU78" s="56">
        <f>AU$4*'投入係数表 '!AV79</f>
        <v>0</v>
      </c>
      <c r="AV78" s="56">
        <f>AV$4*'投入係数表 '!AW79</f>
        <v>0</v>
      </c>
      <c r="AW78" s="56">
        <f>AW$4*'投入係数表 '!AX79</f>
        <v>0</v>
      </c>
      <c r="AX78" s="56">
        <f>AX$4*'投入係数表 '!AY79</f>
        <v>0</v>
      </c>
      <c r="AY78" s="56">
        <f>AY$4*'投入係数表 '!AZ79</f>
        <v>0</v>
      </c>
      <c r="AZ78" s="56">
        <f>AZ$4*'投入係数表 '!BA79</f>
        <v>0</v>
      </c>
      <c r="BA78" s="56">
        <f>BA$4*'投入係数表 '!BB79</f>
        <v>0</v>
      </c>
      <c r="BB78" s="56">
        <f>BB$4*'投入係数表 '!BC79</f>
        <v>0</v>
      </c>
      <c r="BC78" s="56">
        <f>BC$4*'投入係数表 '!BD79</f>
        <v>0</v>
      </c>
      <c r="BD78" s="56">
        <f>BD$4*'投入係数表 '!BE79</f>
        <v>0</v>
      </c>
      <c r="BE78" s="56">
        <f>BE$4*'投入係数表 '!BF79</f>
        <v>0</v>
      </c>
      <c r="BF78" s="56">
        <f>BF$4*'投入係数表 '!BG79</f>
        <v>0</v>
      </c>
      <c r="BG78" s="56">
        <f>BG$4*'投入係数表 '!BH79</f>
        <v>0</v>
      </c>
      <c r="BH78" s="56">
        <f>BH$4*'投入係数表 '!BI79</f>
        <v>0</v>
      </c>
      <c r="BI78" s="56">
        <f>BI$4*'投入係数表 '!BJ79</f>
        <v>0</v>
      </c>
      <c r="BJ78" s="56">
        <f>BJ$4*'投入係数表 '!BK79</f>
        <v>0</v>
      </c>
      <c r="BK78" s="56">
        <f>BK$4*'投入係数表 '!BL79</f>
        <v>0</v>
      </c>
      <c r="BL78" s="56">
        <f>BL$4*'投入係数表 '!BM79</f>
        <v>0</v>
      </c>
      <c r="BM78" s="56">
        <f>BM$4*'投入係数表 '!BN79</f>
        <v>0</v>
      </c>
      <c r="BN78" s="56">
        <f>BN$4*'投入係数表 '!BO79</f>
        <v>0</v>
      </c>
      <c r="BO78" s="56">
        <f>BO$4*'投入係数表 '!BP79</f>
        <v>0</v>
      </c>
      <c r="BP78" s="56">
        <f>BP$4*'投入係数表 '!BQ79</f>
        <v>0</v>
      </c>
      <c r="BQ78" s="56">
        <f>BQ$4*'投入係数表 '!BR79</f>
        <v>0</v>
      </c>
      <c r="BR78" s="56">
        <f>BR$4*'投入係数表 '!BS79</f>
        <v>0.80823816219387601</v>
      </c>
      <c r="BS78" s="56">
        <f>BS$4*'投入係数表 '!BT79</f>
        <v>0</v>
      </c>
      <c r="BT78" s="56">
        <f>BT$4*'投入係数表 '!BU79</f>
        <v>0</v>
      </c>
      <c r="BU78" s="56">
        <f>BU$4*'投入係数表 '!BV79</f>
        <v>0.23918609351839376</v>
      </c>
      <c r="BV78" s="56">
        <f>BV$4*'投入係数表 '!BW79</f>
        <v>0</v>
      </c>
      <c r="BW78" s="56">
        <f>BW$4*'投入係数表 '!BX79</f>
        <v>0</v>
      </c>
      <c r="BX78" s="56">
        <f>BX$4*'投入係数表 '!BY79</f>
        <v>0.12812363931193602</v>
      </c>
      <c r="BY78" s="56">
        <f>BY$4*'投入係数表 '!BZ79</f>
        <v>52.83414550692325</v>
      </c>
      <c r="BZ78" s="56">
        <f>BZ$4*'投入係数表 '!CA79</f>
        <v>43.919285492525326</v>
      </c>
      <c r="CA78" s="56">
        <f>CA$4*'投入係数表 '!CB79</f>
        <v>4.1890047158103743</v>
      </c>
      <c r="CB78" s="56">
        <f>CB$4*'投入係数表 '!CC79</f>
        <v>18.135093845482324</v>
      </c>
      <c r="CC78" s="56">
        <f>CC$4*'投入係数表 '!CD79</f>
        <v>0</v>
      </c>
      <c r="CD78" s="56">
        <f>CD$4*'投入係数表 '!CE79</f>
        <v>0</v>
      </c>
      <c r="CE78" s="56">
        <f>CE$4*'投入係数表 '!CF79</f>
        <v>7.8951523764408657E-2</v>
      </c>
      <c r="CF78" s="56">
        <f>CF$4*'投入係数表 '!CG79</f>
        <v>0</v>
      </c>
      <c r="CG78" s="56">
        <f>CG$4*'投入係数表 '!CH79</f>
        <v>18.136160068508211</v>
      </c>
      <c r="CH78" s="56">
        <f>CH$4*'投入係数表 '!CI79</f>
        <v>1.4723804312681872</v>
      </c>
      <c r="CI78" s="56">
        <f>CI$4*'投入係数表 '!CJ79</f>
        <v>5.1855066174875244</v>
      </c>
      <c r="CJ78" s="56">
        <f>CJ$4*'投入係数表 '!CK79</f>
        <v>3.7129212179894497</v>
      </c>
      <c r="CK78" s="56">
        <f>CK$4*'投入係数表 '!CL79</f>
        <v>1.2650241285256123</v>
      </c>
      <c r="CL78" s="56">
        <f>CL$4*'投入係数表 '!CM79</f>
        <v>3.512120996272289</v>
      </c>
      <c r="CM78" s="56">
        <f>CM$4*'投入係数表 '!CN79</f>
        <v>1.7416055576997298</v>
      </c>
      <c r="CN78" s="56">
        <f>CN$4*'投入係数表 '!CO79</f>
        <v>0.39289374786470788</v>
      </c>
      <c r="CO78" s="56">
        <f>CO$4*'投入係数表 '!CP79</f>
        <v>5.6197859384640152</v>
      </c>
      <c r="CP78" s="56">
        <f>CP$4*'投入係数表 '!CQ79</f>
        <v>3.2362871886347713</v>
      </c>
      <c r="CQ78" s="56">
        <f>CQ$4*'投入係数表 '!CR79</f>
        <v>1.6011496922540935</v>
      </c>
      <c r="CR78" s="56">
        <f>CR$4*'投入係数表 '!CS79</f>
        <v>1.4577918408859758</v>
      </c>
      <c r="CS78" s="56">
        <f>CS$4*'投入係数表 '!CT79</f>
        <v>2.0471843924061703</v>
      </c>
      <c r="CT78" s="56">
        <f>CT$4*'投入係数表 '!CU79</f>
        <v>2.0629443915966656</v>
      </c>
      <c r="CU78" s="56">
        <f>CU$4*'投入係数表 '!CV79</f>
        <v>3.4582096857130464</v>
      </c>
      <c r="CV78" s="56">
        <f>CV$4*'投入係数表 '!CW79</f>
        <v>0.69829133182491998</v>
      </c>
      <c r="CW78" s="56">
        <f>CW$4*'投入係数表 '!CX79</f>
        <v>1.8039434045773191</v>
      </c>
      <c r="CX78" s="56">
        <f>CX$4*'投入係数表 '!CY79</f>
        <v>5.5865921787709494E-2</v>
      </c>
      <c r="CY78" s="56">
        <f>CY$4*'投入係数表 '!CZ79</f>
        <v>0.35206258890469416</v>
      </c>
      <c r="CZ78" s="56">
        <f>CZ$4*'投入係数表 '!DA79</f>
        <v>0.67036473838641286</v>
      </c>
      <c r="DA78" s="56">
        <f>DA$4*'投入係数表 '!DB79</f>
        <v>0.5469215357123518</v>
      </c>
      <c r="DB78" s="56">
        <f>DB$4*'投入係数表 '!DC79</f>
        <v>0</v>
      </c>
      <c r="DC78" s="56">
        <f>DC$4*'投入係数表 '!DD79</f>
        <v>0.86956521739130432</v>
      </c>
      <c r="DD78" s="56">
        <f>DD$4*'投入係数表 '!DE79</f>
        <v>0</v>
      </c>
      <c r="DE78" s="56">
        <f>DE$4*'投入係数表 '!DF79</f>
        <v>9.9848230689352183E-2</v>
      </c>
      <c r="DF78" s="56">
        <f>DF$4*'投入係数表 '!DG79</f>
        <v>1.1362965328247647</v>
      </c>
      <c r="DG78" s="56">
        <f>DG$4*'投入係数表 '!DH79</f>
        <v>0.51539968962743965</v>
      </c>
      <c r="DH78" s="56">
        <f>DH$4*'投入係数表 '!DI79</f>
        <v>2.3181878394489337E-2</v>
      </c>
      <c r="DI78" s="56">
        <f>DI$4*'投入係数表 '!DJ79</f>
        <v>1.1181652151225633E-2</v>
      </c>
      <c r="DJ78" s="56">
        <f>DJ$4*'投入係数表 '!DK79</f>
        <v>0.43486979273622489</v>
      </c>
      <c r="DK78" s="56">
        <f>DK$4*'投入係数表 '!DL79</f>
        <v>2.272669882073685E-2</v>
      </c>
      <c r="DL78" s="56">
        <f>DL$4*'投入係数表 '!DM79</f>
        <v>0.17390566677977604</v>
      </c>
      <c r="DM78" s="56">
        <f>DM$4*'投入係数表 '!DN79</f>
        <v>1.9806882891804902E-2</v>
      </c>
      <c r="DN78" s="56">
        <f>DN$4*'投入係数表 '!DO79</f>
        <v>0</v>
      </c>
      <c r="DO78" s="56">
        <f>DO$4*'投入係数表 '!DP79</f>
        <v>2.6073619631901841</v>
      </c>
      <c r="DP78" s="56">
        <f>DP$4*'投入係数表 '!DQ79</f>
        <v>2.6002883956220597E-2</v>
      </c>
      <c r="DQ78" s="56">
        <f>DQ$4*'投入係数表 '!DR79</f>
        <v>0.93834718845973009</v>
      </c>
      <c r="DR78" s="56">
        <f>DR$4*'投入係数表 '!DS79</f>
        <v>4.1464227569320702</v>
      </c>
      <c r="DS78" s="56">
        <f>DS$4*'投入係数表 '!DT79</f>
        <v>3.904103098644935</v>
      </c>
      <c r="DT78" s="56">
        <f>DT$4*'投入係数表 '!DU79</f>
        <v>0.13616384252771052</v>
      </c>
      <c r="DU78" s="56">
        <f>DU$4*'投入係数表 '!DV79</f>
        <v>2.4883122806572997</v>
      </c>
      <c r="DV78" s="56">
        <f>DV$4*'投入係数表 '!DW79</f>
        <v>0.54788516326977865</v>
      </c>
      <c r="DW78" s="56">
        <f>DW$4*'投入係数表 '!DX79</f>
        <v>7.0484257494315292E-2</v>
      </c>
      <c r="DX78" s="56">
        <f>DX$4*'投入係数表 '!DY79</f>
        <v>0</v>
      </c>
      <c r="DY78" s="56">
        <f>DY$4*'投入係数表 '!DZ79</f>
        <v>1.6671073439286743</v>
      </c>
      <c r="DZ78" s="56">
        <f>DZ$4*'投入係数表 '!EA79</f>
        <v>1.4464010257026665</v>
      </c>
      <c r="EA78" s="56">
        <f>EA$4*'投入係数表 '!EB79</f>
        <v>0.36881290500482561</v>
      </c>
      <c r="EB78" s="56">
        <f>EB$4*'投入係数表 '!EC79</f>
        <v>1.3829295965894668</v>
      </c>
      <c r="EC78" s="56">
        <f>EC$4*'投入係数表 '!ED79</f>
        <v>1.9086213602771569</v>
      </c>
      <c r="ED78" s="56">
        <f>ED$4*'投入係数表 '!EE79</f>
        <v>0</v>
      </c>
      <c r="EE78" s="56">
        <f>EE$4*'投入係数表 '!EF79</f>
        <v>0</v>
      </c>
      <c r="EF78" s="56">
        <f>EF$4*'投入係数表 '!EG79</f>
        <v>0</v>
      </c>
      <c r="EG78" s="56">
        <f>EG$4*'投入係数表 '!EH79</f>
        <v>5.3248136315228961E-4</v>
      </c>
      <c r="EH78" s="56">
        <f>EH$4*'投入係数表 '!EI79</f>
        <v>0</v>
      </c>
      <c r="EI78" s="56">
        <f>EI$4*'投入係数表 '!EJ79</f>
        <v>0</v>
      </c>
      <c r="EJ78" s="56">
        <f>EJ$4*'投入係数表 '!EK79</f>
        <v>0</v>
      </c>
      <c r="EK78" s="56">
        <f>EK$4*'投入係数表 '!EL79</f>
        <v>0</v>
      </c>
      <c r="EL78" s="56">
        <f>EL$4*'投入係数表 '!EM79</f>
        <v>0</v>
      </c>
      <c r="EM78" s="56">
        <f>EM$4*'投入係数表 '!EN79</f>
        <v>0</v>
      </c>
      <c r="EN78" s="56">
        <f>EN$4*'投入係数表 '!EO79</f>
        <v>0</v>
      </c>
      <c r="EO78" s="56">
        <f>EO$4*'投入係数表 '!EP79</f>
        <v>0</v>
      </c>
      <c r="EP78" s="56">
        <f>EP$4*'投入係数表 '!EQ79</f>
        <v>0</v>
      </c>
      <c r="EQ78" s="56">
        <f>EQ$4*'投入係数表 '!ER79</f>
        <v>0</v>
      </c>
      <c r="ER78" s="56">
        <f>ER$4*'投入係数表 '!ES79</f>
        <v>0</v>
      </c>
      <c r="ES78" s="56">
        <f>ES$4*'投入係数表 '!ET79</f>
        <v>0</v>
      </c>
      <c r="ET78" s="56">
        <f>ET$4*'投入係数表 '!EU79</f>
        <v>0</v>
      </c>
      <c r="EU78" s="56">
        <f>EU$4*'投入係数表 '!EV79</f>
        <v>0</v>
      </c>
      <c r="EV78" s="56">
        <f>EV$4*'投入係数表 '!EW79</f>
        <v>0</v>
      </c>
      <c r="EW78" s="56">
        <f>EW$4*'投入係数表 '!EX79</f>
        <v>0</v>
      </c>
      <c r="EX78" s="56">
        <f>EX$4*'投入係数表 '!EY79</f>
        <v>0</v>
      </c>
      <c r="EY78" s="56">
        <f>EY$4*'投入係数表 '!EZ79</f>
        <v>0</v>
      </c>
      <c r="EZ78" s="56">
        <f>EZ$4*'投入係数表 '!FA79</f>
        <v>0</v>
      </c>
      <c r="FA78" s="56">
        <f>FA$4*'投入係数表 '!FB79</f>
        <v>0</v>
      </c>
      <c r="FB78" s="56">
        <f>FB$4*'投入係数表 '!FC79</f>
        <v>0</v>
      </c>
      <c r="FC78" s="56">
        <f>FC$4*'投入係数表 '!FD79</f>
        <v>0</v>
      </c>
      <c r="FD78" s="56">
        <f>FD$4*'投入係数表 '!FE79</f>
        <v>0</v>
      </c>
      <c r="FE78" s="56">
        <f>FE$4*'投入係数表 '!FF79</f>
        <v>0</v>
      </c>
      <c r="FF78" s="56">
        <f>FF$4*'投入係数表 '!FG79</f>
        <v>0</v>
      </c>
      <c r="FG78" s="56">
        <f>FG$4*'投入係数表 '!FH79</f>
        <v>0</v>
      </c>
      <c r="FH78" s="56">
        <f>FH$4*'投入係数表 '!FI79</f>
        <v>2.9361504718393807E-4</v>
      </c>
      <c r="FI78" s="56">
        <f>FI$4*'投入係数表 '!FJ79</f>
        <v>0</v>
      </c>
      <c r="FJ78" s="56">
        <f>FJ$4*'投入係数表 '!FK79</f>
        <v>0</v>
      </c>
      <c r="FK78" s="56">
        <f>FK$4*'投入係数表 '!FL79</f>
        <v>0</v>
      </c>
      <c r="FL78" s="56">
        <f>FL$4*'投入係数表 '!FM79</f>
        <v>0</v>
      </c>
      <c r="FM78" s="56">
        <f>FM$4*'投入係数表 '!FN79</f>
        <v>0</v>
      </c>
      <c r="FN78" s="56">
        <f>FN$4*'投入係数表 '!FO79</f>
        <v>0</v>
      </c>
      <c r="FO78" s="56">
        <f>FO$4*'投入係数表 '!FP79</f>
        <v>0</v>
      </c>
      <c r="FP78" s="56">
        <f>FP$4*'投入係数表 '!FQ79</f>
        <v>0</v>
      </c>
      <c r="FQ78" s="56">
        <f>FQ$4*'投入係数表 '!FR79</f>
        <v>0</v>
      </c>
      <c r="FR78" s="56">
        <f>FR$4*'投入係数表 '!FS79</f>
        <v>0</v>
      </c>
      <c r="FS78" s="56">
        <f>FS$4*'投入係数表 '!FT79</f>
        <v>0</v>
      </c>
      <c r="FT78" s="56">
        <f>FT$4*'投入係数表 '!FU79</f>
        <v>0</v>
      </c>
      <c r="FU78" s="56">
        <f>FU$4*'投入係数表 '!FV79</f>
        <v>0</v>
      </c>
      <c r="FV78" s="56">
        <f>FV$4*'投入係数表 '!FW79</f>
        <v>1.6166449766798962E-3</v>
      </c>
      <c r="FW78" s="56">
        <f>FW$4*'投入係数表 '!FX79</f>
        <v>0</v>
      </c>
      <c r="FX78" s="56">
        <f>FX$4*'投入係数表 '!FY79</f>
        <v>0</v>
      </c>
      <c r="FY78" s="56">
        <f>FY$4*'投入係数表 '!FZ79</f>
        <v>0</v>
      </c>
      <c r="FZ78" s="56">
        <f>FZ$4*'投入係数表 '!GA79</f>
        <v>0</v>
      </c>
      <c r="GA78" s="56">
        <f>GA$4*'投入係数表 '!GB79</f>
        <v>0</v>
      </c>
      <c r="GB78" s="56">
        <f>GB$4*'投入係数表 '!GC79</f>
        <v>0</v>
      </c>
      <c r="GC78" s="56">
        <f>GC$4*'投入係数表 '!GD79</f>
        <v>2.3510366392267106E-3</v>
      </c>
      <c r="GD78" s="56">
        <f>GD$4*'投入係数表 '!GE79</f>
        <v>0</v>
      </c>
      <c r="GE78" s="56">
        <f>GE$4*'投入係数表 '!GF79</f>
        <v>0.15814891471634029</v>
      </c>
      <c r="GF78" s="275">
        <f t="shared" si="2"/>
        <v>204.59812196619751</v>
      </c>
    </row>
    <row r="79" spans="1:188" s="52" customFormat="1" ht="12">
      <c r="A79" s="149" t="s">
        <v>279</v>
      </c>
      <c r="B79" s="144" t="s">
        <v>379</v>
      </c>
      <c r="C79" s="56">
        <f>C$4*'投入係数表 '!D80</f>
        <v>0</v>
      </c>
      <c r="D79" s="56">
        <f>D$4*'投入係数表 '!E80</f>
        <v>0</v>
      </c>
      <c r="E79" s="56">
        <f>E$4*'投入係数表 '!F80</f>
        <v>0</v>
      </c>
      <c r="F79" s="56">
        <f>F$4*'投入係数表 '!G80</f>
        <v>0</v>
      </c>
      <c r="G79" s="56">
        <f>G$4*'投入係数表 '!H80</f>
        <v>0</v>
      </c>
      <c r="H79" s="56">
        <f>H$4*'投入係数表 '!I80</f>
        <v>0</v>
      </c>
      <c r="I79" s="56">
        <f>I$4*'投入係数表 '!J80</f>
        <v>0</v>
      </c>
      <c r="J79" s="56">
        <f>J$4*'投入係数表 '!K80</f>
        <v>0</v>
      </c>
      <c r="K79" s="56">
        <f>K$4*'投入係数表 '!L80</f>
        <v>0</v>
      </c>
      <c r="L79" s="56">
        <f>L$4*'投入係数表 '!M80</f>
        <v>0</v>
      </c>
      <c r="M79" s="56">
        <f>M$4*'投入係数表 '!N80</f>
        <v>0</v>
      </c>
      <c r="N79" s="56">
        <f>N$4*'投入係数表 '!O80</f>
        <v>0</v>
      </c>
      <c r="O79" s="56">
        <f>O$4*'投入係数表 '!P80</f>
        <v>0</v>
      </c>
      <c r="P79" s="56">
        <f>P$4*'投入係数表 '!Q80</f>
        <v>0</v>
      </c>
      <c r="Q79" s="56">
        <f>Q$4*'投入係数表 '!R80</f>
        <v>0</v>
      </c>
      <c r="R79" s="56">
        <f>R$4*'投入係数表 '!S80</f>
        <v>0</v>
      </c>
      <c r="S79" s="56">
        <f>S$4*'投入係数表 '!T80</f>
        <v>0</v>
      </c>
      <c r="T79" s="56">
        <f>T$4*'投入係数表 '!U80</f>
        <v>0</v>
      </c>
      <c r="U79" s="56">
        <f>U$4*'投入係数表 '!V80</f>
        <v>0</v>
      </c>
      <c r="V79" s="56">
        <f>V$4*'投入係数表 '!W80</f>
        <v>0</v>
      </c>
      <c r="W79" s="56">
        <f>W$4*'投入係数表 '!X80</f>
        <v>0</v>
      </c>
      <c r="X79" s="56">
        <f>X$4*'投入係数表 '!Y80</f>
        <v>0</v>
      </c>
      <c r="Y79" s="56">
        <f>Y$4*'投入係数表 '!Z80</f>
        <v>0</v>
      </c>
      <c r="Z79" s="56">
        <f>Z$4*'投入係数表 '!AA80</f>
        <v>0</v>
      </c>
      <c r="AA79" s="56">
        <f>AA$4*'投入係数表 '!AB80</f>
        <v>0</v>
      </c>
      <c r="AB79" s="56">
        <f>AB$4*'投入係数表 '!AC80</f>
        <v>0</v>
      </c>
      <c r="AC79" s="56">
        <f>AC$4*'投入係数表 '!AD80</f>
        <v>0</v>
      </c>
      <c r="AD79" s="56">
        <f>AD$4*'投入係数表 '!AE80</f>
        <v>0</v>
      </c>
      <c r="AE79" s="56">
        <f>AE$4*'投入係数表 '!AF80</f>
        <v>0</v>
      </c>
      <c r="AF79" s="56">
        <f>AF$4*'投入係数表 '!AG80</f>
        <v>0</v>
      </c>
      <c r="AG79" s="56">
        <f>AG$4*'投入係数表 '!AH80</f>
        <v>0</v>
      </c>
      <c r="AH79" s="56">
        <f>AH$4*'投入係数表 '!AI80</f>
        <v>0</v>
      </c>
      <c r="AI79" s="56">
        <f>AI$4*'投入係数表 '!AJ80</f>
        <v>0</v>
      </c>
      <c r="AJ79" s="56">
        <f>AJ$4*'投入係数表 '!AK80</f>
        <v>0</v>
      </c>
      <c r="AK79" s="56">
        <f>AK$4*'投入係数表 '!AL80</f>
        <v>3.566333808844508E-2</v>
      </c>
      <c r="AL79" s="56">
        <f>AL$4*'投入係数表 '!AM80</f>
        <v>0</v>
      </c>
      <c r="AM79" s="56">
        <f>AM$4*'投入係数表 '!AN80</f>
        <v>0</v>
      </c>
      <c r="AN79" s="56">
        <f>AN$4*'投入係数表 '!AO80</f>
        <v>0.10039835476244453</v>
      </c>
      <c r="AO79" s="56">
        <f>AO$4*'投入係数表 '!AP80</f>
        <v>0</v>
      </c>
      <c r="AP79" s="56">
        <f>AP$4*'投入係数表 '!AQ80</f>
        <v>0</v>
      </c>
      <c r="AQ79" s="56">
        <f>AQ$4*'投入係数表 '!AR80</f>
        <v>0</v>
      </c>
      <c r="AR79" s="56">
        <f>AR$4*'投入係数表 '!AS80</f>
        <v>0</v>
      </c>
      <c r="AS79" s="56">
        <f>AS$4*'投入係数表 '!AT80</f>
        <v>0</v>
      </c>
      <c r="AT79" s="56">
        <f>AT$4*'投入係数表 '!AU80</f>
        <v>0</v>
      </c>
      <c r="AU79" s="56">
        <f>AU$4*'投入係数表 '!AV80</f>
        <v>0</v>
      </c>
      <c r="AV79" s="56">
        <f>AV$4*'投入係数表 '!AW80</f>
        <v>0</v>
      </c>
      <c r="AW79" s="56">
        <f>AW$4*'投入係数表 '!AX80</f>
        <v>0</v>
      </c>
      <c r="AX79" s="56">
        <f>AX$4*'投入係数表 '!AY80</f>
        <v>0</v>
      </c>
      <c r="AY79" s="56">
        <f>AY$4*'投入係数表 '!AZ80</f>
        <v>0</v>
      </c>
      <c r="AZ79" s="56">
        <f>AZ$4*'投入係数表 '!BA80</f>
        <v>0</v>
      </c>
      <c r="BA79" s="56">
        <f>BA$4*'投入係数表 '!BB80</f>
        <v>0</v>
      </c>
      <c r="BB79" s="56">
        <f>BB$4*'投入係数表 '!BC80</f>
        <v>0</v>
      </c>
      <c r="BC79" s="56">
        <f>BC$4*'投入係数表 '!BD80</f>
        <v>0</v>
      </c>
      <c r="BD79" s="56">
        <f>BD$4*'投入係数表 '!BE80</f>
        <v>0</v>
      </c>
      <c r="BE79" s="56">
        <f>BE$4*'投入係数表 '!BF80</f>
        <v>0</v>
      </c>
      <c r="BF79" s="56">
        <f>BF$4*'投入係数表 '!BG80</f>
        <v>0</v>
      </c>
      <c r="BG79" s="56">
        <f>BG$4*'投入係数表 '!BH80</f>
        <v>0</v>
      </c>
      <c r="BH79" s="56">
        <f>BH$4*'投入係数表 '!BI80</f>
        <v>0</v>
      </c>
      <c r="BI79" s="56">
        <f>BI$4*'投入係数表 '!BJ80</f>
        <v>0</v>
      </c>
      <c r="BJ79" s="56">
        <f>BJ$4*'投入係数表 '!BK80</f>
        <v>0</v>
      </c>
      <c r="BK79" s="56">
        <f>BK$4*'投入係数表 '!BL80</f>
        <v>0</v>
      </c>
      <c r="BL79" s="56">
        <f>BL$4*'投入係数表 '!BM80</f>
        <v>0</v>
      </c>
      <c r="BM79" s="56">
        <f>BM$4*'投入係数表 '!BN80</f>
        <v>0</v>
      </c>
      <c r="BN79" s="56">
        <f>BN$4*'投入係数表 '!BO80</f>
        <v>0</v>
      </c>
      <c r="BO79" s="56">
        <f>BO$4*'投入係数表 '!BP80</f>
        <v>0</v>
      </c>
      <c r="BP79" s="56">
        <f>BP$4*'投入係数表 '!BQ80</f>
        <v>0</v>
      </c>
      <c r="BQ79" s="56">
        <f>BQ$4*'投入係数表 '!BR80</f>
        <v>0</v>
      </c>
      <c r="BR79" s="56">
        <f>BR$4*'投入係数表 '!BS80</f>
        <v>1.3150308020676332E-2</v>
      </c>
      <c r="BS79" s="56">
        <f>BS$4*'投入係数表 '!BT80</f>
        <v>0</v>
      </c>
      <c r="BT79" s="56">
        <f>BT$4*'投入係数表 '!BU80</f>
        <v>0</v>
      </c>
      <c r="BU79" s="56">
        <f>BU$4*'投入係数表 '!BV80</f>
        <v>0</v>
      </c>
      <c r="BV79" s="56">
        <f>BV$4*'投入係数表 '!BW80</f>
        <v>0</v>
      </c>
      <c r="BW79" s="56">
        <f>BW$4*'投入係数表 '!BX80</f>
        <v>0</v>
      </c>
      <c r="BX79" s="56">
        <f>BX$4*'投入係数表 '!BY80</f>
        <v>0</v>
      </c>
      <c r="BY79" s="56">
        <f>BY$4*'投入係数表 '!BZ80</f>
        <v>9.5623092587789262</v>
      </c>
      <c r="BZ79" s="56">
        <f>BZ$4*'投入係数表 '!CA80</f>
        <v>0</v>
      </c>
      <c r="CA79" s="56">
        <f>CA$4*'投入係数表 '!CB80</f>
        <v>4.0953090096798213E-2</v>
      </c>
      <c r="CB79" s="56">
        <f>CB$4*'投入係数表 '!CC80</f>
        <v>0.26189436927106069</v>
      </c>
      <c r="CC79" s="56">
        <f>CC$4*'投入係数表 '!CD80</f>
        <v>0</v>
      </c>
      <c r="CD79" s="56">
        <f>CD$4*'投入係数表 '!CE80</f>
        <v>0</v>
      </c>
      <c r="CE79" s="56">
        <f>CE$4*'投入係数表 '!CF80</f>
        <v>0</v>
      </c>
      <c r="CF79" s="56">
        <f>CF$4*'投入係数表 '!CG80</f>
        <v>0</v>
      </c>
      <c r="CG79" s="56">
        <f>CG$4*'投入係数表 '!CH80</f>
        <v>1.8897619571129343</v>
      </c>
      <c r="CH79" s="56">
        <f>CH$4*'投入係数表 '!CI80</f>
        <v>0.1840475539085234</v>
      </c>
      <c r="CI79" s="56">
        <f>CI$4*'投入係数表 '!CJ80</f>
        <v>0.76632675200694289</v>
      </c>
      <c r="CJ79" s="56">
        <f>CJ$4*'投入係数表 '!CK80</f>
        <v>0.79099720616861835</v>
      </c>
      <c r="CK79" s="56">
        <f>CK$4*'投入係数表 '!CL80</f>
        <v>2.1798099691274766</v>
      </c>
      <c r="CL79" s="56">
        <f>CL$4*'投入係数表 '!CM80</f>
        <v>0.31293776859700362</v>
      </c>
      <c r="CM79" s="56">
        <f>CM$4*'投入係数表 '!CN80</f>
        <v>0.6356136626785025</v>
      </c>
      <c r="CN79" s="56">
        <f>CN$4*'投入係数表 '!CO80</f>
        <v>0.49538776904680559</v>
      </c>
      <c r="CO79" s="56">
        <f>CO$4*'投入係数表 '!CP80</f>
        <v>0.68671369940180804</v>
      </c>
      <c r="CP79" s="56">
        <f>CP$4*'投入係数表 '!CQ80</f>
        <v>0.70077084793272593</v>
      </c>
      <c r="CQ79" s="56">
        <f>CQ$4*'投入係数表 '!CR80</f>
        <v>0.76297758680757177</v>
      </c>
      <c r="CR79" s="56">
        <f>CR$4*'投入係数表 '!CS80</f>
        <v>0.49158096960108488</v>
      </c>
      <c r="CS79" s="56">
        <f>CS$4*'投入係数表 '!CT80</f>
        <v>0.81945700037910818</v>
      </c>
      <c r="CT79" s="56">
        <f>CT$4*'投入係数表 '!CU80</f>
        <v>1.1124905277074633</v>
      </c>
      <c r="CU79" s="56">
        <f>CU$4*'投入係数表 '!CV80</f>
        <v>0.24409434184359374</v>
      </c>
      <c r="CV79" s="56">
        <f>CV$4*'投入係数表 '!CW80</f>
        <v>0.66318171178903018</v>
      </c>
      <c r="CW79" s="56">
        <f>CW$4*'投入係数表 '!CX80</f>
        <v>0.55681672163447127</v>
      </c>
      <c r="CX79" s="56">
        <f>CX$4*'投入係数表 '!CY80</f>
        <v>3.7549226119608023E-2</v>
      </c>
      <c r="CY79" s="56">
        <f>CY$4*'投入係数表 '!CZ80</f>
        <v>0.52098150782361308</v>
      </c>
      <c r="CZ79" s="56">
        <f>CZ$4*'投入係数表 '!DA80</f>
        <v>8.5669615129254032E-3</v>
      </c>
      <c r="DA79" s="56">
        <f>DA$4*'投入係数表 '!DB80</f>
        <v>1.083012942004657E-2</v>
      </c>
      <c r="DB79" s="56">
        <f>DB$4*'投入係数表 '!DC80</f>
        <v>0</v>
      </c>
      <c r="DC79" s="56">
        <f>DC$4*'投入係数表 '!DD80</f>
        <v>0.19323671497584541</v>
      </c>
      <c r="DD79" s="56">
        <f>DD$4*'投入係数表 '!DE80</f>
        <v>0</v>
      </c>
      <c r="DE79" s="56">
        <f>DE$4*'投入係数表 '!DF80</f>
        <v>4.9924115344676086E-3</v>
      </c>
      <c r="DF79" s="56">
        <f>DF$4*'投入係数表 '!DG80</f>
        <v>5.0521508821580338E-2</v>
      </c>
      <c r="DG79" s="56">
        <f>DG$4*'投入係数表 '!DH80</f>
        <v>5.6637328530487873E-3</v>
      </c>
      <c r="DH79" s="56">
        <f>DH$4*'投入係数表 '!DI80</f>
        <v>1.9870181480990859E-2</v>
      </c>
      <c r="DI79" s="56">
        <f>DI$4*'投入係数表 '!DJ80</f>
        <v>0</v>
      </c>
      <c r="DJ79" s="56">
        <f>DJ$4*'投入係数表 '!DK80</f>
        <v>1.1838122135597233E-2</v>
      </c>
      <c r="DK79" s="56">
        <f>DK$4*'投入係数表 '!DL80</f>
        <v>1.2120906037726321E-2</v>
      </c>
      <c r="DL79" s="56">
        <f>DL$4*'投入係数表 '!DM80</f>
        <v>0</v>
      </c>
      <c r="DM79" s="56">
        <f>DM$4*'投入係数表 '!DN80</f>
        <v>0</v>
      </c>
      <c r="DN79" s="56">
        <f>DN$4*'投入係数表 '!DO80</f>
        <v>0</v>
      </c>
      <c r="DO79" s="56">
        <f>DO$4*'投入係数表 '!DP80</f>
        <v>1.3146362839614373E-2</v>
      </c>
      <c r="DP79" s="56">
        <f>DP$4*'投入係数表 '!DQ80</f>
        <v>2.0487120692779866E-2</v>
      </c>
      <c r="DQ79" s="56">
        <f>DQ$4*'投入係数表 '!DR80</f>
        <v>0.43816211998439425</v>
      </c>
      <c r="DR79" s="56">
        <f>DR$4*'投入係数表 '!DS80</f>
        <v>0.61372697322035197</v>
      </c>
      <c r="DS79" s="56">
        <f>DS$4*'投入係数表 '!DT80</f>
        <v>0.20774260326994146</v>
      </c>
      <c r="DT79" s="56">
        <f>DT$4*'投入係数表 '!DU80</f>
        <v>0</v>
      </c>
      <c r="DU79" s="56">
        <f>DU$4*'投入係数表 '!DV80</f>
        <v>0.15963714224176159</v>
      </c>
      <c r="DV79" s="56">
        <f>DV$4*'投入係数表 '!DW80</f>
        <v>0.35401810549739543</v>
      </c>
      <c r="DW79" s="56">
        <f>DW$4*'投入係数表 '!DX80</f>
        <v>2.4516263476283581E-3</v>
      </c>
      <c r="DX79" s="56">
        <f>DX$4*'投入係数表 '!DY80</f>
        <v>0</v>
      </c>
      <c r="DY79" s="56">
        <f>DY$4*'投入係数表 '!DZ80</f>
        <v>0.40317759181384444</v>
      </c>
      <c r="DZ79" s="56">
        <f>DZ$4*'投入係数表 '!EA80</f>
        <v>0.4480771413880375</v>
      </c>
      <c r="EA79" s="56">
        <f>EA$4*'投入係数表 '!EB80</f>
        <v>0.20834290791549859</v>
      </c>
      <c r="EB79" s="56">
        <f>EB$4*'投入係数表 '!EC80</f>
        <v>0.43579714178239504</v>
      </c>
      <c r="EC79" s="56">
        <f>EC$4*'投入係数表 '!ED80</f>
        <v>1.0198912719016562</v>
      </c>
      <c r="ED79" s="56">
        <f>ED$4*'投入係数表 '!EE80</f>
        <v>0</v>
      </c>
      <c r="EE79" s="56">
        <f>EE$4*'投入係数表 '!EF80</f>
        <v>0</v>
      </c>
      <c r="EF79" s="56">
        <f>EF$4*'投入係数表 '!EG80</f>
        <v>0</v>
      </c>
      <c r="EG79" s="56">
        <f>EG$4*'投入係数表 '!EH80</f>
        <v>0</v>
      </c>
      <c r="EH79" s="56">
        <f>EH$4*'投入係数表 '!EI80</f>
        <v>0</v>
      </c>
      <c r="EI79" s="56">
        <f>EI$4*'投入係数表 '!EJ80</f>
        <v>0</v>
      </c>
      <c r="EJ79" s="56">
        <f>EJ$4*'投入係数表 '!EK80</f>
        <v>0</v>
      </c>
      <c r="EK79" s="56">
        <f>EK$4*'投入係数表 '!EL80</f>
        <v>0</v>
      </c>
      <c r="EL79" s="56">
        <f>EL$4*'投入係数表 '!EM80</f>
        <v>0</v>
      </c>
      <c r="EM79" s="56">
        <f>EM$4*'投入係数表 '!EN80</f>
        <v>0</v>
      </c>
      <c r="EN79" s="56">
        <f>EN$4*'投入係数表 '!EO80</f>
        <v>0</v>
      </c>
      <c r="EO79" s="56">
        <f>EO$4*'投入係数表 '!EP80</f>
        <v>0</v>
      </c>
      <c r="EP79" s="56">
        <f>EP$4*'投入係数表 '!EQ80</f>
        <v>0</v>
      </c>
      <c r="EQ79" s="56">
        <f>EQ$4*'投入係数表 '!ER80</f>
        <v>0</v>
      </c>
      <c r="ER79" s="56">
        <f>ER$4*'投入係数表 '!ES80</f>
        <v>0</v>
      </c>
      <c r="ES79" s="56">
        <f>ES$4*'投入係数表 '!ET80</f>
        <v>0</v>
      </c>
      <c r="ET79" s="56">
        <f>ET$4*'投入係数表 '!EU80</f>
        <v>0</v>
      </c>
      <c r="EU79" s="56">
        <f>EU$4*'投入係数表 '!EV80</f>
        <v>0</v>
      </c>
      <c r="EV79" s="56">
        <f>EV$4*'投入係数表 '!EW80</f>
        <v>0</v>
      </c>
      <c r="EW79" s="56">
        <f>EW$4*'投入係数表 '!EX80</f>
        <v>0</v>
      </c>
      <c r="EX79" s="56">
        <f>EX$4*'投入係数表 '!EY80</f>
        <v>0</v>
      </c>
      <c r="EY79" s="56">
        <f>EY$4*'投入係数表 '!EZ80</f>
        <v>0</v>
      </c>
      <c r="EZ79" s="56">
        <f>EZ$4*'投入係数表 '!FA80</f>
        <v>0</v>
      </c>
      <c r="FA79" s="56">
        <f>FA$4*'投入係数表 '!FB80</f>
        <v>0</v>
      </c>
      <c r="FB79" s="56">
        <f>FB$4*'投入係数表 '!FC80</f>
        <v>0</v>
      </c>
      <c r="FC79" s="56">
        <f>FC$4*'投入係数表 '!FD80</f>
        <v>0</v>
      </c>
      <c r="FD79" s="56">
        <f>FD$4*'投入係数表 '!FE80</f>
        <v>0</v>
      </c>
      <c r="FE79" s="56">
        <f>FE$4*'投入係数表 '!FF80</f>
        <v>0</v>
      </c>
      <c r="FF79" s="56">
        <f>FF$4*'投入係数表 '!FG80</f>
        <v>0</v>
      </c>
      <c r="FG79" s="56">
        <f>FG$4*'投入係数表 '!FH80</f>
        <v>0</v>
      </c>
      <c r="FH79" s="56">
        <f>FH$4*'投入係数表 '!FI80</f>
        <v>2.9361504718393807E-4</v>
      </c>
      <c r="FI79" s="56">
        <f>FI$4*'投入係数表 '!FJ80</f>
        <v>0</v>
      </c>
      <c r="FJ79" s="56">
        <f>FJ$4*'投入係数表 '!FK80</f>
        <v>0</v>
      </c>
      <c r="FK79" s="56">
        <f>FK$4*'投入係数表 '!FL80</f>
        <v>0</v>
      </c>
      <c r="FL79" s="56">
        <f>FL$4*'投入係数表 '!FM80</f>
        <v>0</v>
      </c>
      <c r="FM79" s="56">
        <f>FM$4*'投入係数表 '!FN80</f>
        <v>0</v>
      </c>
      <c r="FN79" s="56">
        <f>FN$4*'投入係数表 '!FO80</f>
        <v>0</v>
      </c>
      <c r="FO79" s="56">
        <f>FO$4*'投入係数表 '!FP80</f>
        <v>0</v>
      </c>
      <c r="FP79" s="56">
        <f>FP$4*'投入係数表 '!FQ80</f>
        <v>0</v>
      </c>
      <c r="FQ79" s="56">
        <f>FQ$4*'投入係数表 '!FR80</f>
        <v>0</v>
      </c>
      <c r="FR79" s="56">
        <f>FR$4*'投入係数表 '!FS80</f>
        <v>0</v>
      </c>
      <c r="FS79" s="56">
        <f>FS$4*'投入係数表 '!FT80</f>
        <v>0</v>
      </c>
      <c r="FT79" s="56">
        <f>FT$4*'投入係数表 '!FU80</f>
        <v>0</v>
      </c>
      <c r="FU79" s="56">
        <f>FU$4*'投入係数表 '!FV80</f>
        <v>0</v>
      </c>
      <c r="FV79" s="56">
        <f>FV$4*'投入係数表 '!FW80</f>
        <v>0</v>
      </c>
      <c r="FW79" s="56">
        <f>FW$4*'投入係数表 '!FX80</f>
        <v>0</v>
      </c>
      <c r="FX79" s="56">
        <f>FX$4*'投入係数表 '!FY80</f>
        <v>0</v>
      </c>
      <c r="FY79" s="56">
        <f>FY$4*'投入係数表 '!FZ80</f>
        <v>0</v>
      </c>
      <c r="FZ79" s="56">
        <f>FZ$4*'投入係数表 '!GA80</f>
        <v>0</v>
      </c>
      <c r="GA79" s="56">
        <f>GA$4*'投入係数表 '!GB80</f>
        <v>0</v>
      </c>
      <c r="GB79" s="56">
        <f>GB$4*'投入係数表 '!GC80</f>
        <v>0</v>
      </c>
      <c r="GC79" s="56">
        <f>GC$4*'投入係数表 '!GD80</f>
        <v>0</v>
      </c>
      <c r="GD79" s="56">
        <f>GD$4*'投入係数表 '!GE80</f>
        <v>0</v>
      </c>
      <c r="GE79" s="56">
        <f>GE$4*'投入係数表 '!GF80</f>
        <v>0.10826301544340072</v>
      </c>
      <c r="GF79" s="275">
        <f t="shared" si="2"/>
        <v>28.61672090686335</v>
      </c>
    </row>
    <row r="80" spans="1:188" s="52" customFormat="1" ht="12">
      <c r="A80" s="149" t="s">
        <v>280</v>
      </c>
      <c r="B80" s="144" t="s">
        <v>380</v>
      </c>
      <c r="C80" s="56">
        <f>C$4*'投入係数表 '!D81</f>
        <v>0</v>
      </c>
      <c r="D80" s="56">
        <f>D$4*'投入係数表 '!E81</f>
        <v>0</v>
      </c>
      <c r="E80" s="56">
        <f>E$4*'投入係数表 '!F81</f>
        <v>1.178439275024158E-2</v>
      </c>
      <c r="F80" s="56">
        <f>F$4*'投入係数表 '!G81</f>
        <v>0</v>
      </c>
      <c r="G80" s="56">
        <f>G$4*'投入係数表 '!H81</f>
        <v>0</v>
      </c>
      <c r="H80" s="56">
        <f>H$4*'投入係数表 '!I81</f>
        <v>0</v>
      </c>
      <c r="I80" s="56">
        <f>I$4*'投入係数表 '!J81</f>
        <v>0</v>
      </c>
      <c r="J80" s="56">
        <f>J$4*'投入係数表 '!K81</f>
        <v>0</v>
      </c>
      <c r="K80" s="56">
        <f>K$4*'投入係数表 '!L81</f>
        <v>0</v>
      </c>
      <c r="L80" s="56">
        <f>L$4*'投入係数表 '!M81</f>
        <v>0</v>
      </c>
      <c r="M80" s="56">
        <f>M$4*'投入係数表 '!N81</f>
        <v>0</v>
      </c>
      <c r="N80" s="56">
        <f>N$4*'投入係数表 '!O81</f>
        <v>8.7588683542086359E-3</v>
      </c>
      <c r="O80" s="56">
        <f>O$4*'投入係数表 '!P81</f>
        <v>0</v>
      </c>
      <c r="P80" s="56">
        <f>P$4*'投入係数表 '!Q81</f>
        <v>0</v>
      </c>
      <c r="Q80" s="56">
        <f>Q$4*'投入係数表 '!R81</f>
        <v>0</v>
      </c>
      <c r="R80" s="56">
        <f>R$4*'投入係数表 '!S81</f>
        <v>0</v>
      </c>
      <c r="S80" s="56">
        <f>S$4*'投入係数表 '!T81</f>
        <v>0</v>
      </c>
      <c r="T80" s="56">
        <f>T$4*'投入係数表 '!U81</f>
        <v>0</v>
      </c>
      <c r="U80" s="56">
        <f>U$4*'投入係数表 '!V81</f>
        <v>0</v>
      </c>
      <c r="V80" s="56">
        <f>V$4*'投入係数表 '!W81</f>
        <v>0</v>
      </c>
      <c r="W80" s="56">
        <f>W$4*'投入係数表 '!X81</f>
        <v>0</v>
      </c>
      <c r="X80" s="56">
        <f>X$4*'投入係数表 '!Y81</f>
        <v>0</v>
      </c>
      <c r="Y80" s="56">
        <f>Y$4*'投入係数表 '!Z81</f>
        <v>0</v>
      </c>
      <c r="Z80" s="56">
        <f>Z$4*'投入係数表 '!AA81</f>
        <v>0</v>
      </c>
      <c r="AA80" s="56">
        <f>AA$4*'投入係数表 '!AB81</f>
        <v>0</v>
      </c>
      <c r="AB80" s="56">
        <f>AB$4*'投入係数表 '!AC81</f>
        <v>0</v>
      </c>
      <c r="AC80" s="56">
        <f>AC$4*'投入係数表 '!AD81</f>
        <v>0</v>
      </c>
      <c r="AD80" s="56">
        <f>AD$4*'投入係数表 '!AE81</f>
        <v>0</v>
      </c>
      <c r="AE80" s="56">
        <f>AE$4*'投入係数表 '!AF81</f>
        <v>0</v>
      </c>
      <c r="AF80" s="56">
        <f>AF$4*'投入係数表 '!AG81</f>
        <v>0</v>
      </c>
      <c r="AG80" s="56">
        <f>AG$4*'投入係数表 '!AH81</f>
        <v>0</v>
      </c>
      <c r="AH80" s="56">
        <f>AH$4*'投入係数表 '!AI81</f>
        <v>2.0046775810223856E-2</v>
      </c>
      <c r="AI80" s="56">
        <f>AI$4*'投入係数表 '!AJ81</f>
        <v>0</v>
      </c>
      <c r="AJ80" s="56">
        <f>AJ$4*'投入係数表 '!AK81</f>
        <v>0</v>
      </c>
      <c r="AK80" s="56">
        <f>AK$4*'投入係数表 '!AL81</f>
        <v>0</v>
      </c>
      <c r="AL80" s="56">
        <f>AL$4*'投入係数表 '!AM81</f>
        <v>0</v>
      </c>
      <c r="AM80" s="56">
        <f>AM$4*'投入係数表 '!AN81</f>
        <v>8.1953071083505857E-2</v>
      </c>
      <c r="AN80" s="56">
        <f>AN$4*'投入係数表 '!AO81</f>
        <v>0.94244907212488249</v>
      </c>
      <c r="AO80" s="56">
        <f>AO$4*'投入係数表 '!AP81</f>
        <v>0</v>
      </c>
      <c r="AP80" s="56">
        <f>AP$4*'投入係数表 '!AQ81</f>
        <v>0</v>
      </c>
      <c r="AQ80" s="56">
        <f>AQ$4*'投入係数表 '!AR81</f>
        <v>0</v>
      </c>
      <c r="AR80" s="56">
        <f>AR$4*'投入係数表 '!AS81</f>
        <v>0</v>
      </c>
      <c r="AS80" s="56">
        <f>AS$4*'投入係数表 '!AT81</f>
        <v>0</v>
      </c>
      <c r="AT80" s="56">
        <f>AT$4*'投入係数表 '!AU81</f>
        <v>0</v>
      </c>
      <c r="AU80" s="56">
        <f>AU$4*'投入係数表 '!AV81</f>
        <v>0</v>
      </c>
      <c r="AV80" s="56">
        <f>AV$4*'投入係数表 '!AW81</f>
        <v>0</v>
      </c>
      <c r="AW80" s="56">
        <f>AW$4*'投入係数表 '!AX81</f>
        <v>0</v>
      </c>
      <c r="AX80" s="56">
        <f>AX$4*'投入係数表 '!AY81</f>
        <v>0</v>
      </c>
      <c r="AY80" s="56">
        <f>AY$4*'投入係数表 '!AZ81</f>
        <v>0</v>
      </c>
      <c r="AZ80" s="56">
        <f>AZ$4*'投入係数表 '!BA81</f>
        <v>0</v>
      </c>
      <c r="BA80" s="56">
        <f>BA$4*'投入係数表 '!BB81</f>
        <v>0</v>
      </c>
      <c r="BB80" s="56">
        <f>BB$4*'投入係数表 '!BC81</f>
        <v>0</v>
      </c>
      <c r="BC80" s="56">
        <f>BC$4*'投入係数表 '!BD81</f>
        <v>0</v>
      </c>
      <c r="BD80" s="56">
        <f>BD$4*'投入係数表 '!BE81</f>
        <v>0</v>
      </c>
      <c r="BE80" s="56">
        <f>BE$4*'投入係数表 '!BF81</f>
        <v>0</v>
      </c>
      <c r="BF80" s="56">
        <f>BF$4*'投入係数表 '!BG81</f>
        <v>0</v>
      </c>
      <c r="BG80" s="56">
        <f>BG$4*'投入係数表 '!BH81</f>
        <v>0</v>
      </c>
      <c r="BH80" s="56">
        <f>BH$4*'投入係数表 '!BI81</f>
        <v>0</v>
      </c>
      <c r="BI80" s="56">
        <f>BI$4*'投入係数表 '!BJ81</f>
        <v>0</v>
      </c>
      <c r="BJ80" s="56">
        <f>BJ$4*'投入係数表 '!BK81</f>
        <v>0</v>
      </c>
      <c r="BK80" s="56">
        <f>BK$4*'投入係数表 '!BL81</f>
        <v>0</v>
      </c>
      <c r="BL80" s="56">
        <f>BL$4*'投入係数表 '!BM81</f>
        <v>0.143355386246585</v>
      </c>
      <c r="BM80" s="56">
        <f>BM$4*'投入係数表 '!BN81</f>
        <v>6.9135802469135796E-2</v>
      </c>
      <c r="BN80" s="56">
        <f>BN$4*'投入係数表 '!BO81</f>
        <v>0.5930018060478458</v>
      </c>
      <c r="BO80" s="56">
        <f>BO$4*'投入係数表 '!BP81</f>
        <v>0</v>
      </c>
      <c r="BP80" s="56">
        <f>BP$4*'投入係数表 '!BQ81</f>
        <v>0</v>
      </c>
      <c r="BQ80" s="56">
        <f>BQ$4*'投入係数表 '!BR81</f>
        <v>0</v>
      </c>
      <c r="BR80" s="56">
        <f>BR$4*'投入係数表 '!BS81</f>
        <v>0.43497172683775559</v>
      </c>
      <c r="BS80" s="56">
        <f>BS$4*'投入係数表 '!BT81</f>
        <v>0</v>
      </c>
      <c r="BT80" s="56">
        <f>BT$4*'投入係数表 '!BU81</f>
        <v>0</v>
      </c>
      <c r="BU80" s="56">
        <f>BU$4*'投入係数表 '!BV81</f>
        <v>0.10106454655706779</v>
      </c>
      <c r="BV80" s="56">
        <f>BV$4*'投入係数表 '!BW81</f>
        <v>0</v>
      </c>
      <c r="BW80" s="56">
        <f>BW$4*'投入係数表 '!BX81</f>
        <v>0</v>
      </c>
      <c r="BX80" s="56">
        <f>BX$4*'投入係数表 '!BY81</f>
        <v>0</v>
      </c>
      <c r="BY80" s="56">
        <f>BY$4*'投入係数表 '!BZ81</f>
        <v>3.3106881308602052</v>
      </c>
      <c r="BZ80" s="56">
        <f>BZ$4*'投入係数表 '!CA81</f>
        <v>18.428265444042687</v>
      </c>
      <c r="CA80" s="56">
        <f>CA$4*'投入係数表 '!CB81</f>
        <v>0.26743608835939436</v>
      </c>
      <c r="CB80" s="56">
        <f>CB$4*'投入係数表 '!CC81</f>
        <v>42.964316892186815</v>
      </c>
      <c r="CC80" s="56">
        <f>CC$4*'投入係数表 '!CD81</f>
        <v>2.5211655917826266E-2</v>
      </c>
      <c r="CD80" s="56">
        <f>CD$4*'投入係数表 '!CE81</f>
        <v>0</v>
      </c>
      <c r="CE80" s="56">
        <f>CE$4*'投入係数表 '!CF81</f>
        <v>0.17369335228169905</v>
      </c>
      <c r="CF80" s="56">
        <f>CF$4*'投入係数表 '!CG81</f>
        <v>0</v>
      </c>
      <c r="CG80" s="56">
        <f>CG$4*'投入係数表 '!CH81</f>
        <v>0.55084304444933063</v>
      </c>
      <c r="CH80" s="56">
        <f>CH$4*'投入係数表 '!CI81</f>
        <v>9.2695301813117119</v>
      </c>
      <c r="CI80" s="56">
        <f>CI$4*'投入係数表 '!CJ81</f>
        <v>4.9954436971143412</v>
      </c>
      <c r="CJ80" s="56">
        <f>CJ$4*'投入係数表 '!CK81</f>
        <v>6.3794164220803458</v>
      </c>
      <c r="CK80" s="56">
        <f>CK$4*'投入係数表 '!CL81</f>
        <v>2.1489374456733508</v>
      </c>
      <c r="CL80" s="56">
        <f>CL$4*'投入係数表 '!CM81</f>
        <v>1.5138780065056865</v>
      </c>
      <c r="CM80" s="56">
        <f>CM$4*'投入係数表 '!CN81</f>
        <v>1.5269201080663837</v>
      </c>
      <c r="CN80" s="56">
        <f>CN$4*'投入係数表 '!CO81</f>
        <v>0.34164673727365907</v>
      </c>
      <c r="CO80" s="56">
        <f>CO$4*'投入係数表 '!CP81</f>
        <v>0.62948755778499066</v>
      </c>
      <c r="CP80" s="56">
        <f>CP$4*'投入係数表 '!CQ81</f>
        <v>1.7200738994712366</v>
      </c>
      <c r="CQ80" s="56">
        <f>CQ$4*'投入係数表 '!CR81</f>
        <v>1.7079897805132971</v>
      </c>
      <c r="CR80" s="56">
        <f>CR$4*'投入係数表 '!CS81</f>
        <v>2.1471352695219799</v>
      </c>
      <c r="CS80" s="56">
        <f>CS$4*'投入係数表 '!CT81</f>
        <v>4.1118660873115394</v>
      </c>
      <c r="CT80" s="56">
        <f>CT$4*'投入係数表 '!CU81</f>
        <v>1.6235912484078487</v>
      </c>
      <c r="CU80" s="56">
        <f>CU$4*'投入係数表 '!CV81</f>
        <v>2.5128087576589246</v>
      </c>
      <c r="CV80" s="56">
        <f>CV$4*'投入係数表 '!CW81</f>
        <v>1.8491066552235313</v>
      </c>
      <c r="CW80" s="56">
        <f>CW$4*'投入係数表 '!CX81</f>
        <v>1.4541482845761768</v>
      </c>
      <c r="CX80" s="56">
        <f>CX$4*'投入係数表 '!CY81</f>
        <v>0.37366059162927007</v>
      </c>
      <c r="CY80" s="56">
        <f>CY$4*'投入係数表 '!CZ81</f>
        <v>0.88549075391180643</v>
      </c>
      <c r="CZ80" s="56">
        <f>CZ$4*'投入係数表 '!DA81</f>
        <v>1.013043198903429</v>
      </c>
      <c r="DA80" s="56">
        <f>DA$4*'投入係数表 '!DB81</f>
        <v>4.3320517680186278E-2</v>
      </c>
      <c r="DB80" s="56">
        <f>DB$4*'投入係数表 '!DC81</f>
        <v>7.2516316171138503E-2</v>
      </c>
      <c r="DC80" s="56">
        <f>DC$4*'投入係数表 '!DD81</f>
        <v>4.8309178743961352E-2</v>
      </c>
      <c r="DD80" s="56">
        <f>DD$4*'投入係数表 '!DE81</f>
        <v>8.1778036236756502E-2</v>
      </c>
      <c r="DE80" s="56">
        <f>DE$4*'投入係数表 '!DF81</f>
        <v>0.4043853342918764</v>
      </c>
      <c r="DF80" s="56">
        <f>DF$4*'投入係数表 '!DG81</f>
        <v>2.4745697470206527</v>
      </c>
      <c r="DG80" s="56">
        <f>DG$4*'投入係数表 '!DH81</f>
        <v>2.4761840033529299</v>
      </c>
      <c r="DH80" s="56">
        <f>DH$4*'投入係数表 '!DI81</f>
        <v>0.23844217777189031</v>
      </c>
      <c r="DI80" s="56">
        <f>DI$4*'投入係数表 '!DJ81</f>
        <v>0.4770838251189603</v>
      </c>
      <c r="DJ80" s="56">
        <f>DJ$4*'投入係数表 '!DK81</f>
        <v>1.0364396726880027</v>
      </c>
      <c r="DK80" s="56">
        <f>DK$4*'投入係数表 '!DL81</f>
        <v>0.18610641145425622</v>
      </c>
      <c r="DL80" s="56">
        <f>DL$4*'投入係数表 '!DM81</f>
        <v>0.8412509897070467</v>
      </c>
      <c r="DM80" s="56">
        <f>DM$4*'投入係数表 '!DN81</f>
        <v>0.39448708426178092</v>
      </c>
      <c r="DN80" s="56">
        <f>DN$4*'投入係数表 '!DO81</f>
        <v>0</v>
      </c>
      <c r="DO80" s="56">
        <f>DO$4*'投入係数表 '!DP81</f>
        <v>3.0872042068361085</v>
      </c>
      <c r="DP80" s="56">
        <f>DP$4*'投入係数表 '!DQ81</f>
        <v>0.11110323144930619</v>
      </c>
      <c r="DQ80" s="56">
        <f>DQ$4*'投入係数表 '!DR81</f>
        <v>0.51585753395422973</v>
      </c>
      <c r="DR80" s="56">
        <f>DR$4*'投入係数表 '!DS81</f>
        <v>0.4608560770187291</v>
      </c>
      <c r="DS80" s="56">
        <f>DS$4*'投入係数表 '!DT81</f>
        <v>0.85356697694421568</v>
      </c>
      <c r="DT80" s="56">
        <f>DT$4*'投入係数表 '!DU81</f>
        <v>3.9813989043190213E-3</v>
      </c>
      <c r="DU80" s="56">
        <f>DU$4*'投入係数表 '!DV81</f>
        <v>0.79311786542335516</v>
      </c>
      <c r="DV80" s="56">
        <f>DV$4*'投入係数表 '!DW81</f>
        <v>0.48551054468214228</v>
      </c>
      <c r="DW80" s="56">
        <f>DW$4*'投入係数表 '!DX81</f>
        <v>0.25742076650097756</v>
      </c>
      <c r="DX80" s="56">
        <f>DX$4*'投入係数表 '!DY81</f>
        <v>0</v>
      </c>
      <c r="DY80" s="56">
        <f>DY$4*'投入係数表 '!DZ81</f>
        <v>0.11283583396628061</v>
      </c>
      <c r="DZ80" s="56">
        <f>DZ$4*'投入係数表 '!EA81</f>
        <v>0.22926947621941313</v>
      </c>
      <c r="EA80" s="56">
        <f>EA$4*'投入係数表 '!EB81</f>
        <v>0.83720146452808797</v>
      </c>
      <c r="EB80" s="56">
        <f>EB$4*'投入係数表 '!EC81</f>
        <v>0.22569704605993507</v>
      </c>
      <c r="EC80" s="56">
        <f>EC$4*'投入係数表 '!ED81</f>
        <v>0.41564526779495437</v>
      </c>
      <c r="ED80" s="56">
        <f>ED$4*'投入係数表 '!EE81</f>
        <v>0</v>
      </c>
      <c r="EE80" s="56">
        <f>EE$4*'投入係数表 '!EF81</f>
        <v>0</v>
      </c>
      <c r="EF80" s="56">
        <f>EF$4*'投入係数表 '!EG81</f>
        <v>0</v>
      </c>
      <c r="EG80" s="56">
        <f>EG$4*'投入係数表 '!EH81</f>
        <v>0</v>
      </c>
      <c r="EH80" s="56">
        <f>EH$4*'投入係数表 '!EI81</f>
        <v>0</v>
      </c>
      <c r="EI80" s="56">
        <f>EI$4*'投入係数表 '!EJ81</f>
        <v>0</v>
      </c>
      <c r="EJ80" s="56">
        <f>EJ$4*'投入係数表 '!EK81</f>
        <v>0</v>
      </c>
      <c r="EK80" s="56">
        <f>EK$4*'投入係数表 '!EL81</f>
        <v>0</v>
      </c>
      <c r="EL80" s="56">
        <f>EL$4*'投入係数表 '!EM81</f>
        <v>0</v>
      </c>
      <c r="EM80" s="56">
        <f>EM$4*'投入係数表 '!EN81</f>
        <v>0</v>
      </c>
      <c r="EN80" s="56">
        <f>EN$4*'投入係数表 '!EO81</f>
        <v>0</v>
      </c>
      <c r="EO80" s="56">
        <f>EO$4*'投入係数表 '!EP81</f>
        <v>0</v>
      </c>
      <c r="EP80" s="56">
        <f>EP$4*'投入係数表 '!EQ81</f>
        <v>0</v>
      </c>
      <c r="EQ80" s="56">
        <f>EQ$4*'投入係数表 '!ER81</f>
        <v>0</v>
      </c>
      <c r="ER80" s="56">
        <f>ER$4*'投入係数表 '!ES81</f>
        <v>0</v>
      </c>
      <c r="ES80" s="56">
        <f>ES$4*'投入係数表 '!ET81</f>
        <v>0</v>
      </c>
      <c r="ET80" s="56">
        <f>ET$4*'投入係数表 '!EU81</f>
        <v>0</v>
      </c>
      <c r="EU80" s="56">
        <f>EU$4*'投入係数表 '!EV81</f>
        <v>0</v>
      </c>
      <c r="EV80" s="56">
        <f>EV$4*'投入係数表 '!EW81</f>
        <v>0</v>
      </c>
      <c r="EW80" s="56">
        <f>EW$4*'投入係数表 '!EX81</f>
        <v>0</v>
      </c>
      <c r="EX80" s="56">
        <f>EX$4*'投入係数表 '!EY81</f>
        <v>0</v>
      </c>
      <c r="EY80" s="56">
        <f>EY$4*'投入係数表 '!EZ81</f>
        <v>0</v>
      </c>
      <c r="EZ80" s="56">
        <f>EZ$4*'投入係数表 '!FA81</f>
        <v>1.2863632392766664</v>
      </c>
      <c r="FA80" s="56">
        <f>FA$4*'投入係数表 '!FB81</f>
        <v>0</v>
      </c>
      <c r="FB80" s="56">
        <f>FB$4*'投入係数表 '!FC81</f>
        <v>0</v>
      </c>
      <c r="FC80" s="56">
        <f>FC$4*'投入係数表 '!FD81</f>
        <v>0</v>
      </c>
      <c r="FD80" s="56">
        <f>FD$4*'投入係数表 '!FE81</f>
        <v>0</v>
      </c>
      <c r="FE80" s="56">
        <f>FE$4*'投入係数表 '!FF81</f>
        <v>0</v>
      </c>
      <c r="FF80" s="56">
        <f>FF$4*'投入係数表 '!FG81</f>
        <v>0</v>
      </c>
      <c r="FG80" s="56">
        <f>FG$4*'投入係数表 '!FH81</f>
        <v>0</v>
      </c>
      <c r="FH80" s="56">
        <f>FH$4*'投入係数表 '!FI81</f>
        <v>0</v>
      </c>
      <c r="FI80" s="56">
        <f>FI$4*'投入係数表 '!FJ81</f>
        <v>0</v>
      </c>
      <c r="FJ80" s="56">
        <f>FJ$4*'投入係数表 '!FK81</f>
        <v>0</v>
      </c>
      <c r="FK80" s="56">
        <f>FK$4*'投入係数表 '!FL81</f>
        <v>0</v>
      </c>
      <c r="FL80" s="56">
        <f>FL$4*'投入係数表 '!FM81</f>
        <v>0</v>
      </c>
      <c r="FM80" s="56">
        <f>FM$4*'投入係数表 '!FN81</f>
        <v>0</v>
      </c>
      <c r="FN80" s="56">
        <f>FN$4*'投入係数表 '!FO81</f>
        <v>0</v>
      </c>
      <c r="FO80" s="56">
        <f>FO$4*'投入係数表 '!FP81</f>
        <v>0</v>
      </c>
      <c r="FP80" s="56">
        <f>FP$4*'投入係数表 '!FQ81</f>
        <v>0</v>
      </c>
      <c r="FQ80" s="56">
        <f>FQ$4*'投入係数表 '!FR81</f>
        <v>0</v>
      </c>
      <c r="FR80" s="56">
        <f>FR$4*'投入係数表 '!FS81</f>
        <v>0</v>
      </c>
      <c r="FS80" s="56">
        <f>FS$4*'投入係数表 '!FT81</f>
        <v>0</v>
      </c>
      <c r="FT80" s="56">
        <f>FT$4*'投入係数表 '!FU81</f>
        <v>0</v>
      </c>
      <c r="FU80" s="56">
        <f>FU$4*'投入係数表 '!FV81</f>
        <v>0</v>
      </c>
      <c r="FV80" s="56">
        <f>FV$4*'投入係数表 '!FW81</f>
        <v>4.6882704323716995E-2</v>
      </c>
      <c r="FW80" s="56">
        <f>FW$4*'投入係数表 '!FX81</f>
        <v>0</v>
      </c>
      <c r="FX80" s="56">
        <f>FX$4*'投入係数表 '!FY81</f>
        <v>0</v>
      </c>
      <c r="FY80" s="56">
        <f>FY$4*'投入係数表 '!FZ81</f>
        <v>0</v>
      </c>
      <c r="FZ80" s="56">
        <f>FZ$4*'投入係数表 '!GA81</f>
        <v>0</v>
      </c>
      <c r="GA80" s="56">
        <f>GA$4*'投入係数表 '!GB81</f>
        <v>0</v>
      </c>
      <c r="GB80" s="56">
        <f>GB$4*'投入係数表 '!GC81</f>
        <v>0</v>
      </c>
      <c r="GC80" s="56">
        <f>GC$4*'投入係数表 '!GD81</f>
        <v>4.366210901421033E-3</v>
      </c>
      <c r="GD80" s="56">
        <f>GD$4*'投入係数表 '!GE81</f>
        <v>0</v>
      </c>
      <c r="GE80" s="56">
        <f>GE$4*'投入係数表 '!GF81</f>
        <v>7.5890251021599534E-2</v>
      </c>
      <c r="GF80" s="275">
        <f t="shared" si="2"/>
        <v>132.90879412962383</v>
      </c>
    </row>
    <row r="81" spans="1:188" s="52" customFormat="1" ht="12">
      <c r="A81" s="149" t="s">
        <v>281</v>
      </c>
      <c r="B81" s="144" t="s">
        <v>915</v>
      </c>
      <c r="C81" s="56">
        <f>C$4*'投入係数表 '!D82</f>
        <v>0</v>
      </c>
      <c r="D81" s="56">
        <f>D$4*'投入係数表 '!E82</f>
        <v>0</v>
      </c>
      <c r="E81" s="56">
        <f>E$4*'投入係数表 '!F82</f>
        <v>0</v>
      </c>
      <c r="F81" s="56">
        <f>F$4*'投入係数表 '!G82</f>
        <v>0</v>
      </c>
      <c r="G81" s="56">
        <f>G$4*'投入係数表 '!H82</f>
        <v>0</v>
      </c>
      <c r="H81" s="56">
        <f>H$4*'投入係数表 '!I82</f>
        <v>0</v>
      </c>
      <c r="I81" s="56">
        <f>I$4*'投入係数表 '!J82</f>
        <v>0</v>
      </c>
      <c r="J81" s="56">
        <f>J$4*'投入係数表 '!K82</f>
        <v>0</v>
      </c>
      <c r="K81" s="56">
        <f>K$4*'投入係数表 '!L82</f>
        <v>0</v>
      </c>
      <c r="L81" s="56">
        <f>L$4*'投入係数表 '!M82</f>
        <v>0</v>
      </c>
      <c r="M81" s="56">
        <f>M$4*'投入係数表 '!N82</f>
        <v>0</v>
      </c>
      <c r="N81" s="56">
        <f>N$4*'投入係数表 '!O82</f>
        <v>2.1897170885521591E-2</v>
      </c>
      <c r="O81" s="56">
        <f>O$4*'投入係数表 '!P82</f>
        <v>0</v>
      </c>
      <c r="P81" s="56">
        <f>P$4*'投入係数表 '!Q82</f>
        <v>0</v>
      </c>
      <c r="Q81" s="56">
        <f>Q$4*'投入係数表 '!R82</f>
        <v>5.6525917133005482E-3</v>
      </c>
      <c r="R81" s="56">
        <f>R$4*'投入係数表 '!S82</f>
        <v>0.18674136321195145</v>
      </c>
      <c r="S81" s="56">
        <f>S$4*'投入係数表 '!T82</f>
        <v>0</v>
      </c>
      <c r="T81" s="56">
        <f>T$4*'投入係数表 '!U82</f>
        <v>0</v>
      </c>
      <c r="U81" s="56">
        <f>U$4*'投入係数表 '!V82</f>
        <v>0</v>
      </c>
      <c r="V81" s="56">
        <f>V$4*'投入係数表 '!W82</f>
        <v>0</v>
      </c>
      <c r="W81" s="56">
        <f>W$4*'投入係数表 '!X82</f>
        <v>0</v>
      </c>
      <c r="X81" s="56">
        <f>X$4*'投入係数表 '!Y82</f>
        <v>0</v>
      </c>
      <c r="Y81" s="56">
        <f>Y$4*'投入係数表 '!Z82</f>
        <v>0</v>
      </c>
      <c r="Z81" s="56">
        <f>Z$4*'投入係数表 '!AA82</f>
        <v>0</v>
      </c>
      <c r="AA81" s="56">
        <f>AA$4*'投入係数表 '!AB82</f>
        <v>0</v>
      </c>
      <c r="AB81" s="56">
        <f>AB$4*'投入係数表 '!AC82</f>
        <v>0</v>
      </c>
      <c r="AC81" s="56">
        <f>AC$4*'投入係数表 '!AD82</f>
        <v>0</v>
      </c>
      <c r="AD81" s="56">
        <f>AD$4*'投入係数表 '!AE82</f>
        <v>0</v>
      </c>
      <c r="AE81" s="56">
        <f>AE$4*'投入係数表 '!AF82</f>
        <v>0</v>
      </c>
      <c r="AF81" s="56">
        <f>AF$4*'投入係数表 '!AG82</f>
        <v>0</v>
      </c>
      <c r="AG81" s="56">
        <f>AG$4*'投入係数表 '!AH82</f>
        <v>0</v>
      </c>
      <c r="AH81" s="56">
        <f>AH$4*'投入係数表 '!AI82</f>
        <v>0</v>
      </c>
      <c r="AI81" s="56">
        <f>AI$4*'投入係数表 '!AJ82</f>
        <v>0</v>
      </c>
      <c r="AJ81" s="56">
        <f>AJ$4*'投入係数表 '!AK82</f>
        <v>0</v>
      </c>
      <c r="AK81" s="56">
        <f>AK$4*'投入係数表 '!AL82</f>
        <v>0</v>
      </c>
      <c r="AL81" s="56">
        <f>AL$4*'投入係数表 '!AM82</f>
        <v>0</v>
      </c>
      <c r="AM81" s="56">
        <f>AM$4*'投入係数表 '!AN82</f>
        <v>0</v>
      </c>
      <c r="AN81" s="56">
        <f>AN$4*'投入係数表 '!AO82</f>
        <v>2.9147909447161318E-2</v>
      </c>
      <c r="AO81" s="56">
        <f>AO$4*'投入係数表 '!AP82</f>
        <v>0</v>
      </c>
      <c r="AP81" s="56">
        <f>AP$4*'投入係数表 '!AQ82</f>
        <v>0</v>
      </c>
      <c r="AQ81" s="56">
        <f>AQ$4*'投入係数表 '!AR82</f>
        <v>0</v>
      </c>
      <c r="AR81" s="56">
        <f>AR$4*'投入係数表 '!AS82</f>
        <v>0</v>
      </c>
      <c r="AS81" s="56">
        <f>AS$4*'投入係数表 '!AT82</f>
        <v>0</v>
      </c>
      <c r="AT81" s="56">
        <f>AT$4*'投入係数表 '!AU82</f>
        <v>0</v>
      </c>
      <c r="AU81" s="56">
        <f>AU$4*'投入係数表 '!AV82</f>
        <v>0</v>
      </c>
      <c r="AV81" s="56">
        <f>AV$4*'投入係数表 '!AW82</f>
        <v>0</v>
      </c>
      <c r="AW81" s="56">
        <f>AW$4*'投入係数表 '!AX82</f>
        <v>0</v>
      </c>
      <c r="AX81" s="56">
        <f>AX$4*'投入係数表 '!AY82</f>
        <v>0</v>
      </c>
      <c r="AY81" s="56">
        <f>AY$4*'投入係数表 '!AZ82</f>
        <v>0</v>
      </c>
      <c r="AZ81" s="56">
        <f>AZ$4*'投入係数表 '!BA82</f>
        <v>0</v>
      </c>
      <c r="BA81" s="56">
        <f>BA$4*'投入係数表 '!BB82</f>
        <v>0</v>
      </c>
      <c r="BB81" s="56">
        <f>BB$4*'投入係数表 '!BC82</f>
        <v>0</v>
      </c>
      <c r="BC81" s="56">
        <f>BC$4*'投入係数表 '!BD82</f>
        <v>0</v>
      </c>
      <c r="BD81" s="56">
        <f>BD$4*'投入係数表 '!BE82</f>
        <v>0</v>
      </c>
      <c r="BE81" s="56">
        <f>BE$4*'投入係数表 '!BF82</f>
        <v>0</v>
      </c>
      <c r="BF81" s="56">
        <f>BF$4*'投入係数表 '!BG82</f>
        <v>0</v>
      </c>
      <c r="BG81" s="56">
        <f>BG$4*'投入係数表 '!BH82</f>
        <v>0</v>
      </c>
      <c r="BH81" s="56">
        <f>BH$4*'投入係数表 '!BI82</f>
        <v>0</v>
      </c>
      <c r="BI81" s="56">
        <f>BI$4*'投入係数表 '!BJ82</f>
        <v>0</v>
      </c>
      <c r="BJ81" s="56">
        <f>BJ$4*'投入係数表 '!BK82</f>
        <v>0</v>
      </c>
      <c r="BK81" s="56">
        <f>BK$4*'投入係数表 '!BL82</f>
        <v>0</v>
      </c>
      <c r="BL81" s="56">
        <f>BL$4*'投入係数表 '!BM82</f>
        <v>0</v>
      </c>
      <c r="BM81" s="56">
        <f>BM$4*'投入係数表 '!BN82</f>
        <v>0</v>
      </c>
      <c r="BN81" s="56">
        <f>BN$4*'投入係数表 '!BO82</f>
        <v>0</v>
      </c>
      <c r="BO81" s="56">
        <f>BO$4*'投入係数表 '!BP82</f>
        <v>0</v>
      </c>
      <c r="BP81" s="56">
        <f>BP$4*'投入係数表 '!BQ82</f>
        <v>1.6691704223001168E-2</v>
      </c>
      <c r="BQ81" s="56">
        <f>BQ$4*'投入係数表 '!BR82</f>
        <v>0</v>
      </c>
      <c r="BR81" s="56">
        <f>BR$4*'投入係数表 '!BS82</f>
        <v>1.1127183709803048E-2</v>
      </c>
      <c r="BS81" s="56">
        <f>BS$4*'投入係数表 '!BT82</f>
        <v>0.218539428155163</v>
      </c>
      <c r="BT81" s="56">
        <f>BT$4*'投入係数表 '!BU82</f>
        <v>0</v>
      </c>
      <c r="BU81" s="56">
        <f>BU$4*'投入係数表 '!BV82</f>
        <v>4.0425818622827112E-2</v>
      </c>
      <c r="BV81" s="56">
        <f>BV$4*'投入係数表 '!BW82</f>
        <v>0</v>
      </c>
      <c r="BW81" s="56">
        <f>BW$4*'投入係数表 '!BX82</f>
        <v>0</v>
      </c>
      <c r="BX81" s="56">
        <f>BX$4*'投入係数表 '!BY82</f>
        <v>0</v>
      </c>
      <c r="BY81" s="56">
        <f>BY$4*'投入係数表 '!BZ82</f>
        <v>0</v>
      </c>
      <c r="BZ81" s="56">
        <f>BZ$4*'投入係数表 '!CA82</f>
        <v>0</v>
      </c>
      <c r="CA81" s="56">
        <f>CA$4*'投入係数表 '!CB82</f>
        <v>0.34251675353685779</v>
      </c>
      <c r="CB81" s="56">
        <f>CB$4*'投入係数表 '!CC82</f>
        <v>0</v>
      </c>
      <c r="CC81" s="56">
        <f>CC$4*'投入係数表 '!CD82</f>
        <v>0</v>
      </c>
      <c r="CD81" s="56">
        <f>CD$4*'投入係数表 '!CE82</f>
        <v>0</v>
      </c>
      <c r="CE81" s="56">
        <f>CE$4*'投入係数表 '!CF82</f>
        <v>0</v>
      </c>
      <c r="CF81" s="56">
        <f>CF$4*'投入係数表 '!CG82</f>
        <v>0</v>
      </c>
      <c r="CG81" s="56">
        <f>CG$4*'投入係数表 '!CH82</f>
        <v>2.670894425607258</v>
      </c>
      <c r="CH81" s="56">
        <f>CH$4*'投入係数表 '!CI82</f>
        <v>2.2384161961847442E-2</v>
      </c>
      <c r="CI81" s="56">
        <f>CI$4*'投入係数表 '!CJ82</f>
        <v>1.7357344326318072E-3</v>
      </c>
      <c r="CJ81" s="56">
        <f>CJ$4*'投入係数表 '!CK82</f>
        <v>0.87672849405428299</v>
      </c>
      <c r="CK81" s="56">
        <f>CK$4*'投入係数表 '!CL82</f>
        <v>7.2761742049575879</v>
      </c>
      <c r="CL81" s="56">
        <f>CL$4*'投入係数表 '!CM82</f>
        <v>3.619441080798727</v>
      </c>
      <c r="CM81" s="56">
        <f>CM$4*'投入係数表 '!CN82</f>
        <v>1.3882188344268622</v>
      </c>
      <c r="CN81" s="56">
        <f>CN$4*'投入係数表 '!CO82</f>
        <v>3.108985309190297</v>
      </c>
      <c r="CO81" s="56">
        <f>CO$4*'投入係数表 '!CP82</f>
        <v>2.3605783416937149</v>
      </c>
      <c r="CP81" s="56">
        <f>CP$4*'投入係数表 '!CQ82</f>
        <v>2.6119640695674335</v>
      </c>
      <c r="CQ81" s="56">
        <f>CQ$4*'投入係数表 '!CR82</f>
        <v>2.7743583788177912</v>
      </c>
      <c r="CR81" s="56">
        <f>CR$4*'投入係数表 '!CS82</f>
        <v>2.3392473725844729</v>
      </c>
      <c r="CS81" s="56">
        <f>CS$4*'投入係数表 '!CT82</f>
        <v>2.5896007698813102</v>
      </c>
      <c r="CT81" s="56">
        <f>CT$4*'投入係数表 '!CU82</f>
        <v>2.2572271576673169</v>
      </c>
      <c r="CU81" s="56">
        <f>CU$4*'投入係数表 '!CV82</f>
        <v>1.8938995000402696</v>
      </c>
      <c r="CV81" s="56">
        <f>CV$4*'投入係数表 '!CW82</f>
        <v>0.72949988296793322</v>
      </c>
      <c r="CW81" s="56">
        <f>CW$4*'投入係数表 '!CX82</f>
        <v>3.3730243714395853</v>
      </c>
      <c r="CX81" s="56">
        <f>CX$4*'投入係数表 '!CY82</f>
        <v>0.38465060903013099</v>
      </c>
      <c r="CY81" s="56">
        <f>CY$4*'投入係数表 '!CZ82</f>
        <v>0.78058321479374104</v>
      </c>
      <c r="CZ81" s="56">
        <f>CZ$4*'投入係数表 '!DA82</f>
        <v>7.281917285986593E-2</v>
      </c>
      <c r="DA81" s="56">
        <f>DA$4*'投入係数表 '!DB82</f>
        <v>0.28699842963123406</v>
      </c>
      <c r="DB81" s="56">
        <f>DB$4*'投入係数表 '!DC82</f>
        <v>0.14503263234227701</v>
      </c>
      <c r="DC81" s="56">
        <f>DC$4*'投入係数表 '!DD82</f>
        <v>1.932367149758454</v>
      </c>
      <c r="DD81" s="56">
        <f>DD$4*'投入係数表 '!DE82</f>
        <v>0</v>
      </c>
      <c r="DE81" s="56">
        <f>DE$4*'投入係数表 '!DF82</f>
        <v>4.2934739196421441E-2</v>
      </c>
      <c r="DF81" s="56">
        <f>DF$4*'投入係数表 '!DG82</f>
        <v>0.91693257893712377</v>
      </c>
      <c r="DG81" s="56">
        <f>DG$4*'投入係数表 '!DH82</f>
        <v>0.11100916391975624</v>
      </c>
      <c r="DH81" s="56">
        <f>DH$4*'投入係数表 '!DI82</f>
        <v>3.9740362961981718E-2</v>
      </c>
      <c r="DI81" s="56">
        <f>DI$4*'投入係数表 '!DJ82</f>
        <v>0.33420715874218837</v>
      </c>
      <c r="DJ81" s="56">
        <f>DJ$4*'投入係数表 '!DK82</f>
        <v>0.22395794325915583</v>
      </c>
      <c r="DK81" s="56">
        <f>DK$4*'投入係数表 '!DL82</f>
        <v>2.7019519709098258E-2</v>
      </c>
      <c r="DL81" s="56">
        <f>DL$4*'投入係数表 '!DM82</f>
        <v>1.9794140934283451E-2</v>
      </c>
      <c r="DM81" s="56">
        <f>DM$4*'投入係数表 '!DN82</f>
        <v>0.19559296855657343</v>
      </c>
      <c r="DN81" s="56">
        <f>DN$4*'投入係数表 '!DO82</f>
        <v>0</v>
      </c>
      <c r="DO81" s="56">
        <f>DO$4*'投入係数表 '!DP82</f>
        <v>4.6012269938650305E-2</v>
      </c>
      <c r="DP81" s="56">
        <f>DP$4*'投入係数表 '!DQ82</f>
        <v>0</v>
      </c>
      <c r="DQ81" s="56">
        <f>DQ$4*'投入係数表 '!DR82</f>
        <v>1.9713960832174571</v>
      </c>
      <c r="DR81" s="56">
        <f>DR$4*'投入係数表 '!DS82</f>
        <v>4.5188252336328789</v>
      </c>
      <c r="DS81" s="56">
        <f>DS$4*'投入係数表 '!DT82</f>
        <v>1.0583938945542282</v>
      </c>
      <c r="DT81" s="56">
        <f>DT$4*'投入係数表 '!DU82</f>
        <v>0.35912218116957573</v>
      </c>
      <c r="DU81" s="56">
        <f>DU$4*'投入係数表 '!DV82</f>
        <v>3.3169050665788244</v>
      </c>
      <c r="DV81" s="56">
        <f>DV$4*'投入係数表 '!DW82</f>
        <v>1.0283383064448153</v>
      </c>
      <c r="DW81" s="56">
        <f>DW$4*'投入係数表 '!DX82</f>
        <v>7.2322977255036558E-2</v>
      </c>
      <c r="DX81" s="56">
        <f>DX$4*'投入係数表 '!DY82</f>
        <v>0</v>
      </c>
      <c r="DY81" s="56">
        <f>DY$4*'投入係数表 '!DZ82</f>
        <v>3.8903100964493766E-2</v>
      </c>
      <c r="DZ81" s="56">
        <f>DZ$4*'投入係数表 '!EA82</f>
        <v>1.291032002012229E-2</v>
      </c>
      <c r="EA81" s="56">
        <f>EA$4*'投入係数表 '!EB82</f>
        <v>2.6042863489437323E-2</v>
      </c>
      <c r="EB81" s="56">
        <f>EB$4*'投入係数表 '!EC82</f>
        <v>0.10703789447286895</v>
      </c>
      <c r="EC81" s="56">
        <f>EC$4*'投入係数表 '!ED82</f>
        <v>1.0031569140034917</v>
      </c>
      <c r="ED81" s="56">
        <f>ED$4*'投入係数表 '!EE82</f>
        <v>0</v>
      </c>
      <c r="EE81" s="56">
        <f>EE$4*'投入係数表 '!EF82</f>
        <v>0</v>
      </c>
      <c r="EF81" s="56">
        <f>EF$4*'投入係数表 '!EG82</f>
        <v>0</v>
      </c>
      <c r="EG81" s="56">
        <f>EG$4*'投入係数表 '!EH82</f>
        <v>2.6624068157614484E-3</v>
      </c>
      <c r="EH81" s="56">
        <f>EH$4*'投入係数表 '!EI82</f>
        <v>0</v>
      </c>
      <c r="EI81" s="56">
        <f>EI$4*'投入係数表 '!EJ82</f>
        <v>0</v>
      </c>
      <c r="EJ81" s="56">
        <f>EJ$4*'投入係数表 '!EK82</f>
        <v>0</v>
      </c>
      <c r="EK81" s="56">
        <f>EK$4*'投入係数表 '!EL82</f>
        <v>0</v>
      </c>
      <c r="EL81" s="56">
        <f>EL$4*'投入係数表 '!EM82</f>
        <v>0</v>
      </c>
      <c r="EM81" s="56">
        <f>EM$4*'投入係数表 '!EN82</f>
        <v>0</v>
      </c>
      <c r="EN81" s="56">
        <f>EN$4*'投入係数表 '!EO82</f>
        <v>0</v>
      </c>
      <c r="EO81" s="56">
        <f>EO$4*'投入係数表 '!EP82</f>
        <v>0</v>
      </c>
      <c r="EP81" s="56">
        <f>EP$4*'投入係数表 '!EQ82</f>
        <v>0</v>
      </c>
      <c r="EQ81" s="56">
        <f>EQ$4*'投入係数表 '!ER82</f>
        <v>0</v>
      </c>
      <c r="ER81" s="56">
        <f>ER$4*'投入係数表 '!ES82</f>
        <v>0</v>
      </c>
      <c r="ES81" s="56">
        <f>ES$4*'投入係数表 '!ET82</f>
        <v>0</v>
      </c>
      <c r="ET81" s="56">
        <f>ET$4*'投入係数表 '!EU82</f>
        <v>0</v>
      </c>
      <c r="EU81" s="56">
        <f>EU$4*'投入係数表 '!EV82</f>
        <v>1.8860807242549983E-3</v>
      </c>
      <c r="EV81" s="56">
        <f>EV$4*'投入係数表 '!EW82</f>
        <v>0</v>
      </c>
      <c r="EW81" s="56">
        <f>EW$4*'投入係数表 '!EX82</f>
        <v>0</v>
      </c>
      <c r="EX81" s="56">
        <f>EX$4*'投入係数表 '!EY82</f>
        <v>0</v>
      </c>
      <c r="EY81" s="56">
        <f>EY$4*'投入係数表 '!EZ82</f>
        <v>0</v>
      </c>
      <c r="EZ81" s="56">
        <f>EZ$4*'投入係数表 '!FA82</f>
        <v>0</v>
      </c>
      <c r="FA81" s="56">
        <f>FA$4*'投入係数表 '!FB82</f>
        <v>0</v>
      </c>
      <c r="FB81" s="56">
        <f>FB$4*'投入係数表 '!FC82</f>
        <v>0</v>
      </c>
      <c r="FC81" s="56">
        <f>FC$4*'投入係数表 '!FD82</f>
        <v>0</v>
      </c>
      <c r="FD81" s="56">
        <f>FD$4*'投入係数表 '!FE82</f>
        <v>0</v>
      </c>
      <c r="FE81" s="56">
        <f>FE$4*'投入係数表 '!FF82</f>
        <v>0</v>
      </c>
      <c r="FF81" s="56">
        <f>FF$4*'投入係数表 '!FG82</f>
        <v>0</v>
      </c>
      <c r="FG81" s="56">
        <f>FG$4*'投入係数表 '!FH82</f>
        <v>0</v>
      </c>
      <c r="FH81" s="56">
        <f>FH$4*'投入係数表 '!FI82</f>
        <v>5.8723009436787614E-4</v>
      </c>
      <c r="FI81" s="56">
        <f>FI$4*'投入係数表 '!FJ82</f>
        <v>1.1390364890339262E-4</v>
      </c>
      <c r="FJ81" s="56">
        <f>FJ$4*'投入係数表 '!FK82</f>
        <v>0</v>
      </c>
      <c r="FK81" s="56">
        <f>FK$4*'投入係数表 '!FL82</f>
        <v>0</v>
      </c>
      <c r="FL81" s="56">
        <f>FL$4*'投入係数表 '!FM82</f>
        <v>0</v>
      </c>
      <c r="FM81" s="56">
        <f>FM$4*'投入係数表 '!FN82</f>
        <v>0</v>
      </c>
      <c r="FN81" s="56">
        <f>FN$4*'投入係数表 '!FO82</f>
        <v>0</v>
      </c>
      <c r="FO81" s="56">
        <f>FO$4*'投入係数表 '!FP82</f>
        <v>0</v>
      </c>
      <c r="FP81" s="56">
        <f>FP$4*'投入係数表 '!FQ82</f>
        <v>5.565852382463112E-4</v>
      </c>
      <c r="FQ81" s="56">
        <f>FQ$4*'投入係数表 '!FR82</f>
        <v>7.0037656913533842E-4</v>
      </c>
      <c r="FR81" s="56">
        <f>FR$4*'投入係数表 '!FS82</f>
        <v>5.6063239333968714E-4</v>
      </c>
      <c r="FS81" s="56">
        <f>FS$4*'投入係数表 '!FT82</f>
        <v>0</v>
      </c>
      <c r="FT81" s="56">
        <f>FT$4*'投入係数表 '!FU82</f>
        <v>0</v>
      </c>
      <c r="FU81" s="56">
        <f>FU$4*'投入係数表 '!FV82</f>
        <v>0</v>
      </c>
      <c r="FV81" s="56">
        <f>FV$4*'投入係数表 '!FW82</f>
        <v>0</v>
      </c>
      <c r="FW81" s="56">
        <f>FW$4*'投入係数表 '!FX82</f>
        <v>0</v>
      </c>
      <c r="FX81" s="56">
        <f>FX$4*'投入係数表 '!FY82</f>
        <v>0</v>
      </c>
      <c r="FY81" s="56">
        <f>FY$4*'投入係数表 '!FZ82</f>
        <v>2.1655990263466777E-3</v>
      </c>
      <c r="FZ81" s="56">
        <f>FZ$4*'投入係数表 '!GA82</f>
        <v>2.450471879201538E-3</v>
      </c>
      <c r="GA81" s="56">
        <f>GA$4*'投入係数表 '!GB82</f>
        <v>0</v>
      </c>
      <c r="GB81" s="56">
        <f>GB$4*'投入係数表 '!GC82</f>
        <v>2.478855363747236E-4</v>
      </c>
      <c r="GC81" s="56">
        <f>GC$4*'投入係数表 '!GD82</f>
        <v>2.3510366392267106E-3</v>
      </c>
      <c r="GD81" s="56">
        <f>GD$4*'投入係数表 '!GE82</f>
        <v>1.8564586195373707E-3</v>
      </c>
      <c r="GE81" s="56">
        <f>GE$4*'投入係数表 '!GF82</f>
        <v>8.3850766863026061E-2</v>
      </c>
      <c r="GF81" s="275">
        <f t="shared" si="2"/>
        <v>59.939698338016782</v>
      </c>
    </row>
    <row r="82" spans="1:188" s="52" customFormat="1" ht="12">
      <c r="A82" s="149" t="s">
        <v>722</v>
      </c>
      <c r="B82" s="144" t="s">
        <v>381</v>
      </c>
      <c r="C82" s="56">
        <f>C$4*'投入係数表 '!D83</f>
        <v>0</v>
      </c>
      <c r="D82" s="56">
        <f>D$4*'投入係数表 '!E83</f>
        <v>0</v>
      </c>
      <c r="E82" s="56">
        <f>E$4*'投入係数表 '!F83</f>
        <v>0</v>
      </c>
      <c r="F82" s="56">
        <f>F$4*'投入係数表 '!G83</f>
        <v>0</v>
      </c>
      <c r="G82" s="56">
        <f>G$4*'投入係数表 '!H83</f>
        <v>0</v>
      </c>
      <c r="H82" s="56">
        <f>H$4*'投入係数表 '!I83</f>
        <v>0</v>
      </c>
      <c r="I82" s="56">
        <f>I$4*'投入係数表 '!J83</f>
        <v>0</v>
      </c>
      <c r="J82" s="56">
        <f>J$4*'投入係数表 '!K83</f>
        <v>0</v>
      </c>
      <c r="K82" s="56">
        <f>K$4*'投入係数表 '!L83</f>
        <v>0</v>
      </c>
      <c r="L82" s="56">
        <f>L$4*'投入係数表 '!M83</f>
        <v>0</v>
      </c>
      <c r="M82" s="56">
        <f>M$4*'投入係数表 '!N83</f>
        <v>0</v>
      </c>
      <c r="N82" s="56">
        <f>N$4*'投入係数表 '!O83</f>
        <v>0</v>
      </c>
      <c r="O82" s="56">
        <f>O$4*'投入係数表 '!P83</f>
        <v>0</v>
      </c>
      <c r="P82" s="56">
        <f>P$4*'投入係数表 '!Q83</f>
        <v>0</v>
      </c>
      <c r="Q82" s="56">
        <f>Q$4*'投入係数表 '!R83</f>
        <v>0</v>
      </c>
      <c r="R82" s="56">
        <f>R$4*'投入係数表 '!S83</f>
        <v>0</v>
      </c>
      <c r="S82" s="56">
        <f>S$4*'投入係数表 '!T83</f>
        <v>0</v>
      </c>
      <c r="T82" s="56">
        <f>T$4*'投入係数表 '!U83</f>
        <v>0</v>
      </c>
      <c r="U82" s="56">
        <f>U$4*'投入係数表 '!V83</f>
        <v>0</v>
      </c>
      <c r="V82" s="56">
        <f>V$4*'投入係数表 '!W83</f>
        <v>0</v>
      </c>
      <c r="W82" s="56">
        <f>W$4*'投入係数表 '!X83</f>
        <v>0</v>
      </c>
      <c r="X82" s="56">
        <f>X$4*'投入係数表 '!Y83</f>
        <v>0</v>
      </c>
      <c r="Y82" s="56">
        <f>Y$4*'投入係数表 '!Z83</f>
        <v>0</v>
      </c>
      <c r="Z82" s="56">
        <f>Z$4*'投入係数表 '!AA83</f>
        <v>0</v>
      </c>
      <c r="AA82" s="56">
        <f>AA$4*'投入係数表 '!AB83</f>
        <v>0</v>
      </c>
      <c r="AB82" s="56">
        <f>AB$4*'投入係数表 '!AC83</f>
        <v>0</v>
      </c>
      <c r="AC82" s="56">
        <f>AC$4*'投入係数表 '!AD83</f>
        <v>0</v>
      </c>
      <c r="AD82" s="56">
        <f>AD$4*'投入係数表 '!AE83</f>
        <v>0</v>
      </c>
      <c r="AE82" s="56">
        <f>AE$4*'投入係数表 '!AF83</f>
        <v>0</v>
      </c>
      <c r="AF82" s="56">
        <f>AF$4*'投入係数表 '!AG83</f>
        <v>0</v>
      </c>
      <c r="AG82" s="56">
        <f>AG$4*'投入係数表 '!AH83</f>
        <v>0</v>
      </c>
      <c r="AH82" s="56">
        <f>AH$4*'投入係数表 '!AI83</f>
        <v>0</v>
      </c>
      <c r="AI82" s="56">
        <f>AI$4*'投入係数表 '!AJ83</f>
        <v>0</v>
      </c>
      <c r="AJ82" s="56">
        <f>AJ$4*'投入係数表 '!AK83</f>
        <v>0</v>
      </c>
      <c r="AK82" s="56">
        <f>AK$4*'投入係数表 '!AL83</f>
        <v>0</v>
      </c>
      <c r="AL82" s="56">
        <f>AL$4*'投入係数表 '!AM83</f>
        <v>0</v>
      </c>
      <c r="AM82" s="56">
        <f>AM$4*'投入係数表 '!AN83</f>
        <v>8.62663906142167E-3</v>
      </c>
      <c r="AN82" s="56">
        <f>AN$4*'投入係数表 '!AO83</f>
        <v>1.5448392006995497</v>
      </c>
      <c r="AO82" s="56">
        <f>AO$4*'投入係数表 '!AP83</f>
        <v>0</v>
      </c>
      <c r="AP82" s="56">
        <f>AP$4*'投入係数表 '!AQ83</f>
        <v>0</v>
      </c>
      <c r="AQ82" s="56">
        <f>AQ$4*'投入係数表 '!AR83</f>
        <v>0</v>
      </c>
      <c r="AR82" s="56">
        <f>AR$4*'投入係数表 '!AS83</f>
        <v>0</v>
      </c>
      <c r="AS82" s="56">
        <f>AS$4*'投入係数表 '!AT83</f>
        <v>0</v>
      </c>
      <c r="AT82" s="56">
        <f>AT$4*'投入係数表 '!AU83</f>
        <v>0</v>
      </c>
      <c r="AU82" s="56">
        <f>AU$4*'投入係数表 '!AV83</f>
        <v>0</v>
      </c>
      <c r="AV82" s="56">
        <f>AV$4*'投入係数表 '!AW83</f>
        <v>0</v>
      </c>
      <c r="AW82" s="56">
        <f>AW$4*'投入係数表 '!AX83</f>
        <v>2.4138952588902668E-2</v>
      </c>
      <c r="AX82" s="56">
        <f>AX$4*'投入係数表 '!AY83</f>
        <v>0</v>
      </c>
      <c r="AY82" s="56">
        <f>AY$4*'投入係数表 '!AZ83</f>
        <v>0</v>
      </c>
      <c r="AZ82" s="56">
        <f>AZ$4*'投入係数表 '!BA83</f>
        <v>0</v>
      </c>
      <c r="BA82" s="56">
        <f>BA$4*'投入係数表 '!BB83</f>
        <v>0</v>
      </c>
      <c r="BB82" s="56">
        <f>BB$4*'投入係数表 '!BC83</f>
        <v>0</v>
      </c>
      <c r="BC82" s="56">
        <f>BC$4*'投入係数表 '!BD83</f>
        <v>0</v>
      </c>
      <c r="BD82" s="56">
        <f>BD$4*'投入係数表 '!BE83</f>
        <v>0</v>
      </c>
      <c r="BE82" s="56">
        <f>BE$4*'投入係数表 '!BF83</f>
        <v>0</v>
      </c>
      <c r="BF82" s="56">
        <f>BF$4*'投入係数表 '!BG83</f>
        <v>0</v>
      </c>
      <c r="BG82" s="56">
        <f>BG$4*'投入係数表 '!BH83</f>
        <v>2.7483097894794701E-3</v>
      </c>
      <c r="BH82" s="56">
        <f>BH$4*'投入係数表 '!BI83</f>
        <v>0</v>
      </c>
      <c r="BI82" s="56">
        <f>BI$4*'投入係数表 '!BJ83</f>
        <v>2.8865860346967641E-3</v>
      </c>
      <c r="BJ82" s="56">
        <f>BJ$4*'投入係数表 '!BK83</f>
        <v>0</v>
      </c>
      <c r="BK82" s="56">
        <f>BK$4*'投入係数表 '!BL83</f>
        <v>0</v>
      </c>
      <c r="BL82" s="56">
        <f>BL$4*'投入係数表 '!BM83</f>
        <v>5.9540575757367573E-3</v>
      </c>
      <c r="BM82" s="56">
        <f>BM$4*'投入係数表 '!BN83</f>
        <v>0</v>
      </c>
      <c r="BN82" s="56">
        <f>BN$4*'投入係数表 '!BO83</f>
        <v>0</v>
      </c>
      <c r="BO82" s="56">
        <f>BO$4*'投入係数表 '!BP83</f>
        <v>0</v>
      </c>
      <c r="BP82" s="56">
        <f>BP$4*'投入係数表 '!BQ83</f>
        <v>0</v>
      </c>
      <c r="BQ82" s="56">
        <f>BQ$4*'投入係数表 '!BR83</f>
        <v>6.4011607438148781E-3</v>
      </c>
      <c r="BR82" s="56">
        <f>BR$4*'投入係数表 '!BS83</f>
        <v>0.3145958303407953</v>
      </c>
      <c r="BS82" s="56">
        <f>BS$4*'投入係数表 '!BT83</f>
        <v>0.1092697140775815</v>
      </c>
      <c r="BT82" s="56">
        <f>BT$4*'投入係数表 '!BU83</f>
        <v>6.9613644274277769E-2</v>
      </c>
      <c r="BU82" s="56">
        <f>BU$4*'投入係数表 '!BV83</f>
        <v>0.31666891254547908</v>
      </c>
      <c r="BV82" s="56">
        <f>BV$4*'投入係数表 '!BW83</f>
        <v>3.8311283687168089E-3</v>
      </c>
      <c r="BW82" s="56">
        <f>BW$4*'投入係数表 '!BX83</f>
        <v>0</v>
      </c>
      <c r="BX82" s="56">
        <f>BX$4*'投入係数表 '!BY83</f>
        <v>0</v>
      </c>
      <c r="BY82" s="56">
        <f>BY$4*'投入係数表 '!BZ83</f>
        <v>0</v>
      </c>
      <c r="BZ82" s="56">
        <f>BZ$4*'投入係数表 '!CA83</f>
        <v>0</v>
      </c>
      <c r="CA82" s="56">
        <f>CA$4*'投入係数表 '!CB83</f>
        <v>3.9091586001489202E-2</v>
      </c>
      <c r="CB82" s="56">
        <f>CB$4*'投入係数表 '!CC83</f>
        <v>0</v>
      </c>
      <c r="CC82" s="56">
        <f>CC$4*'投入係数表 '!CD83</f>
        <v>0</v>
      </c>
      <c r="CD82" s="56">
        <f>CD$4*'投入係数表 '!CE83</f>
        <v>0</v>
      </c>
      <c r="CE82" s="56">
        <f>CE$4*'投入係数表 '!CF83</f>
        <v>7.8951523764408654E-3</v>
      </c>
      <c r="CF82" s="56">
        <f>CF$4*'投入係数表 '!CG83</f>
        <v>7.9445019790321897E-2</v>
      </c>
      <c r="CG82" s="56">
        <f>CG$4*'投入係数表 '!CH83</f>
        <v>9.673313043176373</v>
      </c>
      <c r="CH82" s="56">
        <f>CH$4*'投入係数表 '!CI83</f>
        <v>10.513094734747682</v>
      </c>
      <c r="CI82" s="56">
        <f>CI$4*'投入係数表 '!CJ83</f>
        <v>3.3820785419830766</v>
      </c>
      <c r="CJ82" s="56">
        <f>CJ$4*'投入係数表 '!CK83</f>
        <v>7.5609952898221842</v>
      </c>
      <c r="CK82" s="56">
        <f>CK$4*'投入係数表 '!CL83</f>
        <v>2.5490813176273117</v>
      </c>
      <c r="CL82" s="56">
        <f>CL$4*'投入係数表 '!CM83</f>
        <v>2.7114941709998339</v>
      </c>
      <c r="CM82" s="56">
        <f>CM$4*'投入係数表 '!CN83</f>
        <v>4.6591566962562716</v>
      </c>
      <c r="CN82" s="56">
        <f>CN$4*'投入係数表 '!CO83</f>
        <v>1.0591048855483429</v>
      </c>
      <c r="CO82" s="56">
        <f>CO$4*'投入係数表 '!CP83</f>
        <v>1.5549415667444584</v>
      </c>
      <c r="CP82" s="56">
        <f>CP$4*'投入係数表 '!CQ83</f>
        <v>2.0832006115818311</v>
      </c>
      <c r="CQ82" s="56">
        <f>CQ$4*'投入係数表 '!CR83</f>
        <v>2.5296132853327142</v>
      </c>
      <c r="CR82" s="56">
        <f>CR$4*'投入係数表 '!CS83</f>
        <v>2.0962820657701435</v>
      </c>
      <c r="CS82" s="56">
        <f>CS$4*'投入係数表 '!CT83</f>
        <v>1.9334519261613836</v>
      </c>
      <c r="CT82" s="56">
        <f>CT$4*'投入係数表 '!CU83</f>
        <v>1.3841639391838512</v>
      </c>
      <c r="CU82" s="56">
        <f>CU$4*'投入係数表 '!CV83</f>
        <v>1.9434618029526742</v>
      </c>
      <c r="CV82" s="56">
        <f>CV$4*'投入係数表 '!CW83</f>
        <v>0.71389560739642666</v>
      </c>
      <c r="CW82" s="56">
        <f>CW$4*'投入係数表 '!CX83</f>
        <v>2.0837795005782329</v>
      </c>
      <c r="CX82" s="56">
        <f>CX$4*'投入係数表 '!CY83</f>
        <v>3.0222547852367432E-2</v>
      </c>
      <c r="CY82" s="56">
        <f>CY$4*'投入係数表 '!CZ83</f>
        <v>1.0899715504978662</v>
      </c>
      <c r="CZ82" s="56">
        <f>CZ$4*'投入係数表 '!DA83</f>
        <v>0.53329335417960633</v>
      </c>
      <c r="DA82" s="56">
        <f>DA$4*'投入係数表 '!DB83</f>
        <v>0.64439270049277086</v>
      </c>
      <c r="DB82" s="56">
        <f>DB$4*'投入係数表 '!DC83</f>
        <v>0</v>
      </c>
      <c r="DC82" s="56">
        <f>DC$4*'投入係数表 '!DD83</f>
        <v>0</v>
      </c>
      <c r="DD82" s="56">
        <f>DD$4*'投入係数表 '!DE83</f>
        <v>8.1778036236756502E-3</v>
      </c>
      <c r="DE82" s="56">
        <f>DE$4*'投入係数表 '!DF83</f>
        <v>0.4712836488537423</v>
      </c>
      <c r="DF82" s="56">
        <f>DF$4*'投入係数表 '!DG83</f>
        <v>0.87155070412985991</v>
      </c>
      <c r="DG82" s="56">
        <f>DG$4*'投入係数表 '!DH83</f>
        <v>2.4399361130934176</v>
      </c>
      <c r="DH82" s="56">
        <f>DH$4*'投入係数表 '!DI83</f>
        <v>9.9350907404954295E-3</v>
      </c>
      <c r="DI82" s="56">
        <f>DI$4*'投入係数表 '!DJ83</f>
        <v>0</v>
      </c>
      <c r="DJ82" s="56">
        <f>DJ$4*'投入係数表 '!DK83</f>
        <v>0.95937108164197171</v>
      </c>
      <c r="DK82" s="56">
        <f>DK$4*'投入係数表 '!DL83</f>
        <v>0.68811393651675457</v>
      </c>
      <c r="DL82" s="56">
        <f>DL$4*'投入係数表 '!DM83</f>
        <v>1.413867209591675E-3</v>
      </c>
      <c r="DM82" s="56">
        <f>DM$4*'投入係数表 '!DN83</f>
        <v>6.8498803334158614E-2</v>
      </c>
      <c r="DN82" s="56">
        <f>DN$4*'投入係数表 '!DO83</f>
        <v>0</v>
      </c>
      <c r="DO82" s="56">
        <f>DO$4*'投入係数表 '!DP83</f>
        <v>0.44697633654688868</v>
      </c>
      <c r="DP82" s="56">
        <f>DP$4*'投入係数表 '!DQ83</f>
        <v>0.74699193910597361</v>
      </c>
      <c r="DQ82" s="56">
        <f>DQ$4*'投入係数表 '!DR83</f>
        <v>0.91934015585766726</v>
      </c>
      <c r="DR82" s="56">
        <f>DR$4*'投入係数表 '!DS83</f>
        <v>3.6621713435973695</v>
      </c>
      <c r="DS82" s="56">
        <f>DS$4*'投入係数表 '!DT83</f>
        <v>2.7771905910823751</v>
      </c>
      <c r="DT82" s="56">
        <f>DT$4*'投入係数表 '!DU83</f>
        <v>0</v>
      </c>
      <c r="DU82" s="56">
        <f>DU$4*'投入係数表 '!DV83</f>
        <v>3.8997073319058906</v>
      </c>
      <c r="DV82" s="56">
        <f>DV$4*'投入係数表 '!DW83</f>
        <v>1.6858005023685499E-3</v>
      </c>
      <c r="DW82" s="56">
        <f>DW$4*'投入係数表 '!DX83</f>
        <v>0.27274343117365485</v>
      </c>
      <c r="DX82" s="56">
        <f>DX$4*'投入係数表 '!DY83</f>
        <v>0</v>
      </c>
      <c r="DY82" s="56">
        <f>DY$4*'投入係数表 '!DZ83</f>
        <v>2.8798399415274602E-2</v>
      </c>
      <c r="DZ82" s="56">
        <f>DZ$4*'投入係数表 '!EA83</f>
        <v>2.314953934642618E-2</v>
      </c>
      <c r="EA82" s="56">
        <f>EA$4*'投入係数表 '!EB83</f>
        <v>6.855400830307766E-2</v>
      </c>
      <c r="EB82" s="56">
        <f>EB$4*'投入係数表 '!EC83</f>
        <v>3.9145287121506361E-2</v>
      </c>
      <c r="EC82" s="56">
        <f>EC$4*'投入係数表 '!ED83</f>
        <v>9.0455988638727825E-3</v>
      </c>
      <c r="ED82" s="56">
        <f>ED$4*'投入係数表 '!EE83</f>
        <v>0</v>
      </c>
      <c r="EE82" s="56">
        <f>EE$4*'投入係数表 '!EF83</f>
        <v>0</v>
      </c>
      <c r="EF82" s="56">
        <f>EF$4*'投入係数表 '!EG83</f>
        <v>0</v>
      </c>
      <c r="EG82" s="56">
        <f>EG$4*'投入係数表 '!EH83</f>
        <v>0</v>
      </c>
      <c r="EH82" s="56">
        <f>EH$4*'投入係数表 '!EI83</f>
        <v>0</v>
      </c>
      <c r="EI82" s="56">
        <f>EI$4*'投入係数表 '!EJ83</f>
        <v>0</v>
      </c>
      <c r="EJ82" s="56">
        <f>EJ$4*'投入係数表 '!EK83</f>
        <v>0</v>
      </c>
      <c r="EK82" s="56">
        <f>EK$4*'投入係数表 '!EL83</f>
        <v>0</v>
      </c>
      <c r="EL82" s="56">
        <f>EL$4*'投入係数表 '!EM83</f>
        <v>0</v>
      </c>
      <c r="EM82" s="56">
        <f>EM$4*'投入係数表 '!EN83</f>
        <v>0</v>
      </c>
      <c r="EN82" s="56">
        <f>EN$4*'投入係数表 '!EO83</f>
        <v>0</v>
      </c>
      <c r="EO82" s="56">
        <f>EO$4*'投入係数表 '!EP83</f>
        <v>0</v>
      </c>
      <c r="EP82" s="56">
        <f>EP$4*'投入係数表 '!EQ83</f>
        <v>0</v>
      </c>
      <c r="EQ82" s="56">
        <f>EQ$4*'投入係数表 '!ER83</f>
        <v>0</v>
      </c>
      <c r="ER82" s="56">
        <f>ER$4*'投入係数表 '!ES83</f>
        <v>0</v>
      </c>
      <c r="ES82" s="56">
        <f>ES$4*'投入係数表 '!ET83</f>
        <v>0</v>
      </c>
      <c r="ET82" s="56">
        <f>ET$4*'投入係数表 '!EU83</f>
        <v>0</v>
      </c>
      <c r="EU82" s="56">
        <f>EU$4*'投入係数表 '!EV83</f>
        <v>0</v>
      </c>
      <c r="EV82" s="56">
        <f>EV$4*'投入係数表 '!EW83</f>
        <v>0</v>
      </c>
      <c r="EW82" s="56">
        <f>EW$4*'投入係数表 '!EX83</f>
        <v>0</v>
      </c>
      <c r="EX82" s="56">
        <f>EX$4*'投入係数表 '!EY83</f>
        <v>0</v>
      </c>
      <c r="EY82" s="56">
        <f>EY$4*'投入係数表 '!EZ83</f>
        <v>0</v>
      </c>
      <c r="EZ82" s="56">
        <f>EZ$4*'投入係数表 '!FA83</f>
        <v>0</v>
      </c>
      <c r="FA82" s="56">
        <f>FA$4*'投入係数表 '!FB83</f>
        <v>0</v>
      </c>
      <c r="FB82" s="56">
        <f>FB$4*'投入係数表 '!FC83</f>
        <v>0</v>
      </c>
      <c r="FC82" s="56">
        <f>FC$4*'投入係数表 '!FD83</f>
        <v>0</v>
      </c>
      <c r="FD82" s="56">
        <f>FD$4*'投入係数表 '!FE83</f>
        <v>0</v>
      </c>
      <c r="FE82" s="56">
        <f>FE$4*'投入係数表 '!FF83</f>
        <v>0</v>
      </c>
      <c r="FF82" s="56">
        <f>FF$4*'投入係数表 '!FG83</f>
        <v>0</v>
      </c>
      <c r="FG82" s="56">
        <f>FG$4*'投入係数表 '!FH83</f>
        <v>0</v>
      </c>
      <c r="FH82" s="56">
        <f>FH$4*'投入係数表 '!FI83</f>
        <v>8.5148363683342047E-3</v>
      </c>
      <c r="FI82" s="56">
        <f>FI$4*'投入係数表 '!FJ83</f>
        <v>0</v>
      </c>
      <c r="FJ82" s="56">
        <f>FJ$4*'投入係数表 '!FK83</f>
        <v>0</v>
      </c>
      <c r="FK82" s="56">
        <f>FK$4*'投入係数表 '!FL83</f>
        <v>0</v>
      </c>
      <c r="FL82" s="56">
        <f>FL$4*'投入係数表 '!FM83</f>
        <v>0</v>
      </c>
      <c r="FM82" s="56">
        <f>FM$4*'投入係数表 '!FN83</f>
        <v>0</v>
      </c>
      <c r="FN82" s="56">
        <f>FN$4*'投入係数表 '!FO83</f>
        <v>0</v>
      </c>
      <c r="FO82" s="56">
        <f>FO$4*'投入係数表 '!FP83</f>
        <v>0</v>
      </c>
      <c r="FP82" s="56">
        <f>FP$4*'投入係数表 '!FQ83</f>
        <v>0</v>
      </c>
      <c r="FQ82" s="56">
        <f>FQ$4*'投入係数表 '!FR83</f>
        <v>0</v>
      </c>
      <c r="FR82" s="56">
        <f>FR$4*'投入係数表 '!FS83</f>
        <v>0</v>
      </c>
      <c r="FS82" s="56">
        <f>FS$4*'投入係数表 '!FT83</f>
        <v>0</v>
      </c>
      <c r="FT82" s="56">
        <f>FT$4*'投入係数表 '!FU83</f>
        <v>0</v>
      </c>
      <c r="FU82" s="56">
        <f>FU$4*'投入係数表 '!FV83</f>
        <v>0</v>
      </c>
      <c r="FV82" s="56">
        <f>FV$4*'投入係数表 '!FW83</f>
        <v>0</v>
      </c>
      <c r="FW82" s="56">
        <f>FW$4*'投入係数表 '!FX83</f>
        <v>9.3336921058827488E-2</v>
      </c>
      <c r="FX82" s="56">
        <f>FX$4*'投入係数表 '!FY83</f>
        <v>0</v>
      </c>
      <c r="FY82" s="56">
        <f>FY$4*'投入係数表 '!FZ83</f>
        <v>0</v>
      </c>
      <c r="FZ82" s="56">
        <f>FZ$4*'投入係数表 '!GA83</f>
        <v>0</v>
      </c>
      <c r="GA82" s="56">
        <f>GA$4*'投入係数表 '!GB83</f>
        <v>0</v>
      </c>
      <c r="GB82" s="56">
        <f>GB$4*'投入係数表 '!GC83</f>
        <v>0</v>
      </c>
      <c r="GC82" s="56">
        <f>GC$4*'投入係数表 '!GD83</f>
        <v>0</v>
      </c>
      <c r="GD82" s="56">
        <f>GD$4*'投入係数表 '!GE83</f>
        <v>0</v>
      </c>
      <c r="GE82" s="56">
        <f>GE$4*'投入係数表 '!GF83</f>
        <v>6.4745528843602393E-2</v>
      </c>
      <c r="GF82" s="275">
        <f t="shared" si="2"/>
        <v>81.845373131390886</v>
      </c>
    </row>
    <row r="83" spans="1:188" s="52" customFormat="1" ht="12">
      <c r="A83" s="149" t="s">
        <v>282</v>
      </c>
      <c r="B83" s="144" t="s">
        <v>382</v>
      </c>
      <c r="C83" s="56">
        <f>C$4*'投入係数表 '!D84</f>
        <v>0</v>
      </c>
      <c r="D83" s="56">
        <f>D$4*'投入係数表 '!E84</f>
        <v>0</v>
      </c>
      <c r="E83" s="56">
        <f>E$4*'投入係数表 '!F84</f>
        <v>0</v>
      </c>
      <c r="F83" s="56">
        <f>F$4*'投入係数表 '!G84</f>
        <v>0</v>
      </c>
      <c r="G83" s="56">
        <f>G$4*'投入係数表 '!H84</f>
        <v>0</v>
      </c>
      <c r="H83" s="56">
        <f>H$4*'投入係数表 '!I84</f>
        <v>0</v>
      </c>
      <c r="I83" s="56">
        <f>I$4*'投入係数表 '!J84</f>
        <v>0</v>
      </c>
      <c r="J83" s="56">
        <f>J$4*'投入係数表 '!K84</f>
        <v>0</v>
      </c>
      <c r="K83" s="56">
        <f>K$4*'投入係数表 '!L84</f>
        <v>0</v>
      </c>
      <c r="L83" s="56">
        <f>L$4*'投入係数表 '!M84</f>
        <v>0</v>
      </c>
      <c r="M83" s="56">
        <f>M$4*'投入係数表 '!N84</f>
        <v>0</v>
      </c>
      <c r="N83" s="56">
        <f>N$4*'投入係数表 '!O84</f>
        <v>0</v>
      </c>
      <c r="O83" s="56">
        <f>O$4*'投入係数表 '!P84</f>
        <v>0</v>
      </c>
      <c r="P83" s="56">
        <f>P$4*'投入係数表 '!Q84</f>
        <v>0</v>
      </c>
      <c r="Q83" s="56">
        <f>Q$4*'投入係数表 '!R84</f>
        <v>0</v>
      </c>
      <c r="R83" s="56">
        <f>R$4*'投入係数表 '!S84</f>
        <v>0</v>
      </c>
      <c r="S83" s="56">
        <f>S$4*'投入係数表 '!T84</f>
        <v>0</v>
      </c>
      <c r="T83" s="56">
        <f>T$4*'投入係数表 '!U84</f>
        <v>0</v>
      </c>
      <c r="U83" s="56">
        <f>U$4*'投入係数表 '!V84</f>
        <v>0</v>
      </c>
      <c r="V83" s="56">
        <f>V$4*'投入係数表 '!W84</f>
        <v>0</v>
      </c>
      <c r="W83" s="56">
        <f>W$4*'投入係数表 '!X84</f>
        <v>0</v>
      </c>
      <c r="X83" s="56">
        <f>X$4*'投入係数表 '!Y84</f>
        <v>0</v>
      </c>
      <c r="Y83" s="56">
        <f>Y$4*'投入係数表 '!Z84</f>
        <v>0</v>
      </c>
      <c r="Z83" s="56">
        <f>Z$4*'投入係数表 '!AA84</f>
        <v>0</v>
      </c>
      <c r="AA83" s="56">
        <f>AA$4*'投入係数表 '!AB84</f>
        <v>0</v>
      </c>
      <c r="AB83" s="56">
        <f>AB$4*'投入係数表 '!AC84</f>
        <v>0</v>
      </c>
      <c r="AC83" s="56">
        <f>AC$4*'投入係数表 '!AD84</f>
        <v>0</v>
      </c>
      <c r="AD83" s="56">
        <f>AD$4*'投入係数表 '!AE84</f>
        <v>0</v>
      </c>
      <c r="AE83" s="56">
        <f>AE$4*'投入係数表 '!AF84</f>
        <v>0</v>
      </c>
      <c r="AF83" s="56">
        <f>AF$4*'投入係数表 '!AG84</f>
        <v>0</v>
      </c>
      <c r="AG83" s="56">
        <f>AG$4*'投入係数表 '!AH84</f>
        <v>0</v>
      </c>
      <c r="AH83" s="56">
        <f>AH$4*'投入係数表 '!AI84</f>
        <v>0</v>
      </c>
      <c r="AI83" s="56">
        <f>AI$4*'投入係数表 '!AJ84</f>
        <v>0</v>
      </c>
      <c r="AJ83" s="56">
        <f>AJ$4*'投入係数表 '!AK84</f>
        <v>0</v>
      </c>
      <c r="AK83" s="56">
        <f>AK$4*'投入係数表 '!AL84</f>
        <v>0</v>
      </c>
      <c r="AL83" s="56">
        <f>AL$4*'投入係数表 '!AM84</f>
        <v>0</v>
      </c>
      <c r="AM83" s="56">
        <f>AM$4*'投入係数表 '!AN84</f>
        <v>4.313319530710835E-3</v>
      </c>
      <c r="AN83" s="56">
        <f>AN$4*'投入係数表 '!AO84</f>
        <v>2.5909252841921169E-2</v>
      </c>
      <c r="AO83" s="56">
        <f>AO$4*'投入係数表 '!AP84</f>
        <v>0</v>
      </c>
      <c r="AP83" s="56">
        <f>AP$4*'投入係数表 '!AQ84</f>
        <v>0</v>
      </c>
      <c r="AQ83" s="56">
        <f>AQ$4*'投入係数表 '!AR84</f>
        <v>7.3200391976292523E-2</v>
      </c>
      <c r="AR83" s="56">
        <f>AR$4*'投入係数表 '!AS84</f>
        <v>0</v>
      </c>
      <c r="AS83" s="56">
        <f>AS$4*'投入係数表 '!AT84</f>
        <v>0</v>
      </c>
      <c r="AT83" s="56">
        <f>AT$4*'投入係数表 '!AU84</f>
        <v>2.4541483287249879E-3</v>
      </c>
      <c r="AU83" s="56">
        <f>AU$4*'投入係数表 '!AV84</f>
        <v>0</v>
      </c>
      <c r="AV83" s="56">
        <f>AV$4*'投入係数表 '!AW84</f>
        <v>0.16091830713940888</v>
      </c>
      <c r="AW83" s="56">
        <f>AW$4*'投入係数表 '!AX84</f>
        <v>3.730565400103139</v>
      </c>
      <c r="AX83" s="56">
        <f>AX$4*'投入係数表 '!AY84</f>
        <v>0</v>
      </c>
      <c r="AY83" s="56">
        <f>AY$4*'投入係数表 '!AZ84</f>
        <v>3.3343129054863571E-2</v>
      </c>
      <c r="AZ83" s="56">
        <f>AZ$4*'投入係数表 '!BA84</f>
        <v>0</v>
      </c>
      <c r="BA83" s="56">
        <f>BA$4*'投入係数表 '!BB84</f>
        <v>2.4790168927293976E-2</v>
      </c>
      <c r="BB83" s="56">
        <f>BB$4*'投入係数表 '!BC84</f>
        <v>0</v>
      </c>
      <c r="BC83" s="56">
        <f>BC$4*'投入係数表 '!BD84</f>
        <v>0</v>
      </c>
      <c r="BD83" s="56">
        <f>BD$4*'投入係数表 '!BE84</f>
        <v>0</v>
      </c>
      <c r="BE83" s="56">
        <f>BE$4*'投入係数表 '!BF84</f>
        <v>0</v>
      </c>
      <c r="BF83" s="56">
        <f>BF$4*'投入係数表 '!BG84</f>
        <v>0</v>
      </c>
      <c r="BG83" s="56">
        <f>BG$4*'投入係数表 '!BH84</f>
        <v>5.0156653658000323E-2</v>
      </c>
      <c r="BH83" s="56">
        <f>BH$4*'投入係数表 '!BI84</f>
        <v>0</v>
      </c>
      <c r="BI83" s="56">
        <f>BI$4*'投入係数表 '!BJ84</f>
        <v>1.1360777893699407</v>
      </c>
      <c r="BJ83" s="56">
        <f>BJ$4*'投入係数表 '!BK84</f>
        <v>0</v>
      </c>
      <c r="BK83" s="56">
        <f>BK$4*'投入係数表 '!BL84</f>
        <v>0</v>
      </c>
      <c r="BL83" s="56">
        <f>BL$4*'投入係数表 '!BM84</f>
        <v>5.8395564685110507E-2</v>
      </c>
      <c r="BM83" s="56">
        <f>BM$4*'投入係数表 '!BN84</f>
        <v>0</v>
      </c>
      <c r="BN83" s="56">
        <f>BN$4*'投入係数表 '!BO84</f>
        <v>0</v>
      </c>
      <c r="BO83" s="56">
        <f>BO$4*'投入係数表 '!BP84</f>
        <v>0</v>
      </c>
      <c r="BP83" s="56">
        <f>BP$4*'投入係数表 '!BQ84</f>
        <v>0</v>
      </c>
      <c r="BQ83" s="56">
        <f>BQ$4*'投入係数表 '!BR84</f>
        <v>0.4555492729348255</v>
      </c>
      <c r="BR83" s="56">
        <f>BR$4*'投入係数表 '!BS84</f>
        <v>0</v>
      </c>
      <c r="BS83" s="56">
        <f>BS$4*'投入係数表 '!BT84</f>
        <v>3.1870333272627933</v>
      </c>
      <c r="BT83" s="56">
        <f>BT$4*'投入係数表 '!BU84</f>
        <v>2.7555400858568282</v>
      </c>
      <c r="BU83" s="56">
        <f>BU$4*'投入係数表 '!BV84</f>
        <v>0.81525400889368005</v>
      </c>
      <c r="BV83" s="56">
        <f>BV$4*'投入係数表 '!BW84</f>
        <v>0.68565929775417001</v>
      </c>
      <c r="BW83" s="56">
        <f>BW$4*'投入係数表 '!BX84</f>
        <v>0</v>
      </c>
      <c r="BX83" s="56">
        <f>BX$4*'投入係数表 '!BY84</f>
        <v>0</v>
      </c>
      <c r="BY83" s="56">
        <f>BY$4*'投入係数表 '!BZ84</f>
        <v>0.20915999359826931</v>
      </c>
      <c r="BZ83" s="56">
        <f>BZ$4*'投入係数表 '!CA84</f>
        <v>3.760854498756574</v>
      </c>
      <c r="CA83" s="56">
        <f>CA$4*'投入係数表 '!CB84</f>
        <v>0.15760734673616283</v>
      </c>
      <c r="CB83" s="56">
        <f>CB$4*'投入係数表 '!CC84</f>
        <v>0</v>
      </c>
      <c r="CC83" s="56">
        <f>CC$4*'投入係数表 '!CD84</f>
        <v>10.327832854854059</v>
      </c>
      <c r="CD83" s="56">
        <f>CD$4*'投入係数表 '!CE84</f>
        <v>0</v>
      </c>
      <c r="CE83" s="56">
        <f>CE$4*'投入係数表 '!CF84</f>
        <v>41.67850939523133</v>
      </c>
      <c r="CF83" s="56">
        <f>CF$4*'投入係数表 '!CG84</f>
        <v>54.412745251032078</v>
      </c>
      <c r="CG83" s="56">
        <f>CG$4*'投入係数表 '!CH84</f>
        <v>0.2534340897781584</v>
      </c>
      <c r="CH83" s="56">
        <f>CH$4*'投入係数表 '!CI84</f>
        <v>2.9845549282463253E-2</v>
      </c>
      <c r="CI83" s="56">
        <f>CI$4*'投入係数表 '!CJ84</f>
        <v>0.55456715122586242</v>
      </c>
      <c r="CJ83" s="56">
        <f>CJ$4*'投入係数表 '!CK84</f>
        <v>3.1909689652737856</v>
      </c>
      <c r="CK83" s="56">
        <f>CK$4*'投入係数表 '!CL84</f>
        <v>0</v>
      </c>
      <c r="CL83" s="56">
        <f>CL$4*'投入係数表 '!CM84</f>
        <v>0</v>
      </c>
      <c r="CM83" s="56">
        <f>CM$4*'投入係数表 '!CN84</f>
        <v>2.4121960632960248E-3</v>
      </c>
      <c r="CN83" s="56">
        <f>CN$4*'投入係数表 '!CO84</f>
        <v>0</v>
      </c>
      <c r="CO83" s="56">
        <f>CO$4*'投入係数表 '!CP84</f>
        <v>0.52040022532793262</v>
      </c>
      <c r="CP83" s="56">
        <f>CP$4*'投入係数表 '!CQ84</f>
        <v>0</v>
      </c>
      <c r="CQ83" s="56">
        <f>CQ$4*'投入係数表 '!CR84</f>
        <v>0</v>
      </c>
      <c r="CR83" s="56">
        <f>CR$4*'投入係数表 '!CS84</f>
        <v>0.32772064640072324</v>
      </c>
      <c r="CS83" s="56">
        <f>CS$4*'投入係数表 '!CT84</f>
        <v>0.22746493248957453</v>
      </c>
      <c r="CT83" s="56">
        <f>CT$4*'投入係数表 '!CU84</f>
        <v>0.18299663028231464</v>
      </c>
      <c r="CU83" s="56">
        <f>CU$4*'投入係数表 '!CV84</f>
        <v>6.1952878640506037E-4</v>
      </c>
      <c r="CV83" s="56">
        <f>CV$4*'投入係数表 '!CW84</f>
        <v>0.22236092689396897</v>
      </c>
      <c r="CW83" s="56">
        <f>CW$4*'投入係数表 '!CX84</f>
        <v>0.22700989420482287</v>
      </c>
      <c r="CX83" s="56">
        <f>CX$4*'投入係数表 '!CY84</f>
        <v>9.158347834050738E-4</v>
      </c>
      <c r="CY83" s="56">
        <f>CY$4*'投入係数表 '!CZ84</f>
        <v>0</v>
      </c>
      <c r="CZ83" s="56">
        <f>CZ$4*'投入係数表 '!DA84</f>
        <v>0.61682122893062896</v>
      </c>
      <c r="DA83" s="56">
        <f>DA$4*'投入係数表 '!DB84</f>
        <v>6.1948340282666381</v>
      </c>
      <c r="DB83" s="56">
        <f>DB$4*'投入係数表 '!DC84</f>
        <v>1.1602610587382161</v>
      </c>
      <c r="DC83" s="56">
        <f>DC$4*'投入係数表 '!DD84</f>
        <v>0</v>
      </c>
      <c r="DD83" s="56">
        <f>DD$4*'投入係数表 '!DE84</f>
        <v>2.0635324477074892</v>
      </c>
      <c r="DE83" s="56">
        <f>DE$4*'投入係数表 '!DF84</f>
        <v>2.0139388130042337</v>
      </c>
      <c r="DF83" s="56">
        <f>DF$4*'投入係数表 '!DG84</f>
        <v>0.96668861035231657</v>
      </c>
      <c r="DG83" s="56">
        <f>DG$4*'投入係数表 '!DH84</f>
        <v>0.10534543106670745</v>
      </c>
      <c r="DH83" s="56">
        <f>DH$4*'投入係数表 '!DI84</f>
        <v>4.9675453702477154E-2</v>
      </c>
      <c r="DI83" s="56">
        <f>DI$4*'投入係数表 '!DJ84</f>
        <v>0.15902794170632012</v>
      </c>
      <c r="DJ83" s="56">
        <f>DJ$4*'投入係数表 '!DK84</f>
        <v>9.9568270933544643</v>
      </c>
      <c r="DK83" s="56">
        <f>DK$4*'投入係数表 '!DL84</f>
        <v>0.14444079694957199</v>
      </c>
      <c r="DL83" s="56">
        <f>DL$4*'投入係数表 '!DM84</f>
        <v>1.9794140934283451E-2</v>
      </c>
      <c r="DM83" s="56">
        <f>DM$4*'投入係数表 '!DN84</f>
        <v>9.0781546587439133E-3</v>
      </c>
      <c r="DN83" s="56">
        <f>DN$4*'投入係数表 '!DO84</f>
        <v>0</v>
      </c>
      <c r="DO83" s="56">
        <f>DO$4*'投入係数表 '!DP84</f>
        <v>0</v>
      </c>
      <c r="DP83" s="56">
        <f>DP$4*'投入係数表 '!DQ84</f>
        <v>0</v>
      </c>
      <c r="DQ83" s="56">
        <f>DQ$4*'投入係数表 '!DR84</f>
        <v>0.52586123532373652</v>
      </c>
      <c r="DR83" s="56">
        <f>DR$4*'投入係数表 '!DS84</f>
        <v>2.7882113143692232E-2</v>
      </c>
      <c r="DS83" s="56">
        <f>DS$4*'投入係数表 '!DT84</f>
        <v>5.1024499048757548E-2</v>
      </c>
      <c r="DT83" s="56">
        <f>DT$4*'投入係数表 '!DU84</f>
        <v>0</v>
      </c>
      <c r="DU83" s="56">
        <f>DU$4*'投入係数表 '!DV84</f>
        <v>1.6470498802721431E-2</v>
      </c>
      <c r="DV83" s="56">
        <f>DV$4*'投入係数表 '!DW84</f>
        <v>0.64228999140241738</v>
      </c>
      <c r="DW83" s="56">
        <f>DW$4*'投入係数表 '!DX84</f>
        <v>2.4191422985222819</v>
      </c>
      <c r="DX83" s="56">
        <f>DX$4*'投入係数表 '!DY84</f>
        <v>0</v>
      </c>
      <c r="DY83" s="56">
        <f>DY$4*'投入係数表 '!DZ84</f>
        <v>0</v>
      </c>
      <c r="DZ83" s="56">
        <f>DZ$4*'投入係数表 '!EA84</f>
        <v>1.8697704856728836E-2</v>
      </c>
      <c r="EA83" s="56">
        <f>EA$4*'投入係数表 '!EB84</f>
        <v>0</v>
      </c>
      <c r="EB83" s="56">
        <f>EB$4*'投入係数表 '!EC84</f>
        <v>0</v>
      </c>
      <c r="EC83" s="56">
        <f>EC$4*'投入係数表 '!ED84</f>
        <v>0</v>
      </c>
      <c r="ED83" s="56">
        <f>ED$4*'投入係数表 '!EE84</f>
        <v>1.2827107269249962E-4</v>
      </c>
      <c r="EE83" s="56">
        <f>EE$4*'投入係数表 '!EF84</f>
        <v>0</v>
      </c>
      <c r="EF83" s="56">
        <f>EF$4*'投入係数表 '!EG84</f>
        <v>0</v>
      </c>
      <c r="EG83" s="56">
        <f>EG$4*'投入係数表 '!EH84</f>
        <v>1.5974440894568689E-3</v>
      </c>
      <c r="EH83" s="56">
        <f>EH$4*'投入係数表 '!EI84</f>
        <v>0</v>
      </c>
      <c r="EI83" s="56">
        <f>EI$4*'投入係数表 '!EJ84</f>
        <v>0</v>
      </c>
      <c r="EJ83" s="56">
        <f>EJ$4*'投入係数表 '!EK84</f>
        <v>0</v>
      </c>
      <c r="EK83" s="56">
        <f>EK$4*'投入係数表 '!EL84</f>
        <v>0</v>
      </c>
      <c r="EL83" s="56">
        <f>EL$4*'投入係数表 '!EM84</f>
        <v>0</v>
      </c>
      <c r="EM83" s="56">
        <f>EM$4*'投入係数表 '!EN84</f>
        <v>0</v>
      </c>
      <c r="EN83" s="56">
        <f>EN$4*'投入係数表 '!EO84</f>
        <v>0</v>
      </c>
      <c r="EO83" s="56">
        <f>EO$4*'投入係数表 '!EP84</f>
        <v>0</v>
      </c>
      <c r="EP83" s="56">
        <f>EP$4*'投入係数表 '!EQ84</f>
        <v>0</v>
      </c>
      <c r="EQ83" s="56">
        <f>EQ$4*'投入係数表 '!ER84</f>
        <v>0</v>
      </c>
      <c r="ER83" s="56">
        <f>ER$4*'投入係数表 '!ES84</f>
        <v>0</v>
      </c>
      <c r="ES83" s="56">
        <f>ES$4*'投入係数表 '!ET84</f>
        <v>0</v>
      </c>
      <c r="ET83" s="56">
        <f>ET$4*'投入係数表 '!EU84</f>
        <v>0</v>
      </c>
      <c r="EU83" s="56">
        <f>EU$4*'投入係数表 '!EV84</f>
        <v>0</v>
      </c>
      <c r="EV83" s="56">
        <f>EV$4*'投入係数表 '!EW84</f>
        <v>0</v>
      </c>
      <c r="EW83" s="56">
        <f>EW$4*'投入係数表 '!EX84</f>
        <v>0</v>
      </c>
      <c r="EX83" s="56">
        <f>EX$4*'投入係数表 '!EY84</f>
        <v>0</v>
      </c>
      <c r="EY83" s="56">
        <f>EY$4*'投入係数表 '!EZ84</f>
        <v>0</v>
      </c>
      <c r="EZ83" s="56">
        <f>EZ$4*'投入係数表 '!FA84</f>
        <v>0</v>
      </c>
      <c r="FA83" s="56">
        <f>FA$4*'投入係数表 '!FB84</f>
        <v>0</v>
      </c>
      <c r="FB83" s="56">
        <f>FB$4*'投入係数表 '!FC84</f>
        <v>0</v>
      </c>
      <c r="FC83" s="56">
        <f>FC$4*'投入係数表 '!FD84</f>
        <v>0</v>
      </c>
      <c r="FD83" s="56">
        <f>FD$4*'投入係数表 '!FE84</f>
        <v>0</v>
      </c>
      <c r="FE83" s="56">
        <f>FE$4*'投入係数表 '!FF84</f>
        <v>0</v>
      </c>
      <c r="FF83" s="56">
        <f>FF$4*'投入係数表 '!FG84</f>
        <v>0</v>
      </c>
      <c r="FG83" s="56">
        <f>FG$4*'投入係数表 '!FH84</f>
        <v>2.9263534384652901E-2</v>
      </c>
      <c r="FH83" s="56">
        <f>FH$4*'投入係数表 '!FI84</f>
        <v>1.1744601887357523E-3</v>
      </c>
      <c r="FI83" s="56">
        <f>FI$4*'投入係数表 '!FJ84</f>
        <v>0</v>
      </c>
      <c r="FJ83" s="56">
        <f>FJ$4*'投入係数表 '!FK84</f>
        <v>0</v>
      </c>
      <c r="FK83" s="56">
        <f>FK$4*'投入係数表 '!FL84</f>
        <v>0</v>
      </c>
      <c r="FL83" s="56">
        <f>FL$4*'投入係数表 '!FM84</f>
        <v>0</v>
      </c>
      <c r="FM83" s="56">
        <f>FM$4*'投入係数表 '!FN84</f>
        <v>1.1205841978951693E-2</v>
      </c>
      <c r="FN83" s="56">
        <f>FN$4*'投入係数表 '!FO84</f>
        <v>0</v>
      </c>
      <c r="FO83" s="56">
        <f>FO$4*'投入係数表 '!FP84</f>
        <v>0</v>
      </c>
      <c r="FP83" s="56">
        <f>FP$4*'投入係数表 '!FQ84</f>
        <v>0</v>
      </c>
      <c r="FQ83" s="56">
        <f>FQ$4*'投入係数表 '!FR84</f>
        <v>0</v>
      </c>
      <c r="FR83" s="56">
        <f>FR$4*'投入係数表 '!FS84</f>
        <v>0</v>
      </c>
      <c r="FS83" s="56">
        <f>FS$4*'投入係数表 '!FT84</f>
        <v>0</v>
      </c>
      <c r="FT83" s="56">
        <f>FT$4*'投入係数表 '!FU84</f>
        <v>0</v>
      </c>
      <c r="FU83" s="56">
        <f>FU$4*'投入係数表 '!FV84</f>
        <v>0</v>
      </c>
      <c r="FV83" s="56">
        <f>FV$4*'投入係数表 '!FW84</f>
        <v>0</v>
      </c>
      <c r="FW83" s="56">
        <f>FW$4*'投入係数表 '!FX84</f>
        <v>0</v>
      </c>
      <c r="FX83" s="56">
        <f>FX$4*'投入係数表 '!FY84</f>
        <v>0</v>
      </c>
      <c r="FY83" s="56">
        <f>FY$4*'投入係数表 '!FZ84</f>
        <v>0</v>
      </c>
      <c r="FZ83" s="56">
        <f>FZ$4*'投入係数表 '!GA84</f>
        <v>0</v>
      </c>
      <c r="GA83" s="56">
        <f>GA$4*'投入係数表 '!GB84</f>
        <v>0</v>
      </c>
      <c r="GB83" s="56">
        <f>GB$4*'投入係数表 '!GC84</f>
        <v>0</v>
      </c>
      <c r="GC83" s="56">
        <f>GC$4*'投入係数表 '!GD84</f>
        <v>3.3586237703238717E-4</v>
      </c>
      <c r="GD83" s="56">
        <f>GD$4*'投入係数表 '!GE84</f>
        <v>0</v>
      </c>
      <c r="GE83" s="56">
        <f>GE$4*'投入係数表 '!GF84</f>
        <v>0.16610943055776681</v>
      </c>
      <c r="GF83" s="275">
        <f t="shared" si="2"/>
        <v>156.85803441444062</v>
      </c>
    </row>
    <row r="84" spans="1:188" s="52" customFormat="1" ht="12">
      <c r="A84" s="149" t="s">
        <v>283</v>
      </c>
      <c r="B84" s="144" t="s">
        <v>383</v>
      </c>
      <c r="C84" s="56">
        <f>C$4*'投入係数表 '!D85</f>
        <v>0</v>
      </c>
      <c r="D84" s="56">
        <f>D$4*'投入係数表 '!E85</f>
        <v>0</v>
      </c>
      <c r="E84" s="56">
        <f>E$4*'投入係数表 '!F85</f>
        <v>0</v>
      </c>
      <c r="F84" s="56">
        <f>F$4*'投入係数表 '!G85</f>
        <v>0</v>
      </c>
      <c r="G84" s="56">
        <f>G$4*'投入係数表 '!H85</f>
        <v>0</v>
      </c>
      <c r="H84" s="56">
        <f>H$4*'投入係数表 '!I85</f>
        <v>0</v>
      </c>
      <c r="I84" s="56">
        <f>I$4*'投入係数表 '!J85</f>
        <v>0</v>
      </c>
      <c r="J84" s="56">
        <f>J$4*'投入係数表 '!K85</f>
        <v>0</v>
      </c>
      <c r="K84" s="56">
        <f>K$4*'投入係数表 '!L85</f>
        <v>0</v>
      </c>
      <c r="L84" s="56">
        <f>L$4*'投入係数表 '!M85</f>
        <v>0</v>
      </c>
      <c r="M84" s="56">
        <f>M$4*'投入係数表 '!N85</f>
        <v>0</v>
      </c>
      <c r="N84" s="56">
        <f>N$4*'投入係数表 '!O85</f>
        <v>0</v>
      </c>
      <c r="O84" s="56">
        <f>O$4*'投入係数表 '!P85</f>
        <v>0</v>
      </c>
      <c r="P84" s="56">
        <f>P$4*'投入係数表 '!Q85</f>
        <v>0</v>
      </c>
      <c r="Q84" s="56">
        <f>Q$4*'投入係数表 '!R85</f>
        <v>0</v>
      </c>
      <c r="R84" s="56">
        <f>R$4*'投入係数表 '!S85</f>
        <v>0</v>
      </c>
      <c r="S84" s="56">
        <f>S$4*'投入係数表 '!T85</f>
        <v>0</v>
      </c>
      <c r="T84" s="56">
        <f>T$4*'投入係数表 '!U85</f>
        <v>0</v>
      </c>
      <c r="U84" s="56">
        <f>U$4*'投入係数表 '!V85</f>
        <v>0</v>
      </c>
      <c r="V84" s="56">
        <f>V$4*'投入係数表 '!W85</f>
        <v>0</v>
      </c>
      <c r="W84" s="56">
        <f>W$4*'投入係数表 '!X85</f>
        <v>0</v>
      </c>
      <c r="X84" s="56">
        <f>X$4*'投入係数表 '!Y85</f>
        <v>0</v>
      </c>
      <c r="Y84" s="56">
        <f>Y$4*'投入係数表 '!Z85</f>
        <v>0</v>
      </c>
      <c r="Z84" s="56">
        <f>Z$4*'投入係数表 '!AA85</f>
        <v>0</v>
      </c>
      <c r="AA84" s="56">
        <f>AA$4*'投入係数表 '!AB85</f>
        <v>0</v>
      </c>
      <c r="AB84" s="56">
        <f>AB$4*'投入係数表 '!AC85</f>
        <v>0</v>
      </c>
      <c r="AC84" s="56">
        <f>AC$4*'投入係数表 '!AD85</f>
        <v>0</v>
      </c>
      <c r="AD84" s="56">
        <f>AD$4*'投入係数表 '!AE85</f>
        <v>0</v>
      </c>
      <c r="AE84" s="56">
        <f>AE$4*'投入係数表 '!AF85</f>
        <v>0</v>
      </c>
      <c r="AF84" s="56">
        <f>AF$4*'投入係数表 '!AG85</f>
        <v>0</v>
      </c>
      <c r="AG84" s="56">
        <f>AG$4*'投入係数表 '!AH85</f>
        <v>0</v>
      </c>
      <c r="AH84" s="56">
        <f>AH$4*'投入係数表 '!AI85</f>
        <v>0</v>
      </c>
      <c r="AI84" s="56">
        <f>AI$4*'投入係数表 '!AJ85</f>
        <v>0</v>
      </c>
      <c r="AJ84" s="56">
        <f>AJ$4*'投入係数表 '!AK85</f>
        <v>0</v>
      </c>
      <c r="AK84" s="56">
        <f>AK$4*'投入係数表 '!AL85</f>
        <v>0</v>
      </c>
      <c r="AL84" s="56">
        <f>AL$4*'投入係数表 '!AM85</f>
        <v>0</v>
      </c>
      <c r="AM84" s="56">
        <f>AM$4*'投入係数表 '!AN85</f>
        <v>0</v>
      </c>
      <c r="AN84" s="56">
        <f>AN$4*'投入係数表 '!AO85</f>
        <v>0</v>
      </c>
      <c r="AO84" s="56">
        <f>AO$4*'投入係数表 '!AP85</f>
        <v>0</v>
      </c>
      <c r="AP84" s="56">
        <f>AP$4*'投入係数表 '!AQ85</f>
        <v>0</v>
      </c>
      <c r="AQ84" s="56">
        <f>AQ$4*'投入係数表 '!AR85</f>
        <v>0</v>
      </c>
      <c r="AR84" s="56">
        <f>AR$4*'投入係数表 '!AS85</f>
        <v>0</v>
      </c>
      <c r="AS84" s="56">
        <f>AS$4*'投入係数表 '!AT85</f>
        <v>0</v>
      </c>
      <c r="AT84" s="56">
        <f>AT$4*'投入係数表 '!AU85</f>
        <v>-6.2171757661033035E-2</v>
      </c>
      <c r="AU84" s="56">
        <f>AU$4*'投入係数表 '!AV85</f>
        <v>0</v>
      </c>
      <c r="AV84" s="56">
        <f>AV$4*'投入係数表 '!AW85</f>
        <v>0</v>
      </c>
      <c r="AW84" s="56">
        <f>AW$4*'投入係数表 '!AX85</f>
        <v>2.3041727471225272E-2</v>
      </c>
      <c r="AX84" s="56">
        <f>AX$4*'投入係数表 '!AY85</f>
        <v>0</v>
      </c>
      <c r="AY84" s="56">
        <f>AY$4*'投入係数表 '!AZ85</f>
        <v>0</v>
      </c>
      <c r="AZ84" s="56">
        <f>AZ$4*'投入係数表 '!BA85</f>
        <v>0</v>
      </c>
      <c r="BA84" s="56">
        <f>BA$4*'投入係数表 '!BB85</f>
        <v>0</v>
      </c>
      <c r="BB84" s="56">
        <f>BB$4*'投入係数表 '!BC85</f>
        <v>0</v>
      </c>
      <c r="BC84" s="56">
        <f>BC$4*'投入係数表 '!BD85</f>
        <v>0</v>
      </c>
      <c r="BD84" s="56">
        <f>BD$4*'投入係数表 '!BE85</f>
        <v>0</v>
      </c>
      <c r="BE84" s="56">
        <f>BE$4*'投入係数表 '!BF85</f>
        <v>0</v>
      </c>
      <c r="BF84" s="56">
        <f>BF$4*'投入係数表 '!BG85</f>
        <v>0</v>
      </c>
      <c r="BG84" s="56">
        <f>BG$4*'投入係数表 '!BH85</f>
        <v>0</v>
      </c>
      <c r="BH84" s="56">
        <f>BH$4*'投入係数表 '!BI85</f>
        <v>0</v>
      </c>
      <c r="BI84" s="56">
        <f>BI$4*'投入係数表 '!BJ85</f>
        <v>0</v>
      </c>
      <c r="BJ84" s="56">
        <f>BJ$4*'投入係数表 '!BK85</f>
        <v>0</v>
      </c>
      <c r="BK84" s="56">
        <f>BK$4*'投入係数表 '!BL85</f>
        <v>0</v>
      </c>
      <c r="BL84" s="56">
        <f>BL$4*'投入係数表 '!BM85</f>
        <v>-9.1600885780565502E-4</v>
      </c>
      <c r="BM84" s="56">
        <f>BM$4*'投入係数表 '!BN85</f>
        <v>0</v>
      </c>
      <c r="BN84" s="56">
        <f>BN$4*'投入係数表 '!BO85</f>
        <v>-2.897402961145826E-3</v>
      </c>
      <c r="BO84" s="56">
        <f>BO$4*'投入係数表 '!BP85</f>
        <v>0</v>
      </c>
      <c r="BP84" s="56">
        <f>BP$4*'投入係数表 '!BQ85</f>
        <v>0</v>
      </c>
      <c r="BQ84" s="56">
        <f>BQ$4*'投入係数表 '!BR85</f>
        <v>0</v>
      </c>
      <c r="BR84" s="56">
        <f>BR$4*'投入係数表 '!BS85</f>
        <v>0</v>
      </c>
      <c r="BS84" s="56">
        <f>BS$4*'投入係数表 '!BT85</f>
        <v>0</v>
      </c>
      <c r="BT84" s="56">
        <f>BT$4*'投入係数表 '!BU85</f>
        <v>-1.1602274045712959E-2</v>
      </c>
      <c r="BU84" s="56">
        <f>BU$4*'投入係数表 '!BV85</f>
        <v>0</v>
      </c>
      <c r="BV84" s="56">
        <f>BV$4*'投入係数表 '!BW85</f>
        <v>0</v>
      </c>
      <c r="BW84" s="56">
        <f>BW$4*'投入係数表 '!BX85</f>
        <v>0</v>
      </c>
      <c r="BX84" s="56">
        <f>BX$4*'投入係数表 '!BY85</f>
        <v>0</v>
      </c>
      <c r="BY84" s="56">
        <f>BY$4*'投入係数表 '!BZ85</f>
        <v>-0.36202890712523661</v>
      </c>
      <c r="BZ84" s="56">
        <f>BZ$4*'投入係数表 '!CA85</f>
        <v>-1.2544021676069456E-3</v>
      </c>
      <c r="CA84" s="56">
        <f>CA$4*'投入係数表 '!CB85</f>
        <v>1.2410027302060063E-3</v>
      </c>
      <c r="CB84" s="56">
        <f>CB$4*'投入係数表 '!CC85</f>
        <v>-2.4006983849847226E-2</v>
      </c>
      <c r="CC84" s="56">
        <f>CC$4*'投入係数表 '!CD85</f>
        <v>12.652184874633008</v>
      </c>
      <c r="CD84" s="56">
        <f>CD$4*'投入係数表 '!CE85</f>
        <v>0</v>
      </c>
      <c r="CE84" s="56">
        <f>CE$4*'投入係数表 '!CF85</f>
        <v>1.3263855992420654</v>
      </c>
      <c r="CF84" s="56">
        <f>CF$4*'投入係数表 '!CG85</f>
        <v>1.8428407269219311</v>
      </c>
      <c r="CG84" s="56">
        <f>CG$4*'投入係数表 '!CH85</f>
        <v>-1.1572332866582574E-3</v>
      </c>
      <c r="CH84" s="56">
        <f>CH$4*'投入係数表 '!CI85</f>
        <v>-0.37058223692391873</v>
      </c>
      <c r="CI84" s="56">
        <f>CI$4*'投入係数表 '!CJ85</f>
        <v>-0.23866348448687352</v>
      </c>
      <c r="CJ84" s="56">
        <f>CJ$4*'投入係数表 '!CK85</f>
        <v>-0.38125208024448548</v>
      </c>
      <c r="CK84" s="56">
        <f>CK$4*'投入係数表 '!CL85</f>
        <v>-1.0041063453526362E-2</v>
      </c>
      <c r="CL84" s="56">
        <f>CL$4*'投入係数表 '!CM85</f>
        <v>-8.547617351663224E-2</v>
      </c>
      <c r="CM84" s="56">
        <f>CM$4*'投入係数表 '!CN85</f>
        <v>-1.2060980316480124E-3</v>
      </c>
      <c r="CN84" s="56">
        <f>CN$4*'投入係数表 '!CO85</f>
        <v>0</v>
      </c>
      <c r="CO84" s="56">
        <f>CO$4*'投入係数表 '!CP85</f>
        <v>-0.29507229271171437</v>
      </c>
      <c r="CP84" s="56">
        <f>CP$4*'投入係数表 '!CQ85</f>
        <v>-6.3706440721156901E-3</v>
      </c>
      <c r="CQ84" s="56">
        <f>CQ$4*'投入係数表 '!CR85</f>
        <v>-1.0742074091278597E-2</v>
      </c>
      <c r="CR84" s="56">
        <f>CR$4*'投入係数表 '!CS85</f>
        <v>-5.6503559724262629E-3</v>
      </c>
      <c r="CS84" s="56">
        <f>CS$4*'投入係数表 '!CT85</f>
        <v>0</v>
      </c>
      <c r="CT84" s="56">
        <f>CT$4*'投入係数表 '!CU85</f>
        <v>-9.6738306757170722E-3</v>
      </c>
      <c r="CU84" s="56">
        <f>CU$4*'投入係数表 '!CV85</f>
        <v>-6.1952878640506035E-3</v>
      </c>
      <c r="CV84" s="56">
        <f>CV$4*'投入係数表 '!CW85</f>
        <v>-7.8021377857532955E-3</v>
      </c>
      <c r="CW84" s="56">
        <f>CW$4*'投入係数表 '!CX85</f>
        <v>-4.9970731428734599E-3</v>
      </c>
      <c r="CX84" s="56">
        <f>CX$4*'投入係数表 '!CY85</f>
        <v>-3.3885886985987726E-2</v>
      </c>
      <c r="CY84" s="56">
        <f>CY$4*'投入係数表 '!CZ85</f>
        <v>-3.556187766714083E-3</v>
      </c>
      <c r="CZ84" s="56">
        <f>CZ$4*'投入係数表 '!DA85</f>
        <v>-6.4252211346940528E-3</v>
      </c>
      <c r="DA84" s="56">
        <f>DA$4*'投入係数表 '!DB85</f>
        <v>-5.4150647100232848E-3</v>
      </c>
      <c r="DB84" s="56">
        <f>DB$4*'投入係数表 '!DC85</f>
        <v>-7.2516316171138503E-2</v>
      </c>
      <c r="DC84" s="56">
        <f>DC$4*'投入係数表 '!DD85</f>
        <v>-0.24154589371980675</v>
      </c>
      <c r="DD84" s="56">
        <f>DD$4*'投入係数表 '!DE85</f>
        <v>-2.3829211114543769</v>
      </c>
      <c r="DE84" s="56">
        <f>DE$4*'投入係数表 '!DF85</f>
        <v>-6.4901349948078918E-2</v>
      </c>
      <c r="DF84" s="56">
        <f>DF$4*'投入係数表 '!DG85</f>
        <v>-7.6219678893163417E-2</v>
      </c>
      <c r="DG84" s="56">
        <f>DG$4*'投入係数表 '!DH85</f>
        <v>-1.4725705417926846E-2</v>
      </c>
      <c r="DH84" s="56">
        <f>DH$4*'投入係数表 '!DI85</f>
        <v>-6.6233938269969535E-3</v>
      </c>
      <c r="DI84" s="56">
        <f>DI$4*'投入係数表 '!DJ85</f>
        <v>-4.9696231783225037E-3</v>
      </c>
      <c r="DJ84" s="56">
        <f>DJ$4*'投入係数表 '!DK85</f>
        <v>-2.2226678295407049E-2</v>
      </c>
      <c r="DK84" s="56">
        <f>DK$4*'投入係数表 '!DL85</f>
        <v>-2.5251887578596499E-4</v>
      </c>
      <c r="DL84" s="56">
        <f>DL$4*'投入係数表 '!DM85</f>
        <v>-7.0693360479583758E-2</v>
      </c>
      <c r="DM84" s="56">
        <f>DM$4*'投入係数表 '!DN85</f>
        <v>-1.5680448956012213E-2</v>
      </c>
      <c r="DN84" s="56">
        <f>DN$4*'投入係数表 '!DO85</f>
        <v>0</v>
      </c>
      <c r="DO84" s="56">
        <f>DO$4*'投入係数表 '!DP85</f>
        <v>-2.8483786152497807E-2</v>
      </c>
      <c r="DP84" s="56">
        <f>DP$4*'投入係数表 '!DQ85</f>
        <v>-1.0409033244293155</v>
      </c>
      <c r="DQ84" s="56">
        <f>DQ$4*'投入係数表 '!DR85</f>
        <v>-5.0018506847533586E-3</v>
      </c>
      <c r="DR84" s="56">
        <f>DR$4*'投入係数表 '!DS85</f>
        <v>-3.5253246503518915E-3</v>
      </c>
      <c r="DS84" s="56">
        <f>DS$4*'投入係数表 '!DT85</f>
        <v>0</v>
      </c>
      <c r="DT84" s="56">
        <f>DT$4*'投入係数表 '!DU85</f>
        <v>-1.5129315836412282E-2</v>
      </c>
      <c r="DU84" s="56">
        <f>DU$4*'投入係数表 '!DV85</f>
        <v>0</v>
      </c>
      <c r="DV84" s="56">
        <f>DV$4*'投入係数表 '!DW85</f>
        <v>-3.3716010047370997E-3</v>
      </c>
      <c r="DW84" s="56">
        <f>DW$4*'投入係数表 '!DX85</f>
        <v>-1.0419411977420521E-2</v>
      </c>
      <c r="DX84" s="56">
        <f>DX$4*'投入係数表 '!DY85</f>
        <v>0</v>
      </c>
      <c r="DY84" s="56">
        <f>DY$4*'投入係数表 '!DZ85</f>
        <v>0</v>
      </c>
      <c r="DZ84" s="56">
        <f>DZ$4*'投入係数表 '!EA85</f>
        <v>0</v>
      </c>
      <c r="EA84" s="56">
        <f>EA$4*'投入係数表 '!EB85</f>
        <v>0</v>
      </c>
      <c r="EB84" s="56">
        <f>EB$4*'投入係数表 '!EC85</f>
        <v>-3.0582255563676845E-4</v>
      </c>
      <c r="EC84" s="56">
        <f>EC$4*'投入係数表 '!ED85</f>
        <v>-9.0455988638727823E-4</v>
      </c>
      <c r="ED84" s="56">
        <f>ED$4*'投入係数表 '!EE85</f>
        <v>0</v>
      </c>
      <c r="EE84" s="56">
        <f>EE$4*'投入係数表 '!EF85</f>
        <v>0</v>
      </c>
      <c r="EF84" s="56">
        <f>EF$4*'投入係数表 '!EG85</f>
        <v>0</v>
      </c>
      <c r="EG84" s="56">
        <f>EG$4*'投入係数表 '!EH85</f>
        <v>0</v>
      </c>
      <c r="EH84" s="56">
        <f>EH$4*'投入係数表 '!EI85</f>
        <v>0</v>
      </c>
      <c r="EI84" s="56">
        <f>EI$4*'投入係数表 '!EJ85</f>
        <v>0</v>
      </c>
      <c r="EJ84" s="56">
        <f>EJ$4*'投入係数表 '!EK85</f>
        <v>0</v>
      </c>
      <c r="EK84" s="56">
        <f>EK$4*'投入係数表 '!EL85</f>
        <v>0</v>
      </c>
      <c r="EL84" s="56">
        <f>EL$4*'投入係数表 '!EM85</f>
        <v>0</v>
      </c>
      <c r="EM84" s="56">
        <f>EM$4*'投入係数表 '!EN85</f>
        <v>0</v>
      </c>
      <c r="EN84" s="56">
        <f>EN$4*'投入係数表 '!EO85</f>
        <v>0</v>
      </c>
      <c r="EO84" s="56">
        <f>EO$4*'投入係数表 '!EP85</f>
        <v>0</v>
      </c>
      <c r="EP84" s="56">
        <f>EP$4*'投入係数表 '!EQ85</f>
        <v>0</v>
      </c>
      <c r="EQ84" s="56">
        <f>EQ$4*'投入係数表 '!ER85</f>
        <v>0</v>
      </c>
      <c r="ER84" s="56">
        <f>ER$4*'投入係数表 '!ES85</f>
        <v>0</v>
      </c>
      <c r="ES84" s="56">
        <f>ES$4*'投入係数表 '!ET85</f>
        <v>0</v>
      </c>
      <c r="ET84" s="56">
        <f>ET$4*'投入係数表 '!EU85</f>
        <v>0</v>
      </c>
      <c r="EU84" s="56">
        <f>EU$4*'投入係数表 '!EV85</f>
        <v>0</v>
      </c>
      <c r="EV84" s="56">
        <f>EV$4*'投入係数表 '!EW85</f>
        <v>0</v>
      </c>
      <c r="EW84" s="56">
        <f>EW$4*'投入係数表 '!EX85</f>
        <v>0</v>
      </c>
      <c r="EX84" s="56">
        <f>EX$4*'投入係数表 '!EY85</f>
        <v>0</v>
      </c>
      <c r="EY84" s="56">
        <f>EY$4*'投入係数表 '!EZ85</f>
        <v>0</v>
      </c>
      <c r="EZ84" s="56">
        <f>EZ$4*'投入係数表 '!FA85</f>
        <v>0</v>
      </c>
      <c r="FA84" s="56">
        <f>FA$4*'投入係数表 '!FB85</f>
        <v>0</v>
      </c>
      <c r="FB84" s="56">
        <f>FB$4*'投入係数表 '!FC85</f>
        <v>0</v>
      </c>
      <c r="FC84" s="56">
        <f>FC$4*'投入係数表 '!FD85</f>
        <v>0</v>
      </c>
      <c r="FD84" s="56">
        <f>FD$4*'投入係数表 '!FE85</f>
        <v>0</v>
      </c>
      <c r="FE84" s="56">
        <f>FE$4*'投入係数表 '!FF85</f>
        <v>0</v>
      </c>
      <c r="FF84" s="56">
        <f>FF$4*'投入係数表 '!FG85</f>
        <v>0</v>
      </c>
      <c r="FG84" s="56">
        <f>FG$4*'投入係数表 '!FH85</f>
        <v>0</v>
      </c>
      <c r="FH84" s="56">
        <f>FH$4*'投入係数表 '!FI85</f>
        <v>0</v>
      </c>
      <c r="FI84" s="56">
        <f>FI$4*'投入係数表 '!FJ85</f>
        <v>0</v>
      </c>
      <c r="FJ84" s="56">
        <f>FJ$4*'投入係数表 '!FK85</f>
        <v>0</v>
      </c>
      <c r="FK84" s="56">
        <f>FK$4*'投入係数表 '!FL85</f>
        <v>0</v>
      </c>
      <c r="FL84" s="56">
        <f>FL$4*'投入係数表 '!FM85</f>
        <v>0</v>
      </c>
      <c r="FM84" s="56">
        <f>FM$4*'投入係数表 '!FN85</f>
        <v>0</v>
      </c>
      <c r="FN84" s="56">
        <f>FN$4*'投入係数表 '!FO85</f>
        <v>0</v>
      </c>
      <c r="FO84" s="56">
        <f>FO$4*'投入係数表 '!FP85</f>
        <v>0</v>
      </c>
      <c r="FP84" s="56">
        <f>FP$4*'投入係数表 '!FQ85</f>
        <v>0</v>
      </c>
      <c r="FQ84" s="56">
        <f>FQ$4*'投入係数表 '!FR85</f>
        <v>0</v>
      </c>
      <c r="FR84" s="56">
        <f>FR$4*'投入係数表 '!FS85</f>
        <v>0</v>
      </c>
      <c r="FS84" s="56">
        <f>FS$4*'投入係数表 '!FT85</f>
        <v>0</v>
      </c>
      <c r="FT84" s="56">
        <f>FT$4*'投入係数表 '!FU85</f>
        <v>0</v>
      </c>
      <c r="FU84" s="56">
        <f>FU$4*'投入係数表 '!FV85</f>
        <v>0</v>
      </c>
      <c r="FV84" s="56">
        <f>FV$4*'投入係数表 '!FW85</f>
        <v>0</v>
      </c>
      <c r="FW84" s="56">
        <f>FW$4*'投入係数表 '!FX85</f>
        <v>0</v>
      </c>
      <c r="FX84" s="56">
        <f>FX$4*'投入係数表 '!FY85</f>
        <v>0</v>
      </c>
      <c r="FY84" s="56">
        <f>FY$4*'投入係数表 '!FZ85</f>
        <v>0</v>
      </c>
      <c r="FZ84" s="56">
        <f>FZ$4*'投入係数表 '!GA85</f>
        <v>0</v>
      </c>
      <c r="GA84" s="56">
        <f>GA$4*'投入係数表 '!GB85</f>
        <v>0</v>
      </c>
      <c r="GB84" s="56">
        <f>GB$4*'投入係数表 '!GC85</f>
        <v>0</v>
      </c>
      <c r="GC84" s="56">
        <f>GC$4*'投入係数表 '!GD85</f>
        <v>0</v>
      </c>
      <c r="GD84" s="56">
        <f>GD$4*'投入係数表 '!GE85</f>
        <v>0</v>
      </c>
      <c r="GE84" s="56">
        <f>GE$4*'投入係数表 '!GF85</f>
        <v>0</v>
      </c>
      <c r="GF84" s="275">
        <f t="shared" si="2"/>
        <v>9.8153306910788434</v>
      </c>
    </row>
    <row r="85" spans="1:188" s="52" customFormat="1" ht="12">
      <c r="A85" s="149" t="s">
        <v>284</v>
      </c>
      <c r="B85" s="144" t="s">
        <v>384</v>
      </c>
      <c r="C85" s="56">
        <f>C$4*'投入係数表 '!D86</f>
        <v>0</v>
      </c>
      <c r="D85" s="56">
        <f>D$4*'投入係数表 '!E86</f>
        <v>0</v>
      </c>
      <c r="E85" s="56">
        <f>E$4*'投入係数表 '!F86</f>
        <v>0</v>
      </c>
      <c r="F85" s="56">
        <f>F$4*'投入係数表 '!G86</f>
        <v>0</v>
      </c>
      <c r="G85" s="56">
        <f>G$4*'投入係数表 '!H86</f>
        <v>0</v>
      </c>
      <c r="H85" s="56">
        <f>H$4*'投入係数表 '!I86</f>
        <v>0</v>
      </c>
      <c r="I85" s="56">
        <f>I$4*'投入係数表 '!J86</f>
        <v>0</v>
      </c>
      <c r="J85" s="56">
        <f>J$4*'投入係数表 '!K86</f>
        <v>0</v>
      </c>
      <c r="K85" s="56">
        <f>K$4*'投入係数表 '!L86</f>
        <v>0</v>
      </c>
      <c r="L85" s="56">
        <f>L$4*'投入係数表 '!M86</f>
        <v>0</v>
      </c>
      <c r="M85" s="56">
        <f>M$4*'投入係数表 '!N86</f>
        <v>0</v>
      </c>
      <c r="N85" s="56">
        <f>N$4*'投入係数表 '!O86</f>
        <v>0</v>
      </c>
      <c r="O85" s="56">
        <f>O$4*'投入係数表 '!P86</f>
        <v>0</v>
      </c>
      <c r="P85" s="56">
        <f>P$4*'投入係数表 '!Q86</f>
        <v>0</v>
      </c>
      <c r="Q85" s="56">
        <f>Q$4*'投入係数表 '!R86</f>
        <v>0</v>
      </c>
      <c r="R85" s="56">
        <f>R$4*'投入係数表 '!S86</f>
        <v>9.3370681605975725E-2</v>
      </c>
      <c r="S85" s="56">
        <f>S$4*'投入係数表 '!T86</f>
        <v>0</v>
      </c>
      <c r="T85" s="56">
        <f>T$4*'投入係数表 '!U86</f>
        <v>0</v>
      </c>
      <c r="U85" s="56">
        <f>U$4*'投入係数表 '!V86</f>
        <v>0</v>
      </c>
      <c r="V85" s="56">
        <f>V$4*'投入係数表 '!W86</f>
        <v>0</v>
      </c>
      <c r="W85" s="56">
        <f>W$4*'投入係数表 '!X86</f>
        <v>0</v>
      </c>
      <c r="X85" s="56">
        <f>X$4*'投入係数表 '!Y86</f>
        <v>0</v>
      </c>
      <c r="Y85" s="56">
        <f>Y$4*'投入係数表 '!Z86</f>
        <v>0</v>
      </c>
      <c r="Z85" s="56">
        <f>Z$4*'投入係数表 '!AA86</f>
        <v>0</v>
      </c>
      <c r="AA85" s="56">
        <f>AA$4*'投入係数表 '!AB86</f>
        <v>0</v>
      </c>
      <c r="AB85" s="56">
        <f>AB$4*'投入係数表 '!AC86</f>
        <v>0</v>
      </c>
      <c r="AC85" s="56">
        <f>AC$4*'投入係数表 '!AD86</f>
        <v>0</v>
      </c>
      <c r="AD85" s="56">
        <f>AD$4*'投入係数表 '!AE86</f>
        <v>0</v>
      </c>
      <c r="AE85" s="56">
        <f>AE$4*'投入係数表 '!AF86</f>
        <v>0</v>
      </c>
      <c r="AF85" s="56">
        <f>AF$4*'投入係数表 '!AG86</f>
        <v>0</v>
      </c>
      <c r="AG85" s="56">
        <f>AG$4*'投入係数表 '!AH86</f>
        <v>0</v>
      </c>
      <c r="AH85" s="56">
        <f>AH$4*'投入係数表 '!AI86</f>
        <v>0</v>
      </c>
      <c r="AI85" s="56">
        <f>AI$4*'投入係数表 '!AJ86</f>
        <v>0</v>
      </c>
      <c r="AJ85" s="56">
        <f>AJ$4*'投入係数表 '!AK86</f>
        <v>0</v>
      </c>
      <c r="AK85" s="56">
        <f>AK$4*'投入係数表 '!AL86</f>
        <v>0</v>
      </c>
      <c r="AL85" s="56">
        <f>AL$4*'投入係数表 '!AM86</f>
        <v>0</v>
      </c>
      <c r="AM85" s="56">
        <f>AM$4*'投入係数表 '!AN86</f>
        <v>0</v>
      </c>
      <c r="AN85" s="56">
        <f>AN$4*'投入係数表 '!AO86</f>
        <v>0</v>
      </c>
      <c r="AO85" s="56">
        <f>AO$4*'投入係数表 '!AP86</f>
        <v>0</v>
      </c>
      <c r="AP85" s="56">
        <f>AP$4*'投入係数表 '!AQ86</f>
        <v>0</v>
      </c>
      <c r="AQ85" s="56">
        <f>AQ$4*'投入係数表 '!AR86</f>
        <v>0</v>
      </c>
      <c r="AR85" s="56">
        <f>AR$4*'投入係数表 '!AS86</f>
        <v>0</v>
      </c>
      <c r="AS85" s="56">
        <f>AS$4*'投入係数表 '!AT86</f>
        <v>0</v>
      </c>
      <c r="AT85" s="56">
        <f>AT$4*'投入係数表 '!AU86</f>
        <v>0</v>
      </c>
      <c r="AU85" s="56">
        <f>AU$4*'投入係数表 '!AV86</f>
        <v>0</v>
      </c>
      <c r="AV85" s="56">
        <f>AV$4*'投入係数表 '!AW86</f>
        <v>0</v>
      </c>
      <c r="AW85" s="56">
        <f>AW$4*'投入係数表 '!AX86</f>
        <v>0</v>
      </c>
      <c r="AX85" s="56">
        <f>AX$4*'投入係数表 '!AY86</f>
        <v>0</v>
      </c>
      <c r="AY85" s="56">
        <f>AY$4*'投入係数表 '!AZ86</f>
        <v>0</v>
      </c>
      <c r="AZ85" s="56">
        <f>AZ$4*'投入係数表 '!BA86</f>
        <v>0</v>
      </c>
      <c r="BA85" s="56">
        <f>BA$4*'投入係数表 '!BB86</f>
        <v>0</v>
      </c>
      <c r="BB85" s="56">
        <f>BB$4*'投入係数表 '!BC86</f>
        <v>0</v>
      </c>
      <c r="BC85" s="56">
        <f>BC$4*'投入係数表 '!BD86</f>
        <v>0</v>
      </c>
      <c r="BD85" s="56">
        <f>BD$4*'投入係数表 '!BE86</f>
        <v>0</v>
      </c>
      <c r="BE85" s="56">
        <f>BE$4*'投入係数表 '!BF86</f>
        <v>0</v>
      </c>
      <c r="BF85" s="56">
        <f>BF$4*'投入係数表 '!BG86</f>
        <v>0</v>
      </c>
      <c r="BG85" s="56">
        <f>BG$4*'投入係数表 '!BH86</f>
        <v>0</v>
      </c>
      <c r="BH85" s="56">
        <f>BH$4*'投入係数表 '!BI86</f>
        <v>0</v>
      </c>
      <c r="BI85" s="56">
        <f>BI$4*'投入係数表 '!BJ86</f>
        <v>7.0102803699778563E-3</v>
      </c>
      <c r="BJ85" s="56">
        <f>BJ$4*'投入係数表 '!BK86</f>
        <v>0</v>
      </c>
      <c r="BK85" s="56">
        <f>BK$4*'投入係数表 '!BL86</f>
        <v>0</v>
      </c>
      <c r="BL85" s="56">
        <f>BL$4*'投入係数表 '!BM86</f>
        <v>0</v>
      </c>
      <c r="BM85" s="56">
        <f>BM$4*'投入係数表 '!BN86</f>
        <v>0</v>
      </c>
      <c r="BN85" s="56">
        <f>BN$4*'投入係数表 '!BO86</f>
        <v>0</v>
      </c>
      <c r="BO85" s="56">
        <f>BO$4*'投入係数表 '!BP86</f>
        <v>0</v>
      </c>
      <c r="BP85" s="56">
        <f>BP$4*'投入係数表 '!BQ86</f>
        <v>0</v>
      </c>
      <c r="BQ85" s="56">
        <f>BQ$4*'投入係数表 '!BR86</f>
        <v>0</v>
      </c>
      <c r="BR85" s="56">
        <f>BR$4*'投入係数表 '!BS86</f>
        <v>0</v>
      </c>
      <c r="BS85" s="56">
        <f>BS$4*'投入係数表 '!BT86</f>
        <v>0</v>
      </c>
      <c r="BT85" s="56">
        <f>BT$4*'投入係数表 '!BU86</f>
        <v>0</v>
      </c>
      <c r="BU85" s="56">
        <f>BU$4*'投入係数表 '!BV86</f>
        <v>0</v>
      </c>
      <c r="BV85" s="56">
        <f>BV$4*'投入係数表 '!BW86</f>
        <v>0</v>
      </c>
      <c r="BW85" s="56">
        <f>BW$4*'投入係数表 '!BX86</f>
        <v>0</v>
      </c>
      <c r="BX85" s="56">
        <f>BX$4*'投入係数表 '!BY86</f>
        <v>0</v>
      </c>
      <c r="BY85" s="56">
        <f>BY$4*'投入係数表 '!BZ86</f>
        <v>0</v>
      </c>
      <c r="BZ85" s="56">
        <f>BZ$4*'投入係数表 '!CA86</f>
        <v>0</v>
      </c>
      <c r="CA85" s="56">
        <f>CA$4*'投入係数表 '!CB86</f>
        <v>6.2050136510300314E-4</v>
      </c>
      <c r="CB85" s="56">
        <f>CB$4*'投入係数表 '!CC86</f>
        <v>0</v>
      </c>
      <c r="CC85" s="56">
        <f>CC$4*'投入係数表 '!CD86</f>
        <v>0</v>
      </c>
      <c r="CD85" s="56">
        <f>CD$4*'投入係数表 '!CE86</f>
        <v>0</v>
      </c>
      <c r="CE85" s="56">
        <f>CE$4*'投入係数表 '!CF86</f>
        <v>5.0371072161692716</v>
      </c>
      <c r="CF85" s="56">
        <f>CF$4*'投入係数表 '!CG86</f>
        <v>1.6314602278369675E-2</v>
      </c>
      <c r="CG85" s="56">
        <f>CG$4*'投入係数表 '!CH86</f>
        <v>0</v>
      </c>
      <c r="CH85" s="56">
        <f>CH$4*'投入係数表 '!CI86</f>
        <v>0</v>
      </c>
      <c r="CI85" s="56">
        <f>CI$4*'投入係数表 '!CJ86</f>
        <v>1.8025602082881318</v>
      </c>
      <c r="CJ85" s="56">
        <f>CJ$4*'投入係数表 '!CK86</f>
        <v>2.0676369431248547E-2</v>
      </c>
      <c r="CK85" s="56">
        <f>CK$4*'投入係数表 '!CL86</f>
        <v>0.82651440218205807</v>
      </c>
      <c r="CL85" s="56">
        <f>CL$4*'投入係数表 '!CM86</f>
        <v>0.37989410451836553</v>
      </c>
      <c r="CM85" s="56">
        <f>CM$4*'投入係数表 '!CN86</f>
        <v>1.9285507526051717</v>
      </c>
      <c r="CN85" s="56">
        <f>CN$4*'投入係数表 '!CO86</f>
        <v>1.0420225486846602</v>
      </c>
      <c r="CO85" s="56">
        <f>CO$4*'投入係数表 '!CP86</f>
        <v>0.36571081126997329</v>
      </c>
      <c r="CP85" s="56">
        <f>CP$4*'投入係数表 '!CQ86</f>
        <v>0.12104223737019813</v>
      </c>
      <c r="CQ85" s="56">
        <f>CQ$4*'投入係数表 '!CR86</f>
        <v>0.17942166995703171</v>
      </c>
      <c r="CR85" s="56">
        <f>CR$4*'投入係数表 '!CS86</f>
        <v>0.11300711944852526</v>
      </c>
      <c r="CS85" s="56">
        <f>CS$4*'投入係数表 '!CT86</f>
        <v>0.4928406870607448</v>
      </c>
      <c r="CT85" s="56">
        <f>CT$4*'投入係数表 '!CU86</f>
        <v>0.56350063686051943</v>
      </c>
      <c r="CU85" s="56">
        <f>CU$4*'投入係数表 '!CV86</f>
        <v>0.27011455087260627</v>
      </c>
      <c r="CV85" s="56">
        <f>CV$4*'投入係数表 '!CW86</f>
        <v>0.5188421627525942</v>
      </c>
      <c r="CW85" s="56">
        <f>CW$4*'投入係数表 '!CX86</f>
        <v>1.5833583186990476</v>
      </c>
      <c r="CX85" s="56">
        <f>CX$4*'投入係数表 '!CY86</f>
        <v>0.37640809597948527</v>
      </c>
      <c r="CY85" s="56">
        <f>CY$4*'投入係数表 '!CZ86</f>
        <v>0.83036984352773824</v>
      </c>
      <c r="CZ85" s="56">
        <f>CZ$4*'投入係数表 '!DA86</f>
        <v>8.9953095885716733E-2</v>
      </c>
      <c r="DA85" s="56">
        <f>DA$4*'投入係数表 '!DB86</f>
        <v>0.24909297666107108</v>
      </c>
      <c r="DB85" s="56">
        <f>DB$4*'投入係数表 '!DC86</f>
        <v>0</v>
      </c>
      <c r="DC85" s="56">
        <f>DC$4*'投入係数表 '!DD86</f>
        <v>1.0628019323671498</v>
      </c>
      <c r="DD85" s="56">
        <f>DD$4*'投入係数表 '!DE86</f>
        <v>0.32029730859396294</v>
      </c>
      <c r="DE85" s="56">
        <f>DE$4*'投入係数表 '!DF86</f>
        <v>2.1876747344037066</v>
      </c>
      <c r="DF85" s="56">
        <f>DF$4*'投入係数表 '!DG86</f>
        <v>2.4065516117673562</v>
      </c>
      <c r="DG85" s="56">
        <f>DG$4*'投入係数表 '!DH86</f>
        <v>1.0353303655373185</v>
      </c>
      <c r="DH85" s="56">
        <f>DH$4*'投入係数表 '!DI86</f>
        <v>0.37753344813882633</v>
      </c>
      <c r="DI85" s="56">
        <f>DI$4*'投入係数表 '!DJ86</f>
        <v>0.45720533240567035</v>
      </c>
      <c r="DJ85" s="56">
        <f>DJ$4*'投入係数表 '!DK86</f>
        <v>1.3944824687074946</v>
      </c>
      <c r="DK85" s="56">
        <f>DK$4*'投入係数表 '!DL86</f>
        <v>5.1617383399409107</v>
      </c>
      <c r="DL85" s="56">
        <f>DL$4*'投入係数表 '!DM86</f>
        <v>1.3403461146929081</v>
      </c>
      <c r="DM85" s="56">
        <f>DM$4*'投入係数表 '!DN86</f>
        <v>1.3790542213419164</v>
      </c>
      <c r="DN85" s="56">
        <f>DN$4*'投入係数表 '!DO86</f>
        <v>0</v>
      </c>
      <c r="DO85" s="56">
        <f>DO$4*'投入係数表 '!DP86</f>
        <v>0.32427695004382123</v>
      </c>
      <c r="DP85" s="56">
        <f>DP$4*'投入係数表 '!DQ86</f>
        <v>0.93373992388246696</v>
      </c>
      <c r="DQ85" s="56">
        <f>DQ$4*'投入係数表 '!DR86</f>
        <v>0.97202631640373593</v>
      </c>
      <c r="DR85" s="56">
        <f>DR$4*'投入係数表 '!DS86</f>
        <v>0.37176150858256307</v>
      </c>
      <c r="DS85" s="56">
        <f>DS$4*'投入係数表 '!DT86</f>
        <v>0.56272733236629757</v>
      </c>
      <c r="DT85" s="56">
        <f>DT$4*'投入係数表 '!DU86</f>
        <v>0.21818065995668237</v>
      </c>
      <c r="DU85" s="56">
        <f>DU$4*'投入係数表 '!DV86</f>
        <v>6.4615033764522545E-2</v>
      </c>
      <c r="DV85" s="56">
        <f>DV$4*'投入係数表 '!DW86</f>
        <v>1.8543805526054044E-2</v>
      </c>
      <c r="DW85" s="56">
        <f>DW$4*'投入係数表 '!DX86</f>
        <v>1.7774291020305595E-2</v>
      </c>
      <c r="DX85" s="56">
        <f>DX$4*'投入係数表 '!DY86</f>
        <v>0</v>
      </c>
      <c r="DY85" s="56">
        <f>DY$4*'投入係数表 '!DZ86</f>
        <v>0.52325512855706546</v>
      </c>
      <c r="DZ85" s="56">
        <f>DZ$4*'投入係数表 '!EA86</f>
        <v>0.66955590725048031</v>
      </c>
      <c r="EA85" s="56">
        <f>EA$4*'投入係数表 '!EB86</f>
        <v>0.8004350690135883</v>
      </c>
      <c r="EB85" s="56">
        <f>EB$4*'投入係数表 '!EC86</f>
        <v>0.32723013453134225</v>
      </c>
      <c r="EC85" s="56">
        <f>EC$4*'投入係数表 '!ED86</f>
        <v>1.941185516187099</v>
      </c>
      <c r="ED85" s="56">
        <f>ED$4*'投入係数表 '!EE86</f>
        <v>0</v>
      </c>
      <c r="EE85" s="56">
        <f>EE$4*'投入係数表 '!EF86</f>
        <v>0</v>
      </c>
      <c r="EF85" s="56">
        <f>EF$4*'投入係数表 '!EG86</f>
        <v>0</v>
      </c>
      <c r="EG85" s="56">
        <f>EG$4*'投入係数表 '!EH86</f>
        <v>0</v>
      </c>
      <c r="EH85" s="56">
        <f>EH$4*'投入係数表 '!EI86</f>
        <v>5.6199982016005758E-4</v>
      </c>
      <c r="EI85" s="56">
        <f>EI$4*'投入係数表 '!EJ86</f>
        <v>0</v>
      </c>
      <c r="EJ85" s="56">
        <f>EJ$4*'投入係数表 '!EK86</f>
        <v>0</v>
      </c>
      <c r="EK85" s="56">
        <f>EK$4*'投入係数表 '!EL86</f>
        <v>0</v>
      </c>
      <c r="EL85" s="56">
        <f>EL$4*'投入係数表 '!EM86</f>
        <v>0</v>
      </c>
      <c r="EM85" s="56">
        <f>EM$4*'投入係数表 '!EN86</f>
        <v>0</v>
      </c>
      <c r="EN85" s="56">
        <f>EN$4*'投入係数表 '!EO86</f>
        <v>0</v>
      </c>
      <c r="EO85" s="56">
        <f>EO$4*'投入係数表 '!EP86</f>
        <v>0</v>
      </c>
      <c r="EP85" s="56">
        <f>EP$4*'投入係数表 '!EQ86</f>
        <v>0</v>
      </c>
      <c r="EQ85" s="56">
        <f>EQ$4*'投入係数表 '!ER86</f>
        <v>0</v>
      </c>
      <c r="ER85" s="56">
        <f>ER$4*'投入係数表 '!ES86</f>
        <v>0</v>
      </c>
      <c r="ES85" s="56">
        <f>ES$4*'投入係数表 '!ET86</f>
        <v>0</v>
      </c>
      <c r="ET85" s="56">
        <f>ET$4*'投入係数表 '!EU86</f>
        <v>0</v>
      </c>
      <c r="EU85" s="56">
        <f>EU$4*'投入係数表 '!EV86</f>
        <v>0</v>
      </c>
      <c r="EV85" s="56">
        <f>EV$4*'投入係数表 '!EW86</f>
        <v>0</v>
      </c>
      <c r="EW85" s="56">
        <f>EW$4*'投入係数表 '!EX86</f>
        <v>0</v>
      </c>
      <c r="EX85" s="56">
        <f>EX$4*'投入係数表 '!EY86</f>
        <v>0</v>
      </c>
      <c r="EY85" s="56">
        <f>EY$4*'投入係数表 '!EZ86</f>
        <v>0</v>
      </c>
      <c r="EZ85" s="56">
        <f>EZ$4*'投入係数表 '!FA86</f>
        <v>0</v>
      </c>
      <c r="FA85" s="56">
        <f>FA$4*'投入係数表 '!FB86</f>
        <v>0</v>
      </c>
      <c r="FB85" s="56">
        <f>FB$4*'投入係数表 '!FC86</f>
        <v>0</v>
      </c>
      <c r="FC85" s="56">
        <f>FC$4*'投入係数表 '!FD86</f>
        <v>0</v>
      </c>
      <c r="FD85" s="56">
        <f>FD$4*'投入係数表 '!FE86</f>
        <v>0</v>
      </c>
      <c r="FE85" s="56">
        <f>FE$4*'投入係数表 '!FF86</f>
        <v>0</v>
      </c>
      <c r="FF85" s="56">
        <f>FF$4*'投入係数表 '!FG86</f>
        <v>0</v>
      </c>
      <c r="FG85" s="56">
        <f>FG$4*'投入係数表 '!FH86</f>
        <v>3.2515038205169892E-3</v>
      </c>
      <c r="FH85" s="56">
        <f>FH$4*'投入係数表 '!FI86</f>
        <v>3.9344416322647707E-2</v>
      </c>
      <c r="FI85" s="56">
        <f>FI$4*'投入係数表 '!FJ86</f>
        <v>0</v>
      </c>
      <c r="FJ85" s="56">
        <f>FJ$4*'投入係数表 '!FK86</f>
        <v>0</v>
      </c>
      <c r="FK85" s="56">
        <f>FK$4*'投入係数表 '!FL86</f>
        <v>0</v>
      </c>
      <c r="FL85" s="56">
        <f>FL$4*'投入係数表 '!FM86</f>
        <v>0</v>
      </c>
      <c r="FM85" s="56">
        <f>FM$4*'投入係数表 '!FN86</f>
        <v>1.6808762968427541E-2</v>
      </c>
      <c r="FN85" s="56">
        <f>FN$4*'投入係数表 '!FO86</f>
        <v>0</v>
      </c>
      <c r="FO85" s="56">
        <f>FO$4*'投入係数表 '!FP86</f>
        <v>0</v>
      </c>
      <c r="FP85" s="56">
        <f>FP$4*'投入係数表 '!FQ86</f>
        <v>0</v>
      </c>
      <c r="FQ85" s="56">
        <f>FQ$4*'投入係数表 '!FR86</f>
        <v>0</v>
      </c>
      <c r="FR85" s="56">
        <f>FR$4*'投入係数表 '!FS86</f>
        <v>0</v>
      </c>
      <c r="FS85" s="56">
        <f>FS$4*'投入係数表 '!FT86</f>
        <v>0</v>
      </c>
      <c r="FT85" s="56">
        <f>FT$4*'投入係数表 '!FU86</f>
        <v>0</v>
      </c>
      <c r="FU85" s="56">
        <f>FU$4*'投入係数表 '!FV86</f>
        <v>0</v>
      </c>
      <c r="FV85" s="56">
        <f>FV$4*'投入係数表 '!FW86</f>
        <v>6.3857476578855904E-2</v>
      </c>
      <c r="FW85" s="56">
        <f>FW$4*'投入係数表 '!FX86</f>
        <v>0.3021537564607088</v>
      </c>
      <c r="FX85" s="56">
        <f>FX$4*'投入係数表 '!FY86</f>
        <v>3.6594628801043931E-3</v>
      </c>
      <c r="FY85" s="56">
        <f>FY$4*'投入係数表 '!FZ86</f>
        <v>0</v>
      </c>
      <c r="FZ85" s="56">
        <f>FZ$4*'投入係数表 '!GA86</f>
        <v>0</v>
      </c>
      <c r="GA85" s="56">
        <f>GA$4*'投入係数表 '!GB86</f>
        <v>0</v>
      </c>
      <c r="GB85" s="56">
        <f>GB$4*'投入係数表 '!GC86</f>
        <v>0</v>
      </c>
      <c r="GC85" s="56">
        <f>GC$4*'投入係数表 '!GD86</f>
        <v>0</v>
      </c>
      <c r="GD85" s="56">
        <f>GD$4*'投入係数表 '!GE86</f>
        <v>0</v>
      </c>
      <c r="GE85" s="56">
        <f>GE$4*'投入係数表 '!GF86</f>
        <v>0.15708751260415008</v>
      </c>
      <c r="GF85" s="275">
        <f t="shared" si="2"/>
        <v>42.363352220282415</v>
      </c>
    </row>
    <row r="86" spans="1:188" s="52" customFormat="1" ht="12">
      <c r="A86" s="149" t="s">
        <v>723</v>
      </c>
      <c r="B86" s="144" t="s">
        <v>385</v>
      </c>
      <c r="C86" s="56">
        <f>C$4*'投入係数表 '!D87</f>
        <v>0</v>
      </c>
      <c r="D86" s="56">
        <f>D$4*'投入係数表 '!E87</f>
        <v>0</v>
      </c>
      <c r="E86" s="56">
        <f>E$4*'投入係数表 '!F87</f>
        <v>0</v>
      </c>
      <c r="F86" s="56">
        <f>F$4*'投入係数表 '!G87</f>
        <v>0</v>
      </c>
      <c r="G86" s="56">
        <f>G$4*'投入係数表 '!H87</f>
        <v>0</v>
      </c>
      <c r="H86" s="56">
        <f>H$4*'投入係数表 '!I87</f>
        <v>0</v>
      </c>
      <c r="I86" s="56">
        <f>I$4*'投入係数表 '!J87</f>
        <v>0</v>
      </c>
      <c r="J86" s="56">
        <f>J$4*'投入係数表 '!K87</f>
        <v>0</v>
      </c>
      <c r="K86" s="56">
        <f>K$4*'投入係数表 '!L87</f>
        <v>0</v>
      </c>
      <c r="L86" s="56">
        <f>L$4*'投入係数表 '!M87</f>
        <v>0</v>
      </c>
      <c r="M86" s="56">
        <f>M$4*'投入係数表 '!N87</f>
        <v>0</v>
      </c>
      <c r="N86" s="56">
        <f>N$4*'投入係数表 '!O87</f>
        <v>0</v>
      </c>
      <c r="O86" s="56">
        <f>O$4*'投入係数表 '!P87</f>
        <v>0</v>
      </c>
      <c r="P86" s="56">
        <f>P$4*'投入係数表 '!Q87</f>
        <v>0</v>
      </c>
      <c r="Q86" s="56">
        <f>Q$4*'投入係数表 '!R87</f>
        <v>0</v>
      </c>
      <c r="R86" s="56">
        <f>R$4*'投入係数表 '!S87</f>
        <v>0</v>
      </c>
      <c r="S86" s="56">
        <f>S$4*'投入係数表 '!T87</f>
        <v>4.9861732104722757E-2</v>
      </c>
      <c r="T86" s="56">
        <f>T$4*'投入係数表 '!U87</f>
        <v>8.0333575609196281E-2</v>
      </c>
      <c r="U86" s="56">
        <f>U$4*'投入係数表 '!V87</f>
        <v>0</v>
      </c>
      <c r="V86" s="56">
        <f>V$4*'投入係数表 '!W87</f>
        <v>0.34223071926663973</v>
      </c>
      <c r="W86" s="56">
        <f>W$4*'投入係数表 '!X87</f>
        <v>0</v>
      </c>
      <c r="X86" s="56">
        <f>X$4*'投入係数表 '!Y87</f>
        <v>2.8036887450840729E-2</v>
      </c>
      <c r="Y86" s="56">
        <f>Y$4*'投入係数表 '!Z87</f>
        <v>0.17178579385167908</v>
      </c>
      <c r="Z86" s="56">
        <f>Z$4*'投入係数表 '!AA87</f>
        <v>0.80784134510106342</v>
      </c>
      <c r="AA86" s="56">
        <f>AA$4*'投入係数表 '!AB87</f>
        <v>0.12140532862027387</v>
      </c>
      <c r="AB86" s="56">
        <f>AB$4*'投入係数表 '!AC87</f>
        <v>0</v>
      </c>
      <c r="AC86" s="56">
        <f>AC$4*'投入係数表 '!AD87</f>
        <v>0</v>
      </c>
      <c r="AD86" s="56">
        <f>AD$4*'投入係数表 '!AE87</f>
        <v>0</v>
      </c>
      <c r="AE86" s="56">
        <f>AE$4*'投入係数表 '!AF87</f>
        <v>0</v>
      </c>
      <c r="AF86" s="56">
        <f>AF$4*'投入係数表 '!AG87</f>
        <v>0</v>
      </c>
      <c r="AG86" s="56">
        <f>AG$4*'投入係数表 '!AH87</f>
        <v>0</v>
      </c>
      <c r="AH86" s="56">
        <f>AH$4*'投入係数表 '!AI87</f>
        <v>0</v>
      </c>
      <c r="AI86" s="56">
        <f>AI$4*'投入係数表 '!AJ87</f>
        <v>0</v>
      </c>
      <c r="AJ86" s="56">
        <f>AJ$4*'投入係数表 '!AK87</f>
        <v>0</v>
      </c>
      <c r="AK86" s="56">
        <f>AK$4*'投入係数表 '!AL87</f>
        <v>0</v>
      </c>
      <c r="AL86" s="56">
        <f>AL$4*'投入係数表 '!AM87</f>
        <v>0</v>
      </c>
      <c r="AM86" s="56">
        <f>AM$4*'投入係数表 '!AN87</f>
        <v>0.21135265700483091</v>
      </c>
      <c r="AN86" s="56">
        <f>AN$4*'投入係数表 '!AO87</f>
        <v>0.6606859474689899</v>
      </c>
      <c r="AO86" s="56">
        <f>AO$4*'投入係数表 '!AP87</f>
        <v>0</v>
      </c>
      <c r="AP86" s="56">
        <f>AP$4*'投入係数表 '!AQ87</f>
        <v>0</v>
      </c>
      <c r="AQ86" s="56">
        <f>AQ$4*'投入係数表 '!AR87</f>
        <v>0</v>
      </c>
      <c r="AR86" s="56">
        <f>AR$4*'投入係数表 '!AS87</f>
        <v>2.5917417682747246E-2</v>
      </c>
      <c r="AS86" s="56">
        <f>AS$4*'投入係数表 '!AT87</f>
        <v>2.4867889337892444E-2</v>
      </c>
      <c r="AT86" s="56">
        <f>AT$4*'投入係数表 '!AU87</f>
        <v>0.25195922841576546</v>
      </c>
      <c r="AU86" s="56">
        <f>AU$4*'投入係数表 '!AV87</f>
        <v>0</v>
      </c>
      <c r="AV86" s="56">
        <f>AV$4*'投入係数表 '!AW87</f>
        <v>0</v>
      </c>
      <c r="AW86" s="56">
        <f>AW$4*'投入係数表 '!AX87</f>
        <v>7.0222407531353212E-2</v>
      </c>
      <c r="AX86" s="56">
        <f>AX$4*'投入係数表 '!AY87</f>
        <v>0</v>
      </c>
      <c r="AY86" s="56">
        <f>AY$4*'投入係数表 '!AZ87</f>
        <v>0</v>
      </c>
      <c r="AZ86" s="56">
        <f>AZ$4*'投入係数表 '!BA87</f>
        <v>0</v>
      </c>
      <c r="BA86" s="56">
        <f>BA$4*'投入係数表 '!BB87</f>
        <v>0</v>
      </c>
      <c r="BB86" s="56">
        <f>BB$4*'投入係数表 '!BC87</f>
        <v>0</v>
      </c>
      <c r="BC86" s="56">
        <f>BC$4*'投入係数表 '!BD87</f>
        <v>0</v>
      </c>
      <c r="BD86" s="56">
        <f>BD$4*'投入係数表 '!BE87</f>
        <v>0.10846596134539915</v>
      </c>
      <c r="BE86" s="56">
        <f>BE$4*'投入係数表 '!BF87</f>
        <v>2.6325569871159565E-2</v>
      </c>
      <c r="BF86" s="56">
        <f>BF$4*'投入係数表 '!BG87</f>
        <v>0</v>
      </c>
      <c r="BG86" s="56">
        <f>BG$4*'投入係数表 '!BH87</f>
        <v>5.4966195789589403E-2</v>
      </c>
      <c r="BH86" s="56">
        <f>BH$4*'投入係数表 '!BI87</f>
        <v>0</v>
      </c>
      <c r="BI86" s="56">
        <f>BI$4*'投入係数表 '!BJ87</f>
        <v>0.64742001063913135</v>
      </c>
      <c r="BJ86" s="56">
        <f>BJ$4*'投入係数表 '!BK87</f>
        <v>0</v>
      </c>
      <c r="BK86" s="56">
        <f>BK$4*'投入係数表 '!BL87</f>
        <v>0</v>
      </c>
      <c r="BL86" s="56">
        <f>BL$4*'投入係数表 '!BM87</f>
        <v>0.18915582913686774</v>
      </c>
      <c r="BM86" s="56">
        <f>BM$4*'投入係数表 '!BN87</f>
        <v>0.3061728395061728</v>
      </c>
      <c r="BN86" s="56">
        <f>BN$4*'投入係数表 '!BO87</f>
        <v>0.12748573029041638</v>
      </c>
      <c r="BO86" s="56">
        <f>BO$4*'投入係数表 '!BP87</f>
        <v>7.2632190586868093E-3</v>
      </c>
      <c r="BP86" s="56">
        <f>BP$4*'投入係数表 '!BQ87</f>
        <v>0.16413509152617814</v>
      </c>
      <c r="BQ86" s="56">
        <f>BQ$4*'投入係数表 '!BR87</f>
        <v>6.9345908057994524E-2</v>
      </c>
      <c r="BR86" s="56">
        <f>BR$4*'投入係数表 '!BS87</f>
        <v>2.6300616041352663E-2</v>
      </c>
      <c r="BS86" s="56">
        <f>BS$4*'投入係数表 '!BT87</f>
        <v>0.14569295210344199</v>
      </c>
      <c r="BT86" s="56">
        <f>BT$4*'投入係数表 '!BU87</f>
        <v>0.39447731755424065</v>
      </c>
      <c r="BU86" s="56">
        <f>BU$4*'投入係数表 '!BV87</f>
        <v>0.33014418541975471</v>
      </c>
      <c r="BV86" s="56">
        <f>BV$4*'投入係数表 '!BW87</f>
        <v>0</v>
      </c>
      <c r="BW86" s="56">
        <f>BW$4*'投入係数表 '!BX87</f>
        <v>0</v>
      </c>
      <c r="BX86" s="56">
        <f>BX$4*'投入係数表 '!BY87</f>
        <v>0</v>
      </c>
      <c r="BY86" s="56">
        <f>BY$4*'投入係数表 '!BZ87</f>
        <v>0</v>
      </c>
      <c r="BZ86" s="56">
        <f>BZ$4*'投入係数表 '!CA87</f>
        <v>0.38384706328772539</v>
      </c>
      <c r="CA86" s="56">
        <f>CA$4*'投入係数表 '!CB87</f>
        <v>6.8255150161330358E-3</v>
      </c>
      <c r="CB86" s="56">
        <f>CB$4*'投入係数表 '!CC87</f>
        <v>0</v>
      </c>
      <c r="CC86" s="56">
        <f>CC$4*'投入係数表 '!CD87</f>
        <v>0.13337779259753249</v>
      </c>
      <c r="CD86" s="56">
        <f>CD$4*'投入係数表 '!CE87</f>
        <v>0</v>
      </c>
      <c r="CE86" s="56">
        <f>CE$4*'投入係数表 '!CF87</f>
        <v>1.760618979946313</v>
      </c>
      <c r="CF86" s="56">
        <f>CF$4*'投入係数表 '!CG87</f>
        <v>5.2171260764090848</v>
      </c>
      <c r="CG86" s="56">
        <f>CG$4*'投入係数表 '!CH87</f>
        <v>0.91074259660004864</v>
      </c>
      <c r="CH86" s="56">
        <f>CH$4*'投入係数表 '!CI87</f>
        <v>14.39052901236103</v>
      </c>
      <c r="CI86" s="56">
        <f>CI$4*'投入係数表 '!CJ87</f>
        <v>6.9116945107398564</v>
      </c>
      <c r="CJ86" s="56">
        <f>CJ$4*'投入係数表 '!CK87</f>
        <v>3.8475697701392884</v>
      </c>
      <c r="CK86" s="56">
        <f>CK$4*'投入係数表 '!CL87</f>
        <v>3.2700896202379885</v>
      </c>
      <c r="CL86" s="56">
        <f>CL$4*'投入係数表 '!CM87</f>
        <v>3.4104993233136263</v>
      </c>
      <c r="CM86" s="56">
        <f>CM$4*'投入係数表 '!CN87</f>
        <v>0.74175028946352761</v>
      </c>
      <c r="CN86" s="56">
        <f>CN$4*'投入係数表 '!CO87</f>
        <v>3.8435257943286643</v>
      </c>
      <c r="CO86" s="56">
        <f>CO$4*'投入係数表 '!CP87</f>
        <v>4.5548432093135549</v>
      </c>
      <c r="CP86" s="56">
        <f>CP$4*'投入係数表 '!CQ87</f>
        <v>1.1594572211250558</v>
      </c>
      <c r="CQ86" s="56">
        <f>CQ$4*'投入係数表 '!CR87</f>
        <v>0.81552665195679941</v>
      </c>
      <c r="CR86" s="56">
        <f>CR$4*'投入係数表 '!CS87</f>
        <v>1.7742117753418465</v>
      </c>
      <c r="CS86" s="56">
        <f>CS$4*'投入係数表 '!CT87</f>
        <v>0.83403808579510663</v>
      </c>
      <c r="CT86" s="56">
        <f>CT$4*'投入係数表 '!CU87</f>
        <v>1.4712284152653048</v>
      </c>
      <c r="CU86" s="56">
        <f>CU$4*'投入係数表 '!CV87</f>
        <v>1.4955424903818155</v>
      </c>
      <c r="CV86" s="56">
        <f>CV$4*'投入係数表 '!CW87</f>
        <v>1.6774596239369586</v>
      </c>
      <c r="CW86" s="56">
        <f>CW$4*'投入係数表 '!CX87</f>
        <v>1.1050670321668736</v>
      </c>
      <c r="CX86" s="56">
        <f>CX$4*'投入係数表 '!CY87</f>
        <v>0.32328967854199103</v>
      </c>
      <c r="CY86" s="56">
        <f>CY$4*'投入係数表 '!CZ87</f>
        <v>0.77524893314366994</v>
      </c>
      <c r="CZ86" s="56">
        <f>CZ$4*'投入係数表 '!DA87</f>
        <v>2.5165449444218373</v>
      </c>
      <c r="DA86" s="56">
        <f>DA$4*'投入係数表 '!DB87</f>
        <v>1.7436508366274976</v>
      </c>
      <c r="DB86" s="56">
        <f>DB$4*'投入係数表 '!DC87</f>
        <v>1.6678752719361856</v>
      </c>
      <c r="DC86" s="56">
        <f>DC$4*'投入係数表 '!DD87</f>
        <v>9.1304347826086953</v>
      </c>
      <c r="DD86" s="56">
        <f>DD$4*'投入係数表 '!DE87</f>
        <v>0.36709251821832917</v>
      </c>
      <c r="DE86" s="56">
        <f>DE$4*'投入係数表 '!DF87</f>
        <v>3.0942966690630245</v>
      </c>
      <c r="DF86" s="56">
        <f>DF$4*'投入係数表 '!DG87</f>
        <v>3.3740056995260601</v>
      </c>
      <c r="DG86" s="56">
        <f>DG$4*'投入係数表 '!DH87</f>
        <v>2.8567868510778083</v>
      </c>
      <c r="DH86" s="56">
        <f>DH$4*'投入係数表 '!DI87</f>
        <v>1.4008477944098556</v>
      </c>
      <c r="DI86" s="56">
        <f>DI$4*'投入係数表 '!DJ87</f>
        <v>1.9816372423560984</v>
      </c>
      <c r="DJ86" s="56">
        <f>DJ$4*'投入係数表 '!DK87</f>
        <v>3.000359975550654</v>
      </c>
      <c r="DK86" s="56">
        <f>DK$4*'投入係数表 '!DL87</f>
        <v>0.51210828009393705</v>
      </c>
      <c r="DL86" s="56">
        <f>DL$4*'投入係数表 '!DM87</f>
        <v>0.61361836896278699</v>
      </c>
      <c r="DM86" s="56">
        <f>DM$4*'投入係数表 '!DN87</f>
        <v>1.2065692828257819</v>
      </c>
      <c r="DN86" s="56">
        <f>DN$4*'投入係数表 '!DO87</f>
        <v>0</v>
      </c>
      <c r="DO86" s="56">
        <f>DO$4*'投入係数表 '!DP87</f>
        <v>0.65512708150744958</v>
      </c>
      <c r="DP86" s="56">
        <f>DP$4*'投入係数表 '!DQ87</f>
        <v>8.5100347493085593E-2</v>
      </c>
      <c r="DQ86" s="56">
        <f>DQ$4*'投入係数表 '!DR87</f>
        <v>1.895701409521523</v>
      </c>
      <c r="DR86" s="56">
        <f>DR$4*'投入係数表 '!DS87</f>
        <v>1.5620393041650109</v>
      </c>
      <c r="DS86" s="56">
        <f>DS$4*'投入係数表 '!DT87</f>
        <v>1.7720079598218517</v>
      </c>
      <c r="DT86" s="56">
        <f>DT$4*'投入係数表 '!DU87</f>
        <v>1.5208943814498661</v>
      </c>
      <c r="DU86" s="56">
        <f>DU$4*'投入係数表 '!DV87</f>
        <v>0.55746303639980233</v>
      </c>
      <c r="DV86" s="56">
        <f>DV$4*'投入係数表 '!DW87</f>
        <v>2.0785920194204217</v>
      </c>
      <c r="DW86" s="56">
        <f>DW$4*'投入係数表 '!DX87</f>
        <v>1.5941700325453396</v>
      </c>
      <c r="DX86" s="56">
        <f>DX$4*'投入係数表 '!DY87</f>
        <v>0</v>
      </c>
      <c r="DY86" s="56">
        <f>DY$4*'投入係数表 '!DZ87</f>
        <v>9.9194486874834731E-2</v>
      </c>
      <c r="DZ86" s="56">
        <f>DZ$4*'投入係数表 '!EA87</f>
        <v>0.15559161541492211</v>
      </c>
      <c r="EA86" s="56">
        <f>EA$4*'投入係数表 '!EB87</f>
        <v>0.11949078542212417</v>
      </c>
      <c r="EB86" s="56">
        <f>EB$4*'投入係数表 '!EC87</f>
        <v>7.7067284020465643E-2</v>
      </c>
      <c r="EC86" s="56">
        <f>EC$4*'投入係数表 '!ED87</f>
        <v>7.2817070854175894E-2</v>
      </c>
      <c r="ED86" s="56">
        <f>ED$4*'投入係数表 '!EE87</f>
        <v>2.4628045956959926E-2</v>
      </c>
      <c r="EE86" s="56">
        <f>EE$4*'投入係数表 '!EF87</f>
        <v>0</v>
      </c>
      <c r="EF86" s="56">
        <f>EF$4*'投入係数表 '!EG87</f>
        <v>0</v>
      </c>
      <c r="EG86" s="56">
        <f>EG$4*'投入係数表 '!EH87</f>
        <v>2.1831735889243878E-2</v>
      </c>
      <c r="EH86" s="56">
        <f>EH$4*'投入係数表 '!EI87</f>
        <v>0</v>
      </c>
      <c r="EI86" s="56">
        <f>EI$4*'投入係数表 '!EJ87</f>
        <v>1.6177201469968375E-3</v>
      </c>
      <c r="EJ86" s="56">
        <f>EJ$4*'投入係数表 '!EK87</f>
        <v>1.0198369620643313E-3</v>
      </c>
      <c r="EK86" s="56">
        <f>EK$4*'投入係数表 '!EL87</f>
        <v>0</v>
      </c>
      <c r="EL86" s="56">
        <f>EL$4*'投入係数表 '!EM87</f>
        <v>0</v>
      </c>
      <c r="EM86" s="56">
        <f>EM$4*'投入係数表 '!EN87</f>
        <v>0</v>
      </c>
      <c r="EN86" s="56">
        <f>EN$4*'投入係数表 '!EO87</f>
        <v>0</v>
      </c>
      <c r="EO86" s="56">
        <f>EO$4*'投入係数表 '!EP87</f>
        <v>0</v>
      </c>
      <c r="EP86" s="56">
        <f>EP$4*'投入係数表 '!EQ87</f>
        <v>0</v>
      </c>
      <c r="EQ86" s="56">
        <f>EQ$4*'投入係数表 '!ER87</f>
        <v>0</v>
      </c>
      <c r="ER86" s="56">
        <f>ER$4*'投入係数表 '!ES87</f>
        <v>0</v>
      </c>
      <c r="ES86" s="56">
        <f>ES$4*'投入係数表 '!ET87</f>
        <v>0</v>
      </c>
      <c r="ET86" s="56">
        <f>ET$4*'投入係数表 '!EU87</f>
        <v>7.0403529563615461E-3</v>
      </c>
      <c r="EU86" s="56">
        <f>EU$4*'投入係数表 '!EV87</f>
        <v>3.0177291588079972E-2</v>
      </c>
      <c r="EV86" s="56">
        <f>EV$4*'投入係数表 '!EW87</f>
        <v>0</v>
      </c>
      <c r="EW86" s="56">
        <f>EW$4*'投入係数表 '!EX87</f>
        <v>0</v>
      </c>
      <c r="EX86" s="56">
        <f>EX$4*'投入係数表 '!EY87</f>
        <v>0</v>
      </c>
      <c r="EY86" s="56">
        <f>EY$4*'投入係数表 '!EZ87</f>
        <v>0</v>
      </c>
      <c r="EZ86" s="56">
        <f>EZ$4*'投入係数表 '!FA87</f>
        <v>1.9655805014414256E-2</v>
      </c>
      <c r="FA86" s="56">
        <f>FA$4*'投入係数表 '!FB87</f>
        <v>0</v>
      </c>
      <c r="FB86" s="56">
        <f>FB$4*'投入係数表 '!FC87</f>
        <v>0</v>
      </c>
      <c r="FC86" s="56">
        <f>FC$4*'投入係数表 '!FD87</f>
        <v>0</v>
      </c>
      <c r="FD86" s="56">
        <f>FD$4*'投入係数表 '!FE87</f>
        <v>0</v>
      </c>
      <c r="FE86" s="56">
        <f>FE$4*'投入係数表 '!FF87</f>
        <v>0</v>
      </c>
      <c r="FF86" s="56">
        <f>FF$4*'投入係数表 '!FG87</f>
        <v>0</v>
      </c>
      <c r="FG86" s="56">
        <f>FG$4*'投入係数表 '!FH87</f>
        <v>5.3649813038530322E-2</v>
      </c>
      <c r="FH86" s="56">
        <f>FH$4*'投入係数表 '!FI87</f>
        <v>1.4093522264829029E-2</v>
      </c>
      <c r="FI86" s="56">
        <f>FI$4*'投入係数表 '!FJ87</f>
        <v>2.8475912225848156E-3</v>
      </c>
      <c r="FJ86" s="56">
        <f>FJ$4*'投入係数表 '!FK87</f>
        <v>0</v>
      </c>
      <c r="FK86" s="56">
        <f>FK$4*'投入係数表 '!FL87</f>
        <v>0</v>
      </c>
      <c r="FL86" s="56">
        <f>FL$4*'投入係数表 '!FM87</f>
        <v>0</v>
      </c>
      <c r="FM86" s="56">
        <f>FM$4*'投入係数表 '!FN87</f>
        <v>4.6691008245632057E-3</v>
      </c>
      <c r="FN86" s="56">
        <f>FN$4*'投入係数表 '!FO87</f>
        <v>0.17215828659675697</v>
      </c>
      <c r="FO86" s="56">
        <f>FO$4*'投入係数表 '!FP87</f>
        <v>0</v>
      </c>
      <c r="FP86" s="56">
        <f>FP$4*'投入係数表 '!FQ87</f>
        <v>1.4192923575280937E-2</v>
      </c>
      <c r="FQ86" s="56">
        <f>FQ$4*'投入係数表 '!FR87</f>
        <v>3.6886499307794487E-2</v>
      </c>
      <c r="FR86" s="56">
        <f>FR$4*'投入係数表 '!FS87</f>
        <v>2.0743398553568427E-2</v>
      </c>
      <c r="FS86" s="56">
        <f>FS$4*'投入係数表 '!FT87</f>
        <v>0</v>
      </c>
      <c r="FT86" s="56">
        <f>FT$4*'投入係数表 '!FU87</f>
        <v>0</v>
      </c>
      <c r="FU86" s="56">
        <f>FU$4*'投入係数表 '!FV87</f>
        <v>0</v>
      </c>
      <c r="FV86" s="56">
        <f>FV$4*'投入係数表 '!FW87</f>
        <v>5.3349284230436576E-2</v>
      </c>
      <c r="FW86" s="56">
        <f>FW$4*'投入係数表 '!FX87</f>
        <v>0</v>
      </c>
      <c r="FX86" s="56">
        <f>FX$4*'投入係数表 '!FY87</f>
        <v>0</v>
      </c>
      <c r="FY86" s="56">
        <f>FY$4*'投入係数表 '!FZ87</f>
        <v>6.4534850985130995E-2</v>
      </c>
      <c r="FZ86" s="56">
        <f>FZ$4*'投入係数表 '!GA87</f>
        <v>3.3489782349087692E-2</v>
      </c>
      <c r="GA86" s="56">
        <f>GA$4*'投入係数表 '!GB87</f>
        <v>7.3578311377753877E-2</v>
      </c>
      <c r="GB86" s="56">
        <f>GB$4*'投入係数表 '!GC87</f>
        <v>0</v>
      </c>
      <c r="GC86" s="56">
        <f>GC$4*'投入係数表 '!GD87</f>
        <v>3.5937274342465429E-2</v>
      </c>
      <c r="GD86" s="56">
        <f>GD$4*'投入係数表 '!GE87</f>
        <v>9.46793895964059E-2</v>
      </c>
      <c r="GE86" s="56">
        <f>GE$4*'投入係数表 '!GF87</f>
        <v>5.6785013002175873E-2</v>
      </c>
      <c r="GF86" s="275">
        <f t="shared" si="2"/>
        <v>112.80661297956706</v>
      </c>
    </row>
    <row r="87" spans="1:188" s="52" customFormat="1" ht="12">
      <c r="A87" s="149" t="s">
        <v>285</v>
      </c>
      <c r="B87" s="144" t="s">
        <v>386</v>
      </c>
      <c r="C87" s="56">
        <f>C$4*'投入係数表 '!D88</f>
        <v>0</v>
      </c>
      <c r="D87" s="56">
        <f>D$4*'投入係数表 '!E88</f>
        <v>0</v>
      </c>
      <c r="E87" s="56">
        <f>E$4*'投入係数表 '!F88</f>
        <v>0</v>
      </c>
      <c r="F87" s="56">
        <f>F$4*'投入係数表 '!G88</f>
        <v>0</v>
      </c>
      <c r="G87" s="56">
        <f>G$4*'投入係数表 '!H88</f>
        <v>0</v>
      </c>
      <c r="H87" s="56">
        <f>H$4*'投入係数表 '!I88</f>
        <v>0</v>
      </c>
      <c r="I87" s="56">
        <f>I$4*'投入係数表 '!J88</f>
        <v>0</v>
      </c>
      <c r="J87" s="56">
        <f>J$4*'投入係数表 '!K88</f>
        <v>0</v>
      </c>
      <c r="K87" s="56">
        <f>K$4*'投入係数表 '!L88</f>
        <v>1.5060240963855423E-2</v>
      </c>
      <c r="L87" s="56">
        <f>L$4*'投入係数表 '!M88</f>
        <v>0</v>
      </c>
      <c r="M87" s="56">
        <f>M$4*'投入係数表 '!N88</f>
        <v>0</v>
      </c>
      <c r="N87" s="56">
        <f>N$4*'投入係数表 '!O88</f>
        <v>1.9707453796969431E-2</v>
      </c>
      <c r="O87" s="56">
        <f>O$4*'投入係数表 '!P88</f>
        <v>0</v>
      </c>
      <c r="P87" s="56">
        <f>P$4*'投入係数表 '!Q88</f>
        <v>0</v>
      </c>
      <c r="Q87" s="56">
        <f>Q$4*'投入係数表 '!R88</f>
        <v>0</v>
      </c>
      <c r="R87" s="56">
        <f>R$4*'投入係数表 '!S88</f>
        <v>0</v>
      </c>
      <c r="S87" s="56">
        <f>S$4*'投入係数表 '!T88</f>
        <v>0</v>
      </c>
      <c r="T87" s="56">
        <f>T$4*'投入係数表 '!U88</f>
        <v>0</v>
      </c>
      <c r="U87" s="56">
        <f>U$4*'投入係数表 '!V88</f>
        <v>0</v>
      </c>
      <c r="V87" s="56">
        <f>V$4*'投入係数表 '!W88</f>
        <v>0</v>
      </c>
      <c r="W87" s="56">
        <f>W$4*'投入係数表 '!X88</f>
        <v>0</v>
      </c>
      <c r="X87" s="56">
        <f>X$4*'投入係数表 '!Y88</f>
        <v>0</v>
      </c>
      <c r="Y87" s="56">
        <f>Y$4*'投入係数表 '!Z88</f>
        <v>0</v>
      </c>
      <c r="Z87" s="56">
        <f>Z$4*'投入係数表 '!AA88</f>
        <v>0</v>
      </c>
      <c r="AA87" s="56">
        <f>AA$4*'投入係数表 '!AB88</f>
        <v>0</v>
      </c>
      <c r="AB87" s="56">
        <f>AB$4*'投入係数表 '!AC88</f>
        <v>0</v>
      </c>
      <c r="AC87" s="56">
        <f>AC$4*'投入係数表 '!AD88</f>
        <v>0</v>
      </c>
      <c r="AD87" s="56">
        <f>AD$4*'投入係数表 '!AE88</f>
        <v>0</v>
      </c>
      <c r="AE87" s="56">
        <f>AE$4*'投入係数表 '!AF88</f>
        <v>0</v>
      </c>
      <c r="AF87" s="56">
        <f>AF$4*'投入係数表 '!AG88</f>
        <v>0</v>
      </c>
      <c r="AG87" s="56">
        <f>AG$4*'投入係数表 '!AH88</f>
        <v>0</v>
      </c>
      <c r="AH87" s="56">
        <f>AH$4*'投入係数表 '!AI88</f>
        <v>0</v>
      </c>
      <c r="AI87" s="56">
        <f>AI$4*'投入係数表 '!AJ88</f>
        <v>0</v>
      </c>
      <c r="AJ87" s="56">
        <f>AJ$4*'投入係数表 '!AK88</f>
        <v>0</v>
      </c>
      <c r="AK87" s="56">
        <f>AK$4*'投入係数表 '!AL88</f>
        <v>0</v>
      </c>
      <c r="AL87" s="56">
        <f>AL$4*'投入係数表 '!AM88</f>
        <v>0</v>
      </c>
      <c r="AM87" s="56">
        <f>AM$4*'投入係数表 '!AN88</f>
        <v>0</v>
      </c>
      <c r="AN87" s="56">
        <f>AN$4*'投入係数表 '!AO88</f>
        <v>0</v>
      </c>
      <c r="AO87" s="56">
        <f>AO$4*'投入係数表 '!AP88</f>
        <v>0</v>
      </c>
      <c r="AP87" s="56">
        <f>AP$4*'投入係数表 '!AQ88</f>
        <v>0</v>
      </c>
      <c r="AQ87" s="56">
        <f>AQ$4*'投入係数表 '!AR88</f>
        <v>0</v>
      </c>
      <c r="AR87" s="56">
        <f>AR$4*'投入係数表 '!AS88</f>
        <v>0</v>
      </c>
      <c r="AS87" s="56">
        <f>AS$4*'投入係数表 '!AT88</f>
        <v>0</v>
      </c>
      <c r="AT87" s="56">
        <f>AT$4*'投入係数表 '!AU88</f>
        <v>0</v>
      </c>
      <c r="AU87" s="56">
        <f>AU$4*'投入係数表 '!AV88</f>
        <v>0</v>
      </c>
      <c r="AV87" s="56">
        <f>AV$4*'投入係数表 '!AW88</f>
        <v>0</v>
      </c>
      <c r="AW87" s="56">
        <f>AW$4*'投入係数表 '!AX88</f>
        <v>0</v>
      </c>
      <c r="AX87" s="56">
        <f>AX$4*'投入係数表 '!AY88</f>
        <v>0</v>
      </c>
      <c r="AY87" s="56">
        <f>AY$4*'投入係数表 '!AZ88</f>
        <v>0</v>
      </c>
      <c r="AZ87" s="56">
        <f>AZ$4*'投入係数表 '!BA88</f>
        <v>0</v>
      </c>
      <c r="BA87" s="56">
        <f>BA$4*'投入係数表 '!BB88</f>
        <v>0</v>
      </c>
      <c r="BB87" s="56">
        <f>BB$4*'投入係数表 '!BC88</f>
        <v>0</v>
      </c>
      <c r="BC87" s="56">
        <f>BC$4*'投入係数表 '!BD88</f>
        <v>0</v>
      </c>
      <c r="BD87" s="56">
        <f>BD$4*'投入係数表 '!BE88</f>
        <v>0</v>
      </c>
      <c r="BE87" s="56">
        <f>BE$4*'投入係数表 '!BF88</f>
        <v>0</v>
      </c>
      <c r="BF87" s="56">
        <f>BF$4*'投入係数表 '!BG88</f>
        <v>0</v>
      </c>
      <c r="BG87" s="56">
        <f>BG$4*'投入係数表 '!BH88</f>
        <v>0</v>
      </c>
      <c r="BH87" s="56">
        <f>BH$4*'投入係数表 '!BI88</f>
        <v>0</v>
      </c>
      <c r="BI87" s="56">
        <f>BI$4*'投入係数表 '!BJ88</f>
        <v>0</v>
      </c>
      <c r="BJ87" s="56">
        <f>BJ$4*'投入係数表 '!BK88</f>
        <v>0</v>
      </c>
      <c r="BK87" s="56">
        <f>BK$4*'投入係数表 '!BL88</f>
        <v>0</v>
      </c>
      <c r="BL87" s="56">
        <f>BL$4*'投入係数表 '!BM88</f>
        <v>0</v>
      </c>
      <c r="BM87" s="56">
        <f>BM$4*'投入係数表 '!BN88</f>
        <v>0</v>
      </c>
      <c r="BN87" s="56">
        <f>BN$4*'投入係数表 '!BO88</f>
        <v>0</v>
      </c>
      <c r="BO87" s="56">
        <f>BO$4*'投入係数表 '!BP88</f>
        <v>0</v>
      </c>
      <c r="BP87" s="56">
        <f>BP$4*'投入係数表 '!BQ88</f>
        <v>0</v>
      </c>
      <c r="BQ87" s="56">
        <f>BQ$4*'投入係数表 '!BR88</f>
        <v>0</v>
      </c>
      <c r="BR87" s="56">
        <f>BR$4*'投入係数表 '!BS88</f>
        <v>0</v>
      </c>
      <c r="BS87" s="56">
        <f>BS$4*'投入係数表 '!BT88</f>
        <v>0</v>
      </c>
      <c r="BT87" s="56">
        <f>BT$4*'投入係数表 '!BU88</f>
        <v>0</v>
      </c>
      <c r="BU87" s="56">
        <f>BU$4*'投入係数表 '!BV88</f>
        <v>0</v>
      </c>
      <c r="BV87" s="56">
        <f>BV$4*'投入係数表 '!BW88</f>
        <v>0</v>
      </c>
      <c r="BW87" s="56">
        <f>BW$4*'投入係数表 '!BX88</f>
        <v>0</v>
      </c>
      <c r="BX87" s="56">
        <f>BX$4*'投入係数表 '!BY88</f>
        <v>0</v>
      </c>
      <c r="BY87" s="56">
        <f>BY$4*'投入係数表 '!BZ88</f>
        <v>0</v>
      </c>
      <c r="BZ87" s="56">
        <f>BZ$4*'投入係数表 '!CA88</f>
        <v>0</v>
      </c>
      <c r="CA87" s="56">
        <f>CA$4*'投入係数表 '!CB88</f>
        <v>0</v>
      </c>
      <c r="CB87" s="56">
        <f>CB$4*'投入係数表 '!CC88</f>
        <v>0</v>
      </c>
      <c r="CC87" s="56">
        <f>CC$4*'投入係数表 '!CD88</f>
        <v>0</v>
      </c>
      <c r="CD87" s="56">
        <f>CD$4*'投入係数表 '!CE88</f>
        <v>0</v>
      </c>
      <c r="CE87" s="56">
        <f>CE$4*'投入係数表 '!CF88</f>
        <v>0</v>
      </c>
      <c r="CF87" s="56">
        <f>CF$4*'投入係数表 '!CG88</f>
        <v>0</v>
      </c>
      <c r="CG87" s="56">
        <f>CG$4*'投入係数表 '!CH88</f>
        <v>3.5295615243076854</v>
      </c>
      <c r="CH87" s="56">
        <f>CH$4*'投入係数表 '!CI88</f>
        <v>0</v>
      </c>
      <c r="CI87" s="56">
        <f>CI$4*'投入係数表 '!CJ88</f>
        <v>0</v>
      </c>
      <c r="CJ87" s="56">
        <f>CJ$4*'投入係数表 '!CK88</f>
        <v>0</v>
      </c>
      <c r="CK87" s="56">
        <f>CK$4*'投入係数表 '!CL88</f>
        <v>0</v>
      </c>
      <c r="CL87" s="56">
        <f>CL$4*'投入係数表 '!CM88</f>
        <v>0</v>
      </c>
      <c r="CM87" s="56">
        <f>CM$4*'投入係数表 '!CN88</f>
        <v>0</v>
      </c>
      <c r="CN87" s="56">
        <f>CN$4*'投入係数表 '!CO88</f>
        <v>0</v>
      </c>
      <c r="CO87" s="56">
        <f>CO$4*'投入係数表 '!CP88</f>
        <v>0</v>
      </c>
      <c r="CP87" s="56">
        <f>CP$4*'投入係数表 '!CQ88</f>
        <v>0</v>
      </c>
      <c r="CQ87" s="56">
        <f>CQ$4*'投入係数表 '!CR88</f>
        <v>0</v>
      </c>
      <c r="CR87" s="56">
        <f>CR$4*'投入係数表 '!CS88</f>
        <v>0</v>
      </c>
      <c r="CS87" s="56">
        <f>CS$4*'投入係数表 '!CT88</f>
        <v>0</v>
      </c>
      <c r="CT87" s="56">
        <f>CT$4*'投入係数表 '!CU88</f>
        <v>0</v>
      </c>
      <c r="CU87" s="56">
        <f>CU$4*'投入係数表 '!CV88</f>
        <v>0</v>
      </c>
      <c r="CV87" s="56">
        <f>CV$4*'投入係数表 '!CW88</f>
        <v>0</v>
      </c>
      <c r="CW87" s="56">
        <f>CW$4*'投入係数表 '!CX88</f>
        <v>0</v>
      </c>
      <c r="CX87" s="56">
        <f>CX$4*'投入係数表 '!CY88</f>
        <v>0</v>
      </c>
      <c r="CY87" s="56">
        <f>CY$4*'投入係数表 '!CZ88</f>
        <v>0</v>
      </c>
      <c r="CZ87" s="56">
        <f>CZ$4*'投入係数表 '!DA88</f>
        <v>0</v>
      </c>
      <c r="DA87" s="56">
        <f>DA$4*'投入係数表 '!DB88</f>
        <v>0</v>
      </c>
      <c r="DB87" s="56">
        <f>DB$4*'投入係数表 '!DC88</f>
        <v>0</v>
      </c>
      <c r="DC87" s="56">
        <f>DC$4*'投入係数表 '!DD88</f>
        <v>0</v>
      </c>
      <c r="DD87" s="56">
        <f>DD$4*'投入係数表 '!DE88</f>
        <v>0</v>
      </c>
      <c r="DE87" s="56">
        <f>DE$4*'投入係数表 '!DF88</f>
        <v>0</v>
      </c>
      <c r="DF87" s="56">
        <f>DF$4*'投入係数表 '!DG88</f>
        <v>0</v>
      </c>
      <c r="DG87" s="56">
        <f>DG$4*'投入係数表 '!DH88</f>
        <v>0</v>
      </c>
      <c r="DH87" s="56">
        <f>DH$4*'投入係数表 '!DI88</f>
        <v>0</v>
      </c>
      <c r="DI87" s="56">
        <f>DI$4*'投入係数表 '!DJ88</f>
        <v>0</v>
      </c>
      <c r="DJ87" s="56">
        <f>DJ$4*'投入係数表 '!DK88</f>
        <v>0</v>
      </c>
      <c r="DK87" s="56">
        <f>DK$4*'投入係数表 '!DL88</f>
        <v>0</v>
      </c>
      <c r="DL87" s="56">
        <f>DL$4*'投入係数表 '!DM88</f>
        <v>0</v>
      </c>
      <c r="DM87" s="56">
        <f>DM$4*'投入係数表 '!DN88</f>
        <v>0</v>
      </c>
      <c r="DN87" s="56">
        <f>DN$4*'投入係数表 '!DO88</f>
        <v>0</v>
      </c>
      <c r="DO87" s="56">
        <f>DO$4*'投入係数表 '!DP88</f>
        <v>0</v>
      </c>
      <c r="DP87" s="56">
        <f>DP$4*'投入係数表 '!DQ88</f>
        <v>0</v>
      </c>
      <c r="DQ87" s="56">
        <f>DQ$4*'投入係数表 '!DR88</f>
        <v>0</v>
      </c>
      <c r="DR87" s="56">
        <f>DR$4*'投入係数表 '!DS88</f>
        <v>0</v>
      </c>
      <c r="DS87" s="56">
        <f>DS$4*'投入係数表 '!DT88</f>
        <v>0</v>
      </c>
      <c r="DT87" s="56">
        <f>DT$4*'投入係数表 '!DU88</f>
        <v>0</v>
      </c>
      <c r="DU87" s="56">
        <f>DU$4*'投入係数表 '!DV88</f>
        <v>0</v>
      </c>
      <c r="DV87" s="56">
        <f>DV$4*'投入係数表 '!DW88</f>
        <v>0</v>
      </c>
      <c r="DW87" s="56">
        <f>DW$4*'投入係数表 '!DX88</f>
        <v>2.3290450302469401E-2</v>
      </c>
      <c r="DX87" s="56">
        <f>DX$4*'投入係数表 '!DY88</f>
        <v>0</v>
      </c>
      <c r="DY87" s="56">
        <f>DY$4*'投入係数表 '!DZ88</f>
        <v>1.2661191041171607</v>
      </c>
      <c r="DZ87" s="56">
        <f>DZ$4*'投入係数表 '!EA88</f>
        <v>6.3024620870645265</v>
      </c>
      <c r="EA87" s="56">
        <f>EA$4*'投入係数表 '!EB88</f>
        <v>4.0366438408627845</v>
      </c>
      <c r="EB87" s="56">
        <f>EB$4*'投入係数表 '!EC88</f>
        <v>2.7184566970552346</v>
      </c>
      <c r="EC87" s="56">
        <f>EC$4*'投入係数表 '!ED88</f>
        <v>5.6932999249215293</v>
      </c>
      <c r="ED87" s="56">
        <f>ED$4*'投入係数表 '!EE88</f>
        <v>0</v>
      </c>
      <c r="EE87" s="56">
        <f>EE$4*'投入係数表 '!EF88</f>
        <v>0</v>
      </c>
      <c r="EF87" s="56">
        <f>EF$4*'投入係数表 '!EG88</f>
        <v>0</v>
      </c>
      <c r="EG87" s="56">
        <f>EG$4*'投入係数表 '!EH88</f>
        <v>0</v>
      </c>
      <c r="EH87" s="56">
        <f>EH$4*'投入係数表 '!EI88</f>
        <v>0</v>
      </c>
      <c r="EI87" s="56">
        <f>EI$4*'投入係数表 '!EJ88</f>
        <v>0</v>
      </c>
      <c r="EJ87" s="56">
        <f>EJ$4*'投入係数表 '!EK88</f>
        <v>0</v>
      </c>
      <c r="EK87" s="56">
        <f>EK$4*'投入係数表 '!EL88</f>
        <v>0</v>
      </c>
      <c r="EL87" s="56">
        <f>EL$4*'投入係数表 '!EM88</f>
        <v>0</v>
      </c>
      <c r="EM87" s="56">
        <f>EM$4*'投入係数表 '!EN88</f>
        <v>0</v>
      </c>
      <c r="EN87" s="56">
        <f>EN$4*'投入係数表 '!EO88</f>
        <v>0</v>
      </c>
      <c r="EO87" s="56">
        <f>EO$4*'投入係数表 '!EP88</f>
        <v>0</v>
      </c>
      <c r="EP87" s="56">
        <f>EP$4*'投入係数表 '!EQ88</f>
        <v>0</v>
      </c>
      <c r="EQ87" s="56">
        <f>EQ$4*'投入係数表 '!ER88</f>
        <v>0</v>
      </c>
      <c r="ER87" s="56">
        <f>ER$4*'投入係数表 '!ES88</f>
        <v>0</v>
      </c>
      <c r="ES87" s="56">
        <f>ES$4*'投入係数表 '!ET88</f>
        <v>0</v>
      </c>
      <c r="ET87" s="56">
        <f>ET$4*'投入係数表 '!EU88</f>
        <v>0</v>
      </c>
      <c r="EU87" s="56">
        <f>EU$4*'投入係数表 '!EV88</f>
        <v>0</v>
      </c>
      <c r="EV87" s="56">
        <f>EV$4*'投入係数表 '!EW88</f>
        <v>0</v>
      </c>
      <c r="EW87" s="56">
        <f>EW$4*'投入係数表 '!EX88</f>
        <v>0</v>
      </c>
      <c r="EX87" s="56">
        <f>EX$4*'投入係数表 '!EY88</f>
        <v>0</v>
      </c>
      <c r="EY87" s="56">
        <f>EY$4*'投入係数表 '!EZ88</f>
        <v>0</v>
      </c>
      <c r="EZ87" s="56">
        <f>EZ$4*'投入係数表 '!FA88</f>
        <v>0</v>
      </c>
      <c r="FA87" s="56">
        <f>FA$4*'投入係数表 '!FB88</f>
        <v>0</v>
      </c>
      <c r="FB87" s="56">
        <f>FB$4*'投入係数表 '!FC88</f>
        <v>0</v>
      </c>
      <c r="FC87" s="56">
        <f>FC$4*'投入係数表 '!FD88</f>
        <v>0</v>
      </c>
      <c r="FD87" s="56">
        <f>FD$4*'投入係数表 '!FE88</f>
        <v>0</v>
      </c>
      <c r="FE87" s="56">
        <f>FE$4*'投入係数表 '!FF88</f>
        <v>0</v>
      </c>
      <c r="FF87" s="56">
        <f>FF$4*'投入係数表 '!FG88</f>
        <v>0</v>
      </c>
      <c r="FG87" s="56">
        <f>FG$4*'投入係数表 '!FH88</f>
        <v>0</v>
      </c>
      <c r="FH87" s="56">
        <f>FH$4*'投入係数表 '!FI88</f>
        <v>5.8723009436787614E-4</v>
      </c>
      <c r="FI87" s="56">
        <f>FI$4*'投入係数表 '!FJ88</f>
        <v>0</v>
      </c>
      <c r="FJ87" s="56">
        <f>FJ$4*'投入係数表 '!FK88</f>
        <v>0</v>
      </c>
      <c r="FK87" s="56">
        <f>FK$4*'投入係数表 '!FL88</f>
        <v>0</v>
      </c>
      <c r="FL87" s="56">
        <f>FL$4*'投入係数表 '!FM88</f>
        <v>0</v>
      </c>
      <c r="FM87" s="56">
        <f>FM$4*'投入係数表 '!FN88</f>
        <v>0</v>
      </c>
      <c r="FN87" s="56">
        <f>FN$4*'投入係数表 '!FO88</f>
        <v>0</v>
      </c>
      <c r="FO87" s="56">
        <f>FO$4*'投入係数表 '!FP88</f>
        <v>0</v>
      </c>
      <c r="FP87" s="56">
        <f>FP$4*'投入係数表 '!FQ88</f>
        <v>0</v>
      </c>
      <c r="FQ87" s="56">
        <f>FQ$4*'投入係数表 '!FR88</f>
        <v>0</v>
      </c>
      <c r="FR87" s="56">
        <f>FR$4*'投入係数表 '!FS88</f>
        <v>0</v>
      </c>
      <c r="FS87" s="56">
        <f>FS$4*'投入係数表 '!FT88</f>
        <v>0</v>
      </c>
      <c r="FT87" s="56">
        <f>FT$4*'投入係数表 '!FU88</f>
        <v>0</v>
      </c>
      <c r="FU87" s="56">
        <f>FU$4*'投入係数表 '!FV88</f>
        <v>0</v>
      </c>
      <c r="FV87" s="56">
        <f>FV$4*'投入係数表 '!FW88</f>
        <v>0</v>
      </c>
      <c r="FW87" s="56">
        <f>FW$4*'投入係数表 '!FX88</f>
        <v>0</v>
      </c>
      <c r="FX87" s="56">
        <f>FX$4*'投入係数表 '!FY88</f>
        <v>0</v>
      </c>
      <c r="FY87" s="56">
        <f>FY$4*'投入係数表 '!FZ88</f>
        <v>0</v>
      </c>
      <c r="FZ87" s="56">
        <f>FZ$4*'投入係数表 '!GA88</f>
        <v>0</v>
      </c>
      <c r="GA87" s="56">
        <f>GA$4*'投入係数表 '!GB88</f>
        <v>0</v>
      </c>
      <c r="GB87" s="56">
        <f>GB$4*'投入係数表 '!GC88</f>
        <v>0</v>
      </c>
      <c r="GC87" s="56">
        <f>GC$4*'投入係数表 '!GD88</f>
        <v>0</v>
      </c>
      <c r="GD87" s="56">
        <f>GD$4*'投入係数表 '!GE88</f>
        <v>0</v>
      </c>
      <c r="GE87" s="56">
        <f>GE$4*'投入係数表 '!GF88</f>
        <v>0</v>
      </c>
      <c r="GF87" s="275">
        <f t="shared" si="2"/>
        <v>23.605188553486581</v>
      </c>
    </row>
    <row r="88" spans="1:188" s="52" customFormat="1" ht="12">
      <c r="A88" s="149" t="s">
        <v>286</v>
      </c>
      <c r="B88" s="144" t="s">
        <v>387</v>
      </c>
      <c r="C88" s="56">
        <f>C$4*'投入係数表 '!D89</f>
        <v>0</v>
      </c>
      <c r="D88" s="56">
        <f>D$4*'投入係数表 '!E89</f>
        <v>0</v>
      </c>
      <c r="E88" s="56">
        <f>E$4*'投入係数表 '!F89</f>
        <v>0</v>
      </c>
      <c r="F88" s="56">
        <f>F$4*'投入係数表 '!G89</f>
        <v>0</v>
      </c>
      <c r="G88" s="56">
        <f>G$4*'投入係数表 '!H89</f>
        <v>0</v>
      </c>
      <c r="H88" s="56">
        <f>H$4*'投入係数表 '!I89</f>
        <v>0</v>
      </c>
      <c r="I88" s="56">
        <f>I$4*'投入係数表 '!J89</f>
        <v>0</v>
      </c>
      <c r="J88" s="56">
        <f>J$4*'投入係数表 '!K89</f>
        <v>0</v>
      </c>
      <c r="K88" s="56">
        <f>K$4*'投入係数表 '!L89</f>
        <v>0</v>
      </c>
      <c r="L88" s="56">
        <f>L$4*'投入係数表 '!M89</f>
        <v>0</v>
      </c>
      <c r="M88" s="56">
        <f>M$4*'投入係数表 '!N89</f>
        <v>0</v>
      </c>
      <c r="N88" s="56">
        <f>N$4*'投入係数表 '!O89</f>
        <v>0</v>
      </c>
      <c r="O88" s="56">
        <f>O$4*'投入係数表 '!P89</f>
        <v>0</v>
      </c>
      <c r="P88" s="56">
        <f>P$4*'投入係数表 '!Q89</f>
        <v>0</v>
      </c>
      <c r="Q88" s="56">
        <f>Q$4*'投入係数表 '!R89</f>
        <v>0</v>
      </c>
      <c r="R88" s="56">
        <f>R$4*'投入係数表 '!S89</f>
        <v>0</v>
      </c>
      <c r="S88" s="56">
        <f>S$4*'投入係数表 '!T89</f>
        <v>0</v>
      </c>
      <c r="T88" s="56">
        <f>T$4*'投入係数表 '!U89</f>
        <v>0</v>
      </c>
      <c r="U88" s="56">
        <f>U$4*'投入係数表 '!V89</f>
        <v>0</v>
      </c>
      <c r="V88" s="56">
        <f>V$4*'投入係数表 '!W89</f>
        <v>0</v>
      </c>
      <c r="W88" s="56">
        <f>W$4*'投入係数表 '!X89</f>
        <v>0</v>
      </c>
      <c r="X88" s="56">
        <f>X$4*'投入係数表 '!Y89</f>
        <v>0</v>
      </c>
      <c r="Y88" s="56">
        <f>Y$4*'投入係数表 '!Z89</f>
        <v>0</v>
      </c>
      <c r="Z88" s="56">
        <f>Z$4*'投入係数表 '!AA89</f>
        <v>0</v>
      </c>
      <c r="AA88" s="56">
        <f>AA$4*'投入係数表 '!AB89</f>
        <v>0</v>
      </c>
      <c r="AB88" s="56">
        <f>AB$4*'投入係数表 '!AC89</f>
        <v>0</v>
      </c>
      <c r="AC88" s="56">
        <f>AC$4*'投入係数表 '!AD89</f>
        <v>0</v>
      </c>
      <c r="AD88" s="56">
        <f>AD$4*'投入係数表 '!AE89</f>
        <v>0</v>
      </c>
      <c r="AE88" s="56">
        <f>AE$4*'投入係数表 '!AF89</f>
        <v>0</v>
      </c>
      <c r="AF88" s="56">
        <f>AF$4*'投入係数表 '!AG89</f>
        <v>0</v>
      </c>
      <c r="AG88" s="56">
        <f>AG$4*'投入係数表 '!AH89</f>
        <v>0</v>
      </c>
      <c r="AH88" s="56">
        <f>AH$4*'投入係数表 '!AI89</f>
        <v>0</v>
      </c>
      <c r="AI88" s="56">
        <f>AI$4*'投入係数表 '!AJ89</f>
        <v>0</v>
      </c>
      <c r="AJ88" s="56">
        <f>AJ$4*'投入係数表 '!AK89</f>
        <v>0</v>
      </c>
      <c r="AK88" s="56">
        <f>AK$4*'投入係数表 '!AL89</f>
        <v>0</v>
      </c>
      <c r="AL88" s="56">
        <f>AL$4*'投入係数表 '!AM89</f>
        <v>0</v>
      </c>
      <c r="AM88" s="56">
        <f>AM$4*'投入係数表 '!AN89</f>
        <v>1.2939958592132506E-2</v>
      </c>
      <c r="AN88" s="56">
        <f>AN$4*'投入係数表 '!AO89</f>
        <v>6.4773132104802927E-2</v>
      </c>
      <c r="AO88" s="56">
        <f>AO$4*'投入係数表 '!AP89</f>
        <v>0</v>
      </c>
      <c r="AP88" s="56">
        <f>AP$4*'投入係数表 '!AQ89</f>
        <v>0</v>
      </c>
      <c r="AQ88" s="56">
        <f>AQ$4*'投入係数表 '!AR89</f>
        <v>0</v>
      </c>
      <c r="AR88" s="56">
        <f>AR$4*'投入係数表 '!AS89</f>
        <v>0</v>
      </c>
      <c r="AS88" s="56">
        <f>AS$4*'投入係数表 '!AT89</f>
        <v>0</v>
      </c>
      <c r="AT88" s="56">
        <f>AT$4*'投入係数表 '!AU89</f>
        <v>0</v>
      </c>
      <c r="AU88" s="56">
        <f>AU$4*'投入係数表 '!AV89</f>
        <v>0</v>
      </c>
      <c r="AV88" s="56">
        <f>AV$4*'投入係数表 '!AW89</f>
        <v>0</v>
      </c>
      <c r="AW88" s="56">
        <f>AW$4*'投入係数表 '!AX89</f>
        <v>0</v>
      </c>
      <c r="AX88" s="56">
        <f>AX$4*'投入係数表 '!AY89</f>
        <v>0</v>
      </c>
      <c r="AY88" s="56">
        <f>AY$4*'投入係数表 '!AZ89</f>
        <v>0</v>
      </c>
      <c r="AZ88" s="56">
        <f>AZ$4*'投入係数表 '!BA89</f>
        <v>0</v>
      </c>
      <c r="BA88" s="56">
        <f>BA$4*'投入係数表 '!BB89</f>
        <v>0</v>
      </c>
      <c r="BB88" s="56">
        <f>BB$4*'投入係数表 '!BC89</f>
        <v>0</v>
      </c>
      <c r="BC88" s="56">
        <f>BC$4*'投入係数表 '!BD89</f>
        <v>0</v>
      </c>
      <c r="BD88" s="56">
        <f>BD$4*'投入係数表 '!BE89</f>
        <v>0</v>
      </c>
      <c r="BE88" s="56">
        <f>BE$4*'投入係数表 '!BF89</f>
        <v>0</v>
      </c>
      <c r="BF88" s="56">
        <f>BF$4*'投入係数表 '!BG89</f>
        <v>0</v>
      </c>
      <c r="BG88" s="56">
        <f>BG$4*'投入係数表 '!BH89</f>
        <v>0</v>
      </c>
      <c r="BH88" s="56">
        <f>BH$4*'投入係数表 '!BI89</f>
        <v>0</v>
      </c>
      <c r="BI88" s="56">
        <f>BI$4*'投入係数表 '!BJ89</f>
        <v>0</v>
      </c>
      <c r="BJ88" s="56">
        <f>BJ$4*'投入係数表 '!BK89</f>
        <v>0</v>
      </c>
      <c r="BK88" s="56">
        <f>BK$4*'投入係数表 '!BL89</f>
        <v>0</v>
      </c>
      <c r="BL88" s="56">
        <f>BL$4*'投入係数表 '!BM89</f>
        <v>0</v>
      </c>
      <c r="BM88" s="56">
        <f>BM$4*'投入係数表 '!BN89</f>
        <v>0</v>
      </c>
      <c r="BN88" s="56">
        <f>BN$4*'投入係数表 '!BO89</f>
        <v>0</v>
      </c>
      <c r="BO88" s="56">
        <f>BO$4*'投入係数表 '!BP89</f>
        <v>0</v>
      </c>
      <c r="BP88" s="56">
        <f>BP$4*'投入係数表 '!BQ89</f>
        <v>0</v>
      </c>
      <c r="BQ88" s="56">
        <f>BQ$4*'投入係数表 '!BR89</f>
        <v>0</v>
      </c>
      <c r="BR88" s="56">
        <f>BR$4*'投入係数表 '!BS89</f>
        <v>1.6184994486986251E-2</v>
      </c>
      <c r="BS88" s="56">
        <f>BS$4*'投入係数表 '!BT89</f>
        <v>0</v>
      </c>
      <c r="BT88" s="56">
        <f>BT$4*'投入係数表 '!BU89</f>
        <v>0</v>
      </c>
      <c r="BU88" s="56">
        <f>BU$4*'投入係数表 '!BV89</f>
        <v>0</v>
      </c>
      <c r="BV88" s="56">
        <f>BV$4*'投入係数表 '!BW89</f>
        <v>0</v>
      </c>
      <c r="BW88" s="56">
        <f>BW$4*'投入係数表 '!BX89</f>
        <v>0</v>
      </c>
      <c r="BX88" s="56">
        <f>BX$4*'投入係数表 '!BY89</f>
        <v>0</v>
      </c>
      <c r="BY88" s="56">
        <f>BY$4*'投入係数表 '!BZ89</f>
        <v>0</v>
      </c>
      <c r="BZ88" s="56">
        <f>BZ$4*'投入係数表 '!CA89</f>
        <v>0</v>
      </c>
      <c r="CA88" s="56">
        <f>CA$4*'投入係数表 '!CB89</f>
        <v>1.8615040953090098E-3</v>
      </c>
      <c r="CB88" s="56">
        <f>CB$4*'投入係数表 '!CC89</f>
        <v>0</v>
      </c>
      <c r="CC88" s="56">
        <f>CC$4*'投入係数表 '!CD89</f>
        <v>0</v>
      </c>
      <c r="CD88" s="56">
        <f>CD$4*'投入係数表 '!CE89</f>
        <v>0</v>
      </c>
      <c r="CE88" s="56">
        <f>CE$4*'投入係数表 '!CF89</f>
        <v>0</v>
      </c>
      <c r="CF88" s="56">
        <f>CF$4*'投入係数表 '!CG89</f>
        <v>0</v>
      </c>
      <c r="CG88" s="56">
        <f>CG$4*'投入係数表 '!CH89</f>
        <v>3.7031465173064236E-2</v>
      </c>
      <c r="CH88" s="56">
        <f>CH$4*'投入係数表 '!CI89</f>
        <v>0</v>
      </c>
      <c r="CI88" s="56">
        <f>CI$4*'投入係数表 '!CJ89</f>
        <v>0.17964851377739205</v>
      </c>
      <c r="CJ88" s="56">
        <f>CJ$4*'投入係数表 '!CK89</f>
        <v>0.11422433356531213</v>
      </c>
      <c r="CK88" s="56">
        <f>CK$4*'投入係数表 '!CL89</f>
        <v>0</v>
      </c>
      <c r="CL88" s="56">
        <f>CL$4*'投入係数表 '!CM89</f>
        <v>0</v>
      </c>
      <c r="CM88" s="56">
        <f>CM$4*'投入係数表 '!CN89</f>
        <v>0</v>
      </c>
      <c r="CN88" s="56">
        <f>CN$4*'投入係数表 '!CO89</f>
        <v>3.4164673727365903E-2</v>
      </c>
      <c r="CO88" s="56">
        <f>CO$4*'投入係数表 '!CP89</f>
        <v>9.3886638590090929E-2</v>
      </c>
      <c r="CP88" s="56">
        <f>CP$4*'投入係数表 '!CQ89</f>
        <v>0</v>
      </c>
      <c r="CQ88" s="56">
        <f>CQ$4*'投入係数表 '!CR89</f>
        <v>0</v>
      </c>
      <c r="CR88" s="56">
        <f>CR$4*'投入係数表 '!CS89</f>
        <v>1.1300711944852526E-2</v>
      </c>
      <c r="CS88" s="56">
        <f>CS$4*'投入係数表 '!CT89</f>
        <v>2.6245953748797061E-2</v>
      </c>
      <c r="CT88" s="56">
        <f>CT$4*'投入係数表 '!CU89</f>
        <v>0</v>
      </c>
      <c r="CU88" s="56">
        <f>CU$4*'投入係数表 '!CV89</f>
        <v>1.0531989368886026E-2</v>
      </c>
      <c r="CV88" s="56">
        <f>CV$4*'投入係数表 '!CW89</f>
        <v>0</v>
      </c>
      <c r="CW88" s="56">
        <f>CW$4*'投入係数表 '!CX89</f>
        <v>1.7132822204137577E-2</v>
      </c>
      <c r="CX88" s="56">
        <f>CX$4*'投入係数表 '!CY89</f>
        <v>0</v>
      </c>
      <c r="CY88" s="56">
        <f>CY$4*'投入係数表 '!CZ89</f>
        <v>0</v>
      </c>
      <c r="CZ88" s="56">
        <f>CZ$4*'投入係数表 '!DA89</f>
        <v>0</v>
      </c>
      <c r="DA88" s="56">
        <f>DA$4*'投入係数表 '!DB89</f>
        <v>0</v>
      </c>
      <c r="DB88" s="56">
        <f>DB$4*'投入係数表 '!DC89</f>
        <v>0</v>
      </c>
      <c r="DC88" s="56">
        <f>DC$4*'投入係数表 '!DD89</f>
        <v>0</v>
      </c>
      <c r="DD88" s="56">
        <f>DD$4*'投入係数表 '!DE89</f>
        <v>0</v>
      </c>
      <c r="DE88" s="56">
        <f>DE$4*'投入係数表 '!DF89</f>
        <v>3.9939292275740874E-3</v>
      </c>
      <c r="DF88" s="56">
        <f>DF$4*'投入係数表 '!DG89</f>
        <v>0</v>
      </c>
      <c r="DG88" s="56">
        <f>DG$4*'投入係数表 '!DH89</f>
        <v>0</v>
      </c>
      <c r="DH88" s="56">
        <f>DH$4*'投入係数表 '!DI89</f>
        <v>0</v>
      </c>
      <c r="DI88" s="56">
        <f>DI$4*'投入係数表 '!DJ89</f>
        <v>0</v>
      </c>
      <c r="DJ88" s="56">
        <f>DJ$4*'投入係数表 '!DK89</f>
        <v>0</v>
      </c>
      <c r="DK88" s="56">
        <f>DK$4*'投入係数表 '!DL89</f>
        <v>1.464609479558597E-2</v>
      </c>
      <c r="DL88" s="56">
        <f>DL$4*'投入係数表 '!DM89</f>
        <v>0</v>
      </c>
      <c r="DM88" s="56">
        <f>DM$4*'投入係数表 '!DN89</f>
        <v>0</v>
      </c>
      <c r="DN88" s="56">
        <f>DN$4*'投入係数表 '!DO89</f>
        <v>0</v>
      </c>
      <c r="DO88" s="56">
        <f>DO$4*'投入係数表 '!DP89</f>
        <v>0</v>
      </c>
      <c r="DP88" s="56">
        <f>DP$4*'投入係数表 '!DQ89</f>
        <v>0</v>
      </c>
      <c r="DQ88" s="56">
        <f>DQ$4*'投入係数表 '!DR89</f>
        <v>0</v>
      </c>
      <c r="DR88" s="56">
        <f>DR$4*'投入係数表 '!DS89</f>
        <v>0.38682425936133935</v>
      </c>
      <c r="DS88" s="56">
        <f>DS$4*'投入係数表 '!DT89</f>
        <v>1.5380241856125492</v>
      </c>
      <c r="DT88" s="56">
        <f>DT$4*'投入係数表 '!DU89</f>
        <v>0</v>
      </c>
      <c r="DU88" s="56">
        <f>DU$4*'投入係数表 '!DV89</f>
        <v>0</v>
      </c>
      <c r="DV88" s="56">
        <f>DV$4*'投入係数表 '!DW89</f>
        <v>0</v>
      </c>
      <c r="DW88" s="56">
        <f>DW$4*'投入係数表 '!DX89</f>
        <v>1.0419411977420521</v>
      </c>
      <c r="DX88" s="56">
        <f>DX$4*'投入係数表 '!DY89</f>
        <v>0</v>
      </c>
      <c r="DY88" s="56">
        <f>DY$4*'投入係数表 '!DZ89</f>
        <v>4.1575794524262228</v>
      </c>
      <c r="DZ88" s="56">
        <f>DZ$4*'投入係数表 '!EA89</f>
        <v>5.2373606854044379</v>
      </c>
      <c r="EA88" s="56">
        <f>EA$4*'投入係数表 '!EB89</f>
        <v>5.8110054077240072</v>
      </c>
      <c r="EB88" s="56">
        <f>EB$4*'投入係数表 '!EC89</f>
        <v>0.2431289317312309</v>
      </c>
      <c r="EC88" s="56">
        <f>EC$4*'投入係数表 '!ED89</f>
        <v>0.39076987091930421</v>
      </c>
      <c r="ED88" s="56">
        <f>ED$4*'投入係数表 '!EE89</f>
        <v>0</v>
      </c>
      <c r="EE88" s="56">
        <f>EE$4*'投入係数表 '!EF89</f>
        <v>0</v>
      </c>
      <c r="EF88" s="56">
        <f>EF$4*'投入係数表 '!EG89</f>
        <v>0</v>
      </c>
      <c r="EG88" s="56">
        <f>EG$4*'投入係数表 '!EH89</f>
        <v>0</v>
      </c>
      <c r="EH88" s="56">
        <f>EH$4*'投入係数表 '!EI89</f>
        <v>0</v>
      </c>
      <c r="EI88" s="56">
        <f>EI$4*'投入係数表 '!EJ89</f>
        <v>0</v>
      </c>
      <c r="EJ88" s="56">
        <f>EJ$4*'投入係数表 '!EK89</f>
        <v>0</v>
      </c>
      <c r="EK88" s="56">
        <f>EK$4*'投入係数表 '!EL89</f>
        <v>0</v>
      </c>
      <c r="EL88" s="56">
        <f>EL$4*'投入係数表 '!EM89</f>
        <v>0</v>
      </c>
      <c r="EM88" s="56">
        <f>EM$4*'投入係数表 '!EN89</f>
        <v>0</v>
      </c>
      <c r="EN88" s="56">
        <f>EN$4*'投入係数表 '!EO89</f>
        <v>9.454905027448772E-3</v>
      </c>
      <c r="EO88" s="56">
        <f>EO$4*'投入係数表 '!EP89</f>
        <v>6.5291929544411575E-4</v>
      </c>
      <c r="EP88" s="56">
        <f>EP$4*'投入係数表 '!EQ89</f>
        <v>3.0504441785662233E-3</v>
      </c>
      <c r="EQ88" s="56">
        <f>EQ$4*'投入係数表 '!ER89</f>
        <v>0</v>
      </c>
      <c r="ER88" s="56">
        <f>ER$4*'投入係数表 '!ES89</f>
        <v>0</v>
      </c>
      <c r="ES88" s="56">
        <f>ES$4*'投入係数表 '!ET89</f>
        <v>0</v>
      </c>
      <c r="ET88" s="56">
        <f>ET$4*'投入係数表 '!EU89</f>
        <v>0</v>
      </c>
      <c r="EU88" s="56">
        <f>EU$4*'投入係数表 '!EV89</f>
        <v>0.19803847604677483</v>
      </c>
      <c r="EV88" s="56">
        <f>EV$4*'投入係数表 '!EW89</f>
        <v>2.8195854237156304E-2</v>
      </c>
      <c r="EW88" s="56">
        <f>EW$4*'投入係数表 '!EX89</f>
        <v>0</v>
      </c>
      <c r="EX88" s="56">
        <f>EX$4*'投入係数表 '!EY89</f>
        <v>0</v>
      </c>
      <c r="EY88" s="56">
        <f>EY$4*'投入係数表 '!EZ89</f>
        <v>0</v>
      </c>
      <c r="EZ88" s="56">
        <f>EZ$4*'投入係数表 '!FA89</f>
        <v>0</v>
      </c>
      <c r="FA88" s="56">
        <f>FA$4*'投入係数表 '!FB89</f>
        <v>1.3491771705730967E-3</v>
      </c>
      <c r="FB88" s="56">
        <f>FB$4*'投入係数表 '!FC89</f>
        <v>0</v>
      </c>
      <c r="FC88" s="56">
        <f>FC$4*'投入係数表 '!FD89</f>
        <v>0</v>
      </c>
      <c r="FD88" s="56">
        <f>FD$4*'投入係数表 '!FE89</f>
        <v>0</v>
      </c>
      <c r="FE88" s="56">
        <f>FE$4*'投入係数表 '!FF89</f>
        <v>0</v>
      </c>
      <c r="FF88" s="56">
        <f>FF$4*'投入係数表 '!FG89</f>
        <v>0</v>
      </c>
      <c r="FG88" s="56">
        <f>FG$4*'投入係数表 '!FH89</f>
        <v>0</v>
      </c>
      <c r="FH88" s="56">
        <f>FH$4*'投入係数表 '!FI89</f>
        <v>2.9361504718393807E-4</v>
      </c>
      <c r="FI88" s="56">
        <f>FI$4*'投入係数表 '!FJ89</f>
        <v>0</v>
      </c>
      <c r="FJ88" s="56">
        <f>FJ$4*'投入係数表 '!FK89</f>
        <v>0</v>
      </c>
      <c r="FK88" s="56">
        <f>FK$4*'投入係数表 '!FL89</f>
        <v>0</v>
      </c>
      <c r="FL88" s="56">
        <f>FL$4*'投入係数表 '!FM89</f>
        <v>0</v>
      </c>
      <c r="FM88" s="56">
        <f>FM$4*'投入係数表 '!FN89</f>
        <v>0</v>
      </c>
      <c r="FN88" s="56">
        <f>FN$4*'投入係数表 '!FO89</f>
        <v>0</v>
      </c>
      <c r="FO88" s="56">
        <f>FO$4*'投入係数表 '!FP89</f>
        <v>0</v>
      </c>
      <c r="FP88" s="56">
        <f>FP$4*'投入係数表 '!FQ89</f>
        <v>0</v>
      </c>
      <c r="FQ88" s="56">
        <f>FQ$4*'投入係数表 '!FR89</f>
        <v>0</v>
      </c>
      <c r="FR88" s="56">
        <f>FR$4*'投入係数表 '!FS89</f>
        <v>0</v>
      </c>
      <c r="FS88" s="56">
        <f>FS$4*'投入係数表 '!FT89</f>
        <v>1.2451168075205054E-2</v>
      </c>
      <c r="FT88" s="56">
        <f>FT$4*'投入係数表 '!FU89</f>
        <v>0</v>
      </c>
      <c r="FU88" s="56">
        <f>FU$4*'投入係数表 '!FV89</f>
        <v>0</v>
      </c>
      <c r="FV88" s="56">
        <f>FV$4*'投入係数表 '!FW89</f>
        <v>3.1524577045257976E-2</v>
      </c>
      <c r="FW88" s="56">
        <f>FW$4*'投入係数表 '!FX89</f>
        <v>0</v>
      </c>
      <c r="FX88" s="56">
        <f>FX$4*'投入係数表 '!FY89</f>
        <v>0</v>
      </c>
      <c r="FY88" s="56">
        <f>FY$4*'投入係数表 '!FZ89</f>
        <v>0</v>
      </c>
      <c r="FZ88" s="56">
        <f>FZ$4*'投入係数表 '!GA89</f>
        <v>0</v>
      </c>
      <c r="GA88" s="56">
        <f>GA$4*'投入係数表 '!GB89</f>
        <v>0</v>
      </c>
      <c r="GB88" s="56">
        <f>GB$4*'投入係数表 '!GC89</f>
        <v>0</v>
      </c>
      <c r="GC88" s="56">
        <f>GC$4*'投入係数表 '!GD89</f>
        <v>0</v>
      </c>
      <c r="GD88" s="56">
        <f>GD$4*'投入係数表 '!GE89</f>
        <v>0</v>
      </c>
      <c r="GE88" s="56">
        <f>GE$4*'投入係数表 '!GF89</f>
        <v>4.7232393992464046E-2</v>
      </c>
      <c r="GF88" s="275">
        <f t="shared" si="2"/>
        <v>19.777444236439511</v>
      </c>
    </row>
    <row r="89" spans="1:188" s="52" customFormat="1" ht="12">
      <c r="A89" s="149" t="s">
        <v>287</v>
      </c>
      <c r="B89" s="144" t="s">
        <v>916</v>
      </c>
      <c r="C89" s="56">
        <f>C$4*'投入係数表 '!D90</f>
        <v>0</v>
      </c>
      <c r="D89" s="56">
        <f>D$4*'投入係数表 '!E90</f>
        <v>0</v>
      </c>
      <c r="E89" s="56">
        <f>E$4*'投入係数表 '!F90</f>
        <v>0</v>
      </c>
      <c r="F89" s="56">
        <f>F$4*'投入係数表 '!G90</f>
        <v>0</v>
      </c>
      <c r="G89" s="56">
        <f>G$4*'投入係数表 '!H90</f>
        <v>0</v>
      </c>
      <c r="H89" s="56">
        <f>H$4*'投入係数表 '!I90</f>
        <v>0</v>
      </c>
      <c r="I89" s="56">
        <f>I$4*'投入係数表 '!J90</f>
        <v>0</v>
      </c>
      <c r="J89" s="56">
        <f>J$4*'投入係数表 '!K90</f>
        <v>0</v>
      </c>
      <c r="K89" s="56">
        <f>K$4*'投入係数表 '!L90</f>
        <v>0</v>
      </c>
      <c r="L89" s="56">
        <f>L$4*'投入係数表 '!M90</f>
        <v>0</v>
      </c>
      <c r="M89" s="56">
        <f>M$4*'投入係数表 '!N90</f>
        <v>0</v>
      </c>
      <c r="N89" s="56">
        <f>N$4*'投入係数表 '!O90</f>
        <v>0</v>
      </c>
      <c r="O89" s="56">
        <f>O$4*'投入係数表 '!P90</f>
        <v>0</v>
      </c>
      <c r="P89" s="56">
        <f>P$4*'投入係数表 '!Q90</f>
        <v>0</v>
      </c>
      <c r="Q89" s="56">
        <f>Q$4*'投入係数表 '!R90</f>
        <v>0</v>
      </c>
      <c r="R89" s="56">
        <f>R$4*'投入係数表 '!S90</f>
        <v>0</v>
      </c>
      <c r="S89" s="56">
        <f>S$4*'投入係数表 '!T90</f>
        <v>0</v>
      </c>
      <c r="T89" s="56">
        <f>T$4*'投入係数表 '!U90</f>
        <v>0</v>
      </c>
      <c r="U89" s="56">
        <f>U$4*'投入係数表 '!V90</f>
        <v>0</v>
      </c>
      <c r="V89" s="56">
        <f>V$4*'投入係数表 '!W90</f>
        <v>0</v>
      </c>
      <c r="W89" s="56">
        <f>W$4*'投入係数表 '!X90</f>
        <v>0</v>
      </c>
      <c r="X89" s="56">
        <f>X$4*'投入係数表 '!Y90</f>
        <v>0</v>
      </c>
      <c r="Y89" s="56">
        <f>Y$4*'投入係数表 '!Z90</f>
        <v>0</v>
      </c>
      <c r="Z89" s="56">
        <f>Z$4*'投入係数表 '!AA90</f>
        <v>0</v>
      </c>
      <c r="AA89" s="56">
        <f>AA$4*'投入係数表 '!AB90</f>
        <v>0</v>
      </c>
      <c r="AB89" s="56">
        <f>AB$4*'投入係数表 '!AC90</f>
        <v>0</v>
      </c>
      <c r="AC89" s="56">
        <f>AC$4*'投入係数表 '!AD90</f>
        <v>0</v>
      </c>
      <c r="AD89" s="56">
        <f>AD$4*'投入係数表 '!AE90</f>
        <v>0</v>
      </c>
      <c r="AE89" s="56">
        <f>AE$4*'投入係数表 '!AF90</f>
        <v>0</v>
      </c>
      <c r="AF89" s="56">
        <f>AF$4*'投入係数表 '!AG90</f>
        <v>0</v>
      </c>
      <c r="AG89" s="56">
        <f>AG$4*'投入係数表 '!AH90</f>
        <v>0</v>
      </c>
      <c r="AH89" s="56">
        <f>AH$4*'投入係数表 '!AI90</f>
        <v>0</v>
      </c>
      <c r="AI89" s="56">
        <f>AI$4*'投入係数表 '!AJ90</f>
        <v>0</v>
      </c>
      <c r="AJ89" s="56">
        <f>AJ$4*'投入係数表 '!AK90</f>
        <v>0</v>
      </c>
      <c r="AK89" s="56">
        <f>AK$4*'投入係数表 '!AL90</f>
        <v>0</v>
      </c>
      <c r="AL89" s="56">
        <f>AL$4*'投入係数表 '!AM90</f>
        <v>0</v>
      </c>
      <c r="AM89" s="56">
        <f>AM$4*'投入係数表 '!AN90</f>
        <v>0</v>
      </c>
      <c r="AN89" s="56">
        <f>AN$4*'投入係数表 '!AO90</f>
        <v>8.7443728341483951E-2</v>
      </c>
      <c r="AO89" s="56">
        <f>AO$4*'投入係数表 '!AP90</f>
        <v>0</v>
      </c>
      <c r="AP89" s="56">
        <f>AP$4*'投入係数表 '!AQ90</f>
        <v>0</v>
      </c>
      <c r="AQ89" s="56">
        <f>AQ$4*'投入係数表 '!AR90</f>
        <v>0</v>
      </c>
      <c r="AR89" s="56">
        <f>AR$4*'投入係数表 '!AS90</f>
        <v>0</v>
      </c>
      <c r="AS89" s="56">
        <f>AS$4*'投入係数表 '!AT90</f>
        <v>0</v>
      </c>
      <c r="AT89" s="56">
        <f>AT$4*'投入係数表 '!AU90</f>
        <v>0</v>
      </c>
      <c r="AU89" s="56">
        <f>AU$4*'投入係数表 '!AV90</f>
        <v>0</v>
      </c>
      <c r="AV89" s="56">
        <f>AV$4*'投入係数表 '!AW90</f>
        <v>0</v>
      </c>
      <c r="AW89" s="56">
        <f>AW$4*'投入係数表 '!AX90</f>
        <v>0</v>
      </c>
      <c r="AX89" s="56">
        <f>AX$4*'投入係数表 '!AY90</f>
        <v>0</v>
      </c>
      <c r="AY89" s="56">
        <f>AY$4*'投入係数表 '!AZ90</f>
        <v>0</v>
      </c>
      <c r="AZ89" s="56">
        <f>AZ$4*'投入係数表 '!BA90</f>
        <v>0</v>
      </c>
      <c r="BA89" s="56">
        <f>BA$4*'投入係数表 '!BB90</f>
        <v>0</v>
      </c>
      <c r="BB89" s="56">
        <f>BB$4*'投入係数表 '!BC90</f>
        <v>0</v>
      </c>
      <c r="BC89" s="56">
        <f>BC$4*'投入係数表 '!BD90</f>
        <v>0</v>
      </c>
      <c r="BD89" s="56">
        <f>BD$4*'投入係数表 '!BE90</f>
        <v>0</v>
      </c>
      <c r="BE89" s="56">
        <f>BE$4*'投入係数表 '!BF90</f>
        <v>0</v>
      </c>
      <c r="BF89" s="56">
        <f>BF$4*'投入係数表 '!BG90</f>
        <v>0</v>
      </c>
      <c r="BG89" s="56">
        <f>BG$4*'投入係数表 '!BH90</f>
        <v>0</v>
      </c>
      <c r="BH89" s="56">
        <f>BH$4*'投入係数表 '!BI90</f>
        <v>0</v>
      </c>
      <c r="BI89" s="56">
        <f>BI$4*'投入係数表 '!BJ90</f>
        <v>0</v>
      </c>
      <c r="BJ89" s="56">
        <f>BJ$4*'投入係数表 '!BK90</f>
        <v>0</v>
      </c>
      <c r="BK89" s="56">
        <f>BK$4*'投入係数表 '!BL90</f>
        <v>0</v>
      </c>
      <c r="BL89" s="56">
        <f>BL$4*'投入係数表 '!BM90</f>
        <v>4.5800442890282751E-4</v>
      </c>
      <c r="BM89" s="56">
        <f>BM$4*'投入係数表 '!BN90</f>
        <v>0</v>
      </c>
      <c r="BN89" s="56">
        <f>BN$4*'投入係数表 '!BO90</f>
        <v>0</v>
      </c>
      <c r="BO89" s="56">
        <f>BO$4*'投入係数表 '!BP90</f>
        <v>0</v>
      </c>
      <c r="BP89" s="56">
        <f>BP$4*'投入係数表 '!BQ90</f>
        <v>0</v>
      </c>
      <c r="BQ89" s="56">
        <f>BQ$4*'投入係数表 '!BR90</f>
        <v>0</v>
      </c>
      <c r="BR89" s="56">
        <f>BR$4*'投入係数表 '!BS90</f>
        <v>0</v>
      </c>
      <c r="BS89" s="56">
        <f>BS$4*'投入係数表 '!BT90</f>
        <v>0</v>
      </c>
      <c r="BT89" s="56">
        <f>BT$4*'投入係数表 '!BU90</f>
        <v>0</v>
      </c>
      <c r="BU89" s="56">
        <f>BU$4*'投入係数表 '!BV90</f>
        <v>0</v>
      </c>
      <c r="BV89" s="56">
        <f>BV$4*'投入係数表 '!BW90</f>
        <v>0</v>
      </c>
      <c r="BW89" s="56">
        <f>BW$4*'投入係数表 '!BX90</f>
        <v>0</v>
      </c>
      <c r="BX89" s="56">
        <f>BX$4*'投入係数表 '!BY90</f>
        <v>0</v>
      </c>
      <c r="BY89" s="56">
        <f>BY$4*'投入係数表 '!BZ90</f>
        <v>0</v>
      </c>
      <c r="BZ89" s="56">
        <f>BZ$4*'投入係数表 '!CA90</f>
        <v>0</v>
      </c>
      <c r="CA89" s="56">
        <f>CA$4*'投入係数表 '!CB90</f>
        <v>1.8615040953090098E-3</v>
      </c>
      <c r="CB89" s="56">
        <f>CB$4*'投入係数表 '!CC90</f>
        <v>0</v>
      </c>
      <c r="CC89" s="56">
        <f>CC$4*'投入係数表 '!CD90</f>
        <v>0</v>
      </c>
      <c r="CD89" s="56">
        <f>CD$4*'投入係数表 '!CE90</f>
        <v>0</v>
      </c>
      <c r="CE89" s="56">
        <f>CE$4*'投入係数表 '!CF90</f>
        <v>0</v>
      </c>
      <c r="CF89" s="56">
        <f>CF$4*'投入係数表 '!CG90</f>
        <v>0</v>
      </c>
      <c r="CG89" s="56">
        <f>CG$4*'投入係数表 '!CH90</f>
        <v>2.3144665733165148E-3</v>
      </c>
      <c r="CH89" s="56">
        <f>CH$4*'投入係数表 '!CI90</f>
        <v>6.4665356778670385E-2</v>
      </c>
      <c r="CI89" s="56">
        <f>CI$4*'投入係数表 '!CJ90</f>
        <v>17.35387285745281</v>
      </c>
      <c r="CJ89" s="56">
        <f>CJ$4*'投入係数表 '!CK90</f>
        <v>8.0688270951213854E-3</v>
      </c>
      <c r="CK89" s="56">
        <f>CK$4*'投入係数表 '!CL90</f>
        <v>3.4619188921859542E-2</v>
      </c>
      <c r="CL89" s="56">
        <f>CL$4*'投入係数表 '!CM90</f>
        <v>9.4973526129591378E-4</v>
      </c>
      <c r="CM89" s="56">
        <f>CM$4*'投入係数表 '!CN90</f>
        <v>0</v>
      </c>
      <c r="CN89" s="56">
        <f>CN$4*'投入係数表 '!CO90</f>
        <v>0</v>
      </c>
      <c r="CO89" s="56">
        <f>CO$4*'投入係数表 '!CP90</f>
        <v>3.0401387733934207E-2</v>
      </c>
      <c r="CP89" s="56">
        <f>CP$4*'投入係数表 '!CQ90</f>
        <v>1.274128814423138E-2</v>
      </c>
      <c r="CQ89" s="56">
        <f>CQ$4*'投入係数表 '!CR90</f>
        <v>0</v>
      </c>
      <c r="CR89" s="56">
        <f>CR$4*'投入係数表 '!CS90</f>
        <v>1.6951067917278788E-2</v>
      </c>
      <c r="CS89" s="56">
        <f>CS$4*'投入係数表 '!CT90</f>
        <v>0</v>
      </c>
      <c r="CT89" s="56">
        <f>CT$4*'投入係数表 '!CU90</f>
        <v>5.6430678941682922E-3</v>
      </c>
      <c r="CU89" s="56">
        <f>CU$4*'投入係数表 '!CV90</f>
        <v>2.5400680242607474E-2</v>
      </c>
      <c r="CV89" s="56">
        <f>CV$4*'投入係数表 '!CW90</f>
        <v>0</v>
      </c>
      <c r="CW89" s="56">
        <f>CW$4*'投入係数表 '!CX90</f>
        <v>9.9941462857469198E-3</v>
      </c>
      <c r="CX89" s="56">
        <f>CX$4*'投入係数表 '!CY90</f>
        <v>0</v>
      </c>
      <c r="CY89" s="56">
        <f>CY$4*'投入係数表 '!CZ90</f>
        <v>0</v>
      </c>
      <c r="CZ89" s="56">
        <f>CZ$4*'投入係数表 '!DA90</f>
        <v>1.4992182647619454E-2</v>
      </c>
      <c r="DA89" s="56">
        <f>DA$4*'投入係数表 '!DB90</f>
        <v>0</v>
      </c>
      <c r="DB89" s="56">
        <f>DB$4*'投入係数表 '!DC90</f>
        <v>0</v>
      </c>
      <c r="DC89" s="56">
        <f>DC$4*'投入係数表 '!DD90</f>
        <v>0</v>
      </c>
      <c r="DD89" s="56">
        <f>DD$4*'投入係数表 '!DE90</f>
        <v>0</v>
      </c>
      <c r="DE89" s="56">
        <f>DE$4*'投入係数表 '!DF90</f>
        <v>9.9848230689352185E-4</v>
      </c>
      <c r="DF89" s="56">
        <f>DF$4*'投入係数表 '!DG90</f>
        <v>2.6244939647574201E-3</v>
      </c>
      <c r="DG89" s="56">
        <f>DG$4*'投入係数表 '!DH90</f>
        <v>0</v>
      </c>
      <c r="DH89" s="56">
        <f>DH$4*'投入係数表 '!DI90</f>
        <v>0</v>
      </c>
      <c r="DI89" s="56">
        <f>DI$4*'投入係数表 '!DJ90</f>
        <v>0</v>
      </c>
      <c r="DJ89" s="56">
        <f>DJ$4*'投入係数表 '!DK90</f>
        <v>0</v>
      </c>
      <c r="DK89" s="56">
        <f>DK$4*'投入係数表 '!DL90</f>
        <v>1.0100755031438599E-3</v>
      </c>
      <c r="DL89" s="56">
        <f>DL$4*'投入係数表 '!DM90</f>
        <v>0</v>
      </c>
      <c r="DM89" s="56">
        <f>DM$4*'投入係数表 '!DN90</f>
        <v>0</v>
      </c>
      <c r="DN89" s="56">
        <f>DN$4*'投入係数表 '!DO90</f>
        <v>0</v>
      </c>
      <c r="DO89" s="56">
        <f>DO$4*'投入係数表 '!DP90</f>
        <v>0</v>
      </c>
      <c r="DP89" s="56">
        <f>DP$4*'投入係数表 '!DQ90</f>
        <v>0</v>
      </c>
      <c r="DQ89" s="56">
        <f>DQ$4*'投入係数表 '!DR90</f>
        <v>0</v>
      </c>
      <c r="DR89" s="56">
        <f>DR$4*'投入係数表 '!DS90</f>
        <v>5.7687130642121866E-2</v>
      </c>
      <c r="DS89" s="56">
        <f>DS$4*'投入係数表 '!DT90</f>
        <v>0.11589850498217787</v>
      </c>
      <c r="DT89" s="56">
        <f>DT$4*'投入係数表 '!DU90</f>
        <v>0</v>
      </c>
      <c r="DU89" s="56">
        <f>DU$4*'投入係数表 '!DV90</f>
        <v>0</v>
      </c>
      <c r="DV89" s="56">
        <f>DV$4*'投入係数表 '!DW90</f>
        <v>0</v>
      </c>
      <c r="DW89" s="56">
        <f>DW$4*'投入係数表 '!DX90</f>
        <v>0</v>
      </c>
      <c r="DX89" s="56">
        <f>DX$4*'投入係数表 '!DY90</f>
        <v>0</v>
      </c>
      <c r="DY89" s="56">
        <f>DY$4*'投入係数表 '!DZ90</f>
        <v>0.52106577655473463</v>
      </c>
      <c r="DZ89" s="56">
        <f>DZ$4*'投入係数表 '!EA90</f>
        <v>0.91173570349001565</v>
      </c>
      <c r="EA89" s="56">
        <f>EA$4*'投入係数表 '!EB90</f>
        <v>2.2431331096710938</v>
      </c>
      <c r="EB89" s="56">
        <f>EB$4*'投入係数表 '!EC90</f>
        <v>3.5169593898228373E-2</v>
      </c>
      <c r="EC89" s="56">
        <f>EC$4*'投入係数表 '!ED90</f>
        <v>2.035259744371376E-2</v>
      </c>
      <c r="ED89" s="56">
        <f>ED$4*'投入係数表 '!EE90</f>
        <v>0</v>
      </c>
      <c r="EE89" s="56">
        <f>EE$4*'投入係数表 '!EF90</f>
        <v>0</v>
      </c>
      <c r="EF89" s="56">
        <f>EF$4*'投入係数表 '!EG90</f>
        <v>0</v>
      </c>
      <c r="EG89" s="56">
        <f>EG$4*'投入係数表 '!EH90</f>
        <v>2.1299254526091584E-3</v>
      </c>
      <c r="EH89" s="56">
        <f>EH$4*'投入係数表 '!EI90</f>
        <v>0</v>
      </c>
      <c r="EI89" s="56">
        <f>EI$4*'投入係数表 '!EJ90</f>
        <v>0</v>
      </c>
      <c r="EJ89" s="56">
        <f>EJ$4*'投入係数表 '!EK90</f>
        <v>0</v>
      </c>
      <c r="EK89" s="56">
        <f>EK$4*'投入係数表 '!EL90</f>
        <v>0</v>
      </c>
      <c r="EL89" s="56">
        <f>EL$4*'投入係数表 '!EM90</f>
        <v>0</v>
      </c>
      <c r="EM89" s="56">
        <f>EM$4*'投入係数表 '!EN90</f>
        <v>0</v>
      </c>
      <c r="EN89" s="56">
        <f>EN$4*'投入係数表 '!EO90</f>
        <v>1.7137015362250898E-2</v>
      </c>
      <c r="EO89" s="56">
        <f>EO$4*'投入係数表 '!EP90</f>
        <v>2.5650400892447403E-3</v>
      </c>
      <c r="EP89" s="56">
        <f>EP$4*'投入係数表 '!EQ90</f>
        <v>0</v>
      </c>
      <c r="EQ89" s="56">
        <f>EQ$4*'投入係数表 '!ER90</f>
        <v>0</v>
      </c>
      <c r="ER89" s="56">
        <f>ER$4*'投入係数表 '!ES90</f>
        <v>0</v>
      </c>
      <c r="ES89" s="56">
        <f>ES$4*'投入係数表 '!ET90</f>
        <v>0</v>
      </c>
      <c r="ET89" s="56">
        <f>ET$4*'投入係数表 '!EU90</f>
        <v>0</v>
      </c>
      <c r="EU89" s="56">
        <f>EU$4*'投入係数表 '!EV90</f>
        <v>0</v>
      </c>
      <c r="EV89" s="56">
        <f>EV$4*'投入係数表 '!EW90</f>
        <v>0</v>
      </c>
      <c r="EW89" s="56">
        <f>EW$4*'投入係数表 '!EX90</f>
        <v>0</v>
      </c>
      <c r="EX89" s="56">
        <f>EX$4*'投入係数表 '!EY90</f>
        <v>0</v>
      </c>
      <c r="EY89" s="56">
        <f>EY$4*'投入係数表 '!EZ90</f>
        <v>0</v>
      </c>
      <c r="EZ89" s="56">
        <f>EZ$4*'投入係数表 '!FA90</f>
        <v>0</v>
      </c>
      <c r="FA89" s="56">
        <f>FA$4*'投入係数表 '!FB90</f>
        <v>0</v>
      </c>
      <c r="FB89" s="56">
        <f>FB$4*'投入係数表 '!FC90</f>
        <v>0</v>
      </c>
      <c r="FC89" s="56">
        <f>FC$4*'投入係数表 '!FD90</f>
        <v>0</v>
      </c>
      <c r="FD89" s="56">
        <f>FD$4*'投入係数表 '!FE90</f>
        <v>0</v>
      </c>
      <c r="FE89" s="56">
        <f>FE$4*'投入係数表 '!FF90</f>
        <v>0</v>
      </c>
      <c r="FF89" s="56">
        <f>FF$4*'投入係数表 '!FG90</f>
        <v>0</v>
      </c>
      <c r="FG89" s="56">
        <f>FG$4*'投入係数表 '!FH90</f>
        <v>0</v>
      </c>
      <c r="FH89" s="56">
        <f>FH$4*'投入係数表 '!FI90</f>
        <v>2.6425354246554429E-3</v>
      </c>
      <c r="FI89" s="56">
        <f>FI$4*'投入係数表 '!FJ90</f>
        <v>0</v>
      </c>
      <c r="FJ89" s="56">
        <f>FJ$4*'投入係数表 '!FK90</f>
        <v>0</v>
      </c>
      <c r="FK89" s="56">
        <f>FK$4*'投入係数表 '!FL90</f>
        <v>0</v>
      </c>
      <c r="FL89" s="56">
        <f>FL$4*'投入係数表 '!FM90</f>
        <v>0</v>
      </c>
      <c r="FM89" s="56">
        <f>FM$4*'投入係数表 '!FN90</f>
        <v>0</v>
      </c>
      <c r="FN89" s="56">
        <f>FN$4*'投入係数表 '!FO90</f>
        <v>0</v>
      </c>
      <c r="FO89" s="56">
        <f>FO$4*'投入係数表 '!FP90</f>
        <v>0</v>
      </c>
      <c r="FP89" s="56">
        <f>FP$4*'投入係数表 '!FQ90</f>
        <v>0</v>
      </c>
      <c r="FQ89" s="56">
        <f>FQ$4*'投入係数表 '!FR90</f>
        <v>0</v>
      </c>
      <c r="FR89" s="56">
        <f>FR$4*'投入係数表 '!FS90</f>
        <v>0</v>
      </c>
      <c r="FS89" s="56">
        <f>FS$4*'投入係数表 '!FT90</f>
        <v>5.1879866980021061E-3</v>
      </c>
      <c r="FT89" s="56">
        <f>FT$4*'投入係数表 '!FU90</f>
        <v>0</v>
      </c>
      <c r="FU89" s="56">
        <f>FU$4*'投入係数表 '!FV90</f>
        <v>0</v>
      </c>
      <c r="FV89" s="56">
        <f>FV$4*'投入係数表 '!FW90</f>
        <v>0</v>
      </c>
      <c r="FW89" s="56">
        <f>FW$4*'投入係数表 '!FX90</f>
        <v>2.4105030663841336E-2</v>
      </c>
      <c r="FX89" s="56">
        <f>FX$4*'投入係数表 '!FY90</f>
        <v>4.4627596098834061E-3</v>
      </c>
      <c r="FY89" s="56">
        <f>FY$4*'投入係数表 '!FZ90</f>
        <v>0</v>
      </c>
      <c r="FZ89" s="56">
        <f>FZ$4*'投入係数表 '!GA90</f>
        <v>0</v>
      </c>
      <c r="GA89" s="56">
        <f>GA$4*'投入係数表 '!GB90</f>
        <v>0</v>
      </c>
      <c r="GB89" s="56">
        <f>GB$4*'投入係数表 '!GC90</f>
        <v>0</v>
      </c>
      <c r="GC89" s="56">
        <f>GC$4*'投入係数表 '!GD90</f>
        <v>2.8884164424785301E-2</v>
      </c>
      <c r="GD89" s="56">
        <f>GD$4*'投入係数表 '!GE90</f>
        <v>0</v>
      </c>
      <c r="GE89" s="56">
        <f>GE$4*'投入係数表 '!GF90</f>
        <v>3.7149073926657115E-3</v>
      </c>
      <c r="GF89" s="275">
        <f t="shared" si="2"/>
        <v>21.670882323389183</v>
      </c>
    </row>
    <row r="90" spans="1:188" s="52" customFormat="1" ht="12">
      <c r="A90" s="149" t="s">
        <v>288</v>
      </c>
      <c r="B90" s="144" t="s">
        <v>388</v>
      </c>
      <c r="C90" s="56">
        <f>C$4*'投入係数表 '!D91</f>
        <v>0.27671159510845311</v>
      </c>
      <c r="D90" s="56">
        <f>D$4*'投入係数表 '!E91</f>
        <v>0.57028799543769604</v>
      </c>
      <c r="E90" s="56">
        <f>E$4*'投入係数表 '!F91</f>
        <v>0.12727144170260907</v>
      </c>
      <c r="F90" s="56">
        <f>F$4*'投入係数表 '!G91</f>
        <v>5.5928411633109618E-2</v>
      </c>
      <c r="G90" s="56">
        <f>G$4*'投入係数表 '!H91</f>
        <v>0</v>
      </c>
      <c r="H90" s="56">
        <f>H$4*'投入係数表 '!I91</f>
        <v>8.1446489656295806E-2</v>
      </c>
      <c r="I90" s="56">
        <f>I$4*'投入係数表 '!J91</f>
        <v>0.15461675981252718</v>
      </c>
      <c r="J90" s="56">
        <f>J$4*'投入係数表 '!K91</f>
        <v>3.5522716777379132E-3</v>
      </c>
      <c r="K90" s="56">
        <f>K$4*'投入係数表 '!L91</f>
        <v>7.5301204819277115E-2</v>
      </c>
      <c r="L90" s="56">
        <f>L$4*'投入係数表 '!M91</f>
        <v>7.2700836059614679E-2</v>
      </c>
      <c r="M90" s="56">
        <f>M$4*'投入係数表 '!N91</f>
        <v>0</v>
      </c>
      <c r="N90" s="56">
        <f>N$4*'投入係数表 '!O91</f>
        <v>0.15765963037575545</v>
      </c>
      <c r="O90" s="56">
        <f>O$4*'投入係数表 '!P91</f>
        <v>0</v>
      </c>
      <c r="P90" s="56">
        <f>P$4*'投入係数表 '!Q91</f>
        <v>0</v>
      </c>
      <c r="Q90" s="56">
        <f>Q$4*'投入係数表 '!R91</f>
        <v>2.730201797524165</v>
      </c>
      <c r="R90" s="56">
        <f>R$4*'投入係数表 '!S91</f>
        <v>0.18674136321195145</v>
      </c>
      <c r="S90" s="56">
        <f>S$4*'投入係数表 '!T91</f>
        <v>0.29818627949469068</v>
      </c>
      <c r="T90" s="56">
        <f>T$4*'投入係数表 '!U91</f>
        <v>0.6417122527829846</v>
      </c>
      <c r="U90" s="56">
        <f>U$4*'投入係数表 '!V91</f>
        <v>2.611238771673282E-2</v>
      </c>
      <c r="V90" s="56">
        <f>V$4*'投入係数表 '!W91</f>
        <v>0.23131977891344044</v>
      </c>
      <c r="W90" s="56">
        <f>W$4*'投入係数表 '!X91</f>
        <v>1.3947179854642235</v>
      </c>
      <c r="X90" s="56">
        <f>X$4*'投入係数表 '!Y91</f>
        <v>0.6815994665413847</v>
      </c>
      <c r="Y90" s="56">
        <f>Y$4*'投入係数表 '!Z91</f>
        <v>0.16963847142853308</v>
      </c>
      <c r="Z90" s="56">
        <f>Z$4*'投入係数表 '!AA91</f>
        <v>2.7791265602239297</v>
      </c>
      <c r="AA90" s="56">
        <f>AA$4*'投入係数表 '!AB91</f>
        <v>4.8008787433309656</v>
      </c>
      <c r="AB90" s="56">
        <f>AB$4*'投入係数表 '!AC91</f>
        <v>0.13129480867236762</v>
      </c>
      <c r="AC90" s="56">
        <f>AC$4*'投入係数表 '!AD91</f>
        <v>0</v>
      </c>
      <c r="AD90" s="56">
        <f>AD$4*'投入係数表 '!AE91</f>
        <v>4.506534474988734E-2</v>
      </c>
      <c r="AE90" s="56">
        <f>AE$4*'投入係数表 '!AF91</f>
        <v>0</v>
      </c>
      <c r="AF90" s="56">
        <f>AF$4*'投入係数表 '!AG91</f>
        <v>0</v>
      </c>
      <c r="AG90" s="56">
        <f>AG$4*'投入係数表 '!AH91</f>
        <v>0</v>
      </c>
      <c r="AH90" s="56">
        <f>AH$4*'投入係数表 '!AI91</f>
        <v>2.6729034413631808E-2</v>
      </c>
      <c r="AI90" s="56">
        <f>AI$4*'投入係数表 '!AJ91</f>
        <v>0.45073678127708755</v>
      </c>
      <c r="AJ90" s="56">
        <f>AJ$4*'投入係数表 '!AK91</f>
        <v>0.49887752556747322</v>
      </c>
      <c r="AK90" s="56">
        <f>AK$4*'投入係数表 '!AL91</f>
        <v>5.3495007132667617E-2</v>
      </c>
      <c r="AL90" s="56">
        <f>AL$4*'投入係数表 '!AM91</f>
        <v>7.4618298702789576E-2</v>
      </c>
      <c r="AM90" s="56">
        <f>AM$4*'投入係数表 '!AN91</f>
        <v>1.7943409247757072</v>
      </c>
      <c r="AN90" s="56">
        <f>AN$4*'投入係数表 '!AO91</f>
        <v>3.6596819639213658</v>
      </c>
      <c r="AO90" s="56">
        <f>AO$4*'投入係数表 '!AP91</f>
        <v>0.10324015247776365</v>
      </c>
      <c r="AP90" s="56">
        <f>AP$4*'投入係数表 '!AQ91</f>
        <v>0.39932136058925766</v>
      </c>
      <c r="AQ90" s="56">
        <f>AQ$4*'投入係数表 '!AR91</f>
        <v>6.7297134558849572E-2</v>
      </c>
      <c r="AR90" s="56">
        <f>AR$4*'投入係数表 '!AS91</f>
        <v>5.890322200624374E-2</v>
      </c>
      <c r="AS90" s="56">
        <f>AS$4*'投入係数表 '!AT91</f>
        <v>0.41032017407522536</v>
      </c>
      <c r="AT90" s="56">
        <f>AT$4*'投入係数表 '!AU91</f>
        <v>5.971760933230804E-2</v>
      </c>
      <c r="AU90" s="56">
        <f>AU$4*'投入係数表 '!AV91</f>
        <v>0</v>
      </c>
      <c r="AV90" s="56">
        <f>AV$4*'投入係数表 '!AW91</f>
        <v>0.21992168642385881</v>
      </c>
      <c r="AW90" s="56">
        <f>AW$4*'投入係数表 '!AX91</f>
        <v>1.4220037525099025</v>
      </c>
      <c r="AX90" s="56">
        <f>AX$4*'投入係数表 '!AY91</f>
        <v>3.1715826197272437E-2</v>
      </c>
      <c r="AY90" s="56">
        <f>AY$4*'投入係数表 '!AZ91</f>
        <v>8.8726631552772564E-2</v>
      </c>
      <c r="AZ90" s="56">
        <f>AZ$4*'投入係数表 '!BA91</f>
        <v>0.1804803554074691</v>
      </c>
      <c r="BA90" s="56">
        <f>BA$4*'投入係数表 '!BB91</f>
        <v>1.2784644261075893</v>
      </c>
      <c r="BB90" s="56">
        <f>BB$4*'投入係数表 '!BC91</f>
        <v>0.11872230239389195</v>
      </c>
      <c r="BC90" s="56">
        <f>BC$4*'投入係数表 '!BD91</f>
        <v>7.5758516623405658E-2</v>
      </c>
      <c r="BD90" s="56">
        <f>BD$4*'投入係数表 '!BE91</f>
        <v>1.3191426625760843</v>
      </c>
      <c r="BE90" s="56">
        <f>BE$4*'投入係数表 '!BF91</f>
        <v>1.0266972249752231</v>
      </c>
      <c r="BF90" s="56">
        <f>BF$4*'投入係数表 '!BG91</f>
        <v>1.5161410018552877</v>
      </c>
      <c r="BG90" s="56">
        <f>BG$4*'投入係数表 '!BH91</f>
        <v>2.9159566866377178</v>
      </c>
      <c r="BH90" s="56">
        <f>BH$4*'投入係数表 '!BI91</f>
        <v>0.71021957169964756</v>
      </c>
      <c r="BI90" s="56">
        <f>BI$4*'投入係数表 '!BJ91</f>
        <v>0.79422352897513837</v>
      </c>
      <c r="BJ90" s="56">
        <f>BJ$4*'投入係数表 '!BK91</f>
        <v>3.8584500055120714E-2</v>
      </c>
      <c r="BK90" s="56">
        <f>BK$4*'投入係数表 '!BL91</f>
        <v>0.13954432435175318</v>
      </c>
      <c r="BL90" s="56">
        <f>BL$4*'投入係数表 '!BM91</f>
        <v>0.1866368047779022</v>
      </c>
      <c r="BM90" s="56">
        <f>BM$4*'投入係数表 '!BN91</f>
        <v>1.288888888888889</v>
      </c>
      <c r="BN90" s="56">
        <f>BN$4*'投入係数表 '!BO91</f>
        <v>3.1475454167914161</v>
      </c>
      <c r="BO90" s="56">
        <f>BO$4*'投入係数表 '!BP91</f>
        <v>0.32684485764090643</v>
      </c>
      <c r="BP90" s="56">
        <f>BP$4*'投入係数表 '!BQ91</f>
        <v>1.6246592110387803</v>
      </c>
      <c r="BQ90" s="56">
        <f>BQ$4*'投入係数表 '!BR91</f>
        <v>1.311171092358081</v>
      </c>
      <c r="BR90" s="56">
        <f>BR$4*'投入係数表 '!BS91</f>
        <v>0.92962562084627287</v>
      </c>
      <c r="BS90" s="56">
        <f>BS$4*'投入係数表 '!BT91</f>
        <v>1.8940083773447458</v>
      </c>
      <c r="BT90" s="56">
        <f>BT$4*'投入係数表 '!BU91</f>
        <v>0.5250029005685114</v>
      </c>
      <c r="BU90" s="56">
        <f>BU$4*'投入係数表 '!BV91</f>
        <v>1.2228810133405201</v>
      </c>
      <c r="BV90" s="56">
        <f>BV$4*'投入係数表 '!BW91</f>
        <v>3.943808614855538E-3</v>
      </c>
      <c r="BW90" s="56">
        <f>BW$4*'投入係数表 '!BX91</f>
        <v>0</v>
      </c>
      <c r="BX90" s="56">
        <f>BX$4*'投入係数表 '!BY91</f>
        <v>4.3792259530446879E-3</v>
      </c>
      <c r="BY90" s="56">
        <f>BY$4*'投入係数表 '!BZ91</f>
        <v>3.3112400041942374E-3</v>
      </c>
      <c r="BZ90" s="56">
        <f>BZ$4*'投入係数表 '!CA91</f>
        <v>2.9321650667812355E-2</v>
      </c>
      <c r="CA90" s="56">
        <f>CA$4*'投入係数表 '!CB91</f>
        <v>0.65400843881856541</v>
      </c>
      <c r="CB90" s="56">
        <f>CB$4*'投入係数表 '!CC91</f>
        <v>2.7826276735050198E-2</v>
      </c>
      <c r="CC90" s="56">
        <f>CC$4*'投入係数表 '!CD91</f>
        <v>9.434038988605957E-2</v>
      </c>
      <c r="CD90" s="56">
        <f>CD$4*'投入係数表 '!CE91</f>
        <v>0</v>
      </c>
      <c r="CE90" s="56">
        <f>CE$4*'投入係数表 '!CF91</f>
        <v>0.3868624664456024</v>
      </c>
      <c r="CF90" s="56">
        <f>CF$4*'投入係数表 '!CG91</f>
        <v>0.19293790520506746</v>
      </c>
      <c r="CG90" s="56">
        <f>CG$4*'投入係数表 '!CH91</f>
        <v>4.3708701237082384</v>
      </c>
      <c r="CH90" s="56">
        <f>CH$4*'投入係数表 '!CI91</f>
        <v>5.901957370607108</v>
      </c>
      <c r="CI90" s="56">
        <f>CI$4*'投入係数表 '!CJ91</f>
        <v>8.7229333911911482</v>
      </c>
      <c r="CJ90" s="56">
        <f>CJ$4*'投入係数表 '!CK91</f>
        <v>4.5185431732679753</v>
      </c>
      <c r="CK90" s="56">
        <f>CK$4*'投入係数表 '!CL91</f>
        <v>3.1980037766387914</v>
      </c>
      <c r="CL90" s="56">
        <f>CL$4*'投入係数表 '!CM91</f>
        <v>6.0365173207968272</v>
      </c>
      <c r="CM90" s="56">
        <f>CM$4*'投入係数表 '!CN91</f>
        <v>1.742811655731378</v>
      </c>
      <c r="CN90" s="56">
        <f>CN$4*'投入係数表 '!CO91</f>
        <v>2.1523744448240518</v>
      </c>
      <c r="CO90" s="56">
        <f>CO$4*'投入係数表 '!CP91</f>
        <v>2.4473117125817034</v>
      </c>
      <c r="CP90" s="56">
        <f>CP$4*'投入係数表 '!CQ91</f>
        <v>3.1534688156972668</v>
      </c>
      <c r="CQ90" s="56">
        <f>CQ$4*'投入係数表 '!CR91</f>
        <v>3.704854256183951</v>
      </c>
      <c r="CR90" s="56">
        <f>CR$4*'投入係数表 '!CS91</f>
        <v>3.26590575206238</v>
      </c>
      <c r="CS90" s="56">
        <f>CS$4*'投入係数表 '!CT91</f>
        <v>2.76749001195649</v>
      </c>
      <c r="CT90" s="56">
        <f>CT$4*'投入係数表 '!CU91</f>
        <v>3.2552440223787951</v>
      </c>
      <c r="CU90" s="56">
        <f>CU$4*'投入係数表 '!CV91</f>
        <v>3.1366742455688206</v>
      </c>
      <c r="CV90" s="56">
        <f>CV$4*'投入係数表 '!CW91</f>
        <v>3.0350315986580325</v>
      </c>
      <c r="CW90" s="56">
        <f>CW$4*'投入係数表 '!CX91</f>
        <v>3.2909295983780931</v>
      </c>
      <c r="CX90" s="56">
        <f>CX$4*'投入係数表 '!CY91</f>
        <v>1.564245810055866</v>
      </c>
      <c r="CY90" s="56">
        <f>CY$4*'投入係数表 '!CZ91</f>
        <v>7.9783072546230445</v>
      </c>
      <c r="CZ90" s="56">
        <f>CZ$4*'投入係数表 '!DA91</f>
        <v>3.3004219228545115</v>
      </c>
      <c r="DA90" s="56">
        <f>DA$4*'投入係数表 '!DB91</f>
        <v>1.7598960307575677</v>
      </c>
      <c r="DB90" s="56">
        <f>DB$4*'投入係数表 '!DC91</f>
        <v>2.4655547498187094</v>
      </c>
      <c r="DC90" s="56">
        <f>DC$4*'投入係数表 '!DD91</f>
        <v>1.3526570048309179</v>
      </c>
      <c r="DD90" s="56">
        <f>DD$4*'投入係数表 '!DE91</f>
        <v>0.9508968324640632</v>
      </c>
      <c r="DE90" s="56">
        <f>DE$4*'投入係数表 '!DF91</f>
        <v>2.8496685038741112</v>
      </c>
      <c r="DF90" s="56">
        <f>DF$4*'投入係数表 '!DG91</f>
        <v>3.6589820025326367</v>
      </c>
      <c r="DG90" s="56">
        <f>DG$4*'投入係数表 '!DH91</f>
        <v>2.6121135918261009</v>
      </c>
      <c r="DH90" s="56">
        <f>DH$4*'投入係数表 '!DI91</f>
        <v>1.1657173135514638</v>
      </c>
      <c r="DI90" s="56">
        <f>DI$4*'投入係数表 '!DJ91</f>
        <v>2.6252034439488625</v>
      </c>
      <c r="DJ90" s="56">
        <f>DJ$4*'投入係数表 '!DK91</f>
        <v>1.8477134304703597</v>
      </c>
      <c r="DK90" s="56">
        <f>DK$4*'投入係数表 '!DL91</f>
        <v>2.1115628393222394</v>
      </c>
      <c r="DL90" s="56">
        <f>DL$4*'投入係数表 '!DM91</f>
        <v>4.5031670625494851</v>
      </c>
      <c r="DM90" s="56">
        <f>DM$4*'投入係数表 '!DN91</f>
        <v>1.5928034992159774</v>
      </c>
      <c r="DN90" s="56">
        <f>DN$4*'投入係数表 '!DO91</f>
        <v>0</v>
      </c>
      <c r="DO90" s="56">
        <f>DO$4*'投入係数表 '!DP91</f>
        <v>0.73838737949167399</v>
      </c>
      <c r="DP90" s="56">
        <f>DP$4*'投入係数表 '!DQ91</f>
        <v>0.39634698878724128</v>
      </c>
      <c r="DQ90" s="56">
        <f>DQ$4*'投入係数表 '!DR91</f>
        <v>1.0320485246207762</v>
      </c>
      <c r="DR90" s="56">
        <f>DR$4*'投入係数表 '!DS91</f>
        <v>3.3384824438832417</v>
      </c>
      <c r="DS90" s="56">
        <f>DS$4*'投入係数表 '!DT91</f>
        <v>1.3565227532819686</v>
      </c>
      <c r="DT90" s="56">
        <f>DT$4*'投入係数表 '!DU91</f>
        <v>0.12820104471907248</v>
      </c>
      <c r="DU90" s="56">
        <f>DU$4*'投入係数表 '!DV91</f>
        <v>0.94135235464784806</v>
      </c>
      <c r="DV90" s="56">
        <f>DV$4*'投入係数表 '!DW91</f>
        <v>1.119371533572717</v>
      </c>
      <c r="DW90" s="56">
        <f>DW$4*'投入係数表 '!DX91</f>
        <v>2.4497876278676367</v>
      </c>
      <c r="DX90" s="56">
        <f>DX$4*'投入係数表 '!DY91</f>
        <v>1.7391029390839672E-2</v>
      </c>
      <c r="DY90" s="56">
        <f>DY$4*'投入係数表 '!DZ91</f>
        <v>1.2460781127112093</v>
      </c>
      <c r="DZ90" s="56">
        <f>DZ$4*'投入係数表 '!EA91</f>
        <v>1.1879720335757358</v>
      </c>
      <c r="EA90" s="56">
        <f>EA$4*'投入係数表 '!EB91</f>
        <v>5.1756361352390581</v>
      </c>
      <c r="EB90" s="56">
        <f>EB$4*'投入係数表 '!EC91</f>
        <v>0.71531895763440145</v>
      </c>
      <c r="EC90" s="56">
        <f>EC$4*'投入係数表 '!ED91</f>
        <v>0.60153232444754001</v>
      </c>
      <c r="ED90" s="56">
        <f>ED$4*'投入係数表 '!EE91</f>
        <v>3.1554683882354904E-2</v>
      </c>
      <c r="EE90" s="56">
        <f>EE$4*'投入係数表 '!EF91</f>
        <v>0.13181103877361214</v>
      </c>
      <c r="EF90" s="56">
        <f>EF$4*'投入係数表 '!EG91</f>
        <v>0</v>
      </c>
      <c r="EG90" s="56">
        <f>EG$4*'投入係数表 '!EH91</f>
        <v>7.6677316293929709E-2</v>
      </c>
      <c r="EH90" s="56">
        <f>EH$4*'投入係数表 '!EI91</f>
        <v>1.5173995144321554E-2</v>
      </c>
      <c r="EI90" s="56">
        <f>EI$4*'投入係数表 '!EJ91</f>
        <v>0.38268068810625183</v>
      </c>
      <c r="EJ90" s="56">
        <f>EJ$4*'投入係数表 '!EK91</f>
        <v>0.18510040861467614</v>
      </c>
      <c r="EK90" s="56">
        <f>EK$4*'投入係数表 '!EL91</f>
        <v>1.0593536450717674E-2</v>
      </c>
      <c r="EL90" s="56">
        <f>EL$4*'投入係数表 '!EM91</f>
        <v>1.2468186334076148E-2</v>
      </c>
      <c r="EM90" s="56">
        <f>EM$4*'投入係数表 '!EN91</f>
        <v>4.4046743759762284E-3</v>
      </c>
      <c r="EN90" s="56">
        <f>EN$4*'投入係数表 '!EO91</f>
        <v>1.0242813779736168E-2</v>
      </c>
      <c r="EO90" s="56">
        <f>EO$4*'投入係数表 '!EP91</f>
        <v>3.47446339361333E-2</v>
      </c>
      <c r="EP90" s="56">
        <f>EP$4*'投入係数表 '!EQ91</f>
        <v>2.5420368154718528E-2</v>
      </c>
      <c r="EQ90" s="56">
        <f>EQ$4*'投入係数表 '!ER91</f>
        <v>4.9019607843137254E-2</v>
      </c>
      <c r="ER90" s="56">
        <f>ER$4*'投入係数表 '!ES91</f>
        <v>3.8102754965265259E-2</v>
      </c>
      <c r="ES90" s="56">
        <f>ES$4*'投入係数表 '!ET91</f>
        <v>0.14721256779264627</v>
      </c>
      <c r="ET90" s="56">
        <f>ET$4*'投入係数表 '!EU91</f>
        <v>2.3467843187871822E-3</v>
      </c>
      <c r="EU90" s="56">
        <f>EU$4*'投入係数表 '!EV91</f>
        <v>0.53376084496416454</v>
      </c>
      <c r="EV90" s="56">
        <f>EV$4*'投入係数表 '!EW91</f>
        <v>0.24695679228405862</v>
      </c>
      <c r="EW90" s="56">
        <f>EW$4*'投入係数表 '!EX91</f>
        <v>9.6365108121651312E-3</v>
      </c>
      <c r="EX90" s="56">
        <f>EX$4*'投入係数表 '!EY91</f>
        <v>0.1014550133623676</v>
      </c>
      <c r="EY90" s="56">
        <f>EY$4*'投入係数表 '!EZ91</f>
        <v>0.26593895571160397</v>
      </c>
      <c r="EZ90" s="56">
        <f>EZ$4*'投入係数表 '!FA91</f>
        <v>2.6753734602952739</v>
      </c>
      <c r="FA90" s="56">
        <f>FA$4*'投入係数表 '!FB91</f>
        <v>4.9244966725918028E-2</v>
      </c>
      <c r="FB90" s="56">
        <f>FB$4*'投入係数表 '!FC91</f>
        <v>2.1656271656271655E-3</v>
      </c>
      <c r="FC90" s="56">
        <f>FC$4*'投入係数表 '!FD91</f>
        <v>7.0855680755793932E-2</v>
      </c>
      <c r="FD90" s="56">
        <f>FD$4*'投入係数表 '!FE91</f>
        <v>6.2961719274680986E-3</v>
      </c>
      <c r="FE90" s="56">
        <f>FE$4*'投入係数表 '!FF91</f>
        <v>2.161448853294503E-2</v>
      </c>
      <c r="FF90" s="56">
        <f>FF$4*'投入係数表 '!FG91</f>
        <v>3.1315240083507306E-2</v>
      </c>
      <c r="FG90" s="56">
        <f>FG$4*'投入係数表 '!FH91</f>
        <v>4.0643797756462367E-2</v>
      </c>
      <c r="FH90" s="56">
        <f>FH$4*'投入係数表 '!FI91</f>
        <v>0.9991720055669413</v>
      </c>
      <c r="FI90" s="56">
        <f>FI$4*'投入係数表 '!FJ91</f>
        <v>0.15627580629545468</v>
      </c>
      <c r="FJ90" s="56">
        <f>FJ$4*'投入係数表 '!FK91</f>
        <v>1.3523997978518196E-2</v>
      </c>
      <c r="FK90" s="56">
        <f>FK$4*'投入係数表 '!FL91</f>
        <v>1.6989022477783586E-2</v>
      </c>
      <c r="FL90" s="56">
        <f>FL$4*'投入係数表 '!FM91</f>
        <v>1.2233983676370352E-2</v>
      </c>
      <c r="FM90" s="56">
        <f>FM$4*'投入係数表 '!FN91</f>
        <v>2.6707256716501534E-2</v>
      </c>
      <c r="FN90" s="56">
        <f>FN$4*'投入係数表 '!FO91</f>
        <v>2.5598456764602633E-2</v>
      </c>
      <c r="FO90" s="56">
        <f>FO$4*'投入係数表 '!FP91</f>
        <v>7.8782340150631829E-3</v>
      </c>
      <c r="FP90" s="56">
        <f>FP$4*'投入係数表 '!FQ91</f>
        <v>5.7328279539370058E-2</v>
      </c>
      <c r="FQ90" s="56">
        <f>FQ$4*'投入係数表 '!FR91</f>
        <v>5.3695536967042608E-2</v>
      </c>
      <c r="FR90" s="56">
        <f>FR$4*'投入係数表 '!FS91</f>
        <v>0.22481358972921456</v>
      </c>
      <c r="FS90" s="56">
        <f>FS$4*'投入係数表 '!FT91</f>
        <v>3.9428698904816012E-2</v>
      </c>
      <c r="FT90" s="56">
        <f>FT$4*'投入係数表 '!FU91</f>
        <v>0.22987717010910588</v>
      </c>
      <c r="FU90" s="56">
        <f>FU$4*'投入係数表 '!FV91</f>
        <v>0</v>
      </c>
      <c r="FV90" s="56">
        <f>FV$4*'投入係数表 '!FW91</f>
        <v>0.14145643545949091</v>
      </c>
      <c r="FW90" s="56">
        <f>FW$4*'投入係数表 '!FX91</f>
        <v>0.80499590775060825</v>
      </c>
      <c r="FX90" s="56">
        <f>FX$4*'投入係数表 '!FY91</f>
        <v>1.9189866322498646E-2</v>
      </c>
      <c r="FY90" s="56">
        <f>FY$4*'投入係数表 '!FZ91</f>
        <v>9.3986997743445808E-2</v>
      </c>
      <c r="FZ90" s="56">
        <f>FZ$4*'投入係数表 '!GA91</f>
        <v>0.26350740941013873</v>
      </c>
      <c r="GA90" s="56">
        <f>GA$4*'投入係数表 '!GB91</f>
        <v>0.41600045278960845</v>
      </c>
      <c r="GB90" s="56">
        <f>GB$4*'投入係数表 '!GC91</f>
        <v>1.3881590036984522E-2</v>
      </c>
      <c r="GC90" s="56">
        <f>GC$4*'投入係数表 '!GD91</f>
        <v>0.47155077735347162</v>
      </c>
      <c r="GD90" s="56">
        <f>GD$4*'投入係数表 '!GE91</f>
        <v>3.7129172390747409E-2</v>
      </c>
      <c r="GE90" s="56">
        <f>GE$4*'投入係数表 '!GF91</f>
        <v>0.53070105609510165</v>
      </c>
      <c r="GF90" s="275">
        <f t="shared" si="2"/>
        <v>186.43284476947167</v>
      </c>
    </row>
    <row r="91" spans="1:188" s="52" customFormat="1" ht="12">
      <c r="A91" s="149" t="s">
        <v>724</v>
      </c>
      <c r="B91" s="144" t="s">
        <v>818</v>
      </c>
      <c r="C91" s="56">
        <f>C$4*'投入係数表 '!D92</f>
        <v>0</v>
      </c>
      <c r="D91" s="56">
        <f>D$4*'投入係数表 '!E92</f>
        <v>0</v>
      </c>
      <c r="E91" s="56">
        <f>E$4*'投入係数表 '!F92</f>
        <v>0</v>
      </c>
      <c r="F91" s="56">
        <f>F$4*'投入係数表 '!G92</f>
        <v>0</v>
      </c>
      <c r="G91" s="56">
        <f>G$4*'投入係数表 '!H92</f>
        <v>0</v>
      </c>
      <c r="H91" s="56">
        <f>H$4*'投入係数表 '!I92</f>
        <v>0</v>
      </c>
      <c r="I91" s="56">
        <f>I$4*'投入係数表 '!J92</f>
        <v>0</v>
      </c>
      <c r="J91" s="56">
        <f>J$4*'投入係数表 '!K92</f>
        <v>0</v>
      </c>
      <c r="K91" s="56">
        <f>K$4*'投入係数表 '!L92</f>
        <v>0</v>
      </c>
      <c r="L91" s="56">
        <f>L$4*'投入係数表 '!M92</f>
        <v>0</v>
      </c>
      <c r="M91" s="56">
        <f>M$4*'投入係数表 '!N92</f>
        <v>0</v>
      </c>
      <c r="N91" s="56">
        <f>N$4*'投入係数表 '!O92</f>
        <v>0</v>
      </c>
      <c r="O91" s="56">
        <f>O$4*'投入係数表 '!P92</f>
        <v>0</v>
      </c>
      <c r="P91" s="56">
        <f>P$4*'投入係数表 '!Q92</f>
        <v>0</v>
      </c>
      <c r="Q91" s="56">
        <f>Q$4*'投入係数表 '!R92</f>
        <v>0</v>
      </c>
      <c r="R91" s="56">
        <f>R$4*'投入係数表 '!S92</f>
        <v>0</v>
      </c>
      <c r="S91" s="56">
        <f>S$4*'投入係数表 '!T92</f>
        <v>0</v>
      </c>
      <c r="T91" s="56">
        <f>T$4*'投入係数表 '!U92</f>
        <v>0</v>
      </c>
      <c r="U91" s="56">
        <f>U$4*'投入係数表 '!V92</f>
        <v>0</v>
      </c>
      <c r="V91" s="56">
        <f>V$4*'投入係数表 '!W92</f>
        <v>0</v>
      </c>
      <c r="W91" s="56">
        <f>W$4*'投入係数表 '!X92</f>
        <v>0</v>
      </c>
      <c r="X91" s="56">
        <f>X$4*'投入係数表 '!Y92</f>
        <v>0</v>
      </c>
      <c r="Y91" s="56">
        <f>Y$4*'投入係数表 '!Z92</f>
        <v>0</v>
      </c>
      <c r="Z91" s="56">
        <f>Z$4*'投入係数表 '!AA92</f>
        <v>0</v>
      </c>
      <c r="AA91" s="56">
        <f>AA$4*'投入係数表 '!AB92</f>
        <v>0</v>
      </c>
      <c r="AB91" s="56">
        <f>AB$4*'投入係数表 '!AC92</f>
        <v>0</v>
      </c>
      <c r="AC91" s="56">
        <f>AC$4*'投入係数表 '!AD92</f>
        <v>0</v>
      </c>
      <c r="AD91" s="56">
        <f>AD$4*'投入係数表 '!AE92</f>
        <v>0</v>
      </c>
      <c r="AE91" s="56">
        <f>AE$4*'投入係数表 '!AF92</f>
        <v>0</v>
      </c>
      <c r="AF91" s="56">
        <f>AF$4*'投入係数表 '!AG92</f>
        <v>0</v>
      </c>
      <c r="AG91" s="56">
        <f>AG$4*'投入係数表 '!AH92</f>
        <v>0</v>
      </c>
      <c r="AH91" s="56">
        <f>AH$4*'投入係数表 '!AI92</f>
        <v>0</v>
      </c>
      <c r="AI91" s="56">
        <f>AI$4*'投入係数表 '!AJ92</f>
        <v>0</v>
      </c>
      <c r="AJ91" s="56">
        <f>AJ$4*'投入係数表 '!AK92</f>
        <v>0</v>
      </c>
      <c r="AK91" s="56">
        <f>AK$4*'投入係数表 '!AL92</f>
        <v>0</v>
      </c>
      <c r="AL91" s="56">
        <f>AL$4*'投入係数表 '!AM92</f>
        <v>0</v>
      </c>
      <c r="AM91" s="56">
        <f>AM$4*'投入係数表 '!AN92</f>
        <v>0</v>
      </c>
      <c r="AN91" s="56">
        <f>AN$4*'投入係数表 '!AO92</f>
        <v>0</v>
      </c>
      <c r="AO91" s="56">
        <f>AO$4*'投入係数表 '!AP92</f>
        <v>0</v>
      </c>
      <c r="AP91" s="56">
        <f>AP$4*'投入係数表 '!AQ92</f>
        <v>0</v>
      </c>
      <c r="AQ91" s="56">
        <f>AQ$4*'投入係数表 '!AR92</f>
        <v>0</v>
      </c>
      <c r="AR91" s="56">
        <f>AR$4*'投入係数表 '!AS92</f>
        <v>0</v>
      </c>
      <c r="AS91" s="56">
        <f>AS$4*'投入係数表 '!AT92</f>
        <v>0</v>
      </c>
      <c r="AT91" s="56">
        <f>AT$4*'投入係数表 '!AU92</f>
        <v>0</v>
      </c>
      <c r="AU91" s="56">
        <f>AU$4*'投入係数表 '!AV92</f>
        <v>0</v>
      </c>
      <c r="AV91" s="56">
        <f>AV$4*'投入係数表 '!AW92</f>
        <v>0</v>
      </c>
      <c r="AW91" s="56">
        <f>AW$4*'投入係数表 '!AX92</f>
        <v>0</v>
      </c>
      <c r="AX91" s="56">
        <f>AX$4*'投入係数表 '!AY92</f>
        <v>0</v>
      </c>
      <c r="AY91" s="56">
        <f>AY$4*'投入係数表 '!AZ92</f>
        <v>0</v>
      </c>
      <c r="AZ91" s="56">
        <f>AZ$4*'投入係数表 '!BA92</f>
        <v>0</v>
      </c>
      <c r="BA91" s="56">
        <f>BA$4*'投入係数表 '!BB92</f>
        <v>0</v>
      </c>
      <c r="BB91" s="56">
        <f>BB$4*'投入係数表 '!BC92</f>
        <v>0</v>
      </c>
      <c r="BC91" s="56">
        <f>BC$4*'投入係数表 '!BD92</f>
        <v>0</v>
      </c>
      <c r="BD91" s="56">
        <f>BD$4*'投入係数表 '!BE92</f>
        <v>0</v>
      </c>
      <c r="BE91" s="56">
        <f>BE$4*'投入係数表 '!BF92</f>
        <v>0</v>
      </c>
      <c r="BF91" s="56">
        <f>BF$4*'投入係数表 '!BG92</f>
        <v>0</v>
      </c>
      <c r="BG91" s="56">
        <f>BG$4*'投入係数表 '!BH92</f>
        <v>0</v>
      </c>
      <c r="BH91" s="56">
        <f>BH$4*'投入係数表 '!BI92</f>
        <v>0</v>
      </c>
      <c r="BI91" s="56">
        <f>BI$4*'投入係数表 '!BJ92</f>
        <v>0</v>
      </c>
      <c r="BJ91" s="56">
        <f>BJ$4*'投入係数表 '!BK92</f>
        <v>0</v>
      </c>
      <c r="BK91" s="56">
        <f>BK$4*'投入係数表 '!BL92</f>
        <v>0</v>
      </c>
      <c r="BL91" s="56">
        <f>BL$4*'投入係数表 '!BM92</f>
        <v>0</v>
      </c>
      <c r="BM91" s="56">
        <f>BM$4*'投入係数表 '!BN92</f>
        <v>0</v>
      </c>
      <c r="BN91" s="56">
        <f>BN$4*'投入係数表 '!BO92</f>
        <v>0</v>
      </c>
      <c r="BO91" s="56">
        <f>BO$4*'投入係数表 '!BP92</f>
        <v>0</v>
      </c>
      <c r="BP91" s="56">
        <f>BP$4*'投入係数表 '!BQ92</f>
        <v>0</v>
      </c>
      <c r="BQ91" s="56">
        <f>BQ$4*'投入係数表 '!BR92</f>
        <v>0</v>
      </c>
      <c r="BR91" s="56">
        <f>BR$4*'投入係数表 '!BS92</f>
        <v>0</v>
      </c>
      <c r="BS91" s="56">
        <f>BS$4*'投入係数表 '!BT92</f>
        <v>0</v>
      </c>
      <c r="BT91" s="56">
        <f>BT$4*'投入係数表 '!BU92</f>
        <v>0</v>
      </c>
      <c r="BU91" s="56">
        <f>BU$4*'投入係数表 '!BV92</f>
        <v>0</v>
      </c>
      <c r="BV91" s="56">
        <f>BV$4*'投入係数表 '!BW92</f>
        <v>0</v>
      </c>
      <c r="BW91" s="56">
        <f>BW$4*'投入係数表 '!BX92</f>
        <v>0</v>
      </c>
      <c r="BX91" s="56">
        <f>BX$4*'投入係数表 '!BY92</f>
        <v>0</v>
      </c>
      <c r="BY91" s="56">
        <f>BY$4*'投入係数表 '!BZ92</f>
        <v>0</v>
      </c>
      <c r="BZ91" s="56">
        <f>BZ$4*'投入係数表 '!CA92</f>
        <v>0</v>
      </c>
      <c r="CA91" s="56">
        <f>CA$4*'投入係数表 '!CB92</f>
        <v>0</v>
      </c>
      <c r="CB91" s="56">
        <f>CB$4*'投入係数表 '!CC92</f>
        <v>0</v>
      </c>
      <c r="CC91" s="56">
        <f>CC$4*'投入係数表 '!CD92</f>
        <v>0</v>
      </c>
      <c r="CD91" s="56">
        <f>CD$4*'投入係数表 '!CE92</f>
        <v>0</v>
      </c>
      <c r="CE91" s="56">
        <f>CE$4*'投入係数表 '!CF92</f>
        <v>0</v>
      </c>
      <c r="CF91" s="56">
        <f>CF$4*'投入係数表 '!CG92</f>
        <v>0</v>
      </c>
      <c r="CG91" s="56">
        <f>CG$4*'投入係数表 '!CH92</f>
        <v>0</v>
      </c>
      <c r="CH91" s="56">
        <f>CH$4*'投入係数表 '!CI92</f>
        <v>0</v>
      </c>
      <c r="CI91" s="56">
        <f>CI$4*'投入係数表 '!CJ92</f>
        <v>0</v>
      </c>
      <c r="CJ91" s="56">
        <f>CJ$4*'投入係数表 '!CK92</f>
        <v>0</v>
      </c>
      <c r="CK91" s="56">
        <f>CK$4*'投入係数表 '!CL92</f>
        <v>10.559601954260708</v>
      </c>
      <c r="CL91" s="56">
        <f>CL$4*'投入係数表 '!CM92</f>
        <v>2.0276847828667761</v>
      </c>
      <c r="CM91" s="56">
        <f>CM$4*'投入係数表 '!CN92</f>
        <v>0.12664029332304128</v>
      </c>
      <c r="CN91" s="56">
        <f>CN$4*'投入係数表 '!CO92</f>
        <v>0</v>
      </c>
      <c r="CO91" s="56">
        <f>CO$4*'投入係数表 '!CP92</f>
        <v>3.576633851051083E-2</v>
      </c>
      <c r="CP91" s="56">
        <f>CP$4*'投入係数表 '!CQ92</f>
        <v>3.7459387144040264</v>
      </c>
      <c r="CQ91" s="56">
        <f>CQ$4*'投入係数表 '!CR92</f>
        <v>1.2980490070839623</v>
      </c>
      <c r="CR91" s="56">
        <f>CR$4*'投入係数表 '!CS92</f>
        <v>0</v>
      </c>
      <c r="CS91" s="56">
        <f>CS$4*'投入係数表 '!CT92</f>
        <v>0.5015893383103438</v>
      </c>
      <c r="CT91" s="56">
        <f>CT$4*'投入係数表 '!CU92</f>
        <v>0</v>
      </c>
      <c r="CU91" s="56">
        <f>CU$4*'投入係数表 '!CV92</f>
        <v>1.2390575728101207E-3</v>
      </c>
      <c r="CV91" s="56">
        <f>CV$4*'投入係数表 '!CW92</f>
        <v>0</v>
      </c>
      <c r="CW91" s="56">
        <f>CW$4*'投入係数表 '!CX92</f>
        <v>3.8548849959309552E-2</v>
      </c>
      <c r="CX91" s="56">
        <f>CX$4*'投入係数表 '!CY92</f>
        <v>0</v>
      </c>
      <c r="CY91" s="56">
        <f>CY$4*'投入係数表 '!CZ92</f>
        <v>0</v>
      </c>
      <c r="CZ91" s="56">
        <f>CZ$4*'投入係数表 '!DA92</f>
        <v>0</v>
      </c>
      <c r="DA91" s="56">
        <f>DA$4*'投入係数表 '!DB92</f>
        <v>0</v>
      </c>
      <c r="DB91" s="56">
        <f>DB$4*'投入係数表 '!DC92</f>
        <v>0</v>
      </c>
      <c r="DC91" s="56">
        <f>DC$4*'投入係数表 '!DD92</f>
        <v>0</v>
      </c>
      <c r="DD91" s="56">
        <f>DD$4*'投入係数表 '!DE92</f>
        <v>0</v>
      </c>
      <c r="DE91" s="56">
        <f>DE$4*'投入係数表 '!DF92</f>
        <v>0</v>
      </c>
      <c r="DF91" s="56">
        <f>DF$4*'投入係数表 '!DG92</f>
        <v>6.451880996695325E-2</v>
      </c>
      <c r="DG91" s="56">
        <f>DG$4*'投入係数表 '!DH92</f>
        <v>0</v>
      </c>
      <c r="DH91" s="56">
        <f>DH$4*'投入係数表 '!DI92</f>
        <v>0</v>
      </c>
      <c r="DI91" s="56">
        <f>DI$4*'投入係数表 '!DJ92</f>
        <v>0</v>
      </c>
      <c r="DJ91" s="56">
        <f>DJ$4*'投入係数表 '!DK92</f>
        <v>0</v>
      </c>
      <c r="DK91" s="56">
        <f>DK$4*'投入係数表 '!DL92</f>
        <v>0</v>
      </c>
      <c r="DL91" s="56">
        <f>DL$4*'投入係数表 '!DM92</f>
        <v>0</v>
      </c>
      <c r="DM91" s="56">
        <f>DM$4*'投入係数表 '!DN92</f>
        <v>0</v>
      </c>
      <c r="DN91" s="56">
        <f>DN$4*'投入係数表 '!DO92</f>
        <v>0</v>
      </c>
      <c r="DO91" s="56">
        <f>DO$4*'投入係数表 '!DP92</f>
        <v>0</v>
      </c>
      <c r="DP91" s="56">
        <f>DP$4*'投入係数表 '!DQ92</f>
        <v>0</v>
      </c>
      <c r="DQ91" s="56">
        <f>DQ$4*'投入係数表 '!DR92</f>
        <v>0</v>
      </c>
      <c r="DR91" s="56">
        <f>DR$4*'投入係数表 '!DS92</f>
        <v>0</v>
      </c>
      <c r="DS91" s="56">
        <f>DS$4*'投入係数表 '!DT92</f>
        <v>0.37539452871585915</v>
      </c>
      <c r="DT91" s="56">
        <f>DT$4*'投入係数表 '!DU92</f>
        <v>0</v>
      </c>
      <c r="DU91" s="56">
        <f>DU$4*'投入係数表 '!DV92</f>
        <v>0.23312090613082642</v>
      </c>
      <c r="DV91" s="56">
        <f>DV$4*'投入係数表 '!DW92</f>
        <v>0</v>
      </c>
      <c r="DW91" s="56">
        <f>DW$4*'投入係数表 '!DX92</f>
        <v>0</v>
      </c>
      <c r="DX91" s="56">
        <f>DX$4*'投入係数表 '!DY92</f>
        <v>0</v>
      </c>
      <c r="DY91" s="56">
        <f>DY$4*'投入係数表 '!DZ92</f>
        <v>1.8188462788594487E-2</v>
      </c>
      <c r="DZ91" s="56">
        <f>DZ$4*'投入係数表 '!EA92</f>
        <v>3.5837267642063603E-2</v>
      </c>
      <c r="EA91" s="56">
        <f>EA$4*'投入係数表 '!EB92</f>
        <v>0</v>
      </c>
      <c r="EB91" s="56">
        <f>EB$4*'投入係数表 '!EC92</f>
        <v>4.281515778914758E-2</v>
      </c>
      <c r="EC91" s="56">
        <f>EC$4*'投入係数表 '!ED92</f>
        <v>2.5327676818843792E-2</v>
      </c>
      <c r="ED91" s="56">
        <f>ED$4*'投入係数表 '!EE92</f>
        <v>0</v>
      </c>
      <c r="EE91" s="56">
        <f>EE$4*'投入係数表 '!EF92</f>
        <v>0</v>
      </c>
      <c r="EF91" s="56">
        <f>EF$4*'投入係数表 '!EG92</f>
        <v>0</v>
      </c>
      <c r="EG91" s="56">
        <f>EG$4*'投入係数表 '!EH92</f>
        <v>0</v>
      </c>
      <c r="EH91" s="56">
        <f>EH$4*'投入係数表 '!EI92</f>
        <v>0</v>
      </c>
      <c r="EI91" s="56">
        <f>EI$4*'投入係数表 '!EJ92</f>
        <v>0</v>
      </c>
      <c r="EJ91" s="56">
        <f>EJ$4*'投入係数表 '!EK92</f>
        <v>0</v>
      </c>
      <c r="EK91" s="56">
        <f>EK$4*'投入係数表 '!EL92</f>
        <v>0</v>
      </c>
      <c r="EL91" s="56">
        <f>EL$4*'投入係数表 '!EM92</f>
        <v>0</v>
      </c>
      <c r="EM91" s="56">
        <f>EM$4*'投入係数表 '!EN92</f>
        <v>0</v>
      </c>
      <c r="EN91" s="56">
        <f>EN$4*'投入係数表 '!EO92</f>
        <v>0</v>
      </c>
      <c r="EO91" s="56">
        <f>EO$4*'投入係数表 '!EP92</f>
        <v>0</v>
      </c>
      <c r="EP91" s="56">
        <f>EP$4*'投入係数表 '!EQ92</f>
        <v>0</v>
      </c>
      <c r="EQ91" s="56">
        <f>EQ$4*'投入係数表 '!ER92</f>
        <v>0</v>
      </c>
      <c r="ER91" s="56">
        <f>ER$4*'投入係数表 '!ES92</f>
        <v>0</v>
      </c>
      <c r="ES91" s="56">
        <f>ES$4*'投入係数表 '!ET92</f>
        <v>0</v>
      </c>
      <c r="ET91" s="56">
        <f>ET$4*'投入係数表 '!EU92</f>
        <v>0</v>
      </c>
      <c r="EU91" s="56">
        <f>EU$4*'投入係数表 '!EV92</f>
        <v>0</v>
      </c>
      <c r="EV91" s="56">
        <f>EV$4*'投入係数表 '!EW92</f>
        <v>0</v>
      </c>
      <c r="EW91" s="56">
        <f>EW$4*'投入係数表 '!EX92</f>
        <v>0</v>
      </c>
      <c r="EX91" s="56">
        <f>EX$4*'投入係数表 '!EY92</f>
        <v>0</v>
      </c>
      <c r="EY91" s="56">
        <f>EY$4*'投入係数表 '!EZ92</f>
        <v>0</v>
      </c>
      <c r="EZ91" s="56">
        <f>EZ$4*'投入係数表 '!FA92</f>
        <v>0</v>
      </c>
      <c r="FA91" s="56">
        <f>FA$4*'投入係数表 '!FB92</f>
        <v>0</v>
      </c>
      <c r="FB91" s="56">
        <f>FB$4*'投入係数表 '!FC92</f>
        <v>0</v>
      </c>
      <c r="FC91" s="56">
        <f>FC$4*'投入係数表 '!FD92</f>
        <v>0</v>
      </c>
      <c r="FD91" s="56">
        <f>FD$4*'投入係数表 '!FE92</f>
        <v>0</v>
      </c>
      <c r="FE91" s="56">
        <f>FE$4*'投入係数表 '!FF92</f>
        <v>0</v>
      </c>
      <c r="FF91" s="56">
        <f>FF$4*'投入係数表 '!FG92</f>
        <v>0</v>
      </c>
      <c r="FG91" s="56">
        <f>FG$4*'投入係数表 '!FH92</f>
        <v>0</v>
      </c>
      <c r="FH91" s="56">
        <f>FH$4*'投入係数表 '!FI92</f>
        <v>4.6097562407878281E-2</v>
      </c>
      <c r="FI91" s="56">
        <f>FI$4*'投入係数表 '!FJ92</f>
        <v>0</v>
      </c>
      <c r="FJ91" s="56">
        <f>FJ$4*'投入係数表 '!FK92</f>
        <v>0</v>
      </c>
      <c r="FK91" s="56">
        <f>FK$4*'投入係数表 '!FL92</f>
        <v>0</v>
      </c>
      <c r="FL91" s="56">
        <f>FL$4*'投入係数表 '!FM92</f>
        <v>0</v>
      </c>
      <c r="FM91" s="56">
        <f>FM$4*'投入係数表 '!FN92</f>
        <v>0</v>
      </c>
      <c r="FN91" s="56">
        <f>FN$4*'投入係数表 '!FO92</f>
        <v>0</v>
      </c>
      <c r="FO91" s="56">
        <f>FO$4*'投入係数表 '!FP92</f>
        <v>0</v>
      </c>
      <c r="FP91" s="56">
        <f>FP$4*'投入係数表 '!FQ92</f>
        <v>0</v>
      </c>
      <c r="FQ91" s="56">
        <f>FQ$4*'投入係数表 '!FR92</f>
        <v>0</v>
      </c>
      <c r="FR91" s="56">
        <f>FR$4*'投入係数表 '!FS92</f>
        <v>0</v>
      </c>
      <c r="FS91" s="56">
        <f>FS$4*'投入係数表 '!FT92</f>
        <v>0</v>
      </c>
      <c r="FT91" s="56">
        <f>FT$4*'投入係数表 '!FU92</f>
        <v>0</v>
      </c>
      <c r="FU91" s="56">
        <f>FU$4*'投入係数表 '!FV92</f>
        <v>0</v>
      </c>
      <c r="FV91" s="56">
        <f>FV$4*'投入係数表 '!FW92</f>
        <v>0</v>
      </c>
      <c r="FW91" s="56">
        <f>FW$4*'投入係数表 '!FX92</f>
        <v>3.1409415537093719</v>
      </c>
      <c r="FX91" s="56">
        <f>FX$4*'投入係数表 '!FY92</f>
        <v>0</v>
      </c>
      <c r="FY91" s="56">
        <f>FY$4*'投入係数表 '!FZ92</f>
        <v>0</v>
      </c>
      <c r="FZ91" s="56">
        <f>FZ$4*'投入係数表 '!GA92</f>
        <v>0</v>
      </c>
      <c r="GA91" s="56">
        <f>GA$4*'投入係数表 '!GB92</f>
        <v>0</v>
      </c>
      <c r="GB91" s="56">
        <f>GB$4*'投入係数表 '!GC92</f>
        <v>0</v>
      </c>
      <c r="GC91" s="56">
        <f>GC$4*'投入係数表 '!GD92</f>
        <v>0</v>
      </c>
      <c r="GD91" s="56">
        <f>GD$4*'投入係数表 '!GE92</f>
        <v>0</v>
      </c>
      <c r="GE91" s="56">
        <f>GE$4*'投入係数表 '!GF92</f>
        <v>0</v>
      </c>
      <c r="GF91" s="275">
        <f t="shared" si="2"/>
        <v>22.317300262261018</v>
      </c>
    </row>
    <row r="92" spans="1:188" s="52" customFormat="1" ht="12">
      <c r="A92" s="149" t="s">
        <v>725</v>
      </c>
      <c r="B92" s="144" t="s">
        <v>819</v>
      </c>
      <c r="C92" s="56">
        <f>C$4*'投入係数表 '!D93</f>
        <v>0</v>
      </c>
      <c r="D92" s="56">
        <f>D$4*'投入係数表 '!E93</f>
        <v>0</v>
      </c>
      <c r="E92" s="56">
        <f>E$4*'投入係数表 '!F93</f>
        <v>0</v>
      </c>
      <c r="F92" s="56">
        <f>F$4*'投入係数表 '!G93</f>
        <v>0</v>
      </c>
      <c r="G92" s="56">
        <f>G$4*'投入係数表 '!H93</f>
        <v>0</v>
      </c>
      <c r="H92" s="56">
        <f>H$4*'投入係数表 '!I93</f>
        <v>0</v>
      </c>
      <c r="I92" s="56">
        <f>I$4*'投入係数表 '!J93</f>
        <v>0</v>
      </c>
      <c r="J92" s="56">
        <f>J$4*'投入係数表 '!K93</f>
        <v>0</v>
      </c>
      <c r="K92" s="56">
        <f>K$4*'投入係数表 '!L93</f>
        <v>0</v>
      </c>
      <c r="L92" s="56">
        <f>L$4*'投入係数表 '!M93</f>
        <v>0</v>
      </c>
      <c r="M92" s="56">
        <f>M$4*'投入係数表 '!N93</f>
        <v>0</v>
      </c>
      <c r="N92" s="56">
        <f>N$4*'投入係数表 '!O93</f>
        <v>0</v>
      </c>
      <c r="O92" s="56">
        <f>O$4*'投入係数表 '!P93</f>
        <v>0</v>
      </c>
      <c r="P92" s="56">
        <f>P$4*'投入係数表 '!Q93</f>
        <v>0</v>
      </c>
      <c r="Q92" s="56">
        <f>Q$4*'投入係数表 '!R93</f>
        <v>0</v>
      </c>
      <c r="R92" s="56">
        <f>R$4*'投入係数表 '!S93</f>
        <v>0</v>
      </c>
      <c r="S92" s="56">
        <f>S$4*'投入係数表 '!T93</f>
        <v>0</v>
      </c>
      <c r="T92" s="56">
        <f>T$4*'投入係数表 '!U93</f>
        <v>0</v>
      </c>
      <c r="U92" s="56">
        <f>U$4*'投入係数表 '!V93</f>
        <v>0</v>
      </c>
      <c r="V92" s="56">
        <f>V$4*'投入係数表 '!W93</f>
        <v>0</v>
      </c>
      <c r="W92" s="56">
        <f>W$4*'投入係数表 '!X93</f>
        <v>0</v>
      </c>
      <c r="X92" s="56">
        <f>X$4*'投入係数表 '!Y93</f>
        <v>0</v>
      </c>
      <c r="Y92" s="56">
        <f>Y$4*'投入係数表 '!Z93</f>
        <v>0</v>
      </c>
      <c r="Z92" s="56">
        <f>Z$4*'投入係数表 '!AA93</f>
        <v>0</v>
      </c>
      <c r="AA92" s="56">
        <f>AA$4*'投入係数表 '!AB93</f>
        <v>0</v>
      </c>
      <c r="AB92" s="56">
        <f>AB$4*'投入係数表 '!AC93</f>
        <v>0</v>
      </c>
      <c r="AC92" s="56">
        <f>AC$4*'投入係数表 '!AD93</f>
        <v>0</v>
      </c>
      <c r="AD92" s="56">
        <f>AD$4*'投入係数表 '!AE93</f>
        <v>0</v>
      </c>
      <c r="AE92" s="56">
        <f>AE$4*'投入係数表 '!AF93</f>
        <v>0</v>
      </c>
      <c r="AF92" s="56">
        <f>AF$4*'投入係数表 '!AG93</f>
        <v>0</v>
      </c>
      <c r="AG92" s="56">
        <f>AG$4*'投入係数表 '!AH93</f>
        <v>0</v>
      </c>
      <c r="AH92" s="56">
        <f>AH$4*'投入係数表 '!AI93</f>
        <v>0</v>
      </c>
      <c r="AI92" s="56">
        <f>AI$4*'投入係数表 '!AJ93</f>
        <v>0</v>
      </c>
      <c r="AJ92" s="56">
        <f>AJ$4*'投入係数表 '!AK93</f>
        <v>0</v>
      </c>
      <c r="AK92" s="56">
        <f>AK$4*'投入係数表 '!AL93</f>
        <v>0</v>
      </c>
      <c r="AL92" s="56">
        <f>AL$4*'投入係数表 '!AM93</f>
        <v>0</v>
      </c>
      <c r="AM92" s="56">
        <f>AM$4*'投入係数表 '!AN93</f>
        <v>0</v>
      </c>
      <c r="AN92" s="56">
        <f>AN$4*'投入係数表 '!AO93</f>
        <v>0</v>
      </c>
      <c r="AO92" s="56">
        <f>AO$4*'投入係数表 '!AP93</f>
        <v>0</v>
      </c>
      <c r="AP92" s="56">
        <f>AP$4*'投入係数表 '!AQ93</f>
        <v>0</v>
      </c>
      <c r="AQ92" s="56">
        <f>AQ$4*'投入係数表 '!AR93</f>
        <v>0</v>
      </c>
      <c r="AR92" s="56">
        <f>AR$4*'投入係数表 '!AS93</f>
        <v>0</v>
      </c>
      <c r="AS92" s="56">
        <f>AS$4*'投入係数表 '!AT93</f>
        <v>0</v>
      </c>
      <c r="AT92" s="56">
        <f>AT$4*'投入係数表 '!AU93</f>
        <v>0</v>
      </c>
      <c r="AU92" s="56">
        <f>AU$4*'投入係数表 '!AV93</f>
        <v>0</v>
      </c>
      <c r="AV92" s="56">
        <f>AV$4*'投入係数表 '!AW93</f>
        <v>0</v>
      </c>
      <c r="AW92" s="56">
        <f>AW$4*'投入係数表 '!AX93</f>
        <v>0</v>
      </c>
      <c r="AX92" s="56">
        <f>AX$4*'投入係数表 '!AY93</f>
        <v>0</v>
      </c>
      <c r="AY92" s="56">
        <f>AY$4*'投入係数表 '!AZ93</f>
        <v>0</v>
      </c>
      <c r="AZ92" s="56">
        <f>AZ$4*'投入係数表 '!BA93</f>
        <v>0</v>
      </c>
      <c r="BA92" s="56">
        <f>BA$4*'投入係数表 '!BB93</f>
        <v>0</v>
      </c>
      <c r="BB92" s="56">
        <f>BB$4*'投入係数表 '!BC93</f>
        <v>0</v>
      </c>
      <c r="BC92" s="56">
        <f>BC$4*'投入係数表 '!BD93</f>
        <v>0</v>
      </c>
      <c r="BD92" s="56">
        <f>BD$4*'投入係数表 '!BE93</f>
        <v>0</v>
      </c>
      <c r="BE92" s="56">
        <f>BE$4*'投入係数表 '!BF93</f>
        <v>0</v>
      </c>
      <c r="BF92" s="56">
        <f>BF$4*'投入係数表 '!BG93</f>
        <v>0</v>
      </c>
      <c r="BG92" s="56">
        <f>BG$4*'投入係数表 '!BH93</f>
        <v>0</v>
      </c>
      <c r="BH92" s="56">
        <f>BH$4*'投入係数表 '!BI93</f>
        <v>0</v>
      </c>
      <c r="BI92" s="56">
        <f>BI$4*'投入係数表 '!BJ93</f>
        <v>0</v>
      </c>
      <c r="BJ92" s="56">
        <f>BJ$4*'投入係数表 '!BK93</f>
        <v>0</v>
      </c>
      <c r="BK92" s="56">
        <f>BK$4*'投入係数表 '!BL93</f>
        <v>0</v>
      </c>
      <c r="BL92" s="56">
        <f>BL$4*'投入係数表 '!BM93</f>
        <v>3.4350332167712057E-3</v>
      </c>
      <c r="BM92" s="56">
        <f>BM$4*'投入係数表 '!BN93</f>
        <v>0</v>
      </c>
      <c r="BN92" s="56">
        <f>BN$4*'投入係数表 '!BO93</f>
        <v>0</v>
      </c>
      <c r="BO92" s="56">
        <f>BO$4*'投入係数表 '!BP93</f>
        <v>0</v>
      </c>
      <c r="BP92" s="56">
        <f>BP$4*'投入係数表 '!BQ93</f>
        <v>0</v>
      </c>
      <c r="BQ92" s="56">
        <f>BQ$4*'投入係数表 '!BR93</f>
        <v>0</v>
      </c>
      <c r="BR92" s="56">
        <f>BR$4*'投入係数表 '!BS93</f>
        <v>0</v>
      </c>
      <c r="BS92" s="56">
        <f>BS$4*'投入係数表 '!BT93</f>
        <v>0</v>
      </c>
      <c r="BT92" s="56">
        <f>BT$4*'投入係数表 '!BU93</f>
        <v>0</v>
      </c>
      <c r="BU92" s="56">
        <f>BU$4*'投入係数表 '!BV93</f>
        <v>0</v>
      </c>
      <c r="BV92" s="56">
        <f>BV$4*'投入係数表 '!BW93</f>
        <v>0</v>
      </c>
      <c r="BW92" s="56">
        <f>BW$4*'投入係数表 '!BX93</f>
        <v>0</v>
      </c>
      <c r="BX92" s="56">
        <f>BX$4*'投入係数表 '!BY93</f>
        <v>0</v>
      </c>
      <c r="BY92" s="56">
        <f>BY$4*'投入係数表 '!BZ93</f>
        <v>0</v>
      </c>
      <c r="BZ92" s="56">
        <f>BZ$4*'投入係数表 '!CA93</f>
        <v>0</v>
      </c>
      <c r="CA92" s="56">
        <f>CA$4*'投入係数表 '!CB93</f>
        <v>0</v>
      </c>
      <c r="CB92" s="56">
        <f>CB$4*'投入係数表 '!CC93</f>
        <v>0</v>
      </c>
      <c r="CC92" s="56">
        <f>CC$4*'投入係数表 '!CD93</f>
        <v>0</v>
      </c>
      <c r="CD92" s="56">
        <f>CD$4*'投入係数表 '!CE93</f>
        <v>0</v>
      </c>
      <c r="CE92" s="56">
        <f>CE$4*'投入係数表 '!CF93</f>
        <v>0</v>
      </c>
      <c r="CF92" s="56">
        <f>CF$4*'投入係数表 '!CG93</f>
        <v>0</v>
      </c>
      <c r="CG92" s="56">
        <f>CG$4*'投入係数表 '!CH93</f>
        <v>0</v>
      </c>
      <c r="CH92" s="56">
        <f>CH$4*'投入係数表 '!CI93</f>
        <v>0</v>
      </c>
      <c r="CI92" s="56">
        <f>CI$4*'投入係数表 '!CJ93</f>
        <v>3.7318290301583859E-2</v>
      </c>
      <c r="CJ92" s="56">
        <f>CJ$4*'投入係数表 '!CK93</f>
        <v>1.0086033868901732E-3</v>
      </c>
      <c r="CK92" s="56">
        <f>CK$4*'投入係数表 '!CL93</f>
        <v>0.8911069148457873</v>
      </c>
      <c r="CL92" s="56">
        <f>CL$4*'投入係数表 '!CM93</f>
        <v>10.250967542797445</v>
      </c>
      <c r="CM92" s="56">
        <f>CM$4*'投入係数表 '!CN93</f>
        <v>0.8985430335777691</v>
      </c>
      <c r="CN92" s="56">
        <f>CN$4*'投入係数表 '!CO93</f>
        <v>2.1694567816877348</v>
      </c>
      <c r="CO92" s="56">
        <f>CO$4*'投入係数表 '!CP93</f>
        <v>0.1752550587015031</v>
      </c>
      <c r="CP92" s="56">
        <f>CP$4*'投入係数表 '!CQ93</f>
        <v>0.75810664458176724</v>
      </c>
      <c r="CQ92" s="56">
        <f>CQ$4*'投入係数表 '!CR93</f>
        <v>0.7307513645337359</v>
      </c>
      <c r="CR92" s="56">
        <f>CR$4*'投入係数表 '!CS93</f>
        <v>0</v>
      </c>
      <c r="CS92" s="56">
        <f>CS$4*'投入係数表 '!CT93</f>
        <v>0.5482488116415386</v>
      </c>
      <c r="CT92" s="56">
        <f>CT$4*'投入係数表 '!CU93</f>
        <v>1.8210986247037388</v>
      </c>
      <c r="CU92" s="56">
        <f>CU$4*'投入係数表 '!CV93</f>
        <v>0.19453203893118892</v>
      </c>
      <c r="CV92" s="56">
        <f>CV$4*'投入係数表 '!CW93</f>
        <v>0.72559881407505655</v>
      </c>
      <c r="CW92" s="56">
        <f>CW$4*'投入係数表 '!CX93</f>
        <v>0.64033922987964187</v>
      </c>
      <c r="CX92" s="56">
        <f>CX$4*'投入係数表 '!CY93</f>
        <v>0</v>
      </c>
      <c r="CY92" s="56">
        <f>CY$4*'投入係数表 '!CZ93</f>
        <v>0.27560455192034139</v>
      </c>
      <c r="CZ92" s="56">
        <f>CZ$4*'投入係数表 '!DA93</f>
        <v>0.54400205607076313</v>
      </c>
      <c r="DA92" s="56">
        <f>DA$4*'投入係数表 '!DB93</f>
        <v>0.39529972383169976</v>
      </c>
      <c r="DB92" s="56">
        <f>DB$4*'投入係数表 '!DC93</f>
        <v>0</v>
      </c>
      <c r="DC92" s="56">
        <f>DC$4*'投入係数表 '!DD93</f>
        <v>0</v>
      </c>
      <c r="DD92" s="56">
        <f>DD$4*'投入係数表 '!DE93</f>
        <v>0</v>
      </c>
      <c r="DE92" s="56">
        <f>DE$4*'投入係数表 '!DF93</f>
        <v>0</v>
      </c>
      <c r="DF92" s="56">
        <f>DF$4*'投入係数表 '!DG93</f>
        <v>6.8783612659684065E-2</v>
      </c>
      <c r="DG92" s="56">
        <f>DG$4*'投入係数表 '!DH93</f>
        <v>0.44743489539085418</v>
      </c>
      <c r="DH92" s="56">
        <f>DH$4*'投入係数表 '!DI93</f>
        <v>0.13909127036693603</v>
      </c>
      <c r="DI92" s="56">
        <f>DI$4*'投入係数表 '!DJ93</f>
        <v>0</v>
      </c>
      <c r="DJ92" s="56">
        <f>DJ$4*'投入係数表 '!DK93</f>
        <v>0</v>
      </c>
      <c r="DK92" s="56">
        <f>DK$4*'投入係数表 '!DL93</f>
        <v>0</v>
      </c>
      <c r="DL92" s="56">
        <f>DL$4*'投入係数表 '!DM93</f>
        <v>0</v>
      </c>
      <c r="DM92" s="56">
        <f>DM$4*'投入係数表 '!DN93</f>
        <v>0</v>
      </c>
      <c r="DN92" s="56">
        <f>DN$4*'投入係数表 '!DO93</f>
        <v>0</v>
      </c>
      <c r="DO92" s="56">
        <f>DO$4*'投入係数表 '!DP93</f>
        <v>6.5731814198071864E-3</v>
      </c>
      <c r="DP92" s="56">
        <f>DP$4*'投入係数表 '!DQ93</f>
        <v>0</v>
      </c>
      <c r="DQ92" s="56">
        <f>DQ$4*'投入係数表 '!DR93</f>
        <v>0.12571318054346775</v>
      </c>
      <c r="DR92" s="56">
        <f>DR$4*'投入係数表 '!DS93</f>
        <v>0.69192508364633942</v>
      </c>
      <c r="DS92" s="56">
        <f>DS$4*'投入係数表 '!DT93</f>
        <v>0.31999650117720813</v>
      </c>
      <c r="DT92" s="56">
        <f>DT$4*'投入係数表 '!DU93</f>
        <v>0</v>
      </c>
      <c r="DU92" s="56">
        <f>DU$4*'投入係数表 '!DV93</f>
        <v>0.34334655196442371</v>
      </c>
      <c r="DV92" s="56">
        <f>DV$4*'投入係数表 '!DW93</f>
        <v>0</v>
      </c>
      <c r="DW92" s="56">
        <f>DW$4*'投入係数表 '!DX93</f>
        <v>5.5161592821638059E-3</v>
      </c>
      <c r="DX92" s="56">
        <f>DX$4*'投入係数表 '!DY93</f>
        <v>0</v>
      </c>
      <c r="DY92" s="56">
        <f>DY$4*'投入係数表 '!DZ93</f>
        <v>0.21371443776598523</v>
      </c>
      <c r="DZ92" s="56">
        <f>DZ$4*'投入係数表 '!EA93</f>
        <v>0.35325306675748408</v>
      </c>
      <c r="EA92" s="56">
        <f>EA$4*'投入係数表 '!EB93</f>
        <v>0</v>
      </c>
      <c r="EB92" s="56">
        <f>EB$4*'投入係数表 '!EC93</f>
        <v>0.29878863685712276</v>
      </c>
      <c r="EC92" s="56">
        <f>EC$4*'投入係数表 '!ED93</f>
        <v>0.44911398359128363</v>
      </c>
      <c r="ED92" s="56">
        <f>ED$4*'投入係数表 '!EE93</f>
        <v>0</v>
      </c>
      <c r="EE92" s="56">
        <f>EE$4*'投入係数表 '!EF93</f>
        <v>0</v>
      </c>
      <c r="EF92" s="56">
        <f>EF$4*'投入係数表 '!EG93</f>
        <v>0</v>
      </c>
      <c r="EG92" s="56">
        <f>EG$4*'投入係数表 '!EH93</f>
        <v>0</v>
      </c>
      <c r="EH92" s="56">
        <f>EH$4*'投入係数表 '!EI93</f>
        <v>0</v>
      </c>
      <c r="EI92" s="56">
        <f>EI$4*'投入係数表 '!EJ93</f>
        <v>0</v>
      </c>
      <c r="EJ92" s="56">
        <f>EJ$4*'投入係数表 '!EK93</f>
        <v>0</v>
      </c>
      <c r="EK92" s="56">
        <f>EK$4*'投入係数表 '!EL93</f>
        <v>0</v>
      </c>
      <c r="EL92" s="56">
        <f>EL$4*'投入係数表 '!EM93</f>
        <v>0</v>
      </c>
      <c r="EM92" s="56">
        <f>EM$4*'投入係数表 '!EN93</f>
        <v>0</v>
      </c>
      <c r="EN92" s="56">
        <f>EN$4*'投入係数表 '!EO93</f>
        <v>0</v>
      </c>
      <c r="EO92" s="56">
        <f>EO$4*'投入係数表 '!EP93</f>
        <v>0</v>
      </c>
      <c r="EP92" s="56">
        <f>EP$4*'投入係数表 '!EQ93</f>
        <v>0</v>
      </c>
      <c r="EQ92" s="56">
        <f>EQ$4*'投入係数表 '!ER93</f>
        <v>0</v>
      </c>
      <c r="ER92" s="56">
        <f>ER$4*'投入係数表 '!ES93</f>
        <v>0</v>
      </c>
      <c r="ES92" s="56">
        <f>ES$4*'投入係数表 '!ET93</f>
        <v>0</v>
      </c>
      <c r="ET92" s="56">
        <f>ET$4*'投入係数表 '!EU93</f>
        <v>0</v>
      </c>
      <c r="EU92" s="56">
        <f>EU$4*'投入係数表 '!EV93</f>
        <v>0</v>
      </c>
      <c r="EV92" s="56">
        <f>EV$4*'投入係数表 '!EW93</f>
        <v>0</v>
      </c>
      <c r="EW92" s="56">
        <f>EW$4*'投入係数表 '!EX93</f>
        <v>0</v>
      </c>
      <c r="EX92" s="56">
        <f>EX$4*'投入係数表 '!EY93</f>
        <v>0</v>
      </c>
      <c r="EY92" s="56">
        <f>EY$4*'投入係数表 '!EZ93</f>
        <v>0</v>
      </c>
      <c r="EZ92" s="56">
        <f>EZ$4*'投入係数表 '!FA93</f>
        <v>0</v>
      </c>
      <c r="FA92" s="56">
        <f>FA$4*'投入係数表 '!FB93</f>
        <v>0</v>
      </c>
      <c r="FB92" s="56">
        <f>FB$4*'投入係数表 '!FC93</f>
        <v>0</v>
      </c>
      <c r="FC92" s="56">
        <f>FC$4*'投入係数表 '!FD93</f>
        <v>0</v>
      </c>
      <c r="FD92" s="56">
        <f>FD$4*'投入係数表 '!FE93</f>
        <v>0</v>
      </c>
      <c r="FE92" s="56">
        <f>FE$4*'投入係数表 '!FF93</f>
        <v>0</v>
      </c>
      <c r="FF92" s="56">
        <f>FF$4*'投入係数表 '!FG93</f>
        <v>0</v>
      </c>
      <c r="FG92" s="56">
        <f>FG$4*'投入係数表 '!FH93</f>
        <v>0</v>
      </c>
      <c r="FH92" s="56">
        <f>FH$4*'投入係数表 '!FI93</f>
        <v>2.9361504718393807E-4</v>
      </c>
      <c r="FI92" s="56">
        <f>FI$4*'投入係数表 '!FJ93</f>
        <v>0</v>
      </c>
      <c r="FJ92" s="56">
        <f>FJ$4*'投入係数表 '!FK93</f>
        <v>0</v>
      </c>
      <c r="FK92" s="56">
        <f>FK$4*'投入係数表 '!FL93</f>
        <v>0</v>
      </c>
      <c r="FL92" s="56">
        <f>FL$4*'投入係数表 '!FM93</f>
        <v>0</v>
      </c>
      <c r="FM92" s="56">
        <f>FM$4*'投入係数表 '!FN93</f>
        <v>0</v>
      </c>
      <c r="FN92" s="56">
        <f>FN$4*'投入係数表 '!FO93</f>
        <v>0</v>
      </c>
      <c r="FO92" s="56">
        <f>FO$4*'投入係数表 '!FP93</f>
        <v>0</v>
      </c>
      <c r="FP92" s="56">
        <f>FP$4*'投入係数表 '!FQ93</f>
        <v>0</v>
      </c>
      <c r="FQ92" s="56">
        <f>FQ$4*'投入係数表 '!FR93</f>
        <v>0</v>
      </c>
      <c r="FR92" s="56">
        <f>FR$4*'投入係数表 '!FS93</f>
        <v>0</v>
      </c>
      <c r="FS92" s="56">
        <f>FS$4*'投入係数表 '!FT93</f>
        <v>0</v>
      </c>
      <c r="FT92" s="56">
        <f>FT$4*'投入係数表 '!FU93</f>
        <v>0</v>
      </c>
      <c r="FU92" s="56">
        <f>FU$4*'投入係数表 '!FV93</f>
        <v>0</v>
      </c>
      <c r="FV92" s="56">
        <f>FV$4*'投入係数表 '!FW93</f>
        <v>8.0832248833994811E-4</v>
      </c>
      <c r="FW92" s="56">
        <f>FW$4*'投入係数表 '!FX93</f>
        <v>0.19480228269034566</v>
      </c>
      <c r="FX92" s="56">
        <f>FX$4*'投入係数表 '!FY93</f>
        <v>0</v>
      </c>
      <c r="FY92" s="56">
        <f>FY$4*'投入係数表 '!FZ93</f>
        <v>0</v>
      </c>
      <c r="FZ92" s="56">
        <f>FZ$4*'投入係数表 '!GA93</f>
        <v>0</v>
      </c>
      <c r="GA92" s="56">
        <f>GA$4*'投入係数表 '!GB93</f>
        <v>0</v>
      </c>
      <c r="GB92" s="56">
        <f>GB$4*'投入係数表 '!GC93</f>
        <v>0</v>
      </c>
      <c r="GC92" s="56">
        <f>GC$4*'投入係数表 '!GD93</f>
        <v>0</v>
      </c>
      <c r="GD92" s="56">
        <f>GD$4*'投入係数表 '!GE93</f>
        <v>0</v>
      </c>
      <c r="GE92" s="56">
        <f>GE$4*'投入係数表 '!GF93</f>
        <v>0</v>
      </c>
      <c r="GF92" s="275">
        <f t="shared" si="2"/>
        <v>24.719827900333584</v>
      </c>
    </row>
    <row r="93" spans="1:188" s="52" customFormat="1" ht="12">
      <c r="A93" s="149" t="s">
        <v>726</v>
      </c>
      <c r="B93" s="144" t="s">
        <v>389</v>
      </c>
      <c r="C93" s="56">
        <f>C$4*'投入係数表 '!D94</f>
        <v>0</v>
      </c>
      <c r="D93" s="56">
        <f>D$4*'投入係数表 '!E94</f>
        <v>0</v>
      </c>
      <c r="E93" s="56">
        <f>E$4*'投入係数表 '!F94</f>
        <v>0</v>
      </c>
      <c r="F93" s="56">
        <f>F$4*'投入係数表 '!G94</f>
        <v>0</v>
      </c>
      <c r="G93" s="56">
        <f>G$4*'投入係数表 '!H94</f>
        <v>0</v>
      </c>
      <c r="H93" s="56">
        <f>H$4*'投入係数表 '!I94</f>
        <v>0</v>
      </c>
      <c r="I93" s="56">
        <f>I$4*'投入係数表 '!J94</f>
        <v>0</v>
      </c>
      <c r="J93" s="56">
        <f>J$4*'投入係数表 '!K94</f>
        <v>0</v>
      </c>
      <c r="K93" s="56">
        <f>K$4*'投入係数表 '!L94</f>
        <v>0</v>
      </c>
      <c r="L93" s="56">
        <f>L$4*'投入係数表 '!M94</f>
        <v>0</v>
      </c>
      <c r="M93" s="56">
        <f>M$4*'投入係数表 '!N94</f>
        <v>0</v>
      </c>
      <c r="N93" s="56">
        <f>N$4*'投入係数表 '!O94</f>
        <v>0</v>
      </c>
      <c r="O93" s="56">
        <f>O$4*'投入係数表 '!P94</f>
        <v>0</v>
      </c>
      <c r="P93" s="56">
        <f>P$4*'投入係数表 '!Q94</f>
        <v>0</v>
      </c>
      <c r="Q93" s="56">
        <f>Q$4*'投入係数表 '!R94</f>
        <v>0</v>
      </c>
      <c r="R93" s="56">
        <f>R$4*'投入係数表 '!S94</f>
        <v>0</v>
      </c>
      <c r="S93" s="56">
        <f>S$4*'投入係数表 '!T94</f>
        <v>0</v>
      </c>
      <c r="T93" s="56">
        <f>T$4*'投入係数表 '!U94</f>
        <v>0</v>
      </c>
      <c r="U93" s="56">
        <f>U$4*'投入係数表 '!V94</f>
        <v>0</v>
      </c>
      <c r="V93" s="56">
        <f>V$4*'投入係数表 '!W94</f>
        <v>0</v>
      </c>
      <c r="W93" s="56">
        <f>W$4*'投入係数表 '!X94</f>
        <v>0</v>
      </c>
      <c r="X93" s="56">
        <f>X$4*'投入係数表 '!Y94</f>
        <v>0</v>
      </c>
      <c r="Y93" s="56">
        <f>Y$4*'投入係数表 '!Z94</f>
        <v>0</v>
      </c>
      <c r="Z93" s="56">
        <f>Z$4*'投入係数表 '!AA94</f>
        <v>0</v>
      </c>
      <c r="AA93" s="56">
        <f>AA$4*'投入係数表 '!AB94</f>
        <v>0</v>
      </c>
      <c r="AB93" s="56">
        <f>AB$4*'投入係数表 '!AC94</f>
        <v>0</v>
      </c>
      <c r="AC93" s="56">
        <f>AC$4*'投入係数表 '!AD94</f>
        <v>0</v>
      </c>
      <c r="AD93" s="56">
        <f>AD$4*'投入係数表 '!AE94</f>
        <v>0</v>
      </c>
      <c r="AE93" s="56">
        <f>AE$4*'投入係数表 '!AF94</f>
        <v>0</v>
      </c>
      <c r="AF93" s="56">
        <f>AF$4*'投入係数表 '!AG94</f>
        <v>0</v>
      </c>
      <c r="AG93" s="56">
        <f>AG$4*'投入係数表 '!AH94</f>
        <v>0</v>
      </c>
      <c r="AH93" s="56">
        <f>AH$4*'投入係数表 '!AI94</f>
        <v>0</v>
      </c>
      <c r="AI93" s="56">
        <f>AI$4*'投入係数表 '!AJ94</f>
        <v>0</v>
      </c>
      <c r="AJ93" s="56">
        <f>AJ$4*'投入係数表 '!AK94</f>
        <v>0</v>
      </c>
      <c r="AK93" s="56">
        <f>AK$4*'投入係数表 '!AL94</f>
        <v>0</v>
      </c>
      <c r="AL93" s="56">
        <f>AL$4*'投入係数表 '!AM94</f>
        <v>0</v>
      </c>
      <c r="AM93" s="56">
        <f>AM$4*'投入係数表 '!AN94</f>
        <v>0</v>
      </c>
      <c r="AN93" s="56">
        <f>AN$4*'投入係数表 '!AO94</f>
        <v>0</v>
      </c>
      <c r="AO93" s="56">
        <f>AO$4*'投入係数表 '!AP94</f>
        <v>0</v>
      </c>
      <c r="AP93" s="56">
        <f>AP$4*'投入係数表 '!AQ94</f>
        <v>0</v>
      </c>
      <c r="AQ93" s="56">
        <f>AQ$4*'投入係数表 '!AR94</f>
        <v>0</v>
      </c>
      <c r="AR93" s="56">
        <f>AR$4*'投入係数表 '!AS94</f>
        <v>0</v>
      </c>
      <c r="AS93" s="56">
        <f>AS$4*'投入係数表 '!AT94</f>
        <v>0</v>
      </c>
      <c r="AT93" s="56">
        <f>AT$4*'投入係数表 '!AU94</f>
        <v>0</v>
      </c>
      <c r="AU93" s="56">
        <f>AU$4*'投入係数表 '!AV94</f>
        <v>0</v>
      </c>
      <c r="AV93" s="56">
        <f>AV$4*'投入係数表 '!AW94</f>
        <v>0</v>
      </c>
      <c r="AW93" s="56">
        <f>AW$4*'投入係数表 '!AX94</f>
        <v>0</v>
      </c>
      <c r="AX93" s="56">
        <f>AX$4*'投入係数表 '!AY94</f>
        <v>0</v>
      </c>
      <c r="AY93" s="56">
        <f>AY$4*'投入係数表 '!AZ94</f>
        <v>0</v>
      </c>
      <c r="AZ93" s="56">
        <f>AZ$4*'投入係数表 '!BA94</f>
        <v>0</v>
      </c>
      <c r="BA93" s="56">
        <f>BA$4*'投入係数表 '!BB94</f>
        <v>0</v>
      </c>
      <c r="BB93" s="56">
        <f>BB$4*'投入係数表 '!BC94</f>
        <v>0</v>
      </c>
      <c r="BC93" s="56">
        <f>BC$4*'投入係数表 '!BD94</f>
        <v>0</v>
      </c>
      <c r="BD93" s="56">
        <f>BD$4*'投入係数表 '!BE94</f>
        <v>0</v>
      </c>
      <c r="BE93" s="56">
        <f>BE$4*'投入係数表 '!BF94</f>
        <v>0</v>
      </c>
      <c r="BF93" s="56">
        <f>BF$4*'投入係数表 '!BG94</f>
        <v>0</v>
      </c>
      <c r="BG93" s="56">
        <f>BG$4*'投入係数表 '!BH94</f>
        <v>0</v>
      </c>
      <c r="BH93" s="56">
        <f>BH$4*'投入係数表 '!BI94</f>
        <v>0</v>
      </c>
      <c r="BI93" s="56">
        <f>BI$4*'投入係数表 '!BJ94</f>
        <v>0</v>
      </c>
      <c r="BJ93" s="56">
        <f>BJ$4*'投入係数表 '!BK94</f>
        <v>0</v>
      </c>
      <c r="BK93" s="56">
        <f>BK$4*'投入係数表 '!BL94</f>
        <v>0</v>
      </c>
      <c r="BL93" s="56">
        <f>BL$4*'投入係数表 '!BM94</f>
        <v>0</v>
      </c>
      <c r="BM93" s="56">
        <f>BM$4*'投入係数表 '!BN94</f>
        <v>0</v>
      </c>
      <c r="BN93" s="56">
        <f>BN$4*'投入係数表 '!BO94</f>
        <v>0</v>
      </c>
      <c r="BO93" s="56">
        <f>BO$4*'投入係数表 '!BP94</f>
        <v>0</v>
      </c>
      <c r="BP93" s="56">
        <f>BP$4*'投入係数表 '!BQ94</f>
        <v>0</v>
      </c>
      <c r="BQ93" s="56">
        <f>BQ$4*'投入係数表 '!BR94</f>
        <v>0</v>
      </c>
      <c r="BR93" s="56">
        <f>BR$4*'投入係数表 '!BS94</f>
        <v>0</v>
      </c>
      <c r="BS93" s="56">
        <f>BS$4*'投入係数表 '!BT94</f>
        <v>0</v>
      </c>
      <c r="BT93" s="56">
        <f>BT$4*'投入係数表 '!BU94</f>
        <v>0</v>
      </c>
      <c r="BU93" s="56">
        <f>BU$4*'投入係数表 '!BV94</f>
        <v>0</v>
      </c>
      <c r="BV93" s="56">
        <f>BV$4*'投入係数表 '!BW94</f>
        <v>0</v>
      </c>
      <c r="BW93" s="56">
        <f>BW$4*'投入係数表 '!BX94</f>
        <v>0</v>
      </c>
      <c r="BX93" s="56">
        <f>BX$4*'投入係数表 '!BY94</f>
        <v>0</v>
      </c>
      <c r="BY93" s="56">
        <f>BY$4*'投入係数表 '!BZ94</f>
        <v>0</v>
      </c>
      <c r="BZ93" s="56">
        <f>BZ$4*'投入係数表 '!CA94</f>
        <v>0</v>
      </c>
      <c r="CA93" s="56">
        <f>CA$4*'投入係数表 '!CB94</f>
        <v>0</v>
      </c>
      <c r="CB93" s="56">
        <f>CB$4*'投入係数表 '!CC94</f>
        <v>0</v>
      </c>
      <c r="CC93" s="56">
        <f>CC$4*'投入係数表 '!CD94</f>
        <v>0</v>
      </c>
      <c r="CD93" s="56">
        <f>CD$4*'投入係数表 '!CE94</f>
        <v>0</v>
      </c>
      <c r="CE93" s="56">
        <f>CE$4*'投入係数表 '!CF94</f>
        <v>0</v>
      </c>
      <c r="CF93" s="56">
        <f>CF$4*'投入係数表 '!CG94</f>
        <v>0</v>
      </c>
      <c r="CG93" s="56">
        <f>CG$4*'投入係数表 '!CH94</f>
        <v>0</v>
      </c>
      <c r="CH93" s="56">
        <f>CH$4*'投入係数表 '!CI94</f>
        <v>0</v>
      </c>
      <c r="CI93" s="56">
        <f>CI$4*'投入係数表 '!CJ94</f>
        <v>0</v>
      </c>
      <c r="CJ93" s="56">
        <f>CJ$4*'投入係数表 '!CK94</f>
        <v>0</v>
      </c>
      <c r="CK93" s="56">
        <f>CK$4*'投入係数表 '!CL94</f>
        <v>0</v>
      </c>
      <c r="CL93" s="56">
        <f>CL$4*'投入係数表 '!CM94</f>
        <v>0</v>
      </c>
      <c r="CM93" s="56">
        <f>CM$4*'投入係数表 '!CN94</f>
        <v>13.624083365495949</v>
      </c>
      <c r="CN93" s="56">
        <f>CN$4*'投入係数表 '!CO94</f>
        <v>0</v>
      </c>
      <c r="CO93" s="56">
        <f>CO$4*'投入係数表 '!CP94</f>
        <v>0</v>
      </c>
      <c r="CP93" s="56">
        <f>CP$4*'投入係数表 '!CQ94</f>
        <v>0</v>
      </c>
      <c r="CQ93" s="56">
        <f>CQ$4*'投入係数表 '!CR94</f>
        <v>0</v>
      </c>
      <c r="CR93" s="56">
        <f>CR$4*'投入係数表 '!CS94</f>
        <v>0</v>
      </c>
      <c r="CS93" s="56">
        <f>CS$4*'投入係数表 '!CT94</f>
        <v>0</v>
      </c>
      <c r="CT93" s="56">
        <f>CT$4*'投入係数表 '!CU94</f>
        <v>0</v>
      </c>
      <c r="CU93" s="56">
        <f>CU$4*'投入係数表 '!CV94</f>
        <v>0</v>
      </c>
      <c r="CV93" s="56">
        <f>CV$4*'投入係数表 '!CW94</f>
        <v>0</v>
      </c>
      <c r="CW93" s="56">
        <f>CW$4*'投入係数表 '!CX94</f>
        <v>0</v>
      </c>
      <c r="CX93" s="56">
        <f>CX$4*'投入係数表 '!CY94</f>
        <v>0</v>
      </c>
      <c r="CY93" s="56">
        <f>CY$4*'投入係数表 '!CZ94</f>
        <v>0</v>
      </c>
      <c r="CZ93" s="56">
        <f>CZ$4*'投入係数表 '!DA94</f>
        <v>0</v>
      </c>
      <c r="DA93" s="56">
        <f>DA$4*'投入係数表 '!DB94</f>
        <v>0</v>
      </c>
      <c r="DB93" s="56">
        <f>DB$4*'投入係数表 '!DC94</f>
        <v>0</v>
      </c>
      <c r="DC93" s="56">
        <f>DC$4*'投入係数表 '!DD94</f>
        <v>0</v>
      </c>
      <c r="DD93" s="56">
        <f>DD$4*'投入係数表 '!DE94</f>
        <v>0</v>
      </c>
      <c r="DE93" s="56">
        <f>DE$4*'投入係数表 '!DF94</f>
        <v>0</v>
      </c>
      <c r="DF93" s="56">
        <f>DF$4*'投入係数表 '!DG94</f>
        <v>0</v>
      </c>
      <c r="DG93" s="56">
        <f>DG$4*'投入係数表 '!DH94</f>
        <v>0</v>
      </c>
      <c r="DH93" s="56">
        <f>DH$4*'投入係数表 '!DI94</f>
        <v>0</v>
      </c>
      <c r="DI93" s="56">
        <f>DI$4*'投入係数表 '!DJ94</f>
        <v>0</v>
      </c>
      <c r="DJ93" s="56">
        <f>DJ$4*'投入係数表 '!DK94</f>
        <v>0</v>
      </c>
      <c r="DK93" s="56">
        <f>DK$4*'投入係数表 '!DL94</f>
        <v>0</v>
      </c>
      <c r="DL93" s="56">
        <f>DL$4*'投入係数表 '!DM94</f>
        <v>0</v>
      </c>
      <c r="DM93" s="56">
        <f>DM$4*'投入係数表 '!DN94</f>
        <v>0</v>
      </c>
      <c r="DN93" s="56">
        <f>DN$4*'投入係数表 '!DO94</f>
        <v>0</v>
      </c>
      <c r="DO93" s="56">
        <f>DO$4*'投入係数表 '!DP94</f>
        <v>0</v>
      </c>
      <c r="DP93" s="56">
        <f>DP$4*'投入係数表 '!DQ94</f>
        <v>0</v>
      </c>
      <c r="DQ93" s="56">
        <f>DQ$4*'投入係数表 '!DR94</f>
        <v>0</v>
      </c>
      <c r="DR93" s="56">
        <f>DR$4*'投入係数表 '!DS94</f>
        <v>0.38970861589344546</v>
      </c>
      <c r="DS93" s="56">
        <f>DS$4*'投入係数表 '!DT94</f>
        <v>0</v>
      </c>
      <c r="DT93" s="56">
        <f>DT$4*'投入係数表 '!DU94</f>
        <v>0</v>
      </c>
      <c r="DU93" s="56">
        <f>DU$4*'投入係数表 '!DV94</f>
        <v>0</v>
      </c>
      <c r="DV93" s="56">
        <f>DV$4*'投入係数表 '!DW94</f>
        <v>0</v>
      </c>
      <c r="DW93" s="56">
        <f>DW$4*'投入係数表 '!DX94</f>
        <v>0</v>
      </c>
      <c r="DX93" s="56">
        <f>DX$4*'投入係数表 '!DY94</f>
        <v>0</v>
      </c>
      <c r="DY93" s="56">
        <f>DY$4*'投入係数表 '!DZ94</f>
        <v>0.10593095457431419</v>
      </c>
      <c r="DZ93" s="56">
        <f>DZ$4*'投入係数表 '!EA94</f>
        <v>0.42359205169470204</v>
      </c>
      <c r="EA93" s="56">
        <f>EA$4*'投入係数表 '!EB94</f>
        <v>0</v>
      </c>
      <c r="EB93" s="56">
        <f>EB$4*'投入係数表 '!EC94</f>
        <v>9.4499169691761448E-2</v>
      </c>
      <c r="EC93" s="56">
        <f>EC$4*'投入係数表 '!ED94</f>
        <v>0.21076245352823586</v>
      </c>
      <c r="ED93" s="56">
        <f>ED$4*'投入係数表 '!EE94</f>
        <v>0</v>
      </c>
      <c r="EE93" s="56">
        <f>EE$4*'投入係数表 '!EF94</f>
        <v>0</v>
      </c>
      <c r="EF93" s="56">
        <f>EF$4*'投入係数表 '!EG94</f>
        <v>0</v>
      </c>
      <c r="EG93" s="56">
        <f>EG$4*'投入係数表 '!EH94</f>
        <v>0</v>
      </c>
      <c r="EH93" s="56">
        <f>EH$4*'投入係数表 '!EI94</f>
        <v>0</v>
      </c>
      <c r="EI93" s="56">
        <f>EI$4*'投入係数表 '!EJ94</f>
        <v>0</v>
      </c>
      <c r="EJ93" s="56">
        <f>EJ$4*'投入係数表 '!EK94</f>
        <v>0</v>
      </c>
      <c r="EK93" s="56">
        <f>EK$4*'投入係数表 '!EL94</f>
        <v>0</v>
      </c>
      <c r="EL93" s="56">
        <f>EL$4*'投入係数表 '!EM94</f>
        <v>0</v>
      </c>
      <c r="EM93" s="56">
        <f>EM$4*'投入係数表 '!EN94</f>
        <v>0</v>
      </c>
      <c r="EN93" s="56">
        <f>EN$4*'投入係数表 '!EO94</f>
        <v>0</v>
      </c>
      <c r="EO93" s="56">
        <f>EO$4*'投入係数表 '!EP94</f>
        <v>0</v>
      </c>
      <c r="EP93" s="56">
        <f>EP$4*'投入係数表 '!EQ94</f>
        <v>0</v>
      </c>
      <c r="EQ93" s="56">
        <f>EQ$4*'投入係数表 '!ER94</f>
        <v>0</v>
      </c>
      <c r="ER93" s="56">
        <f>ER$4*'投入係数表 '!ES94</f>
        <v>0</v>
      </c>
      <c r="ES93" s="56">
        <f>ES$4*'投入係数表 '!ET94</f>
        <v>0</v>
      </c>
      <c r="ET93" s="56">
        <f>ET$4*'投入係数表 '!EU94</f>
        <v>0</v>
      </c>
      <c r="EU93" s="56">
        <f>EU$4*'投入係数表 '!EV94</f>
        <v>0</v>
      </c>
      <c r="EV93" s="56">
        <f>EV$4*'投入係数表 '!EW94</f>
        <v>0</v>
      </c>
      <c r="EW93" s="56">
        <f>EW$4*'投入係数表 '!EX94</f>
        <v>0</v>
      </c>
      <c r="EX93" s="56">
        <f>EX$4*'投入係数表 '!EY94</f>
        <v>0</v>
      </c>
      <c r="EY93" s="56">
        <f>EY$4*'投入係数表 '!EZ94</f>
        <v>0</v>
      </c>
      <c r="EZ93" s="56">
        <f>EZ$4*'投入係数表 '!FA94</f>
        <v>0</v>
      </c>
      <c r="FA93" s="56">
        <f>FA$4*'投入係数表 '!FB94</f>
        <v>0</v>
      </c>
      <c r="FB93" s="56">
        <f>FB$4*'投入係数表 '!FC94</f>
        <v>0</v>
      </c>
      <c r="FC93" s="56">
        <f>FC$4*'投入係数表 '!FD94</f>
        <v>0</v>
      </c>
      <c r="FD93" s="56">
        <f>FD$4*'投入係数表 '!FE94</f>
        <v>0</v>
      </c>
      <c r="FE93" s="56">
        <f>FE$4*'投入係数表 '!FF94</f>
        <v>0</v>
      </c>
      <c r="FF93" s="56">
        <f>FF$4*'投入係数表 '!FG94</f>
        <v>0</v>
      </c>
      <c r="FG93" s="56">
        <f>FG$4*'投入係数表 '!FH94</f>
        <v>0</v>
      </c>
      <c r="FH93" s="56">
        <f>FH$4*'投入係数表 '!FI94</f>
        <v>0</v>
      </c>
      <c r="FI93" s="56">
        <f>FI$4*'投入係数表 '!FJ94</f>
        <v>0</v>
      </c>
      <c r="FJ93" s="56">
        <f>FJ$4*'投入係数表 '!FK94</f>
        <v>0</v>
      </c>
      <c r="FK93" s="56">
        <f>FK$4*'投入係数表 '!FL94</f>
        <v>0</v>
      </c>
      <c r="FL93" s="56">
        <f>FL$4*'投入係数表 '!FM94</f>
        <v>0</v>
      </c>
      <c r="FM93" s="56">
        <f>FM$4*'投入係数表 '!FN94</f>
        <v>0</v>
      </c>
      <c r="FN93" s="56">
        <f>FN$4*'投入係数表 '!FO94</f>
        <v>0</v>
      </c>
      <c r="FO93" s="56">
        <f>FO$4*'投入係数表 '!FP94</f>
        <v>0</v>
      </c>
      <c r="FP93" s="56">
        <f>FP$4*'投入係数表 '!FQ94</f>
        <v>0</v>
      </c>
      <c r="FQ93" s="56">
        <f>FQ$4*'投入係数表 '!FR94</f>
        <v>0</v>
      </c>
      <c r="FR93" s="56">
        <f>FR$4*'投入係数表 '!FS94</f>
        <v>0</v>
      </c>
      <c r="FS93" s="56">
        <f>FS$4*'投入係数表 '!FT94</f>
        <v>0</v>
      </c>
      <c r="FT93" s="56">
        <f>FT$4*'投入係数表 '!FU94</f>
        <v>0</v>
      </c>
      <c r="FU93" s="56">
        <f>FU$4*'投入係数表 '!FV94</f>
        <v>0</v>
      </c>
      <c r="FV93" s="56">
        <f>FV$4*'投入係数表 '!FW94</f>
        <v>0</v>
      </c>
      <c r="FW93" s="56">
        <f>FW$4*'投入係数表 '!FX94</f>
        <v>1.6141961813146772</v>
      </c>
      <c r="FX93" s="56">
        <f>FX$4*'投入係数表 '!FY94</f>
        <v>0</v>
      </c>
      <c r="FY93" s="56">
        <f>FY$4*'投入係数表 '!FZ94</f>
        <v>0</v>
      </c>
      <c r="FZ93" s="56">
        <f>FZ$4*'投入係数表 '!GA94</f>
        <v>0</v>
      </c>
      <c r="GA93" s="56">
        <f>GA$4*'投入係数表 '!GB94</f>
        <v>0</v>
      </c>
      <c r="GB93" s="56">
        <f>GB$4*'投入係数表 '!GC94</f>
        <v>0</v>
      </c>
      <c r="GC93" s="56">
        <f>GC$4*'投入係数表 '!GD94</f>
        <v>0</v>
      </c>
      <c r="GD93" s="56">
        <f>GD$4*'投入係数表 '!GE94</f>
        <v>0</v>
      </c>
      <c r="GE93" s="56">
        <f>GE$4*'投入係数表 '!GF94</f>
        <v>0</v>
      </c>
      <c r="GF93" s="275">
        <f t="shared" si="2"/>
        <v>16.462772792193086</v>
      </c>
    </row>
    <row r="94" spans="1:188" s="52" customFormat="1" ht="12">
      <c r="A94" s="149" t="s">
        <v>727</v>
      </c>
      <c r="B94" s="144" t="s">
        <v>390</v>
      </c>
      <c r="C94" s="56">
        <f>C$4*'投入係数表 '!D95</f>
        <v>0</v>
      </c>
      <c r="D94" s="56">
        <f>D$4*'投入係数表 '!E95</f>
        <v>0</v>
      </c>
      <c r="E94" s="56">
        <f>E$4*'投入係数表 '!F95</f>
        <v>0</v>
      </c>
      <c r="F94" s="56">
        <f>F$4*'投入係数表 '!G95</f>
        <v>0</v>
      </c>
      <c r="G94" s="56">
        <f>G$4*'投入係数表 '!H95</f>
        <v>0</v>
      </c>
      <c r="H94" s="56">
        <f>H$4*'投入係数表 '!I95</f>
        <v>0</v>
      </c>
      <c r="I94" s="56">
        <f>I$4*'投入係数表 '!J95</f>
        <v>0</v>
      </c>
      <c r="J94" s="56">
        <f>J$4*'投入係数表 '!K95</f>
        <v>0</v>
      </c>
      <c r="K94" s="56">
        <f>K$4*'投入係数表 '!L95</f>
        <v>0</v>
      </c>
      <c r="L94" s="56">
        <f>L$4*'投入係数表 '!M95</f>
        <v>0</v>
      </c>
      <c r="M94" s="56">
        <f>M$4*'投入係数表 '!N95</f>
        <v>0</v>
      </c>
      <c r="N94" s="56">
        <f>N$4*'投入係数表 '!O95</f>
        <v>0</v>
      </c>
      <c r="O94" s="56">
        <f>O$4*'投入係数表 '!P95</f>
        <v>0</v>
      </c>
      <c r="P94" s="56">
        <f>P$4*'投入係数表 '!Q95</f>
        <v>0</v>
      </c>
      <c r="Q94" s="56">
        <f>Q$4*'投入係数表 '!R95</f>
        <v>0</v>
      </c>
      <c r="R94" s="56">
        <f>R$4*'投入係数表 '!S95</f>
        <v>0</v>
      </c>
      <c r="S94" s="56">
        <f>S$4*'投入係数表 '!T95</f>
        <v>0</v>
      </c>
      <c r="T94" s="56">
        <f>T$4*'投入係数表 '!U95</f>
        <v>0</v>
      </c>
      <c r="U94" s="56">
        <f>U$4*'投入係数表 '!V95</f>
        <v>0</v>
      </c>
      <c r="V94" s="56">
        <f>V$4*'投入係数表 '!W95</f>
        <v>0</v>
      </c>
      <c r="W94" s="56">
        <f>W$4*'投入係数表 '!X95</f>
        <v>0</v>
      </c>
      <c r="X94" s="56">
        <f>X$4*'投入係数表 '!Y95</f>
        <v>0</v>
      </c>
      <c r="Y94" s="56">
        <f>Y$4*'投入係数表 '!Z95</f>
        <v>0</v>
      </c>
      <c r="Z94" s="56">
        <f>Z$4*'投入係数表 '!AA95</f>
        <v>0</v>
      </c>
      <c r="AA94" s="56">
        <f>AA$4*'投入係数表 '!AB95</f>
        <v>0</v>
      </c>
      <c r="AB94" s="56">
        <f>AB$4*'投入係数表 '!AC95</f>
        <v>0</v>
      </c>
      <c r="AC94" s="56">
        <f>AC$4*'投入係数表 '!AD95</f>
        <v>0</v>
      </c>
      <c r="AD94" s="56">
        <f>AD$4*'投入係数表 '!AE95</f>
        <v>0</v>
      </c>
      <c r="AE94" s="56">
        <f>AE$4*'投入係数表 '!AF95</f>
        <v>0</v>
      </c>
      <c r="AF94" s="56">
        <f>AF$4*'投入係数表 '!AG95</f>
        <v>0</v>
      </c>
      <c r="AG94" s="56">
        <f>AG$4*'投入係数表 '!AH95</f>
        <v>0</v>
      </c>
      <c r="AH94" s="56">
        <f>AH$4*'投入係数表 '!AI95</f>
        <v>0</v>
      </c>
      <c r="AI94" s="56">
        <f>AI$4*'投入係数表 '!AJ95</f>
        <v>0</v>
      </c>
      <c r="AJ94" s="56">
        <f>AJ$4*'投入係数表 '!AK95</f>
        <v>0</v>
      </c>
      <c r="AK94" s="56">
        <f>AK$4*'投入係数表 '!AL95</f>
        <v>0</v>
      </c>
      <c r="AL94" s="56">
        <f>AL$4*'投入係数表 '!AM95</f>
        <v>0</v>
      </c>
      <c r="AM94" s="56">
        <f>AM$4*'投入係数表 '!AN95</f>
        <v>0</v>
      </c>
      <c r="AN94" s="56">
        <f>AN$4*'投入係数表 '!AO95</f>
        <v>0</v>
      </c>
      <c r="AO94" s="56">
        <f>AO$4*'投入係数表 '!AP95</f>
        <v>0</v>
      </c>
      <c r="AP94" s="56">
        <f>AP$4*'投入係数表 '!AQ95</f>
        <v>0</v>
      </c>
      <c r="AQ94" s="56">
        <f>AQ$4*'投入係数表 '!AR95</f>
        <v>0</v>
      </c>
      <c r="AR94" s="56">
        <f>AR$4*'投入係数表 '!AS95</f>
        <v>0</v>
      </c>
      <c r="AS94" s="56">
        <f>AS$4*'投入係数表 '!AT95</f>
        <v>0</v>
      </c>
      <c r="AT94" s="56">
        <f>AT$4*'投入係数表 '!AU95</f>
        <v>0</v>
      </c>
      <c r="AU94" s="56">
        <f>AU$4*'投入係数表 '!AV95</f>
        <v>0</v>
      </c>
      <c r="AV94" s="56">
        <f>AV$4*'投入係数表 '!AW95</f>
        <v>0</v>
      </c>
      <c r="AW94" s="56">
        <f>AW$4*'投入係数表 '!AX95</f>
        <v>0</v>
      </c>
      <c r="AX94" s="56">
        <f>AX$4*'投入係数表 '!AY95</f>
        <v>0</v>
      </c>
      <c r="AY94" s="56">
        <f>AY$4*'投入係数表 '!AZ95</f>
        <v>0</v>
      </c>
      <c r="AZ94" s="56">
        <f>AZ$4*'投入係数表 '!BA95</f>
        <v>0</v>
      </c>
      <c r="BA94" s="56">
        <f>BA$4*'投入係数表 '!BB95</f>
        <v>0</v>
      </c>
      <c r="BB94" s="56">
        <f>BB$4*'投入係数表 '!BC95</f>
        <v>0</v>
      </c>
      <c r="BC94" s="56">
        <f>BC$4*'投入係数表 '!BD95</f>
        <v>0</v>
      </c>
      <c r="BD94" s="56">
        <f>BD$4*'投入係数表 '!BE95</f>
        <v>0</v>
      </c>
      <c r="BE94" s="56">
        <f>BE$4*'投入係数表 '!BF95</f>
        <v>0</v>
      </c>
      <c r="BF94" s="56">
        <f>BF$4*'投入係数表 '!BG95</f>
        <v>0</v>
      </c>
      <c r="BG94" s="56">
        <f>BG$4*'投入係数表 '!BH95</f>
        <v>0</v>
      </c>
      <c r="BH94" s="56">
        <f>BH$4*'投入係数表 '!BI95</f>
        <v>0</v>
      </c>
      <c r="BI94" s="56">
        <f>BI$4*'投入係数表 '!BJ95</f>
        <v>0</v>
      </c>
      <c r="BJ94" s="56">
        <f>BJ$4*'投入係数表 '!BK95</f>
        <v>0</v>
      </c>
      <c r="BK94" s="56">
        <f>BK$4*'投入係数表 '!BL95</f>
        <v>0</v>
      </c>
      <c r="BL94" s="56">
        <f>BL$4*'投入係数表 '!BM95</f>
        <v>0</v>
      </c>
      <c r="BM94" s="56">
        <f>BM$4*'投入係数表 '!BN95</f>
        <v>0</v>
      </c>
      <c r="BN94" s="56">
        <f>BN$4*'投入係数表 '!BO95</f>
        <v>0</v>
      </c>
      <c r="BO94" s="56">
        <f>BO$4*'投入係数表 '!BP95</f>
        <v>0</v>
      </c>
      <c r="BP94" s="56">
        <f>BP$4*'投入係数表 '!BQ95</f>
        <v>0</v>
      </c>
      <c r="BQ94" s="56">
        <f>BQ$4*'投入係数表 '!BR95</f>
        <v>0</v>
      </c>
      <c r="BR94" s="56">
        <f>BR$4*'投入係数表 '!BS95</f>
        <v>0</v>
      </c>
      <c r="BS94" s="56">
        <f>BS$4*'投入係数表 '!BT95</f>
        <v>0</v>
      </c>
      <c r="BT94" s="56">
        <f>BT$4*'投入係数表 '!BU95</f>
        <v>0</v>
      </c>
      <c r="BU94" s="56">
        <f>BU$4*'投入係数表 '!BV95</f>
        <v>0</v>
      </c>
      <c r="BV94" s="56">
        <f>BV$4*'投入係数表 '!BW95</f>
        <v>0</v>
      </c>
      <c r="BW94" s="56">
        <f>BW$4*'投入係数表 '!BX95</f>
        <v>0</v>
      </c>
      <c r="BX94" s="56">
        <f>BX$4*'投入係数表 '!BY95</f>
        <v>0</v>
      </c>
      <c r="BY94" s="56">
        <f>BY$4*'投入係数表 '!BZ95</f>
        <v>0</v>
      </c>
      <c r="BZ94" s="56">
        <f>BZ$4*'投入係数表 '!CA95</f>
        <v>0</v>
      </c>
      <c r="CA94" s="56">
        <f>CA$4*'投入係数表 '!CB95</f>
        <v>0</v>
      </c>
      <c r="CB94" s="56">
        <f>CB$4*'投入係数表 '!CC95</f>
        <v>0</v>
      </c>
      <c r="CC94" s="56">
        <f>CC$4*'投入係数表 '!CD95</f>
        <v>0</v>
      </c>
      <c r="CD94" s="56">
        <f>CD$4*'投入係数表 '!CE95</f>
        <v>0</v>
      </c>
      <c r="CE94" s="56">
        <f>CE$4*'投入係数表 '!CF95</f>
        <v>0</v>
      </c>
      <c r="CF94" s="56">
        <f>CF$4*'投入係数表 '!CG95</f>
        <v>0</v>
      </c>
      <c r="CG94" s="56">
        <f>CG$4*'投入係数表 '!CH95</f>
        <v>0</v>
      </c>
      <c r="CH94" s="56">
        <f>CH$4*'投入係数表 '!CI95</f>
        <v>0</v>
      </c>
      <c r="CI94" s="56">
        <f>CI$4*'投入係数表 '!CJ95</f>
        <v>0</v>
      </c>
      <c r="CJ94" s="56">
        <f>CJ$4*'投入係数表 '!CK95</f>
        <v>0</v>
      </c>
      <c r="CK94" s="56">
        <f>CK$4*'投入係数表 '!CL95</f>
        <v>0</v>
      </c>
      <c r="CL94" s="56">
        <f>CL$4*'投入係数表 '!CM95</f>
        <v>0</v>
      </c>
      <c r="CM94" s="56">
        <f>CM$4*'投入係数表 '!CN95</f>
        <v>0</v>
      </c>
      <c r="CN94" s="56">
        <f>CN$4*'投入係数表 '!CO95</f>
        <v>10.864366245302358</v>
      </c>
      <c r="CO94" s="56">
        <f>CO$4*'投入係数表 '!CP95</f>
        <v>7.7791786260361068E-2</v>
      </c>
      <c r="CP94" s="56">
        <f>CP$4*'投入係数表 '!CQ95</f>
        <v>0</v>
      </c>
      <c r="CQ94" s="56">
        <f>CQ$4*'投入係数表 '!CR95</f>
        <v>0</v>
      </c>
      <c r="CR94" s="56">
        <f>CR$4*'投入係数表 '!CS95</f>
        <v>0</v>
      </c>
      <c r="CS94" s="56">
        <f>CS$4*'投入係数表 '!CT95</f>
        <v>7.2905427079991827E-2</v>
      </c>
      <c r="CT94" s="56">
        <f>CT$4*'投入係数表 '!CU95</f>
        <v>5.0787611047514628E-2</v>
      </c>
      <c r="CU94" s="56">
        <f>CU$4*'投入係数表 '!CV95</f>
        <v>0</v>
      </c>
      <c r="CV94" s="56">
        <f>CV$4*'投入係数表 '!CW95</f>
        <v>0.60466567839588048</v>
      </c>
      <c r="CW94" s="56">
        <f>CW$4*'投入係数表 '!CX95</f>
        <v>0.22772376179666193</v>
      </c>
      <c r="CX94" s="56">
        <f>CX$4*'投入係数表 '!CY95</f>
        <v>0</v>
      </c>
      <c r="CY94" s="56">
        <f>CY$4*'投入係数表 '!CZ95</f>
        <v>2.6120199146514937</v>
      </c>
      <c r="CZ94" s="56">
        <f>CZ$4*'投入係数表 '!DA95</f>
        <v>0</v>
      </c>
      <c r="DA94" s="56">
        <f>DA$4*'投入係数表 '!DB95</f>
        <v>7.0395841230302694E-2</v>
      </c>
      <c r="DB94" s="56">
        <f>DB$4*'投入係数表 '!DC95</f>
        <v>0</v>
      </c>
      <c r="DC94" s="56">
        <f>DC$4*'投入係数表 '!DD95</f>
        <v>0</v>
      </c>
      <c r="DD94" s="56">
        <f>DD$4*'投入係数表 '!DE95</f>
        <v>0</v>
      </c>
      <c r="DE94" s="56">
        <f>DE$4*'投入係数表 '!DF95</f>
        <v>0</v>
      </c>
      <c r="DF94" s="56">
        <f>DF$4*'投入係数表 '!DG95</f>
        <v>5.4676957599112915E-4</v>
      </c>
      <c r="DG94" s="56">
        <f>DG$4*'投入係数表 '!DH95</f>
        <v>1.0307993792548793</v>
      </c>
      <c r="DH94" s="56">
        <f>DH$4*'投入係数表 '!DI95</f>
        <v>0</v>
      </c>
      <c r="DI94" s="56">
        <f>DI$4*'投入係数表 '!DJ95</f>
        <v>0</v>
      </c>
      <c r="DJ94" s="56">
        <f>DJ$4*'投入係数表 '!DK95</f>
        <v>0</v>
      </c>
      <c r="DK94" s="56">
        <f>DK$4*'投入係数表 '!DL95</f>
        <v>0</v>
      </c>
      <c r="DL94" s="56">
        <f>DL$4*'投入係数表 '!DM95</f>
        <v>0</v>
      </c>
      <c r="DM94" s="56">
        <f>DM$4*'投入係数表 '!DN95</f>
        <v>8.2528678715853756E-3</v>
      </c>
      <c r="DN94" s="56">
        <f>DN$4*'投入係数表 '!DO95</f>
        <v>0</v>
      </c>
      <c r="DO94" s="56">
        <f>DO$4*'投入係数表 '!DP95</f>
        <v>7.6687116564417179E-2</v>
      </c>
      <c r="DP94" s="56">
        <f>DP$4*'投入係数表 '!DQ95</f>
        <v>0</v>
      </c>
      <c r="DQ94" s="56">
        <f>DQ$4*'投入係数表 '!DR95</f>
        <v>0</v>
      </c>
      <c r="DR94" s="56">
        <f>DR$4*'投入係数表 '!DS95</f>
        <v>7.6595690130372915E-2</v>
      </c>
      <c r="DS94" s="56">
        <f>DS$4*'投入係数表 '!DT95</f>
        <v>0.2368994598692315</v>
      </c>
      <c r="DT94" s="56">
        <f>DT$4*'投入係数表 '!DU95</f>
        <v>0</v>
      </c>
      <c r="DU94" s="56">
        <f>DU$4*'投入係数表 '!DV95</f>
        <v>0</v>
      </c>
      <c r="DV94" s="56">
        <f>DV$4*'投入係数表 '!DW95</f>
        <v>0</v>
      </c>
      <c r="DW94" s="56">
        <f>DW$4*'投入係数表 '!DX95</f>
        <v>0</v>
      </c>
      <c r="DX94" s="56">
        <f>DX$4*'投入係数表 '!DY95</f>
        <v>0</v>
      </c>
      <c r="DY94" s="56">
        <f>DY$4*'投入係数表 '!DZ95</f>
        <v>6.9554028997125206E-2</v>
      </c>
      <c r="DZ94" s="56">
        <f>DZ$4*'投入係数表 '!EA95</f>
        <v>0.71385166042296877</v>
      </c>
      <c r="EA94" s="56">
        <f>EA$4*'投入係数表 '!EB95</f>
        <v>0</v>
      </c>
      <c r="EB94" s="56">
        <f>EB$4*'投入係数表 '!EC95</f>
        <v>4.7708318679335879E-2</v>
      </c>
      <c r="EC94" s="56">
        <f>EC$4*'投入係数表 '!ED95</f>
        <v>2.2613997159681955E-2</v>
      </c>
      <c r="ED94" s="56">
        <f>ED$4*'投入係数表 '!EE95</f>
        <v>0</v>
      </c>
      <c r="EE94" s="56">
        <f>EE$4*'投入係数表 '!EF95</f>
        <v>0</v>
      </c>
      <c r="EF94" s="56">
        <f>EF$4*'投入係数表 '!EG95</f>
        <v>0</v>
      </c>
      <c r="EG94" s="56">
        <f>EG$4*'投入係数表 '!EH95</f>
        <v>0</v>
      </c>
      <c r="EH94" s="56">
        <f>EH$4*'投入係数表 '!EI95</f>
        <v>0</v>
      </c>
      <c r="EI94" s="56">
        <f>EI$4*'投入係数表 '!EJ95</f>
        <v>0</v>
      </c>
      <c r="EJ94" s="56">
        <f>EJ$4*'投入係数表 '!EK95</f>
        <v>0</v>
      </c>
      <c r="EK94" s="56">
        <f>EK$4*'投入係数表 '!EL95</f>
        <v>0</v>
      </c>
      <c r="EL94" s="56">
        <f>EL$4*'投入係数表 '!EM95</f>
        <v>0</v>
      </c>
      <c r="EM94" s="56">
        <f>EM$4*'投入係数表 '!EN95</f>
        <v>0</v>
      </c>
      <c r="EN94" s="56">
        <f>EN$4*'投入係数表 '!EO95</f>
        <v>0</v>
      </c>
      <c r="EO94" s="56">
        <f>EO$4*'投入係数表 '!EP95</f>
        <v>0</v>
      </c>
      <c r="EP94" s="56">
        <f>EP$4*'投入係数表 '!EQ95</f>
        <v>0</v>
      </c>
      <c r="EQ94" s="56">
        <f>EQ$4*'投入係数表 '!ER95</f>
        <v>0</v>
      </c>
      <c r="ER94" s="56">
        <f>ER$4*'投入係数表 '!ES95</f>
        <v>0</v>
      </c>
      <c r="ES94" s="56">
        <f>ES$4*'投入係数表 '!ET95</f>
        <v>0</v>
      </c>
      <c r="ET94" s="56">
        <f>ET$4*'投入係数表 '!EU95</f>
        <v>0</v>
      </c>
      <c r="EU94" s="56">
        <f>EU$4*'投入係数表 '!EV95</f>
        <v>0</v>
      </c>
      <c r="EV94" s="56">
        <f>EV$4*'投入係数表 '!EW95</f>
        <v>0</v>
      </c>
      <c r="EW94" s="56">
        <f>EW$4*'投入係数表 '!EX95</f>
        <v>0</v>
      </c>
      <c r="EX94" s="56">
        <f>EX$4*'投入係数表 '!EY95</f>
        <v>0</v>
      </c>
      <c r="EY94" s="56">
        <f>EY$4*'投入係数表 '!EZ95</f>
        <v>0</v>
      </c>
      <c r="EZ94" s="56">
        <f>EZ$4*'投入係数表 '!FA95</f>
        <v>0</v>
      </c>
      <c r="FA94" s="56">
        <f>FA$4*'投入係数表 '!FB95</f>
        <v>0</v>
      </c>
      <c r="FB94" s="56">
        <f>FB$4*'投入係数表 '!FC95</f>
        <v>0</v>
      </c>
      <c r="FC94" s="56">
        <f>FC$4*'投入係数表 '!FD95</f>
        <v>0</v>
      </c>
      <c r="FD94" s="56">
        <f>FD$4*'投入係数表 '!FE95</f>
        <v>0</v>
      </c>
      <c r="FE94" s="56">
        <f>FE$4*'投入係数表 '!FF95</f>
        <v>0</v>
      </c>
      <c r="FF94" s="56">
        <f>FF$4*'投入係数表 '!FG95</f>
        <v>0</v>
      </c>
      <c r="FG94" s="56">
        <f>FG$4*'投入係数表 '!FH95</f>
        <v>0</v>
      </c>
      <c r="FH94" s="56">
        <f>FH$4*'投入係数表 '!FI95</f>
        <v>0</v>
      </c>
      <c r="FI94" s="56">
        <f>FI$4*'投入係数表 '!FJ95</f>
        <v>0</v>
      </c>
      <c r="FJ94" s="56">
        <f>FJ$4*'投入係数表 '!FK95</f>
        <v>0</v>
      </c>
      <c r="FK94" s="56">
        <f>FK$4*'投入係数表 '!FL95</f>
        <v>0</v>
      </c>
      <c r="FL94" s="56">
        <f>FL$4*'投入係数表 '!FM95</f>
        <v>0</v>
      </c>
      <c r="FM94" s="56">
        <f>FM$4*'投入係数表 '!FN95</f>
        <v>0</v>
      </c>
      <c r="FN94" s="56">
        <f>FN$4*'投入係数表 '!FO95</f>
        <v>0</v>
      </c>
      <c r="FO94" s="56">
        <f>FO$4*'投入係数表 '!FP95</f>
        <v>0</v>
      </c>
      <c r="FP94" s="56">
        <f>FP$4*'投入係数表 '!FQ95</f>
        <v>0</v>
      </c>
      <c r="FQ94" s="56">
        <f>FQ$4*'投入係数表 '!FR95</f>
        <v>0</v>
      </c>
      <c r="FR94" s="56">
        <f>FR$4*'投入係数表 '!FS95</f>
        <v>0</v>
      </c>
      <c r="FS94" s="56">
        <f>FS$4*'投入係数表 '!FT95</f>
        <v>0</v>
      </c>
      <c r="FT94" s="56">
        <f>FT$4*'投入係数表 '!FU95</f>
        <v>0</v>
      </c>
      <c r="FU94" s="56">
        <f>FU$4*'投入係数表 '!FV95</f>
        <v>0</v>
      </c>
      <c r="FV94" s="56">
        <f>FV$4*'投入係数表 '!FW95</f>
        <v>0</v>
      </c>
      <c r="FW94" s="56">
        <f>FW$4*'投入係数表 '!FX95</f>
        <v>1.3619342325070354</v>
      </c>
      <c r="FX94" s="56">
        <f>FX$4*'投入係数表 '!FY95</f>
        <v>0</v>
      </c>
      <c r="FY94" s="56">
        <f>FY$4*'投入係数表 '!FZ95</f>
        <v>0</v>
      </c>
      <c r="FZ94" s="56">
        <f>FZ$4*'投入係数表 '!GA95</f>
        <v>0</v>
      </c>
      <c r="GA94" s="56">
        <f>GA$4*'投入係数表 '!GB95</f>
        <v>0</v>
      </c>
      <c r="GB94" s="56">
        <f>GB$4*'投入係数表 '!GC95</f>
        <v>0</v>
      </c>
      <c r="GC94" s="56">
        <f>GC$4*'投入係数表 '!GD95</f>
        <v>0</v>
      </c>
      <c r="GD94" s="56">
        <f>GD$4*'投入係数表 '!GE95</f>
        <v>0</v>
      </c>
      <c r="GE94" s="56">
        <f>GE$4*'投入係数表 '!GF95</f>
        <v>0</v>
      </c>
      <c r="GF94" s="275">
        <f t="shared" si="2"/>
        <v>18.226099786797189</v>
      </c>
    </row>
    <row r="95" spans="1:188" s="52" customFormat="1" ht="12">
      <c r="A95" s="149" t="s">
        <v>728</v>
      </c>
      <c r="B95" s="144" t="s">
        <v>820</v>
      </c>
      <c r="C95" s="56">
        <f>C$4*'投入係数表 '!D96</f>
        <v>0</v>
      </c>
      <c r="D95" s="56">
        <f>D$4*'投入係数表 '!E96</f>
        <v>0</v>
      </c>
      <c r="E95" s="56">
        <f>E$4*'投入係数表 '!F96</f>
        <v>0</v>
      </c>
      <c r="F95" s="56">
        <f>F$4*'投入係数表 '!G96</f>
        <v>0</v>
      </c>
      <c r="G95" s="56">
        <f>G$4*'投入係数表 '!H96</f>
        <v>0</v>
      </c>
      <c r="H95" s="56">
        <f>H$4*'投入係数表 '!I96</f>
        <v>0</v>
      </c>
      <c r="I95" s="56">
        <f>I$4*'投入係数表 '!J96</f>
        <v>0</v>
      </c>
      <c r="J95" s="56">
        <f>J$4*'投入係数表 '!K96</f>
        <v>0</v>
      </c>
      <c r="K95" s="56">
        <f>K$4*'投入係数表 '!L96</f>
        <v>0</v>
      </c>
      <c r="L95" s="56">
        <f>L$4*'投入係数表 '!M96</f>
        <v>0</v>
      </c>
      <c r="M95" s="56">
        <f>M$4*'投入係数表 '!N96</f>
        <v>0</v>
      </c>
      <c r="N95" s="56">
        <f>N$4*'投入係数表 '!O96</f>
        <v>0</v>
      </c>
      <c r="O95" s="56">
        <f>O$4*'投入係数表 '!P96</f>
        <v>0</v>
      </c>
      <c r="P95" s="56">
        <f>P$4*'投入係数表 '!Q96</f>
        <v>0</v>
      </c>
      <c r="Q95" s="56">
        <f>Q$4*'投入係数表 '!R96</f>
        <v>0.23740885195862302</v>
      </c>
      <c r="R95" s="56">
        <f>R$4*'投入係数表 '!S96</f>
        <v>0</v>
      </c>
      <c r="S95" s="56">
        <f>S$4*'投入係数表 '!T96</f>
        <v>0</v>
      </c>
      <c r="T95" s="56">
        <f>T$4*'投入係数表 '!U96</f>
        <v>0</v>
      </c>
      <c r="U95" s="56">
        <f>U$4*'投入係数表 '!V96</f>
        <v>0</v>
      </c>
      <c r="V95" s="56">
        <f>V$4*'投入係数表 '!W96</f>
        <v>0</v>
      </c>
      <c r="W95" s="56">
        <f>W$4*'投入係数表 '!X96</f>
        <v>0</v>
      </c>
      <c r="X95" s="56">
        <f>X$4*'投入係数表 '!Y96</f>
        <v>0</v>
      </c>
      <c r="Y95" s="56">
        <f>Y$4*'投入係数表 '!Z96</f>
        <v>0</v>
      </c>
      <c r="Z95" s="56">
        <f>Z$4*'投入係数表 '!AA96</f>
        <v>0</v>
      </c>
      <c r="AA95" s="56">
        <f>AA$4*'投入係数表 '!AB96</f>
        <v>0</v>
      </c>
      <c r="AB95" s="56">
        <f>AB$4*'投入係数表 '!AC96</f>
        <v>0</v>
      </c>
      <c r="AC95" s="56">
        <f>AC$4*'投入係数表 '!AD96</f>
        <v>0</v>
      </c>
      <c r="AD95" s="56">
        <f>AD$4*'投入係数表 '!AE96</f>
        <v>0</v>
      </c>
      <c r="AE95" s="56">
        <f>AE$4*'投入係数表 '!AF96</f>
        <v>0</v>
      </c>
      <c r="AF95" s="56">
        <f>AF$4*'投入係数表 '!AG96</f>
        <v>0</v>
      </c>
      <c r="AG95" s="56">
        <f>AG$4*'投入係数表 '!AH96</f>
        <v>0</v>
      </c>
      <c r="AH95" s="56">
        <f>AH$4*'投入係数表 '!AI96</f>
        <v>0</v>
      </c>
      <c r="AI95" s="56">
        <f>AI$4*'投入係数表 '!AJ96</f>
        <v>0</v>
      </c>
      <c r="AJ95" s="56">
        <f>AJ$4*'投入係数表 '!AK96</f>
        <v>0</v>
      </c>
      <c r="AK95" s="56">
        <f>AK$4*'投入係数表 '!AL96</f>
        <v>0</v>
      </c>
      <c r="AL95" s="56">
        <f>AL$4*'投入係数表 '!AM96</f>
        <v>1.721960739295144E-2</v>
      </c>
      <c r="AM95" s="56">
        <f>AM$4*'投入係数表 '!AN96</f>
        <v>0</v>
      </c>
      <c r="AN95" s="56">
        <f>AN$4*'投入係数表 '!AO96</f>
        <v>0.81614146452051695</v>
      </c>
      <c r="AO95" s="56">
        <f>AO$4*'投入係数表 '!AP96</f>
        <v>0</v>
      </c>
      <c r="AP95" s="56">
        <f>AP$4*'投入係数表 '!AQ96</f>
        <v>0</v>
      </c>
      <c r="AQ95" s="56">
        <f>AQ$4*'投入係数表 '!AR96</f>
        <v>0</v>
      </c>
      <c r="AR95" s="56">
        <f>AR$4*'投入係数表 '!AS96</f>
        <v>0</v>
      </c>
      <c r="AS95" s="56">
        <f>AS$4*'投入係数表 '!AT96</f>
        <v>0</v>
      </c>
      <c r="AT95" s="56">
        <f>AT$4*'投入係数表 '!AU96</f>
        <v>0</v>
      </c>
      <c r="AU95" s="56">
        <f>AU$4*'投入係数表 '!AV96</f>
        <v>0</v>
      </c>
      <c r="AV95" s="56">
        <f>AV$4*'投入係数表 '!AW96</f>
        <v>0</v>
      </c>
      <c r="AW95" s="56">
        <f>AW$4*'投入係数表 '!AX96</f>
        <v>0</v>
      </c>
      <c r="AX95" s="56">
        <f>AX$4*'投入係数表 '!AY96</f>
        <v>0</v>
      </c>
      <c r="AY95" s="56">
        <f>AY$4*'投入係数表 '!AZ96</f>
        <v>0</v>
      </c>
      <c r="AZ95" s="56">
        <f>AZ$4*'投入係数表 '!BA96</f>
        <v>0</v>
      </c>
      <c r="BA95" s="56">
        <f>BA$4*'投入係数表 '!BB96</f>
        <v>0</v>
      </c>
      <c r="BB95" s="56">
        <f>BB$4*'投入係数表 '!BC96</f>
        <v>0</v>
      </c>
      <c r="BC95" s="56">
        <f>BC$4*'投入係数表 '!BD96</f>
        <v>0</v>
      </c>
      <c r="BD95" s="56">
        <f>BD$4*'投入係数表 '!BE96</f>
        <v>0</v>
      </c>
      <c r="BE95" s="56">
        <f>BE$4*'投入係数表 '!BF96</f>
        <v>0</v>
      </c>
      <c r="BF95" s="56">
        <f>BF$4*'投入係数表 '!BG96</f>
        <v>0</v>
      </c>
      <c r="BG95" s="56">
        <f>BG$4*'投入係数表 '!BH96</f>
        <v>0</v>
      </c>
      <c r="BH95" s="56">
        <f>BH$4*'投入係数表 '!BI96</f>
        <v>0</v>
      </c>
      <c r="BI95" s="56">
        <f>BI$4*'投入係数表 '!BJ96</f>
        <v>2.7216382612855201E-2</v>
      </c>
      <c r="BJ95" s="56">
        <f>BJ$4*'投入係数表 '!BK96</f>
        <v>0</v>
      </c>
      <c r="BK95" s="56">
        <f>BK$4*'投入係数表 '!BL96</f>
        <v>0</v>
      </c>
      <c r="BL95" s="56">
        <f>BL$4*'投入係数表 '!BM96</f>
        <v>4.5571440675831333E-2</v>
      </c>
      <c r="BM95" s="56">
        <f>BM$4*'投入係数表 '!BN96</f>
        <v>0</v>
      </c>
      <c r="BN95" s="56">
        <f>BN$4*'投入係数表 '!BO96</f>
        <v>0</v>
      </c>
      <c r="BO95" s="56">
        <f>BO$4*'投入係数表 '!BP96</f>
        <v>0</v>
      </c>
      <c r="BP95" s="56">
        <f>BP$4*'投入係数表 '!BQ96</f>
        <v>0</v>
      </c>
      <c r="BQ95" s="56">
        <f>BQ$4*'投入係数表 '!BR96</f>
        <v>0.13869181611598905</v>
      </c>
      <c r="BR95" s="56">
        <f>BR$4*'投入係数表 '!BS96</f>
        <v>3.5404675440282432E-2</v>
      </c>
      <c r="BS95" s="56">
        <f>BS$4*'投入係数表 '!BT96</f>
        <v>0.50992533236204696</v>
      </c>
      <c r="BT95" s="56">
        <f>BT$4*'投入係数表 '!BU96</f>
        <v>0.20594036431140503</v>
      </c>
      <c r="BU95" s="56">
        <f>BU$4*'投入係数表 '!BV96</f>
        <v>0.12464627408705026</v>
      </c>
      <c r="BV95" s="56">
        <f>BV$4*'投入係数表 '!BW96</f>
        <v>0</v>
      </c>
      <c r="BW95" s="56">
        <f>BW$4*'投入係数表 '!BX96</f>
        <v>0</v>
      </c>
      <c r="BX95" s="56">
        <f>BX$4*'投入係数表 '!BY96</f>
        <v>0</v>
      </c>
      <c r="BY95" s="56">
        <f>BY$4*'投入係数表 '!BZ96</f>
        <v>0</v>
      </c>
      <c r="BZ95" s="56">
        <f>BZ$4*'投入係数表 '!CA96</f>
        <v>0</v>
      </c>
      <c r="CA95" s="56">
        <f>CA$4*'投入係数表 '!CB96</f>
        <v>0.10424422933730454</v>
      </c>
      <c r="CB95" s="56">
        <f>CB$4*'投入係数表 '!CC96</f>
        <v>0</v>
      </c>
      <c r="CC95" s="56">
        <f>CC$4*'投入係数表 '!CD96</f>
        <v>0</v>
      </c>
      <c r="CD95" s="56">
        <f>CD$4*'投入係数表 '!CE96</f>
        <v>0</v>
      </c>
      <c r="CE95" s="56">
        <f>CE$4*'投入係数表 '!CF96</f>
        <v>0</v>
      </c>
      <c r="CF95" s="56">
        <f>CF$4*'投入係数表 '!CG96</f>
        <v>0</v>
      </c>
      <c r="CG95" s="56">
        <f>CG$4*'投入係数表 '!CH96</f>
        <v>0.21640262460509413</v>
      </c>
      <c r="CH95" s="56">
        <f>CH$4*'投入係数表 '!CI96</f>
        <v>0</v>
      </c>
      <c r="CI95" s="56">
        <f>CI$4*'投入係数表 '!CJ96</f>
        <v>0.20742026469950098</v>
      </c>
      <c r="CJ95" s="56">
        <f>CJ$4*'投入係数表 '!CK96</f>
        <v>9.0270003126670509E-2</v>
      </c>
      <c r="CK95" s="56">
        <f>CK$4*'投入係数表 '!CL96</f>
        <v>4.7588646104966585</v>
      </c>
      <c r="CL95" s="56">
        <f>CL$4*'投入係数表 '!CM96</f>
        <v>2.567609278913503</v>
      </c>
      <c r="CM95" s="56">
        <f>CM$4*'投入係数表 '!CN96</f>
        <v>6.8639038981088376</v>
      </c>
      <c r="CN95" s="56">
        <f>CN$4*'投入係数表 '!CO96</f>
        <v>2.5965152032798087</v>
      </c>
      <c r="CO95" s="56">
        <f>CO$4*'投入係数表 '!CP96</f>
        <v>13.897010828258985</v>
      </c>
      <c r="CP95" s="56">
        <f>CP$4*'投入係数表 '!CQ96</f>
        <v>2.0003822386443271</v>
      </c>
      <c r="CQ95" s="56">
        <f>CQ$4*'投入係数表 '!CR96</f>
        <v>0.8346881895250261</v>
      </c>
      <c r="CR95" s="56">
        <f>CR$4*'投入係数表 '!CS96</f>
        <v>1.2091761780992203</v>
      </c>
      <c r="CS95" s="56">
        <f>CS$4*'投入係数表 '!CT96</f>
        <v>5.9403341984777347</v>
      </c>
      <c r="CT95" s="56">
        <f>CT$4*'投入係数表 '!CU96</f>
        <v>1.8759169985328024</v>
      </c>
      <c r="CU95" s="56">
        <f>CU$4*'投入係数表 '!CV96</f>
        <v>2.2643777143104957</v>
      </c>
      <c r="CV95" s="56">
        <f>CV$4*'投入係数表 '!CW96</f>
        <v>2.192400717796676</v>
      </c>
      <c r="CW95" s="56">
        <f>CW$4*'投入係数表 '!CX96</f>
        <v>5.2554932111192016</v>
      </c>
      <c r="CX95" s="56">
        <f>CX$4*'投入係数表 '!CY96</f>
        <v>0.59620844399670303</v>
      </c>
      <c r="CY95" s="56">
        <f>CY$4*'投入係数表 '!CZ96</f>
        <v>0.86237553342816498</v>
      </c>
      <c r="CZ95" s="56">
        <f>CZ$4*'投入係数表 '!DA96</f>
        <v>0.48189158510205399</v>
      </c>
      <c r="DA95" s="56">
        <f>DA$4*'投入係数表 '!DB96</f>
        <v>1.083012942004657E-2</v>
      </c>
      <c r="DB95" s="56">
        <f>DB$4*'投入係数表 '!DC96</f>
        <v>0.36258158085569253</v>
      </c>
      <c r="DC95" s="56">
        <f>DC$4*'投入係数表 '!DD96</f>
        <v>0.57971014492753625</v>
      </c>
      <c r="DD95" s="56">
        <f>DD$4*'投入係数表 '!DE96</f>
        <v>0.17264252094426372</v>
      </c>
      <c r="DE95" s="56">
        <f>DE$4*'投入係数表 '!DF96</f>
        <v>0.25760843517852866</v>
      </c>
      <c r="DF95" s="56">
        <f>DF$4*'投入係数表 '!DG96</f>
        <v>1.6979382412828525</v>
      </c>
      <c r="DG95" s="56">
        <f>DG$4*'投入係数表 '!DH96</f>
        <v>0.60601941527622027</v>
      </c>
      <c r="DH95" s="56">
        <f>DH$4*'投入係数表 '!DI96</f>
        <v>4.9675453702477154E-2</v>
      </c>
      <c r="DI95" s="56">
        <f>DI$4*'投入係数表 '!DJ96</f>
        <v>0.31432866602889836</v>
      </c>
      <c r="DJ95" s="56">
        <f>DJ$4*'投入係数表 '!DK96</f>
        <v>1.3529282440682551E-2</v>
      </c>
      <c r="DK95" s="56">
        <f>DK$4*'投入係数表 '!DL96</f>
        <v>0.14671346683164566</v>
      </c>
      <c r="DL95" s="56">
        <f>DL$4*'投入係数表 '!DM96</f>
        <v>0.32801719262526863</v>
      </c>
      <c r="DM95" s="56">
        <f>DM$4*'投入係数表 '!DN96</f>
        <v>2.8059750763390279E-2</v>
      </c>
      <c r="DN95" s="56">
        <f>DN$4*'投入係数表 '!DO96</f>
        <v>0</v>
      </c>
      <c r="DO95" s="56">
        <f>DO$4*'投入係数表 '!DP96</f>
        <v>2.6292725679228746E-2</v>
      </c>
      <c r="DP95" s="56">
        <f>DP$4*'投入係数表 '!DQ96</f>
        <v>0</v>
      </c>
      <c r="DQ95" s="56">
        <f>DQ$4*'投入係数表 '!DR96</f>
        <v>0.96569063886971507</v>
      </c>
      <c r="DR95" s="56">
        <f>DR$4*'投入係数表 '!DS96</f>
        <v>1.7991975079159561</v>
      </c>
      <c r="DS95" s="56">
        <f>DS$4*'投入係数表 '!DT96</f>
        <v>0.7901508138407598</v>
      </c>
      <c r="DT95" s="56">
        <f>DT$4*'投入係数表 '!DU96</f>
        <v>0.14651547967893999</v>
      </c>
      <c r="DU95" s="56">
        <f>DU$4*'投入係数表 '!DV96</f>
        <v>1.503883236833103</v>
      </c>
      <c r="DV95" s="56">
        <f>DV$4*'投入係数表 '!DW96</f>
        <v>0</v>
      </c>
      <c r="DW95" s="56">
        <f>DW$4*'投入係数表 '!DX96</f>
        <v>4.2903461083496262E-2</v>
      </c>
      <c r="DX95" s="56">
        <f>DX$4*'投入係数表 '!DY96</f>
        <v>0</v>
      </c>
      <c r="DY95" s="56">
        <f>DY$4*'投入係数表 '!DZ96</f>
        <v>2.138828494584722E-2</v>
      </c>
      <c r="DZ95" s="56">
        <f>DZ$4*'投入係数表 '!EA96</f>
        <v>8.0133020814552161E-2</v>
      </c>
      <c r="EA95" s="56">
        <f>EA$4*'投入係数表 '!EB96</f>
        <v>7.4681740888827605E-2</v>
      </c>
      <c r="EB95" s="56">
        <f>EB$4*'投入係数表 '!EC96</f>
        <v>7.645563890919211E-3</v>
      </c>
      <c r="EC95" s="56">
        <f>EC$4*'投入係数表 '!ED96</f>
        <v>1.3568398295809173E-3</v>
      </c>
      <c r="ED95" s="56">
        <f>ED$4*'投入係数表 '!EE96</f>
        <v>0</v>
      </c>
      <c r="EE95" s="56">
        <f>EE$4*'投入係数表 '!EF96</f>
        <v>0</v>
      </c>
      <c r="EF95" s="56">
        <f>EF$4*'投入係数表 '!EG96</f>
        <v>0</v>
      </c>
      <c r="EG95" s="56">
        <f>EG$4*'投入係数表 '!EH96</f>
        <v>1.1315228966986157</v>
      </c>
      <c r="EH95" s="56">
        <f>EH$4*'投入係数表 '!EI96</f>
        <v>0</v>
      </c>
      <c r="EI95" s="56">
        <f>EI$4*'投入係数表 '!EJ96</f>
        <v>3.5949336599929718E-4</v>
      </c>
      <c r="EJ95" s="56">
        <f>EJ$4*'投入係数表 '!EK96</f>
        <v>4.5326087202859168E-4</v>
      </c>
      <c r="EK95" s="56">
        <f>EK$4*'投入係数表 '!EL96</f>
        <v>0</v>
      </c>
      <c r="EL95" s="56">
        <f>EL$4*'投入係数表 '!EM96</f>
        <v>0</v>
      </c>
      <c r="EM95" s="56">
        <f>EM$4*'投入係数表 '!EN96</f>
        <v>0</v>
      </c>
      <c r="EN95" s="56">
        <f>EN$4*'投入係数表 '!EO96</f>
        <v>0</v>
      </c>
      <c r="EO95" s="56">
        <f>EO$4*'投入係数表 '!EP96</f>
        <v>0</v>
      </c>
      <c r="EP95" s="56">
        <f>EP$4*'投入係数表 '!EQ96</f>
        <v>2.575930639678144E-2</v>
      </c>
      <c r="EQ95" s="56">
        <f>EQ$4*'投入係数表 '!ER96</f>
        <v>0</v>
      </c>
      <c r="ER95" s="56">
        <f>ER$4*'投入係数表 '!ES96</f>
        <v>1.360812677330902E-3</v>
      </c>
      <c r="ES95" s="56">
        <f>ES$4*'投入係数表 '!ET96</f>
        <v>2.6500912293905718E-4</v>
      </c>
      <c r="ET95" s="56">
        <f>ET$4*'投入係数表 '!EU96</f>
        <v>1.1733921593935911E-3</v>
      </c>
      <c r="EU95" s="56">
        <f>EU$4*'投入係数表 '!EV96</f>
        <v>0</v>
      </c>
      <c r="EV95" s="56">
        <f>EV$4*'投入係数表 '!EW96</f>
        <v>9.7227083576401031E-4</v>
      </c>
      <c r="EW95" s="56">
        <f>EW$4*'投入係数表 '!EX96</f>
        <v>7.7092086497321053E-3</v>
      </c>
      <c r="EX95" s="56">
        <f>EX$4*'投入係数表 '!EY96</f>
        <v>2.4745125210333565E-3</v>
      </c>
      <c r="EY95" s="56">
        <f>EY$4*'投入係数表 '!EZ96</f>
        <v>1.3036223319196273E-2</v>
      </c>
      <c r="EZ95" s="56">
        <f>EZ$4*'投入係数表 '!FA96</f>
        <v>2.1839783349349175E-3</v>
      </c>
      <c r="FA95" s="56">
        <f>FA$4*'投入係数表 '!FB96</f>
        <v>3.5753195020187062E-2</v>
      </c>
      <c r="FB95" s="56">
        <f>FB$4*'投入係数表 '!FC96</f>
        <v>4.3312543312543309E-3</v>
      </c>
      <c r="FC95" s="56">
        <f>FC$4*'投入係数表 '!FD96</f>
        <v>0</v>
      </c>
      <c r="FD95" s="56">
        <f>FD$4*'投入係数表 '!FE96</f>
        <v>0</v>
      </c>
      <c r="FE95" s="56">
        <f>FE$4*'投入係数表 '!FF96</f>
        <v>0</v>
      </c>
      <c r="FF95" s="56">
        <f>FF$4*'投入係数表 '!FG96</f>
        <v>0</v>
      </c>
      <c r="FG95" s="56">
        <f>FG$4*'投入係数表 '!FH96</f>
        <v>0</v>
      </c>
      <c r="FH95" s="56">
        <f>FH$4*'投入係数表 '!FI96</f>
        <v>4.1399721652935269E-2</v>
      </c>
      <c r="FI95" s="56">
        <f>FI$4*'投入係数表 '!FJ96</f>
        <v>5.4673751473628459E-3</v>
      </c>
      <c r="FJ95" s="56">
        <f>FJ$4*'投入係数表 '!FK96</f>
        <v>0</v>
      </c>
      <c r="FK95" s="56">
        <f>FK$4*'投入係数表 '!FL96</f>
        <v>0</v>
      </c>
      <c r="FL95" s="56">
        <f>FL$4*'投入係数表 '!FM96</f>
        <v>0</v>
      </c>
      <c r="FM95" s="56">
        <f>FM$4*'投入係数表 '!FN96</f>
        <v>0</v>
      </c>
      <c r="FN95" s="56">
        <f>FN$4*'投入係数表 '!FO96</f>
        <v>0</v>
      </c>
      <c r="FO95" s="56">
        <f>FO$4*'投入係数表 '!FP96</f>
        <v>0</v>
      </c>
      <c r="FP95" s="56">
        <f>FP$4*'投入係数表 '!FQ96</f>
        <v>0</v>
      </c>
      <c r="FQ95" s="56">
        <f>FQ$4*'投入係数表 '!FR96</f>
        <v>0</v>
      </c>
      <c r="FR95" s="56">
        <f>FR$4*'投入係数表 '!FS96</f>
        <v>0</v>
      </c>
      <c r="FS95" s="56">
        <f>FS$4*'投入係数表 '!FT96</f>
        <v>5.1879866980021063E-4</v>
      </c>
      <c r="FT95" s="56">
        <f>FT$4*'投入係数表 '!FU96</f>
        <v>0</v>
      </c>
      <c r="FU95" s="56">
        <f>FU$4*'投入係数表 '!FV96</f>
        <v>0</v>
      </c>
      <c r="FV95" s="56">
        <f>FV$4*'投入係数表 '!FW96</f>
        <v>0.15358127278459016</v>
      </c>
      <c r="FW95" s="56">
        <f>FW$4*'投入係数表 '!FX96</f>
        <v>3.7432870292511744</v>
      </c>
      <c r="FX95" s="56">
        <f>FX$4*'投入係数表 '!FY96</f>
        <v>1.0085836718336497E-2</v>
      </c>
      <c r="FY95" s="56">
        <f>FY$4*'投入係数表 '!FZ96</f>
        <v>0</v>
      </c>
      <c r="FZ95" s="56">
        <f>FZ$4*'投入係数表 '!GA96</f>
        <v>0</v>
      </c>
      <c r="GA95" s="56">
        <f>GA$4*'投入係数表 '!GB96</f>
        <v>0</v>
      </c>
      <c r="GB95" s="56">
        <f>GB$4*'投入係数表 '!GC96</f>
        <v>0</v>
      </c>
      <c r="GC95" s="56">
        <f>GC$4*'投入係数表 '!GD96</f>
        <v>5.3737980325181947E-3</v>
      </c>
      <c r="GD95" s="56">
        <f>GD$4*'投入係数表 '!GE96</f>
        <v>0</v>
      </c>
      <c r="GE95" s="56">
        <f>GE$4*'投入係数表 '!GF96</f>
        <v>0</v>
      </c>
      <c r="GF95" s="275">
        <f t="shared" si="2"/>
        <v>72.188214400446654</v>
      </c>
    </row>
    <row r="96" spans="1:188" s="52" customFormat="1" ht="12">
      <c r="A96" s="149" t="s">
        <v>289</v>
      </c>
      <c r="B96" s="144" t="s">
        <v>821</v>
      </c>
      <c r="C96" s="56">
        <f>C$4*'投入係数表 '!D97</f>
        <v>0</v>
      </c>
      <c r="D96" s="56">
        <f>D$4*'投入係数表 '!E97</f>
        <v>0</v>
      </c>
      <c r="E96" s="56">
        <f>E$4*'投入係数表 '!F97</f>
        <v>0</v>
      </c>
      <c r="F96" s="56">
        <f>F$4*'投入係数表 '!G97</f>
        <v>0</v>
      </c>
      <c r="G96" s="56">
        <f>G$4*'投入係数表 '!H97</f>
        <v>0</v>
      </c>
      <c r="H96" s="56">
        <f>H$4*'投入係数表 '!I97</f>
        <v>0</v>
      </c>
      <c r="I96" s="56">
        <f>I$4*'投入係数表 '!J97</f>
        <v>0</v>
      </c>
      <c r="J96" s="56">
        <f>J$4*'投入係数表 '!K97</f>
        <v>0</v>
      </c>
      <c r="K96" s="56">
        <f>K$4*'投入係数表 '!L97</f>
        <v>0</v>
      </c>
      <c r="L96" s="56">
        <f>L$4*'投入係数表 '!M97</f>
        <v>0</v>
      </c>
      <c r="M96" s="56">
        <f>M$4*'投入係数表 '!N97</f>
        <v>0</v>
      </c>
      <c r="N96" s="56">
        <f>N$4*'投入係数表 '!O97</f>
        <v>0</v>
      </c>
      <c r="O96" s="56">
        <f>O$4*'投入係数表 '!P97</f>
        <v>0</v>
      </c>
      <c r="P96" s="56">
        <f>P$4*'投入係数表 '!Q97</f>
        <v>0</v>
      </c>
      <c r="Q96" s="56">
        <f>Q$4*'投入係数表 '!R97</f>
        <v>0</v>
      </c>
      <c r="R96" s="56">
        <f>R$4*'投入係数表 '!S97</f>
        <v>0</v>
      </c>
      <c r="S96" s="56">
        <f>S$4*'投入係数表 '!T97</f>
        <v>0</v>
      </c>
      <c r="T96" s="56">
        <f>T$4*'投入係数表 '!U97</f>
        <v>0</v>
      </c>
      <c r="U96" s="56">
        <f>U$4*'投入係数表 '!V97</f>
        <v>0</v>
      </c>
      <c r="V96" s="56">
        <f>V$4*'投入係数表 '!W97</f>
        <v>0</v>
      </c>
      <c r="W96" s="56">
        <f>W$4*'投入係数表 '!X97</f>
        <v>0</v>
      </c>
      <c r="X96" s="56">
        <f>X$4*'投入係数表 '!Y97</f>
        <v>0</v>
      </c>
      <c r="Y96" s="56">
        <f>Y$4*'投入係数表 '!Z97</f>
        <v>0</v>
      </c>
      <c r="Z96" s="56">
        <f>Z$4*'投入係数表 '!AA97</f>
        <v>0</v>
      </c>
      <c r="AA96" s="56">
        <f>AA$4*'投入係数表 '!AB97</f>
        <v>0</v>
      </c>
      <c r="AB96" s="56">
        <f>AB$4*'投入係数表 '!AC97</f>
        <v>0</v>
      </c>
      <c r="AC96" s="56">
        <f>AC$4*'投入係数表 '!AD97</f>
        <v>0</v>
      </c>
      <c r="AD96" s="56">
        <f>AD$4*'投入係数表 '!AE97</f>
        <v>0</v>
      </c>
      <c r="AE96" s="56">
        <f>AE$4*'投入係数表 '!AF97</f>
        <v>0</v>
      </c>
      <c r="AF96" s="56">
        <f>AF$4*'投入係数表 '!AG97</f>
        <v>0</v>
      </c>
      <c r="AG96" s="56">
        <f>AG$4*'投入係数表 '!AH97</f>
        <v>0</v>
      </c>
      <c r="AH96" s="56">
        <f>AH$4*'投入係数表 '!AI97</f>
        <v>0</v>
      </c>
      <c r="AI96" s="56">
        <f>AI$4*'投入係数表 '!AJ97</f>
        <v>0</v>
      </c>
      <c r="AJ96" s="56">
        <f>AJ$4*'投入係数表 '!AK97</f>
        <v>0</v>
      </c>
      <c r="AK96" s="56">
        <f>AK$4*'投入係数表 '!AL97</f>
        <v>0</v>
      </c>
      <c r="AL96" s="56">
        <f>AL$4*'投入係数表 '!AM97</f>
        <v>0</v>
      </c>
      <c r="AM96" s="56">
        <f>AM$4*'投入係数表 '!AN97</f>
        <v>0</v>
      </c>
      <c r="AN96" s="56">
        <f>AN$4*'投入係数表 '!AO97</f>
        <v>0</v>
      </c>
      <c r="AO96" s="56">
        <f>AO$4*'投入係数表 '!AP97</f>
        <v>0</v>
      </c>
      <c r="AP96" s="56">
        <f>AP$4*'投入係数表 '!AQ97</f>
        <v>0</v>
      </c>
      <c r="AQ96" s="56">
        <f>AQ$4*'投入係数表 '!AR97</f>
        <v>0</v>
      </c>
      <c r="AR96" s="56">
        <f>AR$4*'投入係数表 '!AS97</f>
        <v>0</v>
      </c>
      <c r="AS96" s="56">
        <f>AS$4*'投入係数表 '!AT97</f>
        <v>0</v>
      </c>
      <c r="AT96" s="56">
        <f>AT$4*'投入係数表 '!AU97</f>
        <v>0</v>
      </c>
      <c r="AU96" s="56">
        <f>AU$4*'投入係数表 '!AV97</f>
        <v>0</v>
      </c>
      <c r="AV96" s="56">
        <f>AV$4*'投入係数表 '!AW97</f>
        <v>0</v>
      </c>
      <c r="AW96" s="56">
        <f>AW$4*'投入係数表 '!AX97</f>
        <v>0</v>
      </c>
      <c r="AX96" s="56">
        <f>AX$4*'投入係数表 '!AY97</f>
        <v>0</v>
      </c>
      <c r="AY96" s="56">
        <f>AY$4*'投入係数表 '!AZ97</f>
        <v>0</v>
      </c>
      <c r="AZ96" s="56">
        <f>AZ$4*'投入係数表 '!BA97</f>
        <v>0</v>
      </c>
      <c r="BA96" s="56">
        <f>BA$4*'投入係数表 '!BB97</f>
        <v>0</v>
      </c>
      <c r="BB96" s="56">
        <f>BB$4*'投入係数表 '!BC97</f>
        <v>0</v>
      </c>
      <c r="BC96" s="56">
        <f>BC$4*'投入係数表 '!BD97</f>
        <v>0</v>
      </c>
      <c r="BD96" s="56">
        <f>BD$4*'投入係数表 '!BE97</f>
        <v>0</v>
      </c>
      <c r="BE96" s="56">
        <f>BE$4*'投入係数表 '!BF97</f>
        <v>0</v>
      </c>
      <c r="BF96" s="56">
        <f>BF$4*'投入係数表 '!BG97</f>
        <v>0</v>
      </c>
      <c r="BG96" s="56">
        <f>BG$4*'投入係数表 '!BH97</f>
        <v>0</v>
      </c>
      <c r="BH96" s="56">
        <f>BH$4*'投入係数表 '!BI97</f>
        <v>0</v>
      </c>
      <c r="BI96" s="56">
        <f>BI$4*'投入係数表 '!BJ97</f>
        <v>0</v>
      </c>
      <c r="BJ96" s="56">
        <f>BJ$4*'投入係数表 '!BK97</f>
        <v>0</v>
      </c>
      <c r="BK96" s="56">
        <f>BK$4*'投入係数表 '!BL97</f>
        <v>0</v>
      </c>
      <c r="BL96" s="56">
        <f>BL$4*'投入係数表 '!BM97</f>
        <v>0</v>
      </c>
      <c r="BM96" s="56">
        <f>BM$4*'投入係数表 '!BN97</f>
        <v>0</v>
      </c>
      <c r="BN96" s="56">
        <f>BN$4*'投入係数表 '!BO97</f>
        <v>0</v>
      </c>
      <c r="BO96" s="56">
        <f>BO$4*'投入係数表 '!BP97</f>
        <v>0</v>
      </c>
      <c r="BP96" s="56">
        <f>BP$4*'投入係数表 '!BQ97</f>
        <v>0</v>
      </c>
      <c r="BQ96" s="56">
        <f>BQ$4*'投入係数表 '!BR97</f>
        <v>0</v>
      </c>
      <c r="BR96" s="56">
        <f>BR$4*'投入係数表 '!BS97</f>
        <v>0</v>
      </c>
      <c r="BS96" s="56">
        <f>BS$4*'投入係数表 '!BT97</f>
        <v>0</v>
      </c>
      <c r="BT96" s="56">
        <f>BT$4*'投入係数表 '!BU97</f>
        <v>0</v>
      </c>
      <c r="BU96" s="56">
        <f>BU$4*'投入係数表 '!BV97</f>
        <v>0</v>
      </c>
      <c r="BV96" s="56">
        <f>BV$4*'投入係数表 '!BW97</f>
        <v>0</v>
      </c>
      <c r="BW96" s="56">
        <f>BW$4*'投入係数表 '!BX97</f>
        <v>0</v>
      </c>
      <c r="BX96" s="56">
        <f>BX$4*'投入係数表 '!BY97</f>
        <v>0</v>
      </c>
      <c r="BY96" s="56">
        <f>BY$4*'投入係数表 '!BZ97</f>
        <v>0</v>
      </c>
      <c r="BZ96" s="56">
        <f>BZ$4*'投入係数表 '!CA97</f>
        <v>0</v>
      </c>
      <c r="CA96" s="56">
        <f>CA$4*'投入係数表 '!CB97</f>
        <v>0</v>
      </c>
      <c r="CB96" s="56">
        <f>CB$4*'投入係数表 '!CC97</f>
        <v>0</v>
      </c>
      <c r="CC96" s="56">
        <f>CC$4*'投入係数表 '!CD97</f>
        <v>0</v>
      </c>
      <c r="CD96" s="56">
        <f>CD$4*'投入係数表 '!CE97</f>
        <v>0</v>
      </c>
      <c r="CE96" s="56">
        <f>CE$4*'投入係数表 '!CF97</f>
        <v>0</v>
      </c>
      <c r="CF96" s="56">
        <f>CF$4*'投入係数表 '!CG97</f>
        <v>0</v>
      </c>
      <c r="CG96" s="56">
        <f>CG$4*'投入係数表 '!CH97</f>
        <v>0</v>
      </c>
      <c r="CH96" s="56">
        <f>CH$4*'投入係数表 '!CI97</f>
        <v>0</v>
      </c>
      <c r="CI96" s="56">
        <f>CI$4*'投入係数表 '!CJ97</f>
        <v>0</v>
      </c>
      <c r="CJ96" s="56">
        <f>CJ$4*'投入係数表 '!CK97</f>
        <v>0</v>
      </c>
      <c r="CK96" s="56">
        <f>CK$4*'投入係数表 '!CL97</f>
        <v>0</v>
      </c>
      <c r="CL96" s="56">
        <f>CL$4*'投入係数表 '!CM97</f>
        <v>0</v>
      </c>
      <c r="CM96" s="56">
        <f>CM$4*'投入係数表 '!CN97</f>
        <v>0</v>
      </c>
      <c r="CN96" s="56">
        <f>CN$4*'投入係数表 '!CO97</f>
        <v>0</v>
      </c>
      <c r="CO96" s="56">
        <f>CO$4*'投入係数表 '!CP97</f>
        <v>0</v>
      </c>
      <c r="CP96" s="56">
        <f>CP$4*'投入係数表 '!CQ97</f>
        <v>8.35191437854367</v>
      </c>
      <c r="CQ96" s="56">
        <f>CQ$4*'投入係数表 '!CR97</f>
        <v>0</v>
      </c>
      <c r="CR96" s="56">
        <f>CR$4*'投入係数表 '!CS97</f>
        <v>0</v>
      </c>
      <c r="CS96" s="56">
        <f>CS$4*'投入係数表 '!CT97</f>
        <v>0</v>
      </c>
      <c r="CT96" s="56">
        <f>CT$4*'投入係数表 '!CU97</f>
        <v>0</v>
      </c>
      <c r="CU96" s="56">
        <f>CU$4*'投入係数表 '!CV97</f>
        <v>0</v>
      </c>
      <c r="CV96" s="56">
        <f>CV$4*'投入係数表 '!CW97</f>
        <v>0</v>
      </c>
      <c r="CW96" s="56">
        <f>CW$4*'投入係数表 '!CX97</f>
        <v>0</v>
      </c>
      <c r="CX96" s="56">
        <f>CX$4*'投入係数表 '!CY97</f>
        <v>0</v>
      </c>
      <c r="CY96" s="56">
        <f>CY$4*'投入係数表 '!CZ97</f>
        <v>0</v>
      </c>
      <c r="CZ96" s="56">
        <f>CZ$4*'投入係数表 '!DA97</f>
        <v>0</v>
      </c>
      <c r="DA96" s="56">
        <f>DA$4*'投入係数表 '!DB97</f>
        <v>0</v>
      </c>
      <c r="DB96" s="56">
        <f>DB$4*'投入係数表 '!DC97</f>
        <v>0</v>
      </c>
      <c r="DC96" s="56">
        <f>DC$4*'投入係数表 '!DD97</f>
        <v>0</v>
      </c>
      <c r="DD96" s="56">
        <f>DD$4*'投入係数表 '!DE97</f>
        <v>0</v>
      </c>
      <c r="DE96" s="56">
        <f>DE$4*'投入係数表 '!DF97</f>
        <v>0</v>
      </c>
      <c r="DF96" s="56">
        <f>DF$4*'投入係数表 '!DG97</f>
        <v>0</v>
      </c>
      <c r="DG96" s="56">
        <f>DG$4*'投入係数表 '!DH97</f>
        <v>0</v>
      </c>
      <c r="DH96" s="56">
        <f>DH$4*'投入係数表 '!DI97</f>
        <v>0</v>
      </c>
      <c r="DI96" s="56">
        <f>DI$4*'投入係数表 '!DJ97</f>
        <v>0</v>
      </c>
      <c r="DJ96" s="56">
        <f>DJ$4*'投入係数表 '!DK97</f>
        <v>0</v>
      </c>
      <c r="DK96" s="56">
        <f>DK$4*'投入係数表 '!DL97</f>
        <v>0</v>
      </c>
      <c r="DL96" s="56">
        <f>DL$4*'投入係数表 '!DM97</f>
        <v>0</v>
      </c>
      <c r="DM96" s="56">
        <f>DM$4*'投入係数表 '!DN97</f>
        <v>0</v>
      </c>
      <c r="DN96" s="56">
        <f>DN$4*'投入係数表 '!DO97</f>
        <v>0</v>
      </c>
      <c r="DO96" s="56">
        <f>DO$4*'投入係数表 '!DP97</f>
        <v>0</v>
      </c>
      <c r="DP96" s="56">
        <f>DP$4*'投入係数表 '!DQ97</f>
        <v>0</v>
      </c>
      <c r="DQ96" s="56">
        <f>DQ$4*'投入係数表 '!DR97</f>
        <v>0</v>
      </c>
      <c r="DR96" s="56">
        <f>DR$4*'投入係数表 '!DS97</f>
        <v>0</v>
      </c>
      <c r="DS96" s="56">
        <f>DS$4*'投入係数表 '!DT97</f>
        <v>0</v>
      </c>
      <c r="DT96" s="56">
        <f>DT$4*'投入係数表 '!DU97</f>
        <v>0</v>
      </c>
      <c r="DU96" s="56">
        <f>DU$4*'投入係数表 '!DV97</f>
        <v>0</v>
      </c>
      <c r="DV96" s="56">
        <f>DV$4*'投入係数表 '!DW97</f>
        <v>0</v>
      </c>
      <c r="DW96" s="56">
        <f>DW$4*'投入係数表 '!DX97</f>
        <v>0</v>
      </c>
      <c r="DX96" s="56">
        <f>DX$4*'投入係数表 '!DY97</f>
        <v>0</v>
      </c>
      <c r="DY96" s="56">
        <f>DY$4*'投入係数表 '!DZ97</f>
        <v>0</v>
      </c>
      <c r="DZ96" s="56">
        <f>DZ$4*'投入係数表 '!EA97</f>
        <v>0</v>
      </c>
      <c r="EA96" s="56">
        <f>EA$4*'投入係数表 '!EB97</f>
        <v>0</v>
      </c>
      <c r="EB96" s="56">
        <f>EB$4*'投入係数表 '!EC97</f>
        <v>0</v>
      </c>
      <c r="EC96" s="56">
        <f>EC$4*'投入係数表 '!ED97</f>
        <v>0</v>
      </c>
      <c r="ED96" s="56">
        <f>ED$4*'投入係数表 '!EE97</f>
        <v>0</v>
      </c>
      <c r="EE96" s="56">
        <f>EE$4*'投入係数表 '!EF97</f>
        <v>0</v>
      </c>
      <c r="EF96" s="56">
        <f>EF$4*'投入係数表 '!EG97</f>
        <v>0</v>
      </c>
      <c r="EG96" s="56">
        <f>EG$4*'投入係数表 '!EH97</f>
        <v>0</v>
      </c>
      <c r="EH96" s="56">
        <f>EH$4*'投入係数表 '!EI97</f>
        <v>0</v>
      </c>
      <c r="EI96" s="56">
        <f>EI$4*'投入係数表 '!EJ97</f>
        <v>0</v>
      </c>
      <c r="EJ96" s="56">
        <f>EJ$4*'投入係数表 '!EK97</f>
        <v>0</v>
      </c>
      <c r="EK96" s="56">
        <f>EK$4*'投入係数表 '!EL97</f>
        <v>0</v>
      </c>
      <c r="EL96" s="56">
        <f>EL$4*'投入係数表 '!EM97</f>
        <v>0</v>
      </c>
      <c r="EM96" s="56">
        <f>EM$4*'投入係数表 '!EN97</f>
        <v>0</v>
      </c>
      <c r="EN96" s="56">
        <f>EN$4*'投入係数表 '!EO97</f>
        <v>0</v>
      </c>
      <c r="EO96" s="56">
        <f>EO$4*'投入係数表 '!EP97</f>
        <v>0</v>
      </c>
      <c r="EP96" s="56">
        <f>EP$4*'投入係数表 '!EQ97</f>
        <v>0</v>
      </c>
      <c r="EQ96" s="56">
        <f>EQ$4*'投入係数表 '!ER97</f>
        <v>0</v>
      </c>
      <c r="ER96" s="56">
        <f>ER$4*'投入係数表 '!ES97</f>
        <v>0</v>
      </c>
      <c r="ES96" s="56">
        <f>ES$4*'投入係数表 '!ET97</f>
        <v>0</v>
      </c>
      <c r="ET96" s="56">
        <f>ET$4*'投入係数表 '!EU97</f>
        <v>0</v>
      </c>
      <c r="EU96" s="56">
        <f>EU$4*'投入係数表 '!EV97</f>
        <v>0</v>
      </c>
      <c r="EV96" s="56">
        <f>EV$4*'投入係数表 '!EW97</f>
        <v>0</v>
      </c>
      <c r="EW96" s="56">
        <f>EW$4*'投入係数表 '!EX97</f>
        <v>0</v>
      </c>
      <c r="EX96" s="56">
        <f>EX$4*'投入係数表 '!EY97</f>
        <v>0</v>
      </c>
      <c r="EY96" s="56">
        <f>EY$4*'投入係数表 '!EZ97</f>
        <v>0</v>
      </c>
      <c r="EZ96" s="56">
        <f>EZ$4*'投入係数表 '!FA97</f>
        <v>0</v>
      </c>
      <c r="FA96" s="56">
        <f>FA$4*'投入係数表 '!FB97</f>
        <v>0</v>
      </c>
      <c r="FB96" s="56">
        <f>FB$4*'投入係数表 '!FC97</f>
        <v>0</v>
      </c>
      <c r="FC96" s="56">
        <f>FC$4*'投入係数表 '!FD97</f>
        <v>0</v>
      </c>
      <c r="FD96" s="56">
        <f>FD$4*'投入係数表 '!FE97</f>
        <v>0</v>
      </c>
      <c r="FE96" s="56">
        <f>FE$4*'投入係数表 '!FF97</f>
        <v>0</v>
      </c>
      <c r="FF96" s="56">
        <f>FF$4*'投入係数表 '!FG97</f>
        <v>0</v>
      </c>
      <c r="FG96" s="56">
        <f>FG$4*'投入係数表 '!FH97</f>
        <v>0</v>
      </c>
      <c r="FH96" s="56">
        <f>FH$4*'投入係数表 '!FI97</f>
        <v>0</v>
      </c>
      <c r="FI96" s="56">
        <f>FI$4*'投入係数表 '!FJ97</f>
        <v>0</v>
      </c>
      <c r="FJ96" s="56">
        <f>FJ$4*'投入係数表 '!FK97</f>
        <v>0</v>
      </c>
      <c r="FK96" s="56">
        <f>FK$4*'投入係数表 '!FL97</f>
        <v>0</v>
      </c>
      <c r="FL96" s="56">
        <f>FL$4*'投入係数表 '!FM97</f>
        <v>0</v>
      </c>
      <c r="FM96" s="56">
        <f>FM$4*'投入係数表 '!FN97</f>
        <v>0</v>
      </c>
      <c r="FN96" s="56">
        <f>FN$4*'投入係数表 '!FO97</f>
        <v>0</v>
      </c>
      <c r="FO96" s="56">
        <f>FO$4*'投入係数表 '!FP97</f>
        <v>0</v>
      </c>
      <c r="FP96" s="56">
        <f>FP$4*'投入係数表 '!FQ97</f>
        <v>0</v>
      </c>
      <c r="FQ96" s="56">
        <f>FQ$4*'投入係数表 '!FR97</f>
        <v>0</v>
      </c>
      <c r="FR96" s="56">
        <f>FR$4*'投入係数表 '!FS97</f>
        <v>0</v>
      </c>
      <c r="FS96" s="56">
        <f>FS$4*'投入係数表 '!FT97</f>
        <v>0</v>
      </c>
      <c r="FT96" s="56">
        <f>FT$4*'投入係数表 '!FU97</f>
        <v>0</v>
      </c>
      <c r="FU96" s="56">
        <f>FU$4*'投入係数表 '!FV97</f>
        <v>0</v>
      </c>
      <c r="FV96" s="56">
        <f>FV$4*'投入係数表 '!FW97</f>
        <v>0</v>
      </c>
      <c r="FW96" s="56">
        <f>FW$4*'投入係数表 '!FX97</f>
        <v>0.87226576076597939</v>
      </c>
      <c r="FX96" s="56">
        <f>FX$4*'投入係数表 '!FY97</f>
        <v>0</v>
      </c>
      <c r="FY96" s="56">
        <f>FY$4*'投入係数表 '!FZ97</f>
        <v>0</v>
      </c>
      <c r="FZ96" s="56">
        <f>FZ$4*'投入係数表 '!GA97</f>
        <v>0</v>
      </c>
      <c r="GA96" s="56">
        <f>GA$4*'投入係数表 '!GB97</f>
        <v>0</v>
      </c>
      <c r="GB96" s="56">
        <f>GB$4*'投入係数表 '!GC97</f>
        <v>0</v>
      </c>
      <c r="GC96" s="56">
        <f>GC$4*'投入係数表 '!GD97</f>
        <v>0</v>
      </c>
      <c r="GD96" s="56">
        <f>GD$4*'投入係数表 '!GE97</f>
        <v>0</v>
      </c>
      <c r="GE96" s="56">
        <f>GE$4*'投入係数表 '!GF97</f>
        <v>0</v>
      </c>
      <c r="GF96" s="275">
        <f t="shared" si="2"/>
        <v>9.2241801393096488</v>
      </c>
    </row>
    <row r="97" spans="1:188" s="52" customFormat="1" ht="12">
      <c r="A97" s="149" t="s">
        <v>290</v>
      </c>
      <c r="B97" s="144" t="s">
        <v>391</v>
      </c>
      <c r="C97" s="56">
        <f>C$4*'投入係数表 '!D98</f>
        <v>0</v>
      </c>
      <c r="D97" s="56">
        <f>D$4*'投入係数表 '!E98</f>
        <v>0</v>
      </c>
      <c r="E97" s="56">
        <f>E$4*'投入係数表 '!F98</f>
        <v>0</v>
      </c>
      <c r="F97" s="56">
        <f>F$4*'投入係数表 '!G98</f>
        <v>0</v>
      </c>
      <c r="G97" s="56">
        <f>G$4*'投入係数表 '!H98</f>
        <v>0</v>
      </c>
      <c r="H97" s="56">
        <f>H$4*'投入係数表 '!I98</f>
        <v>0</v>
      </c>
      <c r="I97" s="56">
        <f>I$4*'投入係数表 '!J98</f>
        <v>0</v>
      </c>
      <c r="J97" s="56">
        <f>J$4*'投入係数表 '!K98</f>
        <v>0</v>
      </c>
      <c r="K97" s="56">
        <f>K$4*'投入係数表 '!L98</f>
        <v>0</v>
      </c>
      <c r="L97" s="56">
        <f>L$4*'投入係数表 '!M98</f>
        <v>0</v>
      </c>
      <c r="M97" s="56">
        <f>M$4*'投入係数表 '!N98</f>
        <v>0</v>
      </c>
      <c r="N97" s="56">
        <f>N$4*'投入係数表 '!O98</f>
        <v>0</v>
      </c>
      <c r="O97" s="56">
        <f>O$4*'投入係数表 '!P98</f>
        <v>0</v>
      </c>
      <c r="P97" s="56">
        <f>P$4*'投入係数表 '!Q98</f>
        <v>0</v>
      </c>
      <c r="Q97" s="56">
        <f>Q$4*'投入係数表 '!R98</f>
        <v>0</v>
      </c>
      <c r="R97" s="56">
        <f>R$4*'投入係数表 '!S98</f>
        <v>0</v>
      </c>
      <c r="S97" s="56">
        <f>S$4*'投入係数表 '!T98</f>
        <v>0</v>
      </c>
      <c r="T97" s="56">
        <f>T$4*'投入係数表 '!U98</f>
        <v>0</v>
      </c>
      <c r="U97" s="56">
        <f>U$4*'投入係数表 '!V98</f>
        <v>0</v>
      </c>
      <c r="V97" s="56">
        <f>V$4*'投入係数表 '!W98</f>
        <v>0</v>
      </c>
      <c r="W97" s="56">
        <f>W$4*'投入係数表 '!X98</f>
        <v>0</v>
      </c>
      <c r="X97" s="56">
        <f>X$4*'投入係数表 '!Y98</f>
        <v>0</v>
      </c>
      <c r="Y97" s="56">
        <f>Y$4*'投入係数表 '!Z98</f>
        <v>0</v>
      </c>
      <c r="Z97" s="56">
        <f>Z$4*'投入係数表 '!AA98</f>
        <v>0</v>
      </c>
      <c r="AA97" s="56">
        <f>AA$4*'投入係数表 '!AB98</f>
        <v>0</v>
      </c>
      <c r="AB97" s="56">
        <f>AB$4*'投入係数表 '!AC98</f>
        <v>0</v>
      </c>
      <c r="AC97" s="56">
        <f>AC$4*'投入係数表 '!AD98</f>
        <v>0</v>
      </c>
      <c r="AD97" s="56">
        <f>AD$4*'投入係数表 '!AE98</f>
        <v>0</v>
      </c>
      <c r="AE97" s="56">
        <f>AE$4*'投入係数表 '!AF98</f>
        <v>0</v>
      </c>
      <c r="AF97" s="56">
        <f>AF$4*'投入係数表 '!AG98</f>
        <v>0</v>
      </c>
      <c r="AG97" s="56">
        <f>AG$4*'投入係数表 '!AH98</f>
        <v>0</v>
      </c>
      <c r="AH97" s="56">
        <f>AH$4*'投入係数表 '!AI98</f>
        <v>0</v>
      </c>
      <c r="AI97" s="56">
        <f>AI$4*'投入係数表 '!AJ98</f>
        <v>0</v>
      </c>
      <c r="AJ97" s="56">
        <f>AJ$4*'投入係数表 '!AK98</f>
        <v>0</v>
      </c>
      <c r="AK97" s="56">
        <f>AK$4*'投入係数表 '!AL98</f>
        <v>0</v>
      </c>
      <c r="AL97" s="56">
        <f>AL$4*'投入係数表 '!AM98</f>
        <v>0</v>
      </c>
      <c r="AM97" s="56">
        <f>AM$4*'投入係数表 '!AN98</f>
        <v>0</v>
      </c>
      <c r="AN97" s="56">
        <f>AN$4*'投入係数表 '!AO98</f>
        <v>0</v>
      </c>
      <c r="AO97" s="56">
        <f>AO$4*'投入係数表 '!AP98</f>
        <v>0</v>
      </c>
      <c r="AP97" s="56">
        <f>AP$4*'投入係数表 '!AQ98</f>
        <v>0</v>
      </c>
      <c r="AQ97" s="56">
        <f>AQ$4*'投入係数表 '!AR98</f>
        <v>0</v>
      </c>
      <c r="AR97" s="56">
        <f>AR$4*'投入係数表 '!AS98</f>
        <v>0</v>
      </c>
      <c r="AS97" s="56">
        <f>AS$4*'投入係数表 '!AT98</f>
        <v>0</v>
      </c>
      <c r="AT97" s="56">
        <f>AT$4*'投入係数表 '!AU98</f>
        <v>0</v>
      </c>
      <c r="AU97" s="56">
        <f>AU$4*'投入係数表 '!AV98</f>
        <v>0</v>
      </c>
      <c r="AV97" s="56">
        <f>AV$4*'投入係数表 '!AW98</f>
        <v>0</v>
      </c>
      <c r="AW97" s="56">
        <f>AW$4*'投入係数表 '!AX98</f>
        <v>0</v>
      </c>
      <c r="AX97" s="56">
        <f>AX$4*'投入係数表 '!AY98</f>
        <v>0</v>
      </c>
      <c r="AY97" s="56">
        <f>AY$4*'投入係数表 '!AZ98</f>
        <v>0</v>
      </c>
      <c r="AZ97" s="56">
        <f>AZ$4*'投入係数表 '!BA98</f>
        <v>0</v>
      </c>
      <c r="BA97" s="56">
        <f>BA$4*'投入係数表 '!BB98</f>
        <v>0</v>
      </c>
      <c r="BB97" s="56">
        <f>BB$4*'投入係数表 '!BC98</f>
        <v>0</v>
      </c>
      <c r="BC97" s="56">
        <f>BC$4*'投入係数表 '!BD98</f>
        <v>0</v>
      </c>
      <c r="BD97" s="56">
        <f>BD$4*'投入係数表 '!BE98</f>
        <v>0</v>
      </c>
      <c r="BE97" s="56">
        <f>BE$4*'投入係数表 '!BF98</f>
        <v>0</v>
      </c>
      <c r="BF97" s="56">
        <f>BF$4*'投入係数表 '!BG98</f>
        <v>0</v>
      </c>
      <c r="BG97" s="56">
        <f>BG$4*'投入係数表 '!BH98</f>
        <v>0</v>
      </c>
      <c r="BH97" s="56">
        <f>BH$4*'投入係数表 '!BI98</f>
        <v>0</v>
      </c>
      <c r="BI97" s="56">
        <f>BI$4*'投入係数表 '!BJ98</f>
        <v>0</v>
      </c>
      <c r="BJ97" s="56">
        <f>BJ$4*'投入係数表 '!BK98</f>
        <v>0</v>
      </c>
      <c r="BK97" s="56">
        <f>BK$4*'投入係数表 '!BL98</f>
        <v>0</v>
      </c>
      <c r="BL97" s="56">
        <f>BL$4*'投入係数表 '!BM98</f>
        <v>0</v>
      </c>
      <c r="BM97" s="56">
        <f>BM$4*'投入係数表 '!BN98</f>
        <v>0</v>
      </c>
      <c r="BN97" s="56">
        <f>BN$4*'投入係数表 '!BO98</f>
        <v>0</v>
      </c>
      <c r="BO97" s="56">
        <f>BO$4*'投入係数表 '!BP98</f>
        <v>0</v>
      </c>
      <c r="BP97" s="56">
        <f>BP$4*'投入係数表 '!BQ98</f>
        <v>0</v>
      </c>
      <c r="BQ97" s="56">
        <f>BQ$4*'投入係数表 '!BR98</f>
        <v>0</v>
      </c>
      <c r="BR97" s="56">
        <f>BR$4*'投入係数表 '!BS98</f>
        <v>0</v>
      </c>
      <c r="BS97" s="56">
        <f>BS$4*'投入係数表 '!BT98</f>
        <v>0</v>
      </c>
      <c r="BT97" s="56">
        <f>BT$4*'投入係数表 '!BU98</f>
        <v>0</v>
      </c>
      <c r="BU97" s="56">
        <f>BU$4*'投入係数表 '!BV98</f>
        <v>0</v>
      </c>
      <c r="BV97" s="56">
        <f>BV$4*'投入係数表 '!BW98</f>
        <v>0</v>
      </c>
      <c r="BW97" s="56">
        <f>BW$4*'投入係数表 '!BX98</f>
        <v>0</v>
      </c>
      <c r="BX97" s="56">
        <f>BX$4*'投入係数表 '!BY98</f>
        <v>0</v>
      </c>
      <c r="BY97" s="56">
        <f>BY$4*'投入係数表 '!BZ98</f>
        <v>0</v>
      </c>
      <c r="BZ97" s="56">
        <f>BZ$4*'投入係数表 '!CA98</f>
        <v>0</v>
      </c>
      <c r="CA97" s="56">
        <f>CA$4*'投入係数表 '!CB98</f>
        <v>0</v>
      </c>
      <c r="CB97" s="56">
        <f>CB$4*'投入係数表 '!CC98</f>
        <v>0</v>
      </c>
      <c r="CC97" s="56">
        <f>CC$4*'投入係数表 '!CD98</f>
        <v>0</v>
      </c>
      <c r="CD97" s="56">
        <f>CD$4*'投入係数表 '!CE98</f>
        <v>0</v>
      </c>
      <c r="CE97" s="56">
        <f>CE$4*'投入係数表 '!CF98</f>
        <v>0</v>
      </c>
      <c r="CF97" s="56">
        <f>CF$4*'投入係数表 '!CG98</f>
        <v>0</v>
      </c>
      <c r="CG97" s="56">
        <f>CG$4*'投入係数表 '!CH98</f>
        <v>0</v>
      </c>
      <c r="CH97" s="56">
        <f>CH$4*'投入係数表 '!CI98</f>
        <v>0</v>
      </c>
      <c r="CI97" s="56">
        <f>CI$4*'投入係数表 '!CJ98</f>
        <v>0</v>
      </c>
      <c r="CJ97" s="56">
        <f>CJ$4*'投入係数表 '!CK98</f>
        <v>0</v>
      </c>
      <c r="CK97" s="56">
        <f>CK$4*'投入係数表 '!CL98</f>
        <v>0</v>
      </c>
      <c r="CL97" s="56">
        <f>CL$4*'投入係数表 '!CM98</f>
        <v>0</v>
      </c>
      <c r="CM97" s="56">
        <f>CM$4*'投入係数表 '!CN98</f>
        <v>0</v>
      </c>
      <c r="CN97" s="56">
        <f>CN$4*'投入係数表 '!CO98</f>
        <v>0</v>
      </c>
      <c r="CO97" s="56">
        <f>CO$4*'投入係数表 '!CP98</f>
        <v>0</v>
      </c>
      <c r="CP97" s="56">
        <f>CP$4*'投入係数表 '!CQ98</f>
        <v>0</v>
      </c>
      <c r="CQ97" s="56">
        <f>CQ$4*'投入係数表 '!CR98</f>
        <v>22.833875275810012</v>
      </c>
      <c r="CR97" s="56">
        <f>CR$4*'投入係数表 '!CS98</f>
        <v>0</v>
      </c>
      <c r="CS97" s="56">
        <f>CS$4*'投入係数表 '!CT98</f>
        <v>0</v>
      </c>
      <c r="CT97" s="56">
        <f>CT$4*'投入係数表 '!CU98</f>
        <v>0</v>
      </c>
      <c r="CU97" s="56">
        <f>CU$4*'投入係数表 '!CV98</f>
        <v>0</v>
      </c>
      <c r="CV97" s="56">
        <f>CV$4*'投入係数表 '!CW98</f>
        <v>0</v>
      </c>
      <c r="CW97" s="56">
        <f>CW$4*'投入係数表 '!CX98</f>
        <v>0</v>
      </c>
      <c r="CX97" s="56">
        <f>CX$4*'投入係数表 '!CY98</f>
        <v>0</v>
      </c>
      <c r="CY97" s="56">
        <f>CY$4*'投入係数表 '!CZ98</f>
        <v>0</v>
      </c>
      <c r="CZ97" s="56">
        <f>CZ$4*'投入係数表 '!DA98</f>
        <v>0</v>
      </c>
      <c r="DA97" s="56">
        <f>DA$4*'投入係数表 '!DB98</f>
        <v>0</v>
      </c>
      <c r="DB97" s="56">
        <f>DB$4*'投入係数表 '!DC98</f>
        <v>0</v>
      </c>
      <c r="DC97" s="56">
        <f>DC$4*'投入係数表 '!DD98</f>
        <v>0</v>
      </c>
      <c r="DD97" s="56">
        <f>DD$4*'投入係数表 '!DE98</f>
        <v>0</v>
      </c>
      <c r="DE97" s="56">
        <f>DE$4*'投入係数表 '!DF98</f>
        <v>0</v>
      </c>
      <c r="DF97" s="56">
        <f>DF$4*'投入係数表 '!DG98</f>
        <v>0</v>
      </c>
      <c r="DG97" s="56">
        <f>DG$4*'投入係数表 '!DH98</f>
        <v>0</v>
      </c>
      <c r="DH97" s="56">
        <f>DH$4*'投入係数表 '!DI98</f>
        <v>0</v>
      </c>
      <c r="DI97" s="56">
        <f>DI$4*'投入係数表 '!DJ98</f>
        <v>0</v>
      </c>
      <c r="DJ97" s="56">
        <f>DJ$4*'投入係数表 '!DK98</f>
        <v>0</v>
      </c>
      <c r="DK97" s="56">
        <f>DK$4*'投入係数表 '!DL98</f>
        <v>0</v>
      </c>
      <c r="DL97" s="56">
        <f>DL$4*'投入係数表 '!DM98</f>
        <v>0</v>
      </c>
      <c r="DM97" s="56">
        <f>DM$4*'投入係数表 '!DN98</f>
        <v>0</v>
      </c>
      <c r="DN97" s="56">
        <f>DN$4*'投入係数表 '!DO98</f>
        <v>0</v>
      </c>
      <c r="DO97" s="56">
        <f>DO$4*'投入係数表 '!DP98</f>
        <v>0</v>
      </c>
      <c r="DP97" s="56">
        <f>DP$4*'投入係数表 '!DQ98</f>
        <v>0</v>
      </c>
      <c r="DQ97" s="56">
        <f>DQ$4*'投入係数表 '!DR98</f>
        <v>0</v>
      </c>
      <c r="DR97" s="56">
        <f>DR$4*'投入係数表 '!DS98</f>
        <v>0</v>
      </c>
      <c r="DS97" s="56">
        <f>DS$4*'投入係数表 '!DT98</f>
        <v>0</v>
      </c>
      <c r="DT97" s="56">
        <f>DT$4*'投入係数表 '!DU98</f>
        <v>0</v>
      </c>
      <c r="DU97" s="56">
        <f>DU$4*'投入係数表 '!DV98</f>
        <v>0</v>
      </c>
      <c r="DV97" s="56">
        <f>DV$4*'投入係数表 '!DW98</f>
        <v>0</v>
      </c>
      <c r="DW97" s="56">
        <f>DW$4*'投入係数表 '!DX98</f>
        <v>0</v>
      </c>
      <c r="DX97" s="56">
        <f>DX$4*'投入係数表 '!DY98</f>
        <v>0</v>
      </c>
      <c r="DY97" s="56">
        <f>DY$4*'投入係数表 '!DZ98</f>
        <v>0</v>
      </c>
      <c r="DZ97" s="56">
        <f>DZ$4*'投入係数表 '!EA98</f>
        <v>0</v>
      </c>
      <c r="EA97" s="56">
        <f>EA$4*'投入係数表 '!EB98</f>
        <v>0</v>
      </c>
      <c r="EB97" s="56">
        <f>EB$4*'投入係数表 '!EC98</f>
        <v>0</v>
      </c>
      <c r="EC97" s="56">
        <f>EC$4*'投入係数表 '!ED98</f>
        <v>0</v>
      </c>
      <c r="ED97" s="56">
        <f>ED$4*'投入係数表 '!EE98</f>
        <v>0</v>
      </c>
      <c r="EE97" s="56">
        <f>EE$4*'投入係数表 '!EF98</f>
        <v>0</v>
      </c>
      <c r="EF97" s="56">
        <f>EF$4*'投入係数表 '!EG98</f>
        <v>0</v>
      </c>
      <c r="EG97" s="56">
        <f>EG$4*'投入係数表 '!EH98</f>
        <v>0</v>
      </c>
      <c r="EH97" s="56">
        <f>EH$4*'投入係数表 '!EI98</f>
        <v>0</v>
      </c>
      <c r="EI97" s="56">
        <f>EI$4*'投入係数表 '!EJ98</f>
        <v>0</v>
      </c>
      <c r="EJ97" s="56">
        <f>EJ$4*'投入係数表 '!EK98</f>
        <v>0</v>
      </c>
      <c r="EK97" s="56">
        <f>EK$4*'投入係数表 '!EL98</f>
        <v>0</v>
      </c>
      <c r="EL97" s="56">
        <f>EL$4*'投入係数表 '!EM98</f>
        <v>0</v>
      </c>
      <c r="EM97" s="56">
        <f>EM$4*'投入係数表 '!EN98</f>
        <v>0</v>
      </c>
      <c r="EN97" s="56">
        <f>EN$4*'投入係数表 '!EO98</f>
        <v>0</v>
      </c>
      <c r="EO97" s="56">
        <f>EO$4*'投入係数表 '!EP98</f>
        <v>0</v>
      </c>
      <c r="EP97" s="56">
        <f>EP$4*'投入係数表 '!EQ98</f>
        <v>0</v>
      </c>
      <c r="EQ97" s="56">
        <f>EQ$4*'投入係数表 '!ER98</f>
        <v>0</v>
      </c>
      <c r="ER97" s="56">
        <f>ER$4*'投入係数表 '!ES98</f>
        <v>0</v>
      </c>
      <c r="ES97" s="56">
        <f>ES$4*'投入係数表 '!ET98</f>
        <v>0</v>
      </c>
      <c r="ET97" s="56">
        <f>ET$4*'投入係数表 '!EU98</f>
        <v>0</v>
      </c>
      <c r="EU97" s="56">
        <f>EU$4*'投入係数表 '!EV98</f>
        <v>0</v>
      </c>
      <c r="EV97" s="56">
        <f>EV$4*'投入係数表 '!EW98</f>
        <v>0</v>
      </c>
      <c r="EW97" s="56">
        <f>EW$4*'投入係数表 '!EX98</f>
        <v>0</v>
      </c>
      <c r="EX97" s="56">
        <f>EX$4*'投入係数表 '!EY98</f>
        <v>0</v>
      </c>
      <c r="EY97" s="56">
        <f>EY$4*'投入係数表 '!EZ98</f>
        <v>0</v>
      </c>
      <c r="EZ97" s="56">
        <f>EZ$4*'投入係数表 '!FA98</f>
        <v>0</v>
      </c>
      <c r="FA97" s="56">
        <f>FA$4*'投入係数表 '!FB98</f>
        <v>0</v>
      </c>
      <c r="FB97" s="56">
        <f>FB$4*'投入係数表 '!FC98</f>
        <v>0</v>
      </c>
      <c r="FC97" s="56">
        <f>FC$4*'投入係数表 '!FD98</f>
        <v>0</v>
      </c>
      <c r="FD97" s="56">
        <f>FD$4*'投入係数表 '!FE98</f>
        <v>0</v>
      </c>
      <c r="FE97" s="56">
        <f>FE$4*'投入係数表 '!FF98</f>
        <v>0</v>
      </c>
      <c r="FF97" s="56">
        <f>FF$4*'投入係数表 '!FG98</f>
        <v>0</v>
      </c>
      <c r="FG97" s="56">
        <f>FG$4*'投入係数表 '!FH98</f>
        <v>0</v>
      </c>
      <c r="FH97" s="56">
        <f>FH$4*'投入係数表 '!FI98</f>
        <v>0</v>
      </c>
      <c r="FI97" s="56">
        <f>FI$4*'投入係数表 '!FJ98</f>
        <v>0</v>
      </c>
      <c r="FJ97" s="56">
        <f>FJ$4*'投入係数表 '!FK98</f>
        <v>0</v>
      </c>
      <c r="FK97" s="56">
        <f>FK$4*'投入係数表 '!FL98</f>
        <v>0</v>
      </c>
      <c r="FL97" s="56">
        <f>FL$4*'投入係数表 '!FM98</f>
        <v>0</v>
      </c>
      <c r="FM97" s="56">
        <f>FM$4*'投入係数表 '!FN98</f>
        <v>0</v>
      </c>
      <c r="FN97" s="56">
        <f>FN$4*'投入係数表 '!FO98</f>
        <v>0</v>
      </c>
      <c r="FO97" s="56">
        <f>FO$4*'投入係数表 '!FP98</f>
        <v>0</v>
      </c>
      <c r="FP97" s="56">
        <f>FP$4*'投入係数表 '!FQ98</f>
        <v>0</v>
      </c>
      <c r="FQ97" s="56">
        <f>FQ$4*'投入係数表 '!FR98</f>
        <v>0</v>
      </c>
      <c r="FR97" s="56">
        <f>FR$4*'投入係数表 '!FS98</f>
        <v>0</v>
      </c>
      <c r="FS97" s="56">
        <f>FS$4*'投入係数表 '!FT98</f>
        <v>0</v>
      </c>
      <c r="FT97" s="56">
        <f>FT$4*'投入係数表 '!FU98</f>
        <v>0</v>
      </c>
      <c r="FU97" s="56">
        <f>FU$4*'投入係数表 '!FV98</f>
        <v>0</v>
      </c>
      <c r="FV97" s="56">
        <f>FV$4*'投入係数表 '!FW98</f>
        <v>0</v>
      </c>
      <c r="FW97" s="56">
        <f>FW$4*'投入係数表 '!FX98</f>
        <v>2.0349130537149778</v>
      </c>
      <c r="FX97" s="56">
        <f>FX$4*'投入係数表 '!FY98</f>
        <v>0</v>
      </c>
      <c r="FY97" s="56">
        <f>FY$4*'投入係数表 '!FZ98</f>
        <v>0</v>
      </c>
      <c r="FZ97" s="56">
        <f>FZ$4*'投入係数表 '!GA98</f>
        <v>0</v>
      </c>
      <c r="GA97" s="56">
        <f>GA$4*'投入係数表 '!GB98</f>
        <v>0</v>
      </c>
      <c r="GB97" s="56">
        <f>GB$4*'投入係数表 '!GC98</f>
        <v>0</v>
      </c>
      <c r="GC97" s="56">
        <f>GC$4*'投入係数表 '!GD98</f>
        <v>0</v>
      </c>
      <c r="GD97" s="56">
        <f>GD$4*'投入係数表 '!GE98</f>
        <v>0</v>
      </c>
      <c r="GE97" s="56">
        <f>GE$4*'投入係数表 '!GF98</f>
        <v>0</v>
      </c>
      <c r="GF97" s="275">
        <f t="shared" si="2"/>
        <v>24.868788329524989</v>
      </c>
    </row>
    <row r="98" spans="1:188" s="52" customFormat="1" ht="12">
      <c r="A98" s="149" t="s">
        <v>291</v>
      </c>
      <c r="B98" s="144" t="s">
        <v>822</v>
      </c>
      <c r="C98" s="56">
        <f>C$4*'投入係数表 '!D99</f>
        <v>0</v>
      </c>
      <c r="D98" s="56">
        <f>D$4*'投入係数表 '!E99</f>
        <v>0</v>
      </c>
      <c r="E98" s="56">
        <f>E$4*'投入係数表 '!F99</f>
        <v>0</v>
      </c>
      <c r="F98" s="56">
        <f>F$4*'投入係数表 '!G99</f>
        <v>0</v>
      </c>
      <c r="G98" s="56">
        <f>G$4*'投入係数表 '!H99</f>
        <v>0</v>
      </c>
      <c r="H98" s="56">
        <f>H$4*'投入係数表 '!I99</f>
        <v>0</v>
      </c>
      <c r="I98" s="56">
        <f>I$4*'投入係数表 '!J99</f>
        <v>0</v>
      </c>
      <c r="J98" s="56">
        <f>J$4*'投入係数表 '!K99</f>
        <v>0</v>
      </c>
      <c r="K98" s="56">
        <f>K$4*'投入係数表 '!L99</f>
        <v>0</v>
      </c>
      <c r="L98" s="56">
        <f>L$4*'投入係数表 '!M99</f>
        <v>0</v>
      </c>
      <c r="M98" s="56">
        <f>M$4*'投入係数表 '!N99</f>
        <v>0</v>
      </c>
      <c r="N98" s="56">
        <f>N$4*'投入係数表 '!O99</f>
        <v>0</v>
      </c>
      <c r="O98" s="56">
        <f>O$4*'投入係数表 '!P99</f>
        <v>0</v>
      </c>
      <c r="P98" s="56">
        <f>P$4*'投入係数表 '!Q99</f>
        <v>0</v>
      </c>
      <c r="Q98" s="56">
        <f>Q$4*'投入係数表 '!R99</f>
        <v>0</v>
      </c>
      <c r="R98" s="56">
        <f>R$4*'投入係数表 '!S99</f>
        <v>0</v>
      </c>
      <c r="S98" s="56">
        <f>S$4*'投入係数表 '!T99</f>
        <v>0</v>
      </c>
      <c r="T98" s="56">
        <f>T$4*'投入係数表 '!U99</f>
        <v>0</v>
      </c>
      <c r="U98" s="56">
        <f>U$4*'投入係数表 '!V99</f>
        <v>0</v>
      </c>
      <c r="V98" s="56">
        <f>V$4*'投入係数表 '!W99</f>
        <v>0</v>
      </c>
      <c r="W98" s="56">
        <f>W$4*'投入係数表 '!X99</f>
        <v>0</v>
      </c>
      <c r="X98" s="56">
        <f>X$4*'投入係数表 '!Y99</f>
        <v>0</v>
      </c>
      <c r="Y98" s="56">
        <f>Y$4*'投入係数表 '!Z99</f>
        <v>0</v>
      </c>
      <c r="Z98" s="56">
        <f>Z$4*'投入係数表 '!AA99</f>
        <v>0</v>
      </c>
      <c r="AA98" s="56">
        <f>AA$4*'投入係数表 '!AB99</f>
        <v>0</v>
      </c>
      <c r="AB98" s="56">
        <f>AB$4*'投入係数表 '!AC99</f>
        <v>0</v>
      </c>
      <c r="AC98" s="56">
        <f>AC$4*'投入係数表 '!AD99</f>
        <v>0</v>
      </c>
      <c r="AD98" s="56">
        <f>AD$4*'投入係数表 '!AE99</f>
        <v>0</v>
      </c>
      <c r="AE98" s="56">
        <f>AE$4*'投入係数表 '!AF99</f>
        <v>0</v>
      </c>
      <c r="AF98" s="56">
        <f>AF$4*'投入係数表 '!AG99</f>
        <v>0</v>
      </c>
      <c r="AG98" s="56">
        <f>AG$4*'投入係数表 '!AH99</f>
        <v>0</v>
      </c>
      <c r="AH98" s="56">
        <f>AH$4*'投入係数表 '!AI99</f>
        <v>0</v>
      </c>
      <c r="AI98" s="56">
        <f>AI$4*'投入係数表 '!AJ99</f>
        <v>0</v>
      </c>
      <c r="AJ98" s="56">
        <f>AJ$4*'投入係数表 '!AK99</f>
        <v>0</v>
      </c>
      <c r="AK98" s="56">
        <f>AK$4*'投入係数表 '!AL99</f>
        <v>0</v>
      </c>
      <c r="AL98" s="56">
        <f>AL$4*'投入係数表 '!AM99</f>
        <v>0</v>
      </c>
      <c r="AM98" s="56">
        <f>AM$4*'投入係数表 '!AN99</f>
        <v>0</v>
      </c>
      <c r="AN98" s="56">
        <f>AN$4*'投入係数表 '!AO99</f>
        <v>0</v>
      </c>
      <c r="AO98" s="56">
        <f>AO$4*'投入係数表 '!AP99</f>
        <v>0</v>
      </c>
      <c r="AP98" s="56">
        <f>AP$4*'投入係数表 '!AQ99</f>
        <v>0</v>
      </c>
      <c r="AQ98" s="56">
        <f>AQ$4*'投入係数表 '!AR99</f>
        <v>0</v>
      </c>
      <c r="AR98" s="56">
        <f>AR$4*'投入係数表 '!AS99</f>
        <v>0</v>
      </c>
      <c r="AS98" s="56">
        <f>AS$4*'投入係数表 '!AT99</f>
        <v>0</v>
      </c>
      <c r="AT98" s="56">
        <f>AT$4*'投入係数表 '!AU99</f>
        <v>0</v>
      </c>
      <c r="AU98" s="56">
        <f>AU$4*'投入係数表 '!AV99</f>
        <v>0</v>
      </c>
      <c r="AV98" s="56">
        <f>AV$4*'投入係数表 '!AW99</f>
        <v>0</v>
      </c>
      <c r="AW98" s="56">
        <f>AW$4*'投入係数表 '!AX99</f>
        <v>0</v>
      </c>
      <c r="AX98" s="56">
        <f>AX$4*'投入係数表 '!AY99</f>
        <v>0</v>
      </c>
      <c r="AY98" s="56">
        <f>AY$4*'投入係数表 '!AZ99</f>
        <v>0</v>
      </c>
      <c r="AZ98" s="56">
        <f>AZ$4*'投入係数表 '!BA99</f>
        <v>0</v>
      </c>
      <c r="BA98" s="56">
        <f>BA$4*'投入係数表 '!BB99</f>
        <v>0</v>
      </c>
      <c r="BB98" s="56">
        <f>BB$4*'投入係数表 '!BC99</f>
        <v>0</v>
      </c>
      <c r="BC98" s="56">
        <f>BC$4*'投入係数表 '!BD99</f>
        <v>0</v>
      </c>
      <c r="BD98" s="56">
        <f>BD$4*'投入係数表 '!BE99</f>
        <v>0</v>
      </c>
      <c r="BE98" s="56">
        <f>BE$4*'投入係数表 '!BF99</f>
        <v>0</v>
      </c>
      <c r="BF98" s="56">
        <f>BF$4*'投入係数表 '!BG99</f>
        <v>0</v>
      </c>
      <c r="BG98" s="56">
        <f>BG$4*'投入係数表 '!BH99</f>
        <v>0</v>
      </c>
      <c r="BH98" s="56">
        <f>BH$4*'投入係数表 '!BI99</f>
        <v>0</v>
      </c>
      <c r="BI98" s="56">
        <f>BI$4*'投入係数表 '!BJ99</f>
        <v>0</v>
      </c>
      <c r="BJ98" s="56">
        <f>BJ$4*'投入係数表 '!BK99</f>
        <v>0</v>
      </c>
      <c r="BK98" s="56">
        <f>BK$4*'投入係数表 '!BL99</f>
        <v>0</v>
      </c>
      <c r="BL98" s="56">
        <f>BL$4*'投入係数表 '!BM99</f>
        <v>0</v>
      </c>
      <c r="BM98" s="56">
        <f>BM$4*'投入係数表 '!BN99</f>
        <v>0</v>
      </c>
      <c r="BN98" s="56">
        <f>BN$4*'投入係数表 '!BO99</f>
        <v>0</v>
      </c>
      <c r="BO98" s="56">
        <f>BO$4*'投入係数表 '!BP99</f>
        <v>0</v>
      </c>
      <c r="BP98" s="56">
        <f>BP$4*'投入係数表 '!BQ99</f>
        <v>0</v>
      </c>
      <c r="BQ98" s="56">
        <f>BQ$4*'投入係数表 '!BR99</f>
        <v>0</v>
      </c>
      <c r="BR98" s="56">
        <f>BR$4*'投入係数表 '!BS99</f>
        <v>0</v>
      </c>
      <c r="BS98" s="56">
        <f>BS$4*'投入係数表 '!BT99</f>
        <v>0</v>
      </c>
      <c r="BT98" s="56">
        <f>BT$4*'投入係数表 '!BU99</f>
        <v>0</v>
      </c>
      <c r="BU98" s="56">
        <f>BU$4*'投入係数表 '!BV99</f>
        <v>0</v>
      </c>
      <c r="BV98" s="56">
        <f>BV$4*'投入係数表 '!BW99</f>
        <v>0</v>
      </c>
      <c r="BW98" s="56">
        <f>BW$4*'投入係数表 '!BX99</f>
        <v>0</v>
      </c>
      <c r="BX98" s="56">
        <f>BX$4*'投入係数表 '!BY99</f>
        <v>0</v>
      </c>
      <c r="BY98" s="56">
        <f>BY$4*'投入係数表 '!BZ99</f>
        <v>0</v>
      </c>
      <c r="BZ98" s="56">
        <f>BZ$4*'投入係数表 '!CA99</f>
        <v>0</v>
      </c>
      <c r="CA98" s="56">
        <f>CA$4*'投入係数表 '!CB99</f>
        <v>0</v>
      </c>
      <c r="CB98" s="56">
        <f>CB$4*'投入係数表 '!CC99</f>
        <v>0</v>
      </c>
      <c r="CC98" s="56">
        <f>CC$4*'投入係数表 '!CD99</f>
        <v>0</v>
      </c>
      <c r="CD98" s="56">
        <f>CD$4*'投入係数表 '!CE99</f>
        <v>0</v>
      </c>
      <c r="CE98" s="56">
        <f>CE$4*'投入係数表 '!CF99</f>
        <v>0</v>
      </c>
      <c r="CF98" s="56">
        <f>CF$4*'投入係数表 '!CG99</f>
        <v>0</v>
      </c>
      <c r="CG98" s="56">
        <f>CG$4*'投入係数表 '!CH99</f>
        <v>0</v>
      </c>
      <c r="CH98" s="56">
        <f>CH$4*'投入係数表 '!CI99</f>
        <v>0</v>
      </c>
      <c r="CI98" s="56">
        <f>CI$4*'投入係数表 '!CJ99</f>
        <v>0</v>
      </c>
      <c r="CJ98" s="56">
        <f>CJ$4*'投入係数表 '!CK99</f>
        <v>0</v>
      </c>
      <c r="CK98" s="56">
        <f>CK$4*'投入係数表 '!CL99</f>
        <v>0</v>
      </c>
      <c r="CL98" s="56">
        <f>CL$4*'投入係数表 '!CM99</f>
        <v>0</v>
      </c>
      <c r="CM98" s="56">
        <f>CM$4*'投入係数表 '!CN99</f>
        <v>0</v>
      </c>
      <c r="CN98" s="56">
        <f>CN$4*'投入係数表 '!CO99</f>
        <v>0</v>
      </c>
      <c r="CO98" s="56">
        <f>CO$4*'投入係数表 '!CP99</f>
        <v>0</v>
      </c>
      <c r="CP98" s="56">
        <f>CP$4*'投入係数表 '!CQ99</f>
        <v>0</v>
      </c>
      <c r="CQ98" s="56">
        <f>CQ$4*'投入係数表 '!CR99</f>
        <v>0</v>
      </c>
      <c r="CR98" s="56">
        <f>CR$4*'投入係数表 '!CS99</f>
        <v>15.199457565826647</v>
      </c>
      <c r="CS98" s="56">
        <f>CS$4*'投入係数表 '!CT99</f>
        <v>0</v>
      </c>
      <c r="CT98" s="56">
        <f>CT$4*'投入係数表 '!CU99</f>
        <v>0</v>
      </c>
      <c r="CU98" s="56">
        <f>CU$4*'投入係数表 '!CV99</f>
        <v>0</v>
      </c>
      <c r="CV98" s="56">
        <f>CV$4*'投入係数表 '!CW99</f>
        <v>0</v>
      </c>
      <c r="CW98" s="56">
        <f>CW$4*'投入係数表 '!CX99</f>
        <v>0</v>
      </c>
      <c r="CX98" s="56">
        <f>CX$4*'投入係数表 '!CY99</f>
        <v>0</v>
      </c>
      <c r="CY98" s="56">
        <f>CY$4*'投入係数表 '!CZ99</f>
        <v>0</v>
      </c>
      <c r="CZ98" s="56">
        <f>CZ$4*'投入係数表 '!DA99</f>
        <v>0</v>
      </c>
      <c r="DA98" s="56">
        <f>DA$4*'投入係数表 '!DB99</f>
        <v>0</v>
      </c>
      <c r="DB98" s="56">
        <f>DB$4*'投入係数表 '!DC99</f>
        <v>0</v>
      </c>
      <c r="DC98" s="56">
        <f>DC$4*'投入係数表 '!DD99</f>
        <v>0</v>
      </c>
      <c r="DD98" s="56">
        <f>DD$4*'投入係数表 '!DE99</f>
        <v>0</v>
      </c>
      <c r="DE98" s="56">
        <f>DE$4*'投入係数表 '!DF99</f>
        <v>0</v>
      </c>
      <c r="DF98" s="56">
        <f>DF$4*'投入係数表 '!DG99</f>
        <v>0</v>
      </c>
      <c r="DG98" s="56">
        <f>DG$4*'投入係数表 '!DH99</f>
        <v>0</v>
      </c>
      <c r="DH98" s="56">
        <f>DH$4*'投入係数表 '!DI99</f>
        <v>0</v>
      </c>
      <c r="DI98" s="56">
        <f>DI$4*'投入係数表 '!DJ99</f>
        <v>0</v>
      </c>
      <c r="DJ98" s="56">
        <f>DJ$4*'投入係数表 '!DK99</f>
        <v>0</v>
      </c>
      <c r="DK98" s="56">
        <f>DK$4*'投入係数表 '!DL99</f>
        <v>0</v>
      </c>
      <c r="DL98" s="56">
        <f>DL$4*'投入係数表 '!DM99</f>
        <v>0</v>
      </c>
      <c r="DM98" s="56">
        <f>DM$4*'投入係数表 '!DN99</f>
        <v>0</v>
      </c>
      <c r="DN98" s="56">
        <f>DN$4*'投入係数表 '!DO99</f>
        <v>0</v>
      </c>
      <c r="DO98" s="56">
        <f>DO$4*'投入係数表 '!DP99</f>
        <v>0</v>
      </c>
      <c r="DP98" s="56">
        <f>DP$4*'投入係数表 '!DQ99</f>
        <v>0</v>
      </c>
      <c r="DQ98" s="56">
        <f>DQ$4*'投入係数表 '!DR99</f>
        <v>0</v>
      </c>
      <c r="DR98" s="56">
        <f>DR$4*'投入係数表 '!DS99</f>
        <v>0</v>
      </c>
      <c r="DS98" s="56">
        <f>DS$4*'投入係数表 '!DT99</f>
        <v>0</v>
      </c>
      <c r="DT98" s="56">
        <f>DT$4*'投入係数表 '!DU99</f>
        <v>0</v>
      </c>
      <c r="DU98" s="56">
        <f>DU$4*'投入係数表 '!DV99</f>
        <v>0</v>
      </c>
      <c r="DV98" s="56">
        <f>DV$4*'投入係数表 '!DW99</f>
        <v>0</v>
      </c>
      <c r="DW98" s="56">
        <f>DW$4*'投入係数表 '!DX99</f>
        <v>0</v>
      </c>
      <c r="DX98" s="56">
        <f>DX$4*'投入係数表 '!DY99</f>
        <v>0</v>
      </c>
      <c r="DY98" s="56">
        <f>DY$4*'投入係数表 '!DZ99</f>
        <v>0</v>
      </c>
      <c r="DZ98" s="56">
        <f>DZ$4*'投入係数表 '!EA99</f>
        <v>0</v>
      </c>
      <c r="EA98" s="56">
        <f>EA$4*'投入係数表 '!EB99</f>
        <v>0</v>
      </c>
      <c r="EB98" s="56">
        <f>EB$4*'投入係数表 '!EC99</f>
        <v>0</v>
      </c>
      <c r="EC98" s="56">
        <f>EC$4*'投入係数表 '!ED99</f>
        <v>0</v>
      </c>
      <c r="ED98" s="56">
        <f>ED$4*'投入係数表 '!EE99</f>
        <v>0</v>
      </c>
      <c r="EE98" s="56">
        <f>EE$4*'投入係数表 '!EF99</f>
        <v>0</v>
      </c>
      <c r="EF98" s="56">
        <f>EF$4*'投入係数表 '!EG99</f>
        <v>0</v>
      </c>
      <c r="EG98" s="56">
        <f>EG$4*'投入係数表 '!EH99</f>
        <v>0</v>
      </c>
      <c r="EH98" s="56">
        <f>EH$4*'投入係数表 '!EI99</f>
        <v>0</v>
      </c>
      <c r="EI98" s="56">
        <f>EI$4*'投入係数表 '!EJ99</f>
        <v>0</v>
      </c>
      <c r="EJ98" s="56">
        <f>EJ$4*'投入係数表 '!EK99</f>
        <v>0</v>
      </c>
      <c r="EK98" s="56">
        <f>EK$4*'投入係数表 '!EL99</f>
        <v>0</v>
      </c>
      <c r="EL98" s="56">
        <f>EL$4*'投入係数表 '!EM99</f>
        <v>0</v>
      </c>
      <c r="EM98" s="56">
        <f>EM$4*'投入係数表 '!EN99</f>
        <v>0</v>
      </c>
      <c r="EN98" s="56">
        <f>EN$4*'投入係数表 '!EO99</f>
        <v>0</v>
      </c>
      <c r="EO98" s="56">
        <f>EO$4*'投入係数表 '!EP99</f>
        <v>0</v>
      </c>
      <c r="EP98" s="56">
        <f>EP$4*'投入係数表 '!EQ99</f>
        <v>0</v>
      </c>
      <c r="EQ98" s="56">
        <f>EQ$4*'投入係数表 '!ER99</f>
        <v>0</v>
      </c>
      <c r="ER98" s="56">
        <f>ER$4*'投入係数表 '!ES99</f>
        <v>0</v>
      </c>
      <c r="ES98" s="56">
        <f>ES$4*'投入係数表 '!ET99</f>
        <v>0</v>
      </c>
      <c r="ET98" s="56">
        <f>ET$4*'投入係数表 '!EU99</f>
        <v>0</v>
      </c>
      <c r="EU98" s="56">
        <f>EU$4*'投入係数表 '!EV99</f>
        <v>0</v>
      </c>
      <c r="EV98" s="56">
        <f>EV$4*'投入係数表 '!EW99</f>
        <v>0</v>
      </c>
      <c r="EW98" s="56">
        <f>EW$4*'投入係数表 '!EX99</f>
        <v>0</v>
      </c>
      <c r="EX98" s="56">
        <f>EX$4*'投入係数表 '!EY99</f>
        <v>0</v>
      </c>
      <c r="EY98" s="56">
        <f>EY$4*'投入係数表 '!EZ99</f>
        <v>0</v>
      </c>
      <c r="EZ98" s="56">
        <f>EZ$4*'投入係数表 '!FA99</f>
        <v>0</v>
      </c>
      <c r="FA98" s="56">
        <f>FA$4*'投入係数表 '!FB99</f>
        <v>0</v>
      </c>
      <c r="FB98" s="56">
        <f>FB$4*'投入係数表 '!FC99</f>
        <v>0</v>
      </c>
      <c r="FC98" s="56">
        <f>FC$4*'投入係数表 '!FD99</f>
        <v>0</v>
      </c>
      <c r="FD98" s="56">
        <f>FD$4*'投入係数表 '!FE99</f>
        <v>0</v>
      </c>
      <c r="FE98" s="56">
        <f>FE$4*'投入係数表 '!FF99</f>
        <v>0</v>
      </c>
      <c r="FF98" s="56">
        <f>FF$4*'投入係数表 '!FG99</f>
        <v>0</v>
      </c>
      <c r="FG98" s="56">
        <f>FG$4*'投入係数表 '!FH99</f>
        <v>0</v>
      </c>
      <c r="FH98" s="56">
        <f>FH$4*'投入係数表 '!FI99</f>
        <v>0</v>
      </c>
      <c r="FI98" s="56">
        <f>FI$4*'投入係数表 '!FJ99</f>
        <v>0</v>
      </c>
      <c r="FJ98" s="56">
        <f>FJ$4*'投入係数表 '!FK99</f>
        <v>0</v>
      </c>
      <c r="FK98" s="56">
        <f>FK$4*'投入係数表 '!FL99</f>
        <v>0</v>
      </c>
      <c r="FL98" s="56">
        <f>FL$4*'投入係数表 '!FM99</f>
        <v>0</v>
      </c>
      <c r="FM98" s="56">
        <f>FM$4*'投入係数表 '!FN99</f>
        <v>0</v>
      </c>
      <c r="FN98" s="56">
        <f>FN$4*'投入係数表 '!FO99</f>
        <v>0</v>
      </c>
      <c r="FO98" s="56">
        <f>FO$4*'投入係数表 '!FP99</f>
        <v>0</v>
      </c>
      <c r="FP98" s="56">
        <f>FP$4*'投入係数表 '!FQ99</f>
        <v>0</v>
      </c>
      <c r="FQ98" s="56">
        <f>FQ$4*'投入係数表 '!FR99</f>
        <v>0</v>
      </c>
      <c r="FR98" s="56">
        <f>FR$4*'投入係数表 '!FS99</f>
        <v>0</v>
      </c>
      <c r="FS98" s="56">
        <f>FS$4*'投入係数表 '!FT99</f>
        <v>0</v>
      </c>
      <c r="FT98" s="56">
        <f>FT$4*'投入係数表 '!FU99</f>
        <v>0</v>
      </c>
      <c r="FU98" s="56">
        <f>FU$4*'投入係数表 '!FV99</f>
        <v>0</v>
      </c>
      <c r="FV98" s="56">
        <f>FV$4*'投入係数表 '!FW99</f>
        <v>0</v>
      </c>
      <c r="FW98" s="56">
        <f>FW$4*'投入係数表 '!FX99</f>
        <v>0.6951218144921687</v>
      </c>
      <c r="FX98" s="56">
        <f>FX$4*'投入係数表 '!FY99</f>
        <v>0</v>
      </c>
      <c r="FY98" s="56">
        <f>FY$4*'投入係数表 '!FZ99</f>
        <v>0</v>
      </c>
      <c r="FZ98" s="56">
        <f>FZ$4*'投入係数表 '!GA99</f>
        <v>0</v>
      </c>
      <c r="GA98" s="56">
        <f>GA$4*'投入係数表 '!GB99</f>
        <v>0</v>
      </c>
      <c r="GB98" s="56">
        <f>GB$4*'投入係数表 '!GC99</f>
        <v>0</v>
      </c>
      <c r="GC98" s="56">
        <f>GC$4*'投入係数表 '!GD99</f>
        <v>0</v>
      </c>
      <c r="GD98" s="56">
        <f>GD$4*'投入係数表 '!GE99</f>
        <v>0</v>
      </c>
      <c r="GE98" s="56">
        <f>GE$4*'投入係数表 '!GF99</f>
        <v>0</v>
      </c>
      <c r="GF98" s="275">
        <f t="shared" si="2"/>
        <v>15.894579380318815</v>
      </c>
    </row>
    <row r="99" spans="1:188" s="52" customFormat="1" ht="12">
      <c r="A99" s="149" t="s">
        <v>729</v>
      </c>
      <c r="B99" s="144" t="s">
        <v>823</v>
      </c>
      <c r="C99" s="56">
        <f>C$4*'投入係数表 '!D100</f>
        <v>0</v>
      </c>
      <c r="D99" s="56">
        <f>D$4*'投入係数表 '!E100</f>
        <v>0</v>
      </c>
      <c r="E99" s="56">
        <f>E$4*'投入係数表 '!F100</f>
        <v>0</v>
      </c>
      <c r="F99" s="56">
        <f>F$4*'投入係数表 '!G100</f>
        <v>0</v>
      </c>
      <c r="G99" s="56">
        <f>G$4*'投入係数表 '!H100</f>
        <v>0</v>
      </c>
      <c r="H99" s="56">
        <f>H$4*'投入係数表 '!I100</f>
        <v>0</v>
      </c>
      <c r="I99" s="56">
        <f>I$4*'投入係数表 '!J100</f>
        <v>0</v>
      </c>
      <c r="J99" s="56">
        <f>J$4*'投入係数表 '!K100</f>
        <v>0</v>
      </c>
      <c r="K99" s="56">
        <f>K$4*'投入係数表 '!L100</f>
        <v>0</v>
      </c>
      <c r="L99" s="56">
        <f>L$4*'投入係数表 '!M100</f>
        <v>0</v>
      </c>
      <c r="M99" s="56">
        <f>M$4*'投入係数表 '!N100</f>
        <v>0</v>
      </c>
      <c r="N99" s="56">
        <f>N$4*'投入係数表 '!O100</f>
        <v>0</v>
      </c>
      <c r="O99" s="56">
        <f>O$4*'投入係数表 '!P100</f>
        <v>0</v>
      </c>
      <c r="P99" s="56">
        <f>P$4*'投入係数表 '!Q100</f>
        <v>0</v>
      </c>
      <c r="Q99" s="56">
        <f>Q$4*'投入係数表 '!R100</f>
        <v>0</v>
      </c>
      <c r="R99" s="56">
        <f>R$4*'投入係数表 '!S100</f>
        <v>0</v>
      </c>
      <c r="S99" s="56">
        <f>S$4*'投入係数表 '!T100</f>
        <v>0</v>
      </c>
      <c r="T99" s="56">
        <f>T$4*'投入係数表 '!U100</f>
        <v>0</v>
      </c>
      <c r="U99" s="56">
        <f>U$4*'投入係数表 '!V100</f>
        <v>0</v>
      </c>
      <c r="V99" s="56">
        <f>V$4*'投入係数表 '!W100</f>
        <v>0</v>
      </c>
      <c r="W99" s="56">
        <f>W$4*'投入係数表 '!X100</f>
        <v>0</v>
      </c>
      <c r="X99" s="56">
        <f>X$4*'投入係数表 '!Y100</f>
        <v>0</v>
      </c>
      <c r="Y99" s="56">
        <f>Y$4*'投入係数表 '!Z100</f>
        <v>0</v>
      </c>
      <c r="Z99" s="56">
        <f>Z$4*'投入係数表 '!AA100</f>
        <v>0</v>
      </c>
      <c r="AA99" s="56">
        <f>AA$4*'投入係数表 '!AB100</f>
        <v>0</v>
      </c>
      <c r="AB99" s="56">
        <f>AB$4*'投入係数表 '!AC100</f>
        <v>0</v>
      </c>
      <c r="AC99" s="56">
        <f>AC$4*'投入係数表 '!AD100</f>
        <v>0</v>
      </c>
      <c r="AD99" s="56">
        <f>AD$4*'投入係数表 '!AE100</f>
        <v>0</v>
      </c>
      <c r="AE99" s="56">
        <f>AE$4*'投入係数表 '!AF100</f>
        <v>0</v>
      </c>
      <c r="AF99" s="56">
        <f>AF$4*'投入係数表 '!AG100</f>
        <v>0</v>
      </c>
      <c r="AG99" s="56">
        <f>AG$4*'投入係数表 '!AH100</f>
        <v>0</v>
      </c>
      <c r="AH99" s="56">
        <f>AH$4*'投入係数表 '!AI100</f>
        <v>0</v>
      </c>
      <c r="AI99" s="56">
        <f>AI$4*'投入係数表 '!AJ100</f>
        <v>0</v>
      </c>
      <c r="AJ99" s="56">
        <f>AJ$4*'投入係数表 '!AK100</f>
        <v>0</v>
      </c>
      <c r="AK99" s="56">
        <f>AK$4*'投入係数表 '!AL100</f>
        <v>0</v>
      </c>
      <c r="AL99" s="56">
        <f>AL$4*'投入係数表 '!AM100</f>
        <v>0</v>
      </c>
      <c r="AM99" s="56">
        <f>AM$4*'投入係数表 '!AN100</f>
        <v>0</v>
      </c>
      <c r="AN99" s="56">
        <f>AN$4*'投入係数表 '!AO100</f>
        <v>0</v>
      </c>
      <c r="AO99" s="56">
        <f>AO$4*'投入係数表 '!AP100</f>
        <v>0</v>
      </c>
      <c r="AP99" s="56">
        <f>AP$4*'投入係数表 '!AQ100</f>
        <v>0</v>
      </c>
      <c r="AQ99" s="56">
        <f>AQ$4*'投入係数表 '!AR100</f>
        <v>0</v>
      </c>
      <c r="AR99" s="56">
        <f>AR$4*'投入係数表 '!AS100</f>
        <v>0</v>
      </c>
      <c r="AS99" s="56">
        <f>AS$4*'投入係数表 '!AT100</f>
        <v>0</v>
      </c>
      <c r="AT99" s="56">
        <f>AT$4*'投入係数表 '!AU100</f>
        <v>0</v>
      </c>
      <c r="AU99" s="56">
        <f>AU$4*'投入係数表 '!AV100</f>
        <v>0</v>
      </c>
      <c r="AV99" s="56">
        <f>AV$4*'投入係数表 '!AW100</f>
        <v>0</v>
      </c>
      <c r="AW99" s="56">
        <f>AW$4*'投入係数表 '!AX100</f>
        <v>0</v>
      </c>
      <c r="AX99" s="56">
        <f>AX$4*'投入係数表 '!AY100</f>
        <v>0</v>
      </c>
      <c r="AY99" s="56">
        <f>AY$4*'投入係数表 '!AZ100</f>
        <v>0</v>
      </c>
      <c r="AZ99" s="56">
        <f>AZ$4*'投入係数表 '!BA100</f>
        <v>0</v>
      </c>
      <c r="BA99" s="56">
        <f>BA$4*'投入係数表 '!BB100</f>
        <v>0</v>
      </c>
      <c r="BB99" s="56">
        <f>BB$4*'投入係数表 '!BC100</f>
        <v>0</v>
      </c>
      <c r="BC99" s="56">
        <f>BC$4*'投入係数表 '!BD100</f>
        <v>0</v>
      </c>
      <c r="BD99" s="56">
        <f>BD$4*'投入係数表 '!BE100</f>
        <v>0</v>
      </c>
      <c r="BE99" s="56">
        <f>BE$4*'投入係数表 '!BF100</f>
        <v>0</v>
      </c>
      <c r="BF99" s="56">
        <f>BF$4*'投入係数表 '!BG100</f>
        <v>0</v>
      </c>
      <c r="BG99" s="56">
        <f>BG$4*'投入係数表 '!BH100</f>
        <v>0</v>
      </c>
      <c r="BH99" s="56">
        <f>BH$4*'投入係数表 '!BI100</f>
        <v>0</v>
      </c>
      <c r="BI99" s="56">
        <f>BI$4*'投入係数表 '!BJ100</f>
        <v>0</v>
      </c>
      <c r="BJ99" s="56">
        <f>BJ$4*'投入係数表 '!BK100</f>
        <v>0</v>
      </c>
      <c r="BK99" s="56">
        <f>BK$4*'投入係数表 '!BL100</f>
        <v>0</v>
      </c>
      <c r="BL99" s="56">
        <f>BL$4*'投入係数表 '!BM100</f>
        <v>0</v>
      </c>
      <c r="BM99" s="56">
        <f>BM$4*'投入係数表 '!BN100</f>
        <v>0</v>
      </c>
      <c r="BN99" s="56">
        <f>BN$4*'投入係数表 '!BO100</f>
        <v>0</v>
      </c>
      <c r="BO99" s="56">
        <f>BO$4*'投入係数表 '!BP100</f>
        <v>0</v>
      </c>
      <c r="BP99" s="56">
        <f>BP$4*'投入係数表 '!BQ100</f>
        <v>0</v>
      </c>
      <c r="BQ99" s="56">
        <f>BQ$4*'投入係数表 '!BR100</f>
        <v>0</v>
      </c>
      <c r="BR99" s="56">
        <f>BR$4*'投入係数表 '!BS100</f>
        <v>0</v>
      </c>
      <c r="BS99" s="56">
        <f>BS$4*'投入係数表 '!BT100</f>
        <v>0</v>
      </c>
      <c r="BT99" s="56">
        <f>BT$4*'投入係数表 '!BU100</f>
        <v>0</v>
      </c>
      <c r="BU99" s="56">
        <f>BU$4*'投入係数表 '!BV100</f>
        <v>0</v>
      </c>
      <c r="BV99" s="56">
        <f>BV$4*'投入係数表 '!BW100</f>
        <v>0</v>
      </c>
      <c r="BW99" s="56">
        <f>BW$4*'投入係数表 '!BX100</f>
        <v>0</v>
      </c>
      <c r="BX99" s="56">
        <f>BX$4*'投入係数表 '!BY100</f>
        <v>0</v>
      </c>
      <c r="BY99" s="56">
        <f>BY$4*'投入係数表 '!BZ100</f>
        <v>0</v>
      </c>
      <c r="BZ99" s="56">
        <f>BZ$4*'投入係数表 '!CA100</f>
        <v>0</v>
      </c>
      <c r="CA99" s="56">
        <f>CA$4*'投入係数表 '!CB100</f>
        <v>0</v>
      </c>
      <c r="CB99" s="56">
        <f>CB$4*'投入係数表 '!CC100</f>
        <v>0</v>
      </c>
      <c r="CC99" s="56">
        <f>CC$4*'投入係数表 '!CD100</f>
        <v>0</v>
      </c>
      <c r="CD99" s="56">
        <f>CD$4*'投入係数表 '!CE100</f>
        <v>0</v>
      </c>
      <c r="CE99" s="56">
        <f>CE$4*'投入係数表 '!CF100</f>
        <v>0</v>
      </c>
      <c r="CF99" s="56">
        <f>CF$4*'投入係数表 '!CG100</f>
        <v>0</v>
      </c>
      <c r="CG99" s="56">
        <f>CG$4*'投入係数表 '!CH100</f>
        <v>0</v>
      </c>
      <c r="CH99" s="56">
        <f>CH$4*'投入係数表 '!CI100</f>
        <v>0</v>
      </c>
      <c r="CI99" s="56">
        <f>CI$4*'投入係数表 '!CJ100</f>
        <v>0</v>
      </c>
      <c r="CJ99" s="56">
        <f>CJ$4*'投入係数表 '!CK100</f>
        <v>2.5215084672254329E-4</v>
      </c>
      <c r="CK99" s="56">
        <f>CK$4*'投入係数表 '!CL100</f>
        <v>0</v>
      </c>
      <c r="CL99" s="56">
        <f>CL$4*'投入係数表 '!CM100</f>
        <v>0</v>
      </c>
      <c r="CM99" s="56">
        <f>CM$4*'投入係数表 '!CN100</f>
        <v>0</v>
      </c>
      <c r="CN99" s="56">
        <f>CN$4*'投入係数表 '!CO100</f>
        <v>0</v>
      </c>
      <c r="CO99" s="56">
        <f>CO$4*'投入係数表 '!CP100</f>
        <v>0</v>
      </c>
      <c r="CP99" s="56">
        <f>CP$4*'投入係数表 '!CQ100</f>
        <v>0</v>
      </c>
      <c r="CQ99" s="56">
        <f>CQ$4*'投入係数表 '!CR100</f>
        <v>0</v>
      </c>
      <c r="CR99" s="56">
        <f>CR$4*'投入係数表 '!CS100</f>
        <v>0</v>
      </c>
      <c r="CS99" s="56">
        <f>CS$4*'投入係数表 '!CT100</f>
        <v>8.1391618792102882</v>
      </c>
      <c r="CT99" s="56">
        <f>CT$4*'投入係数表 '!CU100</f>
        <v>0</v>
      </c>
      <c r="CU99" s="56">
        <f>CU$4*'投入係数表 '!CV100</f>
        <v>0</v>
      </c>
      <c r="CV99" s="56">
        <f>CV$4*'投入係数表 '!CW100</f>
        <v>0</v>
      </c>
      <c r="CW99" s="56">
        <f>CW$4*'投入係数表 '!CX100</f>
        <v>0</v>
      </c>
      <c r="CX99" s="56">
        <f>CX$4*'投入係数表 '!CY100</f>
        <v>0</v>
      </c>
      <c r="CY99" s="56">
        <f>CY$4*'投入係数表 '!CZ100</f>
        <v>0</v>
      </c>
      <c r="CZ99" s="56">
        <f>CZ$4*'投入係数表 '!DA100</f>
        <v>0</v>
      </c>
      <c r="DA99" s="56">
        <f>DA$4*'投入係数表 '!DB100</f>
        <v>0</v>
      </c>
      <c r="DB99" s="56">
        <f>DB$4*'投入係数表 '!DC100</f>
        <v>0</v>
      </c>
      <c r="DC99" s="56">
        <f>DC$4*'投入係数表 '!DD100</f>
        <v>0</v>
      </c>
      <c r="DD99" s="56">
        <f>DD$4*'投入係数表 '!DE100</f>
        <v>0</v>
      </c>
      <c r="DE99" s="56">
        <f>DE$4*'投入係数表 '!DF100</f>
        <v>9.9848230689352185E-4</v>
      </c>
      <c r="DF99" s="56">
        <f>DF$4*'投入係数表 '!DG100</f>
        <v>0</v>
      </c>
      <c r="DG99" s="56">
        <f>DG$4*'投入係数表 '!DH100</f>
        <v>0</v>
      </c>
      <c r="DH99" s="56">
        <f>DH$4*'投入係数表 '!DI100</f>
        <v>0</v>
      </c>
      <c r="DI99" s="56">
        <f>DI$4*'投入係数表 '!DJ100</f>
        <v>0</v>
      </c>
      <c r="DJ99" s="56">
        <f>DJ$4*'投入係数表 '!DK100</f>
        <v>0</v>
      </c>
      <c r="DK99" s="56">
        <f>DK$4*'投入係数表 '!DL100</f>
        <v>0</v>
      </c>
      <c r="DL99" s="56">
        <f>DL$4*'投入係数表 '!DM100</f>
        <v>0</v>
      </c>
      <c r="DM99" s="56">
        <f>DM$4*'投入係数表 '!DN100</f>
        <v>0</v>
      </c>
      <c r="DN99" s="56">
        <f>DN$4*'投入係数表 '!DO100</f>
        <v>0</v>
      </c>
      <c r="DO99" s="56">
        <f>DO$4*'投入係数表 '!DP100</f>
        <v>0</v>
      </c>
      <c r="DP99" s="56">
        <f>DP$4*'投入係数表 '!DQ100</f>
        <v>0</v>
      </c>
      <c r="DQ99" s="56">
        <f>DQ$4*'投入係数表 '!DR100</f>
        <v>0</v>
      </c>
      <c r="DR99" s="56">
        <f>DR$4*'投入係数表 '!DS100</f>
        <v>0</v>
      </c>
      <c r="DS99" s="56">
        <f>DS$4*'投入係数表 '!DT100</f>
        <v>0</v>
      </c>
      <c r="DT99" s="56">
        <f>DT$4*'投入係数表 '!DU100</f>
        <v>0</v>
      </c>
      <c r="DU99" s="56">
        <f>DU$4*'投入係数表 '!DV100</f>
        <v>0</v>
      </c>
      <c r="DV99" s="56">
        <f>DV$4*'投入係数表 '!DW100</f>
        <v>0</v>
      </c>
      <c r="DW99" s="56">
        <f>DW$4*'投入係数表 '!DX100</f>
        <v>0</v>
      </c>
      <c r="DX99" s="56">
        <f>DX$4*'投入係数表 '!DY100</f>
        <v>0</v>
      </c>
      <c r="DY99" s="56">
        <f>DY$4*'投入係数表 '!DZ100</f>
        <v>0</v>
      </c>
      <c r="DZ99" s="56">
        <f>DZ$4*'投入係数表 '!EA100</f>
        <v>0</v>
      </c>
      <c r="EA99" s="56">
        <f>EA$4*'投入係数表 '!EB100</f>
        <v>0</v>
      </c>
      <c r="EB99" s="56">
        <f>EB$4*'投入係数表 '!EC100</f>
        <v>0</v>
      </c>
      <c r="EC99" s="56">
        <f>EC$4*'投入係数表 '!ED100</f>
        <v>0</v>
      </c>
      <c r="ED99" s="56">
        <f>ED$4*'投入係数表 '!EE100</f>
        <v>0</v>
      </c>
      <c r="EE99" s="56">
        <f>EE$4*'投入係数表 '!EF100</f>
        <v>0</v>
      </c>
      <c r="EF99" s="56">
        <f>EF$4*'投入係数表 '!EG100</f>
        <v>0</v>
      </c>
      <c r="EG99" s="56">
        <f>EG$4*'投入係数表 '!EH100</f>
        <v>0</v>
      </c>
      <c r="EH99" s="56">
        <f>EH$4*'投入係数表 '!EI100</f>
        <v>0</v>
      </c>
      <c r="EI99" s="56">
        <f>EI$4*'投入係数表 '!EJ100</f>
        <v>0</v>
      </c>
      <c r="EJ99" s="56">
        <f>EJ$4*'投入係数表 '!EK100</f>
        <v>0</v>
      </c>
      <c r="EK99" s="56">
        <f>EK$4*'投入係数表 '!EL100</f>
        <v>0</v>
      </c>
      <c r="EL99" s="56">
        <f>EL$4*'投入係数表 '!EM100</f>
        <v>0</v>
      </c>
      <c r="EM99" s="56">
        <f>EM$4*'投入係数表 '!EN100</f>
        <v>0</v>
      </c>
      <c r="EN99" s="56">
        <f>EN$4*'投入係数表 '!EO100</f>
        <v>0</v>
      </c>
      <c r="EO99" s="56">
        <f>EO$4*'投入係数表 '!EP100</f>
        <v>0</v>
      </c>
      <c r="EP99" s="56">
        <f>EP$4*'投入係数表 '!EQ100</f>
        <v>0</v>
      </c>
      <c r="EQ99" s="56">
        <f>EQ$4*'投入係数表 '!ER100</f>
        <v>0</v>
      </c>
      <c r="ER99" s="56">
        <f>ER$4*'投入係数表 '!ES100</f>
        <v>0</v>
      </c>
      <c r="ES99" s="56">
        <f>ES$4*'投入係数表 '!ET100</f>
        <v>0</v>
      </c>
      <c r="ET99" s="56">
        <f>ET$4*'投入係数表 '!EU100</f>
        <v>0</v>
      </c>
      <c r="EU99" s="56">
        <f>EU$4*'投入係数表 '!EV100</f>
        <v>0</v>
      </c>
      <c r="EV99" s="56">
        <f>EV$4*'投入係数表 '!EW100</f>
        <v>0</v>
      </c>
      <c r="EW99" s="56">
        <f>EW$4*'投入係数表 '!EX100</f>
        <v>0</v>
      </c>
      <c r="EX99" s="56">
        <f>EX$4*'投入係数表 '!EY100</f>
        <v>0</v>
      </c>
      <c r="EY99" s="56">
        <f>EY$4*'投入係数表 '!EZ100</f>
        <v>0</v>
      </c>
      <c r="EZ99" s="56">
        <f>EZ$4*'投入係数表 '!FA100</f>
        <v>0</v>
      </c>
      <c r="FA99" s="56">
        <f>FA$4*'投入係数表 '!FB100</f>
        <v>0</v>
      </c>
      <c r="FB99" s="56">
        <f>FB$4*'投入係数表 '!FC100</f>
        <v>0</v>
      </c>
      <c r="FC99" s="56">
        <f>FC$4*'投入係数表 '!FD100</f>
        <v>0</v>
      </c>
      <c r="FD99" s="56">
        <f>FD$4*'投入係数表 '!FE100</f>
        <v>0</v>
      </c>
      <c r="FE99" s="56">
        <f>FE$4*'投入係数表 '!FF100</f>
        <v>0</v>
      </c>
      <c r="FF99" s="56">
        <f>FF$4*'投入係数表 '!FG100</f>
        <v>0</v>
      </c>
      <c r="FG99" s="56">
        <f>FG$4*'投入係数表 '!FH100</f>
        <v>0</v>
      </c>
      <c r="FH99" s="56">
        <f>FH$4*'投入係数表 '!FI100</f>
        <v>0</v>
      </c>
      <c r="FI99" s="56">
        <f>FI$4*'投入係数表 '!FJ100</f>
        <v>0</v>
      </c>
      <c r="FJ99" s="56">
        <f>FJ$4*'投入係数表 '!FK100</f>
        <v>0</v>
      </c>
      <c r="FK99" s="56">
        <f>FK$4*'投入係数表 '!FL100</f>
        <v>0</v>
      </c>
      <c r="FL99" s="56">
        <f>FL$4*'投入係数表 '!FM100</f>
        <v>0</v>
      </c>
      <c r="FM99" s="56">
        <f>FM$4*'投入係数表 '!FN100</f>
        <v>0</v>
      </c>
      <c r="FN99" s="56">
        <f>FN$4*'投入係数表 '!FO100</f>
        <v>0</v>
      </c>
      <c r="FO99" s="56">
        <f>FO$4*'投入係数表 '!FP100</f>
        <v>0</v>
      </c>
      <c r="FP99" s="56">
        <f>FP$4*'投入係数表 '!FQ100</f>
        <v>0</v>
      </c>
      <c r="FQ99" s="56">
        <f>FQ$4*'投入係数表 '!FR100</f>
        <v>0</v>
      </c>
      <c r="FR99" s="56">
        <f>FR$4*'投入係数表 '!FS100</f>
        <v>0</v>
      </c>
      <c r="FS99" s="56">
        <f>FS$4*'投入係数表 '!FT100</f>
        <v>0</v>
      </c>
      <c r="FT99" s="56">
        <f>FT$4*'投入係数表 '!FU100</f>
        <v>0</v>
      </c>
      <c r="FU99" s="56">
        <f>FU$4*'投入係数表 '!FV100</f>
        <v>0</v>
      </c>
      <c r="FV99" s="56">
        <f>FV$4*'投入係数表 '!FW100</f>
        <v>0</v>
      </c>
      <c r="FW99" s="56">
        <f>FW$4*'投入係数表 '!FX100</f>
        <v>2.1602031549561063</v>
      </c>
      <c r="FX99" s="56">
        <f>FX$4*'投入係数表 '!FY100</f>
        <v>0</v>
      </c>
      <c r="FY99" s="56">
        <f>FY$4*'投入係数表 '!FZ100</f>
        <v>0</v>
      </c>
      <c r="FZ99" s="56">
        <f>FZ$4*'投入係数表 '!GA100</f>
        <v>0</v>
      </c>
      <c r="GA99" s="56">
        <f>GA$4*'投入係数表 '!GB100</f>
        <v>0</v>
      </c>
      <c r="GB99" s="56">
        <f>GB$4*'投入係数表 '!GC100</f>
        <v>0</v>
      </c>
      <c r="GC99" s="56">
        <f>GC$4*'投入係数表 '!GD100</f>
        <v>0</v>
      </c>
      <c r="GD99" s="56">
        <f>GD$4*'投入係数表 '!GE100</f>
        <v>0</v>
      </c>
      <c r="GE99" s="56">
        <f>GE$4*'投入係数表 '!GF100</f>
        <v>0</v>
      </c>
      <c r="GF99" s="275">
        <f t="shared" si="2"/>
        <v>10.300615667320011</v>
      </c>
    </row>
    <row r="100" spans="1:188" s="52" customFormat="1" ht="12">
      <c r="A100" s="149" t="s">
        <v>730</v>
      </c>
      <c r="B100" s="144" t="s">
        <v>824</v>
      </c>
      <c r="C100" s="56">
        <f>C$4*'投入係数表 '!D101</f>
        <v>0</v>
      </c>
      <c r="D100" s="56">
        <f>D$4*'投入係数表 '!E101</f>
        <v>0</v>
      </c>
      <c r="E100" s="56">
        <f>E$4*'投入係数表 '!F101</f>
        <v>0</v>
      </c>
      <c r="F100" s="56">
        <f>F$4*'投入係数表 '!G101</f>
        <v>0</v>
      </c>
      <c r="G100" s="56">
        <f>G$4*'投入係数表 '!H101</f>
        <v>0</v>
      </c>
      <c r="H100" s="56">
        <f>H$4*'投入係数表 '!I101</f>
        <v>0</v>
      </c>
      <c r="I100" s="56">
        <f>I$4*'投入係数表 '!J101</f>
        <v>0</v>
      </c>
      <c r="J100" s="56">
        <f>J$4*'投入係数表 '!K101</f>
        <v>0</v>
      </c>
      <c r="K100" s="56">
        <f>K$4*'投入係数表 '!L101</f>
        <v>0</v>
      </c>
      <c r="L100" s="56">
        <f>L$4*'投入係数表 '!M101</f>
        <v>0</v>
      </c>
      <c r="M100" s="56">
        <f>M$4*'投入係数表 '!N101</f>
        <v>0</v>
      </c>
      <c r="N100" s="56">
        <f>N$4*'投入係数表 '!O101</f>
        <v>0</v>
      </c>
      <c r="O100" s="56">
        <f>O$4*'投入係数表 '!P101</f>
        <v>0</v>
      </c>
      <c r="P100" s="56">
        <f>P$4*'投入係数表 '!Q101</f>
        <v>0</v>
      </c>
      <c r="Q100" s="56">
        <f>Q$4*'投入係数表 '!R101</f>
        <v>0</v>
      </c>
      <c r="R100" s="56">
        <f>R$4*'投入係数表 '!S101</f>
        <v>0</v>
      </c>
      <c r="S100" s="56">
        <f>S$4*'投入係数表 '!T101</f>
        <v>0</v>
      </c>
      <c r="T100" s="56">
        <f>T$4*'投入係数表 '!U101</f>
        <v>0</v>
      </c>
      <c r="U100" s="56">
        <f>U$4*'投入係数表 '!V101</f>
        <v>0</v>
      </c>
      <c r="V100" s="56">
        <f>V$4*'投入係数表 '!W101</f>
        <v>0</v>
      </c>
      <c r="W100" s="56">
        <f>W$4*'投入係数表 '!X101</f>
        <v>0</v>
      </c>
      <c r="X100" s="56">
        <f>X$4*'投入係数表 '!Y101</f>
        <v>0</v>
      </c>
      <c r="Y100" s="56">
        <f>Y$4*'投入係数表 '!Z101</f>
        <v>0</v>
      </c>
      <c r="Z100" s="56">
        <f>Z$4*'投入係数表 '!AA101</f>
        <v>0</v>
      </c>
      <c r="AA100" s="56">
        <f>AA$4*'投入係数表 '!AB101</f>
        <v>0</v>
      </c>
      <c r="AB100" s="56">
        <f>AB$4*'投入係数表 '!AC101</f>
        <v>0</v>
      </c>
      <c r="AC100" s="56">
        <f>AC$4*'投入係数表 '!AD101</f>
        <v>0</v>
      </c>
      <c r="AD100" s="56">
        <f>AD$4*'投入係数表 '!AE101</f>
        <v>0</v>
      </c>
      <c r="AE100" s="56">
        <f>AE$4*'投入係数表 '!AF101</f>
        <v>0</v>
      </c>
      <c r="AF100" s="56">
        <f>AF$4*'投入係数表 '!AG101</f>
        <v>0</v>
      </c>
      <c r="AG100" s="56">
        <f>AG$4*'投入係数表 '!AH101</f>
        <v>0</v>
      </c>
      <c r="AH100" s="56">
        <f>AH$4*'投入係数表 '!AI101</f>
        <v>0</v>
      </c>
      <c r="AI100" s="56">
        <f>AI$4*'投入係数表 '!AJ101</f>
        <v>0</v>
      </c>
      <c r="AJ100" s="56">
        <f>AJ$4*'投入係数表 '!AK101</f>
        <v>0</v>
      </c>
      <c r="AK100" s="56">
        <f>AK$4*'投入係数表 '!AL101</f>
        <v>0</v>
      </c>
      <c r="AL100" s="56">
        <f>AL$4*'投入係数表 '!AM101</f>
        <v>0</v>
      </c>
      <c r="AM100" s="56">
        <f>AM$4*'投入係数表 '!AN101</f>
        <v>0</v>
      </c>
      <c r="AN100" s="56">
        <f>AN$4*'投入係数表 '!AO101</f>
        <v>0</v>
      </c>
      <c r="AO100" s="56">
        <f>AO$4*'投入係数表 '!AP101</f>
        <v>0</v>
      </c>
      <c r="AP100" s="56">
        <f>AP$4*'投入係数表 '!AQ101</f>
        <v>0</v>
      </c>
      <c r="AQ100" s="56">
        <f>AQ$4*'投入係数表 '!AR101</f>
        <v>0</v>
      </c>
      <c r="AR100" s="56">
        <f>AR$4*'投入係数表 '!AS101</f>
        <v>0</v>
      </c>
      <c r="AS100" s="56">
        <f>AS$4*'投入係数表 '!AT101</f>
        <v>0</v>
      </c>
      <c r="AT100" s="56">
        <f>AT$4*'投入係数表 '!AU101</f>
        <v>0</v>
      </c>
      <c r="AU100" s="56">
        <f>AU$4*'投入係数表 '!AV101</f>
        <v>0</v>
      </c>
      <c r="AV100" s="56">
        <f>AV$4*'投入係数表 '!AW101</f>
        <v>0</v>
      </c>
      <c r="AW100" s="56">
        <f>AW$4*'投入係数表 '!AX101</f>
        <v>0</v>
      </c>
      <c r="AX100" s="56">
        <f>AX$4*'投入係数表 '!AY101</f>
        <v>0</v>
      </c>
      <c r="AY100" s="56">
        <f>AY$4*'投入係数表 '!AZ101</f>
        <v>0</v>
      </c>
      <c r="AZ100" s="56">
        <f>AZ$4*'投入係数表 '!BA101</f>
        <v>0</v>
      </c>
      <c r="BA100" s="56">
        <f>BA$4*'投入係数表 '!BB101</f>
        <v>0</v>
      </c>
      <c r="BB100" s="56">
        <f>BB$4*'投入係数表 '!BC101</f>
        <v>0</v>
      </c>
      <c r="BC100" s="56">
        <f>BC$4*'投入係数表 '!BD101</f>
        <v>0</v>
      </c>
      <c r="BD100" s="56">
        <f>BD$4*'投入係数表 '!BE101</f>
        <v>0</v>
      </c>
      <c r="BE100" s="56">
        <f>BE$4*'投入係数表 '!BF101</f>
        <v>0</v>
      </c>
      <c r="BF100" s="56">
        <f>BF$4*'投入係数表 '!BG101</f>
        <v>0</v>
      </c>
      <c r="BG100" s="56">
        <f>BG$4*'投入係数表 '!BH101</f>
        <v>0</v>
      </c>
      <c r="BH100" s="56">
        <f>BH$4*'投入係数表 '!BI101</f>
        <v>0</v>
      </c>
      <c r="BI100" s="56">
        <f>BI$4*'投入係数表 '!BJ101</f>
        <v>0</v>
      </c>
      <c r="BJ100" s="56">
        <f>BJ$4*'投入係数表 '!BK101</f>
        <v>0</v>
      </c>
      <c r="BK100" s="56">
        <f>BK$4*'投入係数表 '!BL101</f>
        <v>0</v>
      </c>
      <c r="BL100" s="56">
        <f>BL$4*'投入係数表 '!BM101</f>
        <v>0</v>
      </c>
      <c r="BM100" s="56">
        <f>BM$4*'投入係数表 '!BN101</f>
        <v>0</v>
      </c>
      <c r="BN100" s="56">
        <f>BN$4*'投入係数表 '!BO101</f>
        <v>0</v>
      </c>
      <c r="BO100" s="56">
        <f>BO$4*'投入係数表 '!BP101</f>
        <v>0</v>
      </c>
      <c r="BP100" s="56">
        <f>BP$4*'投入係数表 '!BQ101</f>
        <v>0</v>
      </c>
      <c r="BQ100" s="56">
        <f>BQ$4*'投入係数表 '!BR101</f>
        <v>0</v>
      </c>
      <c r="BR100" s="56">
        <f>BR$4*'投入係数表 '!BS101</f>
        <v>0</v>
      </c>
      <c r="BS100" s="56">
        <f>BS$4*'投入係数表 '!BT101</f>
        <v>0</v>
      </c>
      <c r="BT100" s="56">
        <f>BT$4*'投入係数表 '!BU101</f>
        <v>0</v>
      </c>
      <c r="BU100" s="56">
        <f>BU$4*'投入係数表 '!BV101</f>
        <v>0</v>
      </c>
      <c r="BV100" s="56">
        <f>BV$4*'投入係数表 '!BW101</f>
        <v>0</v>
      </c>
      <c r="BW100" s="56">
        <f>BW$4*'投入係数表 '!BX101</f>
        <v>0</v>
      </c>
      <c r="BX100" s="56">
        <f>BX$4*'投入係数表 '!BY101</f>
        <v>0</v>
      </c>
      <c r="BY100" s="56">
        <f>BY$4*'投入係数表 '!BZ101</f>
        <v>0</v>
      </c>
      <c r="BZ100" s="56">
        <f>BZ$4*'投入係数表 '!CA101</f>
        <v>0</v>
      </c>
      <c r="CA100" s="56">
        <f>CA$4*'投入係数表 '!CB101</f>
        <v>0</v>
      </c>
      <c r="CB100" s="56">
        <f>CB$4*'投入係数表 '!CC101</f>
        <v>0</v>
      </c>
      <c r="CC100" s="56">
        <f>CC$4*'投入係数表 '!CD101</f>
        <v>0</v>
      </c>
      <c r="CD100" s="56">
        <f>CD$4*'投入係数表 '!CE101</f>
        <v>0</v>
      </c>
      <c r="CE100" s="56">
        <f>CE$4*'投入係数表 '!CF101</f>
        <v>0</v>
      </c>
      <c r="CF100" s="56">
        <f>CF$4*'投入係数表 '!CG101</f>
        <v>0</v>
      </c>
      <c r="CG100" s="56">
        <f>CG$4*'投入係数表 '!CH101</f>
        <v>0</v>
      </c>
      <c r="CH100" s="56">
        <f>CH$4*'投入係数表 '!CI101</f>
        <v>0</v>
      </c>
      <c r="CI100" s="56">
        <f>CI$4*'投入係数表 '!CJ101</f>
        <v>0</v>
      </c>
      <c r="CJ100" s="56">
        <f>CJ$4*'投入係数表 '!CK101</f>
        <v>0</v>
      </c>
      <c r="CK100" s="56">
        <f>CK$4*'投入係数表 '!CL101</f>
        <v>0</v>
      </c>
      <c r="CL100" s="56">
        <f>CL$4*'投入係数表 '!CM101</f>
        <v>0</v>
      </c>
      <c r="CM100" s="56">
        <f>CM$4*'投入係数表 '!CN101</f>
        <v>0</v>
      </c>
      <c r="CN100" s="56">
        <f>CN$4*'投入係数表 '!CO101</f>
        <v>0</v>
      </c>
      <c r="CO100" s="56">
        <f>CO$4*'投入係数表 '!CP101</f>
        <v>0</v>
      </c>
      <c r="CP100" s="56">
        <f>CP$4*'投入係数表 '!CQ101</f>
        <v>0</v>
      </c>
      <c r="CQ100" s="56">
        <f>CQ$4*'投入係数表 '!CR101</f>
        <v>0</v>
      </c>
      <c r="CR100" s="56">
        <f>CR$4*'投入係数表 '!CS101</f>
        <v>0</v>
      </c>
      <c r="CS100" s="56">
        <f>CS$4*'投入係数表 '!CT101</f>
        <v>0</v>
      </c>
      <c r="CT100" s="56">
        <f>CT$4*'投入係数表 '!CU101</f>
        <v>9.8826241878012997</v>
      </c>
      <c r="CU100" s="56">
        <f>CU$4*'投入係数表 '!CV101</f>
        <v>0</v>
      </c>
      <c r="CV100" s="56">
        <f>CV$4*'投入係数表 '!CW101</f>
        <v>0</v>
      </c>
      <c r="CW100" s="56">
        <f>CW$4*'投入係数表 '!CX101</f>
        <v>0</v>
      </c>
      <c r="CX100" s="56">
        <f>CX$4*'投入係数表 '!CY101</f>
        <v>0</v>
      </c>
      <c r="CY100" s="56">
        <f>CY$4*'投入係数表 '!CZ101</f>
        <v>0</v>
      </c>
      <c r="CZ100" s="56">
        <f>CZ$4*'投入係数表 '!DA101</f>
        <v>0</v>
      </c>
      <c r="DA100" s="56">
        <f>DA$4*'投入係数表 '!DB101</f>
        <v>0</v>
      </c>
      <c r="DB100" s="56">
        <f>DB$4*'投入係数表 '!DC101</f>
        <v>0</v>
      </c>
      <c r="DC100" s="56">
        <f>DC$4*'投入係数表 '!DD101</f>
        <v>0</v>
      </c>
      <c r="DD100" s="56">
        <f>DD$4*'投入係数表 '!DE101</f>
        <v>0</v>
      </c>
      <c r="DE100" s="56">
        <f>DE$4*'投入係数表 '!DF101</f>
        <v>0</v>
      </c>
      <c r="DF100" s="56">
        <f>DF$4*'投入係数表 '!DG101</f>
        <v>0</v>
      </c>
      <c r="DG100" s="56">
        <f>DG$4*'投入係数表 '!DH101</f>
        <v>0</v>
      </c>
      <c r="DH100" s="56">
        <f>DH$4*'投入係数表 '!DI101</f>
        <v>0</v>
      </c>
      <c r="DI100" s="56">
        <f>DI$4*'投入係数表 '!DJ101</f>
        <v>0</v>
      </c>
      <c r="DJ100" s="56">
        <f>DJ$4*'投入係数表 '!DK101</f>
        <v>0</v>
      </c>
      <c r="DK100" s="56">
        <f>DK$4*'投入係数表 '!DL101</f>
        <v>0</v>
      </c>
      <c r="DL100" s="56">
        <f>DL$4*'投入係数表 '!DM101</f>
        <v>0</v>
      </c>
      <c r="DM100" s="56">
        <f>DM$4*'投入係数表 '!DN101</f>
        <v>0</v>
      </c>
      <c r="DN100" s="56">
        <f>DN$4*'投入係数表 '!DO101</f>
        <v>0</v>
      </c>
      <c r="DO100" s="56">
        <f>DO$4*'投入係数表 '!DP101</f>
        <v>0</v>
      </c>
      <c r="DP100" s="56">
        <f>DP$4*'投入係数表 '!DQ101</f>
        <v>0</v>
      </c>
      <c r="DQ100" s="56">
        <f>DQ$4*'投入係数表 '!DR101</f>
        <v>0</v>
      </c>
      <c r="DR100" s="56">
        <f>DR$4*'投入係数表 '!DS101</f>
        <v>0.16729267886215338</v>
      </c>
      <c r="DS100" s="56">
        <f>DS$4*'投入係数表 '!DT101</f>
        <v>0</v>
      </c>
      <c r="DT100" s="56">
        <f>DT$4*'投入係数表 '!DU101</f>
        <v>0</v>
      </c>
      <c r="DU100" s="56">
        <f>DU$4*'投入係数表 '!DV101</f>
        <v>0</v>
      </c>
      <c r="DV100" s="56">
        <f>DV$4*'投入係数表 '!DW101</f>
        <v>0</v>
      </c>
      <c r="DW100" s="56">
        <f>DW$4*'投入係数表 '!DX101</f>
        <v>0</v>
      </c>
      <c r="DX100" s="56">
        <f>DX$4*'投入係数表 '!DY101</f>
        <v>0</v>
      </c>
      <c r="DY100" s="56">
        <f>DY$4*'投入係数表 '!DZ101</f>
        <v>0</v>
      </c>
      <c r="DZ100" s="56">
        <f>DZ$4*'投入係数表 '!EA101</f>
        <v>0</v>
      </c>
      <c r="EA100" s="56">
        <f>EA$4*'投入係数表 '!EB101</f>
        <v>0</v>
      </c>
      <c r="EB100" s="56">
        <f>EB$4*'投入係数表 '!EC101</f>
        <v>0</v>
      </c>
      <c r="EC100" s="56">
        <f>EC$4*'投入係数表 '!ED101</f>
        <v>0</v>
      </c>
      <c r="ED100" s="56">
        <f>ED$4*'投入係数表 '!EE101</f>
        <v>0</v>
      </c>
      <c r="EE100" s="56">
        <f>EE$4*'投入係数表 '!EF101</f>
        <v>0</v>
      </c>
      <c r="EF100" s="56">
        <f>EF$4*'投入係数表 '!EG101</f>
        <v>0</v>
      </c>
      <c r="EG100" s="56">
        <f>EG$4*'投入係数表 '!EH101</f>
        <v>0</v>
      </c>
      <c r="EH100" s="56">
        <f>EH$4*'投入係数表 '!EI101</f>
        <v>0</v>
      </c>
      <c r="EI100" s="56">
        <f>EI$4*'投入係数表 '!EJ101</f>
        <v>0</v>
      </c>
      <c r="EJ100" s="56">
        <f>EJ$4*'投入係数表 '!EK101</f>
        <v>0</v>
      </c>
      <c r="EK100" s="56">
        <f>EK$4*'投入係数表 '!EL101</f>
        <v>0</v>
      </c>
      <c r="EL100" s="56">
        <f>EL$4*'投入係数表 '!EM101</f>
        <v>0</v>
      </c>
      <c r="EM100" s="56">
        <f>EM$4*'投入係数表 '!EN101</f>
        <v>0</v>
      </c>
      <c r="EN100" s="56">
        <f>EN$4*'投入係数表 '!EO101</f>
        <v>0</v>
      </c>
      <c r="EO100" s="56">
        <f>EO$4*'投入係数表 '!EP101</f>
        <v>0</v>
      </c>
      <c r="EP100" s="56">
        <f>EP$4*'投入係数表 '!EQ101</f>
        <v>0</v>
      </c>
      <c r="EQ100" s="56">
        <f>EQ$4*'投入係数表 '!ER101</f>
        <v>0</v>
      </c>
      <c r="ER100" s="56">
        <f>ER$4*'投入係数表 '!ES101</f>
        <v>0</v>
      </c>
      <c r="ES100" s="56">
        <f>ES$4*'投入係数表 '!ET101</f>
        <v>0</v>
      </c>
      <c r="ET100" s="56">
        <f>ET$4*'投入係数表 '!EU101</f>
        <v>0</v>
      </c>
      <c r="EU100" s="56">
        <f>EU$4*'投入係数表 '!EV101</f>
        <v>0</v>
      </c>
      <c r="EV100" s="56">
        <f>EV$4*'投入係数表 '!EW101</f>
        <v>0</v>
      </c>
      <c r="EW100" s="56">
        <f>EW$4*'投入係数表 '!EX101</f>
        <v>0</v>
      </c>
      <c r="EX100" s="56">
        <f>EX$4*'投入係数表 '!EY101</f>
        <v>0</v>
      </c>
      <c r="EY100" s="56">
        <f>EY$4*'投入係数表 '!EZ101</f>
        <v>0</v>
      </c>
      <c r="EZ100" s="56">
        <f>EZ$4*'投入係数表 '!FA101</f>
        <v>0</v>
      </c>
      <c r="FA100" s="56">
        <f>FA$4*'投入係数表 '!FB101</f>
        <v>0</v>
      </c>
      <c r="FB100" s="56">
        <f>FB$4*'投入係数表 '!FC101</f>
        <v>0</v>
      </c>
      <c r="FC100" s="56">
        <f>FC$4*'投入係数表 '!FD101</f>
        <v>0</v>
      </c>
      <c r="FD100" s="56">
        <f>FD$4*'投入係数表 '!FE101</f>
        <v>0</v>
      </c>
      <c r="FE100" s="56">
        <f>FE$4*'投入係数表 '!FF101</f>
        <v>0</v>
      </c>
      <c r="FF100" s="56">
        <f>FF$4*'投入係数表 '!FG101</f>
        <v>0</v>
      </c>
      <c r="FG100" s="56">
        <f>FG$4*'投入係数表 '!FH101</f>
        <v>0</v>
      </c>
      <c r="FH100" s="56">
        <f>FH$4*'投入係数表 '!FI101</f>
        <v>0</v>
      </c>
      <c r="FI100" s="56">
        <f>FI$4*'投入係数表 '!FJ101</f>
        <v>0</v>
      </c>
      <c r="FJ100" s="56">
        <f>FJ$4*'投入係数表 '!FK101</f>
        <v>0</v>
      </c>
      <c r="FK100" s="56">
        <f>FK$4*'投入係数表 '!FL101</f>
        <v>0</v>
      </c>
      <c r="FL100" s="56">
        <f>FL$4*'投入係数表 '!FM101</f>
        <v>0</v>
      </c>
      <c r="FM100" s="56">
        <f>FM$4*'投入係数表 '!FN101</f>
        <v>0</v>
      </c>
      <c r="FN100" s="56">
        <f>FN$4*'投入係数表 '!FO101</f>
        <v>0</v>
      </c>
      <c r="FO100" s="56">
        <f>FO$4*'投入係数表 '!FP101</f>
        <v>0</v>
      </c>
      <c r="FP100" s="56">
        <f>FP$4*'投入係数表 '!FQ101</f>
        <v>0</v>
      </c>
      <c r="FQ100" s="56">
        <f>FQ$4*'投入係数表 '!FR101</f>
        <v>0</v>
      </c>
      <c r="FR100" s="56">
        <f>FR$4*'投入係数表 '!FS101</f>
        <v>0</v>
      </c>
      <c r="FS100" s="56">
        <f>FS$4*'投入係数表 '!FT101</f>
        <v>0</v>
      </c>
      <c r="FT100" s="56">
        <f>FT$4*'投入係数表 '!FU101</f>
        <v>0</v>
      </c>
      <c r="FU100" s="56">
        <f>FU$4*'投入係数表 '!FV101</f>
        <v>0</v>
      </c>
      <c r="FV100" s="56">
        <f>FV$4*'投入係数表 '!FW101</f>
        <v>0</v>
      </c>
      <c r="FW100" s="56">
        <f>FW$4*'投入係数表 '!FX101</f>
        <v>0.6755014406960187</v>
      </c>
      <c r="FX100" s="56">
        <f>FX$4*'投入係数表 '!FY101</f>
        <v>0</v>
      </c>
      <c r="FY100" s="56">
        <f>FY$4*'投入係数表 '!FZ101</f>
        <v>0</v>
      </c>
      <c r="FZ100" s="56">
        <f>FZ$4*'投入係数表 '!GA101</f>
        <v>0</v>
      </c>
      <c r="GA100" s="56">
        <f>GA$4*'投入係数表 '!GB101</f>
        <v>0</v>
      </c>
      <c r="GB100" s="56">
        <f>GB$4*'投入係数表 '!GC101</f>
        <v>0</v>
      </c>
      <c r="GC100" s="56">
        <f>GC$4*'投入係数表 '!GD101</f>
        <v>0</v>
      </c>
      <c r="GD100" s="56">
        <f>GD$4*'投入係数表 '!GE101</f>
        <v>0</v>
      </c>
      <c r="GE100" s="56">
        <f>GE$4*'投入係数表 '!GF101</f>
        <v>0</v>
      </c>
      <c r="GF100" s="275">
        <f t="shared" ref="GF100:GF131" si="3">SUM(C100:GE100)</f>
        <v>10.725418307359472</v>
      </c>
    </row>
    <row r="101" spans="1:188" s="52" customFormat="1" ht="12">
      <c r="A101" s="149" t="s">
        <v>731</v>
      </c>
      <c r="B101" s="144" t="s">
        <v>825</v>
      </c>
      <c r="C101" s="56">
        <f>C$4*'投入係数表 '!D102</f>
        <v>0</v>
      </c>
      <c r="D101" s="56">
        <f>D$4*'投入係数表 '!E102</f>
        <v>0</v>
      </c>
      <c r="E101" s="56">
        <f>E$4*'投入係数表 '!F102</f>
        <v>0</v>
      </c>
      <c r="F101" s="56">
        <f>F$4*'投入係数表 '!G102</f>
        <v>0</v>
      </c>
      <c r="G101" s="56">
        <f>G$4*'投入係数表 '!H102</f>
        <v>0</v>
      </c>
      <c r="H101" s="56">
        <f>H$4*'投入係数表 '!I102</f>
        <v>0</v>
      </c>
      <c r="I101" s="56">
        <f>I$4*'投入係数表 '!J102</f>
        <v>0</v>
      </c>
      <c r="J101" s="56">
        <f>J$4*'投入係数表 '!K102</f>
        <v>0</v>
      </c>
      <c r="K101" s="56">
        <f>K$4*'投入係数表 '!L102</f>
        <v>0</v>
      </c>
      <c r="L101" s="56">
        <f>L$4*'投入係数表 '!M102</f>
        <v>3.635041802980734E-2</v>
      </c>
      <c r="M101" s="56">
        <f>M$4*'投入係数表 '!N102</f>
        <v>0</v>
      </c>
      <c r="N101" s="56">
        <f>N$4*'投入係数表 '!O102</f>
        <v>0</v>
      </c>
      <c r="O101" s="56">
        <f>O$4*'投入係数表 '!P102</f>
        <v>0</v>
      </c>
      <c r="P101" s="56">
        <f>P$4*'投入係数表 '!Q102</f>
        <v>0</v>
      </c>
      <c r="Q101" s="56">
        <f>Q$4*'投入係数表 '!R102</f>
        <v>0.30523995251822961</v>
      </c>
      <c r="R101" s="56">
        <f>R$4*'投入係数表 '!S102</f>
        <v>9.3370681605975725E-2</v>
      </c>
      <c r="S101" s="56">
        <f>S$4*'投入係数表 '!T102</f>
        <v>0</v>
      </c>
      <c r="T101" s="56">
        <f>T$4*'投入係数表 '!U102</f>
        <v>0</v>
      </c>
      <c r="U101" s="56">
        <f>U$4*'投入係数表 '!V102</f>
        <v>0</v>
      </c>
      <c r="V101" s="56">
        <f>V$4*'投入係数表 '!W102</f>
        <v>0</v>
      </c>
      <c r="W101" s="56">
        <f>W$4*'投入係数表 '!X102</f>
        <v>0</v>
      </c>
      <c r="X101" s="56">
        <f>X$4*'投入係数表 '!Y102</f>
        <v>0</v>
      </c>
      <c r="Y101" s="56">
        <f>Y$4*'投入係数表 '!Z102</f>
        <v>0</v>
      </c>
      <c r="Z101" s="56">
        <f>Z$4*'投入係数表 '!AA102</f>
        <v>0</v>
      </c>
      <c r="AA101" s="56">
        <f>AA$4*'投入係数表 '!AB102</f>
        <v>0</v>
      </c>
      <c r="AB101" s="56">
        <f>AB$4*'投入係数表 '!AC102</f>
        <v>0</v>
      </c>
      <c r="AC101" s="56">
        <f>AC$4*'投入係数表 '!AD102</f>
        <v>0</v>
      </c>
      <c r="AD101" s="56">
        <f>AD$4*'投入係数表 '!AE102</f>
        <v>0</v>
      </c>
      <c r="AE101" s="56">
        <f>AE$4*'投入係数表 '!AF102</f>
        <v>0</v>
      </c>
      <c r="AF101" s="56">
        <f>AF$4*'投入係数表 '!AG102</f>
        <v>0</v>
      </c>
      <c r="AG101" s="56">
        <f>AG$4*'投入係数表 '!AH102</f>
        <v>0</v>
      </c>
      <c r="AH101" s="56">
        <f>AH$4*'投入係数表 '!AI102</f>
        <v>0</v>
      </c>
      <c r="AI101" s="56">
        <f>AI$4*'投入係数表 '!AJ102</f>
        <v>0</v>
      </c>
      <c r="AJ101" s="56">
        <f>AJ$4*'投入係数表 '!AK102</f>
        <v>0</v>
      </c>
      <c r="AK101" s="56">
        <f>AK$4*'投入係数表 '!AL102</f>
        <v>0</v>
      </c>
      <c r="AL101" s="56">
        <f>AL$4*'投入係数表 '!AM102</f>
        <v>0</v>
      </c>
      <c r="AM101" s="56">
        <f>AM$4*'投入係数表 '!AN102</f>
        <v>8.62663906142167E-3</v>
      </c>
      <c r="AN101" s="56">
        <f>AN$4*'投入係数表 '!AO102</f>
        <v>3.5625222657641606E-2</v>
      </c>
      <c r="AO101" s="56">
        <f>AO$4*'投入係数表 '!AP102</f>
        <v>0</v>
      </c>
      <c r="AP101" s="56">
        <f>AP$4*'投入係数表 '!AQ102</f>
        <v>0</v>
      </c>
      <c r="AQ101" s="56">
        <f>AQ$4*'投入係数表 '!AR102</f>
        <v>0</v>
      </c>
      <c r="AR101" s="56">
        <f>AR$4*'投入係数表 '!AS102</f>
        <v>0</v>
      </c>
      <c r="AS101" s="56">
        <f>AS$4*'投入係数表 '!AT102</f>
        <v>0</v>
      </c>
      <c r="AT101" s="56">
        <f>AT$4*'投入係数表 '!AU102</f>
        <v>0</v>
      </c>
      <c r="AU101" s="56">
        <f>AU$4*'投入係数表 '!AV102</f>
        <v>0</v>
      </c>
      <c r="AV101" s="56">
        <f>AV$4*'投入係数表 '!AW102</f>
        <v>0</v>
      </c>
      <c r="AW101" s="56">
        <f>AW$4*'投入係数表 '!AX102</f>
        <v>0</v>
      </c>
      <c r="AX101" s="56">
        <f>AX$4*'投入係数表 '!AY102</f>
        <v>0</v>
      </c>
      <c r="AY101" s="56">
        <f>AY$4*'投入係数表 '!AZ102</f>
        <v>0</v>
      </c>
      <c r="AZ101" s="56">
        <f>AZ$4*'投入係数表 '!BA102</f>
        <v>0</v>
      </c>
      <c r="BA101" s="56">
        <f>BA$4*'投入係数表 '!BB102</f>
        <v>0</v>
      </c>
      <c r="BB101" s="56">
        <f>BB$4*'投入係数表 '!BC102</f>
        <v>0</v>
      </c>
      <c r="BC101" s="56">
        <f>BC$4*'投入係数表 '!BD102</f>
        <v>0</v>
      </c>
      <c r="BD101" s="56">
        <f>BD$4*'投入係数表 '!BE102</f>
        <v>0</v>
      </c>
      <c r="BE101" s="56">
        <f>BE$4*'投入係数表 '!BF102</f>
        <v>0</v>
      </c>
      <c r="BF101" s="56">
        <f>BF$4*'投入係数表 '!BG102</f>
        <v>0</v>
      </c>
      <c r="BG101" s="56">
        <f>BG$4*'投入係数表 '!BH102</f>
        <v>0</v>
      </c>
      <c r="BH101" s="56">
        <f>BH$4*'投入係数表 '!BI102</f>
        <v>0</v>
      </c>
      <c r="BI101" s="56">
        <f>BI$4*'投入係数表 '!BJ102</f>
        <v>0</v>
      </c>
      <c r="BJ101" s="56">
        <f>BJ$4*'投入係数表 '!BK102</f>
        <v>0</v>
      </c>
      <c r="BK101" s="56">
        <f>BK$4*'投入係数表 '!BL102</f>
        <v>1.2685847668341198E-3</v>
      </c>
      <c r="BL101" s="56">
        <f>BL$4*'投入係数表 '!BM102</f>
        <v>0.32655715780771599</v>
      </c>
      <c r="BM101" s="56">
        <f>BM$4*'投入係数表 '!BN102</f>
        <v>0</v>
      </c>
      <c r="BN101" s="56">
        <f>BN$4*'投入係数表 '!BO102</f>
        <v>0</v>
      </c>
      <c r="BO101" s="56">
        <f>BO$4*'投入係数表 '!BP102</f>
        <v>0</v>
      </c>
      <c r="BP101" s="56">
        <f>BP$4*'投入係数表 '!BQ102</f>
        <v>0</v>
      </c>
      <c r="BQ101" s="56">
        <f>BQ$4*'投入係数表 '!BR102</f>
        <v>6.4011607438148793E-2</v>
      </c>
      <c r="BR101" s="56">
        <f>BR$4*'投入係数表 '!BS102</f>
        <v>7.2832475191438137E-2</v>
      </c>
      <c r="BS101" s="56">
        <f>BS$4*'投入係数表 '!BT102</f>
        <v>0.45529047532325623</v>
      </c>
      <c r="BT101" s="56">
        <f>BT$4*'投入係数表 '!BU102</f>
        <v>0.21754263835711798</v>
      </c>
      <c r="BU101" s="56">
        <f>BU$4*'投入係数表 '!BV102</f>
        <v>0.19876027489556664</v>
      </c>
      <c r="BV101" s="56">
        <f>BV$4*'投入係数表 '!BW102</f>
        <v>0</v>
      </c>
      <c r="BW101" s="56">
        <f>BW$4*'投入係数表 '!BX102</f>
        <v>0</v>
      </c>
      <c r="BX101" s="56">
        <f>BX$4*'投入係数表 '!BY102</f>
        <v>1.2512074151556252E-4</v>
      </c>
      <c r="BY101" s="56">
        <f>BY$4*'投入係数表 '!BZ102</f>
        <v>0</v>
      </c>
      <c r="BZ101" s="56">
        <f>BZ$4*'投入係数表 '!CA102</f>
        <v>0</v>
      </c>
      <c r="CA101" s="56">
        <f>CA$4*'投入係数表 '!CB102</f>
        <v>9.3075204765450489E-2</v>
      </c>
      <c r="CB101" s="56">
        <f>CB$4*'投入係数表 '!CC102</f>
        <v>3.7647315582714974E-2</v>
      </c>
      <c r="CC101" s="56">
        <f>CC$4*'投入係数表 '!CD102</f>
        <v>5.6929545620898019E-3</v>
      </c>
      <c r="CD101" s="56">
        <f>CD$4*'投入係数表 '!CE102</f>
        <v>0</v>
      </c>
      <c r="CE101" s="56">
        <f>CE$4*'投入係数表 '!CF102</f>
        <v>0</v>
      </c>
      <c r="CF101" s="56">
        <f>CF$4*'投入係数表 '!CG102</f>
        <v>2.9082551887528549E-2</v>
      </c>
      <c r="CG101" s="56">
        <f>CG$4*'投入係数表 '!CH102</f>
        <v>4.6289331466330295E-3</v>
      </c>
      <c r="CH101" s="56">
        <f>CH$4*'投入係数表 '!CI102</f>
        <v>4.9742582137438755E-3</v>
      </c>
      <c r="CI101" s="56">
        <f>CI$4*'投入係数表 '!CJ102</f>
        <v>0</v>
      </c>
      <c r="CJ101" s="56">
        <f>CJ$4*'投入係数表 '!CK102</f>
        <v>8.8757098046335234E-2</v>
      </c>
      <c r="CK101" s="56">
        <f>CK$4*'投入係数表 '!CL102</f>
        <v>4.8257051224410277E-2</v>
      </c>
      <c r="CL101" s="56">
        <f>CL$4*'投入係数表 '!CM102</f>
        <v>0.23743381532397842</v>
      </c>
      <c r="CM101" s="56">
        <f>CM$4*'投入係数表 '!CN102</f>
        <v>0.51379776148205325</v>
      </c>
      <c r="CN101" s="56">
        <f>CN$4*'投入係数表 '!CO102</f>
        <v>0.20498804236419543</v>
      </c>
      <c r="CO101" s="56">
        <f>CO$4*'投入係数表 '!CP102</f>
        <v>0.35945170203063387</v>
      </c>
      <c r="CP101" s="56">
        <f>CP$4*'投入係数表 '!CQ102</f>
        <v>0.12104223737019813</v>
      </c>
      <c r="CQ101" s="56">
        <f>CQ$4*'投入係数表 '!CR102</f>
        <v>4.4419927999070956E-2</v>
      </c>
      <c r="CR101" s="56">
        <f>CR$4*'投入係数表 '!CS102</f>
        <v>0.12430783139337777</v>
      </c>
      <c r="CS101" s="56">
        <f>CS$4*'投入係数表 '!CT102</f>
        <v>0.27120818873756963</v>
      </c>
      <c r="CT101" s="56">
        <f>CT$4*'投入係数表 '!CU102</f>
        <v>0.32165486996759268</v>
      </c>
      <c r="CU101" s="56">
        <f>CU$4*'投入係数表 '!CV102</f>
        <v>15.182172439642407</v>
      </c>
      <c r="CV101" s="56">
        <f>CV$4*'投入係数表 '!CW102</f>
        <v>0.31598658032300847</v>
      </c>
      <c r="CW101" s="56">
        <f>CW$4*'投入係数表 '!CX102</f>
        <v>0.34194257649091248</v>
      </c>
      <c r="CX101" s="56">
        <f>CX$4*'投入係数表 '!CY102</f>
        <v>0.1190585218426596</v>
      </c>
      <c r="CY101" s="56">
        <f>CY$4*'投入係数表 '!CZ102</f>
        <v>0.25248933143669983</v>
      </c>
      <c r="CZ101" s="56">
        <f>CZ$4*'投入係数表 '!DA102</f>
        <v>0.14349660534150049</v>
      </c>
      <c r="DA101" s="56">
        <f>DA$4*'投入係数表 '!DB102</f>
        <v>0</v>
      </c>
      <c r="DB101" s="56">
        <f>DB$4*'投入係数表 '!DC102</f>
        <v>7.2516316171138503E-2</v>
      </c>
      <c r="DC101" s="56">
        <f>DC$4*'投入係数表 '!DD102</f>
        <v>0.43478260869565216</v>
      </c>
      <c r="DD101" s="56">
        <f>DD$4*'投入係数表 '!DE102</f>
        <v>0.30530466861722427</v>
      </c>
      <c r="DE101" s="56">
        <f>DE$4*'投入係数表 '!DF102</f>
        <v>0.23664030673376468</v>
      </c>
      <c r="DF101" s="56">
        <f>DF$4*'投入係数表 '!DG102</f>
        <v>0.21389625812772975</v>
      </c>
      <c r="DG101" s="56">
        <f>DG$4*'投入係数表 '!DH102</f>
        <v>0.112141910490366</v>
      </c>
      <c r="DH101" s="56">
        <f>DH$4*'投入係数表 '!DI102</f>
        <v>0.10928599814544973</v>
      </c>
      <c r="DI101" s="56">
        <f>DI$4*'投入係数表 '!DJ102</f>
        <v>0.35284324566089775</v>
      </c>
      <c r="DJ101" s="56">
        <f>DJ$4*'投入係数表 '!DK102</f>
        <v>5.1942780799049085E-2</v>
      </c>
      <c r="DK101" s="56">
        <f>DK$4*'投入係数表 '!DL102</f>
        <v>3.9392944622610539E-2</v>
      </c>
      <c r="DL101" s="56">
        <f>DL$4*'投入係数表 '!DM102</f>
        <v>3.5346680239791879E-2</v>
      </c>
      <c r="DM101" s="56">
        <f>DM$4*'投入係数表 '!DN102</f>
        <v>9.1606833374597671E-2</v>
      </c>
      <c r="DN101" s="56">
        <f>DN$4*'投入係数表 '!DO102</f>
        <v>0</v>
      </c>
      <c r="DO101" s="56">
        <f>DO$4*'投入係数表 '!DP102</f>
        <v>3.7248028045574054E-2</v>
      </c>
      <c r="DP101" s="56">
        <f>DP$4*'投入係数表 '!DQ102</f>
        <v>6.9341023883254929E-2</v>
      </c>
      <c r="DQ101" s="56">
        <f>DQ$4*'投入係数表 '!DR102</f>
        <v>9.0366769037877354E-2</v>
      </c>
      <c r="DR101" s="56">
        <f>DR$4*'投入係数表 '!DS102</f>
        <v>4.903406104580358E-2</v>
      </c>
      <c r="DS101" s="56">
        <f>DS$4*'投入係数表 '!DT102</f>
        <v>7.8723512818083083E-2</v>
      </c>
      <c r="DT101" s="56">
        <f>DT$4*'投入係数表 '!DU102</f>
        <v>2.3888393425914131E-2</v>
      </c>
      <c r="DU101" s="56">
        <f>DU$4*'投入係数表 '!DV102</f>
        <v>0.29013417121716989</v>
      </c>
      <c r="DV101" s="56">
        <f>DV$4*'投入係数表 '!DW102</f>
        <v>1.6858005023685499E-3</v>
      </c>
      <c r="DW101" s="56">
        <f>DW$4*'投入係数表 '!DX102</f>
        <v>1.16452251512347E-2</v>
      </c>
      <c r="DX101" s="56">
        <f>DX$4*'投入係数表 '!DY102</f>
        <v>0</v>
      </c>
      <c r="DY101" s="56">
        <f>DY$4*'投入係数表 '!DZ102</f>
        <v>1.8525286173568458E-3</v>
      </c>
      <c r="DZ101" s="56">
        <f>DZ$4*'投入係数表 '!EA102</f>
        <v>3.5614675917578736E-3</v>
      </c>
      <c r="EA101" s="56">
        <f>EA$4*'投入係数表 '!EB102</f>
        <v>1.1872481884890543E-2</v>
      </c>
      <c r="EB101" s="56">
        <f>EB$4*'投入係数表 '!EC102</f>
        <v>1.6208595448748728E-2</v>
      </c>
      <c r="EC101" s="56">
        <f>EC$4*'投入係数表 '!ED102</f>
        <v>9.0455988638727823E-4</v>
      </c>
      <c r="ED101" s="56">
        <f>ED$4*'投入係数表 '!EE102</f>
        <v>0</v>
      </c>
      <c r="EE101" s="56">
        <f>EE$4*'投入係数表 '!EF102</f>
        <v>3.2070812353676916E-3</v>
      </c>
      <c r="EF101" s="56">
        <f>EF$4*'投入係数表 '!EG102</f>
        <v>0</v>
      </c>
      <c r="EG101" s="56">
        <f>EG$4*'投入係数表 '!EH102</f>
        <v>2.7689030883919063E-2</v>
      </c>
      <c r="EH101" s="56">
        <f>EH$4*'投入係数表 '!EI102</f>
        <v>0</v>
      </c>
      <c r="EI101" s="56">
        <f>EI$4*'投入係数表 '!EJ102</f>
        <v>3.5949336599929718E-4</v>
      </c>
      <c r="EJ101" s="56">
        <f>EJ$4*'投入係数表 '!EK102</f>
        <v>2.8328804501786983E-4</v>
      </c>
      <c r="EK101" s="56">
        <f>EK$4*'投入係数表 '!EL102</f>
        <v>0</v>
      </c>
      <c r="EL101" s="56">
        <f>EL$4*'投入係数表 '!EM102</f>
        <v>0</v>
      </c>
      <c r="EM101" s="56">
        <f>EM$4*'投入係数表 '!EN102</f>
        <v>0</v>
      </c>
      <c r="EN101" s="56">
        <f>EN$4*'投入係数表 '!EO102</f>
        <v>0</v>
      </c>
      <c r="EO101" s="56">
        <f>EO$4*'投入係数表 '!EP102</f>
        <v>0</v>
      </c>
      <c r="EP101" s="56">
        <f>EP$4*'投入係数表 '!EQ102</f>
        <v>2.0336294523774826E-3</v>
      </c>
      <c r="EQ101" s="56">
        <f>EQ$4*'投入係数表 '!ER102</f>
        <v>0</v>
      </c>
      <c r="ER101" s="56">
        <f>ER$4*'投入係数表 '!ES102</f>
        <v>1.360812677330902E-3</v>
      </c>
      <c r="ES101" s="56">
        <f>ES$4*'投入係数表 '!ET102</f>
        <v>1.7225592991038717E-3</v>
      </c>
      <c r="ET101" s="56">
        <f>ET$4*'投入係数表 '!EU102</f>
        <v>0</v>
      </c>
      <c r="EU101" s="56">
        <f>EU$4*'投入係数表 '!EV102</f>
        <v>4.3379856657864958E-2</v>
      </c>
      <c r="EV101" s="56">
        <f>EV$4*'投入係数表 '!EW102</f>
        <v>1.4584062536460158E-2</v>
      </c>
      <c r="EW101" s="56">
        <f>EW$4*'投入係数表 '!EX102</f>
        <v>3.8546043248660527E-3</v>
      </c>
      <c r="EX101" s="56">
        <f>EX$4*'投入係数表 '!EY102</f>
        <v>1.2372562605166781E-2</v>
      </c>
      <c r="EY101" s="56">
        <f>EY$4*'投入係数表 '!EZ102</f>
        <v>8.6908155461308482E-3</v>
      </c>
      <c r="EZ101" s="56">
        <f>EZ$4*'投入係数表 '!FA102</f>
        <v>1.747182667947934E-2</v>
      </c>
      <c r="FA101" s="56">
        <f>FA$4*'投入係数表 '!FB102</f>
        <v>1.3154477413087692E-2</v>
      </c>
      <c r="FB101" s="56">
        <f>FB$4*'投入係数表 '!FC102</f>
        <v>4.3312543312543309E-3</v>
      </c>
      <c r="FC101" s="56">
        <f>FC$4*'投入係数表 '!FD102</f>
        <v>2.460266692909511E-4</v>
      </c>
      <c r="FD101" s="56">
        <f>FD$4*'投入係数表 '!FE102</f>
        <v>0</v>
      </c>
      <c r="FE101" s="56">
        <f>FE$4*'投入係数表 '!FF102</f>
        <v>0</v>
      </c>
      <c r="FF101" s="56">
        <f>FF$4*'投入係数表 '!FG102</f>
        <v>0</v>
      </c>
      <c r="FG101" s="56">
        <f>FG$4*'投入係数表 '!FH102</f>
        <v>0</v>
      </c>
      <c r="FH101" s="56">
        <f>FH$4*'投入係数表 '!FI102</f>
        <v>3.5233805662072573E-3</v>
      </c>
      <c r="FI101" s="56">
        <f>FI$4*'投入係数表 '!FJ102</f>
        <v>5.6951824451696308E-4</v>
      </c>
      <c r="FJ101" s="56">
        <f>FJ$4*'投入係数表 '!FK102</f>
        <v>0</v>
      </c>
      <c r="FK101" s="56">
        <f>FK$4*'投入係数表 '!FL102</f>
        <v>0</v>
      </c>
      <c r="FL101" s="56">
        <f>FL$4*'投入係数表 '!FM102</f>
        <v>0</v>
      </c>
      <c r="FM101" s="56">
        <f>FM$4*'投入係数表 '!FN102</f>
        <v>0</v>
      </c>
      <c r="FN101" s="56">
        <f>FN$4*'投入係数表 '!FO102</f>
        <v>0</v>
      </c>
      <c r="FO101" s="56">
        <f>FO$4*'投入係数表 '!FP102</f>
        <v>0</v>
      </c>
      <c r="FP101" s="56">
        <f>FP$4*'投入係数表 '!FQ102</f>
        <v>0</v>
      </c>
      <c r="FQ101" s="56">
        <f>FQ$4*'投入係数表 '!FR102</f>
        <v>0</v>
      </c>
      <c r="FR101" s="56">
        <f>FR$4*'投入係数表 '!FS102</f>
        <v>0</v>
      </c>
      <c r="FS101" s="56">
        <f>FS$4*'投入係数表 '!FT102</f>
        <v>0</v>
      </c>
      <c r="FT101" s="56">
        <f>FT$4*'投入係数表 '!FU102</f>
        <v>4.4603033006244429E-2</v>
      </c>
      <c r="FU101" s="56">
        <f>FU$4*'投入係数表 '!FV102</f>
        <v>0</v>
      </c>
      <c r="FV101" s="56">
        <f>FV$4*'投入係数表 '!FW102</f>
        <v>9.4573731135773928E-2</v>
      </c>
      <c r="FW101" s="56">
        <f>FW$4*'投入係数表 '!FX102</f>
        <v>3.804951061181931</v>
      </c>
      <c r="FX101" s="56">
        <f>FX$4*'投入係数表 '!FY102</f>
        <v>0</v>
      </c>
      <c r="FY101" s="56">
        <f>FY$4*'投入係数表 '!FZ102</f>
        <v>0</v>
      </c>
      <c r="FZ101" s="56">
        <f>FZ$4*'投入係数表 '!GA102</f>
        <v>0</v>
      </c>
      <c r="GA101" s="56">
        <f>GA$4*'投入係数表 '!GB102</f>
        <v>0</v>
      </c>
      <c r="GB101" s="56">
        <f>GB$4*'投入係数表 '!GC102</f>
        <v>7.436566091241709E-4</v>
      </c>
      <c r="GC101" s="56">
        <f>GC$4*'投入係数表 '!GD102</f>
        <v>5.3737980325181947E-3</v>
      </c>
      <c r="GD101" s="56">
        <f>GD$4*'投入係数表 '!GE102</f>
        <v>0</v>
      </c>
      <c r="GE101" s="56">
        <f>GE$4*'投入係数表 '!GF102</f>
        <v>0</v>
      </c>
      <c r="GF101" s="275">
        <f t="shared" si="3"/>
        <v>27.532413778303152</v>
      </c>
    </row>
    <row r="102" spans="1:188" s="52" customFormat="1" ht="12">
      <c r="A102" s="149" t="s">
        <v>732</v>
      </c>
      <c r="B102" s="144" t="s">
        <v>826</v>
      </c>
      <c r="C102" s="56">
        <f>C$4*'投入係数表 '!D103</f>
        <v>0</v>
      </c>
      <c r="D102" s="56">
        <f>D$4*'投入係数表 '!E103</f>
        <v>0</v>
      </c>
      <c r="E102" s="56">
        <f>E$4*'投入係数表 '!F103</f>
        <v>0</v>
      </c>
      <c r="F102" s="56">
        <f>F$4*'投入係数表 '!G103</f>
        <v>0</v>
      </c>
      <c r="G102" s="56">
        <f>G$4*'投入係数表 '!H103</f>
        <v>0</v>
      </c>
      <c r="H102" s="56">
        <f>H$4*'投入係数表 '!I103</f>
        <v>0</v>
      </c>
      <c r="I102" s="56">
        <f>I$4*'投入係数表 '!J103</f>
        <v>0</v>
      </c>
      <c r="J102" s="56">
        <f>J$4*'投入係数表 '!K103</f>
        <v>0</v>
      </c>
      <c r="K102" s="56">
        <f>K$4*'投入係数表 '!L103</f>
        <v>0</v>
      </c>
      <c r="L102" s="56">
        <f>L$4*'投入係数表 '!M103</f>
        <v>0</v>
      </c>
      <c r="M102" s="56">
        <f>M$4*'投入係数表 '!N103</f>
        <v>0</v>
      </c>
      <c r="N102" s="56">
        <f>N$4*'投入係数表 '!O103</f>
        <v>0</v>
      </c>
      <c r="O102" s="56">
        <f>O$4*'投入係数表 '!P103</f>
        <v>0</v>
      </c>
      <c r="P102" s="56">
        <f>P$4*'投入係数表 '!Q103</f>
        <v>0</v>
      </c>
      <c r="Q102" s="56">
        <f>Q$4*'投入係数表 '!R103</f>
        <v>0</v>
      </c>
      <c r="R102" s="56">
        <f>R$4*'投入係数表 '!S103</f>
        <v>0</v>
      </c>
      <c r="S102" s="56">
        <f>S$4*'投入係数表 '!T103</f>
        <v>0</v>
      </c>
      <c r="T102" s="56">
        <f>T$4*'投入係数表 '!U103</f>
        <v>0</v>
      </c>
      <c r="U102" s="56">
        <f>U$4*'投入係数表 '!V103</f>
        <v>0</v>
      </c>
      <c r="V102" s="56">
        <f>V$4*'投入係数表 '!W103</f>
        <v>0</v>
      </c>
      <c r="W102" s="56">
        <f>W$4*'投入係数表 '!X103</f>
        <v>0</v>
      </c>
      <c r="X102" s="56">
        <f>X$4*'投入係数表 '!Y103</f>
        <v>0</v>
      </c>
      <c r="Y102" s="56">
        <f>Y$4*'投入係数表 '!Z103</f>
        <v>0</v>
      </c>
      <c r="Z102" s="56">
        <f>Z$4*'投入係数表 '!AA103</f>
        <v>0</v>
      </c>
      <c r="AA102" s="56">
        <f>AA$4*'投入係数表 '!AB103</f>
        <v>0</v>
      </c>
      <c r="AB102" s="56">
        <f>AB$4*'投入係数表 '!AC103</f>
        <v>0</v>
      </c>
      <c r="AC102" s="56">
        <f>AC$4*'投入係数表 '!AD103</f>
        <v>0</v>
      </c>
      <c r="AD102" s="56">
        <f>AD$4*'投入係数表 '!AE103</f>
        <v>0</v>
      </c>
      <c r="AE102" s="56">
        <f>AE$4*'投入係数表 '!AF103</f>
        <v>0</v>
      </c>
      <c r="AF102" s="56">
        <f>AF$4*'投入係数表 '!AG103</f>
        <v>0</v>
      </c>
      <c r="AG102" s="56">
        <f>AG$4*'投入係数表 '!AH103</f>
        <v>0</v>
      </c>
      <c r="AH102" s="56">
        <f>AH$4*'投入係数表 '!AI103</f>
        <v>0</v>
      </c>
      <c r="AI102" s="56">
        <f>AI$4*'投入係数表 '!AJ103</f>
        <v>0</v>
      </c>
      <c r="AJ102" s="56">
        <f>AJ$4*'投入係数表 '!AK103</f>
        <v>0</v>
      </c>
      <c r="AK102" s="56">
        <f>AK$4*'投入係数表 '!AL103</f>
        <v>0</v>
      </c>
      <c r="AL102" s="56">
        <f>AL$4*'投入係数表 '!AM103</f>
        <v>0</v>
      </c>
      <c r="AM102" s="56">
        <f>AM$4*'投入係数表 '!AN103</f>
        <v>0</v>
      </c>
      <c r="AN102" s="56">
        <f>AN$4*'投入係数表 '!AO103</f>
        <v>0</v>
      </c>
      <c r="AO102" s="56">
        <f>AO$4*'投入係数表 '!AP103</f>
        <v>0</v>
      </c>
      <c r="AP102" s="56">
        <f>AP$4*'投入係数表 '!AQ103</f>
        <v>0</v>
      </c>
      <c r="AQ102" s="56">
        <f>AQ$4*'投入係数表 '!AR103</f>
        <v>0</v>
      </c>
      <c r="AR102" s="56">
        <f>AR$4*'投入係数表 '!AS103</f>
        <v>0</v>
      </c>
      <c r="AS102" s="56">
        <f>AS$4*'投入係数表 '!AT103</f>
        <v>0</v>
      </c>
      <c r="AT102" s="56">
        <f>AT$4*'投入係数表 '!AU103</f>
        <v>0</v>
      </c>
      <c r="AU102" s="56">
        <f>AU$4*'投入係数表 '!AV103</f>
        <v>0</v>
      </c>
      <c r="AV102" s="56">
        <f>AV$4*'投入係数表 '!AW103</f>
        <v>0</v>
      </c>
      <c r="AW102" s="56">
        <f>AW$4*'投入係数表 '!AX103</f>
        <v>0</v>
      </c>
      <c r="AX102" s="56">
        <f>AX$4*'投入係数表 '!AY103</f>
        <v>0</v>
      </c>
      <c r="AY102" s="56">
        <f>AY$4*'投入係数表 '!AZ103</f>
        <v>0</v>
      </c>
      <c r="AZ102" s="56">
        <f>AZ$4*'投入係数表 '!BA103</f>
        <v>0</v>
      </c>
      <c r="BA102" s="56">
        <f>BA$4*'投入係数表 '!BB103</f>
        <v>0</v>
      </c>
      <c r="BB102" s="56">
        <f>BB$4*'投入係数表 '!BC103</f>
        <v>0</v>
      </c>
      <c r="BC102" s="56">
        <f>BC$4*'投入係数表 '!BD103</f>
        <v>0</v>
      </c>
      <c r="BD102" s="56">
        <f>BD$4*'投入係数表 '!BE103</f>
        <v>0</v>
      </c>
      <c r="BE102" s="56">
        <f>BE$4*'投入係数表 '!BF103</f>
        <v>0</v>
      </c>
      <c r="BF102" s="56">
        <f>BF$4*'投入係数表 '!BG103</f>
        <v>0</v>
      </c>
      <c r="BG102" s="56">
        <f>BG$4*'投入係数表 '!BH103</f>
        <v>0</v>
      </c>
      <c r="BH102" s="56">
        <f>BH$4*'投入係数表 '!BI103</f>
        <v>0</v>
      </c>
      <c r="BI102" s="56">
        <f>BI$4*'投入係数表 '!BJ103</f>
        <v>0</v>
      </c>
      <c r="BJ102" s="56">
        <f>BJ$4*'投入係数表 '!BK103</f>
        <v>0</v>
      </c>
      <c r="BK102" s="56">
        <f>BK$4*'投入係数表 '!BL103</f>
        <v>0</v>
      </c>
      <c r="BL102" s="56">
        <f>BL$4*'投入係数表 '!BM103</f>
        <v>0</v>
      </c>
      <c r="BM102" s="56">
        <f>BM$4*'投入係数表 '!BN103</f>
        <v>0</v>
      </c>
      <c r="BN102" s="56">
        <f>BN$4*'投入係数表 '!BO103</f>
        <v>0</v>
      </c>
      <c r="BO102" s="56">
        <f>BO$4*'投入係数表 '!BP103</f>
        <v>0</v>
      </c>
      <c r="BP102" s="56">
        <f>BP$4*'投入係数表 '!BQ103</f>
        <v>0</v>
      </c>
      <c r="BQ102" s="56">
        <f>BQ$4*'投入係数表 '!BR103</f>
        <v>0</v>
      </c>
      <c r="BR102" s="56">
        <f>BR$4*'投入係数表 '!BS103</f>
        <v>0</v>
      </c>
      <c r="BS102" s="56">
        <f>BS$4*'投入係数表 '!BT103</f>
        <v>0</v>
      </c>
      <c r="BT102" s="56">
        <f>BT$4*'投入係数表 '!BU103</f>
        <v>0</v>
      </c>
      <c r="BU102" s="56">
        <f>BU$4*'投入係数表 '!BV103</f>
        <v>0</v>
      </c>
      <c r="BV102" s="56">
        <f>BV$4*'投入係数表 '!BW103</f>
        <v>0</v>
      </c>
      <c r="BW102" s="56">
        <f>BW$4*'投入係数表 '!BX103</f>
        <v>0</v>
      </c>
      <c r="BX102" s="56">
        <f>BX$4*'投入係数表 '!BY103</f>
        <v>0</v>
      </c>
      <c r="BY102" s="56">
        <f>BY$4*'投入係数表 '!BZ103</f>
        <v>0</v>
      </c>
      <c r="BZ102" s="56">
        <f>BZ$4*'投入係数表 '!CA103</f>
        <v>0</v>
      </c>
      <c r="CA102" s="56">
        <f>CA$4*'投入係数表 '!CB103</f>
        <v>0</v>
      </c>
      <c r="CB102" s="56">
        <f>CB$4*'投入係数表 '!CC103</f>
        <v>0</v>
      </c>
      <c r="CC102" s="56">
        <f>CC$4*'投入係数表 '!CD103</f>
        <v>0</v>
      </c>
      <c r="CD102" s="56">
        <f>CD$4*'投入係数表 '!CE103</f>
        <v>0</v>
      </c>
      <c r="CE102" s="56">
        <f>CE$4*'投入係数表 '!CF103</f>
        <v>0</v>
      </c>
      <c r="CF102" s="56">
        <f>CF$4*'投入係数表 '!CG103</f>
        <v>0</v>
      </c>
      <c r="CG102" s="56">
        <f>CG$4*'投入係数表 '!CH103</f>
        <v>0</v>
      </c>
      <c r="CH102" s="56">
        <f>CH$4*'投入係数表 '!CI103</f>
        <v>0</v>
      </c>
      <c r="CI102" s="56">
        <f>CI$4*'投入係数表 '!CJ103</f>
        <v>0</v>
      </c>
      <c r="CJ102" s="56">
        <f>CJ$4*'投入係数表 '!CK103</f>
        <v>0</v>
      </c>
      <c r="CK102" s="56">
        <f>CK$4*'投入係数表 '!CL103</f>
        <v>0</v>
      </c>
      <c r="CL102" s="56">
        <f>CL$4*'投入係数表 '!CM103</f>
        <v>0</v>
      </c>
      <c r="CM102" s="56">
        <f>CM$4*'投入係数表 '!CN103</f>
        <v>0</v>
      </c>
      <c r="CN102" s="56">
        <f>CN$4*'投入係数表 '!CO103</f>
        <v>0</v>
      </c>
      <c r="CO102" s="56">
        <f>CO$4*'投入係数表 '!CP103</f>
        <v>0</v>
      </c>
      <c r="CP102" s="56">
        <f>CP$4*'投入係数表 '!CQ103</f>
        <v>0</v>
      </c>
      <c r="CQ102" s="56">
        <f>CQ$4*'投入係数表 '!CR103</f>
        <v>0</v>
      </c>
      <c r="CR102" s="56">
        <f>CR$4*'投入係数表 '!CS103</f>
        <v>0</v>
      </c>
      <c r="CS102" s="56">
        <f>CS$4*'投入係数表 '!CT103</f>
        <v>0</v>
      </c>
      <c r="CT102" s="56">
        <f>CT$4*'投入係数表 '!CU103</f>
        <v>0</v>
      </c>
      <c r="CU102" s="56">
        <f>CU$4*'投入係数表 '!CV103</f>
        <v>0</v>
      </c>
      <c r="CV102" s="56">
        <f>CV$4*'投入係数表 '!CW103</f>
        <v>12.163532807989389</v>
      </c>
      <c r="CW102" s="56">
        <f>CW$4*'投入係数表 '!CX103</f>
        <v>0</v>
      </c>
      <c r="CX102" s="56">
        <f>CX$4*'投入係数表 '!CY103</f>
        <v>0</v>
      </c>
      <c r="CY102" s="56">
        <f>CY$4*'投入係数表 '!CZ103</f>
        <v>0</v>
      </c>
      <c r="CZ102" s="56">
        <f>CZ$4*'投入係数表 '!DA103</f>
        <v>0</v>
      </c>
      <c r="DA102" s="56">
        <f>DA$4*'投入係数表 '!DB103</f>
        <v>0</v>
      </c>
      <c r="DB102" s="56">
        <f>DB$4*'投入係数表 '!DC103</f>
        <v>0</v>
      </c>
      <c r="DC102" s="56">
        <f>DC$4*'投入係数表 '!DD103</f>
        <v>0</v>
      </c>
      <c r="DD102" s="56">
        <f>DD$4*'投入係数表 '!DE103</f>
        <v>0</v>
      </c>
      <c r="DE102" s="56">
        <f>DE$4*'投入係数表 '!DF103</f>
        <v>0</v>
      </c>
      <c r="DF102" s="56">
        <f>DF$4*'投入係数表 '!DG103</f>
        <v>0</v>
      </c>
      <c r="DG102" s="56">
        <f>DG$4*'投入係数表 '!DH103</f>
        <v>0</v>
      </c>
      <c r="DH102" s="56">
        <f>DH$4*'投入係数表 '!DI103</f>
        <v>0</v>
      </c>
      <c r="DI102" s="56">
        <f>DI$4*'投入係数表 '!DJ103</f>
        <v>0</v>
      </c>
      <c r="DJ102" s="56">
        <f>DJ$4*'投入係数表 '!DK103</f>
        <v>0</v>
      </c>
      <c r="DK102" s="56">
        <f>DK$4*'投入係数表 '!DL103</f>
        <v>0</v>
      </c>
      <c r="DL102" s="56">
        <f>DL$4*'投入係数表 '!DM103</f>
        <v>0</v>
      </c>
      <c r="DM102" s="56">
        <f>DM$4*'投入係数表 '!DN103</f>
        <v>0</v>
      </c>
      <c r="DN102" s="56">
        <f>DN$4*'投入係数表 '!DO103</f>
        <v>0</v>
      </c>
      <c r="DO102" s="56">
        <f>DO$4*'投入係数表 '!DP103</f>
        <v>0</v>
      </c>
      <c r="DP102" s="56">
        <f>DP$4*'投入係数表 '!DQ103</f>
        <v>0</v>
      </c>
      <c r="DQ102" s="56">
        <f>DQ$4*'投入係数表 '!DR103</f>
        <v>0</v>
      </c>
      <c r="DR102" s="56">
        <f>DR$4*'投入係数表 '!DS103</f>
        <v>0</v>
      </c>
      <c r="DS102" s="56">
        <f>DS$4*'投入係数表 '!DT103</f>
        <v>0</v>
      </c>
      <c r="DT102" s="56">
        <f>DT$4*'投入係数表 '!DU103</f>
        <v>0</v>
      </c>
      <c r="DU102" s="56">
        <f>DU$4*'投入係数表 '!DV103</f>
        <v>0</v>
      </c>
      <c r="DV102" s="56">
        <f>DV$4*'投入係数表 '!DW103</f>
        <v>0</v>
      </c>
      <c r="DW102" s="56">
        <f>DW$4*'投入係数表 '!DX103</f>
        <v>0</v>
      </c>
      <c r="DX102" s="56">
        <f>DX$4*'投入係数表 '!DY103</f>
        <v>0</v>
      </c>
      <c r="DY102" s="56">
        <f>DY$4*'投入係数表 '!DZ103</f>
        <v>0</v>
      </c>
      <c r="DZ102" s="56">
        <f>DZ$4*'投入係数表 '!EA103</f>
        <v>0</v>
      </c>
      <c r="EA102" s="56">
        <f>EA$4*'投入係数表 '!EB103</f>
        <v>0</v>
      </c>
      <c r="EB102" s="56">
        <f>EB$4*'投入係数表 '!EC103</f>
        <v>0</v>
      </c>
      <c r="EC102" s="56">
        <f>EC$4*'投入係数表 '!ED103</f>
        <v>0</v>
      </c>
      <c r="ED102" s="56">
        <f>ED$4*'投入係数表 '!EE103</f>
        <v>0</v>
      </c>
      <c r="EE102" s="56">
        <f>EE$4*'投入係数表 '!EF103</f>
        <v>0</v>
      </c>
      <c r="EF102" s="56">
        <f>EF$4*'投入係数表 '!EG103</f>
        <v>0</v>
      </c>
      <c r="EG102" s="56">
        <f>EG$4*'投入係数表 '!EH103</f>
        <v>0</v>
      </c>
      <c r="EH102" s="56">
        <f>EH$4*'投入係数表 '!EI103</f>
        <v>0</v>
      </c>
      <c r="EI102" s="56">
        <f>EI$4*'投入係数表 '!EJ103</f>
        <v>0</v>
      </c>
      <c r="EJ102" s="56">
        <f>EJ$4*'投入係数表 '!EK103</f>
        <v>0</v>
      </c>
      <c r="EK102" s="56">
        <f>EK$4*'投入係数表 '!EL103</f>
        <v>0</v>
      </c>
      <c r="EL102" s="56">
        <f>EL$4*'投入係数表 '!EM103</f>
        <v>0</v>
      </c>
      <c r="EM102" s="56">
        <f>EM$4*'投入係数表 '!EN103</f>
        <v>0</v>
      </c>
      <c r="EN102" s="56">
        <f>EN$4*'投入係数表 '!EO103</f>
        <v>0</v>
      </c>
      <c r="EO102" s="56">
        <f>EO$4*'投入係数表 '!EP103</f>
        <v>0</v>
      </c>
      <c r="EP102" s="56">
        <f>EP$4*'投入係数表 '!EQ103</f>
        <v>0</v>
      </c>
      <c r="EQ102" s="56">
        <f>EQ$4*'投入係数表 '!ER103</f>
        <v>0</v>
      </c>
      <c r="ER102" s="56">
        <f>ER$4*'投入係数表 '!ES103</f>
        <v>0</v>
      </c>
      <c r="ES102" s="56">
        <f>ES$4*'投入係数表 '!ET103</f>
        <v>0</v>
      </c>
      <c r="ET102" s="56">
        <f>ET$4*'投入係数表 '!EU103</f>
        <v>0</v>
      </c>
      <c r="EU102" s="56">
        <f>EU$4*'投入係数表 '!EV103</f>
        <v>0</v>
      </c>
      <c r="EV102" s="56">
        <f>EV$4*'投入係数表 '!EW103</f>
        <v>0</v>
      </c>
      <c r="EW102" s="56">
        <f>EW$4*'投入係数表 '!EX103</f>
        <v>0</v>
      </c>
      <c r="EX102" s="56">
        <f>EX$4*'投入係数表 '!EY103</f>
        <v>0</v>
      </c>
      <c r="EY102" s="56">
        <f>EY$4*'投入係数表 '!EZ103</f>
        <v>0</v>
      </c>
      <c r="EZ102" s="56">
        <f>EZ$4*'投入係数表 '!FA103</f>
        <v>0</v>
      </c>
      <c r="FA102" s="56">
        <f>FA$4*'投入係数表 '!FB103</f>
        <v>0</v>
      </c>
      <c r="FB102" s="56">
        <f>FB$4*'投入係数表 '!FC103</f>
        <v>0</v>
      </c>
      <c r="FC102" s="56">
        <f>FC$4*'投入係数表 '!FD103</f>
        <v>0</v>
      </c>
      <c r="FD102" s="56">
        <f>FD$4*'投入係数表 '!FE103</f>
        <v>0</v>
      </c>
      <c r="FE102" s="56">
        <f>FE$4*'投入係数表 '!FF103</f>
        <v>0</v>
      </c>
      <c r="FF102" s="56">
        <f>FF$4*'投入係数表 '!FG103</f>
        <v>0</v>
      </c>
      <c r="FG102" s="56">
        <f>FG$4*'投入係数表 '!FH103</f>
        <v>0</v>
      </c>
      <c r="FH102" s="56">
        <f>FH$4*'投入係数表 '!FI103</f>
        <v>0</v>
      </c>
      <c r="FI102" s="56">
        <f>FI$4*'投入係数表 '!FJ103</f>
        <v>0</v>
      </c>
      <c r="FJ102" s="56">
        <f>FJ$4*'投入係数表 '!FK103</f>
        <v>0</v>
      </c>
      <c r="FK102" s="56">
        <f>FK$4*'投入係数表 '!FL103</f>
        <v>0</v>
      </c>
      <c r="FL102" s="56">
        <f>FL$4*'投入係数表 '!FM103</f>
        <v>0</v>
      </c>
      <c r="FM102" s="56">
        <f>FM$4*'投入係数表 '!FN103</f>
        <v>0</v>
      </c>
      <c r="FN102" s="56">
        <f>FN$4*'投入係数表 '!FO103</f>
        <v>0</v>
      </c>
      <c r="FO102" s="56">
        <f>FO$4*'投入係数表 '!FP103</f>
        <v>0</v>
      </c>
      <c r="FP102" s="56">
        <f>FP$4*'投入係数表 '!FQ103</f>
        <v>0</v>
      </c>
      <c r="FQ102" s="56">
        <f>FQ$4*'投入係数表 '!FR103</f>
        <v>0</v>
      </c>
      <c r="FR102" s="56">
        <f>FR$4*'投入係数表 '!FS103</f>
        <v>0</v>
      </c>
      <c r="FS102" s="56">
        <f>FS$4*'投入係数表 '!FT103</f>
        <v>0</v>
      </c>
      <c r="FT102" s="56">
        <f>FT$4*'投入係数表 '!FU103</f>
        <v>0</v>
      </c>
      <c r="FU102" s="56">
        <f>FU$4*'投入係数表 '!FV103</f>
        <v>0</v>
      </c>
      <c r="FV102" s="56">
        <f>FV$4*'投入係数表 '!FW103</f>
        <v>0</v>
      </c>
      <c r="FW102" s="56">
        <f>FW$4*'投入係数表 '!FX103</f>
        <v>8.128440572690682E-3</v>
      </c>
      <c r="FX102" s="56">
        <f>FX$4*'投入係数表 '!FY103</f>
        <v>0</v>
      </c>
      <c r="FY102" s="56">
        <f>FY$4*'投入係数表 '!FZ103</f>
        <v>0</v>
      </c>
      <c r="FZ102" s="56">
        <f>FZ$4*'投入係数表 '!GA103</f>
        <v>0</v>
      </c>
      <c r="GA102" s="56">
        <f>GA$4*'投入係数表 '!GB103</f>
        <v>0</v>
      </c>
      <c r="GB102" s="56">
        <f>GB$4*'投入係数表 '!GC103</f>
        <v>0</v>
      </c>
      <c r="GC102" s="56">
        <f>GC$4*'投入係数表 '!GD103</f>
        <v>0</v>
      </c>
      <c r="GD102" s="56">
        <f>GD$4*'投入係数表 '!GE103</f>
        <v>0</v>
      </c>
      <c r="GE102" s="56">
        <f>GE$4*'投入係数表 '!GF103</f>
        <v>0</v>
      </c>
      <c r="GF102" s="275">
        <f t="shared" si="3"/>
        <v>12.17166124856208</v>
      </c>
    </row>
    <row r="103" spans="1:188" s="52" customFormat="1" ht="12">
      <c r="A103" s="149" t="s">
        <v>292</v>
      </c>
      <c r="B103" s="144" t="s">
        <v>827</v>
      </c>
      <c r="C103" s="56">
        <f>C$4*'投入係数表 '!D104</f>
        <v>0</v>
      </c>
      <c r="D103" s="56">
        <f>D$4*'投入係数表 '!E104</f>
        <v>0</v>
      </c>
      <c r="E103" s="56">
        <f>E$4*'投入係数表 '!F104</f>
        <v>0</v>
      </c>
      <c r="F103" s="56">
        <f>F$4*'投入係数表 '!G104</f>
        <v>0</v>
      </c>
      <c r="G103" s="56">
        <f>G$4*'投入係数表 '!H104</f>
        <v>0</v>
      </c>
      <c r="H103" s="56">
        <f>H$4*'投入係数表 '!I104</f>
        <v>0</v>
      </c>
      <c r="I103" s="56">
        <f>I$4*'投入係数表 '!J104</f>
        <v>0</v>
      </c>
      <c r="J103" s="56">
        <f>J$4*'投入係数表 '!K104</f>
        <v>0</v>
      </c>
      <c r="K103" s="56">
        <f>K$4*'投入係数表 '!L104</f>
        <v>0</v>
      </c>
      <c r="L103" s="56">
        <f>L$4*'投入係数表 '!M104</f>
        <v>0</v>
      </c>
      <c r="M103" s="56">
        <f>M$4*'投入係数表 '!N104</f>
        <v>0</v>
      </c>
      <c r="N103" s="56">
        <f>N$4*'投入係数表 '!O104</f>
        <v>0</v>
      </c>
      <c r="O103" s="56">
        <f>O$4*'投入係数表 '!P104</f>
        <v>0</v>
      </c>
      <c r="P103" s="56">
        <f>P$4*'投入係数表 '!Q104</f>
        <v>0</v>
      </c>
      <c r="Q103" s="56">
        <f>Q$4*'投入係数表 '!R104</f>
        <v>0</v>
      </c>
      <c r="R103" s="56">
        <f>R$4*'投入係数表 '!S104</f>
        <v>0</v>
      </c>
      <c r="S103" s="56">
        <f>S$4*'投入係数表 '!T104</f>
        <v>0</v>
      </c>
      <c r="T103" s="56">
        <f>T$4*'投入係数表 '!U104</f>
        <v>0</v>
      </c>
      <c r="U103" s="56">
        <f>U$4*'投入係数表 '!V104</f>
        <v>0</v>
      </c>
      <c r="V103" s="56">
        <f>V$4*'投入係数表 '!W104</f>
        <v>0</v>
      </c>
      <c r="W103" s="56">
        <f>W$4*'投入係数表 '!X104</f>
        <v>0</v>
      </c>
      <c r="X103" s="56">
        <f>X$4*'投入係数表 '!Y104</f>
        <v>0</v>
      </c>
      <c r="Y103" s="56">
        <f>Y$4*'投入係数表 '!Z104</f>
        <v>0</v>
      </c>
      <c r="Z103" s="56">
        <f>Z$4*'投入係数表 '!AA104</f>
        <v>0</v>
      </c>
      <c r="AA103" s="56">
        <f>AA$4*'投入係数表 '!AB104</f>
        <v>0</v>
      </c>
      <c r="AB103" s="56">
        <f>AB$4*'投入係数表 '!AC104</f>
        <v>0</v>
      </c>
      <c r="AC103" s="56">
        <f>AC$4*'投入係数表 '!AD104</f>
        <v>0</v>
      </c>
      <c r="AD103" s="56">
        <f>AD$4*'投入係数表 '!AE104</f>
        <v>0</v>
      </c>
      <c r="AE103" s="56">
        <f>AE$4*'投入係数表 '!AF104</f>
        <v>0</v>
      </c>
      <c r="AF103" s="56">
        <f>AF$4*'投入係数表 '!AG104</f>
        <v>0</v>
      </c>
      <c r="AG103" s="56">
        <f>AG$4*'投入係数表 '!AH104</f>
        <v>0</v>
      </c>
      <c r="AH103" s="56">
        <f>AH$4*'投入係数表 '!AI104</f>
        <v>0</v>
      </c>
      <c r="AI103" s="56">
        <f>AI$4*'投入係数表 '!AJ104</f>
        <v>0</v>
      </c>
      <c r="AJ103" s="56">
        <f>AJ$4*'投入係数表 '!AK104</f>
        <v>0</v>
      </c>
      <c r="AK103" s="56">
        <f>AK$4*'投入係数表 '!AL104</f>
        <v>0</v>
      </c>
      <c r="AL103" s="56">
        <f>AL$4*'投入係数表 '!AM104</f>
        <v>0</v>
      </c>
      <c r="AM103" s="56">
        <f>AM$4*'投入係数表 '!AN104</f>
        <v>0</v>
      </c>
      <c r="AN103" s="56">
        <f>AN$4*'投入係数表 '!AO104</f>
        <v>0</v>
      </c>
      <c r="AO103" s="56">
        <f>AO$4*'投入係数表 '!AP104</f>
        <v>0</v>
      </c>
      <c r="AP103" s="56">
        <f>AP$4*'投入係数表 '!AQ104</f>
        <v>0</v>
      </c>
      <c r="AQ103" s="56">
        <f>AQ$4*'投入係数表 '!AR104</f>
        <v>0</v>
      </c>
      <c r="AR103" s="56">
        <f>AR$4*'投入係数表 '!AS104</f>
        <v>0</v>
      </c>
      <c r="AS103" s="56">
        <f>AS$4*'投入係数表 '!AT104</f>
        <v>0</v>
      </c>
      <c r="AT103" s="56">
        <f>AT$4*'投入係数表 '!AU104</f>
        <v>0</v>
      </c>
      <c r="AU103" s="56">
        <f>AU$4*'投入係数表 '!AV104</f>
        <v>0</v>
      </c>
      <c r="AV103" s="56">
        <f>AV$4*'投入係数表 '!AW104</f>
        <v>0</v>
      </c>
      <c r="AW103" s="56">
        <f>AW$4*'投入係数表 '!AX104</f>
        <v>0</v>
      </c>
      <c r="AX103" s="56">
        <f>AX$4*'投入係数表 '!AY104</f>
        <v>0</v>
      </c>
      <c r="AY103" s="56">
        <f>AY$4*'投入係数表 '!AZ104</f>
        <v>0</v>
      </c>
      <c r="AZ103" s="56">
        <f>AZ$4*'投入係数表 '!BA104</f>
        <v>0</v>
      </c>
      <c r="BA103" s="56">
        <f>BA$4*'投入係数表 '!BB104</f>
        <v>0</v>
      </c>
      <c r="BB103" s="56">
        <f>BB$4*'投入係数表 '!BC104</f>
        <v>0</v>
      </c>
      <c r="BC103" s="56">
        <f>BC$4*'投入係数表 '!BD104</f>
        <v>0</v>
      </c>
      <c r="BD103" s="56">
        <f>BD$4*'投入係数表 '!BE104</f>
        <v>0</v>
      </c>
      <c r="BE103" s="56">
        <f>BE$4*'投入係数表 '!BF104</f>
        <v>0</v>
      </c>
      <c r="BF103" s="56">
        <f>BF$4*'投入係数表 '!BG104</f>
        <v>0</v>
      </c>
      <c r="BG103" s="56">
        <f>BG$4*'投入係数表 '!BH104</f>
        <v>0</v>
      </c>
      <c r="BH103" s="56">
        <f>BH$4*'投入係数表 '!BI104</f>
        <v>0</v>
      </c>
      <c r="BI103" s="56">
        <f>BI$4*'投入係数表 '!BJ104</f>
        <v>0</v>
      </c>
      <c r="BJ103" s="56">
        <f>BJ$4*'投入係数表 '!BK104</f>
        <v>0</v>
      </c>
      <c r="BK103" s="56">
        <f>BK$4*'投入係数表 '!BL104</f>
        <v>0</v>
      </c>
      <c r="BL103" s="56">
        <f>BL$4*'投入係数表 '!BM104</f>
        <v>0</v>
      </c>
      <c r="BM103" s="56">
        <f>BM$4*'投入係数表 '!BN104</f>
        <v>0</v>
      </c>
      <c r="BN103" s="56">
        <f>BN$4*'投入係数表 '!BO104</f>
        <v>0</v>
      </c>
      <c r="BO103" s="56">
        <f>BO$4*'投入係数表 '!BP104</f>
        <v>0</v>
      </c>
      <c r="BP103" s="56">
        <f>BP$4*'投入係数表 '!BQ104</f>
        <v>0</v>
      </c>
      <c r="BQ103" s="56">
        <f>BQ$4*'投入係数表 '!BR104</f>
        <v>0</v>
      </c>
      <c r="BR103" s="56">
        <f>BR$4*'投入係数表 '!BS104</f>
        <v>0</v>
      </c>
      <c r="BS103" s="56">
        <f>BS$4*'投入係数表 '!BT104</f>
        <v>0</v>
      </c>
      <c r="BT103" s="56">
        <f>BT$4*'投入係数表 '!BU104</f>
        <v>0</v>
      </c>
      <c r="BU103" s="56">
        <f>BU$4*'投入係数表 '!BV104</f>
        <v>0</v>
      </c>
      <c r="BV103" s="56">
        <f>BV$4*'投入係数表 '!BW104</f>
        <v>0</v>
      </c>
      <c r="BW103" s="56">
        <f>BW$4*'投入係数表 '!BX104</f>
        <v>0</v>
      </c>
      <c r="BX103" s="56">
        <f>BX$4*'投入係数表 '!BY104</f>
        <v>0</v>
      </c>
      <c r="BY103" s="56">
        <f>BY$4*'投入係数表 '!BZ104</f>
        <v>0</v>
      </c>
      <c r="BZ103" s="56">
        <f>BZ$4*'投入係数表 '!CA104</f>
        <v>0</v>
      </c>
      <c r="CA103" s="56">
        <f>CA$4*'投入係数表 '!CB104</f>
        <v>0</v>
      </c>
      <c r="CB103" s="56">
        <f>CB$4*'投入係数表 '!CC104</f>
        <v>0</v>
      </c>
      <c r="CC103" s="56">
        <f>CC$4*'投入係数表 '!CD104</f>
        <v>0</v>
      </c>
      <c r="CD103" s="56">
        <f>CD$4*'投入係数表 '!CE104</f>
        <v>0</v>
      </c>
      <c r="CE103" s="56">
        <f>CE$4*'投入係数表 '!CF104</f>
        <v>0</v>
      </c>
      <c r="CF103" s="56">
        <f>CF$4*'投入係数表 '!CG104</f>
        <v>0</v>
      </c>
      <c r="CG103" s="56">
        <f>CG$4*'投入係数表 '!CH104</f>
        <v>0</v>
      </c>
      <c r="CH103" s="56">
        <f>CH$4*'投入係数表 '!CI104</f>
        <v>0</v>
      </c>
      <c r="CI103" s="56">
        <f>CI$4*'投入係数表 '!CJ104</f>
        <v>6.9429377305272287E-3</v>
      </c>
      <c r="CJ103" s="56">
        <f>CJ$4*'投入係数表 '!CK104</f>
        <v>0</v>
      </c>
      <c r="CK103" s="56">
        <f>CK$4*'投入係数表 '!CL104</f>
        <v>0.17474447741510055</v>
      </c>
      <c r="CL103" s="56">
        <f>CL$4*'投入係数表 '!CM104</f>
        <v>1.4720896550086664E-2</v>
      </c>
      <c r="CM103" s="56">
        <f>CM$4*'投入係数表 '!CN104</f>
        <v>0.30273060594365109</v>
      </c>
      <c r="CN103" s="56">
        <f>CN$4*'投入係数表 '!CO104</f>
        <v>0.11957635804578066</v>
      </c>
      <c r="CO103" s="56">
        <f>CO$4*'投入係数表 '!CP104</f>
        <v>0.52040022532793262</v>
      </c>
      <c r="CP103" s="56">
        <f>CP$4*'投入係数表 '!CQ104</f>
        <v>8.9189017009619662E-2</v>
      </c>
      <c r="CQ103" s="56">
        <f>CQ$4*'投入係数表 '!CR104</f>
        <v>7.374288700499361E-2</v>
      </c>
      <c r="CR103" s="56">
        <f>CR$4*'投入係数表 '!CS104</f>
        <v>6.2153915696688884E-2</v>
      </c>
      <c r="CS103" s="56">
        <f>CS$4*'投入係数表 '!CT104</f>
        <v>0.55991367997433739</v>
      </c>
      <c r="CT103" s="56">
        <f>CT$4*'投入係数表 '!CU104</f>
        <v>0.465956177547039</v>
      </c>
      <c r="CU103" s="56">
        <f>CU$4*'投入係数表 '!CV104</f>
        <v>5.513806199005037E-2</v>
      </c>
      <c r="CV103" s="56">
        <f>CV$4*'投入係数表 '!CW104</f>
        <v>0.20675665132246238</v>
      </c>
      <c r="CW103" s="56">
        <f>CW$4*'投入係数表 '!CX104</f>
        <v>10.306106423380591</v>
      </c>
      <c r="CX103" s="56">
        <f>CX$4*'投入係数表 '!CY104</f>
        <v>1.8316695668101476E-3</v>
      </c>
      <c r="CY103" s="56">
        <f>CY$4*'投入係数表 '!CZ104</f>
        <v>5.6899004267425328E-2</v>
      </c>
      <c r="CZ103" s="56">
        <f>CZ$4*'投入係数表 '!DA104</f>
        <v>7.4960913238097282E-2</v>
      </c>
      <c r="DA103" s="56">
        <f>DA$4*'投入係数表 '!DB104</f>
        <v>2.1660258840093139E-2</v>
      </c>
      <c r="DB103" s="56">
        <f>DB$4*'投入係数表 '!DC104</f>
        <v>0</v>
      </c>
      <c r="DC103" s="56">
        <f>DC$4*'投入係数表 '!DD104</f>
        <v>0</v>
      </c>
      <c r="DD103" s="56">
        <f>DD$4*'投入係数表 '!DE104</f>
        <v>0</v>
      </c>
      <c r="DE103" s="56">
        <f>DE$4*'投入係数表 '!DF104</f>
        <v>0</v>
      </c>
      <c r="DF103" s="56">
        <f>DF$4*'投入係数表 '!DG104</f>
        <v>7.3267123182811315E-3</v>
      </c>
      <c r="DG103" s="56">
        <f>DG$4*'投入係数表 '!DH104</f>
        <v>2.0389438270975634E-2</v>
      </c>
      <c r="DH103" s="56">
        <f>DH$4*'投入係数表 '!DI104</f>
        <v>1.3246787653993907E-2</v>
      </c>
      <c r="DI103" s="56">
        <f>DI$4*'投入係数表 '!DJ104</f>
        <v>0</v>
      </c>
      <c r="DJ103" s="56">
        <f>DJ$4*'投入係数表 '!DK104</f>
        <v>0</v>
      </c>
      <c r="DK103" s="56">
        <f>DK$4*'投入係数表 '!DL104</f>
        <v>2.5251887578596499E-4</v>
      </c>
      <c r="DL103" s="56">
        <f>DL$4*'投入係数表 '!DM104</f>
        <v>0</v>
      </c>
      <c r="DM103" s="56">
        <f>DM$4*'投入係数表 '!DN104</f>
        <v>0</v>
      </c>
      <c r="DN103" s="56">
        <f>DN$4*'投入係数表 '!DO104</f>
        <v>0</v>
      </c>
      <c r="DO103" s="56">
        <f>DO$4*'投入係数表 '!DP104</f>
        <v>0</v>
      </c>
      <c r="DP103" s="56">
        <f>DP$4*'投入係数表 '!DQ104</f>
        <v>0</v>
      </c>
      <c r="DQ103" s="56">
        <f>DQ$4*'投入係数表 '!DR104</f>
        <v>8.0029610956053737E-3</v>
      </c>
      <c r="DR103" s="56">
        <f>DR$4*'投入係数表 '!DS104</f>
        <v>6.5058264001948543E-2</v>
      </c>
      <c r="DS103" s="56">
        <f>DS$4*'投入係数表 '!DT104</f>
        <v>1.4578428299645015E-2</v>
      </c>
      <c r="DT103" s="56">
        <f>DT$4*'投入係数表 '!DU104</f>
        <v>0</v>
      </c>
      <c r="DU103" s="56">
        <f>DU$4*'投入係数表 '!DV104</f>
        <v>7.2216802442701664E-2</v>
      </c>
      <c r="DV103" s="56">
        <f>DV$4*'投入係数表 '!DW104</f>
        <v>0</v>
      </c>
      <c r="DW103" s="56">
        <f>DW$4*'投入係数表 '!DX104</f>
        <v>6.1290658690708953E-4</v>
      </c>
      <c r="DX103" s="56">
        <f>DX$4*'投入係数表 '!DY104</f>
        <v>0</v>
      </c>
      <c r="DY103" s="56">
        <f>DY$4*'投入係数表 '!DZ104</f>
        <v>0</v>
      </c>
      <c r="DZ103" s="56">
        <f>DZ$4*'投入係数表 '!EA104</f>
        <v>0</v>
      </c>
      <c r="EA103" s="56">
        <f>EA$4*'投入係数表 '!EB104</f>
        <v>0</v>
      </c>
      <c r="EB103" s="56">
        <f>EB$4*'投入係数表 '!EC104</f>
        <v>0</v>
      </c>
      <c r="EC103" s="56">
        <f>EC$4*'投入係数表 '!ED104</f>
        <v>0</v>
      </c>
      <c r="ED103" s="56">
        <f>ED$4*'投入係数表 '!EE104</f>
        <v>0</v>
      </c>
      <c r="EE103" s="56">
        <f>EE$4*'投入係数表 '!EF104</f>
        <v>0</v>
      </c>
      <c r="EF103" s="56">
        <f>EF$4*'投入係数表 '!EG104</f>
        <v>0</v>
      </c>
      <c r="EG103" s="56">
        <f>EG$4*'投入係数表 '!EH104</f>
        <v>0</v>
      </c>
      <c r="EH103" s="56">
        <f>EH$4*'投入係数表 '!EI104</f>
        <v>0</v>
      </c>
      <c r="EI103" s="56">
        <f>EI$4*'投入係数表 '!EJ104</f>
        <v>0</v>
      </c>
      <c r="EJ103" s="56">
        <f>EJ$4*'投入係数表 '!EK104</f>
        <v>0</v>
      </c>
      <c r="EK103" s="56">
        <f>EK$4*'投入係数表 '!EL104</f>
        <v>0</v>
      </c>
      <c r="EL103" s="56">
        <f>EL$4*'投入係数表 '!EM104</f>
        <v>0</v>
      </c>
      <c r="EM103" s="56">
        <f>EM$4*'投入係数表 '!EN104</f>
        <v>0</v>
      </c>
      <c r="EN103" s="56">
        <f>EN$4*'投入係数表 '!EO104</f>
        <v>0</v>
      </c>
      <c r="EO103" s="56">
        <f>EO$4*'投入係数表 '!EP104</f>
        <v>0</v>
      </c>
      <c r="EP103" s="56">
        <f>EP$4*'投入係数表 '!EQ104</f>
        <v>0</v>
      </c>
      <c r="EQ103" s="56">
        <f>EQ$4*'投入係数表 '!ER104</f>
        <v>0</v>
      </c>
      <c r="ER103" s="56">
        <f>ER$4*'投入係数表 '!ES104</f>
        <v>0</v>
      </c>
      <c r="ES103" s="56">
        <f>ES$4*'投入係数表 '!ET104</f>
        <v>0</v>
      </c>
      <c r="ET103" s="56">
        <f>ET$4*'投入係数表 '!EU104</f>
        <v>0</v>
      </c>
      <c r="EU103" s="56">
        <f>EU$4*'投入係数表 '!EV104</f>
        <v>0</v>
      </c>
      <c r="EV103" s="56">
        <f>EV$4*'投入係数表 '!EW104</f>
        <v>0</v>
      </c>
      <c r="EW103" s="56">
        <f>EW$4*'投入係数表 '!EX104</f>
        <v>0</v>
      </c>
      <c r="EX103" s="56">
        <f>EX$4*'投入係数表 '!EY104</f>
        <v>0</v>
      </c>
      <c r="EY103" s="56">
        <f>EY$4*'投入係数表 '!EZ104</f>
        <v>0</v>
      </c>
      <c r="EZ103" s="56">
        <f>EZ$4*'投入係数表 '!FA104</f>
        <v>0</v>
      </c>
      <c r="FA103" s="56">
        <f>FA$4*'投入係数表 '!FB104</f>
        <v>0</v>
      </c>
      <c r="FB103" s="56">
        <f>FB$4*'投入係数表 '!FC104</f>
        <v>0</v>
      </c>
      <c r="FC103" s="56">
        <f>FC$4*'投入係数表 '!FD104</f>
        <v>0</v>
      </c>
      <c r="FD103" s="56">
        <f>FD$4*'投入係数表 '!FE104</f>
        <v>0</v>
      </c>
      <c r="FE103" s="56">
        <f>FE$4*'投入係数表 '!FF104</f>
        <v>0</v>
      </c>
      <c r="FF103" s="56">
        <f>FF$4*'投入係数表 '!FG104</f>
        <v>0</v>
      </c>
      <c r="FG103" s="56">
        <f>FG$4*'投入係数表 '!FH104</f>
        <v>0</v>
      </c>
      <c r="FH103" s="56">
        <f>FH$4*'投入係数表 '!FI104</f>
        <v>0</v>
      </c>
      <c r="FI103" s="56">
        <f>FI$4*'投入係数表 '!FJ104</f>
        <v>0</v>
      </c>
      <c r="FJ103" s="56">
        <f>FJ$4*'投入係数表 '!FK104</f>
        <v>0</v>
      </c>
      <c r="FK103" s="56">
        <f>FK$4*'投入係数表 '!FL104</f>
        <v>0</v>
      </c>
      <c r="FL103" s="56">
        <f>FL$4*'投入係数表 '!FM104</f>
        <v>0</v>
      </c>
      <c r="FM103" s="56">
        <f>FM$4*'投入係数表 '!FN104</f>
        <v>0</v>
      </c>
      <c r="FN103" s="56">
        <f>FN$4*'投入係数表 '!FO104</f>
        <v>0</v>
      </c>
      <c r="FO103" s="56">
        <f>FO$4*'投入係数表 '!FP104</f>
        <v>0</v>
      </c>
      <c r="FP103" s="56">
        <f>FP$4*'投入係数表 '!FQ104</f>
        <v>0</v>
      </c>
      <c r="FQ103" s="56">
        <f>FQ$4*'投入係数表 '!FR104</f>
        <v>0</v>
      </c>
      <c r="FR103" s="56">
        <f>FR$4*'投入係数表 '!FS104</f>
        <v>0</v>
      </c>
      <c r="FS103" s="56">
        <f>FS$4*'投入係数表 '!FT104</f>
        <v>0</v>
      </c>
      <c r="FT103" s="56">
        <f>FT$4*'投入係数表 '!FU104</f>
        <v>0</v>
      </c>
      <c r="FU103" s="56">
        <f>FU$4*'投入係数表 '!FV104</f>
        <v>0</v>
      </c>
      <c r="FV103" s="56">
        <f>FV$4*'投入係数表 '!FW104</f>
        <v>0</v>
      </c>
      <c r="FW103" s="56">
        <f>FW$4*'投入係数表 '!FX104</f>
        <v>1.6004619196573724</v>
      </c>
      <c r="FX103" s="56">
        <f>FX$4*'投入係数表 '!FY104</f>
        <v>7.14041537581345E-4</v>
      </c>
      <c r="FY103" s="56">
        <f>FY$4*'投入係数表 '!FZ104</f>
        <v>0</v>
      </c>
      <c r="FZ103" s="56">
        <f>FZ$4*'投入係数表 '!GA104</f>
        <v>0</v>
      </c>
      <c r="GA103" s="56">
        <f>GA$4*'投入係数表 '!GB104</f>
        <v>0</v>
      </c>
      <c r="GB103" s="56">
        <f>GB$4*'投入係数表 '!GC104</f>
        <v>0</v>
      </c>
      <c r="GC103" s="56">
        <f>GC$4*'投入係数表 '!GD104</f>
        <v>0</v>
      </c>
      <c r="GD103" s="56">
        <f>GD$4*'投入係数表 '!GE104</f>
        <v>0</v>
      </c>
      <c r="GE103" s="56">
        <f>GE$4*'投入係数表 '!GF104</f>
        <v>0</v>
      </c>
      <c r="GF103" s="275">
        <f t="shared" si="3"/>
        <v>14.916284941592084</v>
      </c>
    </row>
    <row r="104" spans="1:188" s="52" customFormat="1" ht="12">
      <c r="A104" s="149" t="s">
        <v>293</v>
      </c>
      <c r="B104" s="144" t="s">
        <v>392</v>
      </c>
      <c r="C104" s="56">
        <f>C$4*'投入係数表 '!D105</f>
        <v>0</v>
      </c>
      <c r="D104" s="56">
        <f>D$4*'投入係数表 '!E105</f>
        <v>0</v>
      </c>
      <c r="E104" s="56">
        <f>E$4*'投入係数表 '!F105</f>
        <v>0</v>
      </c>
      <c r="F104" s="56">
        <f>F$4*'投入係数表 '!G105</f>
        <v>0</v>
      </c>
      <c r="G104" s="56">
        <f>G$4*'投入係数表 '!H105</f>
        <v>0</v>
      </c>
      <c r="H104" s="56">
        <f>H$4*'投入係数表 '!I105</f>
        <v>0</v>
      </c>
      <c r="I104" s="56">
        <f>I$4*'投入係数表 '!J105</f>
        <v>0</v>
      </c>
      <c r="J104" s="56">
        <f>J$4*'投入係数表 '!K105</f>
        <v>0</v>
      </c>
      <c r="K104" s="56">
        <f>K$4*'投入係数表 '!L105</f>
        <v>0</v>
      </c>
      <c r="L104" s="56">
        <f>L$4*'投入係数表 '!M105</f>
        <v>0</v>
      </c>
      <c r="M104" s="56">
        <f>M$4*'投入係数表 '!N105</f>
        <v>0</v>
      </c>
      <c r="N104" s="56">
        <f>N$4*'投入係数表 '!O105</f>
        <v>0</v>
      </c>
      <c r="O104" s="56">
        <f>O$4*'投入係数表 '!P105</f>
        <v>0</v>
      </c>
      <c r="P104" s="56">
        <f>P$4*'投入係数表 '!Q105</f>
        <v>0</v>
      </c>
      <c r="Q104" s="56">
        <f>Q$4*'投入係数表 '!R105</f>
        <v>0</v>
      </c>
      <c r="R104" s="56">
        <f>R$4*'投入係数表 '!S105</f>
        <v>0</v>
      </c>
      <c r="S104" s="56">
        <f>S$4*'投入係数表 '!T105</f>
        <v>0</v>
      </c>
      <c r="T104" s="56">
        <f>T$4*'投入係数表 '!U105</f>
        <v>0</v>
      </c>
      <c r="U104" s="56">
        <f>U$4*'投入係数表 '!V105</f>
        <v>0</v>
      </c>
      <c r="V104" s="56">
        <f>V$4*'投入係数表 '!W105</f>
        <v>0</v>
      </c>
      <c r="W104" s="56">
        <f>W$4*'投入係数表 '!X105</f>
        <v>0</v>
      </c>
      <c r="X104" s="56">
        <f>X$4*'投入係数表 '!Y105</f>
        <v>0</v>
      </c>
      <c r="Y104" s="56">
        <f>Y$4*'投入係数表 '!Z105</f>
        <v>0</v>
      </c>
      <c r="Z104" s="56">
        <f>Z$4*'投入係数表 '!AA105</f>
        <v>0</v>
      </c>
      <c r="AA104" s="56">
        <f>AA$4*'投入係数表 '!AB105</f>
        <v>0</v>
      </c>
      <c r="AB104" s="56">
        <f>AB$4*'投入係数表 '!AC105</f>
        <v>0</v>
      </c>
      <c r="AC104" s="56">
        <f>AC$4*'投入係数表 '!AD105</f>
        <v>0</v>
      </c>
      <c r="AD104" s="56">
        <f>AD$4*'投入係数表 '!AE105</f>
        <v>0</v>
      </c>
      <c r="AE104" s="56">
        <f>AE$4*'投入係数表 '!AF105</f>
        <v>0</v>
      </c>
      <c r="AF104" s="56">
        <f>AF$4*'投入係数表 '!AG105</f>
        <v>0</v>
      </c>
      <c r="AG104" s="56">
        <f>AG$4*'投入係数表 '!AH105</f>
        <v>0</v>
      </c>
      <c r="AH104" s="56">
        <f>AH$4*'投入係数表 '!AI105</f>
        <v>0</v>
      </c>
      <c r="AI104" s="56">
        <f>AI$4*'投入係数表 '!AJ105</f>
        <v>0</v>
      </c>
      <c r="AJ104" s="56">
        <f>AJ$4*'投入係数表 '!AK105</f>
        <v>0</v>
      </c>
      <c r="AK104" s="56">
        <f>AK$4*'投入係数表 '!AL105</f>
        <v>0</v>
      </c>
      <c r="AL104" s="56">
        <f>AL$4*'投入係数表 '!AM105</f>
        <v>0</v>
      </c>
      <c r="AM104" s="56">
        <f>AM$4*'投入係数表 '!AN105</f>
        <v>0</v>
      </c>
      <c r="AN104" s="56">
        <f>AN$4*'投入係数表 '!AO105</f>
        <v>0</v>
      </c>
      <c r="AO104" s="56">
        <f>AO$4*'投入係数表 '!AP105</f>
        <v>0</v>
      </c>
      <c r="AP104" s="56">
        <f>AP$4*'投入係数表 '!AQ105</f>
        <v>0</v>
      </c>
      <c r="AQ104" s="56">
        <f>AQ$4*'投入係数表 '!AR105</f>
        <v>0</v>
      </c>
      <c r="AR104" s="56">
        <f>AR$4*'投入係数表 '!AS105</f>
        <v>0</v>
      </c>
      <c r="AS104" s="56">
        <f>AS$4*'投入係数表 '!AT105</f>
        <v>0</v>
      </c>
      <c r="AT104" s="56">
        <f>AT$4*'投入係数表 '!AU105</f>
        <v>0</v>
      </c>
      <c r="AU104" s="56">
        <f>AU$4*'投入係数表 '!AV105</f>
        <v>0</v>
      </c>
      <c r="AV104" s="56">
        <f>AV$4*'投入係数表 '!AW105</f>
        <v>0</v>
      </c>
      <c r="AW104" s="56">
        <f>AW$4*'投入係数表 '!AX105</f>
        <v>0</v>
      </c>
      <c r="AX104" s="56">
        <f>AX$4*'投入係数表 '!AY105</f>
        <v>0</v>
      </c>
      <c r="AY104" s="56">
        <f>AY$4*'投入係数表 '!AZ105</f>
        <v>0</v>
      </c>
      <c r="AZ104" s="56">
        <f>AZ$4*'投入係数表 '!BA105</f>
        <v>0</v>
      </c>
      <c r="BA104" s="56">
        <f>BA$4*'投入係数表 '!BB105</f>
        <v>0</v>
      </c>
      <c r="BB104" s="56">
        <f>BB$4*'投入係数表 '!BC105</f>
        <v>0</v>
      </c>
      <c r="BC104" s="56">
        <f>BC$4*'投入係数表 '!BD105</f>
        <v>0</v>
      </c>
      <c r="BD104" s="56">
        <f>BD$4*'投入係数表 '!BE105</f>
        <v>0</v>
      </c>
      <c r="BE104" s="56">
        <f>BE$4*'投入係数表 '!BF105</f>
        <v>0</v>
      </c>
      <c r="BF104" s="56">
        <f>BF$4*'投入係数表 '!BG105</f>
        <v>0</v>
      </c>
      <c r="BG104" s="56">
        <f>BG$4*'投入係数表 '!BH105</f>
        <v>0</v>
      </c>
      <c r="BH104" s="56">
        <f>BH$4*'投入係数表 '!BI105</f>
        <v>0</v>
      </c>
      <c r="BI104" s="56">
        <f>BI$4*'投入係数表 '!BJ105</f>
        <v>0</v>
      </c>
      <c r="BJ104" s="56">
        <f>BJ$4*'投入係数表 '!BK105</f>
        <v>0</v>
      </c>
      <c r="BK104" s="56">
        <f>BK$4*'投入係数表 '!BL105</f>
        <v>0</v>
      </c>
      <c r="BL104" s="56">
        <f>BL$4*'投入係数表 '!BM105</f>
        <v>0</v>
      </c>
      <c r="BM104" s="56">
        <f>BM$4*'投入係数表 '!BN105</f>
        <v>0</v>
      </c>
      <c r="BN104" s="56">
        <f>BN$4*'投入係数表 '!BO105</f>
        <v>0</v>
      </c>
      <c r="BO104" s="56">
        <f>BO$4*'投入係数表 '!BP105</f>
        <v>0</v>
      </c>
      <c r="BP104" s="56">
        <f>BP$4*'投入係数表 '!BQ105</f>
        <v>0</v>
      </c>
      <c r="BQ104" s="56">
        <f>BQ$4*'投入係数表 '!BR105</f>
        <v>0</v>
      </c>
      <c r="BR104" s="56">
        <f>BR$4*'投入係数表 '!BS105</f>
        <v>0</v>
      </c>
      <c r="BS104" s="56">
        <f>BS$4*'投入係数表 '!BT105</f>
        <v>0</v>
      </c>
      <c r="BT104" s="56">
        <f>BT$4*'投入係数表 '!BU105</f>
        <v>0</v>
      </c>
      <c r="BU104" s="56">
        <f>BU$4*'投入係数表 '!BV105</f>
        <v>0</v>
      </c>
      <c r="BV104" s="56">
        <f>BV$4*'投入係数表 '!BW105</f>
        <v>0</v>
      </c>
      <c r="BW104" s="56">
        <f>BW$4*'投入係数表 '!BX105</f>
        <v>0</v>
      </c>
      <c r="BX104" s="56">
        <f>BX$4*'投入係数表 '!BY105</f>
        <v>0</v>
      </c>
      <c r="BY104" s="56">
        <f>BY$4*'投入係数表 '!BZ105</f>
        <v>0</v>
      </c>
      <c r="BZ104" s="56">
        <f>BZ$4*'投入係数表 '!CA105</f>
        <v>0</v>
      </c>
      <c r="CA104" s="56">
        <f>CA$4*'投入係数表 '!CB105</f>
        <v>0</v>
      </c>
      <c r="CB104" s="56">
        <f>CB$4*'投入係数表 '!CC105</f>
        <v>0</v>
      </c>
      <c r="CC104" s="56">
        <f>CC$4*'投入係数表 '!CD105</f>
        <v>0</v>
      </c>
      <c r="CD104" s="56">
        <f>CD$4*'投入係数表 '!CE105</f>
        <v>0</v>
      </c>
      <c r="CE104" s="56">
        <f>CE$4*'投入係数表 '!CF105</f>
        <v>0</v>
      </c>
      <c r="CF104" s="56">
        <f>CF$4*'投入係数表 '!CG105</f>
        <v>0</v>
      </c>
      <c r="CG104" s="56">
        <f>CG$4*'投入係数表 '!CH105</f>
        <v>0</v>
      </c>
      <c r="CH104" s="56">
        <f>CH$4*'投入係数表 '!CI105</f>
        <v>0</v>
      </c>
      <c r="CI104" s="56">
        <f>CI$4*'投入係数表 '!CJ105</f>
        <v>0</v>
      </c>
      <c r="CJ104" s="56">
        <f>CJ$4*'投入係数表 '!CK105</f>
        <v>0</v>
      </c>
      <c r="CK104" s="56">
        <f>CK$4*'投入係数表 '!CL105</f>
        <v>0</v>
      </c>
      <c r="CL104" s="56">
        <f>CL$4*'投入係数表 '!CM105</f>
        <v>0</v>
      </c>
      <c r="CM104" s="56">
        <f>CM$4*'投入係数表 '!CN105</f>
        <v>0</v>
      </c>
      <c r="CN104" s="56">
        <f>CN$4*'投入係数表 '!CO105</f>
        <v>0</v>
      </c>
      <c r="CO104" s="56">
        <f>CO$4*'投入係数表 '!CP105</f>
        <v>0</v>
      </c>
      <c r="CP104" s="56">
        <f>CP$4*'投入係数表 '!CQ105</f>
        <v>0</v>
      </c>
      <c r="CQ104" s="56">
        <f>CQ$4*'投入係数表 '!CR105</f>
        <v>0</v>
      </c>
      <c r="CR104" s="56">
        <f>CR$4*'投入係数表 '!CS105</f>
        <v>0</v>
      </c>
      <c r="CS104" s="56">
        <f>CS$4*'投入係数表 '!CT105</f>
        <v>0</v>
      </c>
      <c r="CT104" s="56">
        <f>CT$4*'投入係数表 '!CU105</f>
        <v>0</v>
      </c>
      <c r="CU104" s="56">
        <f>CU$4*'投入係数表 '!CV105</f>
        <v>0</v>
      </c>
      <c r="CV104" s="56">
        <f>CV$4*'投入係数表 '!CW105</f>
        <v>0</v>
      </c>
      <c r="CW104" s="56">
        <f>CW$4*'投入係数表 '!CX105</f>
        <v>0</v>
      </c>
      <c r="CX104" s="56">
        <f>CX$4*'投入係数表 '!CY105</f>
        <v>20.370913087279057</v>
      </c>
      <c r="CY104" s="56">
        <f>CY$4*'投入係数表 '!CZ105</f>
        <v>0</v>
      </c>
      <c r="CZ104" s="56">
        <f>CZ$4*'投入係数表 '!DA105</f>
        <v>0</v>
      </c>
      <c r="DA104" s="56">
        <f>DA$4*'投入係数表 '!DB105</f>
        <v>0</v>
      </c>
      <c r="DB104" s="56">
        <f>DB$4*'投入係数表 '!DC105</f>
        <v>0</v>
      </c>
      <c r="DC104" s="56">
        <f>DC$4*'投入係数表 '!DD105</f>
        <v>0</v>
      </c>
      <c r="DD104" s="56">
        <f>DD$4*'投入係数表 '!DE105</f>
        <v>0</v>
      </c>
      <c r="DE104" s="56">
        <f>DE$4*'投入係数表 '!DF105</f>
        <v>0</v>
      </c>
      <c r="DF104" s="56">
        <f>DF$4*'投入係数表 '!DG105</f>
        <v>0</v>
      </c>
      <c r="DG104" s="56">
        <f>DG$4*'投入係数表 '!DH105</f>
        <v>0</v>
      </c>
      <c r="DH104" s="56">
        <f>DH$4*'投入係数表 '!DI105</f>
        <v>0</v>
      </c>
      <c r="DI104" s="56">
        <f>DI$4*'投入係数表 '!DJ105</f>
        <v>0</v>
      </c>
      <c r="DJ104" s="56">
        <f>DJ$4*'投入係数表 '!DK105</f>
        <v>0</v>
      </c>
      <c r="DK104" s="56">
        <f>DK$4*'投入係数表 '!DL105</f>
        <v>0</v>
      </c>
      <c r="DL104" s="56">
        <f>DL$4*'投入係数表 '!DM105</f>
        <v>0</v>
      </c>
      <c r="DM104" s="56">
        <f>DM$4*'投入係数表 '!DN105</f>
        <v>0</v>
      </c>
      <c r="DN104" s="56">
        <f>DN$4*'投入係数表 '!DO105</f>
        <v>0</v>
      </c>
      <c r="DO104" s="56">
        <f>DO$4*'投入係数表 '!DP105</f>
        <v>0</v>
      </c>
      <c r="DP104" s="56">
        <f>DP$4*'投入係数表 '!DQ105</f>
        <v>0</v>
      </c>
      <c r="DQ104" s="56">
        <f>DQ$4*'投入係数表 '!DR105</f>
        <v>0</v>
      </c>
      <c r="DR104" s="56">
        <f>DR$4*'投入係数表 '!DS105</f>
        <v>0</v>
      </c>
      <c r="DS104" s="56">
        <f>DS$4*'投入係数表 '!DT105</f>
        <v>0</v>
      </c>
      <c r="DT104" s="56">
        <f>DT$4*'投入係数表 '!DU105</f>
        <v>0</v>
      </c>
      <c r="DU104" s="56">
        <f>DU$4*'投入係数表 '!DV105</f>
        <v>0</v>
      </c>
      <c r="DV104" s="56">
        <f>DV$4*'投入係数表 '!DW105</f>
        <v>0</v>
      </c>
      <c r="DW104" s="56">
        <f>DW$4*'投入係数表 '!DX105</f>
        <v>0</v>
      </c>
      <c r="DX104" s="56">
        <f>DX$4*'投入係数表 '!DY105</f>
        <v>0</v>
      </c>
      <c r="DY104" s="56">
        <f>DY$4*'投入係数表 '!DZ105</f>
        <v>0</v>
      </c>
      <c r="DZ104" s="56">
        <f>DZ$4*'投入係数表 '!EA105</f>
        <v>0</v>
      </c>
      <c r="EA104" s="56">
        <f>EA$4*'投入係数表 '!EB105</f>
        <v>0</v>
      </c>
      <c r="EB104" s="56">
        <f>EB$4*'投入係数表 '!EC105</f>
        <v>0</v>
      </c>
      <c r="EC104" s="56">
        <f>EC$4*'投入係数表 '!ED105</f>
        <v>0</v>
      </c>
      <c r="ED104" s="56">
        <f>ED$4*'投入係数表 '!EE105</f>
        <v>0</v>
      </c>
      <c r="EE104" s="56">
        <f>EE$4*'投入係数表 '!EF105</f>
        <v>0</v>
      </c>
      <c r="EF104" s="56">
        <f>EF$4*'投入係数表 '!EG105</f>
        <v>0</v>
      </c>
      <c r="EG104" s="56">
        <f>EG$4*'投入係数表 '!EH105</f>
        <v>0</v>
      </c>
      <c r="EH104" s="56">
        <f>EH$4*'投入係数表 '!EI105</f>
        <v>0</v>
      </c>
      <c r="EI104" s="56">
        <f>EI$4*'投入係数表 '!EJ105</f>
        <v>0</v>
      </c>
      <c r="EJ104" s="56">
        <f>EJ$4*'投入係数表 '!EK105</f>
        <v>0</v>
      </c>
      <c r="EK104" s="56">
        <f>EK$4*'投入係数表 '!EL105</f>
        <v>0</v>
      </c>
      <c r="EL104" s="56">
        <f>EL$4*'投入係数表 '!EM105</f>
        <v>0</v>
      </c>
      <c r="EM104" s="56">
        <f>EM$4*'投入係数表 '!EN105</f>
        <v>0</v>
      </c>
      <c r="EN104" s="56">
        <f>EN$4*'投入係数表 '!EO105</f>
        <v>0</v>
      </c>
      <c r="EO104" s="56">
        <f>EO$4*'投入係数表 '!EP105</f>
        <v>0</v>
      </c>
      <c r="EP104" s="56">
        <f>EP$4*'投入係数表 '!EQ105</f>
        <v>0</v>
      </c>
      <c r="EQ104" s="56">
        <f>EQ$4*'投入係数表 '!ER105</f>
        <v>0</v>
      </c>
      <c r="ER104" s="56">
        <f>ER$4*'投入係数表 '!ES105</f>
        <v>0</v>
      </c>
      <c r="ES104" s="56">
        <f>ES$4*'投入係数表 '!ET105</f>
        <v>0</v>
      </c>
      <c r="ET104" s="56">
        <f>ET$4*'投入係数表 '!EU105</f>
        <v>0</v>
      </c>
      <c r="EU104" s="56">
        <f>EU$4*'投入係数表 '!EV105</f>
        <v>0</v>
      </c>
      <c r="EV104" s="56">
        <f>EV$4*'投入係数表 '!EW105</f>
        <v>0</v>
      </c>
      <c r="EW104" s="56">
        <f>EW$4*'投入係数表 '!EX105</f>
        <v>0</v>
      </c>
      <c r="EX104" s="56">
        <f>EX$4*'投入係数表 '!EY105</f>
        <v>0</v>
      </c>
      <c r="EY104" s="56">
        <f>EY$4*'投入係数表 '!EZ105</f>
        <v>0</v>
      </c>
      <c r="EZ104" s="56">
        <f>EZ$4*'投入係数表 '!FA105</f>
        <v>0</v>
      </c>
      <c r="FA104" s="56">
        <f>FA$4*'投入係数表 '!FB105</f>
        <v>0</v>
      </c>
      <c r="FB104" s="56">
        <f>FB$4*'投入係数表 '!FC105</f>
        <v>0</v>
      </c>
      <c r="FC104" s="56">
        <f>FC$4*'投入係数表 '!FD105</f>
        <v>0</v>
      </c>
      <c r="FD104" s="56">
        <f>FD$4*'投入係数表 '!FE105</f>
        <v>2.0987239758226998E-3</v>
      </c>
      <c r="FE104" s="56">
        <f>FE$4*'投入係数表 '!FF105</f>
        <v>0</v>
      </c>
      <c r="FF104" s="56">
        <f>FF$4*'投入係数表 '!FG105</f>
        <v>5.2192066805845511E-3</v>
      </c>
      <c r="FG104" s="56">
        <f>FG$4*'投入係数表 '!FH105</f>
        <v>0</v>
      </c>
      <c r="FH104" s="56">
        <f>FH$4*'投入係数表 '!FI105</f>
        <v>0</v>
      </c>
      <c r="FI104" s="56">
        <f>FI$4*'投入係数表 '!FJ105</f>
        <v>0</v>
      </c>
      <c r="FJ104" s="56">
        <f>FJ$4*'投入係数表 '!FK105</f>
        <v>0</v>
      </c>
      <c r="FK104" s="56">
        <f>FK$4*'投入係数表 '!FL105</f>
        <v>0</v>
      </c>
      <c r="FL104" s="56">
        <f>FL$4*'投入係数表 '!FM105</f>
        <v>0</v>
      </c>
      <c r="FM104" s="56">
        <f>FM$4*'投入係数表 '!FN105</f>
        <v>0</v>
      </c>
      <c r="FN104" s="56">
        <f>FN$4*'投入係数表 '!FO105</f>
        <v>0</v>
      </c>
      <c r="FO104" s="56">
        <f>FO$4*'投入係数表 '!FP105</f>
        <v>0</v>
      </c>
      <c r="FP104" s="56">
        <f>FP$4*'投入係数表 '!FQ105</f>
        <v>0</v>
      </c>
      <c r="FQ104" s="56">
        <f>FQ$4*'投入係数表 '!FR105</f>
        <v>0</v>
      </c>
      <c r="FR104" s="56">
        <f>FR$4*'投入係数表 '!FS105</f>
        <v>0</v>
      </c>
      <c r="FS104" s="56">
        <f>FS$4*'投入係数表 '!FT105</f>
        <v>0.21789544131608848</v>
      </c>
      <c r="FT104" s="56">
        <f>FT$4*'投入係数表 '!FU105</f>
        <v>0</v>
      </c>
      <c r="FU104" s="56">
        <f>FU$4*'投入係数表 '!FV105</f>
        <v>0</v>
      </c>
      <c r="FV104" s="56">
        <f>FV$4*'投入係数表 '!FW105</f>
        <v>0</v>
      </c>
      <c r="FW104" s="56">
        <f>FW$4*'投入係数表 '!FX105</f>
        <v>2.2070117610126356</v>
      </c>
      <c r="FX104" s="56">
        <f>FX$4*'投入係数表 '!FY105</f>
        <v>0</v>
      </c>
      <c r="FY104" s="56">
        <f>FY$4*'投入係数表 '!FZ105</f>
        <v>0</v>
      </c>
      <c r="FZ104" s="56">
        <f>FZ$4*'投入係数表 '!GA105</f>
        <v>0</v>
      </c>
      <c r="GA104" s="56">
        <f>GA$4*'投入係数表 '!GB105</f>
        <v>0</v>
      </c>
      <c r="GB104" s="56">
        <f>GB$4*'投入係数表 '!GC105</f>
        <v>0</v>
      </c>
      <c r="GC104" s="56">
        <f>GC$4*'投入係数表 '!GD105</f>
        <v>1.1755183196133551E-2</v>
      </c>
      <c r="GD104" s="56">
        <f>GD$4*'投入係数表 '!GE105</f>
        <v>2.4709464226042401</v>
      </c>
      <c r="GE104" s="56">
        <f>GE$4*'投入係数表 '!GF105</f>
        <v>0</v>
      </c>
      <c r="GF104" s="275">
        <f t="shared" si="3"/>
        <v>25.28583982606456</v>
      </c>
    </row>
    <row r="105" spans="1:188" s="52" customFormat="1" ht="12">
      <c r="A105" s="149" t="s">
        <v>294</v>
      </c>
      <c r="B105" s="144" t="s">
        <v>917</v>
      </c>
      <c r="C105" s="56">
        <f>C$4*'投入係数表 '!D106</f>
        <v>0</v>
      </c>
      <c r="D105" s="56">
        <f>D$4*'投入係数表 '!E106</f>
        <v>0</v>
      </c>
      <c r="E105" s="56">
        <f>E$4*'投入係数表 '!F106</f>
        <v>0</v>
      </c>
      <c r="F105" s="56">
        <f>F$4*'投入係数表 '!G106</f>
        <v>0</v>
      </c>
      <c r="G105" s="56">
        <f>G$4*'投入係数表 '!H106</f>
        <v>0</v>
      </c>
      <c r="H105" s="56">
        <f>H$4*'投入係数表 '!I106</f>
        <v>0</v>
      </c>
      <c r="I105" s="56">
        <f>I$4*'投入係数表 '!J106</f>
        <v>0</v>
      </c>
      <c r="J105" s="56">
        <f>J$4*'投入係数表 '!K106</f>
        <v>0</v>
      </c>
      <c r="K105" s="56">
        <f>K$4*'投入係数表 '!L106</f>
        <v>0</v>
      </c>
      <c r="L105" s="56">
        <f>L$4*'投入係数表 '!M106</f>
        <v>0</v>
      </c>
      <c r="M105" s="56">
        <f>M$4*'投入係数表 '!N106</f>
        <v>0</v>
      </c>
      <c r="N105" s="56">
        <f>N$4*'投入係数表 '!O106</f>
        <v>0</v>
      </c>
      <c r="O105" s="56">
        <f>O$4*'投入係数表 '!P106</f>
        <v>0</v>
      </c>
      <c r="P105" s="56">
        <f>P$4*'投入係数表 '!Q106</f>
        <v>0</v>
      </c>
      <c r="Q105" s="56">
        <f>Q$4*'投入係数表 '!R106</f>
        <v>0</v>
      </c>
      <c r="R105" s="56">
        <f>R$4*'投入係数表 '!S106</f>
        <v>0</v>
      </c>
      <c r="S105" s="56">
        <f>S$4*'投入係数表 '!T106</f>
        <v>0</v>
      </c>
      <c r="T105" s="56">
        <f>T$4*'投入係数表 '!U106</f>
        <v>0</v>
      </c>
      <c r="U105" s="56">
        <f>U$4*'投入係数表 '!V106</f>
        <v>0</v>
      </c>
      <c r="V105" s="56">
        <f>V$4*'投入係数表 '!W106</f>
        <v>0</v>
      </c>
      <c r="W105" s="56">
        <f>W$4*'投入係数表 '!X106</f>
        <v>0</v>
      </c>
      <c r="X105" s="56">
        <f>X$4*'投入係数表 '!Y106</f>
        <v>0</v>
      </c>
      <c r="Y105" s="56">
        <f>Y$4*'投入係数表 '!Z106</f>
        <v>0</v>
      </c>
      <c r="Z105" s="56">
        <f>Z$4*'投入係数表 '!AA106</f>
        <v>0</v>
      </c>
      <c r="AA105" s="56">
        <f>AA$4*'投入係数表 '!AB106</f>
        <v>0</v>
      </c>
      <c r="AB105" s="56">
        <f>AB$4*'投入係数表 '!AC106</f>
        <v>0</v>
      </c>
      <c r="AC105" s="56">
        <f>AC$4*'投入係数表 '!AD106</f>
        <v>0</v>
      </c>
      <c r="AD105" s="56">
        <f>AD$4*'投入係数表 '!AE106</f>
        <v>0</v>
      </c>
      <c r="AE105" s="56">
        <f>AE$4*'投入係数表 '!AF106</f>
        <v>0</v>
      </c>
      <c r="AF105" s="56">
        <f>AF$4*'投入係数表 '!AG106</f>
        <v>0</v>
      </c>
      <c r="AG105" s="56">
        <f>AG$4*'投入係数表 '!AH106</f>
        <v>0</v>
      </c>
      <c r="AH105" s="56">
        <f>AH$4*'投入係数表 '!AI106</f>
        <v>0</v>
      </c>
      <c r="AI105" s="56">
        <f>AI$4*'投入係数表 '!AJ106</f>
        <v>0</v>
      </c>
      <c r="AJ105" s="56">
        <f>AJ$4*'投入係数表 '!AK106</f>
        <v>0</v>
      </c>
      <c r="AK105" s="56">
        <f>AK$4*'投入係数表 '!AL106</f>
        <v>0</v>
      </c>
      <c r="AL105" s="56">
        <f>AL$4*'投入係数表 '!AM106</f>
        <v>0</v>
      </c>
      <c r="AM105" s="56">
        <f>AM$4*'投入係数表 '!AN106</f>
        <v>0</v>
      </c>
      <c r="AN105" s="56">
        <f>AN$4*'投入係数表 '!AO106</f>
        <v>0</v>
      </c>
      <c r="AO105" s="56">
        <f>AO$4*'投入係数表 '!AP106</f>
        <v>0</v>
      </c>
      <c r="AP105" s="56">
        <f>AP$4*'投入係数表 '!AQ106</f>
        <v>0</v>
      </c>
      <c r="AQ105" s="56">
        <f>AQ$4*'投入係数表 '!AR106</f>
        <v>0</v>
      </c>
      <c r="AR105" s="56">
        <f>AR$4*'投入係数表 '!AS106</f>
        <v>0</v>
      </c>
      <c r="AS105" s="56">
        <f>AS$4*'投入係数表 '!AT106</f>
        <v>0</v>
      </c>
      <c r="AT105" s="56">
        <f>AT$4*'投入係数表 '!AU106</f>
        <v>0</v>
      </c>
      <c r="AU105" s="56">
        <f>AU$4*'投入係数表 '!AV106</f>
        <v>0</v>
      </c>
      <c r="AV105" s="56">
        <f>AV$4*'投入係数表 '!AW106</f>
        <v>0</v>
      </c>
      <c r="AW105" s="56">
        <f>AW$4*'投入係数表 '!AX106</f>
        <v>0</v>
      </c>
      <c r="AX105" s="56">
        <f>AX$4*'投入係数表 '!AY106</f>
        <v>0</v>
      </c>
      <c r="AY105" s="56">
        <f>AY$4*'投入係数表 '!AZ106</f>
        <v>0</v>
      </c>
      <c r="AZ105" s="56">
        <f>AZ$4*'投入係数表 '!BA106</f>
        <v>0</v>
      </c>
      <c r="BA105" s="56">
        <f>BA$4*'投入係数表 '!BB106</f>
        <v>0</v>
      </c>
      <c r="BB105" s="56">
        <f>BB$4*'投入係数表 '!BC106</f>
        <v>0</v>
      </c>
      <c r="BC105" s="56">
        <f>BC$4*'投入係数表 '!BD106</f>
        <v>0</v>
      </c>
      <c r="BD105" s="56">
        <f>BD$4*'投入係数表 '!BE106</f>
        <v>0</v>
      </c>
      <c r="BE105" s="56">
        <f>BE$4*'投入係数表 '!BF106</f>
        <v>0</v>
      </c>
      <c r="BF105" s="56">
        <f>BF$4*'投入係数表 '!BG106</f>
        <v>0</v>
      </c>
      <c r="BG105" s="56">
        <f>BG$4*'投入係数表 '!BH106</f>
        <v>0</v>
      </c>
      <c r="BH105" s="56">
        <f>BH$4*'投入係数表 '!BI106</f>
        <v>0</v>
      </c>
      <c r="BI105" s="56">
        <f>BI$4*'投入係数表 '!BJ106</f>
        <v>0</v>
      </c>
      <c r="BJ105" s="56">
        <f>BJ$4*'投入係数表 '!BK106</f>
        <v>0</v>
      </c>
      <c r="BK105" s="56">
        <f>BK$4*'投入係数表 '!BL106</f>
        <v>0</v>
      </c>
      <c r="BL105" s="56">
        <f>BL$4*'投入係数表 '!BM106</f>
        <v>0</v>
      </c>
      <c r="BM105" s="56">
        <f>BM$4*'投入係数表 '!BN106</f>
        <v>0</v>
      </c>
      <c r="BN105" s="56">
        <f>BN$4*'投入係数表 '!BO106</f>
        <v>0</v>
      </c>
      <c r="BO105" s="56">
        <f>BO$4*'投入係数表 '!BP106</f>
        <v>0</v>
      </c>
      <c r="BP105" s="56">
        <f>BP$4*'投入係数表 '!BQ106</f>
        <v>0</v>
      </c>
      <c r="BQ105" s="56">
        <f>BQ$4*'投入係数表 '!BR106</f>
        <v>0</v>
      </c>
      <c r="BR105" s="56">
        <f>BR$4*'投入係数表 '!BS106</f>
        <v>0</v>
      </c>
      <c r="BS105" s="56">
        <f>BS$4*'投入係数表 '!BT106</f>
        <v>0</v>
      </c>
      <c r="BT105" s="56">
        <f>BT$4*'投入係数表 '!BU106</f>
        <v>0</v>
      </c>
      <c r="BU105" s="56">
        <f>BU$4*'投入係数表 '!BV106</f>
        <v>0</v>
      </c>
      <c r="BV105" s="56">
        <f>BV$4*'投入係数表 '!BW106</f>
        <v>0</v>
      </c>
      <c r="BW105" s="56">
        <f>BW$4*'投入係数表 '!BX106</f>
        <v>0</v>
      </c>
      <c r="BX105" s="56">
        <f>BX$4*'投入係数表 '!BY106</f>
        <v>0</v>
      </c>
      <c r="BY105" s="56">
        <f>BY$4*'投入係数表 '!BZ106</f>
        <v>0</v>
      </c>
      <c r="BZ105" s="56">
        <f>BZ$4*'投入係数表 '!CA106</f>
        <v>0</v>
      </c>
      <c r="CA105" s="56">
        <f>CA$4*'投入係数表 '!CB106</f>
        <v>0</v>
      </c>
      <c r="CB105" s="56">
        <f>CB$4*'投入係数表 '!CC106</f>
        <v>0</v>
      </c>
      <c r="CC105" s="56">
        <f>CC$4*'投入係数表 '!CD106</f>
        <v>0</v>
      </c>
      <c r="CD105" s="56">
        <f>CD$4*'投入係数表 '!CE106</f>
        <v>0</v>
      </c>
      <c r="CE105" s="56">
        <f>CE$4*'投入係数表 '!CF106</f>
        <v>0</v>
      </c>
      <c r="CF105" s="56">
        <f>CF$4*'投入係数表 '!CG106</f>
        <v>0</v>
      </c>
      <c r="CG105" s="56">
        <f>CG$4*'投入係数表 '!CH106</f>
        <v>0</v>
      </c>
      <c r="CH105" s="56">
        <f>CH$4*'投入係数表 '!CI106</f>
        <v>0</v>
      </c>
      <c r="CI105" s="56">
        <f>CI$4*'投入係数表 '!CJ106</f>
        <v>0</v>
      </c>
      <c r="CJ105" s="56">
        <f>CJ$4*'投入係数表 '!CK106</f>
        <v>0</v>
      </c>
      <c r="CK105" s="56">
        <f>CK$4*'投入係数表 '!CL106</f>
        <v>0</v>
      </c>
      <c r="CL105" s="56">
        <f>CL$4*'投入係数表 '!CM106</f>
        <v>0</v>
      </c>
      <c r="CM105" s="56">
        <f>CM$4*'投入係数表 '!CN106</f>
        <v>0</v>
      </c>
      <c r="CN105" s="56">
        <f>CN$4*'投入係数表 '!CO106</f>
        <v>0</v>
      </c>
      <c r="CO105" s="56">
        <f>CO$4*'投入係数表 '!CP106</f>
        <v>0</v>
      </c>
      <c r="CP105" s="56">
        <f>CP$4*'投入係数表 '!CQ106</f>
        <v>0</v>
      </c>
      <c r="CQ105" s="56">
        <f>CQ$4*'投入係数表 '!CR106</f>
        <v>0</v>
      </c>
      <c r="CR105" s="56">
        <f>CR$4*'投入係数表 '!CS106</f>
        <v>0</v>
      </c>
      <c r="CS105" s="56">
        <f>CS$4*'投入係数表 '!CT106</f>
        <v>0</v>
      </c>
      <c r="CT105" s="56">
        <f>CT$4*'投入係数表 '!CU106</f>
        <v>0</v>
      </c>
      <c r="CU105" s="56">
        <f>CU$4*'投入係数表 '!CV106</f>
        <v>0</v>
      </c>
      <c r="CV105" s="56">
        <f>CV$4*'投入係数表 '!CW106</f>
        <v>0</v>
      </c>
      <c r="CW105" s="56">
        <f>CW$4*'投入係数表 '!CX106</f>
        <v>0</v>
      </c>
      <c r="CX105" s="56">
        <f>CX$4*'投入係数表 '!CY106</f>
        <v>0</v>
      </c>
      <c r="CY105" s="56">
        <f>CY$4*'投入係数表 '!CZ106</f>
        <v>13.554409672830726</v>
      </c>
      <c r="CZ105" s="56">
        <f>CZ$4*'投入係数表 '!DA106</f>
        <v>0</v>
      </c>
      <c r="DA105" s="56">
        <f>DA$4*'投入係数表 '!DB106</f>
        <v>0</v>
      </c>
      <c r="DB105" s="56">
        <f>DB$4*'投入係数表 '!DC106</f>
        <v>0</v>
      </c>
      <c r="DC105" s="56">
        <f>DC$4*'投入係数表 '!DD106</f>
        <v>0</v>
      </c>
      <c r="DD105" s="56">
        <f>DD$4*'投入係数表 '!DE106</f>
        <v>0</v>
      </c>
      <c r="DE105" s="56">
        <f>DE$4*'投入係数表 '!DF106</f>
        <v>0</v>
      </c>
      <c r="DF105" s="56">
        <f>DF$4*'投入係数表 '!DG106</f>
        <v>0</v>
      </c>
      <c r="DG105" s="56">
        <f>DG$4*'投入係数表 '!DH106</f>
        <v>0</v>
      </c>
      <c r="DH105" s="56">
        <f>DH$4*'投入係数表 '!DI106</f>
        <v>0</v>
      </c>
      <c r="DI105" s="56">
        <f>DI$4*'投入係数表 '!DJ106</f>
        <v>0</v>
      </c>
      <c r="DJ105" s="56">
        <f>DJ$4*'投入係数表 '!DK106</f>
        <v>0</v>
      </c>
      <c r="DK105" s="56">
        <f>DK$4*'投入係数表 '!DL106</f>
        <v>0</v>
      </c>
      <c r="DL105" s="56">
        <f>DL$4*'投入係数表 '!DM106</f>
        <v>0</v>
      </c>
      <c r="DM105" s="56">
        <f>DM$4*'投入係数表 '!DN106</f>
        <v>0</v>
      </c>
      <c r="DN105" s="56">
        <f>DN$4*'投入係数表 '!DO106</f>
        <v>0</v>
      </c>
      <c r="DO105" s="56">
        <f>DO$4*'投入係数表 '!DP106</f>
        <v>0</v>
      </c>
      <c r="DP105" s="56">
        <f>DP$4*'投入係数表 '!DQ106</f>
        <v>0</v>
      </c>
      <c r="DQ105" s="56">
        <f>DQ$4*'投入係数表 '!DR106</f>
        <v>0</v>
      </c>
      <c r="DR105" s="56">
        <f>DR$4*'投入係数表 '!DS106</f>
        <v>0</v>
      </c>
      <c r="DS105" s="56">
        <f>DS$4*'投入係数表 '!DT106</f>
        <v>0</v>
      </c>
      <c r="DT105" s="56">
        <f>DT$4*'投入係数表 '!DU106</f>
        <v>0</v>
      </c>
      <c r="DU105" s="56">
        <f>DU$4*'投入係数表 '!DV106</f>
        <v>0</v>
      </c>
      <c r="DV105" s="56">
        <f>DV$4*'投入係数表 '!DW106</f>
        <v>0</v>
      </c>
      <c r="DW105" s="56">
        <f>DW$4*'投入係数表 '!DX106</f>
        <v>0</v>
      </c>
      <c r="DX105" s="56">
        <f>DX$4*'投入係数表 '!DY106</f>
        <v>0</v>
      </c>
      <c r="DY105" s="56">
        <f>DY$4*'投入係数表 '!DZ106</f>
        <v>0</v>
      </c>
      <c r="DZ105" s="56">
        <f>DZ$4*'投入係数表 '!EA106</f>
        <v>0</v>
      </c>
      <c r="EA105" s="56">
        <f>EA$4*'投入係数表 '!EB106</f>
        <v>0</v>
      </c>
      <c r="EB105" s="56">
        <f>EB$4*'投入係数表 '!EC106</f>
        <v>0</v>
      </c>
      <c r="EC105" s="56">
        <f>EC$4*'投入係数表 '!ED106</f>
        <v>0</v>
      </c>
      <c r="ED105" s="56">
        <f>ED$4*'投入係数表 '!EE106</f>
        <v>0</v>
      </c>
      <c r="EE105" s="56">
        <f>EE$4*'投入係数表 '!EF106</f>
        <v>0</v>
      </c>
      <c r="EF105" s="56">
        <f>EF$4*'投入係数表 '!EG106</f>
        <v>0</v>
      </c>
      <c r="EG105" s="56">
        <f>EG$4*'投入係数表 '!EH106</f>
        <v>0</v>
      </c>
      <c r="EH105" s="56">
        <f>EH$4*'投入係数表 '!EI106</f>
        <v>0</v>
      </c>
      <c r="EI105" s="56">
        <f>EI$4*'投入係数表 '!EJ106</f>
        <v>0</v>
      </c>
      <c r="EJ105" s="56">
        <f>EJ$4*'投入係数表 '!EK106</f>
        <v>0</v>
      </c>
      <c r="EK105" s="56">
        <f>EK$4*'投入係数表 '!EL106</f>
        <v>0</v>
      </c>
      <c r="EL105" s="56">
        <f>EL$4*'投入係数表 '!EM106</f>
        <v>0</v>
      </c>
      <c r="EM105" s="56">
        <f>EM$4*'投入係数表 '!EN106</f>
        <v>0</v>
      </c>
      <c r="EN105" s="56">
        <f>EN$4*'投入係数表 '!EO106</f>
        <v>0</v>
      </c>
      <c r="EO105" s="56">
        <f>EO$4*'投入係数表 '!EP106</f>
        <v>0</v>
      </c>
      <c r="EP105" s="56">
        <f>EP$4*'投入係数表 '!EQ106</f>
        <v>0</v>
      </c>
      <c r="EQ105" s="56">
        <f>EQ$4*'投入係数表 '!ER106</f>
        <v>0</v>
      </c>
      <c r="ER105" s="56">
        <f>ER$4*'投入係数表 '!ES106</f>
        <v>0</v>
      </c>
      <c r="ES105" s="56">
        <f>ES$4*'投入係数表 '!ET106</f>
        <v>0</v>
      </c>
      <c r="ET105" s="56">
        <f>ET$4*'投入係数表 '!EU106</f>
        <v>0</v>
      </c>
      <c r="EU105" s="56">
        <f>EU$4*'投入係数表 '!EV106</f>
        <v>0</v>
      </c>
      <c r="EV105" s="56">
        <f>EV$4*'投入係数表 '!EW106</f>
        <v>0</v>
      </c>
      <c r="EW105" s="56">
        <f>EW$4*'投入係数表 '!EX106</f>
        <v>0</v>
      </c>
      <c r="EX105" s="56">
        <f>EX$4*'投入係数表 '!EY106</f>
        <v>0</v>
      </c>
      <c r="EY105" s="56">
        <f>EY$4*'投入係数表 '!EZ106</f>
        <v>0</v>
      </c>
      <c r="EZ105" s="56">
        <f>EZ$4*'投入係数表 '!FA106</f>
        <v>0</v>
      </c>
      <c r="FA105" s="56">
        <f>FA$4*'投入係数表 '!FB106</f>
        <v>0</v>
      </c>
      <c r="FB105" s="56">
        <f>FB$4*'投入係数表 '!FC106</f>
        <v>0</v>
      </c>
      <c r="FC105" s="56">
        <f>FC$4*'投入係数表 '!FD106</f>
        <v>0</v>
      </c>
      <c r="FD105" s="56">
        <f>FD$4*'投入係数表 '!FE106</f>
        <v>0</v>
      </c>
      <c r="FE105" s="56">
        <f>FE$4*'投入係数表 '!FF106</f>
        <v>0</v>
      </c>
      <c r="FF105" s="56">
        <f>FF$4*'投入係数表 '!FG106</f>
        <v>0</v>
      </c>
      <c r="FG105" s="56">
        <f>FG$4*'投入係数表 '!FH106</f>
        <v>0</v>
      </c>
      <c r="FH105" s="56">
        <f>FH$4*'投入係数表 '!FI106</f>
        <v>0</v>
      </c>
      <c r="FI105" s="56">
        <f>FI$4*'投入係数表 '!FJ106</f>
        <v>0</v>
      </c>
      <c r="FJ105" s="56">
        <f>FJ$4*'投入係数表 '!FK106</f>
        <v>0</v>
      </c>
      <c r="FK105" s="56">
        <f>FK$4*'投入係数表 '!FL106</f>
        <v>0</v>
      </c>
      <c r="FL105" s="56">
        <f>FL$4*'投入係数表 '!FM106</f>
        <v>0</v>
      </c>
      <c r="FM105" s="56">
        <f>FM$4*'投入係数表 '!FN106</f>
        <v>0</v>
      </c>
      <c r="FN105" s="56">
        <f>FN$4*'投入係数表 '!FO106</f>
        <v>0</v>
      </c>
      <c r="FO105" s="56">
        <f>FO$4*'投入係数表 '!FP106</f>
        <v>0</v>
      </c>
      <c r="FP105" s="56">
        <f>FP$4*'投入係数表 '!FQ106</f>
        <v>0</v>
      </c>
      <c r="FQ105" s="56">
        <f>FQ$4*'投入係数表 '!FR106</f>
        <v>0</v>
      </c>
      <c r="FR105" s="56">
        <f>FR$4*'投入係数表 '!FS106</f>
        <v>0</v>
      </c>
      <c r="FS105" s="56">
        <f>FS$4*'投入係数表 '!FT106</f>
        <v>0</v>
      </c>
      <c r="FT105" s="56">
        <f>FT$4*'投入係数表 '!FU106</f>
        <v>0</v>
      </c>
      <c r="FU105" s="56">
        <f>FU$4*'投入係数表 '!FV106</f>
        <v>0</v>
      </c>
      <c r="FV105" s="56">
        <f>FV$4*'投入係数表 '!FW106</f>
        <v>0</v>
      </c>
      <c r="FW105" s="56">
        <f>FW$4*'投入係数表 '!FX106</f>
        <v>0.49303196439182451</v>
      </c>
      <c r="FX105" s="56">
        <f>FX$4*'投入係数表 '!FY106</f>
        <v>0</v>
      </c>
      <c r="FY105" s="56">
        <f>FY$4*'投入係数表 '!FZ106</f>
        <v>0</v>
      </c>
      <c r="FZ105" s="56">
        <f>FZ$4*'投入係数表 '!GA106</f>
        <v>0</v>
      </c>
      <c r="GA105" s="56">
        <f>GA$4*'投入係数表 '!GB106</f>
        <v>0</v>
      </c>
      <c r="GB105" s="56">
        <f>GB$4*'投入係数表 '!GC106</f>
        <v>0.2446630244018522</v>
      </c>
      <c r="GC105" s="56">
        <f>GC$4*'投入係数表 '!GD106</f>
        <v>0</v>
      </c>
      <c r="GD105" s="56">
        <f>GD$4*'投入係数表 '!GE106</f>
        <v>0</v>
      </c>
      <c r="GE105" s="56">
        <f>GE$4*'投入係数表 '!GF106</f>
        <v>0</v>
      </c>
      <c r="GF105" s="275">
        <f t="shared" si="3"/>
        <v>14.292104661624403</v>
      </c>
    </row>
    <row r="106" spans="1:188" s="52" customFormat="1" ht="12">
      <c r="A106" s="149" t="s">
        <v>733</v>
      </c>
      <c r="B106" s="144" t="s">
        <v>828</v>
      </c>
      <c r="C106" s="56">
        <f>C$4*'投入係数表 '!D107</f>
        <v>0</v>
      </c>
      <c r="D106" s="56">
        <f>D$4*'投入係数表 '!E107</f>
        <v>0</v>
      </c>
      <c r="E106" s="56">
        <f>E$4*'投入係数表 '!F107</f>
        <v>0</v>
      </c>
      <c r="F106" s="56">
        <f>F$4*'投入係数表 '!G107</f>
        <v>0</v>
      </c>
      <c r="G106" s="56">
        <f>G$4*'投入係数表 '!H107</f>
        <v>0</v>
      </c>
      <c r="H106" s="56">
        <f>H$4*'投入係数表 '!I107</f>
        <v>0</v>
      </c>
      <c r="I106" s="56">
        <f>I$4*'投入係数表 '!J107</f>
        <v>0</v>
      </c>
      <c r="J106" s="56">
        <f>J$4*'投入係数表 '!K107</f>
        <v>0</v>
      </c>
      <c r="K106" s="56">
        <f>K$4*'投入係数表 '!L107</f>
        <v>0</v>
      </c>
      <c r="L106" s="56">
        <f>L$4*'投入係数表 '!M107</f>
        <v>0</v>
      </c>
      <c r="M106" s="56">
        <f>M$4*'投入係数表 '!N107</f>
        <v>0</v>
      </c>
      <c r="N106" s="56">
        <f>N$4*'投入係数表 '!O107</f>
        <v>2.189717088552159E-3</v>
      </c>
      <c r="O106" s="56">
        <f>O$4*'投入係数表 '!P107</f>
        <v>0</v>
      </c>
      <c r="P106" s="56">
        <f>P$4*'投入係数表 '!Q107</f>
        <v>0</v>
      </c>
      <c r="Q106" s="56">
        <f>Q$4*'投入係数表 '!R107</f>
        <v>0</v>
      </c>
      <c r="R106" s="56">
        <f>R$4*'投入係数表 '!S107</f>
        <v>0</v>
      </c>
      <c r="S106" s="56">
        <f>S$4*'投入係数表 '!T107</f>
        <v>0</v>
      </c>
      <c r="T106" s="56">
        <f>T$4*'投入係数表 '!U107</f>
        <v>0</v>
      </c>
      <c r="U106" s="56">
        <f>U$4*'投入係数表 '!V107</f>
        <v>0</v>
      </c>
      <c r="V106" s="56">
        <f>V$4*'投入係数表 '!W107</f>
        <v>0</v>
      </c>
      <c r="W106" s="56">
        <f>W$4*'投入係数表 '!X107</f>
        <v>0</v>
      </c>
      <c r="X106" s="56">
        <f>X$4*'投入係数表 '!Y107</f>
        <v>0</v>
      </c>
      <c r="Y106" s="56">
        <f>Y$4*'投入係数表 '!Z107</f>
        <v>0</v>
      </c>
      <c r="Z106" s="56">
        <f>Z$4*'投入係数表 '!AA107</f>
        <v>0</v>
      </c>
      <c r="AA106" s="56">
        <f>AA$4*'投入係数表 '!AB107</f>
        <v>0</v>
      </c>
      <c r="AB106" s="56">
        <f>AB$4*'投入係数表 '!AC107</f>
        <v>0</v>
      </c>
      <c r="AC106" s="56">
        <f>AC$4*'投入係数表 '!AD107</f>
        <v>0</v>
      </c>
      <c r="AD106" s="56">
        <f>AD$4*'投入係数表 '!AE107</f>
        <v>0</v>
      </c>
      <c r="AE106" s="56">
        <f>AE$4*'投入係数表 '!AF107</f>
        <v>0</v>
      </c>
      <c r="AF106" s="56">
        <f>AF$4*'投入係数表 '!AG107</f>
        <v>0</v>
      </c>
      <c r="AG106" s="56">
        <f>AG$4*'投入係数表 '!AH107</f>
        <v>0</v>
      </c>
      <c r="AH106" s="56">
        <f>AH$4*'投入係数表 '!AI107</f>
        <v>0</v>
      </c>
      <c r="AI106" s="56">
        <f>AI$4*'投入係数表 '!AJ107</f>
        <v>0</v>
      </c>
      <c r="AJ106" s="56">
        <f>AJ$4*'投入係数表 '!AK107</f>
        <v>0</v>
      </c>
      <c r="AK106" s="56">
        <f>AK$4*'投入係数表 '!AL107</f>
        <v>0</v>
      </c>
      <c r="AL106" s="56">
        <f>AL$4*'投入係数表 '!AM107</f>
        <v>0</v>
      </c>
      <c r="AM106" s="56">
        <f>AM$4*'投入係数表 '!AN107</f>
        <v>0</v>
      </c>
      <c r="AN106" s="56">
        <f>AN$4*'投入係数表 '!AO107</f>
        <v>0</v>
      </c>
      <c r="AO106" s="56">
        <f>AO$4*'投入係数表 '!AP107</f>
        <v>0</v>
      </c>
      <c r="AP106" s="56">
        <f>AP$4*'投入係数表 '!AQ107</f>
        <v>0</v>
      </c>
      <c r="AQ106" s="56">
        <f>AQ$4*'投入係数表 '!AR107</f>
        <v>0</v>
      </c>
      <c r="AR106" s="56">
        <f>AR$4*'投入係数表 '!AS107</f>
        <v>0</v>
      </c>
      <c r="AS106" s="56">
        <f>AS$4*'投入係数表 '!AT107</f>
        <v>0</v>
      </c>
      <c r="AT106" s="56">
        <f>AT$4*'投入係数表 '!AU107</f>
        <v>0</v>
      </c>
      <c r="AU106" s="56">
        <f>AU$4*'投入係数表 '!AV107</f>
        <v>0</v>
      </c>
      <c r="AV106" s="56">
        <f>AV$4*'投入係数表 '!AW107</f>
        <v>0</v>
      </c>
      <c r="AW106" s="56">
        <f>AW$4*'投入係数表 '!AX107</f>
        <v>4.3889004707095758E-3</v>
      </c>
      <c r="AX106" s="56">
        <f>AX$4*'投入係数表 '!AY107</f>
        <v>0</v>
      </c>
      <c r="AY106" s="56">
        <f>AY$4*'投入係数表 '!AZ107</f>
        <v>0</v>
      </c>
      <c r="AZ106" s="56">
        <f>AZ$4*'投入係数表 '!BA107</f>
        <v>0</v>
      </c>
      <c r="BA106" s="56">
        <f>BA$4*'投入係数表 '!BB107</f>
        <v>0</v>
      </c>
      <c r="BB106" s="56">
        <f>BB$4*'投入係数表 '!BC107</f>
        <v>0</v>
      </c>
      <c r="BC106" s="56">
        <f>BC$4*'投入係数表 '!BD107</f>
        <v>0</v>
      </c>
      <c r="BD106" s="56">
        <f>BD$4*'投入係数表 '!BE107</f>
        <v>0</v>
      </c>
      <c r="BE106" s="56">
        <f>BE$4*'投入係数表 '!BF107</f>
        <v>0</v>
      </c>
      <c r="BF106" s="56">
        <f>BF$4*'投入係数表 '!BG107</f>
        <v>0</v>
      </c>
      <c r="BG106" s="56">
        <f>BG$4*'投入係数表 '!BH107</f>
        <v>0</v>
      </c>
      <c r="BH106" s="56">
        <f>BH$4*'投入係数表 '!BI107</f>
        <v>0</v>
      </c>
      <c r="BI106" s="56">
        <f>BI$4*'投入係数表 '!BJ107</f>
        <v>0</v>
      </c>
      <c r="BJ106" s="56">
        <f>BJ$4*'投入係数表 '!BK107</f>
        <v>0</v>
      </c>
      <c r="BK106" s="56">
        <f>BK$4*'投入係数表 '!BL107</f>
        <v>0</v>
      </c>
      <c r="BL106" s="56">
        <f>BL$4*'投入係数表 '!BM107</f>
        <v>0</v>
      </c>
      <c r="BM106" s="56">
        <f>BM$4*'投入係数表 '!BN107</f>
        <v>0</v>
      </c>
      <c r="BN106" s="56">
        <f>BN$4*'投入係数表 '!BO107</f>
        <v>0</v>
      </c>
      <c r="BO106" s="56">
        <f>BO$4*'投入係数表 '!BP107</f>
        <v>0</v>
      </c>
      <c r="BP106" s="56">
        <f>BP$4*'投入係数表 '!BQ107</f>
        <v>0</v>
      </c>
      <c r="BQ106" s="56">
        <f>BQ$4*'投入係数表 '!BR107</f>
        <v>0</v>
      </c>
      <c r="BR106" s="56">
        <f>BR$4*'投入係数表 '!BS107</f>
        <v>0</v>
      </c>
      <c r="BS106" s="56">
        <f>BS$4*'投入係数表 '!BT107</f>
        <v>0</v>
      </c>
      <c r="BT106" s="56">
        <f>BT$4*'投入係数表 '!BU107</f>
        <v>0</v>
      </c>
      <c r="BU106" s="56">
        <f>BU$4*'投入係数表 '!BV107</f>
        <v>0</v>
      </c>
      <c r="BV106" s="56">
        <f>BV$4*'投入係数表 '!BW107</f>
        <v>0</v>
      </c>
      <c r="BW106" s="56">
        <f>BW$4*'投入係数表 '!BX107</f>
        <v>0</v>
      </c>
      <c r="BX106" s="56">
        <f>BX$4*'投入係数表 '!BY107</f>
        <v>0</v>
      </c>
      <c r="BY106" s="56">
        <f>BY$4*'投入係数表 '!BZ107</f>
        <v>0</v>
      </c>
      <c r="BZ106" s="56">
        <f>BZ$4*'投入係数表 '!CA107</f>
        <v>0</v>
      </c>
      <c r="CA106" s="56">
        <f>CA$4*'投入係数表 '!CB107</f>
        <v>0</v>
      </c>
      <c r="CB106" s="56">
        <f>CB$4*'投入係数表 '!CC107</f>
        <v>0</v>
      </c>
      <c r="CC106" s="56">
        <f>CC$4*'投入係数表 '!CD107</f>
        <v>0</v>
      </c>
      <c r="CD106" s="56">
        <f>CD$4*'投入係数表 '!CE107</f>
        <v>0</v>
      </c>
      <c r="CE106" s="56">
        <f>CE$4*'投入係数表 '!CF107</f>
        <v>0</v>
      </c>
      <c r="CF106" s="56">
        <f>CF$4*'投入係数表 '!CG107</f>
        <v>0</v>
      </c>
      <c r="CG106" s="56">
        <f>CG$4*'投入係数表 '!CH107</f>
        <v>6.9433997199495447E-3</v>
      </c>
      <c r="CH106" s="56">
        <f>CH$4*'投入係数表 '!CI107</f>
        <v>0</v>
      </c>
      <c r="CI106" s="56">
        <f>CI$4*'投入係数表 '!CJ107</f>
        <v>6.0750705142113256E-3</v>
      </c>
      <c r="CJ106" s="56">
        <f>CJ$4*'投入係数表 '!CK107</f>
        <v>2.5215084672254329E-4</v>
      </c>
      <c r="CK106" s="56">
        <f>CK$4*'投入係数表 '!CL107</f>
        <v>0.17324581122800708</v>
      </c>
      <c r="CL106" s="56">
        <f>CL$4*'投入係数表 '!CM107</f>
        <v>0.23221027138685091</v>
      </c>
      <c r="CM106" s="56">
        <f>CM$4*'投入係数表 '!CN107</f>
        <v>0.51259166345040519</v>
      </c>
      <c r="CN106" s="56">
        <f>CN$4*'投入係数表 '!CO107</f>
        <v>0.52955244277417146</v>
      </c>
      <c r="CO106" s="56">
        <f>CO$4*'投入係数表 '!CP107</f>
        <v>0.17972585101531693</v>
      </c>
      <c r="CP106" s="56">
        <f>CP$4*'投入係数表 '!CQ107</f>
        <v>0.45231572912021406</v>
      </c>
      <c r="CQ106" s="56">
        <f>CQ$4*'投入係数表 '!CR107</f>
        <v>0.45958657531064917</v>
      </c>
      <c r="CR106" s="56">
        <f>CR$4*'投入係数表 '!CS107</f>
        <v>0.20341281500734545</v>
      </c>
      <c r="CS106" s="56">
        <f>CS$4*'投入係数表 '!CT107</f>
        <v>0.4228514770639526</v>
      </c>
      <c r="CT106" s="56">
        <f>CT$4*'投入係数表 '!CU107</f>
        <v>2.0379536623510632</v>
      </c>
      <c r="CU106" s="56">
        <f>CU$4*'投入係数表 '!CV107</f>
        <v>0.38101020363911209</v>
      </c>
      <c r="CV106" s="56">
        <f>CV$4*'投入係数表 '!CW107</f>
        <v>0.21845985800109227</v>
      </c>
      <c r="CW106" s="56">
        <f>CW$4*'投入係数表 '!CX107</f>
        <v>0.41047386530746277</v>
      </c>
      <c r="CX106" s="56">
        <f>CX$4*'投入係数表 '!CY107</f>
        <v>0.28207711328876273</v>
      </c>
      <c r="CY106" s="56">
        <f>CY$4*'投入係数表 '!CZ107</f>
        <v>0.10668563300142249</v>
      </c>
      <c r="CZ106" s="56">
        <f>CZ$4*'投入係数表 '!DA107</f>
        <v>0.74960913238097282</v>
      </c>
      <c r="DA106" s="56">
        <f>DA$4*'投入係数表 '!DB107</f>
        <v>3.249038826013971E-2</v>
      </c>
      <c r="DB106" s="56">
        <f>DB$4*'投入係数表 '!DC107</f>
        <v>0</v>
      </c>
      <c r="DC106" s="56">
        <f>DC$4*'投入係数表 '!DD107</f>
        <v>9.6618357487922704E-2</v>
      </c>
      <c r="DD106" s="56">
        <f>DD$4*'投入係数表 '!DE107</f>
        <v>0</v>
      </c>
      <c r="DE106" s="56">
        <f>DE$4*'投入係数表 '!DF107</f>
        <v>0</v>
      </c>
      <c r="DF106" s="56">
        <f>DF$4*'投入係数表 '!DG107</f>
        <v>9.3497597494483095E-2</v>
      </c>
      <c r="DG106" s="56">
        <f>DG$4*'投入係数表 '!DH107</f>
        <v>0</v>
      </c>
      <c r="DH106" s="56">
        <f>DH$4*'投入係数表 '!DI107</f>
        <v>2.9805272221486288E-2</v>
      </c>
      <c r="DI106" s="56">
        <f>DI$4*'投入係数表 '!DJ107</f>
        <v>6.087788393445067E-2</v>
      </c>
      <c r="DJ106" s="56">
        <f>DJ$4*'投入係数表 '!DK107</f>
        <v>0</v>
      </c>
      <c r="DK106" s="56">
        <f>DK$4*'投入係数表 '!DL107</f>
        <v>0</v>
      </c>
      <c r="DL106" s="56">
        <f>DL$4*'投入係数表 '!DM107</f>
        <v>0.28135957470874334</v>
      </c>
      <c r="DM106" s="56">
        <f>DM$4*'投入係数表 '!DN107</f>
        <v>0</v>
      </c>
      <c r="DN106" s="56">
        <f>DN$4*'投入係数表 '!DO107</f>
        <v>0</v>
      </c>
      <c r="DO106" s="56">
        <f>DO$4*'投入係数表 '!DP107</f>
        <v>2.1910604732690624E-2</v>
      </c>
      <c r="DP106" s="56">
        <f>DP$4*'投入係数表 '!DQ107</f>
        <v>0</v>
      </c>
      <c r="DQ106" s="56">
        <f>DQ$4*'投入係数表 '!DR107</f>
        <v>4.168208903961132E-2</v>
      </c>
      <c r="DR106" s="56">
        <f>DR$4*'投入係数表 '!DS107</f>
        <v>8.2043919135462204E-2</v>
      </c>
      <c r="DS106" s="56">
        <f>DS$4*'投入係数表 '!DT107</f>
        <v>0</v>
      </c>
      <c r="DT106" s="56">
        <f>DT$4*'投入係数表 '!DU107</f>
        <v>9.3164734361065107E-2</v>
      </c>
      <c r="DU106" s="56">
        <f>DU$4*'投入係数表 '!DV107</f>
        <v>3.8008843390895616E-3</v>
      </c>
      <c r="DV106" s="56">
        <f>DV$4*'投入係数表 '!DW107</f>
        <v>0</v>
      </c>
      <c r="DW106" s="56">
        <f>DW$4*'投入係数表 '!DX107</f>
        <v>3.0645329345354477E-3</v>
      </c>
      <c r="DX106" s="56">
        <f>DX$4*'投入係数表 '!DY107</f>
        <v>3.1620053437890309E-3</v>
      </c>
      <c r="DY106" s="56">
        <f>DY$4*'投入係数表 '!DZ107</f>
        <v>1.3978170476419837E-2</v>
      </c>
      <c r="DZ106" s="56">
        <f>DZ$4*'投入係数表 '!EA107</f>
        <v>7.1451943559642336E-2</v>
      </c>
      <c r="EA106" s="56">
        <f>EA$4*'投入係数表 '!EB107</f>
        <v>0</v>
      </c>
      <c r="EB106" s="56">
        <f>EB$4*'投入係数表 '!EC107</f>
        <v>4.5873383345515261E-3</v>
      </c>
      <c r="EC106" s="56">
        <f>EC$4*'投入係数表 '!ED107</f>
        <v>0</v>
      </c>
      <c r="ED106" s="56">
        <f>ED$4*'投入係数表 '!EE107</f>
        <v>0</v>
      </c>
      <c r="EE106" s="56">
        <f>EE$4*'投入係数表 '!EF107</f>
        <v>0</v>
      </c>
      <c r="EF106" s="56">
        <f>EF$4*'投入係数表 '!EG107</f>
        <v>0</v>
      </c>
      <c r="EG106" s="56">
        <f>EG$4*'投入係数表 '!EH107</f>
        <v>1.0117145899893503E-2</v>
      </c>
      <c r="EH106" s="56">
        <f>EH$4*'投入係数表 '!EI107</f>
        <v>2.8099991008002875E-3</v>
      </c>
      <c r="EI106" s="56">
        <f>EI$4*'投入係数表 '!EJ107</f>
        <v>0.17902769626765</v>
      </c>
      <c r="EJ106" s="56">
        <f>EJ$4*'投入係数表 '!EK107</f>
        <v>2.9801902335879905E-2</v>
      </c>
      <c r="EK106" s="56">
        <f>EK$4*'投入係数表 '!EL107</f>
        <v>1.9396616036525321E-3</v>
      </c>
      <c r="EL106" s="56">
        <f>EL$4*'投入係数表 '!EM107</f>
        <v>0</v>
      </c>
      <c r="EM106" s="56">
        <f>EM$4*'投入係数表 '!EN107</f>
        <v>0</v>
      </c>
      <c r="EN106" s="56">
        <f>EN$4*'投入係数表 '!EO107</f>
        <v>0</v>
      </c>
      <c r="EO106" s="56">
        <f>EO$4*'投入係数表 '!EP107</f>
        <v>0</v>
      </c>
      <c r="EP106" s="56">
        <f>EP$4*'投入係数表 '!EQ107</f>
        <v>0</v>
      </c>
      <c r="EQ106" s="56">
        <f>EQ$4*'投入係数表 '!ER107</f>
        <v>0</v>
      </c>
      <c r="ER106" s="56">
        <f>ER$4*'投入係数表 '!ES107</f>
        <v>0</v>
      </c>
      <c r="ES106" s="56">
        <f>ES$4*'投入係数表 '!ET107</f>
        <v>2.6500912293905718E-4</v>
      </c>
      <c r="ET106" s="56">
        <f>ET$4*'投入係数表 '!EU107</f>
        <v>0</v>
      </c>
      <c r="EU106" s="56">
        <f>EU$4*'投入係数表 '!EV107</f>
        <v>3.7721614485099965E-3</v>
      </c>
      <c r="EV106" s="56">
        <f>EV$4*'投入係数表 '!EW107</f>
        <v>1.9445416715280206E-3</v>
      </c>
      <c r="EW106" s="56">
        <f>EW$4*'投入係数表 '!EX107</f>
        <v>1.9273021624330263E-3</v>
      </c>
      <c r="EX106" s="56">
        <f>EX$4*'投入係数表 '!EY107</f>
        <v>9.8980500841334262E-3</v>
      </c>
      <c r="EY106" s="56">
        <f>EY$4*'投入係数表 '!EZ107</f>
        <v>9.5598971007439335E-3</v>
      </c>
      <c r="EZ106" s="56">
        <f>EZ$4*'投入係数表 '!FA107</f>
        <v>1.5287848344544422E-2</v>
      </c>
      <c r="FA106" s="56">
        <f>FA$4*'投入係数表 '!FB107</f>
        <v>1.0118828779298226E-3</v>
      </c>
      <c r="FB106" s="56">
        <f>FB$4*'投入係数表 '!FC107</f>
        <v>6.4968814968814972E-3</v>
      </c>
      <c r="FC106" s="56">
        <f>FC$4*'投入係数表 '!FD107</f>
        <v>1.7221866850366579E-3</v>
      </c>
      <c r="FD106" s="56">
        <f>FD$4*'投入係数表 '!FE107</f>
        <v>0</v>
      </c>
      <c r="FE106" s="56">
        <f>FE$4*'投入係数表 '!FF107</f>
        <v>0</v>
      </c>
      <c r="FF106" s="56">
        <f>FF$4*'投入係数表 '!FG107</f>
        <v>1.0438413361169102E-2</v>
      </c>
      <c r="FG106" s="56">
        <f>FG$4*'投入係数表 '!FH107</f>
        <v>0</v>
      </c>
      <c r="FH106" s="56">
        <f>FH$4*'投入係数表 '!FI107</f>
        <v>6.2246390002994874E-2</v>
      </c>
      <c r="FI106" s="56">
        <f>FI$4*'投入係数表 '!FJ107</f>
        <v>7.973255423237484E-4</v>
      </c>
      <c r="FJ106" s="56">
        <f>FJ$4*'投入係数表 '!FK107</f>
        <v>0</v>
      </c>
      <c r="FK106" s="56">
        <f>FK$4*'投入係数表 '!FL107</f>
        <v>0</v>
      </c>
      <c r="FL106" s="56">
        <f>FL$4*'投入係数表 '!FM107</f>
        <v>0</v>
      </c>
      <c r="FM106" s="56">
        <f>FM$4*'投入係数表 '!FN107</f>
        <v>0</v>
      </c>
      <c r="FN106" s="56">
        <f>FN$4*'投入係数表 '!FO107</f>
        <v>3.72341189303311E-2</v>
      </c>
      <c r="FO106" s="56">
        <f>FO$4*'投入係数表 '!FP107</f>
        <v>0</v>
      </c>
      <c r="FP106" s="56">
        <f>FP$4*'投入係数表 '!FQ107</f>
        <v>0</v>
      </c>
      <c r="FQ106" s="56">
        <f>FQ$4*'投入係数表 '!FR107</f>
        <v>0</v>
      </c>
      <c r="FR106" s="56">
        <f>FR$4*'投入係数表 '!FS107</f>
        <v>0</v>
      </c>
      <c r="FS106" s="56">
        <f>FS$4*'投入係数表 '!FT107</f>
        <v>5.1879866980021063E-4</v>
      </c>
      <c r="FT106" s="56">
        <f>FT$4*'投入係数表 '!FU107</f>
        <v>0</v>
      </c>
      <c r="FU106" s="56">
        <f>FU$4*'投入係数表 '!FV107</f>
        <v>0</v>
      </c>
      <c r="FV106" s="56">
        <f>FV$4*'投入係数表 '!FW107</f>
        <v>0</v>
      </c>
      <c r="FW106" s="56">
        <f>FW$4*'投入係数表 '!FX107</f>
        <v>0.15948560985727581</v>
      </c>
      <c r="FX106" s="56">
        <f>FX$4*'投入係数表 '!FY107</f>
        <v>1.9457631899091648E-2</v>
      </c>
      <c r="FY106" s="56">
        <f>FY$4*'投入係数表 '!FZ107</f>
        <v>3.8980782474240198E-3</v>
      </c>
      <c r="FZ106" s="56">
        <f>FZ$4*'投入係数表 '!GA107</f>
        <v>0</v>
      </c>
      <c r="GA106" s="56">
        <f>GA$4*'投入係数表 '!GB107</f>
        <v>9.4331168433017787E-4</v>
      </c>
      <c r="GB106" s="56">
        <f>GB$4*'投入係数表 '!GC107</f>
        <v>2.478855363747236E-4</v>
      </c>
      <c r="GC106" s="56">
        <f>GC$4*'投入係数表 '!GD107</f>
        <v>1.7128981228651748E-2</v>
      </c>
      <c r="GD106" s="56">
        <f>GD$4*'投入係数表 '!GE107</f>
        <v>0</v>
      </c>
      <c r="GE106" s="56">
        <f>GE$4*'投入係数表 '!GF107</f>
        <v>0</v>
      </c>
      <c r="GF106" s="275">
        <f t="shared" si="3"/>
        <v>8.8930853504933491</v>
      </c>
    </row>
    <row r="107" spans="1:188" s="52" customFormat="1" ht="12">
      <c r="A107" s="149" t="s">
        <v>734</v>
      </c>
      <c r="B107" s="144" t="s">
        <v>829</v>
      </c>
      <c r="C107" s="56">
        <f>C$4*'投入係数表 '!D108</f>
        <v>0</v>
      </c>
      <c r="D107" s="56">
        <f>D$4*'投入係数表 '!E108</f>
        <v>0</v>
      </c>
      <c r="E107" s="56">
        <f>E$4*'投入係数表 '!F108</f>
        <v>0</v>
      </c>
      <c r="F107" s="56">
        <f>F$4*'投入係数表 '!G108</f>
        <v>0</v>
      </c>
      <c r="G107" s="56">
        <f>G$4*'投入係数表 '!H108</f>
        <v>0</v>
      </c>
      <c r="H107" s="56">
        <f>H$4*'投入係数表 '!I108</f>
        <v>0</v>
      </c>
      <c r="I107" s="56">
        <f>I$4*'投入係数表 '!J108</f>
        <v>0</v>
      </c>
      <c r="J107" s="56">
        <f>J$4*'投入係数表 '!K108</f>
        <v>0.5648111967603282</v>
      </c>
      <c r="K107" s="56">
        <f>K$4*'投入係数表 '!L108</f>
        <v>0</v>
      </c>
      <c r="L107" s="56">
        <f>L$4*'投入係数表 '!M108</f>
        <v>0</v>
      </c>
      <c r="M107" s="56">
        <f>M$4*'投入係数表 '!N108</f>
        <v>0</v>
      </c>
      <c r="N107" s="56">
        <f>N$4*'投入係数表 '!O108</f>
        <v>0</v>
      </c>
      <c r="O107" s="56">
        <f>O$4*'投入係数表 '!P108</f>
        <v>0</v>
      </c>
      <c r="P107" s="56">
        <f>P$4*'投入係数表 '!Q108</f>
        <v>0</v>
      </c>
      <c r="Q107" s="56">
        <f>Q$4*'投入係数表 '!R108</f>
        <v>0</v>
      </c>
      <c r="R107" s="56">
        <f>R$4*'投入係数表 '!S108</f>
        <v>0</v>
      </c>
      <c r="S107" s="56">
        <f>S$4*'投入係数表 '!T108</f>
        <v>0</v>
      </c>
      <c r="T107" s="56">
        <f>T$4*'投入係数表 '!U108</f>
        <v>0</v>
      </c>
      <c r="U107" s="56">
        <f>U$4*'投入係数表 '!V108</f>
        <v>0</v>
      </c>
      <c r="V107" s="56">
        <f>V$4*'投入係数表 '!W108</f>
        <v>0</v>
      </c>
      <c r="W107" s="56">
        <f>W$4*'投入係数表 '!X108</f>
        <v>0</v>
      </c>
      <c r="X107" s="56">
        <f>X$4*'投入係数表 '!Y108</f>
        <v>0</v>
      </c>
      <c r="Y107" s="56">
        <f>Y$4*'投入係数表 '!Z108</f>
        <v>0</v>
      </c>
      <c r="Z107" s="56">
        <f>Z$4*'投入係数表 '!AA108</f>
        <v>0</v>
      </c>
      <c r="AA107" s="56">
        <f>AA$4*'投入係数表 '!AB108</f>
        <v>0</v>
      </c>
      <c r="AB107" s="56">
        <f>AB$4*'投入係数表 '!AC108</f>
        <v>0</v>
      </c>
      <c r="AC107" s="56">
        <f>AC$4*'投入係数表 '!AD108</f>
        <v>0</v>
      </c>
      <c r="AD107" s="56">
        <f>AD$4*'投入係数表 '!AE108</f>
        <v>0</v>
      </c>
      <c r="AE107" s="56">
        <f>AE$4*'投入係数表 '!AF108</f>
        <v>0</v>
      </c>
      <c r="AF107" s="56">
        <f>AF$4*'投入係数表 '!AG108</f>
        <v>0</v>
      </c>
      <c r="AG107" s="56">
        <f>AG$4*'投入係数表 '!AH108</f>
        <v>0</v>
      </c>
      <c r="AH107" s="56">
        <f>AH$4*'投入係数表 '!AI108</f>
        <v>0</v>
      </c>
      <c r="AI107" s="56">
        <f>AI$4*'投入係数表 '!AJ108</f>
        <v>0</v>
      </c>
      <c r="AJ107" s="56">
        <f>AJ$4*'投入係数表 '!AK108</f>
        <v>0</v>
      </c>
      <c r="AK107" s="56">
        <f>AK$4*'投入係数表 '!AL108</f>
        <v>0</v>
      </c>
      <c r="AL107" s="56">
        <f>AL$4*'投入係数表 '!AM108</f>
        <v>0</v>
      </c>
      <c r="AM107" s="56">
        <f>AM$4*'投入係数表 '!AN108</f>
        <v>0</v>
      </c>
      <c r="AN107" s="56">
        <f>AN$4*'投入係数表 '!AO108</f>
        <v>0</v>
      </c>
      <c r="AO107" s="56">
        <f>AO$4*'投入係数表 '!AP108</f>
        <v>0</v>
      </c>
      <c r="AP107" s="56">
        <f>AP$4*'投入係数表 '!AQ108</f>
        <v>0</v>
      </c>
      <c r="AQ107" s="56">
        <f>AQ$4*'投入係数表 '!AR108</f>
        <v>0</v>
      </c>
      <c r="AR107" s="56">
        <f>AR$4*'投入係数表 '!AS108</f>
        <v>0</v>
      </c>
      <c r="AS107" s="56">
        <f>AS$4*'投入係数表 '!AT108</f>
        <v>0</v>
      </c>
      <c r="AT107" s="56">
        <f>AT$4*'投入係数表 '!AU108</f>
        <v>0</v>
      </c>
      <c r="AU107" s="56">
        <f>AU$4*'投入係数表 '!AV108</f>
        <v>0</v>
      </c>
      <c r="AV107" s="56">
        <f>AV$4*'投入係数表 '!AW108</f>
        <v>0</v>
      </c>
      <c r="AW107" s="56">
        <f>AW$4*'投入係数表 '!AX108</f>
        <v>0</v>
      </c>
      <c r="AX107" s="56">
        <f>AX$4*'投入係数表 '!AY108</f>
        <v>0</v>
      </c>
      <c r="AY107" s="56">
        <f>AY$4*'投入係数表 '!AZ108</f>
        <v>0</v>
      </c>
      <c r="AZ107" s="56">
        <f>AZ$4*'投入係数表 '!BA108</f>
        <v>0</v>
      </c>
      <c r="BA107" s="56">
        <f>BA$4*'投入係数表 '!BB108</f>
        <v>0</v>
      </c>
      <c r="BB107" s="56">
        <f>BB$4*'投入係数表 '!BC108</f>
        <v>0</v>
      </c>
      <c r="BC107" s="56">
        <f>BC$4*'投入係数表 '!BD108</f>
        <v>0</v>
      </c>
      <c r="BD107" s="56">
        <f>BD$4*'投入係数表 '!BE108</f>
        <v>0</v>
      </c>
      <c r="BE107" s="56">
        <f>BE$4*'投入係数表 '!BF108</f>
        <v>0</v>
      </c>
      <c r="BF107" s="56">
        <f>BF$4*'投入係数表 '!BG108</f>
        <v>0</v>
      </c>
      <c r="BG107" s="56">
        <f>BG$4*'投入係数表 '!BH108</f>
        <v>0</v>
      </c>
      <c r="BH107" s="56">
        <f>BH$4*'投入係数表 '!BI108</f>
        <v>0</v>
      </c>
      <c r="BI107" s="56">
        <f>BI$4*'投入係数表 '!BJ108</f>
        <v>0</v>
      </c>
      <c r="BJ107" s="56">
        <f>BJ$4*'投入係数表 '!BK108</f>
        <v>0</v>
      </c>
      <c r="BK107" s="56">
        <f>BK$4*'投入係数表 '!BL108</f>
        <v>0</v>
      </c>
      <c r="BL107" s="56">
        <f>BL$4*'投入係数表 '!BM108</f>
        <v>0</v>
      </c>
      <c r="BM107" s="56">
        <f>BM$4*'投入係数表 '!BN108</f>
        <v>0</v>
      </c>
      <c r="BN107" s="56">
        <f>BN$4*'投入係数表 '!BO108</f>
        <v>0</v>
      </c>
      <c r="BO107" s="56">
        <f>BO$4*'投入係数表 '!BP108</f>
        <v>0</v>
      </c>
      <c r="BP107" s="56">
        <f>BP$4*'投入係数表 '!BQ108</f>
        <v>0</v>
      </c>
      <c r="BQ107" s="56">
        <f>BQ$4*'投入係数表 '!BR108</f>
        <v>0</v>
      </c>
      <c r="BR107" s="56">
        <f>BR$4*'投入係数表 '!BS108</f>
        <v>0</v>
      </c>
      <c r="BS107" s="56">
        <f>BS$4*'投入係数表 '!BT108</f>
        <v>0</v>
      </c>
      <c r="BT107" s="56">
        <f>BT$4*'投入係数表 '!BU108</f>
        <v>0</v>
      </c>
      <c r="BU107" s="56">
        <f>BU$4*'投入係数表 '!BV108</f>
        <v>0</v>
      </c>
      <c r="BV107" s="56">
        <f>BV$4*'投入係数表 '!BW108</f>
        <v>0</v>
      </c>
      <c r="BW107" s="56">
        <f>BW$4*'投入係数表 '!BX108</f>
        <v>0</v>
      </c>
      <c r="BX107" s="56">
        <f>BX$4*'投入係数表 '!BY108</f>
        <v>0</v>
      </c>
      <c r="BY107" s="56">
        <f>BY$4*'投入係数表 '!BZ108</f>
        <v>0</v>
      </c>
      <c r="BZ107" s="56">
        <f>BZ$4*'投入係数表 '!CA108</f>
        <v>0</v>
      </c>
      <c r="CA107" s="56">
        <f>CA$4*'投入係数表 '!CB108</f>
        <v>0</v>
      </c>
      <c r="CB107" s="56">
        <f>CB$4*'投入係数表 '!CC108</f>
        <v>0</v>
      </c>
      <c r="CC107" s="56">
        <f>CC$4*'投入係数表 '!CD108</f>
        <v>0</v>
      </c>
      <c r="CD107" s="56">
        <f>CD$4*'投入係数表 '!CE108</f>
        <v>0</v>
      </c>
      <c r="CE107" s="56">
        <f>CE$4*'投入係数表 '!CF108</f>
        <v>0</v>
      </c>
      <c r="CF107" s="56">
        <f>CF$4*'投入係数表 '!CG108</f>
        <v>0</v>
      </c>
      <c r="CG107" s="56">
        <f>CG$4*'投入係数表 '!CH108</f>
        <v>0</v>
      </c>
      <c r="CH107" s="56">
        <f>CH$4*'投入係数表 '!CI108</f>
        <v>0</v>
      </c>
      <c r="CI107" s="56">
        <f>CI$4*'投入係数表 '!CJ108</f>
        <v>0</v>
      </c>
      <c r="CJ107" s="56">
        <f>CJ$4*'投入係数表 '!CK108</f>
        <v>0</v>
      </c>
      <c r="CK107" s="56">
        <f>CK$4*'投入係数表 '!CL108</f>
        <v>0</v>
      </c>
      <c r="CL107" s="56">
        <f>CL$4*'投入係数表 '!CM108</f>
        <v>0</v>
      </c>
      <c r="CM107" s="56">
        <f>CM$4*'投入係数表 '!CN108</f>
        <v>0</v>
      </c>
      <c r="CN107" s="56">
        <f>CN$4*'投入係数表 '!CO108</f>
        <v>0</v>
      </c>
      <c r="CO107" s="56">
        <f>CO$4*'投入係数表 '!CP108</f>
        <v>0</v>
      </c>
      <c r="CP107" s="56">
        <f>CP$4*'投入係数表 '!CQ108</f>
        <v>0</v>
      </c>
      <c r="CQ107" s="56">
        <f>CQ$4*'投入係数表 '!CR108</f>
        <v>0</v>
      </c>
      <c r="CR107" s="56">
        <f>CR$4*'投入係数表 '!CS108</f>
        <v>0</v>
      </c>
      <c r="CS107" s="56">
        <f>CS$4*'投入係数表 '!CT108</f>
        <v>0</v>
      </c>
      <c r="CT107" s="56">
        <f>CT$4*'投入係数表 '!CU108</f>
        <v>0</v>
      </c>
      <c r="CU107" s="56">
        <f>CU$4*'投入係数表 '!CV108</f>
        <v>0</v>
      </c>
      <c r="CV107" s="56">
        <f>CV$4*'投入係数表 '!CW108</f>
        <v>0</v>
      </c>
      <c r="CW107" s="56">
        <f>CW$4*'投入係数表 '!CX108</f>
        <v>0</v>
      </c>
      <c r="CX107" s="56">
        <f>CX$4*'投入係数表 '!CY108</f>
        <v>0</v>
      </c>
      <c r="CY107" s="56">
        <f>CY$4*'投入係数表 '!CZ108</f>
        <v>0</v>
      </c>
      <c r="CZ107" s="56">
        <f>CZ$4*'投入係数表 '!DA108</f>
        <v>0</v>
      </c>
      <c r="DA107" s="56">
        <f>DA$4*'投入係数表 '!DB108</f>
        <v>6.9529430876698983</v>
      </c>
      <c r="DB107" s="56">
        <f>DB$4*'投入係数表 '!DC108</f>
        <v>0</v>
      </c>
      <c r="DC107" s="56">
        <f>DC$4*'投入係数表 '!DD108</f>
        <v>0</v>
      </c>
      <c r="DD107" s="56">
        <f>DD$4*'投入係数表 '!DE108</f>
        <v>0</v>
      </c>
      <c r="DE107" s="56">
        <f>DE$4*'投入係数表 '!DF108</f>
        <v>0</v>
      </c>
      <c r="DF107" s="56">
        <f>DF$4*'投入係数表 '!DG108</f>
        <v>0</v>
      </c>
      <c r="DG107" s="56">
        <f>DG$4*'投入係数表 '!DH108</f>
        <v>0</v>
      </c>
      <c r="DH107" s="56">
        <f>DH$4*'投入係数表 '!DI108</f>
        <v>0</v>
      </c>
      <c r="DI107" s="56">
        <f>DI$4*'投入係数表 '!DJ108</f>
        <v>0</v>
      </c>
      <c r="DJ107" s="56">
        <f>DJ$4*'投入係数表 '!DK108</f>
        <v>0</v>
      </c>
      <c r="DK107" s="56">
        <f>DK$4*'投入係数表 '!DL108</f>
        <v>0</v>
      </c>
      <c r="DL107" s="56">
        <f>DL$4*'投入係数表 '!DM108</f>
        <v>0</v>
      </c>
      <c r="DM107" s="56">
        <f>DM$4*'投入係数表 '!DN108</f>
        <v>0</v>
      </c>
      <c r="DN107" s="56">
        <f>DN$4*'投入係数表 '!DO108</f>
        <v>0</v>
      </c>
      <c r="DO107" s="56">
        <f>DO$4*'投入係数表 '!DP108</f>
        <v>0</v>
      </c>
      <c r="DP107" s="56">
        <f>DP$4*'投入係数表 '!DQ108</f>
        <v>0</v>
      </c>
      <c r="DQ107" s="56">
        <f>DQ$4*'投入係数表 '!DR108</f>
        <v>0</v>
      </c>
      <c r="DR107" s="56">
        <f>DR$4*'投入係数表 '!DS108</f>
        <v>0</v>
      </c>
      <c r="DS107" s="56">
        <f>DS$4*'投入係数表 '!DT108</f>
        <v>0</v>
      </c>
      <c r="DT107" s="56">
        <f>DT$4*'投入係数表 '!DU108</f>
        <v>0</v>
      </c>
      <c r="DU107" s="56">
        <f>DU$4*'投入係数表 '!DV108</f>
        <v>0</v>
      </c>
      <c r="DV107" s="56">
        <f>DV$4*'投入係数表 '!DW108</f>
        <v>0</v>
      </c>
      <c r="DW107" s="56">
        <f>DW$4*'投入係数表 '!DX108</f>
        <v>0</v>
      </c>
      <c r="DX107" s="56">
        <f>DX$4*'投入係数表 '!DY108</f>
        <v>0</v>
      </c>
      <c r="DY107" s="56">
        <f>DY$4*'投入係数表 '!DZ108</f>
        <v>0</v>
      </c>
      <c r="DZ107" s="56">
        <f>DZ$4*'投入係数表 '!EA108</f>
        <v>0</v>
      </c>
      <c r="EA107" s="56">
        <f>EA$4*'投入係数表 '!EB108</f>
        <v>0</v>
      </c>
      <c r="EB107" s="56">
        <f>EB$4*'投入係数表 '!EC108</f>
        <v>0</v>
      </c>
      <c r="EC107" s="56">
        <f>EC$4*'投入係数表 '!ED108</f>
        <v>0</v>
      </c>
      <c r="ED107" s="56">
        <f>ED$4*'投入係数表 '!EE108</f>
        <v>0</v>
      </c>
      <c r="EE107" s="56">
        <f>EE$4*'投入係数表 '!EF108</f>
        <v>0</v>
      </c>
      <c r="EF107" s="56">
        <f>EF$4*'投入係数表 '!EG108</f>
        <v>0</v>
      </c>
      <c r="EG107" s="56">
        <f>EG$4*'投入係数表 '!EH108</f>
        <v>0</v>
      </c>
      <c r="EH107" s="56">
        <f>EH$4*'投入係数表 '!EI108</f>
        <v>0</v>
      </c>
      <c r="EI107" s="56">
        <f>EI$4*'投入係数表 '!EJ108</f>
        <v>0</v>
      </c>
      <c r="EJ107" s="56">
        <f>EJ$4*'投入係数表 '!EK108</f>
        <v>0</v>
      </c>
      <c r="EK107" s="56">
        <f>EK$4*'投入係数表 '!EL108</f>
        <v>0</v>
      </c>
      <c r="EL107" s="56">
        <f>EL$4*'投入係数表 '!EM108</f>
        <v>0</v>
      </c>
      <c r="EM107" s="56">
        <f>EM$4*'投入係数表 '!EN108</f>
        <v>0</v>
      </c>
      <c r="EN107" s="56">
        <f>EN$4*'投入係数表 '!EO108</f>
        <v>0</v>
      </c>
      <c r="EO107" s="56">
        <f>EO$4*'投入係数表 '!EP108</f>
        <v>0</v>
      </c>
      <c r="EP107" s="56">
        <f>EP$4*'投入係数表 '!EQ108</f>
        <v>0</v>
      </c>
      <c r="EQ107" s="56">
        <f>EQ$4*'投入係数表 '!ER108</f>
        <v>0</v>
      </c>
      <c r="ER107" s="56">
        <f>ER$4*'投入係数表 '!ES108</f>
        <v>0</v>
      </c>
      <c r="ES107" s="56">
        <f>ES$4*'投入係数表 '!ET108</f>
        <v>0</v>
      </c>
      <c r="ET107" s="56">
        <f>ET$4*'投入係数表 '!EU108</f>
        <v>0</v>
      </c>
      <c r="EU107" s="56">
        <f>EU$4*'投入係数表 '!EV108</f>
        <v>0</v>
      </c>
      <c r="EV107" s="56">
        <f>EV$4*'投入係数表 '!EW108</f>
        <v>0</v>
      </c>
      <c r="EW107" s="56">
        <f>EW$4*'投入係数表 '!EX108</f>
        <v>0</v>
      </c>
      <c r="EX107" s="56">
        <f>EX$4*'投入係数表 '!EY108</f>
        <v>0</v>
      </c>
      <c r="EY107" s="56">
        <f>EY$4*'投入係数表 '!EZ108</f>
        <v>0</v>
      </c>
      <c r="EZ107" s="56">
        <f>EZ$4*'投入係数表 '!FA108</f>
        <v>0</v>
      </c>
      <c r="FA107" s="56">
        <f>FA$4*'投入係数表 '!FB108</f>
        <v>9.1069459013684035E-3</v>
      </c>
      <c r="FB107" s="56">
        <f>FB$4*'投入係数表 '!FC108</f>
        <v>0</v>
      </c>
      <c r="FC107" s="56">
        <f>FC$4*'投入係数表 '!FD108</f>
        <v>0</v>
      </c>
      <c r="FD107" s="56">
        <f>FD$4*'投入係数表 '!FE108</f>
        <v>0</v>
      </c>
      <c r="FE107" s="56">
        <f>FE$4*'投入係数表 '!FF108</f>
        <v>0</v>
      </c>
      <c r="FF107" s="56">
        <f>FF$4*'投入係数表 '!FG108</f>
        <v>0</v>
      </c>
      <c r="FG107" s="56">
        <f>FG$4*'投入係数表 '!FH108</f>
        <v>0</v>
      </c>
      <c r="FH107" s="56">
        <f>FH$4*'投入係数表 '!FI108</f>
        <v>3.9931646417015583E-2</v>
      </c>
      <c r="FI107" s="56">
        <f>FI$4*'投入係数表 '!FJ108</f>
        <v>5.8090860940730234E-3</v>
      </c>
      <c r="FJ107" s="56">
        <f>FJ$4*'投入係数表 '!FK108</f>
        <v>0</v>
      </c>
      <c r="FK107" s="56">
        <f>FK$4*'投入係数表 '!FL108</f>
        <v>0</v>
      </c>
      <c r="FL107" s="56">
        <f>FL$4*'投入係数表 '!FM108</f>
        <v>0</v>
      </c>
      <c r="FM107" s="56">
        <f>FM$4*'投入係数表 '!FN108</f>
        <v>0</v>
      </c>
      <c r="FN107" s="56">
        <f>FN$4*'投入係数表 '!FO108</f>
        <v>1.355727939403452</v>
      </c>
      <c r="FO107" s="56">
        <f>FO$4*'投入係数表 '!FP108</f>
        <v>0.57983802350865032</v>
      </c>
      <c r="FP107" s="56">
        <f>FP$4*'投入係数表 '!FQ108</f>
        <v>0.28636310507772716</v>
      </c>
      <c r="FQ107" s="56">
        <f>FQ$4*'投入係数表 '!FR108</f>
        <v>0.22248629012865917</v>
      </c>
      <c r="FR107" s="56">
        <f>FR$4*'投入係数表 '!FS108</f>
        <v>0</v>
      </c>
      <c r="FS107" s="56">
        <f>FS$4*'投入係数表 '!FT108</f>
        <v>0</v>
      </c>
      <c r="FT107" s="56">
        <f>FT$4*'投入係数表 '!FU108</f>
        <v>0</v>
      </c>
      <c r="FU107" s="56">
        <f>FU$4*'投入係数表 '!FV108</f>
        <v>0</v>
      </c>
      <c r="FV107" s="56">
        <f>FV$4*'投入係数表 '!FW108</f>
        <v>0</v>
      </c>
      <c r="FW107" s="56">
        <f>FW$4*'投入係数表 '!FX108</f>
        <v>0.6034666397587255</v>
      </c>
      <c r="FX107" s="56">
        <f>FX$4*'投入係数表 '!FY108</f>
        <v>2.6776557659300435E-4</v>
      </c>
      <c r="FY107" s="56">
        <f>FY$4*'投入係数表 '!FZ108</f>
        <v>0</v>
      </c>
      <c r="FZ107" s="56">
        <f>FZ$4*'投入係数表 '!GA108</f>
        <v>0</v>
      </c>
      <c r="GA107" s="56">
        <f>GA$4*'投入係数表 '!GB108</f>
        <v>0</v>
      </c>
      <c r="GB107" s="56">
        <f>GB$4*'投入係数表 '!GC108</f>
        <v>1.2394276818736181E-3</v>
      </c>
      <c r="GC107" s="56">
        <f>GC$4*'投入係数表 '!GD108</f>
        <v>0</v>
      </c>
      <c r="GD107" s="56">
        <f>GD$4*'投入係数表 '!GE108</f>
        <v>0</v>
      </c>
      <c r="GE107" s="56">
        <f>GE$4*'投入係数表 '!GF108</f>
        <v>0</v>
      </c>
      <c r="GF107" s="275">
        <f t="shared" si="3"/>
        <v>10.621991153978366</v>
      </c>
    </row>
    <row r="108" spans="1:188" s="42" customFormat="1" ht="12">
      <c r="A108" s="149" t="s">
        <v>735</v>
      </c>
      <c r="B108" s="144" t="s">
        <v>830</v>
      </c>
      <c r="C108" s="56">
        <f>C$4*'投入係数表 '!D109</f>
        <v>0</v>
      </c>
      <c r="D108" s="56">
        <f>D$4*'投入係数表 '!E109</f>
        <v>0</v>
      </c>
      <c r="E108" s="56">
        <f>E$4*'投入係数表 '!F109</f>
        <v>0</v>
      </c>
      <c r="F108" s="56">
        <f>F$4*'投入係数表 '!G109</f>
        <v>0</v>
      </c>
      <c r="G108" s="56">
        <f>G$4*'投入係数表 '!H109</f>
        <v>0</v>
      </c>
      <c r="H108" s="56">
        <f>H$4*'投入係数表 '!I109</f>
        <v>0</v>
      </c>
      <c r="I108" s="56">
        <f>I$4*'投入係数表 '!J109</f>
        <v>0</v>
      </c>
      <c r="J108" s="56">
        <f>J$4*'投入係数表 '!K109</f>
        <v>0</v>
      </c>
      <c r="K108" s="56">
        <f>K$4*'投入係数表 '!L109</f>
        <v>0</v>
      </c>
      <c r="L108" s="56">
        <f>L$4*'投入係数表 '!M109</f>
        <v>0</v>
      </c>
      <c r="M108" s="56">
        <f>M$4*'投入係数表 '!N109</f>
        <v>0</v>
      </c>
      <c r="N108" s="56">
        <f>N$4*'投入係数表 '!O109</f>
        <v>0</v>
      </c>
      <c r="O108" s="56">
        <f>O$4*'投入係数表 '!P109</f>
        <v>0</v>
      </c>
      <c r="P108" s="56">
        <f>P$4*'投入係数表 '!Q109</f>
        <v>0</v>
      </c>
      <c r="Q108" s="56">
        <f>Q$4*'投入係数表 '!R109</f>
        <v>0</v>
      </c>
      <c r="R108" s="56">
        <f>R$4*'投入係数表 '!S109</f>
        <v>0</v>
      </c>
      <c r="S108" s="56">
        <f>S$4*'投入係数表 '!T109</f>
        <v>0</v>
      </c>
      <c r="T108" s="56">
        <f>T$4*'投入係数表 '!U109</f>
        <v>0</v>
      </c>
      <c r="U108" s="56">
        <f>U$4*'投入係数表 '!V109</f>
        <v>0</v>
      </c>
      <c r="V108" s="56">
        <f>V$4*'投入係数表 '!W109</f>
        <v>0</v>
      </c>
      <c r="W108" s="56">
        <f>W$4*'投入係数表 '!X109</f>
        <v>0</v>
      </c>
      <c r="X108" s="56">
        <f>X$4*'投入係数表 '!Y109</f>
        <v>0</v>
      </c>
      <c r="Y108" s="56">
        <f>Y$4*'投入係数表 '!Z109</f>
        <v>0</v>
      </c>
      <c r="Z108" s="56">
        <f>Z$4*'投入係数表 '!AA109</f>
        <v>0</v>
      </c>
      <c r="AA108" s="56">
        <f>AA$4*'投入係数表 '!AB109</f>
        <v>0</v>
      </c>
      <c r="AB108" s="56">
        <f>AB$4*'投入係数表 '!AC109</f>
        <v>0</v>
      </c>
      <c r="AC108" s="56">
        <f>AC$4*'投入係数表 '!AD109</f>
        <v>0</v>
      </c>
      <c r="AD108" s="56">
        <f>AD$4*'投入係数表 '!AE109</f>
        <v>0</v>
      </c>
      <c r="AE108" s="56">
        <f>AE$4*'投入係数表 '!AF109</f>
        <v>0</v>
      </c>
      <c r="AF108" s="56">
        <f>AF$4*'投入係数表 '!AG109</f>
        <v>0</v>
      </c>
      <c r="AG108" s="56">
        <f>AG$4*'投入係数表 '!AH109</f>
        <v>0</v>
      </c>
      <c r="AH108" s="56">
        <f>AH$4*'投入係数表 '!AI109</f>
        <v>0</v>
      </c>
      <c r="AI108" s="56">
        <f>AI$4*'投入係数表 '!AJ109</f>
        <v>0</v>
      </c>
      <c r="AJ108" s="56">
        <f>AJ$4*'投入係数表 '!AK109</f>
        <v>0</v>
      </c>
      <c r="AK108" s="56">
        <f>AK$4*'投入係数表 '!AL109</f>
        <v>0</v>
      </c>
      <c r="AL108" s="56">
        <f>AL$4*'投入係数表 '!AM109</f>
        <v>0</v>
      </c>
      <c r="AM108" s="56">
        <f>AM$4*'投入係数表 '!AN109</f>
        <v>0</v>
      </c>
      <c r="AN108" s="56">
        <f>AN$4*'投入係数表 '!AO109</f>
        <v>0</v>
      </c>
      <c r="AO108" s="56">
        <f>AO$4*'投入係数表 '!AP109</f>
        <v>0</v>
      </c>
      <c r="AP108" s="56">
        <f>AP$4*'投入係数表 '!AQ109</f>
        <v>0</v>
      </c>
      <c r="AQ108" s="56">
        <f>AQ$4*'投入係数表 '!AR109</f>
        <v>0</v>
      </c>
      <c r="AR108" s="56">
        <f>AR$4*'投入係数表 '!AS109</f>
        <v>0</v>
      </c>
      <c r="AS108" s="56">
        <f>AS$4*'投入係数表 '!AT109</f>
        <v>0</v>
      </c>
      <c r="AT108" s="56">
        <f>AT$4*'投入係数表 '!AU109</f>
        <v>0</v>
      </c>
      <c r="AU108" s="56">
        <f>AU$4*'投入係数表 '!AV109</f>
        <v>0</v>
      </c>
      <c r="AV108" s="56">
        <f>AV$4*'投入係数表 '!AW109</f>
        <v>0</v>
      </c>
      <c r="AW108" s="56">
        <f>AW$4*'投入係数表 '!AX109</f>
        <v>0</v>
      </c>
      <c r="AX108" s="56">
        <f>AX$4*'投入係数表 '!AY109</f>
        <v>0</v>
      </c>
      <c r="AY108" s="56">
        <f>AY$4*'投入係数表 '!AZ109</f>
        <v>0</v>
      </c>
      <c r="AZ108" s="56">
        <f>AZ$4*'投入係数表 '!BA109</f>
        <v>0</v>
      </c>
      <c r="BA108" s="56">
        <f>BA$4*'投入係数表 '!BB109</f>
        <v>0</v>
      </c>
      <c r="BB108" s="56">
        <f>BB$4*'投入係数表 '!BC109</f>
        <v>0</v>
      </c>
      <c r="BC108" s="56">
        <f>BC$4*'投入係数表 '!BD109</f>
        <v>0</v>
      </c>
      <c r="BD108" s="56">
        <f>BD$4*'投入係数表 '!BE109</f>
        <v>0</v>
      </c>
      <c r="BE108" s="56">
        <f>BE$4*'投入係数表 '!BF109</f>
        <v>0</v>
      </c>
      <c r="BF108" s="56">
        <f>BF$4*'投入係数表 '!BG109</f>
        <v>0</v>
      </c>
      <c r="BG108" s="56">
        <f>BG$4*'投入係数表 '!BH109</f>
        <v>0</v>
      </c>
      <c r="BH108" s="56">
        <f>BH$4*'投入係数表 '!BI109</f>
        <v>0</v>
      </c>
      <c r="BI108" s="56">
        <f>BI$4*'投入係数表 '!BJ109</f>
        <v>0</v>
      </c>
      <c r="BJ108" s="56">
        <f>BJ$4*'投入係数表 '!BK109</f>
        <v>0</v>
      </c>
      <c r="BK108" s="56">
        <f>BK$4*'投入係数表 '!BL109</f>
        <v>0</v>
      </c>
      <c r="BL108" s="56">
        <f>BL$4*'投入係数表 '!BM109</f>
        <v>0</v>
      </c>
      <c r="BM108" s="56">
        <f>BM$4*'投入係数表 '!BN109</f>
        <v>0</v>
      </c>
      <c r="BN108" s="56">
        <f>BN$4*'投入係数表 '!BO109</f>
        <v>0</v>
      </c>
      <c r="BO108" s="56">
        <f>BO$4*'投入係数表 '!BP109</f>
        <v>0</v>
      </c>
      <c r="BP108" s="56">
        <f>BP$4*'投入係数表 '!BQ109</f>
        <v>0</v>
      </c>
      <c r="BQ108" s="56">
        <f>BQ$4*'投入係数表 '!BR109</f>
        <v>0</v>
      </c>
      <c r="BR108" s="56">
        <f>BR$4*'投入係数表 '!BS109</f>
        <v>0</v>
      </c>
      <c r="BS108" s="56">
        <f>BS$4*'投入係数表 '!BT109</f>
        <v>0</v>
      </c>
      <c r="BT108" s="56">
        <f>BT$4*'投入係数表 '!BU109</f>
        <v>0</v>
      </c>
      <c r="BU108" s="56">
        <f>BU$4*'投入係数表 '!BV109</f>
        <v>0</v>
      </c>
      <c r="BV108" s="56">
        <f>BV$4*'投入係数表 '!BW109</f>
        <v>0</v>
      </c>
      <c r="BW108" s="56">
        <f>BW$4*'投入係数表 '!BX109</f>
        <v>0</v>
      </c>
      <c r="BX108" s="56">
        <f>BX$4*'投入係数表 '!BY109</f>
        <v>0</v>
      </c>
      <c r="BY108" s="56">
        <f>BY$4*'投入係数表 '!BZ109</f>
        <v>0</v>
      </c>
      <c r="BZ108" s="56">
        <f>BZ$4*'投入係数表 '!CA109</f>
        <v>0</v>
      </c>
      <c r="CA108" s="56">
        <f>CA$4*'投入係数表 '!CB109</f>
        <v>0</v>
      </c>
      <c r="CB108" s="56">
        <f>CB$4*'投入係数表 '!CC109</f>
        <v>0</v>
      </c>
      <c r="CC108" s="56">
        <f>CC$4*'投入係数表 '!CD109</f>
        <v>0</v>
      </c>
      <c r="CD108" s="56">
        <f>CD$4*'投入係数表 '!CE109</f>
        <v>0</v>
      </c>
      <c r="CE108" s="56">
        <f>CE$4*'投入係数表 '!CF109</f>
        <v>0</v>
      </c>
      <c r="CF108" s="56">
        <f>CF$4*'投入係数表 '!CG109</f>
        <v>0</v>
      </c>
      <c r="CG108" s="56">
        <f>CG$4*'投入係数表 '!CH109</f>
        <v>0</v>
      </c>
      <c r="CH108" s="56">
        <f>CH$4*'投入係数表 '!CI109</f>
        <v>0</v>
      </c>
      <c r="CI108" s="56">
        <f>CI$4*'投入係数表 '!CJ109</f>
        <v>0</v>
      </c>
      <c r="CJ108" s="56">
        <f>CJ$4*'投入係数表 '!CK109</f>
        <v>0</v>
      </c>
      <c r="CK108" s="56">
        <f>CK$4*'投入係数表 '!CL109</f>
        <v>0</v>
      </c>
      <c r="CL108" s="56">
        <f>CL$4*'投入係数表 '!CM109</f>
        <v>0</v>
      </c>
      <c r="CM108" s="56">
        <f>CM$4*'投入係数表 '!CN109</f>
        <v>0</v>
      </c>
      <c r="CN108" s="56">
        <f>CN$4*'投入係数表 '!CO109</f>
        <v>0</v>
      </c>
      <c r="CO108" s="56">
        <f>CO$4*'投入係数表 '!CP109</f>
        <v>0</v>
      </c>
      <c r="CP108" s="56">
        <f>CP$4*'投入係数表 '!CQ109</f>
        <v>0</v>
      </c>
      <c r="CQ108" s="56">
        <f>CQ$4*'投入係数表 '!CR109</f>
        <v>0</v>
      </c>
      <c r="CR108" s="56">
        <f>CR$4*'投入係数表 '!CS109</f>
        <v>0</v>
      </c>
      <c r="CS108" s="56">
        <f>CS$4*'投入係数表 '!CT109</f>
        <v>1.1664868332798693E-2</v>
      </c>
      <c r="CT108" s="56">
        <f>CT$4*'投入係数表 '!CU109</f>
        <v>1.4510746013575607E-2</v>
      </c>
      <c r="CU108" s="56">
        <f>CU$4*'投入係数表 '!CV109</f>
        <v>0</v>
      </c>
      <c r="CV108" s="56">
        <f>CV$4*'投入係数表 '!CW109</f>
        <v>2.7307482250136534E-2</v>
      </c>
      <c r="CW108" s="56">
        <f>CW$4*'投入係数表 '!CX109</f>
        <v>3.2124041632757956E-2</v>
      </c>
      <c r="CX108" s="56">
        <f>CX$4*'投入係数表 '!CY109</f>
        <v>9.1583478340507372E-3</v>
      </c>
      <c r="CY108" s="56">
        <f>CY$4*'投入係数表 '!CZ109</f>
        <v>0</v>
      </c>
      <c r="CZ108" s="56">
        <f>CZ$4*'投入係数表 '!DA109</f>
        <v>3.855132680816431E-2</v>
      </c>
      <c r="DA108" s="56">
        <f>DA$4*'投入係数表 '!DB109</f>
        <v>7.5810905940325982E-2</v>
      </c>
      <c r="DB108" s="56">
        <f>DB$4*'投入係数表 '!DC109</f>
        <v>2.8281363306744014</v>
      </c>
      <c r="DC108" s="56">
        <f>DC$4*'投入係数表 '!DD109</f>
        <v>0.19323671497584541</v>
      </c>
      <c r="DD108" s="56">
        <f>DD$4*'投入係数表 '!DE109</f>
        <v>1.2721027859051012E-2</v>
      </c>
      <c r="DE108" s="56">
        <f>DE$4*'投入係数表 '!DF109</f>
        <v>0</v>
      </c>
      <c r="DF108" s="56">
        <f>DF$4*'投入係数表 '!DG109</f>
        <v>0</v>
      </c>
      <c r="DG108" s="56">
        <f>DG$4*'投入係数表 '!DH109</f>
        <v>0</v>
      </c>
      <c r="DH108" s="56">
        <f>DH$4*'投入係数表 '!DI109</f>
        <v>2.9805272221486288E-2</v>
      </c>
      <c r="DI108" s="56">
        <f>DI$4*'投入係数表 '!DJ109</f>
        <v>0</v>
      </c>
      <c r="DJ108" s="56">
        <f>DJ$4*'投入係数表 '!DK109</f>
        <v>0</v>
      </c>
      <c r="DK108" s="56">
        <f>DK$4*'投入係数表 '!DL109</f>
        <v>0</v>
      </c>
      <c r="DL108" s="56">
        <f>DL$4*'投入係数表 '!DM109</f>
        <v>0.10604004071937563</v>
      </c>
      <c r="DM108" s="56">
        <f>DM$4*'投入係数表 '!DN109</f>
        <v>2.9710324337707355E-2</v>
      </c>
      <c r="DN108" s="56">
        <f>DN$4*'投入係数表 '!DO109</f>
        <v>0</v>
      </c>
      <c r="DO108" s="56">
        <f>DO$4*'投入係数表 '!DP109</f>
        <v>0</v>
      </c>
      <c r="DP108" s="56">
        <f>DP$4*'投入係数表 '!DQ109</f>
        <v>0</v>
      </c>
      <c r="DQ108" s="56">
        <f>DQ$4*'投入係数表 '!DR109</f>
        <v>0</v>
      </c>
      <c r="DR108" s="56">
        <f>DR$4*'投入係数表 '!DS109</f>
        <v>0</v>
      </c>
      <c r="DS108" s="56">
        <f>DS$4*'投入係数表 '!DT109</f>
        <v>1.4578428299645016E-3</v>
      </c>
      <c r="DT108" s="56">
        <f>DT$4*'投入係数表 '!DU109</f>
        <v>0</v>
      </c>
      <c r="DU108" s="56">
        <f>DU$4*'投入係数表 '!DV109</f>
        <v>0</v>
      </c>
      <c r="DV108" s="56">
        <f>DV$4*'投入係数表 '!DW109</f>
        <v>0</v>
      </c>
      <c r="DW108" s="56">
        <f>DW$4*'投入係数表 '!DX109</f>
        <v>2.7580796410819029E-2</v>
      </c>
      <c r="DX108" s="56">
        <f>DX$4*'投入係数表 '!DY109</f>
        <v>0</v>
      </c>
      <c r="DY108" s="56">
        <f>DY$4*'投入係数表 '!DZ109</f>
        <v>0</v>
      </c>
      <c r="DZ108" s="56">
        <f>DZ$4*'投入係数表 '!EA109</f>
        <v>0</v>
      </c>
      <c r="EA108" s="56">
        <f>EA$4*'投入係数表 '!EB109</f>
        <v>0</v>
      </c>
      <c r="EB108" s="56">
        <f>EB$4*'投入係数表 '!EC109</f>
        <v>0</v>
      </c>
      <c r="EC108" s="56">
        <f>EC$4*'投入係数表 '!ED109</f>
        <v>0</v>
      </c>
      <c r="ED108" s="56">
        <f>ED$4*'投入係数表 '!EE109</f>
        <v>0</v>
      </c>
      <c r="EE108" s="56">
        <f>EE$4*'投入係数表 '!EF109</f>
        <v>0</v>
      </c>
      <c r="EF108" s="56">
        <f>EF$4*'投入係数表 '!EG109</f>
        <v>0</v>
      </c>
      <c r="EG108" s="56">
        <f>EG$4*'投入係数表 '!EH109</f>
        <v>0</v>
      </c>
      <c r="EH108" s="56">
        <f>EH$4*'投入係数表 '!EI109</f>
        <v>0</v>
      </c>
      <c r="EI108" s="56">
        <f>EI$4*'投入係数表 '!EJ109</f>
        <v>0</v>
      </c>
      <c r="EJ108" s="56">
        <f>EJ$4*'投入係数表 '!EK109</f>
        <v>0</v>
      </c>
      <c r="EK108" s="56">
        <f>EK$4*'投入係数表 '!EL109</f>
        <v>0</v>
      </c>
      <c r="EL108" s="56">
        <f>EL$4*'投入係数表 '!EM109</f>
        <v>0</v>
      </c>
      <c r="EM108" s="56">
        <f>EM$4*'投入係数表 '!EN109</f>
        <v>0</v>
      </c>
      <c r="EN108" s="56">
        <f>EN$4*'投入係数表 '!EO109</f>
        <v>0</v>
      </c>
      <c r="EO108" s="56">
        <f>EO$4*'投入係数表 '!EP109</f>
        <v>0</v>
      </c>
      <c r="EP108" s="56">
        <f>EP$4*'投入係数表 '!EQ109</f>
        <v>0</v>
      </c>
      <c r="EQ108" s="56">
        <f>EQ$4*'投入係数表 '!ER109</f>
        <v>0</v>
      </c>
      <c r="ER108" s="56">
        <f>ER$4*'投入係数表 '!ES109</f>
        <v>0</v>
      </c>
      <c r="ES108" s="56">
        <f>ES$4*'投入係数表 '!ET109</f>
        <v>0</v>
      </c>
      <c r="ET108" s="56">
        <f>ET$4*'投入係数表 '!EU109</f>
        <v>0</v>
      </c>
      <c r="EU108" s="56">
        <f>EU$4*'投入係数表 '!EV109</f>
        <v>0</v>
      </c>
      <c r="EV108" s="56">
        <f>EV$4*'投入係数表 '!EW109</f>
        <v>0</v>
      </c>
      <c r="EW108" s="56">
        <f>EW$4*'投入係数表 '!EX109</f>
        <v>0</v>
      </c>
      <c r="EX108" s="56">
        <f>EX$4*'投入係数表 '!EY109</f>
        <v>0</v>
      </c>
      <c r="EY108" s="56">
        <f>EY$4*'投入係数表 '!EZ109</f>
        <v>0</v>
      </c>
      <c r="EZ108" s="56">
        <f>EZ$4*'投入係数表 '!FA109</f>
        <v>0</v>
      </c>
      <c r="FA108" s="56">
        <f>FA$4*'投入係数表 '!FB109</f>
        <v>0</v>
      </c>
      <c r="FB108" s="56">
        <f>FB$4*'投入係数表 '!FC109</f>
        <v>0</v>
      </c>
      <c r="FC108" s="56">
        <f>FC$4*'投入係数表 '!FD109</f>
        <v>0</v>
      </c>
      <c r="FD108" s="56">
        <f>FD$4*'投入係数表 '!FE109</f>
        <v>0</v>
      </c>
      <c r="FE108" s="56">
        <f>FE$4*'投入係数表 '!FF109</f>
        <v>0</v>
      </c>
      <c r="FF108" s="56">
        <f>FF$4*'投入係数表 '!FG109</f>
        <v>0</v>
      </c>
      <c r="FG108" s="56">
        <f>FG$4*'投入係数表 '!FH109</f>
        <v>2.2760526743618923E-2</v>
      </c>
      <c r="FH108" s="56">
        <f>FH$4*'投入係数表 '!FI109</f>
        <v>1.3799907217645091E-2</v>
      </c>
      <c r="FI108" s="56">
        <f>FI$4*'投入係数表 '!FJ109</f>
        <v>9.3400992100781954E-3</v>
      </c>
      <c r="FJ108" s="56">
        <f>FJ$4*'投入係数表 '!FK109</f>
        <v>0</v>
      </c>
      <c r="FK108" s="56">
        <f>FK$4*'投入係数表 '!FL109</f>
        <v>0</v>
      </c>
      <c r="FL108" s="56">
        <f>FL$4*'投入係数表 '!FM109</f>
        <v>0</v>
      </c>
      <c r="FM108" s="56">
        <f>FM$4*'投入係数表 '!FN109</f>
        <v>0</v>
      </c>
      <c r="FN108" s="56">
        <f>FN$4*'投入係数表 '!FO109</f>
        <v>0</v>
      </c>
      <c r="FO108" s="56">
        <f>FO$4*'投入係数表 '!FP109</f>
        <v>0</v>
      </c>
      <c r="FP108" s="56">
        <f>FP$4*'投入係数表 '!FQ109</f>
        <v>0</v>
      </c>
      <c r="FQ108" s="56">
        <f>FQ$4*'投入係数表 '!FR109</f>
        <v>0</v>
      </c>
      <c r="FR108" s="56">
        <f>FR$4*'投入係数表 '!FS109</f>
        <v>0</v>
      </c>
      <c r="FS108" s="56">
        <f>FS$4*'投入係数表 '!FT109</f>
        <v>5.1879866980021063E-4</v>
      </c>
      <c r="FT108" s="56">
        <f>FT$4*'投入係数表 '!FU109</f>
        <v>0</v>
      </c>
      <c r="FU108" s="56">
        <f>FU$4*'投入係数表 '!FV109</f>
        <v>0</v>
      </c>
      <c r="FV108" s="56">
        <f>FV$4*'投入係数表 '!FW109</f>
        <v>0</v>
      </c>
      <c r="FW108" s="56">
        <f>FW$4*'投入係数表 '!FX109</f>
        <v>0.30243404751493952</v>
      </c>
      <c r="FX108" s="56">
        <f>FX$4*'投入係数表 '!FY109</f>
        <v>3.570207687906725E-4</v>
      </c>
      <c r="FY108" s="56">
        <f>FY$4*'投入係数表 '!FZ109</f>
        <v>0</v>
      </c>
      <c r="FZ108" s="56">
        <f>FZ$4*'投入係数表 '!GA109</f>
        <v>0</v>
      </c>
      <c r="GA108" s="56">
        <f>GA$4*'投入係数表 '!GB109</f>
        <v>0</v>
      </c>
      <c r="GB108" s="56">
        <f>GB$4*'投入係数表 '!GC109</f>
        <v>0</v>
      </c>
      <c r="GC108" s="56">
        <f>GC$4*'投入係数表 '!GD109</f>
        <v>7.7248346717449052E-3</v>
      </c>
      <c r="GD108" s="56">
        <f>GD$4*'投入係数表 '!GE109</f>
        <v>0</v>
      </c>
      <c r="GE108" s="56">
        <f>GE$4*'投入係数表 '!GF109</f>
        <v>0</v>
      </c>
      <c r="GF108" s="275">
        <f t="shared" si="3"/>
        <v>3.7947513036370779</v>
      </c>
    </row>
    <row r="109" spans="1:188" s="42" customFormat="1" ht="12">
      <c r="A109" s="149" t="s">
        <v>736</v>
      </c>
      <c r="B109" s="144" t="s">
        <v>831</v>
      </c>
      <c r="C109" s="56">
        <f>C$4*'投入係数表 '!D110</f>
        <v>0</v>
      </c>
      <c r="D109" s="56">
        <f>D$4*'投入係数表 '!E110</f>
        <v>0</v>
      </c>
      <c r="E109" s="56">
        <f>E$4*'投入係数表 '!F110</f>
        <v>0</v>
      </c>
      <c r="F109" s="56">
        <f>F$4*'投入係数表 '!G110</f>
        <v>0</v>
      </c>
      <c r="G109" s="56">
        <f>G$4*'投入係数表 '!H110</f>
        <v>0</v>
      </c>
      <c r="H109" s="56">
        <f>H$4*'投入係数表 '!I110</f>
        <v>0</v>
      </c>
      <c r="I109" s="56">
        <f>I$4*'投入係数表 '!J110</f>
        <v>0</v>
      </c>
      <c r="J109" s="56">
        <f>J$4*'投入係数表 '!K110</f>
        <v>0</v>
      </c>
      <c r="K109" s="56">
        <f>K$4*'投入係数表 '!L110</f>
        <v>0</v>
      </c>
      <c r="L109" s="56">
        <f>L$4*'投入係数表 '!M110</f>
        <v>0</v>
      </c>
      <c r="M109" s="56">
        <f>M$4*'投入係数表 '!N110</f>
        <v>0</v>
      </c>
      <c r="N109" s="56">
        <f>N$4*'投入係数表 '!O110</f>
        <v>0</v>
      </c>
      <c r="O109" s="56">
        <f>O$4*'投入係数表 '!P110</f>
        <v>0</v>
      </c>
      <c r="P109" s="56">
        <f>P$4*'投入係数表 '!Q110</f>
        <v>0</v>
      </c>
      <c r="Q109" s="56">
        <f>Q$4*'投入係数表 '!R110</f>
        <v>0</v>
      </c>
      <c r="R109" s="56">
        <f>R$4*'投入係数表 '!S110</f>
        <v>0</v>
      </c>
      <c r="S109" s="56">
        <f>S$4*'投入係数表 '!T110</f>
        <v>0</v>
      </c>
      <c r="T109" s="56">
        <f>T$4*'投入係数表 '!U110</f>
        <v>0</v>
      </c>
      <c r="U109" s="56">
        <f>U$4*'投入係数表 '!V110</f>
        <v>0</v>
      </c>
      <c r="V109" s="56">
        <f>V$4*'投入係数表 '!W110</f>
        <v>0</v>
      </c>
      <c r="W109" s="56">
        <f>W$4*'投入係数表 '!X110</f>
        <v>0</v>
      </c>
      <c r="X109" s="56">
        <f>X$4*'投入係数表 '!Y110</f>
        <v>0</v>
      </c>
      <c r="Y109" s="56">
        <f>Y$4*'投入係数表 '!Z110</f>
        <v>0</v>
      </c>
      <c r="Z109" s="56">
        <f>Z$4*'投入係数表 '!AA110</f>
        <v>0</v>
      </c>
      <c r="AA109" s="56">
        <f>AA$4*'投入係数表 '!AB110</f>
        <v>0</v>
      </c>
      <c r="AB109" s="56">
        <f>AB$4*'投入係数表 '!AC110</f>
        <v>0</v>
      </c>
      <c r="AC109" s="56">
        <f>AC$4*'投入係数表 '!AD110</f>
        <v>0</v>
      </c>
      <c r="AD109" s="56">
        <f>AD$4*'投入係数表 '!AE110</f>
        <v>0</v>
      </c>
      <c r="AE109" s="56">
        <f>AE$4*'投入係数表 '!AF110</f>
        <v>0</v>
      </c>
      <c r="AF109" s="56">
        <f>AF$4*'投入係数表 '!AG110</f>
        <v>0</v>
      </c>
      <c r="AG109" s="56">
        <f>AG$4*'投入係数表 '!AH110</f>
        <v>0</v>
      </c>
      <c r="AH109" s="56">
        <f>AH$4*'投入係数表 '!AI110</f>
        <v>0</v>
      </c>
      <c r="AI109" s="56">
        <f>AI$4*'投入係数表 '!AJ110</f>
        <v>0</v>
      </c>
      <c r="AJ109" s="56">
        <f>AJ$4*'投入係数表 '!AK110</f>
        <v>0</v>
      </c>
      <c r="AK109" s="56">
        <f>AK$4*'投入係数表 '!AL110</f>
        <v>0</v>
      </c>
      <c r="AL109" s="56">
        <f>AL$4*'投入係数表 '!AM110</f>
        <v>0</v>
      </c>
      <c r="AM109" s="56">
        <f>AM$4*'投入係数表 '!AN110</f>
        <v>0</v>
      </c>
      <c r="AN109" s="56">
        <f>AN$4*'投入係数表 '!AO110</f>
        <v>0</v>
      </c>
      <c r="AO109" s="56">
        <f>AO$4*'投入係数表 '!AP110</f>
        <v>0</v>
      </c>
      <c r="AP109" s="56">
        <f>AP$4*'投入係数表 '!AQ110</f>
        <v>0</v>
      </c>
      <c r="AQ109" s="56">
        <f>AQ$4*'投入係数表 '!AR110</f>
        <v>0</v>
      </c>
      <c r="AR109" s="56">
        <f>AR$4*'投入係数表 '!AS110</f>
        <v>0</v>
      </c>
      <c r="AS109" s="56">
        <f>AS$4*'投入係数表 '!AT110</f>
        <v>0</v>
      </c>
      <c r="AT109" s="56">
        <f>AT$4*'投入係数表 '!AU110</f>
        <v>0</v>
      </c>
      <c r="AU109" s="56">
        <f>AU$4*'投入係数表 '!AV110</f>
        <v>0</v>
      </c>
      <c r="AV109" s="56">
        <f>AV$4*'投入係数表 '!AW110</f>
        <v>0</v>
      </c>
      <c r="AW109" s="56">
        <f>AW$4*'投入係数表 '!AX110</f>
        <v>0</v>
      </c>
      <c r="AX109" s="56">
        <f>AX$4*'投入係数表 '!AY110</f>
        <v>0</v>
      </c>
      <c r="AY109" s="56">
        <f>AY$4*'投入係数表 '!AZ110</f>
        <v>0</v>
      </c>
      <c r="AZ109" s="56">
        <f>AZ$4*'投入係数表 '!BA110</f>
        <v>0</v>
      </c>
      <c r="BA109" s="56">
        <f>BA$4*'投入係数表 '!BB110</f>
        <v>0</v>
      </c>
      <c r="BB109" s="56">
        <f>BB$4*'投入係数表 '!BC110</f>
        <v>0</v>
      </c>
      <c r="BC109" s="56">
        <f>BC$4*'投入係数表 '!BD110</f>
        <v>0</v>
      </c>
      <c r="BD109" s="56">
        <f>BD$4*'投入係数表 '!BE110</f>
        <v>0</v>
      </c>
      <c r="BE109" s="56">
        <f>BE$4*'投入係数表 '!BF110</f>
        <v>0</v>
      </c>
      <c r="BF109" s="56">
        <f>BF$4*'投入係数表 '!BG110</f>
        <v>0</v>
      </c>
      <c r="BG109" s="56">
        <f>BG$4*'投入係数表 '!BH110</f>
        <v>0</v>
      </c>
      <c r="BH109" s="56">
        <f>BH$4*'投入係数表 '!BI110</f>
        <v>0</v>
      </c>
      <c r="BI109" s="56">
        <f>BI$4*'投入係数表 '!BJ110</f>
        <v>0</v>
      </c>
      <c r="BJ109" s="56">
        <f>BJ$4*'投入係数表 '!BK110</f>
        <v>0</v>
      </c>
      <c r="BK109" s="56">
        <f>BK$4*'投入係数表 '!BL110</f>
        <v>0</v>
      </c>
      <c r="BL109" s="56">
        <f>BL$4*'投入係数表 '!BM110</f>
        <v>0</v>
      </c>
      <c r="BM109" s="56">
        <f>BM$4*'投入係数表 '!BN110</f>
        <v>0</v>
      </c>
      <c r="BN109" s="56">
        <f>BN$4*'投入係数表 '!BO110</f>
        <v>0</v>
      </c>
      <c r="BO109" s="56">
        <f>BO$4*'投入係数表 '!BP110</f>
        <v>0</v>
      </c>
      <c r="BP109" s="56">
        <f>BP$4*'投入係数表 '!BQ110</f>
        <v>0</v>
      </c>
      <c r="BQ109" s="56">
        <f>BQ$4*'投入係数表 '!BR110</f>
        <v>0</v>
      </c>
      <c r="BR109" s="56">
        <f>BR$4*'投入係数表 '!BS110</f>
        <v>0</v>
      </c>
      <c r="BS109" s="56">
        <f>BS$4*'投入係数表 '!BT110</f>
        <v>0</v>
      </c>
      <c r="BT109" s="56">
        <f>BT$4*'投入係数表 '!BU110</f>
        <v>0</v>
      </c>
      <c r="BU109" s="56">
        <f>BU$4*'投入係数表 '!BV110</f>
        <v>0</v>
      </c>
      <c r="BV109" s="56">
        <f>BV$4*'投入係数表 '!BW110</f>
        <v>0</v>
      </c>
      <c r="BW109" s="56">
        <f>BW$4*'投入係数表 '!BX110</f>
        <v>0</v>
      </c>
      <c r="BX109" s="56">
        <f>BX$4*'投入係数表 '!BY110</f>
        <v>0</v>
      </c>
      <c r="BY109" s="56">
        <f>BY$4*'投入係数表 '!BZ110</f>
        <v>0</v>
      </c>
      <c r="BZ109" s="56">
        <f>BZ$4*'投入係数表 '!CA110</f>
        <v>0</v>
      </c>
      <c r="CA109" s="56">
        <f>CA$4*'投入係数表 '!CB110</f>
        <v>0</v>
      </c>
      <c r="CB109" s="56">
        <f>CB$4*'投入係数表 '!CC110</f>
        <v>0</v>
      </c>
      <c r="CC109" s="56">
        <f>CC$4*'投入係数表 '!CD110</f>
        <v>0</v>
      </c>
      <c r="CD109" s="56">
        <f>CD$4*'投入係数表 '!CE110</f>
        <v>0</v>
      </c>
      <c r="CE109" s="56">
        <f>CE$4*'投入係数表 '!CF110</f>
        <v>0</v>
      </c>
      <c r="CF109" s="56">
        <f>CF$4*'投入係数表 '!CG110</f>
        <v>0</v>
      </c>
      <c r="CG109" s="56">
        <f>CG$4*'投入係数表 '!CH110</f>
        <v>0</v>
      </c>
      <c r="CH109" s="56">
        <f>CH$4*'投入係数表 '!CI110</f>
        <v>0</v>
      </c>
      <c r="CI109" s="56">
        <f>CI$4*'投入係数表 '!CJ110</f>
        <v>0</v>
      </c>
      <c r="CJ109" s="56">
        <f>CJ$4*'投入係数表 '!CK110</f>
        <v>0</v>
      </c>
      <c r="CK109" s="56">
        <f>CK$4*'投入係数表 '!CL110</f>
        <v>0</v>
      </c>
      <c r="CL109" s="56">
        <f>CL$4*'投入係数表 '!CM110</f>
        <v>0</v>
      </c>
      <c r="CM109" s="56">
        <f>CM$4*'投入係数表 '!CN110</f>
        <v>0</v>
      </c>
      <c r="CN109" s="56">
        <f>CN$4*'投入係数表 '!CO110</f>
        <v>0</v>
      </c>
      <c r="CO109" s="56">
        <f>CO$4*'投入係数表 '!CP110</f>
        <v>0</v>
      </c>
      <c r="CP109" s="56">
        <f>CP$4*'投入係数表 '!CQ110</f>
        <v>0</v>
      </c>
      <c r="CQ109" s="56">
        <f>CQ$4*'投入係数表 '!CR110</f>
        <v>0</v>
      </c>
      <c r="CR109" s="56">
        <f>CR$4*'投入係数表 '!CS110</f>
        <v>0</v>
      </c>
      <c r="CS109" s="56">
        <f>CS$4*'投入係数表 '!CT110</f>
        <v>0</v>
      </c>
      <c r="CT109" s="56">
        <f>CT$4*'投入係数表 '!CU110</f>
        <v>0</v>
      </c>
      <c r="CU109" s="56">
        <f>CU$4*'投入係数表 '!CV110</f>
        <v>0</v>
      </c>
      <c r="CV109" s="56">
        <f>CV$4*'投入係数表 '!CW110</f>
        <v>0</v>
      </c>
      <c r="CW109" s="56">
        <f>CW$4*'投入係数表 '!CX110</f>
        <v>0</v>
      </c>
      <c r="CX109" s="56">
        <f>CX$4*'投入係数表 '!CY110</f>
        <v>0</v>
      </c>
      <c r="CY109" s="56">
        <f>CY$4*'投入係数表 '!CZ110</f>
        <v>0</v>
      </c>
      <c r="CZ109" s="56">
        <f>CZ$4*'投入係数表 '!DA110</f>
        <v>0</v>
      </c>
      <c r="DA109" s="56">
        <f>DA$4*'投入係数表 '!DB110</f>
        <v>0</v>
      </c>
      <c r="DB109" s="56">
        <f>DB$4*'投入係数表 '!DC110</f>
        <v>0</v>
      </c>
      <c r="DC109" s="56">
        <f>DC$4*'投入係数表 '!DD110</f>
        <v>8.9371980676328491</v>
      </c>
      <c r="DD109" s="56">
        <f>DD$4*'投入係数表 '!DE110</f>
        <v>0</v>
      </c>
      <c r="DE109" s="56">
        <f>DE$4*'投入係数表 '!DF110</f>
        <v>0</v>
      </c>
      <c r="DF109" s="56">
        <f>DF$4*'投入係数表 '!DG110</f>
        <v>0</v>
      </c>
      <c r="DG109" s="56">
        <f>DG$4*'投入係数表 '!DH110</f>
        <v>0</v>
      </c>
      <c r="DH109" s="56">
        <f>DH$4*'投入係数表 '!DI110</f>
        <v>0</v>
      </c>
      <c r="DI109" s="56">
        <f>DI$4*'投入係数表 '!DJ110</f>
        <v>0</v>
      </c>
      <c r="DJ109" s="56">
        <f>DJ$4*'投入係数表 '!DK110</f>
        <v>0</v>
      </c>
      <c r="DK109" s="56">
        <f>DK$4*'投入係数表 '!DL110</f>
        <v>0</v>
      </c>
      <c r="DL109" s="56">
        <f>DL$4*'投入係数表 '!DM110</f>
        <v>0</v>
      </c>
      <c r="DM109" s="56">
        <f>DM$4*'投入係数表 '!DN110</f>
        <v>0</v>
      </c>
      <c r="DN109" s="56">
        <f>DN$4*'投入係数表 '!DO110</f>
        <v>0</v>
      </c>
      <c r="DO109" s="56">
        <f>DO$4*'投入係数表 '!DP110</f>
        <v>0</v>
      </c>
      <c r="DP109" s="56">
        <f>DP$4*'投入係数表 '!DQ110</f>
        <v>0</v>
      </c>
      <c r="DQ109" s="56">
        <f>DQ$4*'投入係数表 '!DR110</f>
        <v>0</v>
      </c>
      <c r="DR109" s="56">
        <f>DR$4*'投入係数表 '!DS110</f>
        <v>0</v>
      </c>
      <c r="DS109" s="56">
        <f>DS$4*'投入係数表 '!DT110</f>
        <v>0</v>
      </c>
      <c r="DT109" s="56">
        <f>DT$4*'投入係数表 '!DU110</f>
        <v>0</v>
      </c>
      <c r="DU109" s="56">
        <f>DU$4*'投入係数表 '!DV110</f>
        <v>0</v>
      </c>
      <c r="DV109" s="56">
        <f>DV$4*'投入係数表 '!DW110</f>
        <v>0</v>
      </c>
      <c r="DW109" s="56">
        <f>DW$4*'投入係数表 '!DX110</f>
        <v>0</v>
      </c>
      <c r="DX109" s="56">
        <f>DX$4*'投入係数表 '!DY110</f>
        <v>0</v>
      </c>
      <c r="DY109" s="56">
        <f>DY$4*'投入係数表 '!DZ110</f>
        <v>0</v>
      </c>
      <c r="DZ109" s="56">
        <f>DZ$4*'投入係数表 '!EA110</f>
        <v>0</v>
      </c>
      <c r="EA109" s="56">
        <f>EA$4*'投入係数表 '!EB110</f>
        <v>0</v>
      </c>
      <c r="EB109" s="56">
        <f>EB$4*'投入係数表 '!EC110</f>
        <v>0</v>
      </c>
      <c r="EC109" s="56">
        <f>EC$4*'投入係数表 '!ED110</f>
        <v>0</v>
      </c>
      <c r="ED109" s="56">
        <f>ED$4*'投入係数表 '!EE110</f>
        <v>0</v>
      </c>
      <c r="EE109" s="56">
        <f>EE$4*'投入係数表 '!EF110</f>
        <v>0</v>
      </c>
      <c r="EF109" s="56">
        <f>EF$4*'投入係数表 '!EG110</f>
        <v>0</v>
      </c>
      <c r="EG109" s="56">
        <f>EG$4*'投入係数表 '!EH110</f>
        <v>0</v>
      </c>
      <c r="EH109" s="56">
        <f>EH$4*'投入係数表 '!EI110</f>
        <v>0</v>
      </c>
      <c r="EI109" s="56">
        <f>EI$4*'投入係数表 '!EJ110</f>
        <v>0</v>
      </c>
      <c r="EJ109" s="56">
        <f>EJ$4*'投入係数表 '!EK110</f>
        <v>0</v>
      </c>
      <c r="EK109" s="56">
        <f>EK$4*'投入係数表 '!EL110</f>
        <v>0</v>
      </c>
      <c r="EL109" s="56">
        <f>EL$4*'投入係数表 '!EM110</f>
        <v>0</v>
      </c>
      <c r="EM109" s="56">
        <f>EM$4*'投入係数表 '!EN110</f>
        <v>0</v>
      </c>
      <c r="EN109" s="56">
        <f>EN$4*'投入係数表 '!EO110</f>
        <v>0</v>
      </c>
      <c r="EO109" s="56">
        <f>EO$4*'投入係数表 '!EP110</f>
        <v>0</v>
      </c>
      <c r="EP109" s="56">
        <f>EP$4*'投入係数表 '!EQ110</f>
        <v>0</v>
      </c>
      <c r="EQ109" s="56">
        <f>EQ$4*'投入係数表 '!ER110</f>
        <v>0</v>
      </c>
      <c r="ER109" s="56">
        <f>ER$4*'投入係数表 '!ES110</f>
        <v>0</v>
      </c>
      <c r="ES109" s="56">
        <f>ES$4*'投入係数表 '!ET110</f>
        <v>0</v>
      </c>
      <c r="ET109" s="56">
        <f>ET$4*'投入係数表 '!EU110</f>
        <v>0</v>
      </c>
      <c r="EU109" s="56">
        <f>EU$4*'投入係数表 '!EV110</f>
        <v>0</v>
      </c>
      <c r="EV109" s="56">
        <f>EV$4*'投入係数表 '!EW110</f>
        <v>0</v>
      </c>
      <c r="EW109" s="56">
        <f>EW$4*'投入係数表 '!EX110</f>
        <v>0</v>
      </c>
      <c r="EX109" s="56">
        <f>EX$4*'投入係数表 '!EY110</f>
        <v>0</v>
      </c>
      <c r="EY109" s="56">
        <f>EY$4*'投入係数表 '!EZ110</f>
        <v>0</v>
      </c>
      <c r="EZ109" s="56">
        <f>EZ$4*'投入係数表 '!FA110</f>
        <v>0</v>
      </c>
      <c r="FA109" s="56">
        <f>FA$4*'投入係数表 '!FB110</f>
        <v>0</v>
      </c>
      <c r="FB109" s="56">
        <f>FB$4*'投入係数表 '!FC110</f>
        <v>0</v>
      </c>
      <c r="FC109" s="56">
        <f>FC$4*'投入係数表 '!FD110</f>
        <v>0</v>
      </c>
      <c r="FD109" s="56">
        <f>FD$4*'投入係数表 '!FE110</f>
        <v>0</v>
      </c>
      <c r="FE109" s="56">
        <f>FE$4*'投入係数表 '!FF110</f>
        <v>0</v>
      </c>
      <c r="FF109" s="56">
        <f>FF$4*'投入係数表 '!FG110</f>
        <v>0</v>
      </c>
      <c r="FG109" s="56">
        <f>FG$4*'投入係数表 '!FH110</f>
        <v>0</v>
      </c>
      <c r="FH109" s="56">
        <f>FH$4*'投入係数表 '!FI110</f>
        <v>0.74578221984720272</v>
      </c>
      <c r="FI109" s="56">
        <f>FI$4*'投入係数表 '!FJ110</f>
        <v>6.1507970407832019E-3</v>
      </c>
      <c r="FJ109" s="56">
        <f>FJ$4*'投入係数表 '!FK110</f>
        <v>0</v>
      </c>
      <c r="FK109" s="56">
        <f>FK$4*'投入係数表 '!FL110</f>
        <v>0</v>
      </c>
      <c r="FL109" s="56">
        <f>FL$4*'投入係数表 '!FM110</f>
        <v>0</v>
      </c>
      <c r="FM109" s="56">
        <f>FM$4*'投入係数表 '!FN110</f>
        <v>0</v>
      </c>
      <c r="FN109" s="56">
        <f>FN$4*'投入係数表 '!FO110</f>
        <v>0</v>
      </c>
      <c r="FO109" s="56">
        <f>FO$4*'投入係数表 '!FP110</f>
        <v>0</v>
      </c>
      <c r="FP109" s="56">
        <f>FP$4*'投入係数表 '!FQ110</f>
        <v>0</v>
      </c>
      <c r="FQ109" s="56">
        <f>FQ$4*'投入係数表 '!FR110</f>
        <v>0</v>
      </c>
      <c r="FR109" s="56">
        <f>FR$4*'投入係数表 '!FS110</f>
        <v>0</v>
      </c>
      <c r="FS109" s="56">
        <f>FS$4*'投入係数表 '!FT110</f>
        <v>0</v>
      </c>
      <c r="FT109" s="56">
        <f>FT$4*'投入係数表 '!FU110</f>
        <v>0</v>
      </c>
      <c r="FU109" s="56">
        <f>FU$4*'投入係数表 '!FV110</f>
        <v>0</v>
      </c>
      <c r="FV109" s="56">
        <f>FV$4*'投入係数表 '!FW110</f>
        <v>0</v>
      </c>
      <c r="FW109" s="56">
        <f>FW$4*'投入係数表 '!FX110</f>
        <v>5.9982285605372623E-2</v>
      </c>
      <c r="FX109" s="56">
        <f>FX$4*'投入係数表 '!FY110</f>
        <v>0</v>
      </c>
      <c r="FY109" s="56">
        <f>FY$4*'投入係数表 '!FZ110</f>
        <v>0</v>
      </c>
      <c r="FZ109" s="56">
        <f>FZ$4*'投入係数表 '!GA110</f>
        <v>0</v>
      </c>
      <c r="GA109" s="56">
        <f>GA$4*'投入係数表 '!GB110</f>
        <v>0</v>
      </c>
      <c r="GB109" s="56">
        <f>GB$4*'投入係数表 '!GC110</f>
        <v>0</v>
      </c>
      <c r="GC109" s="56">
        <f>GC$4*'投入係数表 '!GD110</f>
        <v>0</v>
      </c>
      <c r="GD109" s="56">
        <f>GD$4*'投入係数表 '!GE110</f>
        <v>0</v>
      </c>
      <c r="GE109" s="56">
        <f>GE$4*'投入係数表 '!GF110</f>
        <v>0</v>
      </c>
      <c r="GF109" s="275">
        <f t="shared" si="3"/>
        <v>9.7491133701262065</v>
      </c>
    </row>
    <row r="110" spans="1:188" s="42" customFormat="1" ht="12">
      <c r="A110" s="149" t="s">
        <v>295</v>
      </c>
      <c r="B110" s="144" t="s">
        <v>832</v>
      </c>
      <c r="C110" s="56">
        <f>C$4*'投入係数表 '!D111</f>
        <v>0</v>
      </c>
      <c r="D110" s="56">
        <f>D$4*'投入係数表 '!E111</f>
        <v>0</v>
      </c>
      <c r="E110" s="56">
        <f>E$4*'投入係数表 '!F111</f>
        <v>0</v>
      </c>
      <c r="F110" s="56">
        <f>F$4*'投入係数表 '!G111</f>
        <v>0</v>
      </c>
      <c r="G110" s="56">
        <f>G$4*'投入係数表 '!H111</f>
        <v>0</v>
      </c>
      <c r="H110" s="56">
        <f>H$4*'投入係数表 '!I111</f>
        <v>0</v>
      </c>
      <c r="I110" s="56">
        <f>I$4*'投入係数表 '!J111</f>
        <v>0</v>
      </c>
      <c r="J110" s="56">
        <f>J$4*'投入係数表 '!K111</f>
        <v>0</v>
      </c>
      <c r="K110" s="56">
        <f>K$4*'投入係数表 '!L111</f>
        <v>0</v>
      </c>
      <c r="L110" s="56">
        <f>L$4*'投入係数表 '!M111</f>
        <v>0</v>
      </c>
      <c r="M110" s="56">
        <f>M$4*'投入係数表 '!N111</f>
        <v>0</v>
      </c>
      <c r="N110" s="56">
        <f>N$4*'投入係数表 '!O111</f>
        <v>0</v>
      </c>
      <c r="O110" s="56">
        <f>O$4*'投入係数表 '!P111</f>
        <v>0</v>
      </c>
      <c r="P110" s="56">
        <f>P$4*'投入係数表 '!Q111</f>
        <v>0</v>
      </c>
      <c r="Q110" s="56">
        <f>Q$4*'投入係数表 '!R111</f>
        <v>0</v>
      </c>
      <c r="R110" s="56">
        <f>R$4*'投入係数表 '!S111</f>
        <v>0</v>
      </c>
      <c r="S110" s="56">
        <f>S$4*'投入係数表 '!T111</f>
        <v>0</v>
      </c>
      <c r="T110" s="56">
        <f>T$4*'投入係数表 '!U111</f>
        <v>0</v>
      </c>
      <c r="U110" s="56">
        <f>U$4*'投入係数表 '!V111</f>
        <v>0</v>
      </c>
      <c r="V110" s="56">
        <f>V$4*'投入係数表 '!W111</f>
        <v>0</v>
      </c>
      <c r="W110" s="56">
        <f>W$4*'投入係数表 '!X111</f>
        <v>0</v>
      </c>
      <c r="X110" s="56">
        <f>X$4*'投入係数表 '!Y111</f>
        <v>0</v>
      </c>
      <c r="Y110" s="56">
        <f>Y$4*'投入係数表 '!Z111</f>
        <v>0</v>
      </c>
      <c r="Z110" s="56">
        <f>Z$4*'投入係数表 '!AA111</f>
        <v>0</v>
      </c>
      <c r="AA110" s="56">
        <f>AA$4*'投入係数表 '!AB111</f>
        <v>0</v>
      </c>
      <c r="AB110" s="56">
        <f>AB$4*'投入係数表 '!AC111</f>
        <v>0</v>
      </c>
      <c r="AC110" s="56">
        <f>AC$4*'投入係数表 '!AD111</f>
        <v>0</v>
      </c>
      <c r="AD110" s="56">
        <f>AD$4*'投入係数表 '!AE111</f>
        <v>0</v>
      </c>
      <c r="AE110" s="56">
        <f>AE$4*'投入係数表 '!AF111</f>
        <v>0</v>
      </c>
      <c r="AF110" s="56">
        <f>AF$4*'投入係数表 '!AG111</f>
        <v>0</v>
      </c>
      <c r="AG110" s="56">
        <f>AG$4*'投入係数表 '!AH111</f>
        <v>0</v>
      </c>
      <c r="AH110" s="56">
        <f>AH$4*'投入係数表 '!AI111</f>
        <v>0</v>
      </c>
      <c r="AI110" s="56">
        <f>AI$4*'投入係数表 '!AJ111</f>
        <v>0</v>
      </c>
      <c r="AJ110" s="56">
        <f>AJ$4*'投入係数表 '!AK111</f>
        <v>0</v>
      </c>
      <c r="AK110" s="56">
        <f>AK$4*'投入係数表 '!AL111</f>
        <v>0</v>
      </c>
      <c r="AL110" s="56">
        <f>AL$4*'投入係数表 '!AM111</f>
        <v>0</v>
      </c>
      <c r="AM110" s="56">
        <f>AM$4*'投入係数表 '!AN111</f>
        <v>0</v>
      </c>
      <c r="AN110" s="56">
        <f>AN$4*'投入係数表 '!AO111</f>
        <v>0</v>
      </c>
      <c r="AO110" s="56">
        <f>AO$4*'投入係数表 '!AP111</f>
        <v>0</v>
      </c>
      <c r="AP110" s="56">
        <f>AP$4*'投入係数表 '!AQ111</f>
        <v>0</v>
      </c>
      <c r="AQ110" s="56">
        <f>AQ$4*'投入係数表 '!AR111</f>
        <v>0</v>
      </c>
      <c r="AR110" s="56">
        <f>AR$4*'投入係数表 '!AS111</f>
        <v>0</v>
      </c>
      <c r="AS110" s="56">
        <f>AS$4*'投入係数表 '!AT111</f>
        <v>0</v>
      </c>
      <c r="AT110" s="56">
        <f>AT$4*'投入係数表 '!AU111</f>
        <v>0</v>
      </c>
      <c r="AU110" s="56">
        <f>AU$4*'投入係数表 '!AV111</f>
        <v>0</v>
      </c>
      <c r="AV110" s="56">
        <f>AV$4*'投入係数表 '!AW111</f>
        <v>0</v>
      </c>
      <c r="AW110" s="56">
        <f>AW$4*'投入係数表 '!AX111</f>
        <v>0</v>
      </c>
      <c r="AX110" s="56">
        <f>AX$4*'投入係数表 '!AY111</f>
        <v>0</v>
      </c>
      <c r="AY110" s="56">
        <f>AY$4*'投入係数表 '!AZ111</f>
        <v>0</v>
      </c>
      <c r="AZ110" s="56">
        <f>AZ$4*'投入係数表 '!BA111</f>
        <v>0</v>
      </c>
      <c r="BA110" s="56">
        <f>BA$4*'投入係数表 '!BB111</f>
        <v>0</v>
      </c>
      <c r="BB110" s="56">
        <f>BB$4*'投入係数表 '!BC111</f>
        <v>0</v>
      </c>
      <c r="BC110" s="56">
        <f>BC$4*'投入係数表 '!BD111</f>
        <v>0</v>
      </c>
      <c r="BD110" s="56">
        <f>BD$4*'投入係数表 '!BE111</f>
        <v>0</v>
      </c>
      <c r="BE110" s="56">
        <f>BE$4*'投入係数表 '!BF111</f>
        <v>0</v>
      </c>
      <c r="BF110" s="56">
        <f>BF$4*'投入係数表 '!BG111</f>
        <v>0</v>
      </c>
      <c r="BG110" s="56">
        <f>BG$4*'投入係数表 '!BH111</f>
        <v>0</v>
      </c>
      <c r="BH110" s="56">
        <f>BH$4*'投入係数表 '!BI111</f>
        <v>0</v>
      </c>
      <c r="BI110" s="56">
        <f>BI$4*'投入係数表 '!BJ111</f>
        <v>0</v>
      </c>
      <c r="BJ110" s="56">
        <f>BJ$4*'投入係数表 '!BK111</f>
        <v>0</v>
      </c>
      <c r="BK110" s="56">
        <f>BK$4*'投入係数表 '!BL111</f>
        <v>0</v>
      </c>
      <c r="BL110" s="56">
        <f>BL$4*'投入係数表 '!BM111</f>
        <v>0</v>
      </c>
      <c r="BM110" s="56">
        <f>BM$4*'投入係数表 '!BN111</f>
        <v>0</v>
      </c>
      <c r="BN110" s="56">
        <f>BN$4*'投入係数表 '!BO111</f>
        <v>0</v>
      </c>
      <c r="BO110" s="56">
        <f>BO$4*'投入係数表 '!BP111</f>
        <v>0</v>
      </c>
      <c r="BP110" s="56">
        <f>BP$4*'投入係数表 '!BQ111</f>
        <v>0</v>
      </c>
      <c r="BQ110" s="56">
        <f>BQ$4*'投入係数表 '!BR111</f>
        <v>0</v>
      </c>
      <c r="BR110" s="56">
        <f>BR$4*'投入係数表 '!BS111</f>
        <v>0</v>
      </c>
      <c r="BS110" s="56">
        <f>BS$4*'投入係数表 '!BT111</f>
        <v>0</v>
      </c>
      <c r="BT110" s="56">
        <f>BT$4*'投入係数表 '!BU111</f>
        <v>0</v>
      </c>
      <c r="BU110" s="56">
        <f>BU$4*'投入係数表 '!BV111</f>
        <v>0</v>
      </c>
      <c r="BV110" s="56">
        <f>BV$4*'投入係数表 '!BW111</f>
        <v>0</v>
      </c>
      <c r="BW110" s="56">
        <f>BW$4*'投入係数表 '!BX111</f>
        <v>0</v>
      </c>
      <c r="BX110" s="56">
        <f>BX$4*'投入係数表 '!BY111</f>
        <v>0</v>
      </c>
      <c r="BY110" s="56">
        <f>BY$4*'投入係数表 '!BZ111</f>
        <v>0</v>
      </c>
      <c r="BZ110" s="56">
        <f>BZ$4*'投入係数表 '!CA111</f>
        <v>0</v>
      </c>
      <c r="CA110" s="56">
        <f>CA$4*'投入係数表 '!CB111</f>
        <v>0</v>
      </c>
      <c r="CB110" s="56">
        <f>CB$4*'投入係数表 '!CC111</f>
        <v>0</v>
      </c>
      <c r="CC110" s="56">
        <f>CC$4*'投入係数表 '!CD111</f>
        <v>0</v>
      </c>
      <c r="CD110" s="56">
        <f>CD$4*'投入係数表 '!CE111</f>
        <v>0</v>
      </c>
      <c r="CE110" s="56">
        <f>CE$4*'投入係数表 '!CF111</f>
        <v>0</v>
      </c>
      <c r="CF110" s="56">
        <f>CF$4*'投入係数表 '!CG111</f>
        <v>0</v>
      </c>
      <c r="CG110" s="56">
        <f>CG$4*'投入係数表 '!CH111</f>
        <v>0</v>
      </c>
      <c r="CH110" s="56">
        <f>CH$4*'投入係数表 '!CI111</f>
        <v>0</v>
      </c>
      <c r="CI110" s="56">
        <f>CI$4*'投入係数表 '!CJ111</f>
        <v>0.39748318507268388</v>
      </c>
      <c r="CJ110" s="56">
        <f>CJ$4*'投入係数表 '!CK111</f>
        <v>5.2951677811734089E-3</v>
      </c>
      <c r="CK110" s="56">
        <f>CK$4*'投入係数表 '!CL111</f>
        <v>6.5941312232113422E-3</v>
      </c>
      <c r="CL110" s="56">
        <f>CL$4*'投入係数表 '!CM111</f>
        <v>1.8994705225918276E-3</v>
      </c>
      <c r="CM110" s="56">
        <f>CM$4*'投入係数表 '!CN111</f>
        <v>0.43540138942493245</v>
      </c>
      <c r="CN110" s="56">
        <f>CN$4*'投入係数表 '!CO111</f>
        <v>0.10249402118209772</v>
      </c>
      <c r="CO110" s="56">
        <f>CO$4*'投入係数表 '!CP111</f>
        <v>0.17972585101531693</v>
      </c>
      <c r="CP110" s="56">
        <f>CP$4*'投入係数表 '!CQ111</f>
        <v>6.3706440721156901E-2</v>
      </c>
      <c r="CQ110" s="56">
        <f>CQ$4*'投入係数表 '!CR111</f>
        <v>8.7097898037394035E-4</v>
      </c>
      <c r="CR110" s="56">
        <f>CR$4*'投入係数表 '!CS111</f>
        <v>0.97186122725731716</v>
      </c>
      <c r="CS110" s="56">
        <f>CS$4*'投入係数表 '!CT111</f>
        <v>0.12831355166078562</v>
      </c>
      <c r="CT110" s="56">
        <f>CT$4*'投入係数表 '!CU111</f>
        <v>9.7544459313480478E-2</v>
      </c>
      <c r="CU110" s="56">
        <f>CU$4*'投入係数表 '!CV111</f>
        <v>7.5582511941417352E-2</v>
      </c>
      <c r="CV110" s="56">
        <f>CV$4*'投入係数表 '!CW111</f>
        <v>0.15214168682218929</v>
      </c>
      <c r="CW110" s="56">
        <f>CW$4*'投入係数表 '!CX111</f>
        <v>3.4436972630316531</v>
      </c>
      <c r="CX110" s="56">
        <f>CX$4*'投入係数表 '!CY111</f>
        <v>9.4065390603535128</v>
      </c>
      <c r="CY110" s="56">
        <f>CY$4*'投入係数表 '!CZ111</f>
        <v>15.368065433854907</v>
      </c>
      <c r="CZ110" s="56">
        <f>CZ$4*'投入係数表 '!DA111</f>
        <v>8.7682851084791498</v>
      </c>
      <c r="DA110" s="56">
        <f>DA$4*'投入係数表 '!DB111</f>
        <v>4.9818595332214226</v>
      </c>
      <c r="DB110" s="56">
        <f>DB$4*'投入係数表 '!DC111</f>
        <v>3.1907179115300943</v>
      </c>
      <c r="DC110" s="56">
        <f>DC$4*'投入係数表 '!DD111</f>
        <v>2.6086956521739131</v>
      </c>
      <c r="DD110" s="56">
        <f>DD$4*'投入係数表 '!DE111</f>
        <v>13.940883566249296</v>
      </c>
      <c r="DE110" s="56">
        <f>DE$4*'投入係数表 '!DF111</f>
        <v>5.0363447559709247</v>
      </c>
      <c r="DF110" s="56">
        <f>DF$4*'投入係数表 '!DG111</f>
        <v>4.1526055757374278</v>
      </c>
      <c r="DG110" s="56">
        <f>DG$4*'投入係数表 '!DH111</f>
        <v>17.392190845142217</v>
      </c>
      <c r="DH110" s="56">
        <f>DH$4*'投入係数表 '!DI111</f>
        <v>26.874420453040138</v>
      </c>
      <c r="DI110" s="56">
        <f>DI$4*'投入係数表 '!DJ111</f>
        <v>21.062505435525349</v>
      </c>
      <c r="DJ110" s="56">
        <f>DJ$4*'投入係数表 '!DK111</f>
        <v>3.5439472164709351</v>
      </c>
      <c r="DK110" s="56">
        <f>DK$4*'投入係数表 '!DL111</f>
        <v>19.396732405747329</v>
      </c>
      <c r="DL110" s="56">
        <f>DL$4*'投入係数表 '!DM111</f>
        <v>19.427949326999208</v>
      </c>
      <c r="DM110" s="56">
        <f>DM$4*'投入係数表 '!DN111</f>
        <v>29.637699100437402</v>
      </c>
      <c r="DN110" s="56">
        <f>DN$4*'投入係数表 '!DO111</f>
        <v>0</v>
      </c>
      <c r="DO110" s="56">
        <f>DO$4*'投入係数表 '!DP111</f>
        <v>0</v>
      </c>
      <c r="DP110" s="56">
        <f>DP$4*'投入係数表 '!DQ111</f>
        <v>0</v>
      </c>
      <c r="DQ110" s="56">
        <f>DQ$4*'投入係数表 '!DR111</f>
        <v>1.2788064917352755</v>
      </c>
      <c r="DR110" s="56">
        <f>DR$4*'投入係数表 '!DS111</f>
        <v>0</v>
      </c>
      <c r="DS110" s="56">
        <f>DS$4*'投入係数表 '!DT111</f>
        <v>0.12391664054698262</v>
      </c>
      <c r="DT110" s="56">
        <f>DT$4*'投入係数表 '!DU111</f>
        <v>0.62109822907376744</v>
      </c>
      <c r="DU110" s="56">
        <f>DU$4*'投入係数表 '!DV111</f>
        <v>5.7013265086343419E-2</v>
      </c>
      <c r="DV110" s="56">
        <f>DV$4*'投入係数表 '!DW111</f>
        <v>0.43156492860634876</v>
      </c>
      <c r="DW110" s="56">
        <f>DW$4*'投入係数表 '!DX111</f>
        <v>8.1516576058642903E-2</v>
      </c>
      <c r="DX110" s="56">
        <f>DX$4*'投入係数表 '!DY111</f>
        <v>0</v>
      </c>
      <c r="DY110" s="56">
        <f>DY$4*'投入係数表 '!DZ111</f>
        <v>0</v>
      </c>
      <c r="DZ110" s="56">
        <f>DZ$4*'投入係数表 '!EA111</f>
        <v>0</v>
      </c>
      <c r="EA110" s="56">
        <f>EA$4*'投入係数表 '!EB111</f>
        <v>0</v>
      </c>
      <c r="EB110" s="56">
        <f>EB$4*'投入係数表 '!EC111</f>
        <v>0</v>
      </c>
      <c r="EC110" s="56">
        <f>EC$4*'投入係数表 '!ED111</f>
        <v>0</v>
      </c>
      <c r="ED110" s="56">
        <f>ED$4*'投入係数表 '!EE111</f>
        <v>0</v>
      </c>
      <c r="EE110" s="56">
        <f>EE$4*'投入係数表 '!EF111</f>
        <v>0</v>
      </c>
      <c r="EF110" s="56">
        <f>EF$4*'投入係数表 '!EG111</f>
        <v>0</v>
      </c>
      <c r="EG110" s="56">
        <f>EG$4*'投入係数表 '!EH111</f>
        <v>0</v>
      </c>
      <c r="EH110" s="56">
        <f>EH$4*'投入係数表 '!EI111</f>
        <v>0</v>
      </c>
      <c r="EI110" s="56">
        <f>EI$4*'投入係数表 '!EJ111</f>
        <v>0</v>
      </c>
      <c r="EJ110" s="56">
        <f>EJ$4*'投入係数表 '!EK111</f>
        <v>0</v>
      </c>
      <c r="EK110" s="56">
        <f>EK$4*'投入係数表 '!EL111</f>
        <v>0</v>
      </c>
      <c r="EL110" s="56">
        <f>EL$4*'投入係数表 '!EM111</f>
        <v>0</v>
      </c>
      <c r="EM110" s="56">
        <f>EM$4*'投入係数表 '!EN111</f>
        <v>0</v>
      </c>
      <c r="EN110" s="56">
        <f>EN$4*'投入係数表 '!EO111</f>
        <v>0</v>
      </c>
      <c r="EO110" s="56">
        <f>EO$4*'投入係数表 '!EP111</f>
        <v>0</v>
      </c>
      <c r="EP110" s="56">
        <f>EP$4*'投入係数表 '!EQ111</f>
        <v>0</v>
      </c>
      <c r="EQ110" s="56">
        <f>EQ$4*'投入係数表 '!ER111</f>
        <v>0</v>
      </c>
      <c r="ER110" s="56">
        <f>ER$4*'投入係数表 '!ES111</f>
        <v>0</v>
      </c>
      <c r="ES110" s="56">
        <f>ES$4*'投入係数表 '!ET111</f>
        <v>0</v>
      </c>
      <c r="ET110" s="56">
        <f>ET$4*'投入係数表 '!EU111</f>
        <v>0</v>
      </c>
      <c r="EU110" s="56">
        <f>EU$4*'投入係数表 '!EV111</f>
        <v>0</v>
      </c>
      <c r="EV110" s="56">
        <f>EV$4*'投入係数表 '!EW111</f>
        <v>0</v>
      </c>
      <c r="EW110" s="56">
        <f>EW$4*'投入係数表 '!EX111</f>
        <v>0</v>
      </c>
      <c r="EX110" s="56">
        <f>EX$4*'投入係数表 '!EY111</f>
        <v>0</v>
      </c>
      <c r="EY110" s="56">
        <f>EY$4*'投入係数表 '!EZ111</f>
        <v>0</v>
      </c>
      <c r="EZ110" s="56">
        <f>EZ$4*'投入係数表 '!FA111</f>
        <v>0</v>
      </c>
      <c r="FA110" s="56">
        <f>FA$4*'投入係数表 '!FB111</f>
        <v>3.3729429264327417E-4</v>
      </c>
      <c r="FB110" s="56">
        <f>FB$4*'投入係数表 '!FC111</f>
        <v>0</v>
      </c>
      <c r="FC110" s="56">
        <f>FC$4*'投入係数表 '!FD111</f>
        <v>0</v>
      </c>
      <c r="FD110" s="56">
        <f>FD$4*'投入係数表 '!FE111</f>
        <v>0</v>
      </c>
      <c r="FE110" s="56">
        <f>FE$4*'投入係数表 '!FF111</f>
        <v>0</v>
      </c>
      <c r="FF110" s="56">
        <f>FF$4*'投入係数表 '!FG111</f>
        <v>0</v>
      </c>
      <c r="FG110" s="56">
        <f>FG$4*'投入係数表 '!FH111</f>
        <v>0</v>
      </c>
      <c r="FH110" s="56">
        <f>FH$4*'投入係数表 '!FI111</f>
        <v>0</v>
      </c>
      <c r="FI110" s="56">
        <f>FI$4*'投入係数表 '!FJ111</f>
        <v>0</v>
      </c>
      <c r="FJ110" s="56">
        <f>FJ$4*'投入係数表 '!FK111</f>
        <v>0</v>
      </c>
      <c r="FK110" s="56">
        <f>FK$4*'投入係数表 '!FL111</f>
        <v>0</v>
      </c>
      <c r="FL110" s="56">
        <f>FL$4*'投入係数表 '!FM111</f>
        <v>0</v>
      </c>
      <c r="FM110" s="56">
        <f>FM$4*'投入係数表 '!FN111</f>
        <v>6.5367411543884877E-3</v>
      </c>
      <c r="FN110" s="56">
        <f>FN$4*'投入係数表 '!FO111</f>
        <v>0</v>
      </c>
      <c r="FO110" s="56">
        <f>FO$4*'投入係数表 '!FP111</f>
        <v>0</v>
      </c>
      <c r="FP110" s="56">
        <f>FP$4*'投入係数表 '!FQ111</f>
        <v>0</v>
      </c>
      <c r="FQ110" s="56">
        <f>FQ$4*'投入係数表 '!FR111</f>
        <v>0</v>
      </c>
      <c r="FR110" s="56">
        <f>FR$4*'投入係数表 '!FS111</f>
        <v>0</v>
      </c>
      <c r="FS110" s="56">
        <f>FS$4*'投入係数表 '!FT111</f>
        <v>0</v>
      </c>
      <c r="FT110" s="56">
        <f>FT$4*'投入係数表 '!FU111</f>
        <v>0</v>
      </c>
      <c r="FU110" s="56">
        <f>FU$4*'投入係数表 '!FV111</f>
        <v>0</v>
      </c>
      <c r="FV110" s="56">
        <f>FV$4*'投入係数表 '!FW111</f>
        <v>0</v>
      </c>
      <c r="FW110" s="56">
        <f>FW$4*'投入係数表 '!FX111</f>
        <v>3.5849225836108216</v>
      </c>
      <c r="FX110" s="56">
        <f>FX$4*'投入係数表 '!FY111</f>
        <v>0</v>
      </c>
      <c r="FY110" s="56">
        <f>FY$4*'投入係数表 '!FZ111</f>
        <v>0</v>
      </c>
      <c r="FZ110" s="56">
        <f>FZ$4*'投入係数表 '!GA111</f>
        <v>0</v>
      </c>
      <c r="GA110" s="56">
        <f>GA$4*'投入係数表 '!GB111</f>
        <v>0</v>
      </c>
      <c r="GB110" s="56">
        <f>GB$4*'投入係数表 '!GC111</f>
        <v>0</v>
      </c>
      <c r="GC110" s="56">
        <f>GC$4*'投入係数表 '!GD111</f>
        <v>0</v>
      </c>
      <c r="GD110" s="56">
        <f>GD$4*'投入係数表 '!GE111</f>
        <v>0</v>
      </c>
      <c r="GE110" s="56">
        <f>GE$4*'投入係数表 '!GF111</f>
        <v>0</v>
      </c>
      <c r="GF110" s="275">
        <f t="shared" si="3"/>
        <v>217.03776546704879</v>
      </c>
    </row>
    <row r="111" spans="1:188" s="42" customFormat="1" ht="12">
      <c r="A111" s="149" t="s">
        <v>737</v>
      </c>
      <c r="B111" s="144" t="s">
        <v>833</v>
      </c>
      <c r="C111" s="56">
        <f>C$4*'投入係数表 '!D112</f>
        <v>0</v>
      </c>
      <c r="D111" s="56">
        <f>D$4*'投入係数表 '!E112</f>
        <v>0</v>
      </c>
      <c r="E111" s="56">
        <f>E$4*'投入係数表 '!F112</f>
        <v>0</v>
      </c>
      <c r="F111" s="56">
        <f>F$4*'投入係数表 '!G112</f>
        <v>0</v>
      </c>
      <c r="G111" s="56">
        <f>G$4*'投入係数表 '!H112</f>
        <v>0</v>
      </c>
      <c r="H111" s="56">
        <f>H$4*'投入係数表 '!I112</f>
        <v>0</v>
      </c>
      <c r="I111" s="56">
        <f>I$4*'投入係数表 '!J112</f>
        <v>0</v>
      </c>
      <c r="J111" s="56">
        <f>J$4*'投入係数表 '!K112</f>
        <v>0</v>
      </c>
      <c r="K111" s="56">
        <f>K$4*'投入係数表 '!L112</f>
        <v>0</v>
      </c>
      <c r="L111" s="56">
        <f>L$4*'投入係数表 '!M112</f>
        <v>0</v>
      </c>
      <c r="M111" s="56">
        <f>M$4*'投入係数表 '!N112</f>
        <v>0</v>
      </c>
      <c r="N111" s="56">
        <f>N$4*'投入係数表 '!O112</f>
        <v>0</v>
      </c>
      <c r="O111" s="56">
        <f>O$4*'投入係数表 '!P112</f>
        <v>0</v>
      </c>
      <c r="P111" s="56">
        <f>P$4*'投入係数表 '!Q112</f>
        <v>0</v>
      </c>
      <c r="Q111" s="56">
        <f>Q$4*'投入係数表 '!R112</f>
        <v>0</v>
      </c>
      <c r="R111" s="56">
        <f>R$4*'投入係数表 '!S112</f>
        <v>0</v>
      </c>
      <c r="S111" s="56">
        <f>S$4*'投入係数表 '!T112</f>
        <v>0</v>
      </c>
      <c r="T111" s="56">
        <f>T$4*'投入係数表 '!U112</f>
        <v>0</v>
      </c>
      <c r="U111" s="56">
        <f>U$4*'投入係数表 '!V112</f>
        <v>0</v>
      </c>
      <c r="V111" s="56">
        <f>V$4*'投入係数表 '!W112</f>
        <v>0</v>
      </c>
      <c r="W111" s="56">
        <f>W$4*'投入係数表 '!X112</f>
        <v>0</v>
      </c>
      <c r="X111" s="56">
        <f>X$4*'投入係数表 '!Y112</f>
        <v>0</v>
      </c>
      <c r="Y111" s="56">
        <f>Y$4*'投入係数表 '!Z112</f>
        <v>0</v>
      </c>
      <c r="Z111" s="56">
        <f>Z$4*'投入係数表 '!AA112</f>
        <v>4.7604086334770979E-4</v>
      </c>
      <c r="AA111" s="56">
        <f>AA$4*'投入係数表 '!AB112</f>
        <v>0</v>
      </c>
      <c r="AB111" s="56">
        <f>AB$4*'投入係数表 '!AC112</f>
        <v>0</v>
      </c>
      <c r="AC111" s="56">
        <f>AC$4*'投入係数表 '!AD112</f>
        <v>0</v>
      </c>
      <c r="AD111" s="56">
        <f>AD$4*'投入係数表 '!AE112</f>
        <v>0</v>
      </c>
      <c r="AE111" s="56">
        <f>AE$4*'投入係数表 '!AF112</f>
        <v>0</v>
      </c>
      <c r="AF111" s="56">
        <f>AF$4*'投入係数表 '!AG112</f>
        <v>0</v>
      </c>
      <c r="AG111" s="56">
        <f>AG$4*'投入係数表 '!AH112</f>
        <v>0</v>
      </c>
      <c r="AH111" s="56">
        <f>AH$4*'投入係数表 '!AI112</f>
        <v>0</v>
      </c>
      <c r="AI111" s="56">
        <f>AI$4*'投入係数表 '!AJ112</f>
        <v>0</v>
      </c>
      <c r="AJ111" s="56">
        <f>AJ$4*'投入係数表 '!AK112</f>
        <v>0</v>
      </c>
      <c r="AK111" s="56">
        <f>AK$4*'投入係数表 '!AL112</f>
        <v>0</v>
      </c>
      <c r="AL111" s="56">
        <f>AL$4*'投入係数表 '!AM112</f>
        <v>0</v>
      </c>
      <c r="AM111" s="56">
        <f>AM$4*'投入係数表 '!AN112</f>
        <v>0</v>
      </c>
      <c r="AN111" s="56">
        <f>AN$4*'投入係数表 '!AO112</f>
        <v>0</v>
      </c>
      <c r="AO111" s="56">
        <f>AO$4*'投入係数表 '!AP112</f>
        <v>0</v>
      </c>
      <c r="AP111" s="56">
        <f>AP$4*'投入係数表 '!AQ112</f>
        <v>0</v>
      </c>
      <c r="AQ111" s="56">
        <f>AQ$4*'投入係数表 '!AR112</f>
        <v>0</v>
      </c>
      <c r="AR111" s="56">
        <f>AR$4*'投入係数表 '!AS112</f>
        <v>0</v>
      </c>
      <c r="AS111" s="56">
        <f>AS$4*'投入係数表 '!AT112</f>
        <v>8.2892964459641491E-3</v>
      </c>
      <c r="AT111" s="56">
        <f>AT$4*'投入係数表 '!AU112</f>
        <v>8.6713240948282908E-2</v>
      </c>
      <c r="AU111" s="56">
        <f>AU$4*'投入係数表 '!AV112</f>
        <v>0</v>
      </c>
      <c r="AV111" s="56">
        <f>AV$4*'投入係数表 '!AW112</f>
        <v>0</v>
      </c>
      <c r="AW111" s="56">
        <f>AW$4*'投入係数表 '!AX112</f>
        <v>1.0972251176773939E-3</v>
      </c>
      <c r="AX111" s="56">
        <f>AX$4*'投入係数表 '!AY112</f>
        <v>0</v>
      </c>
      <c r="AY111" s="56">
        <f>AY$4*'投入係数表 '!AZ112</f>
        <v>0</v>
      </c>
      <c r="AZ111" s="56">
        <f>AZ$4*'投入係数表 '!BA112</f>
        <v>0</v>
      </c>
      <c r="BA111" s="56">
        <f>BA$4*'投入係数表 '!BB112</f>
        <v>0</v>
      </c>
      <c r="BB111" s="56">
        <f>BB$4*'投入係数表 '!BC112</f>
        <v>0</v>
      </c>
      <c r="BC111" s="56">
        <f>BC$4*'投入係数表 '!BD112</f>
        <v>0</v>
      </c>
      <c r="BD111" s="56">
        <f>BD$4*'投入係数表 '!BE112</f>
        <v>1.404090114503549E-3</v>
      </c>
      <c r="BE111" s="56">
        <f>BE$4*'投入係数表 '!BF112</f>
        <v>0</v>
      </c>
      <c r="BF111" s="56">
        <f>BF$4*'投入係数表 '!BG112</f>
        <v>7.4211502782931362E-4</v>
      </c>
      <c r="BG111" s="56">
        <f>BG$4*'投入係数表 '!BH112</f>
        <v>0</v>
      </c>
      <c r="BH111" s="56">
        <f>BH$4*'投入係数表 '!BI112</f>
        <v>0</v>
      </c>
      <c r="BI111" s="56">
        <f>BI$4*'投入係数表 '!BJ112</f>
        <v>4.1236943352810913E-4</v>
      </c>
      <c r="BJ111" s="56">
        <f>BJ$4*'投入係数表 '!BK112</f>
        <v>0</v>
      </c>
      <c r="BK111" s="56">
        <f>BK$4*'投入係数表 '!BL112</f>
        <v>0</v>
      </c>
      <c r="BL111" s="56">
        <f>BL$4*'投入係数表 '!BM112</f>
        <v>0</v>
      </c>
      <c r="BM111" s="56">
        <f>BM$4*'投入係数表 '!BN112</f>
        <v>0</v>
      </c>
      <c r="BN111" s="56">
        <f>BN$4*'投入係数表 '!BO112</f>
        <v>0</v>
      </c>
      <c r="BO111" s="56">
        <f>BO$4*'投入係数表 '!BP112</f>
        <v>0</v>
      </c>
      <c r="BP111" s="56">
        <f>BP$4*'投入係数表 '!BQ112</f>
        <v>0</v>
      </c>
      <c r="BQ111" s="56">
        <f>BQ$4*'投入係数表 '!BR112</f>
        <v>0</v>
      </c>
      <c r="BR111" s="56">
        <f>BR$4*'投入係数表 '!BS112</f>
        <v>0</v>
      </c>
      <c r="BS111" s="56">
        <f>BS$4*'投入係数表 '!BT112</f>
        <v>0</v>
      </c>
      <c r="BT111" s="56">
        <f>BT$4*'投入係数表 '!BU112</f>
        <v>0</v>
      </c>
      <c r="BU111" s="56">
        <f>BU$4*'投入係数表 '!BV112</f>
        <v>0</v>
      </c>
      <c r="BV111" s="56">
        <f>BV$4*'投入係数表 '!BW112</f>
        <v>0</v>
      </c>
      <c r="BW111" s="56">
        <f>BW$4*'投入係数表 '!BX112</f>
        <v>0</v>
      </c>
      <c r="BX111" s="56">
        <f>BX$4*'投入係数表 '!BY112</f>
        <v>1.2512074151556252E-4</v>
      </c>
      <c r="BY111" s="56">
        <f>BY$4*'投入係数表 '!BZ112</f>
        <v>0</v>
      </c>
      <c r="BZ111" s="56">
        <f>BZ$4*'投入係数表 '!CA112</f>
        <v>0</v>
      </c>
      <c r="CA111" s="56">
        <f>CA$4*'投入係数表 '!CB112</f>
        <v>0</v>
      </c>
      <c r="CB111" s="56">
        <f>CB$4*'投入係数表 '!CC112</f>
        <v>0</v>
      </c>
      <c r="CC111" s="56">
        <f>CC$4*'投入係数表 '!CD112</f>
        <v>0</v>
      </c>
      <c r="CD111" s="56">
        <f>CD$4*'投入係数表 '!CE112</f>
        <v>0</v>
      </c>
      <c r="CE111" s="56">
        <f>CE$4*'投入係数表 '!CF112</f>
        <v>8.6846676140849524E-2</v>
      </c>
      <c r="CF111" s="56">
        <f>CF$4*'投入係数表 '!CG112</f>
        <v>0</v>
      </c>
      <c r="CG111" s="56">
        <f>CG$4*'投入係数表 '!CH112</f>
        <v>1.1572332866582574E-3</v>
      </c>
      <c r="CH111" s="56">
        <f>CH$4*'投入係数表 '!CI112</f>
        <v>0</v>
      </c>
      <c r="CI111" s="56">
        <f>CI$4*'投入係数表 '!CJ112</f>
        <v>3.4706009980472992</v>
      </c>
      <c r="CJ111" s="56">
        <f>CJ$4*'投入係数表 '!CK112</f>
        <v>6.3037711680635827E-3</v>
      </c>
      <c r="CK111" s="56">
        <f>CK$4*'投入係数表 '!CL112</f>
        <v>3.3719989209603451E-2</v>
      </c>
      <c r="CL111" s="56">
        <f>CL$4*'投入係数表 '!CM112</f>
        <v>3.3240734145356982E-3</v>
      </c>
      <c r="CM111" s="56">
        <f>CM$4*'投入係数表 '!CN112</f>
        <v>2.5979351601698184</v>
      </c>
      <c r="CN111" s="56">
        <f>CN$4*'投入係数表 '!CO112</f>
        <v>2.0669627605056373</v>
      </c>
      <c r="CO111" s="56">
        <f>CO$4*'投入係数表 '!CP112</f>
        <v>8.5839212425226005E-2</v>
      </c>
      <c r="CP111" s="56">
        <f>CP$4*'投入係数表 '!CQ112</f>
        <v>8.9189017009619662E-2</v>
      </c>
      <c r="CQ111" s="56">
        <f>CQ$4*'投入係数表 '!CR112</f>
        <v>0.2911973057716874</v>
      </c>
      <c r="CR111" s="56">
        <f>CR$4*'投入係数表 '!CS112</f>
        <v>4.5202847779410103E-2</v>
      </c>
      <c r="CS111" s="56">
        <f>CS$4*'投入係数表 '!CT112</f>
        <v>7.5821644163191509E-2</v>
      </c>
      <c r="CT111" s="56">
        <f>CT$4*'投入係数表 '!CU112</f>
        <v>2.9827644583460971E-2</v>
      </c>
      <c r="CU111" s="56">
        <f>CU$4*'投入係数表 '!CV112</f>
        <v>0.53279475630835182</v>
      </c>
      <c r="CV111" s="56">
        <f>CV$4*'投入係数表 '!CW112</f>
        <v>1.2249356323632676</v>
      </c>
      <c r="CW111" s="56">
        <f>CW$4*'投入係数表 '!CX112</f>
        <v>0.52183720963435698</v>
      </c>
      <c r="CX111" s="56">
        <f>CX$4*'投入係数表 '!CY112</f>
        <v>4.5297188387214948</v>
      </c>
      <c r="CY111" s="56">
        <f>CY$4*'投入係数表 '!CZ112</f>
        <v>2.2795163584637268</v>
      </c>
      <c r="CZ111" s="56">
        <f>CZ$4*'投入係数表 '!DA112</f>
        <v>4.0693067186395666</v>
      </c>
      <c r="DA111" s="56">
        <f>DA$4*'投入係数表 '!DB112</f>
        <v>5.0955758921319108</v>
      </c>
      <c r="DB111" s="56">
        <f>DB$4*'投入係数表 '!DC112</f>
        <v>4.6410442349528642</v>
      </c>
      <c r="DC111" s="56">
        <f>DC$4*'投入係数表 '!DD112</f>
        <v>1.1111111111111112</v>
      </c>
      <c r="DD111" s="56">
        <f>DD$4*'投入係数表 '!DE112</f>
        <v>20.660312210369455</v>
      </c>
      <c r="DE111" s="56">
        <f>DE$4*'投入係数表 '!DF112</f>
        <v>22.109393721543256</v>
      </c>
      <c r="DF111" s="56">
        <f>DF$4*'投入係数表 '!DG112</f>
        <v>1.9148964090361327</v>
      </c>
      <c r="DG111" s="56">
        <f>DG$4*'投入係数表 '!DH112</f>
        <v>2.3311924423148809</v>
      </c>
      <c r="DH111" s="56">
        <f>DH$4*'投入係数表 '!DI112</f>
        <v>16.75718638230229</v>
      </c>
      <c r="DI111" s="56">
        <f>DI$4*'投入係数表 '!DJ112</f>
        <v>8.93165525724012</v>
      </c>
      <c r="DJ111" s="56">
        <f>DJ$4*'投入係数表 '!DK112</f>
        <v>1.1985494676468953</v>
      </c>
      <c r="DK111" s="56">
        <f>DK$4*'投入係数表 '!DL112</f>
        <v>10.569177546021564</v>
      </c>
      <c r="DL111" s="56">
        <f>DL$4*'投入係数表 '!DM112</f>
        <v>11.501809750028277</v>
      </c>
      <c r="DM111" s="56">
        <f>DM$4*'投入係数表 '!DN112</f>
        <v>8.9196995956094742</v>
      </c>
      <c r="DN111" s="56">
        <f>DN$4*'投入係数表 '!DO112</f>
        <v>0</v>
      </c>
      <c r="DO111" s="56">
        <f>DO$4*'投入係数表 '!DP112</f>
        <v>4.8203330411919369E-2</v>
      </c>
      <c r="DP111" s="56">
        <f>DP$4*'投入係数表 '!DQ112</f>
        <v>0</v>
      </c>
      <c r="DQ111" s="56">
        <f>DQ$4*'投入係数表 '!DR112</f>
        <v>0.94568323613070171</v>
      </c>
      <c r="DR111" s="56">
        <f>DR$4*'投入係数表 '!DS112</f>
        <v>5.4161805991769972E-2</v>
      </c>
      <c r="DS111" s="56">
        <f>DS$4*'投入係数表 '!DT112</f>
        <v>6.2687241688473561E-2</v>
      </c>
      <c r="DT111" s="56">
        <f>DT$4*'投入係数表 '!DU112</f>
        <v>7.0072620716014777E-2</v>
      </c>
      <c r="DU111" s="56">
        <f>DU$4*'投入係数表 '!DV112</f>
        <v>0.11275956872632367</v>
      </c>
      <c r="DV111" s="56">
        <f>DV$4*'投入係数表 '!DW112</f>
        <v>5.5631416578162139E-2</v>
      </c>
      <c r="DW111" s="56">
        <f>DW$4*'投入係数表 '!DX112</f>
        <v>7.845204312410746E-2</v>
      </c>
      <c r="DX111" s="56">
        <f>DX$4*'投入係数表 '!DY112</f>
        <v>0</v>
      </c>
      <c r="DY111" s="56">
        <f>DY$4*'投入係数表 '!DZ112</f>
        <v>6.8543558842203298E-2</v>
      </c>
      <c r="DZ111" s="56">
        <f>DZ$4*'投入係数表 '!EA112</f>
        <v>4.1179469029700412E-2</v>
      </c>
      <c r="EA111" s="56">
        <f>EA$4*'投入係数表 '!EB112</f>
        <v>1.7617231184031131E-2</v>
      </c>
      <c r="EB111" s="56">
        <f>EB$4*'投入係数表 '!EC112</f>
        <v>4.8931608901882952E-3</v>
      </c>
      <c r="EC111" s="56">
        <f>EC$4*'投入係数表 '!ED112</f>
        <v>9.0455988638727823E-4</v>
      </c>
      <c r="ED111" s="56">
        <f>ED$4*'投入係数表 '!EE112</f>
        <v>5.1308429076999849E-4</v>
      </c>
      <c r="EE111" s="56">
        <f>EE$4*'投入係数表 '!EF112</f>
        <v>3.207081235367692E-4</v>
      </c>
      <c r="EF111" s="56">
        <f>EF$4*'投入係数表 '!EG112</f>
        <v>0</v>
      </c>
      <c r="EG111" s="56">
        <f>EG$4*'投入係数表 '!EH112</f>
        <v>2.6624068157614484E-3</v>
      </c>
      <c r="EH111" s="56">
        <f>EH$4*'投入係数表 '!EI112</f>
        <v>0</v>
      </c>
      <c r="EI111" s="56">
        <f>EI$4*'投入係数表 '!EJ112</f>
        <v>1.2582267809975402E-3</v>
      </c>
      <c r="EJ111" s="56">
        <f>EJ$4*'投入係数表 '!EK112</f>
        <v>3.7960598032394555E-3</v>
      </c>
      <c r="EK111" s="56">
        <f>EK$4*'投入係数表 '!EL112</f>
        <v>6.4158037659276055E-3</v>
      </c>
      <c r="EL111" s="56">
        <f>EL$4*'投入係数表 '!EM112</f>
        <v>1.5832617567080821E-3</v>
      </c>
      <c r="EM111" s="56">
        <f>EM$4*'投入係数表 '!EN112</f>
        <v>0</v>
      </c>
      <c r="EN111" s="56">
        <f>EN$4*'投入係数表 '!EO112</f>
        <v>0</v>
      </c>
      <c r="EO111" s="56">
        <f>EO$4*'投入係数表 '!EP112</f>
        <v>0</v>
      </c>
      <c r="EP111" s="56">
        <f>EP$4*'投入係数表 '!EQ112</f>
        <v>1.0168147261887413E-3</v>
      </c>
      <c r="EQ111" s="56">
        <f>EQ$4*'投入係数表 '!ER112</f>
        <v>0</v>
      </c>
      <c r="ER111" s="56">
        <f>ER$4*'投入係数表 '!ES112</f>
        <v>0</v>
      </c>
      <c r="ES111" s="56">
        <f>ES$4*'投入係数表 '!ET112</f>
        <v>0</v>
      </c>
      <c r="ET111" s="56">
        <f>ET$4*'投入係数表 '!EU112</f>
        <v>0</v>
      </c>
      <c r="EU111" s="56">
        <f>EU$4*'投入係数表 '!EV112</f>
        <v>0</v>
      </c>
      <c r="EV111" s="56">
        <f>EV$4*'投入係数表 '!EW112</f>
        <v>0</v>
      </c>
      <c r="EW111" s="56">
        <f>EW$4*'投入係数表 '!EX112</f>
        <v>0</v>
      </c>
      <c r="EX111" s="56">
        <f>EX$4*'投入係数表 '!EY112</f>
        <v>0</v>
      </c>
      <c r="EY111" s="56">
        <f>EY$4*'投入係数表 '!EZ112</f>
        <v>0</v>
      </c>
      <c r="EZ111" s="56">
        <f>EZ$4*'投入係数表 '!FA112</f>
        <v>0</v>
      </c>
      <c r="FA111" s="56">
        <f>FA$4*'投入係数表 '!FB112</f>
        <v>2.0237657558596451E-3</v>
      </c>
      <c r="FB111" s="56">
        <f>FB$4*'投入係数表 '!FC112</f>
        <v>2.1656271656271655E-3</v>
      </c>
      <c r="FC111" s="56">
        <f>FC$4*'投入係数表 '!FD112</f>
        <v>2.7554986960586527E-2</v>
      </c>
      <c r="FD111" s="56">
        <f>FD$4*'投入係数表 '!FE112</f>
        <v>0.33999328408327739</v>
      </c>
      <c r="FE111" s="56">
        <f>FE$4*'投入係数表 '!FF112</f>
        <v>0.11110605509040165</v>
      </c>
      <c r="FF111" s="56">
        <f>FF$4*'投入係数表 '!FG112</f>
        <v>3.6534446764091857E-2</v>
      </c>
      <c r="FG111" s="56">
        <f>FG$4*'投入係数表 '!FH112</f>
        <v>0.19509022923101935</v>
      </c>
      <c r="FH111" s="56">
        <f>FH$4*'投入係数表 '!FI112</f>
        <v>0.61629798403908598</v>
      </c>
      <c r="FI111" s="56">
        <f>FI$4*'投入係数表 '!FJ112</f>
        <v>2.0388753153707279E-2</v>
      </c>
      <c r="FJ111" s="56">
        <f>FJ$4*'投入係数表 '!FK112</f>
        <v>3.6606310317793618E-3</v>
      </c>
      <c r="FK111" s="56">
        <f>FK$4*'投入係数表 '!FL112</f>
        <v>0</v>
      </c>
      <c r="FL111" s="56">
        <f>FL$4*'投入係数表 '!FM112</f>
        <v>1.7477119537671931E-3</v>
      </c>
      <c r="FM111" s="56">
        <f>FM$4*'投入係数表 '!FN112</f>
        <v>0.51248050650405741</v>
      </c>
      <c r="FN111" s="56">
        <f>FN$4*'投入係数表 '!FO112</f>
        <v>1.4854036807312939E-4</v>
      </c>
      <c r="FO111" s="56">
        <f>FO$4*'投入係数表 '!FP112</f>
        <v>0</v>
      </c>
      <c r="FP111" s="56">
        <f>FP$4*'投入係数表 '!FQ112</f>
        <v>1.9480483338620894E-3</v>
      </c>
      <c r="FQ111" s="56">
        <f>FQ$4*'投入係数表 '!FR112</f>
        <v>0</v>
      </c>
      <c r="FR111" s="56">
        <f>FR$4*'投入係数表 '!FS112</f>
        <v>0</v>
      </c>
      <c r="FS111" s="56">
        <f>FS$4*'投入係数表 '!FT112</f>
        <v>1.0375973396004213E-3</v>
      </c>
      <c r="FT111" s="56">
        <f>FT$4*'投入係数表 '!FU112</f>
        <v>0</v>
      </c>
      <c r="FU111" s="56">
        <f>FU$4*'投入係数表 '!FV112</f>
        <v>0</v>
      </c>
      <c r="FV111" s="56">
        <f>FV$4*'投入係数表 '!FW112</f>
        <v>1.5358127278459012E-2</v>
      </c>
      <c r="FW111" s="56">
        <f>FW$4*'投入係数表 '!FX112</f>
        <v>9.4951397531196395</v>
      </c>
      <c r="FX111" s="56">
        <f>FX$4*'投入係数表 '!FY112</f>
        <v>3.4809524957090565E-3</v>
      </c>
      <c r="FY111" s="56">
        <f>FY$4*'投入係数表 '!FZ112</f>
        <v>0</v>
      </c>
      <c r="FZ111" s="56">
        <f>FZ$4*'投入係数表 '!GA112</f>
        <v>0</v>
      </c>
      <c r="GA111" s="56">
        <f>GA$4*'投入係数表 '!GB112</f>
        <v>4.7165584216508894E-4</v>
      </c>
      <c r="GB111" s="56">
        <f>GB$4*'投入係数表 '!GC112</f>
        <v>0</v>
      </c>
      <c r="GC111" s="56">
        <f>GC$4*'投入係数表 '!GD112</f>
        <v>8.3965594258096805E-3</v>
      </c>
      <c r="GD111" s="56">
        <f>GD$4*'投入係数表 '!GE112</f>
        <v>3.5978168046634242</v>
      </c>
      <c r="GE111" s="56">
        <f>GE$4*'投入係数表 '!GF112</f>
        <v>0</v>
      </c>
      <c r="GF111" s="275">
        <f t="shared" si="3"/>
        <v>154.4540989966699</v>
      </c>
    </row>
    <row r="112" spans="1:188" s="42" customFormat="1" ht="12">
      <c r="A112" s="149" t="s">
        <v>296</v>
      </c>
      <c r="B112" s="144" t="s">
        <v>677</v>
      </c>
      <c r="C112" s="56">
        <f>C$4*'投入係数表 '!D113</f>
        <v>0</v>
      </c>
      <c r="D112" s="56">
        <f>D$4*'投入係数表 '!E113</f>
        <v>0</v>
      </c>
      <c r="E112" s="56">
        <f>E$4*'投入係数表 '!F113</f>
        <v>0</v>
      </c>
      <c r="F112" s="56">
        <f>F$4*'投入係数表 '!G113</f>
        <v>0</v>
      </c>
      <c r="G112" s="56">
        <f>G$4*'投入係数表 '!H113</f>
        <v>0</v>
      </c>
      <c r="H112" s="56">
        <f>H$4*'投入係数表 '!I113</f>
        <v>0</v>
      </c>
      <c r="I112" s="56">
        <f>I$4*'投入係数表 '!J113</f>
        <v>4.8317737441414743E-3</v>
      </c>
      <c r="J112" s="56">
        <f>J$4*'投入係数表 '!K113</f>
        <v>0</v>
      </c>
      <c r="K112" s="56">
        <f>K$4*'投入係数表 '!L113</f>
        <v>0</v>
      </c>
      <c r="L112" s="56">
        <f>L$4*'投入係数表 '!M113</f>
        <v>0</v>
      </c>
      <c r="M112" s="56">
        <f>M$4*'投入係数表 '!N113</f>
        <v>0</v>
      </c>
      <c r="N112" s="56">
        <f>N$4*'投入係数表 '!O113</f>
        <v>6.5691512656564768E-2</v>
      </c>
      <c r="O112" s="56">
        <f>O$4*'投入係数表 '!P113</f>
        <v>0</v>
      </c>
      <c r="P112" s="56">
        <f>P$4*'投入係数表 '!Q113</f>
        <v>0</v>
      </c>
      <c r="Q112" s="56">
        <f>Q$4*'投入係数表 '!R113</f>
        <v>0</v>
      </c>
      <c r="R112" s="56">
        <f>R$4*'投入係数表 '!S113</f>
        <v>9.3370681605975725E-2</v>
      </c>
      <c r="S112" s="56">
        <f>S$4*'投入係数表 '!T113</f>
        <v>0</v>
      </c>
      <c r="T112" s="56">
        <f>T$4*'投入係数表 '!U113</f>
        <v>0</v>
      </c>
      <c r="U112" s="56">
        <f>U$4*'投入係数表 '!V113</f>
        <v>0</v>
      </c>
      <c r="V112" s="56">
        <f>V$4*'投入係数表 '!W113</f>
        <v>0</v>
      </c>
      <c r="W112" s="56">
        <f>W$4*'投入係数表 '!X113</f>
        <v>0</v>
      </c>
      <c r="X112" s="56">
        <f>X$4*'投入係数表 '!Y113</f>
        <v>0</v>
      </c>
      <c r="Y112" s="56">
        <f>Y$4*'投入係数表 '!Z113</f>
        <v>0</v>
      </c>
      <c r="Z112" s="56">
        <f>Z$4*'投入係数表 '!AA113</f>
        <v>0</v>
      </c>
      <c r="AA112" s="56">
        <f>AA$4*'投入係数表 '!AB113</f>
        <v>0</v>
      </c>
      <c r="AB112" s="56">
        <f>AB$4*'投入係数表 '!AC113</f>
        <v>0</v>
      </c>
      <c r="AC112" s="56">
        <f>AC$4*'投入係数表 '!AD113</f>
        <v>0</v>
      </c>
      <c r="AD112" s="56">
        <f>AD$4*'投入係数表 '!AE113</f>
        <v>0</v>
      </c>
      <c r="AE112" s="56">
        <f>AE$4*'投入係数表 '!AF113</f>
        <v>0</v>
      </c>
      <c r="AF112" s="56">
        <f>AF$4*'投入係数表 '!AG113</f>
        <v>0</v>
      </c>
      <c r="AG112" s="56">
        <f>AG$4*'投入係数表 '!AH113</f>
        <v>0</v>
      </c>
      <c r="AH112" s="56">
        <f>AH$4*'投入係数表 '!AI113</f>
        <v>0</v>
      </c>
      <c r="AI112" s="56">
        <f>AI$4*'投入係数表 '!AJ113</f>
        <v>0</v>
      </c>
      <c r="AJ112" s="56">
        <f>AJ$4*'投入係数表 '!AK113</f>
        <v>0</v>
      </c>
      <c r="AK112" s="56">
        <f>AK$4*'投入係数表 '!AL113</f>
        <v>0</v>
      </c>
      <c r="AL112" s="56">
        <f>AL$4*'投入係数表 '!AM113</f>
        <v>0</v>
      </c>
      <c r="AM112" s="56">
        <f>AM$4*'投入係数表 '!AN113</f>
        <v>4.313319530710835E-3</v>
      </c>
      <c r="AN112" s="56">
        <f>AN$4*'投入係数表 '!AO113</f>
        <v>9.7159698157204388E-3</v>
      </c>
      <c r="AO112" s="56">
        <f>AO$4*'投入係数表 '!AP113</f>
        <v>0</v>
      </c>
      <c r="AP112" s="56">
        <f>AP$4*'投入係数表 '!AQ113</f>
        <v>0</v>
      </c>
      <c r="AQ112" s="56">
        <f>AQ$4*'投入係数表 '!AR113</f>
        <v>0</v>
      </c>
      <c r="AR112" s="56">
        <f>AR$4*'投入係数表 '!AS113</f>
        <v>0</v>
      </c>
      <c r="AS112" s="56">
        <f>AS$4*'投入係数表 '!AT113</f>
        <v>0</v>
      </c>
      <c r="AT112" s="56">
        <f>AT$4*'投入係数表 '!AU113</f>
        <v>0</v>
      </c>
      <c r="AU112" s="56">
        <f>AU$4*'投入係数表 '!AV113</f>
        <v>0</v>
      </c>
      <c r="AV112" s="56">
        <f>AV$4*'投入係数表 '!AW113</f>
        <v>0</v>
      </c>
      <c r="AW112" s="56">
        <f>AW$4*'投入係数表 '!AX113</f>
        <v>0</v>
      </c>
      <c r="AX112" s="56">
        <f>AX$4*'投入係数表 '!AY113</f>
        <v>0</v>
      </c>
      <c r="AY112" s="56">
        <f>AY$4*'投入係数表 '!AZ113</f>
        <v>0</v>
      </c>
      <c r="AZ112" s="56">
        <f>AZ$4*'投入係数表 '!BA113</f>
        <v>0</v>
      </c>
      <c r="BA112" s="56">
        <f>BA$4*'投入係数表 '!BB113</f>
        <v>0</v>
      </c>
      <c r="BB112" s="56">
        <f>BB$4*'投入係数表 '!BC113</f>
        <v>0</v>
      </c>
      <c r="BC112" s="56">
        <f>BC$4*'投入係数表 '!BD113</f>
        <v>0</v>
      </c>
      <c r="BD112" s="56">
        <f>BD$4*'投入係数表 '!BE113</f>
        <v>0</v>
      </c>
      <c r="BE112" s="56">
        <f>BE$4*'投入係数表 '!BF113</f>
        <v>0</v>
      </c>
      <c r="BF112" s="56">
        <f>BF$4*'投入係数表 '!BG113</f>
        <v>0</v>
      </c>
      <c r="BG112" s="56">
        <f>BG$4*'投入係数表 '!BH113</f>
        <v>0</v>
      </c>
      <c r="BH112" s="56">
        <f>BH$4*'投入係数表 '!BI113</f>
        <v>0</v>
      </c>
      <c r="BI112" s="56">
        <f>BI$4*'投入係数表 '!BJ113</f>
        <v>0</v>
      </c>
      <c r="BJ112" s="56">
        <f>BJ$4*'投入係数表 '!BK113</f>
        <v>0</v>
      </c>
      <c r="BK112" s="56">
        <f>BK$4*'投入係数表 '!BL113</f>
        <v>0</v>
      </c>
      <c r="BL112" s="56">
        <f>BL$4*'投入係数表 '!BM113</f>
        <v>4.5800442890282751E-4</v>
      </c>
      <c r="BM112" s="56">
        <f>BM$4*'投入係数表 '!BN113</f>
        <v>0</v>
      </c>
      <c r="BN112" s="56">
        <f>BN$4*'投入係数表 '!BO113</f>
        <v>0</v>
      </c>
      <c r="BO112" s="56">
        <f>BO$4*'投入係数表 '!BP113</f>
        <v>0</v>
      </c>
      <c r="BP112" s="56">
        <f>BP$4*'投入係数表 '!BQ113</f>
        <v>0</v>
      </c>
      <c r="BQ112" s="56">
        <f>BQ$4*'投入係数表 '!BR113</f>
        <v>0</v>
      </c>
      <c r="BR112" s="56">
        <f>BR$4*'投入係数表 '!BS113</f>
        <v>1.0115621554366407E-3</v>
      </c>
      <c r="BS112" s="56">
        <f>BS$4*'投入係数表 '!BT113</f>
        <v>0</v>
      </c>
      <c r="BT112" s="56">
        <f>BT$4*'投入係数表 '!BU113</f>
        <v>0</v>
      </c>
      <c r="BU112" s="56">
        <f>BU$4*'投入係数表 '!BV113</f>
        <v>0</v>
      </c>
      <c r="BV112" s="56">
        <f>BV$4*'投入係数表 '!BW113</f>
        <v>0</v>
      </c>
      <c r="BW112" s="56">
        <f>BW$4*'投入係数表 '!BX113</f>
        <v>0</v>
      </c>
      <c r="BX112" s="56">
        <f>BX$4*'投入係数表 '!BY113</f>
        <v>0</v>
      </c>
      <c r="BY112" s="56">
        <f>BY$4*'投入係数表 '!BZ113</f>
        <v>0</v>
      </c>
      <c r="BZ112" s="56">
        <f>BZ$4*'投入係数表 '!CA113</f>
        <v>0</v>
      </c>
      <c r="CA112" s="56">
        <f>CA$4*'投入係数表 '!CB113</f>
        <v>0</v>
      </c>
      <c r="CB112" s="56">
        <f>CB$4*'投入係数表 '!CC113</f>
        <v>0</v>
      </c>
      <c r="CC112" s="56">
        <f>CC$4*'投入係数表 '!CD113</f>
        <v>0</v>
      </c>
      <c r="CD112" s="56">
        <f>CD$4*'投入係数表 '!CE113</f>
        <v>0</v>
      </c>
      <c r="CE112" s="56">
        <f>CE$4*'投入係数表 '!CF113</f>
        <v>7.8951523764408654E-3</v>
      </c>
      <c r="CF112" s="56">
        <f>CF$4*'投入係数表 '!CG113</f>
        <v>0</v>
      </c>
      <c r="CG112" s="56">
        <f>CG$4*'投入係数表 '!CH113</f>
        <v>0</v>
      </c>
      <c r="CH112" s="56">
        <f>CH$4*'投入係数表 '!CI113</f>
        <v>0.29348123461088865</v>
      </c>
      <c r="CI112" s="56">
        <f>CI$4*'投入係数表 '!CJ113</f>
        <v>0.13885875461054459</v>
      </c>
      <c r="CJ112" s="56">
        <f>CJ$4*'投入係数表 '!CK113</f>
        <v>0</v>
      </c>
      <c r="CK112" s="56">
        <f>CK$4*'投入係数表 '!CL113</f>
        <v>2.2935587327278721</v>
      </c>
      <c r="CL112" s="56">
        <f>CL$4*'投入係数表 '!CM113</f>
        <v>2.0153382244699292</v>
      </c>
      <c r="CM112" s="56">
        <f>CM$4*'投入係数表 '!CN113</f>
        <v>1.7681397143959861</v>
      </c>
      <c r="CN112" s="56">
        <f>CN$4*'投入係数表 '!CO113</f>
        <v>6.0300649128800821</v>
      </c>
      <c r="CO112" s="56">
        <f>CO$4*'投入係数表 '!CP113</f>
        <v>0.25304684496186414</v>
      </c>
      <c r="CP112" s="56">
        <f>CP$4*'投入係数表 '!CQ113</f>
        <v>0.55424603427406505</v>
      </c>
      <c r="CQ112" s="56">
        <f>CQ$4*'投入係数表 '!CR113</f>
        <v>0.40006967831842993</v>
      </c>
      <c r="CR112" s="56">
        <f>CR$4*'投入係数表 '!CS113</f>
        <v>3.028590801220477</v>
      </c>
      <c r="CS112" s="56">
        <f>CS$4*'投入係数表 '!CT113</f>
        <v>2.3300574494765391</v>
      </c>
      <c r="CT112" s="56">
        <f>CT$4*'投入係数表 '!CU113</f>
        <v>1.9436338132628219</v>
      </c>
      <c r="CU112" s="56">
        <f>CU$4*'投入係数表 '!CV113</f>
        <v>1.3381821786349302</v>
      </c>
      <c r="CV112" s="56">
        <f>CV$4*'投入係数表 '!CW113</f>
        <v>1.2600452523991574</v>
      </c>
      <c r="CW112" s="56">
        <f>CW$4*'投入係数表 '!CX113</f>
        <v>5.0370497280164477</v>
      </c>
      <c r="CX112" s="56">
        <f>CX$4*'投入係数表 '!CY113</f>
        <v>1.3242970968037366</v>
      </c>
      <c r="CY112" s="56">
        <f>CY$4*'投入係数表 '!CZ113</f>
        <v>2.4377667140825032</v>
      </c>
      <c r="CZ112" s="56">
        <f>CZ$4*'投入係数表 '!DA113</f>
        <v>0.73675869011158468</v>
      </c>
      <c r="DA112" s="56">
        <f>DA$4*'投入係数表 '!DB113</f>
        <v>0.73644880056316675</v>
      </c>
      <c r="DB112" s="56">
        <f>DB$4*'投入係数表 '!DC113</f>
        <v>0.36258158085569253</v>
      </c>
      <c r="DC112" s="56">
        <f>DC$4*'投入係数表 '!DD113</f>
        <v>0</v>
      </c>
      <c r="DD112" s="56">
        <f>DD$4*'投入係数表 '!DE113</f>
        <v>0</v>
      </c>
      <c r="DE112" s="56">
        <f>DE$4*'投入係数表 '!DF113</f>
        <v>0.12081635913411615</v>
      </c>
      <c r="DF112" s="56">
        <f>DF$4*'投入係数表 '!DG113</f>
        <v>19.146011534650974</v>
      </c>
      <c r="DG112" s="56">
        <f>DG$4*'投入係数表 '!DH113</f>
        <v>1.559792027729636</v>
      </c>
      <c r="DH112" s="56">
        <f>DH$4*'投入係数表 '!DI113</f>
        <v>1.5035103987283085</v>
      </c>
      <c r="DI112" s="56">
        <f>DI$4*'投入係数表 '!DJ113</f>
        <v>0.64356620159276423</v>
      </c>
      <c r="DJ112" s="56">
        <f>DJ$4*'投入係数表 '!DK113</f>
        <v>0.12852818318648426</v>
      </c>
      <c r="DK112" s="56">
        <f>DK$4*'投入係数表 '!DL113</f>
        <v>0.51968384636751597</v>
      </c>
      <c r="DL112" s="56">
        <f>DL$4*'投入係数表 '!DM113</f>
        <v>1.2201674018776156</v>
      </c>
      <c r="DM112" s="56">
        <f>DM$4*'投入係数表 '!DN113</f>
        <v>0.63134439217628124</v>
      </c>
      <c r="DN112" s="56">
        <f>DN$4*'投入係数表 '!DO113</f>
        <v>0</v>
      </c>
      <c r="DO112" s="56">
        <f>DO$4*'投入係数表 '!DP113</f>
        <v>0.62445223488168278</v>
      </c>
      <c r="DP112" s="56">
        <f>DP$4*'投入係数表 '!DQ113</f>
        <v>2.2126090348202254</v>
      </c>
      <c r="DQ112" s="56">
        <f>DQ$4*'投入係数表 '!DR113</f>
        <v>2.6676536985351245</v>
      </c>
      <c r="DR112" s="56">
        <f>DR$4*'投入係数表 '!DS113</f>
        <v>1.8504749573756201</v>
      </c>
      <c r="DS112" s="56">
        <f>DS$4*'投入係数表 '!DT113</f>
        <v>1.5015781148634366</v>
      </c>
      <c r="DT112" s="56">
        <f>DT$4*'投入係数表 '!DU113</f>
        <v>0.1632373550770799</v>
      </c>
      <c r="DU112" s="56">
        <f>DU$4*'投入係数表 '!DV113</f>
        <v>0.50805153999163799</v>
      </c>
      <c r="DV112" s="56">
        <f>DV$4*'投入係数表 '!DW113</f>
        <v>0</v>
      </c>
      <c r="DW112" s="56">
        <f>DW$4*'投入係数表 '!DX113</f>
        <v>7.9677856297921644E-3</v>
      </c>
      <c r="DX112" s="56">
        <f>DX$4*'投入係数表 '!DY113</f>
        <v>0</v>
      </c>
      <c r="DY112" s="56">
        <f>DY$4*'投入係数表 '!DZ113</f>
        <v>0.11822500812586417</v>
      </c>
      <c r="DZ112" s="56">
        <f>DZ$4*'投入係数表 '!EA113</f>
        <v>0.36705375367554582</v>
      </c>
      <c r="EA112" s="56">
        <f>EA$4*'投入係数表 '!EB113</f>
        <v>0.36881290500482561</v>
      </c>
      <c r="EB112" s="56">
        <f>EB$4*'投入係数表 '!EC113</f>
        <v>0.17645961460241538</v>
      </c>
      <c r="EC112" s="56">
        <f>EC$4*'投入係数表 '!ED113</f>
        <v>0.44730486381850909</v>
      </c>
      <c r="ED112" s="56">
        <f>ED$4*'投入係数表 '!EE113</f>
        <v>0</v>
      </c>
      <c r="EE112" s="56">
        <f>EE$4*'投入係数表 '!EF113</f>
        <v>0</v>
      </c>
      <c r="EF112" s="56">
        <f>EF$4*'投入係数表 '!EG113</f>
        <v>0</v>
      </c>
      <c r="EG112" s="56">
        <f>EG$4*'投入係数表 '!EH113</f>
        <v>0</v>
      </c>
      <c r="EH112" s="56">
        <f>EH$4*'投入係数表 '!EI113</f>
        <v>0</v>
      </c>
      <c r="EI112" s="56">
        <f>EI$4*'投入係数表 '!EJ113</f>
        <v>8.9873341499824294E-5</v>
      </c>
      <c r="EJ112" s="56">
        <f>EJ$4*'投入係数表 '!EK113</f>
        <v>5.665760900357396E-5</v>
      </c>
      <c r="EK112" s="56">
        <f>EK$4*'投入係数表 '!EL113</f>
        <v>0</v>
      </c>
      <c r="EL112" s="56">
        <f>EL$4*'投入係数表 '!EM113</f>
        <v>0</v>
      </c>
      <c r="EM112" s="56">
        <f>EM$4*'投入係数表 '!EN113</f>
        <v>0</v>
      </c>
      <c r="EN112" s="56">
        <f>EN$4*'投入係数表 '!EO113</f>
        <v>0</v>
      </c>
      <c r="EO112" s="56">
        <f>EO$4*'投入係数表 '!EP113</f>
        <v>0</v>
      </c>
      <c r="EP112" s="56">
        <f>EP$4*'投入係数表 '!EQ113</f>
        <v>6.4398265991953601E-3</v>
      </c>
      <c r="EQ112" s="56">
        <f>EQ$4*'投入係数表 '!ER113</f>
        <v>0</v>
      </c>
      <c r="ER112" s="56">
        <f>ER$4*'投入係数表 '!ES113</f>
        <v>0</v>
      </c>
      <c r="ES112" s="56">
        <f>ES$4*'投入係数表 '!ET113</f>
        <v>0</v>
      </c>
      <c r="ET112" s="56">
        <f>ET$4*'投入係数表 '!EU113</f>
        <v>0</v>
      </c>
      <c r="EU112" s="56">
        <f>EU$4*'投入係数表 '!EV113</f>
        <v>0</v>
      </c>
      <c r="EV112" s="56">
        <f>EV$4*'投入係数表 '!EW113</f>
        <v>0</v>
      </c>
      <c r="EW112" s="56">
        <f>EW$4*'投入係数表 '!EX113</f>
        <v>0</v>
      </c>
      <c r="EX112" s="56">
        <f>EX$4*'投入係数表 '!EY113</f>
        <v>0</v>
      </c>
      <c r="EY112" s="56">
        <f>EY$4*'投入係数表 '!EZ113</f>
        <v>1.7381631092261696E-3</v>
      </c>
      <c r="EZ112" s="56">
        <f>EZ$4*'投入係数表 '!FA113</f>
        <v>0</v>
      </c>
      <c r="FA112" s="56">
        <f>FA$4*'投入係数表 '!FB113</f>
        <v>0</v>
      </c>
      <c r="FB112" s="56">
        <f>FB$4*'投入係数表 '!FC113</f>
        <v>0</v>
      </c>
      <c r="FC112" s="56">
        <f>FC$4*'投入係数表 '!FD113</f>
        <v>2.460266692909511E-4</v>
      </c>
      <c r="FD112" s="56">
        <f>FD$4*'投入係数表 '!FE113</f>
        <v>0</v>
      </c>
      <c r="FE112" s="56">
        <f>FE$4*'投入係数表 '!FF113</f>
        <v>0</v>
      </c>
      <c r="FF112" s="56">
        <f>FF$4*'投入係数表 '!FG113</f>
        <v>0</v>
      </c>
      <c r="FG112" s="56">
        <f>FG$4*'投入係数表 '!FH113</f>
        <v>0</v>
      </c>
      <c r="FH112" s="56">
        <f>FH$4*'投入係数表 '!FI113</f>
        <v>2.9361504718393807E-4</v>
      </c>
      <c r="FI112" s="56">
        <f>FI$4*'投入係数表 '!FJ113</f>
        <v>0</v>
      </c>
      <c r="FJ112" s="56">
        <f>FJ$4*'投入係数表 '!FK113</f>
        <v>0</v>
      </c>
      <c r="FK112" s="56">
        <f>FK$4*'投入係数表 '!FL113</f>
        <v>0</v>
      </c>
      <c r="FL112" s="56">
        <f>FL$4*'投入係数表 '!FM113</f>
        <v>0</v>
      </c>
      <c r="FM112" s="56">
        <f>FM$4*'投入係数表 '!FN113</f>
        <v>0</v>
      </c>
      <c r="FN112" s="56">
        <f>FN$4*'投入係数表 '!FO113</f>
        <v>0</v>
      </c>
      <c r="FO112" s="56">
        <f>FO$4*'投入係数表 '!FP113</f>
        <v>0</v>
      </c>
      <c r="FP112" s="56">
        <f>FP$4*'投入係数表 '!FQ113</f>
        <v>0</v>
      </c>
      <c r="FQ112" s="56">
        <f>FQ$4*'投入係数表 '!FR113</f>
        <v>0</v>
      </c>
      <c r="FR112" s="56">
        <f>FR$4*'投入係数表 '!FS113</f>
        <v>0</v>
      </c>
      <c r="FS112" s="56">
        <f>FS$4*'投入係数表 '!FT113</f>
        <v>0</v>
      </c>
      <c r="FT112" s="56">
        <f>FT$4*'投入係数表 '!FU113</f>
        <v>0</v>
      </c>
      <c r="FU112" s="56">
        <f>FU$4*'投入係数表 '!FV113</f>
        <v>0</v>
      </c>
      <c r="FV112" s="56">
        <f>FV$4*'投入係数表 '!FW113</f>
        <v>1.1656010281862053</v>
      </c>
      <c r="FW112" s="56">
        <f>FW$4*'投入係数表 '!FX113</f>
        <v>2.9332458825244134</v>
      </c>
      <c r="FX112" s="56">
        <f>FX$4*'投入係数表 '!FY113</f>
        <v>0</v>
      </c>
      <c r="FY112" s="56">
        <f>FY$4*'投入係数表 '!FZ113</f>
        <v>0</v>
      </c>
      <c r="FZ112" s="56">
        <f>FZ$4*'投入係数表 '!GA113</f>
        <v>0</v>
      </c>
      <c r="GA112" s="56">
        <f>GA$4*'投入係数表 '!GB113</f>
        <v>0</v>
      </c>
      <c r="GB112" s="56">
        <f>GB$4*'投入係数表 '!GC113</f>
        <v>0</v>
      </c>
      <c r="GC112" s="56">
        <f>GC$4*'投入係数表 '!GD113</f>
        <v>1.3434495081295487E-3</v>
      </c>
      <c r="GD112" s="56">
        <f>GD$4*'投入係数表 '!GE113</f>
        <v>0</v>
      </c>
      <c r="GE112" s="56">
        <f>GE$4*'投入係数表 '!GF113</f>
        <v>7.429814785331423E-3</v>
      </c>
      <c r="GF112" s="275">
        <f t="shared" si="3"/>
        <v>75.073289762215524</v>
      </c>
    </row>
    <row r="113" spans="1:188" s="42" customFormat="1" ht="12">
      <c r="A113" s="149" t="s">
        <v>297</v>
      </c>
      <c r="B113" s="144" t="s">
        <v>393</v>
      </c>
      <c r="C113" s="56">
        <f>C$4*'投入係数表 '!D114</f>
        <v>0</v>
      </c>
      <c r="D113" s="56">
        <f>D$4*'投入係数表 '!E114</f>
        <v>0</v>
      </c>
      <c r="E113" s="56">
        <f>E$4*'投入係数表 '!F114</f>
        <v>0</v>
      </c>
      <c r="F113" s="56">
        <f>F$4*'投入係数表 '!G114</f>
        <v>0</v>
      </c>
      <c r="G113" s="56">
        <f>G$4*'投入係数表 '!H114</f>
        <v>0</v>
      </c>
      <c r="H113" s="56">
        <f>H$4*'投入係数表 '!I114</f>
        <v>0</v>
      </c>
      <c r="I113" s="56">
        <f>I$4*'投入係数表 '!J114</f>
        <v>0</v>
      </c>
      <c r="J113" s="56">
        <f>J$4*'投入係数表 '!K114</f>
        <v>0</v>
      </c>
      <c r="K113" s="56">
        <f>K$4*'投入係数表 '!L114</f>
        <v>0</v>
      </c>
      <c r="L113" s="56">
        <f>L$4*'投入係数表 '!M114</f>
        <v>0</v>
      </c>
      <c r="M113" s="56">
        <f>M$4*'投入係数表 '!N114</f>
        <v>0</v>
      </c>
      <c r="N113" s="56">
        <f>N$4*'投入係数表 '!O114</f>
        <v>0</v>
      </c>
      <c r="O113" s="56">
        <f>O$4*'投入係数表 '!P114</f>
        <v>0</v>
      </c>
      <c r="P113" s="56">
        <f>P$4*'投入係数表 '!Q114</f>
        <v>0</v>
      </c>
      <c r="Q113" s="56">
        <f>Q$4*'投入係数表 '!R114</f>
        <v>0</v>
      </c>
      <c r="R113" s="56">
        <f>R$4*'投入係数表 '!S114</f>
        <v>0</v>
      </c>
      <c r="S113" s="56">
        <f>S$4*'投入係数表 '!T114</f>
        <v>0</v>
      </c>
      <c r="T113" s="56">
        <f>T$4*'投入係数表 '!U114</f>
        <v>0</v>
      </c>
      <c r="U113" s="56">
        <f>U$4*'投入係数表 '!V114</f>
        <v>0</v>
      </c>
      <c r="V113" s="56">
        <f>V$4*'投入係数表 '!W114</f>
        <v>0</v>
      </c>
      <c r="W113" s="56">
        <f>W$4*'投入係数表 '!X114</f>
        <v>0</v>
      </c>
      <c r="X113" s="56">
        <f>X$4*'投入係数表 '!Y114</f>
        <v>0</v>
      </c>
      <c r="Y113" s="56">
        <f>Y$4*'投入係数表 '!Z114</f>
        <v>0</v>
      </c>
      <c r="Z113" s="56">
        <f>Z$4*'投入係数表 '!AA114</f>
        <v>0</v>
      </c>
      <c r="AA113" s="56">
        <f>AA$4*'投入係数表 '!AB114</f>
        <v>0</v>
      </c>
      <c r="AB113" s="56">
        <f>AB$4*'投入係数表 '!AC114</f>
        <v>0</v>
      </c>
      <c r="AC113" s="56">
        <f>AC$4*'投入係数表 '!AD114</f>
        <v>0</v>
      </c>
      <c r="AD113" s="56">
        <f>AD$4*'投入係数表 '!AE114</f>
        <v>0</v>
      </c>
      <c r="AE113" s="56">
        <f>AE$4*'投入係数表 '!AF114</f>
        <v>0</v>
      </c>
      <c r="AF113" s="56">
        <f>AF$4*'投入係数表 '!AG114</f>
        <v>0</v>
      </c>
      <c r="AG113" s="56">
        <f>AG$4*'投入係数表 '!AH114</f>
        <v>0</v>
      </c>
      <c r="AH113" s="56">
        <f>AH$4*'投入係数表 '!AI114</f>
        <v>0</v>
      </c>
      <c r="AI113" s="56">
        <f>AI$4*'投入係数表 '!AJ114</f>
        <v>0</v>
      </c>
      <c r="AJ113" s="56">
        <f>AJ$4*'投入係数表 '!AK114</f>
        <v>0</v>
      </c>
      <c r="AK113" s="56">
        <f>AK$4*'投入係数表 '!AL114</f>
        <v>0</v>
      </c>
      <c r="AL113" s="56">
        <f>AL$4*'投入係数表 '!AM114</f>
        <v>0</v>
      </c>
      <c r="AM113" s="56">
        <f>AM$4*'投入係数表 '!AN114</f>
        <v>0</v>
      </c>
      <c r="AN113" s="56">
        <f>AN$4*'投入係数表 '!AO114</f>
        <v>0</v>
      </c>
      <c r="AO113" s="56">
        <f>AO$4*'投入係数表 '!AP114</f>
        <v>0</v>
      </c>
      <c r="AP113" s="56">
        <f>AP$4*'投入係数表 '!AQ114</f>
        <v>0</v>
      </c>
      <c r="AQ113" s="56">
        <f>AQ$4*'投入係数表 '!AR114</f>
        <v>0</v>
      </c>
      <c r="AR113" s="56">
        <f>AR$4*'投入係数表 '!AS114</f>
        <v>0</v>
      </c>
      <c r="AS113" s="56">
        <f>AS$4*'投入係数表 '!AT114</f>
        <v>0</v>
      </c>
      <c r="AT113" s="56">
        <f>AT$4*'投入係数表 '!AU114</f>
        <v>0</v>
      </c>
      <c r="AU113" s="56">
        <f>AU$4*'投入係数表 '!AV114</f>
        <v>0</v>
      </c>
      <c r="AV113" s="56">
        <f>AV$4*'投入係数表 '!AW114</f>
        <v>0</v>
      </c>
      <c r="AW113" s="56">
        <f>AW$4*'投入係数表 '!AX114</f>
        <v>0</v>
      </c>
      <c r="AX113" s="56">
        <f>AX$4*'投入係数表 '!AY114</f>
        <v>0</v>
      </c>
      <c r="AY113" s="56">
        <f>AY$4*'投入係数表 '!AZ114</f>
        <v>0</v>
      </c>
      <c r="AZ113" s="56">
        <f>AZ$4*'投入係数表 '!BA114</f>
        <v>0</v>
      </c>
      <c r="BA113" s="56">
        <f>BA$4*'投入係数表 '!BB114</f>
        <v>0</v>
      </c>
      <c r="BB113" s="56">
        <f>BB$4*'投入係数表 '!BC114</f>
        <v>0</v>
      </c>
      <c r="BC113" s="56">
        <f>BC$4*'投入係数表 '!BD114</f>
        <v>0</v>
      </c>
      <c r="BD113" s="56">
        <f>BD$4*'投入係数表 '!BE114</f>
        <v>0</v>
      </c>
      <c r="BE113" s="56">
        <f>BE$4*'投入係数表 '!BF114</f>
        <v>0</v>
      </c>
      <c r="BF113" s="56">
        <f>BF$4*'投入係数表 '!BG114</f>
        <v>0</v>
      </c>
      <c r="BG113" s="56">
        <f>BG$4*'投入係数表 '!BH114</f>
        <v>0</v>
      </c>
      <c r="BH113" s="56">
        <f>BH$4*'投入係数表 '!BI114</f>
        <v>0</v>
      </c>
      <c r="BI113" s="56">
        <f>BI$4*'投入係数表 '!BJ114</f>
        <v>0</v>
      </c>
      <c r="BJ113" s="56">
        <f>BJ$4*'投入係数表 '!BK114</f>
        <v>0</v>
      </c>
      <c r="BK113" s="56">
        <f>BK$4*'投入係数表 '!BL114</f>
        <v>0</v>
      </c>
      <c r="BL113" s="56">
        <f>BL$4*'投入係数表 '!BM114</f>
        <v>2.2900221445141375E-4</v>
      </c>
      <c r="BM113" s="56">
        <f>BM$4*'投入係数表 '!BN114</f>
        <v>0</v>
      </c>
      <c r="BN113" s="56">
        <f>BN$4*'投入係数表 '!BO114</f>
        <v>0</v>
      </c>
      <c r="BO113" s="56">
        <f>BO$4*'投入係数表 '!BP114</f>
        <v>0</v>
      </c>
      <c r="BP113" s="56">
        <f>BP$4*'投入係数表 '!BQ114</f>
        <v>0</v>
      </c>
      <c r="BQ113" s="56">
        <f>BQ$4*'投入係数表 '!BR114</f>
        <v>0</v>
      </c>
      <c r="BR113" s="56">
        <f>BR$4*'投入係数表 '!BS114</f>
        <v>0</v>
      </c>
      <c r="BS113" s="56">
        <f>BS$4*'投入係数表 '!BT114</f>
        <v>0</v>
      </c>
      <c r="BT113" s="56">
        <f>BT$4*'投入係数表 '!BU114</f>
        <v>0</v>
      </c>
      <c r="BU113" s="56">
        <f>BU$4*'投入係数表 '!BV114</f>
        <v>0</v>
      </c>
      <c r="BV113" s="56">
        <f>BV$4*'投入係数表 '!BW114</f>
        <v>0</v>
      </c>
      <c r="BW113" s="56">
        <f>BW$4*'投入係数表 '!BX114</f>
        <v>0</v>
      </c>
      <c r="BX113" s="56">
        <f>BX$4*'投入係数表 '!BY114</f>
        <v>0</v>
      </c>
      <c r="BY113" s="56">
        <f>BY$4*'投入係数表 '!BZ114</f>
        <v>0</v>
      </c>
      <c r="BZ113" s="56">
        <f>BZ$4*'投入係数表 '!CA114</f>
        <v>0</v>
      </c>
      <c r="CA113" s="56">
        <f>CA$4*'投入係数表 '!CB114</f>
        <v>0</v>
      </c>
      <c r="CB113" s="56">
        <f>CB$4*'投入係数表 '!CC114</f>
        <v>0</v>
      </c>
      <c r="CC113" s="56">
        <f>CC$4*'投入係数表 '!CD114</f>
        <v>0</v>
      </c>
      <c r="CD113" s="56">
        <f>CD$4*'投入係数表 '!CE114</f>
        <v>0</v>
      </c>
      <c r="CE113" s="56">
        <f>CE$4*'投入係数表 '!CF114</f>
        <v>0</v>
      </c>
      <c r="CF113" s="56">
        <f>CF$4*'投入係数表 '!CG114</f>
        <v>0</v>
      </c>
      <c r="CG113" s="56">
        <f>CG$4*'投入係数表 '!CH114</f>
        <v>0</v>
      </c>
      <c r="CH113" s="56">
        <f>CH$4*'投入係数表 '!CI114</f>
        <v>0</v>
      </c>
      <c r="CI113" s="56">
        <f>CI$4*'投入係数表 '!CJ114</f>
        <v>0</v>
      </c>
      <c r="CJ113" s="56">
        <f>CJ$4*'投入係数表 '!CK114</f>
        <v>0</v>
      </c>
      <c r="CK113" s="56">
        <f>CK$4*'投入係数表 '!CL114</f>
        <v>0</v>
      </c>
      <c r="CL113" s="56">
        <f>CL$4*'投入係数表 '!CM114</f>
        <v>0</v>
      </c>
      <c r="CM113" s="56">
        <f>CM$4*'投入係数表 '!CN114</f>
        <v>0</v>
      </c>
      <c r="CN113" s="56">
        <f>CN$4*'投入係数表 '!CO114</f>
        <v>0</v>
      </c>
      <c r="CO113" s="56">
        <f>CO$4*'投入係数表 '!CP114</f>
        <v>0</v>
      </c>
      <c r="CP113" s="56">
        <f>CP$4*'投入係数表 '!CQ114</f>
        <v>0</v>
      </c>
      <c r="CQ113" s="56">
        <f>CQ$4*'投入係数表 '!CR114</f>
        <v>0</v>
      </c>
      <c r="CR113" s="56">
        <f>CR$4*'投入係数表 '!CS114</f>
        <v>0</v>
      </c>
      <c r="CS113" s="56">
        <f>CS$4*'投入係数表 '!CT114</f>
        <v>0</v>
      </c>
      <c r="CT113" s="56">
        <f>CT$4*'投入係数表 '!CU114</f>
        <v>0</v>
      </c>
      <c r="CU113" s="56">
        <f>CU$4*'投入係数表 '!CV114</f>
        <v>0</v>
      </c>
      <c r="CV113" s="56">
        <f>CV$4*'投入係数表 '!CW114</f>
        <v>0</v>
      </c>
      <c r="CW113" s="56">
        <f>CW$4*'投入係数表 '!CX114</f>
        <v>0</v>
      </c>
      <c r="CX113" s="56">
        <f>CX$4*'投入係数表 '!CY114</f>
        <v>0</v>
      </c>
      <c r="CY113" s="56">
        <f>CY$4*'投入係数表 '!CZ114</f>
        <v>0</v>
      </c>
      <c r="CZ113" s="56">
        <f>CZ$4*'投入係数表 '!DA114</f>
        <v>0</v>
      </c>
      <c r="DA113" s="56">
        <f>DA$4*'投入係数表 '!DB114</f>
        <v>0</v>
      </c>
      <c r="DB113" s="56">
        <f>DB$4*'投入係数表 '!DC114</f>
        <v>0</v>
      </c>
      <c r="DC113" s="56">
        <f>DC$4*'投入係数表 '!DD114</f>
        <v>0</v>
      </c>
      <c r="DD113" s="56">
        <f>DD$4*'投入係数表 '!DE114</f>
        <v>0</v>
      </c>
      <c r="DE113" s="56">
        <f>DE$4*'投入係数表 '!DF114</f>
        <v>0</v>
      </c>
      <c r="DF113" s="56">
        <f>DF$4*'投入係数表 '!DG114</f>
        <v>0</v>
      </c>
      <c r="DG113" s="56">
        <f>DG$4*'投入係数表 '!DH114</f>
        <v>7.720800625276107</v>
      </c>
      <c r="DH113" s="56">
        <f>DH$4*'投入係数表 '!DI114</f>
        <v>0</v>
      </c>
      <c r="DI113" s="56">
        <f>DI$4*'投入係数表 '!DJ114</f>
        <v>0</v>
      </c>
      <c r="DJ113" s="56">
        <f>DJ$4*'投入係数表 '!DK114</f>
        <v>0</v>
      </c>
      <c r="DK113" s="56">
        <f>DK$4*'投入係数表 '!DL114</f>
        <v>0</v>
      </c>
      <c r="DL113" s="56">
        <f>DL$4*'投入係数表 '!DM114</f>
        <v>0</v>
      </c>
      <c r="DM113" s="56">
        <f>DM$4*'投入係数表 '!DN114</f>
        <v>0</v>
      </c>
      <c r="DN113" s="56">
        <f>DN$4*'投入係数表 '!DO114</f>
        <v>0</v>
      </c>
      <c r="DO113" s="56">
        <f>DO$4*'投入係数表 '!DP114</f>
        <v>0</v>
      </c>
      <c r="DP113" s="56">
        <f>DP$4*'投入係数表 '!DQ114</f>
        <v>0</v>
      </c>
      <c r="DQ113" s="56">
        <f>DQ$4*'投入係数表 '!DR114</f>
        <v>0</v>
      </c>
      <c r="DR113" s="56">
        <f>DR$4*'投入係数表 '!DS114</f>
        <v>1.0896458010178573E-2</v>
      </c>
      <c r="DS113" s="56">
        <f>DS$4*'投入係数表 '!DT114</f>
        <v>0.4993111692628418</v>
      </c>
      <c r="DT113" s="56">
        <f>DT$4*'投入係数表 '!DU114</f>
        <v>0</v>
      </c>
      <c r="DU113" s="56">
        <f>DU$4*'投入係数表 '!DV114</f>
        <v>0</v>
      </c>
      <c r="DV113" s="56">
        <f>DV$4*'投入係数表 '!DW114</f>
        <v>0</v>
      </c>
      <c r="DW113" s="56">
        <f>DW$4*'投入係数表 '!DX114</f>
        <v>6.1290658690708953E-4</v>
      </c>
      <c r="DX113" s="56">
        <f>DX$4*'投入係数表 '!DY114</f>
        <v>0</v>
      </c>
      <c r="DY113" s="56">
        <f>DY$4*'投入係数表 '!DZ114</f>
        <v>0.45471156971486221</v>
      </c>
      <c r="DZ113" s="56">
        <f>DZ$4*'投入係数表 '!EA114</f>
        <v>0.22904688449492824</v>
      </c>
      <c r="EA113" s="56">
        <f>EA$4*'投入係数表 '!EB114</f>
        <v>0</v>
      </c>
      <c r="EB113" s="56">
        <f>EB$4*'投入係数表 '!EC114</f>
        <v>0</v>
      </c>
      <c r="EC113" s="56">
        <f>EC$4*'投入係数表 '!ED114</f>
        <v>0</v>
      </c>
      <c r="ED113" s="56">
        <f>ED$4*'投入係数表 '!EE114</f>
        <v>0</v>
      </c>
      <c r="EE113" s="56">
        <f>EE$4*'投入係数表 '!EF114</f>
        <v>0</v>
      </c>
      <c r="EF113" s="56">
        <f>EF$4*'投入係数表 '!EG114</f>
        <v>0</v>
      </c>
      <c r="EG113" s="56">
        <f>EG$4*'投入係数表 '!EH114</f>
        <v>0</v>
      </c>
      <c r="EH113" s="56">
        <f>EH$4*'投入係数表 '!EI114</f>
        <v>0</v>
      </c>
      <c r="EI113" s="56">
        <f>EI$4*'投入係数表 '!EJ114</f>
        <v>0</v>
      </c>
      <c r="EJ113" s="56">
        <f>EJ$4*'投入係数表 '!EK114</f>
        <v>0</v>
      </c>
      <c r="EK113" s="56">
        <f>EK$4*'投入係数表 '!EL114</f>
        <v>0</v>
      </c>
      <c r="EL113" s="56">
        <f>EL$4*'投入係数表 '!EM114</f>
        <v>0</v>
      </c>
      <c r="EM113" s="56">
        <f>EM$4*'投入係数表 '!EN114</f>
        <v>0</v>
      </c>
      <c r="EN113" s="56">
        <f>EN$4*'投入係数表 '!EO114</f>
        <v>0</v>
      </c>
      <c r="EO113" s="56">
        <f>EO$4*'投入係数表 '!EP114</f>
        <v>0</v>
      </c>
      <c r="EP113" s="56">
        <f>EP$4*'投入係数表 '!EQ114</f>
        <v>0</v>
      </c>
      <c r="EQ113" s="56">
        <f>EQ$4*'投入係数表 '!ER114</f>
        <v>0</v>
      </c>
      <c r="ER113" s="56">
        <f>ER$4*'投入係数表 '!ES114</f>
        <v>3.6741942287934357E-2</v>
      </c>
      <c r="ES113" s="56">
        <f>ES$4*'投入係数表 '!ET114</f>
        <v>0</v>
      </c>
      <c r="ET113" s="56">
        <f>ET$4*'投入係数表 '!EU114</f>
        <v>0</v>
      </c>
      <c r="EU113" s="56">
        <f>EU$4*'投入係数表 '!EV114</f>
        <v>0</v>
      </c>
      <c r="EV113" s="56">
        <f>EV$4*'投入係数表 '!EW114</f>
        <v>0</v>
      </c>
      <c r="EW113" s="56">
        <f>EW$4*'投入係数表 '!EX114</f>
        <v>0</v>
      </c>
      <c r="EX113" s="56">
        <f>EX$4*'投入係数表 '!EY114</f>
        <v>0</v>
      </c>
      <c r="EY113" s="56">
        <f>EY$4*'投入係数表 '!EZ114</f>
        <v>0</v>
      </c>
      <c r="EZ113" s="56">
        <f>EZ$4*'投入係数表 '!FA114</f>
        <v>0</v>
      </c>
      <c r="FA113" s="56">
        <f>FA$4*'投入係数表 '!FB114</f>
        <v>1.686471463216371E-3</v>
      </c>
      <c r="FB113" s="56">
        <f>FB$4*'投入係数表 '!FC114</f>
        <v>0</v>
      </c>
      <c r="FC113" s="56">
        <f>FC$4*'投入係数表 '!FD114</f>
        <v>0</v>
      </c>
      <c r="FD113" s="56">
        <f>FD$4*'投入係数表 '!FE114</f>
        <v>0</v>
      </c>
      <c r="FE113" s="56">
        <f>FE$4*'投入係数表 '!FF114</f>
        <v>0</v>
      </c>
      <c r="FF113" s="56">
        <f>FF$4*'投入係数表 '!FG114</f>
        <v>0</v>
      </c>
      <c r="FG113" s="56">
        <f>FG$4*'投入係数表 '!FH114</f>
        <v>2.6012030564135914E-2</v>
      </c>
      <c r="FH113" s="56">
        <f>FH$4*'投入係数表 '!FI114</f>
        <v>5.314432354029279E-2</v>
      </c>
      <c r="FI113" s="56">
        <f>FI$4*'投入係数表 '!FJ114</f>
        <v>5.2737389442270778E-2</v>
      </c>
      <c r="FJ113" s="56">
        <f>FJ$4*'投入係数表 '!FK114</f>
        <v>0</v>
      </c>
      <c r="FK113" s="56">
        <f>FK$4*'投入係数表 '!FL114</f>
        <v>0</v>
      </c>
      <c r="FL113" s="56">
        <f>FL$4*'投入係数表 '!FM114</f>
        <v>0</v>
      </c>
      <c r="FM113" s="56">
        <f>FM$4*'投入係数表 '!FN114</f>
        <v>0</v>
      </c>
      <c r="FN113" s="56">
        <f>FN$4*'投入係数表 '!FO114</f>
        <v>0</v>
      </c>
      <c r="FO113" s="56">
        <f>FO$4*'投入係数表 '!FP114</f>
        <v>0</v>
      </c>
      <c r="FP113" s="56">
        <f>FP$4*'投入係数表 '!FQ114</f>
        <v>0</v>
      </c>
      <c r="FQ113" s="56">
        <f>FQ$4*'投入係数表 '!FR114</f>
        <v>0</v>
      </c>
      <c r="FR113" s="56">
        <f>FR$4*'投入係数表 '!FS114</f>
        <v>0</v>
      </c>
      <c r="FS113" s="56">
        <f>FS$4*'投入係数表 '!FT114</f>
        <v>1.1413570735604634E-2</v>
      </c>
      <c r="FT113" s="56">
        <f>FT$4*'投入係数表 '!FU114</f>
        <v>0</v>
      </c>
      <c r="FU113" s="56">
        <f>FU$4*'投入係数表 '!FV114</f>
        <v>0</v>
      </c>
      <c r="FV113" s="56">
        <f>FV$4*'投入係数表 '!FW114</f>
        <v>0</v>
      </c>
      <c r="FW113" s="56">
        <f>FW$4*'投入係数表 '!FX114</f>
        <v>1.514692857062774</v>
      </c>
      <c r="FX113" s="56">
        <f>FX$4*'投入係数表 '!FY114</f>
        <v>2.5884005737323752E-3</v>
      </c>
      <c r="FY113" s="56">
        <f>FY$4*'投入係数表 '!FZ114</f>
        <v>0</v>
      </c>
      <c r="FZ113" s="56">
        <f>FZ$4*'投入係数表 '!GA114</f>
        <v>0</v>
      </c>
      <c r="GA113" s="56">
        <f>GA$4*'投入係数表 '!GB114</f>
        <v>0</v>
      </c>
      <c r="GB113" s="56">
        <f>GB$4*'投入係数表 '!GC114</f>
        <v>1.239427681873618E-2</v>
      </c>
      <c r="GC113" s="56">
        <f>GC$4*'投入係数表 '!GD114</f>
        <v>1.3434495081295487E-3</v>
      </c>
      <c r="GD113" s="56">
        <f>GD$4*'投入係数表 '!GE114</f>
        <v>0</v>
      </c>
      <c r="GE113" s="56">
        <f>GE$4*'投入係数表 '!GF114</f>
        <v>0</v>
      </c>
      <c r="GF113" s="275">
        <f t="shared" si="3"/>
        <v>10.6283633275571</v>
      </c>
    </row>
    <row r="114" spans="1:188" s="42" customFormat="1" ht="12">
      <c r="A114" s="149" t="s">
        <v>298</v>
      </c>
      <c r="B114" s="144" t="s">
        <v>394</v>
      </c>
      <c r="C114" s="56">
        <f>C$4*'投入係数表 '!D115</f>
        <v>0</v>
      </c>
      <c r="D114" s="56">
        <f>D$4*'投入係数表 '!E115</f>
        <v>0</v>
      </c>
      <c r="E114" s="56">
        <f>E$4*'投入係数表 '!F115</f>
        <v>0</v>
      </c>
      <c r="F114" s="56">
        <f>F$4*'投入係数表 '!G115</f>
        <v>0</v>
      </c>
      <c r="G114" s="56">
        <f>G$4*'投入係数表 '!H115</f>
        <v>0</v>
      </c>
      <c r="H114" s="56">
        <f>H$4*'投入係数表 '!I115</f>
        <v>0</v>
      </c>
      <c r="I114" s="56">
        <f>I$4*'投入係数表 '!J115</f>
        <v>0</v>
      </c>
      <c r="J114" s="56">
        <f>J$4*'投入係数表 '!K115</f>
        <v>0</v>
      </c>
      <c r="K114" s="56">
        <f>K$4*'投入係数表 '!L115</f>
        <v>0</v>
      </c>
      <c r="L114" s="56">
        <f>L$4*'投入係数表 '!M115</f>
        <v>0</v>
      </c>
      <c r="M114" s="56">
        <f>M$4*'投入係数表 '!N115</f>
        <v>0</v>
      </c>
      <c r="N114" s="56">
        <f>N$4*'投入係数表 '!O115</f>
        <v>0</v>
      </c>
      <c r="O114" s="56">
        <f>O$4*'投入係数表 '!P115</f>
        <v>0</v>
      </c>
      <c r="P114" s="56">
        <f>P$4*'投入係数表 '!Q115</f>
        <v>0</v>
      </c>
      <c r="Q114" s="56">
        <f>Q$4*'投入係数表 '!R115</f>
        <v>0</v>
      </c>
      <c r="R114" s="56">
        <f>R$4*'投入係数表 '!S115</f>
        <v>0</v>
      </c>
      <c r="S114" s="56">
        <f>S$4*'投入係数表 '!T115</f>
        <v>0</v>
      </c>
      <c r="T114" s="56">
        <f>T$4*'投入係数表 '!U115</f>
        <v>0</v>
      </c>
      <c r="U114" s="56">
        <f>U$4*'投入係数表 '!V115</f>
        <v>0</v>
      </c>
      <c r="V114" s="56">
        <f>V$4*'投入係数表 '!W115</f>
        <v>0</v>
      </c>
      <c r="W114" s="56">
        <f>W$4*'投入係数表 '!X115</f>
        <v>0</v>
      </c>
      <c r="X114" s="56">
        <f>X$4*'投入係数表 '!Y115</f>
        <v>0</v>
      </c>
      <c r="Y114" s="56">
        <f>Y$4*'投入係数表 '!Z115</f>
        <v>0</v>
      </c>
      <c r="Z114" s="56">
        <f>Z$4*'投入係数表 '!AA115</f>
        <v>0</v>
      </c>
      <c r="AA114" s="56">
        <f>AA$4*'投入係数表 '!AB115</f>
        <v>0</v>
      </c>
      <c r="AB114" s="56">
        <f>AB$4*'投入係数表 '!AC115</f>
        <v>0</v>
      </c>
      <c r="AC114" s="56">
        <f>AC$4*'投入係数表 '!AD115</f>
        <v>0</v>
      </c>
      <c r="AD114" s="56">
        <f>AD$4*'投入係数表 '!AE115</f>
        <v>0</v>
      </c>
      <c r="AE114" s="56">
        <f>AE$4*'投入係数表 '!AF115</f>
        <v>0</v>
      </c>
      <c r="AF114" s="56">
        <f>AF$4*'投入係数表 '!AG115</f>
        <v>0</v>
      </c>
      <c r="AG114" s="56">
        <f>AG$4*'投入係数表 '!AH115</f>
        <v>0</v>
      </c>
      <c r="AH114" s="56">
        <f>AH$4*'投入係数表 '!AI115</f>
        <v>0</v>
      </c>
      <c r="AI114" s="56">
        <f>AI$4*'投入係数表 '!AJ115</f>
        <v>0</v>
      </c>
      <c r="AJ114" s="56">
        <f>AJ$4*'投入係数表 '!AK115</f>
        <v>0</v>
      </c>
      <c r="AK114" s="56">
        <f>AK$4*'投入係数表 '!AL115</f>
        <v>0</v>
      </c>
      <c r="AL114" s="56">
        <f>AL$4*'投入係数表 '!AM115</f>
        <v>0</v>
      </c>
      <c r="AM114" s="56">
        <f>AM$4*'投入係数表 '!AN115</f>
        <v>0</v>
      </c>
      <c r="AN114" s="56">
        <f>AN$4*'投入係数表 '!AO115</f>
        <v>0</v>
      </c>
      <c r="AO114" s="56">
        <f>AO$4*'投入係数表 '!AP115</f>
        <v>0</v>
      </c>
      <c r="AP114" s="56">
        <f>AP$4*'投入係数表 '!AQ115</f>
        <v>0</v>
      </c>
      <c r="AQ114" s="56">
        <f>AQ$4*'投入係数表 '!AR115</f>
        <v>0</v>
      </c>
      <c r="AR114" s="56">
        <f>AR$4*'投入係数表 '!AS115</f>
        <v>0</v>
      </c>
      <c r="AS114" s="56">
        <f>AS$4*'投入係数表 '!AT115</f>
        <v>0</v>
      </c>
      <c r="AT114" s="56">
        <f>AT$4*'投入係数表 '!AU115</f>
        <v>0</v>
      </c>
      <c r="AU114" s="56">
        <f>AU$4*'投入係数表 '!AV115</f>
        <v>0</v>
      </c>
      <c r="AV114" s="56">
        <f>AV$4*'投入係数表 '!AW115</f>
        <v>0</v>
      </c>
      <c r="AW114" s="56">
        <f>AW$4*'投入係数表 '!AX115</f>
        <v>0</v>
      </c>
      <c r="AX114" s="56">
        <f>AX$4*'投入係数表 '!AY115</f>
        <v>0</v>
      </c>
      <c r="AY114" s="56">
        <f>AY$4*'投入係数表 '!AZ115</f>
        <v>0</v>
      </c>
      <c r="AZ114" s="56">
        <f>AZ$4*'投入係数表 '!BA115</f>
        <v>0</v>
      </c>
      <c r="BA114" s="56">
        <f>BA$4*'投入係数表 '!BB115</f>
        <v>0</v>
      </c>
      <c r="BB114" s="56">
        <f>BB$4*'投入係数表 '!BC115</f>
        <v>0</v>
      </c>
      <c r="BC114" s="56">
        <f>BC$4*'投入係数表 '!BD115</f>
        <v>0</v>
      </c>
      <c r="BD114" s="56">
        <f>BD$4*'投入係数表 '!BE115</f>
        <v>0</v>
      </c>
      <c r="BE114" s="56">
        <f>BE$4*'投入係数表 '!BF115</f>
        <v>0</v>
      </c>
      <c r="BF114" s="56">
        <f>BF$4*'投入係数表 '!BG115</f>
        <v>0</v>
      </c>
      <c r="BG114" s="56">
        <f>BG$4*'投入係数表 '!BH115</f>
        <v>0</v>
      </c>
      <c r="BH114" s="56">
        <f>BH$4*'投入係数表 '!BI115</f>
        <v>0</v>
      </c>
      <c r="BI114" s="56">
        <f>BI$4*'投入係数表 '!BJ115</f>
        <v>0</v>
      </c>
      <c r="BJ114" s="56">
        <f>BJ$4*'投入係数表 '!BK115</f>
        <v>0</v>
      </c>
      <c r="BK114" s="56">
        <f>BK$4*'投入係数表 '!BL115</f>
        <v>0</v>
      </c>
      <c r="BL114" s="56">
        <f>BL$4*'投入係数表 '!BM115</f>
        <v>0</v>
      </c>
      <c r="BM114" s="56">
        <f>BM$4*'投入係数表 '!BN115</f>
        <v>0</v>
      </c>
      <c r="BN114" s="56">
        <f>BN$4*'投入係数表 '!BO115</f>
        <v>0</v>
      </c>
      <c r="BO114" s="56">
        <f>BO$4*'投入係数表 '!BP115</f>
        <v>0</v>
      </c>
      <c r="BP114" s="56">
        <f>BP$4*'投入係数表 '!BQ115</f>
        <v>0</v>
      </c>
      <c r="BQ114" s="56">
        <f>BQ$4*'投入係数表 '!BR115</f>
        <v>0</v>
      </c>
      <c r="BR114" s="56">
        <f>BR$4*'投入係数表 '!BS115</f>
        <v>0</v>
      </c>
      <c r="BS114" s="56">
        <f>BS$4*'投入係数表 '!BT115</f>
        <v>0</v>
      </c>
      <c r="BT114" s="56">
        <f>BT$4*'投入係数表 '!BU115</f>
        <v>0</v>
      </c>
      <c r="BU114" s="56">
        <f>BU$4*'投入係数表 '!BV115</f>
        <v>0</v>
      </c>
      <c r="BV114" s="56">
        <f>BV$4*'投入係数表 '!BW115</f>
        <v>0</v>
      </c>
      <c r="BW114" s="56">
        <f>BW$4*'投入係数表 '!BX115</f>
        <v>0</v>
      </c>
      <c r="BX114" s="56">
        <f>BX$4*'投入係数表 '!BY115</f>
        <v>0</v>
      </c>
      <c r="BY114" s="56">
        <f>BY$4*'投入係数表 '!BZ115</f>
        <v>0</v>
      </c>
      <c r="BZ114" s="56">
        <f>BZ$4*'投入係数表 '!CA115</f>
        <v>0</v>
      </c>
      <c r="CA114" s="56">
        <f>CA$4*'投入係数表 '!CB115</f>
        <v>0</v>
      </c>
      <c r="CB114" s="56">
        <f>CB$4*'投入係数表 '!CC115</f>
        <v>0</v>
      </c>
      <c r="CC114" s="56">
        <f>CC$4*'投入係数表 '!CD115</f>
        <v>0</v>
      </c>
      <c r="CD114" s="56">
        <f>CD$4*'投入係数表 '!CE115</f>
        <v>0</v>
      </c>
      <c r="CE114" s="56">
        <f>CE$4*'投入係数表 '!CF115</f>
        <v>0</v>
      </c>
      <c r="CF114" s="56">
        <f>CF$4*'投入係数表 '!CG115</f>
        <v>0</v>
      </c>
      <c r="CG114" s="56">
        <f>CG$4*'投入係数表 '!CH115</f>
        <v>0</v>
      </c>
      <c r="CH114" s="56">
        <f>CH$4*'投入係数表 '!CI115</f>
        <v>0</v>
      </c>
      <c r="CI114" s="56">
        <f>CI$4*'投入係数表 '!CJ115</f>
        <v>0</v>
      </c>
      <c r="CJ114" s="56">
        <f>CJ$4*'投入係数表 '!CK115</f>
        <v>0</v>
      </c>
      <c r="CK114" s="56">
        <f>CK$4*'投入係数表 '!CL115</f>
        <v>0</v>
      </c>
      <c r="CL114" s="56">
        <f>CL$4*'投入係数表 '!CM115</f>
        <v>0.29964147493886079</v>
      </c>
      <c r="CM114" s="56">
        <f>CM$4*'投入係数表 '!CN115</f>
        <v>1.8091470474720185E-2</v>
      </c>
      <c r="CN114" s="56">
        <f>CN$4*'投入係数表 '!CO115</f>
        <v>0</v>
      </c>
      <c r="CO114" s="56">
        <f>CO$4*'投入係数表 '!CP115</f>
        <v>1.7883169255255415E-3</v>
      </c>
      <c r="CP114" s="56">
        <f>CP$4*'投入係数表 '!CQ115</f>
        <v>0</v>
      </c>
      <c r="CQ114" s="56">
        <f>CQ$4*'投入係数表 '!CR115</f>
        <v>0</v>
      </c>
      <c r="CR114" s="56">
        <f>CR$4*'投入係数表 '!CS115</f>
        <v>0</v>
      </c>
      <c r="CS114" s="56">
        <f>CS$4*'投入係数表 '!CT115</f>
        <v>0.39952174039835531</v>
      </c>
      <c r="CT114" s="56">
        <f>CT$4*'投入係数表 '!CU115</f>
        <v>0.2273350208793512</v>
      </c>
      <c r="CU114" s="56">
        <f>CU$4*'投入係数表 '!CV115</f>
        <v>0.90017532664655264</v>
      </c>
      <c r="CV114" s="56">
        <f>CV$4*'投入係数表 '!CW115</f>
        <v>0.17164703128657252</v>
      </c>
      <c r="CW114" s="56">
        <f>CW$4*'投入係数表 '!CX115</f>
        <v>4.497365828586114E-2</v>
      </c>
      <c r="CX114" s="56">
        <f>CX$4*'投入係数表 '!CY115</f>
        <v>0.63650517446652621</v>
      </c>
      <c r="CY114" s="56">
        <f>CY$4*'投入係数表 '!CZ115</f>
        <v>0</v>
      </c>
      <c r="CZ114" s="56">
        <f>CZ$4*'投入係数表 '!DA115</f>
        <v>0.12850442269388107</v>
      </c>
      <c r="DA114" s="56">
        <f>DA$4*'投入係数表 '!DB115</f>
        <v>0</v>
      </c>
      <c r="DB114" s="56">
        <f>DB$4*'投入係数表 '!DC115</f>
        <v>0</v>
      </c>
      <c r="DC114" s="56">
        <f>DC$4*'投入係数表 '!DD115</f>
        <v>0</v>
      </c>
      <c r="DD114" s="56">
        <f>DD$4*'投入係数表 '!DE115</f>
        <v>3.7708761153615496E-2</v>
      </c>
      <c r="DE114" s="56">
        <f>DE$4*'投入係数表 '!DF115</f>
        <v>0</v>
      </c>
      <c r="DF114" s="56">
        <f>DF$4*'投入係数表 '!DG115</f>
        <v>0</v>
      </c>
      <c r="DG114" s="56">
        <f>DG$4*'投入係数表 '!DH115</f>
        <v>0</v>
      </c>
      <c r="DH114" s="56">
        <f>DH$4*'投入係数表 '!DI115</f>
        <v>5.0834547622201613</v>
      </c>
      <c r="DI114" s="56">
        <f>DI$4*'投入係数表 '!DJ115</f>
        <v>0</v>
      </c>
      <c r="DJ114" s="56">
        <f>DJ$4*'投入係数表 '!DK115</f>
        <v>0</v>
      </c>
      <c r="DK114" s="56">
        <f>DK$4*'投入係数表 '!DL115</f>
        <v>0</v>
      </c>
      <c r="DL114" s="56">
        <f>DL$4*'投入係数表 '!DM115</f>
        <v>0</v>
      </c>
      <c r="DM114" s="56">
        <f>DM$4*'投入係数表 '!DN115</f>
        <v>1.6505735743170752E-3</v>
      </c>
      <c r="DN114" s="56">
        <f>DN$4*'投入係数表 '!DO115</f>
        <v>0</v>
      </c>
      <c r="DO114" s="56">
        <f>DO$4*'投入係数表 '!DP115</f>
        <v>0</v>
      </c>
      <c r="DP114" s="56">
        <f>DP$4*'投入係数表 '!DQ115</f>
        <v>0</v>
      </c>
      <c r="DQ114" s="56">
        <f>DQ$4*'投入係数表 '!DR115</f>
        <v>0</v>
      </c>
      <c r="DR114" s="56">
        <f>DR$4*'投入係数表 '!DS115</f>
        <v>0.14902508749214816</v>
      </c>
      <c r="DS114" s="56">
        <f>DS$4*'投入係数表 '!DT115</f>
        <v>0</v>
      </c>
      <c r="DT114" s="56">
        <f>DT$4*'投入係数表 '!DU115</f>
        <v>0</v>
      </c>
      <c r="DU114" s="56">
        <f>DU$4*'投入係数表 '!DV115</f>
        <v>0</v>
      </c>
      <c r="DV114" s="56">
        <f>DV$4*'投入係数表 '!DW115</f>
        <v>0</v>
      </c>
      <c r="DW114" s="56">
        <f>DW$4*'投入係数表 '!DX115</f>
        <v>0</v>
      </c>
      <c r="DX114" s="56">
        <f>DX$4*'投入係数表 '!DY115</f>
        <v>0</v>
      </c>
      <c r="DY114" s="56">
        <f>DY$4*'投入係数表 '!DZ115</f>
        <v>0</v>
      </c>
      <c r="DZ114" s="56">
        <f>DZ$4*'投入係数表 '!EA115</f>
        <v>0</v>
      </c>
      <c r="EA114" s="56">
        <f>EA$4*'投入係数表 '!EB115</f>
        <v>0</v>
      </c>
      <c r="EB114" s="56">
        <f>EB$4*'投入係数表 '!EC115</f>
        <v>0</v>
      </c>
      <c r="EC114" s="56">
        <f>EC$4*'投入係数表 '!ED115</f>
        <v>0</v>
      </c>
      <c r="ED114" s="56">
        <f>ED$4*'投入係数表 '!EE115</f>
        <v>0</v>
      </c>
      <c r="EE114" s="56">
        <f>EE$4*'投入係数表 '!EF115</f>
        <v>0</v>
      </c>
      <c r="EF114" s="56">
        <f>EF$4*'投入係数表 '!EG115</f>
        <v>0</v>
      </c>
      <c r="EG114" s="56">
        <f>EG$4*'投入係数表 '!EH115</f>
        <v>0</v>
      </c>
      <c r="EH114" s="56">
        <f>EH$4*'投入係数表 '!EI115</f>
        <v>0</v>
      </c>
      <c r="EI114" s="56">
        <f>EI$4*'投入係数表 '!EJ115</f>
        <v>0</v>
      </c>
      <c r="EJ114" s="56">
        <f>EJ$4*'投入係数表 '!EK115</f>
        <v>0</v>
      </c>
      <c r="EK114" s="56">
        <f>EK$4*'投入係数表 '!EL115</f>
        <v>0</v>
      </c>
      <c r="EL114" s="56">
        <f>EL$4*'投入係数表 '!EM115</f>
        <v>0</v>
      </c>
      <c r="EM114" s="56">
        <f>EM$4*'投入係数表 '!EN115</f>
        <v>0</v>
      </c>
      <c r="EN114" s="56">
        <f>EN$4*'投入係数表 '!EO115</f>
        <v>0</v>
      </c>
      <c r="EO114" s="56">
        <f>EO$4*'投入係数表 '!EP115</f>
        <v>0</v>
      </c>
      <c r="EP114" s="56">
        <f>EP$4*'投入係数表 '!EQ115</f>
        <v>0</v>
      </c>
      <c r="EQ114" s="56">
        <f>EQ$4*'投入係数表 '!ER115</f>
        <v>0</v>
      </c>
      <c r="ER114" s="56">
        <f>ER$4*'投入係数表 '!ES115</f>
        <v>0</v>
      </c>
      <c r="ES114" s="56">
        <f>ES$4*'投入係数表 '!ET115</f>
        <v>0</v>
      </c>
      <c r="ET114" s="56">
        <f>ET$4*'投入係数表 '!EU115</f>
        <v>0</v>
      </c>
      <c r="EU114" s="56">
        <f>EU$4*'投入係数表 '!EV115</f>
        <v>0</v>
      </c>
      <c r="EV114" s="56">
        <f>EV$4*'投入係数表 '!EW115</f>
        <v>0</v>
      </c>
      <c r="EW114" s="56">
        <f>EW$4*'投入係数表 '!EX115</f>
        <v>0</v>
      </c>
      <c r="EX114" s="56">
        <f>EX$4*'投入係数表 '!EY115</f>
        <v>0</v>
      </c>
      <c r="EY114" s="56">
        <f>EY$4*'投入係数表 '!EZ115</f>
        <v>0</v>
      </c>
      <c r="EZ114" s="56">
        <f>EZ$4*'投入係数表 '!FA115</f>
        <v>0</v>
      </c>
      <c r="FA114" s="56">
        <f>FA$4*'投入係数表 '!FB115</f>
        <v>0</v>
      </c>
      <c r="FB114" s="56">
        <f>FB$4*'投入係数表 '!FC115</f>
        <v>0</v>
      </c>
      <c r="FC114" s="56">
        <f>FC$4*'投入係数表 '!FD115</f>
        <v>0</v>
      </c>
      <c r="FD114" s="56">
        <f>FD$4*'投入係数表 '!FE115</f>
        <v>0</v>
      </c>
      <c r="FE114" s="56">
        <f>FE$4*'投入係数表 '!FF115</f>
        <v>0</v>
      </c>
      <c r="FF114" s="56">
        <f>FF$4*'投入係数表 '!FG115</f>
        <v>0</v>
      </c>
      <c r="FG114" s="56">
        <f>FG$4*'投入係数表 '!FH115</f>
        <v>0</v>
      </c>
      <c r="FH114" s="56">
        <f>FH$4*'投入係数表 '!FI115</f>
        <v>0.22637720137881628</v>
      </c>
      <c r="FI114" s="56">
        <f>FI$4*'投入係数表 '!FJ115</f>
        <v>0</v>
      </c>
      <c r="FJ114" s="56">
        <f>FJ$4*'投入係数表 '!FK115</f>
        <v>0</v>
      </c>
      <c r="FK114" s="56">
        <f>FK$4*'投入係数表 '!FL115</f>
        <v>0</v>
      </c>
      <c r="FL114" s="56">
        <f>FL$4*'投入係数表 '!FM115</f>
        <v>0</v>
      </c>
      <c r="FM114" s="56">
        <f>FM$4*'投入係数表 '!FN115</f>
        <v>0</v>
      </c>
      <c r="FN114" s="56">
        <f>FN$4*'投入係数表 '!FO115</f>
        <v>6.2386954590714343E-3</v>
      </c>
      <c r="FO114" s="56">
        <f>FO$4*'投入係数表 '!FP115</f>
        <v>0</v>
      </c>
      <c r="FP114" s="56">
        <f>FP$4*'投入係数表 '!FQ115</f>
        <v>0</v>
      </c>
      <c r="FQ114" s="56">
        <f>FQ$4*'投入係数表 '!FR115</f>
        <v>0</v>
      </c>
      <c r="FR114" s="56">
        <f>FR$4*'投入係数表 '!FS115</f>
        <v>0</v>
      </c>
      <c r="FS114" s="56">
        <f>FS$4*'投入係数表 '!FT115</f>
        <v>0</v>
      </c>
      <c r="FT114" s="56">
        <f>FT$4*'投入係数表 '!FU115</f>
        <v>0</v>
      </c>
      <c r="FU114" s="56">
        <f>FU$4*'投入係数表 '!FV115</f>
        <v>0</v>
      </c>
      <c r="FV114" s="56">
        <f>FV$4*'投入係数表 '!FW115</f>
        <v>0</v>
      </c>
      <c r="FW114" s="56">
        <f>FW$4*'投入係数表 '!FX115</f>
        <v>0.53619678674335425</v>
      </c>
      <c r="FX114" s="56">
        <f>FX$4*'投入係数表 '!FY115</f>
        <v>0</v>
      </c>
      <c r="FY114" s="56">
        <f>FY$4*'投入係数表 '!FZ115</f>
        <v>0</v>
      </c>
      <c r="FZ114" s="56">
        <f>FZ$4*'投入係数表 '!GA115</f>
        <v>0</v>
      </c>
      <c r="GA114" s="56">
        <f>GA$4*'投入係数表 '!GB115</f>
        <v>0</v>
      </c>
      <c r="GB114" s="56">
        <f>GB$4*'投入係数表 '!GC115</f>
        <v>0</v>
      </c>
      <c r="GC114" s="56">
        <f>GC$4*'投入係数表 '!GD115</f>
        <v>0</v>
      </c>
      <c r="GD114" s="56">
        <f>GD$4*'投入係数表 '!GE115</f>
        <v>0</v>
      </c>
      <c r="GE114" s="56">
        <f>GE$4*'投入係数表 '!GF115</f>
        <v>0</v>
      </c>
      <c r="GF114" s="275">
        <f t="shared" si="3"/>
        <v>8.8688355050176906</v>
      </c>
    </row>
    <row r="115" spans="1:188" s="42" customFormat="1" ht="12">
      <c r="A115" s="149" t="s">
        <v>738</v>
      </c>
      <c r="B115" s="144" t="s">
        <v>395</v>
      </c>
      <c r="C115" s="56">
        <f>C$4*'投入係数表 '!D116</f>
        <v>0</v>
      </c>
      <c r="D115" s="56">
        <f>D$4*'投入係数表 '!E116</f>
        <v>0</v>
      </c>
      <c r="E115" s="56">
        <f>E$4*'投入係数表 '!F116</f>
        <v>0</v>
      </c>
      <c r="F115" s="56">
        <f>F$4*'投入係数表 '!G116</f>
        <v>0</v>
      </c>
      <c r="G115" s="56">
        <f>G$4*'投入係数表 '!H116</f>
        <v>0</v>
      </c>
      <c r="H115" s="56">
        <f>H$4*'投入係数表 '!I116</f>
        <v>0</v>
      </c>
      <c r="I115" s="56">
        <f>I$4*'投入係数表 '!J116</f>
        <v>0</v>
      </c>
      <c r="J115" s="56">
        <f>J$4*'投入係数表 '!K116</f>
        <v>0</v>
      </c>
      <c r="K115" s="56">
        <f>K$4*'投入係数表 '!L116</f>
        <v>0</v>
      </c>
      <c r="L115" s="56">
        <f>L$4*'投入係数表 '!M116</f>
        <v>0</v>
      </c>
      <c r="M115" s="56">
        <f>M$4*'投入係数表 '!N116</f>
        <v>0</v>
      </c>
      <c r="N115" s="56">
        <f>N$4*'投入係数表 '!O116</f>
        <v>0</v>
      </c>
      <c r="O115" s="56">
        <f>O$4*'投入係数表 '!P116</f>
        <v>0</v>
      </c>
      <c r="P115" s="56">
        <f>P$4*'投入係数表 '!Q116</f>
        <v>0</v>
      </c>
      <c r="Q115" s="56">
        <f>Q$4*'投入係数表 '!R116</f>
        <v>0</v>
      </c>
      <c r="R115" s="56">
        <f>R$4*'投入係数表 '!S116</f>
        <v>0</v>
      </c>
      <c r="S115" s="56">
        <f>S$4*'投入係数表 '!T116</f>
        <v>0</v>
      </c>
      <c r="T115" s="56">
        <f>T$4*'投入係数表 '!U116</f>
        <v>0</v>
      </c>
      <c r="U115" s="56">
        <f>U$4*'投入係数表 '!V116</f>
        <v>0</v>
      </c>
      <c r="V115" s="56">
        <f>V$4*'投入係数表 '!W116</f>
        <v>0</v>
      </c>
      <c r="W115" s="56">
        <f>W$4*'投入係数表 '!X116</f>
        <v>0</v>
      </c>
      <c r="X115" s="56">
        <f>X$4*'投入係数表 '!Y116</f>
        <v>0</v>
      </c>
      <c r="Y115" s="56">
        <f>Y$4*'投入係数表 '!Z116</f>
        <v>0</v>
      </c>
      <c r="Z115" s="56">
        <f>Z$4*'投入係数表 '!AA116</f>
        <v>0</v>
      </c>
      <c r="AA115" s="56">
        <f>AA$4*'投入係数表 '!AB116</f>
        <v>0</v>
      </c>
      <c r="AB115" s="56">
        <f>AB$4*'投入係数表 '!AC116</f>
        <v>0</v>
      </c>
      <c r="AC115" s="56">
        <f>AC$4*'投入係数表 '!AD116</f>
        <v>0</v>
      </c>
      <c r="AD115" s="56">
        <f>AD$4*'投入係数表 '!AE116</f>
        <v>0</v>
      </c>
      <c r="AE115" s="56">
        <f>AE$4*'投入係数表 '!AF116</f>
        <v>0</v>
      </c>
      <c r="AF115" s="56">
        <f>AF$4*'投入係数表 '!AG116</f>
        <v>0</v>
      </c>
      <c r="AG115" s="56">
        <f>AG$4*'投入係数表 '!AH116</f>
        <v>0</v>
      </c>
      <c r="AH115" s="56">
        <f>AH$4*'投入係数表 '!AI116</f>
        <v>0</v>
      </c>
      <c r="AI115" s="56">
        <f>AI$4*'投入係数表 '!AJ116</f>
        <v>0</v>
      </c>
      <c r="AJ115" s="56">
        <f>AJ$4*'投入係数表 '!AK116</f>
        <v>0</v>
      </c>
      <c r="AK115" s="56">
        <f>AK$4*'投入係数表 '!AL116</f>
        <v>0</v>
      </c>
      <c r="AL115" s="56">
        <f>AL$4*'投入係数表 '!AM116</f>
        <v>0</v>
      </c>
      <c r="AM115" s="56">
        <f>AM$4*'投入係数表 '!AN116</f>
        <v>0</v>
      </c>
      <c r="AN115" s="56">
        <f>AN$4*'投入係数表 '!AO116</f>
        <v>0</v>
      </c>
      <c r="AO115" s="56">
        <f>AO$4*'投入係数表 '!AP116</f>
        <v>0</v>
      </c>
      <c r="AP115" s="56">
        <f>AP$4*'投入係数表 '!AQ116</f>
        <v>0</v>
      </c>
      <c r="AQ115" s="56">
        <f>AQ$4*'投入係数表 '!AR116</f>
        <v>0</v>
      </c>
      <c r="AR115" s="56">
        <f>AR$4*'投入係数表 '!AS116</f>
        <v>0</v>
      </c>
      <c r="AS115" s="56">
        <f>AS$4*'投入係数表 '!AT116</f>
        <v>0</v>
      </c>
      <c r="AT115" s="56">
        <f>AT$4*'投入係数表 '!AU116</f>
        <v>0</v>
      </c>
      <c r="AU115" s="56">
        <f>AU$4*'投入係数表 '!AV116</f>
        <v>0</v>
      </c>
      <c r="AV115" s="56">
        <f>AV$4*'投入係数表 '!AW116</f>
        <v>0</v>
      </c>
      <c r="AW115" s="56">
        <f>AW$4*'投入係数表 '!AX116</f>
        <v>0</v>
      </c>
      <c r="AX115" s="56">
        <f>AX$4*'投入係数表 '!AY116</f>
        <v>0</v>
      </c>
      <c r="AY115" s="56">
        <f>AY$4*'投入係数表 '!AZ116</f>
        <v>0</v>
      </c>
      <c r="AZ115" s="56">
        <f>AZ$4*'投入係数表 '!BA116</f>
        <v>0</v>
      </c>
      <c r="BA115" s="56">
        <f>BA$4*'投入係数表 '!BB116</f>
        <v>0</v>
      </c>
      <c r="BB115" s="56">
        <f>BB$4*'投入係数表 '!BC116</f>
        <v>0</v>
      </c>
      <c r="BC115" s="56">
        <f>BC$4*'投入係数表 '!BD116</f>
        <v>0</v>
      </c>
      <c r="BD115" s="56">
        <f>BD$4*'投入係数表 '!BE116</f>
        <v>0</v>
      </c>
      <c r="BE115" s="56">
        <f>BE$4*'投入係数表 '!BF116</f>
        <v>0</v>
      </c>
      <c r="BF115" s="56">
        <f>BF$4*'投入係数表 '!BG116</f>
        <v>0</v>
      </c>
      <c r="BG115" s="56">
        <f>BG$4*'投入係数表 '!BH116</f>
        <v>0</v>
      </c>
      <c r="BH115" s="56">
        <f>BH$4*'投入係数表 '!BI116</f>
        <v>0</v>
      </c>
      <c r="BI115" s="56">
        <f>BI$4*'投入係数表 '!BJ116</f>
        <v>0</v>
      </c>
      <c r="BJ115" s="56">
        <f>BJ$4*'投入係数表 '!BK116</f>
        <v>0</v>
      </c>
      <c r="BK115" s="56">
        <f>BK$4*'投入係数表 '!BL116</f>
        <v>0</v>
      </c>
      <c r="BL115" s="56">
        <f>BL$4*'投入係数表 '!BM116</f>
        <v>0</v>
      </c>
      <c r="BM115" s="56">
        <f>BM$4*'投入係数表 '!BN116</f>
        <v>0</v>
      </c>
      <c r="BN115" s="56">
        <f>BN$4*'投入係数表 '!BO116</f>
        <v>0</v>
      </c>
      <c r="BO115" s="56">
        <f>BO$4*'投入係数表 '!BP116</f>
        <v>0</v>
      </c>
      <c r="BP115" s="56">
        <f>BP$4*'投入係数表 '!BQ116</f>
        <v>0</v>
      </c>
      <c r="BQ115" s="56">
        <f>BQ$4*'投入係数表 '!BR116</f>
        <v>0</v>
      </c>
      <c r="BR115" s="56">
        <f>BR$4*'投入係数表 '!BS116</f>
        <v>0</v>
      </c>
      <c r="BS115" s="56">
        <f>BS$4*'投入係数表 '!BT116</f>
        <v>0</v>
      </c>
      <c r="BT115" s="56">
        <f>BT$4*'投入係数表 '!BU116</f>
        <v>0</v>
      </c>
      <c r="BU115" s="56">
        <f>BU$4*'投入係数表 '!BV116</f>
        <v>0</v>
      </c>
      <c r="BV115" s="56">
        <f>BV$4*'投入係数表 '!BW116</f>
        <v>0</v>
      </c>
      <c r="BW115" s="56">
        <f>BW$4*'投入係数表 '!BX116</f>
        <v>0</v>
      </c>
      <c r="BX115" s="56">
        <f>BX$4*'投入係数表 '!BY116</f>
        <v>0</v>
      </c>
      <c r="BY115" s="56">
        <f>BY$4*'投入係数表 '!BZ116</f>
        <v>0</v>
      </c>
      <c r="BZ115" s="56">
        <f>BZ$4*'投入係数表 '!CA116</f>
        <v>0</v>
      </c>
      <c r="CA115" s="56">
        <f>CA$4*'投入係数表 '!CB116</f>
        <v>0</v>
      </c>
      <c r="CB115" s="56">
        <f>CB$4*'投入係数表 '!CC116</f>
        <v>0</v>
      </c>
      <c r="CC115" s="56">
        <f>CC$4*'投入係数表 '!CD116</f>
        <v>0</v>
      </c>
      <c r="CD115" s="56">
        <f>CD$4*'投入係数表 '!CE116</f>
        <v>0</v>
      </c>
      <c r="CE115" s="56">
        <f>CE$4*'投入係数表 '!CF116</f>
        <v>0</v>
      </c>
      <c r="CF115" s="56">
        <f>CF$4*'投入係数表 '!CG116</f>
        <v>0</v>
      </c>
      <c r="CG115" s="56">
        <f>CG$4*'投入係数表 '!CH116</f>
        <v>0</v>
      </c>
      <c r="CH115" s="56">
        <f>CH$4*'投入係数表 '!CI116</f>
        <v>0</v>
      </c>
      <c r="CI115" s="56">
        <f>CI$4*'投入係数表 '!CJ116</f>
        <v>0</v>
      </c>
      <c r="CJ115" s="56">
        <f>CJ$4*'投入係数表 '!CK116</f>
        <v>0</v>
      </c>
      <c r="CK115" s="56">
        <f>CK$4*'投入係数表 '!CL116</f>
        <v>5.0804783742469203E-2</v>
      </c>
      <c r="CL115" s="56">
        <f>CL$4*'投入係数表 '!CM116</f>
        <v>2.7542322577581498E-2</v>
      </c>
      <c r="CM115" s="56">
        <f>CM$4*'投入係数表 '!CN116</f>
        <v>3.4976842917792357E-2</v>
      </c>
      <c r="CN115" s="56">
        <f>CN$4*'投入係数表 '!CO116</f>
        <v>3.4164673727365903E-2</v>
      </c>
      <c r="CO115" s="56">
        <f>CO$4*'投入係数表 '!CP116</f>
        <v>8.0474261648649376E-2</v>
      </c>
      <c r="CP115" s="56">
        <f>CP$4*'投入係数表 '!CQ116</f>
        <v>0</v>
      </c>
      <c r="CQ115" s="56">
        <f>CQ$4*'投入係数表 '!CR116</f>
        <v>4.0645685750783887E-3</v>
      </c>
      <c r="CR115" s="56">
        <f>CR$4*'投入係数表 '!CS116</f>
        <v>7.9104983613967672E-2</v>
      </c>
      <c r="CS115" s="56">
        <f>CS$4*'投入係数表 '!CT116</f>
        <v>2.0413519582397715E-2</v>
      </c>
      <c r="CT115" s="56">
        <f>CT$4*'投入係数表 '!CU116</f>
        <v>9.6738306757170725E-2</v>
      </c>
      <c r="CU115" s="56">
        <f>CU$4*'投入係数表 '!CV116</f>
        <v>2.4781151456202415E-3</v>
      </c>
      <c r="CV115" s="56">
        <f>CV$4*'投入係数表 '!CW116</f>
        <v>3.9010688928766482E-2</v>
      </c>
      <c r="CW115" s="56">
        <f>CW$4*'投入係数表 '!CX116</f>
        <v>9.2802786939078542E-3</v>
      </c>
      <c r="CX115" s="56">
        <f>CX$4*'投入係数表 '!CY116</f>
        <v>0</v>
      </c>
      <c r="CY115" s="56">
        <f>CY$4*'投入係数表 '!CZ116</f>
        <v>5.3342816500711243E-3</v>
      </c>
      <c r="CZ115" s="56">
        <f>CZ$4*'投入係数表 '!DA116</f>
        <v>0.71748302670750252</v>
      </c>
      <c r="DA115" s="56">
        <f>DA$4*'投入係数表 '!DB116</f>
        <v>4.3320517680186278E-2</v>
      </c>
      <c r="DB115" s="56">
        <f>DB$4*'投入係数表 '!DC116</f>
        <v>0</v>
      </c>
      <c r="DC115" s="56">
        <f>DC$4*'投入係数表 '!DD116</f>
        <v>0</v>
      </c>
      <c r="DD115" s="56">
        <f>DD$4*'投入係数表 '!DE116</f>
        <v>0</v>
      </c>
      <c r="DE115" s="56">
        <f>DE$4*'投入係数表 '!DF116</f>
        <v>0</v>
      </c>
      <c r="DF115" s="56">
        <f>DF$4*'投入係数表 '!DG116</f>
        <v>0.21947330780283927</v>
      </c>
      <c r="DG115" s="56">
        <f>DG$4*'投入係数表 '!DH116</f>
        <v>0</v>
      </c>
      <c r="DH115" s="56">
        <f>DH$4*'投入係数表 '!DI116</f>
        <v>0.30467611604185985</v>
      </c>
      <c r="DI115" s="56">
        <f>DI$4*'投入係数表 '!DJ116</f>
        <v>1.8611238802817776</v>
      </c>
      <c r="DJ115" s="56">
        <f>DJ$4*'投入係数表 '!DK116</f>
        <v>0</v>
      </c>
      <c r="DK115" s="56">
        <f>DK$4*'投入係数表 '!DL116</f>
        <v>9.3684502916593013E-2</v>
      </c>
      <c r="DL115" s="56">
        <f>DL$4*'投入係数表 '!DM116</f>
        <v>0</v>
      </c>
      <c r="DM115" s="56">
        <f>DM$4*'投入係数表 '!DN116</f>
        <v>3.1360897912024427E-2</v>
      </c>
      <c r="DN115" s="56">
        <f>DN$4*'投入係数表 '!DO116</f>
        <v>0</v>
      </c>
      <c r="DO115" s="56">
        <f>DO$4*'投入係数表 '!DP116</f>
        <v>0</v>
      </c>
      <c r="DP115" s="56">
        <f>DP$4*'投入係数表 '!DQ116</f>
        <v>0</v>
      </c>
      <c r="DQ115" s="56">
        <f>DQ$4*'投入係数表 '!DR116</f>
        <v>3.3345671231689057E-4</v>
      </c>
      <c r="DR115" s="56">
        <f>DR$4*'投入係数表 '!DS116</f>
        <v>6.0251003115105062E-2</v>
      </c>
      <c r="DS115" s="56">
        <f>DS$4*'投入係数表 '!DT116</f>
        <v>6.8518613008331578E-2</v>
      </c>
      <c r="DT115" s="56">
        <f>DT$4*'投入係数表 '!DU116</f>
        <v>0</v>
      </c>
      <c r="DU115" s="56">
        <f>DU$4*'投入係数表 '!DV116</f>
        <v>0</v>
      </c>
      <c r="DV115" s="56">
        <f>DV$4*'投入係数表 '!DW116</f>
        <v>0</v>
      </c>
      <c r="DW115" s="56">
        <f>DW$4*'投入係数表 '!DX116</f>
        <v>0</v>
      </c>
      <c r="DX115" s="56">
        <f>DX$4*'投入係数表 '!DY116</f>
        <v>0</v>
      </c>
      <c r="DY115" s="56">
        <f>DY$4*'投入係数表 '!DZ116</f>
        <v>8.7574080093232726E-3</v>
      </c>
      <c r="DZ115" s="56">
        <f>DZ$4*'投入係数表 '!EA116</f>
        <v>2.1591397275032106E-2</v>
      </c>
      <c r="EA115" s="56">
        <f>EA$4*'投入係数表 '!EB116</f>
        <v>4.2128161527030961E-3</v>
      </c>
      <c r="EB115" s="56">
        <f>EB$4*'投入係数表 '!EC116</f>
        <v>4.1591867566600507E-2</v>
      </c>
      <c r="EC115" s="56">
        <f>EC$4*'投入係数表 '!ED116</f>
        <v>7.1460231024594992E-2</v>
      </c>
      <c r="ED115" s="56">
        <f>ED$4*'投入係数表 '!EE116</f>
        <v>0</v>
      </c>
      <c r="EE115" s="56">
        <f>EE$4*'投入係数表 '!EF116</f>
        <v>0</v>
      </c>
      <c r="EF115" s="56">
        <f>EF$4*'投入係数表 '!EG116</f>
        <v>0</v>
      </c>
      <c r="EG115" s="56">
        <f>EG$4*'投入係数表 '!EH116</f>
        <v>0</v>
      </c>
      <c r="EH115" s="56">
        <f>EH$4*'投入係数表 '!EI116</f>
        <v>0</v>
      </c>
      <c r="EI115" s="56">
        <f>EI$4*'投入係数表 '!EJ116</f>
        <v>0</v>
      </c>
      <c r="EJ115" s="56">
        <f>EJ$4*'投入係数表 '!EK116</f>
        <v>0</v>
      </c>
      <c r="EK115" s="56">
        <f>EK$4*'投入係数表 '!EL116</f>
        <v>0</v>
      </c>
      <c r="EL115" s="56">
        <f>EL$4*'投入係数表 '!EM116</f>
        <v>0</v>
      </c>
      <c r="EM115" s="56">
        <f>EM$4*'投入係数表 '!EN116</f>
        <v>0</v>
      </c>
      <c r="EN115" s="56">
        <f>EN$4*'投入係数表 '!EO116</f>
        <v>0</v>
      </c>
      <c r="EO115" s="56">
        <f>EO$4*'投入係数表 '!EP116</f>
        <v>0</v>
      </c>
      <c r="EP115" s="56">
        <f>EP$4*'投入係数表 '!EQ116</f>
        <v>1.6946912103145686E-3</v>
      </c>
      <c r="EQ115" s="56">
        <f>EQ$4*'投入係数表 '!ER116</f>
        <v>0</v>
      </c>
      <c r="ER115" s="56">
        <f>ER$4*'投入係数表 '!ES116</f>
        <v>0</v>
      </c>
      <c r="ES115" s="56">
        <f>ES$4*'投入係数表 '!ET116</f>
        <v>0</v>
      </c>
      <c r="ET115" s="56">
        <f>ET$4*'投入係数表 '!EU116</f>
        <v>0</v>
      </c>
      <c r="EU115" s="56">
        <f>EU$4*'投入係数表 '!EV116</f>
        <v>0</v>
      </c>
      <c r="EV115" s="56">
        <f>EV$4*'投入係数表 '!EW116</f>
        <v>0</v>
      </c>
      <c r="EW115" s="56">
        <f>EW$4*'投入係数表 '!EX116</f>
        <v>0</v>
      </c>
      <c r="EX115" s="56">
        <f>EX$4*'投入係数表 '!EY116</f>
        <v>0</v>
      </c>
      <c r="EY115" s="56">
        <f>EY$4*'投入係数表 '!EZ116</f>
        <v>0</v>
      </c>
      <c r="EZ115" s="56">
        <f>EZ$4*'投入係数表 '!FA116</f>
        <v>0</v>
      </c>
      <c r="FA115" s="56">
        <f>FA$4*'投入係数表 '!FB116</f>
        <v>0</v>
      </c>
      <c r="FB115" s="56">
        <f>FB$4*'投入係数表 '!FC116</f>
        <v>0</v>
      </c>
      <c r="FC115" s="56">
        <f>FC$4*'投入係数表 '!FD116</f>
        <v>0</v>
      </c>
      <c r="FD115" s="56">
        <f>FD$4*'投入係数表 '!FE116</f>
        <v>0</v>
      </c>
      <c r="FE115" s="56">
        <f>FE$4*'投入係数表 '!FF116</f>
        <v>7.5840310641912389E-4</v>
      </c>
      <c r="FF115" s="56">
        <f>FF$4*'投入係数表 '!FG116</f>
        <v>0</v>
      </c>
      <c r="FG115" s="56">
        <f>FG$4*'投入係数表 '!FH116</f>
        <v>0</v>
      </c>
      <c r="FH115" s="56">
        <f>FH$4*'投入係数表 '!FI116</f>
        <v>4.3161411936038896E-2</v>
      </c>
      <c r="FI115" s="56">
        <f>FI$4*'投入係数表 '!FJ116</f>
        <v>1.2529401379373188E-3</v>
      </c>
      <c r="FJ115" s="56">
        <f>FJ$4*'投入係数表 '!FK116</f>
        <v>0</v>
      </c>
      <c r="FK115" s="56">
        <f>FK$4*'投入係数表 '!FL116</f>
        <v>0</v>
      </c>
      <c r="FL115" s="56">
        <f>FL$4*'投入係数表 '!FM116</f>
        <v>0</v>
      </c>
      <c r="FM115" s="56">
        <f>FM$4*'投入係数表 '!FN116</f>
        <v>0</v>
      </c>
      <c r="FN115" s="56">
        <f>FN$4*'投入係数表 '!FO116</f>
        <v>0</v>
      </c>
      <c r="FO115" s="56">
        <f>FO$4*'投入係数表 '!FP116</f>
        <v>0</v>
      </c>
      <c r="FP115" s="56">
        <f>FP$4*'投入係数表 '!FQ116</f>
        <v>0</v>
      </c>
      <c r="FQ115" s="56">
        <f>FQ$4*'投入係数表 '!FR116</f>
        <v>0</v>
      </c>
      <c r="FR115" s="56">
        <f>FR$4*'投入係数表 '!FS116</f>
        <v>0</v>
      </c>
      <c r="FS115" s="56">
        <f>FS$4*'投入係数表 '!FT116</f>
        <v>0</v>
      </c>
      <c r="FT115" s="56">
        <f>FT$4*'投入係数表 '!FU116</f>
        <v>0</v>
      </c>
      <c r="FU115" s="56">
        <f>FU$4*'投入係数表 '!FV116</f>
        <v>0</v>
      </c>
      <c r="FV115" s="56">
        <f>FV$4*'投入係数表 '!FW116</f>
        <v>8.0832248833994811E-4</v>
      </c>
      <c r="FW115" s="56">
        <f>FW$4*'投入係数表 '!FX116</f>
        <v>3.9801329700761272E-2</v>
      </c>
      <c r="FX115" s="56">
        <f>FX$4*'投入係数表 '!FY116</f>
        <v>5.2660563396624187E-3</v>
      </c>
      <c r="FY115" s="56">
        <f>FY$4*'投入係数表 '!FZ116</f>
        <v>0</v>
      </c>
      <c r="FZ115" s="56">
        <f>FZ$4*'投入係数表 '!GA116</f>
        <v>0</v>
      </c>
      <c r="GA115" s="56">
        <f>GA$4*'投入係数表 '!GB116</f>
        <v>0</v>
      </c>
      <c r="GB115" s="56">
        <f>GB$4*'投入係数表 '!GC116</f>
        <v>0</v>
      </c>
      <c r="GC115" s="56">
        <f>GC$4*'投入係数表 '!GD116</f>
        <v>0</v>
      </c>
      <c r="GD115" s="56">
        <f>GD$4*'投入係数表 '!GE116</f>
        <v>0</v>
      </c>
      <c r="GE115" s="56">
        <f>GE$4*'投入係数表 '!GF116</f>
        <v>0</v>
      </c>
      <c r="GF115" s="275">
        <f t="shared" si="3"/>
        <v>4.1249698246871027</v>
      </c>
    </row>
    <row r="116" spans="1:188" s="42" customFormat="1" ht="12">
      <c r="A116" s="149" t="s">
        <v>739</v>
      </c>
      <c r="B116" s="144" t="s">
        <v>834</v>
      </c>
      <c r="C116" s="58">
        <f>C$4*'投入係数表 '!D117</f>
        <v>0</v>
      </c>
      <c r="D116" s="56">
        <f>D$4*'投入係数表 '!E117</f>
        <v>0</v>
      </c>
      <c r="E116" s="56">
        <f>E$4*'投入係数表 '!F117</f>
        <v>0</v>
      </c>
      <c r="F116" s="56">
        <f>F$4*'投入係数表 '!G117</f>
        <v>0</v>
      </c>
      <c r="G116" s="56">
        <f>G$4*'投入係数表 '!H117</f>
        <v>0</v>
      </c>
      <c r="H116" s="56">
        <f>H$4*'投入係数表 '!I117</f>
        <v>1.6289297931259161E-2</v>
      </c>
      <c r="I116" s="56">
        <f>I$4*'投入係数表 '!J117</f>
        <v>4.8317737441414743E-3</v>
      </c>
      <c r="J116" s="56">
        <f>J$4*'投入係数表 '!K117</f>
        <v>0</v>
      </c>
      <c r="K116" s="56">
        <f>K$4*'投入係数表 '!L117</f>
        <v>0</v>
      </c>
      <c r="L116" s="56">
        <f>L$4*'投入係数表 '!M117</f>
        <v>0</v>
      </c>
      <c r="M116" s="56">
        <f>M$4*'投入係数表 '!N117</f>
        <v>0</v>
      </c>
      <c r="N116" s="56">
        <f>N$4*'投入係数表 '!O117</f>
        <v>7.6640098099325565E-2</v>
      </c>
      <c r="O116" s="56">
        <f>O$4*'投入係数表 '!P117</f>
        <v>0</v>
      </c>
      <c r="P116" s="56">
        <f>P$4*'投入係数表 '!Q117</f>
        <v>0</v>
      </c>
      <c r="Q116" s="56">
        <f>Q$4*'投入係数表 '!R117</f>
        <v>0</v>
      </c>
      <c r="R116" s="56">
        <f>R$4*'投入係数表 '!S117</f>
        <v>0.18674136321195145</v>
      </c>
      <c r="S116" s="56">
        <f>S$4*'投入係数表 '!T117</f>
        <v>0</v>
      </c>
      <c r="T116" s="56">
        <f>T$4*'投入係数表 '!U117</f>
        <v>0</v>
      </c>
      <c r="U116" s="56">
        <f>U$4*'投入係数表 '!V117</f>
        <v>0</v>
      </c>
      <c r="V116" s="56">
        <f>V$4*'投入係数表 '!W117</f>
        <v>0</v>
      </c>
      <c r="W116" s="56">
        <f>W$4*'投入係数表 '!X117</f>
        <v>0</v>
      </c>
      <c r="X116" s="56">
        <f>X$4*'投入係数表 '!Y117</f>
        <v>0</v>
      </c>
      <c r="Y116" s="56">
        <f>Y$4*'投入係数表 '!Z117</f>
        <v>0</v>
      </c>
      <c r="Z116" s="56">
        <f>Z$4*'投入係数表 '!AA117</f>
        <v>4.7604086334770979E-4</v>
      </c>
      <c r="AA116" s="56">
        <f>AA$4*'投入係数表 '!AB117</f>
        <v>0</v>
      </c>
      <c r="AB116" s="56">
        <f>AB$4*'投入係数表 '!AC117</f>
        <v>0</v>
      </c>
      <c r="AC116" s="56">
        <f>AC$4*'投入係数表 '!AD117</f>
        <v>0</v>
      </c>
      <c r="AD116" s="56">
        <f>AD$4*'投入係数表 '!AE117</f>
        <v>0</v>
      </c>
      <c r="AE116" s="56">
        <f>AE$4*'投入係数表 '!AF117</f>
        <v>0</v>
      </c>
      <c r="AF116" s="56">
        <f>AF$4*'投入係数表 '!AG117</f>
        <v>0</v>
      </c>
      <c r="AG116" s="56">
        <f>AG$4*'投入係数表 '!AH117</f>
        <v>0</v>
      </c>
      <c r="AH116" s="56">
        <f>AH$4*'投入係数表 '!AI117</f>
        <v>0</v>
      </c>
      <c r="AI116" s="56">
        <f>AI$4*'投入係数表 '!AJ117</f>
        <v>0</v>
      </c>
      <c r="AJ116" s="56">
        <f>AJ$4*'投入係数表 '!AK117</f>
        <v>0</v>
      </c>
      <c r="AK116" s="56">
        <f>AK$4*'投入係数表 '!AL117</f>
        <v>0</v>
      </c>
      <c r="AL116" s="56">
        <f>AL$4*'投入係数表 '!AM117</f>
        <v>0</v>
      </c>
      <c r="AM116" s="56">
        <f>AM$4*'投入係数表 '!AN117</f>
        <v>0</v>
      </c>
      <c r="AN116" s="56">
        <f>AN$4*'投入係数表 '!AO117</f>
        <v>7.1250445315283212E-2</v>
      </c>
      <c r="AO116" s="56">
        <f>AO$4*'投入係数表 '!AP117</f>
        <v>0</v>
      </c>
      <c r="AP116" s="56">
        <f>AP$4*'投入係数表 '!AQ117</f>
        <v>0</v>
      </c>
      <c r="AQ116" s="56">
        <f>AQ$4*'投入係数表 '!AR117</f>
        <v>0</v>
      </c>
      <c r="AR116" s="56">
        <f>AR$4*'投入係数表 '!AS117</f>
        <v>0</v>
      </c>
      <c r="AS116" s="56">
        <f>AS$4*'投入係数表 '!AT117</f>
        <v>0</v>
      </c>
      <c r="AT116" s="56">
        <f>AT$4*'投入係数表 '!AU117</f>
        <v>1.6360988858166586E-3</v>
      </c>
      <c r="AU116" s="56">
        <f>AU$4*'投入係数表 '!AV117</f>
        <v>0</v>
      </c>
      <c r="AV116" s="56">
        <f>AV$4*'投入係数表 '!AW117</f>
        <v>0</v>
      </c>
      <c r="AW116" s="56">
        <f>AW$4*'投入係数表 '!AX117</f>
        <v>4.3889004707095758E-3</v>
      </c>
      <c r="AX116" s="56">
        <f>AX$4*'投入係数表 '!AY117</f>
        <v>0</v>
      </c>
      <c r="AY116" s="56">
        <f>AY$4*'投入係数表 '!AZ117</f>
        <v>0</v>
      </c>
      <c r="AZ116" s="56">
        <f>AZ$4*'投入係数表 '!BA117</f>
        <v>0</v>
      </c>
      <c r="BA116" s="56">
        <f>BA$4*'投入係数表 '!BB117</f>
        <v>0</v>
      </c>
      <c r="BB116" s="56">
        <f>BB$4*'投入係数表 '!BC117</f>
        <v>0</v>
      </c>
      <c r="BC116" s="56">
        <f>BC$4*'投入係数表 '!BD117</f>
        <v>0</v>
      </c>
      <c r="BD116" s="56">
        <f>BD$4*'投入係数表 '!BE117</f>
        <v>3.5102252862588725E-4</v>
      </c>
      <c r="BE116" s="56">
        <f>BE$4*'投入係数表 '!BF117</f>
        <v>0</v>
      </c>
      <c r="BF116" s="56">
        <f>BF$4*'投入係数表 '!BG117</f>
        <v>0</v>
      </c>
      <c r="BG116" s="56">
        <f>BG$4*'投入係数表 '!BH117</f>
        <v>0</v>
      </c>
      <c r="BH116" s="56">
        <f>BH$4*'投入係数表 '!BI117</f>
        <v>0</v>
      </c>
      <c r="BI116" s="56">
        <f>BI$4*'投入係数表 '!BJ117</f>
        <v>0</v>
      </c>
      <c r="BJ116" s="56">
        <f>BJ$4*'投入係数表 '!BK117</f>
        <v>0</v>
      </c>
      <c r="BK116" s="56">
        <f>BK$4*'投入係数表 '!BL117</f>
        <v>0</v>
      </c>
      <c r="BL116" s="56">
        <f>BL$4*'投入係数表 '!BM117</f>
        <v>2.0610199300627238E-3</v>
      </c>
      <c r="BM116" s="56">
        <f>BM$4*'投入係数表 '!BN117</f>
        <v>0</v>
      </c>
      <c r="BN116" s="56">
        <f>BN$4*'投入係数表 '!BO117</f>
        <v>0</v>
      </c>
      <c r="BO116" s="56">
        <f>BO$4*'投入係数表 '!BP117</f>
        <v>0</v>
      </c>
      <c r="BP116" s="56">
        <f>BP$4*'投入係数表 '!BQ117</f>
        <v>0</v>
      </c>
      <c r="BQ116" s="56">
        <f>BQ$4*'投入係数表 '!BR117</f>
        <v>0</v>
      </c>
      <c r="BR116" s="56">
        <f>BR$4*'投入係数表 '!BS117</f>
        <v>0</v>
      </c>
      <c r="BS116" s="56">
        <f>BS$4*'投入係数表 '!BT117</f>
        <v>0</v>
      </c>
      <c r="BT116" s="56">
        <f>BT$4*'投入係数表 '!BU117</f>
        <v>0</v>
      </c>
      <c r="BU116" s="56">
        <f>BU$4*'投入係数表 '!BV117</f>
        <v>2.3581727529982482E-2</v>
      </c>
      <c r="BV116" s="56">
        <f>BV$4*'投入係数表 '!BW117</f>
        <v>0</v>
      </c>
      <c r="BW116" s="56">
        <f>BW$4*'投入係数表 '!BX117</f>
        <v>0</v>
      </c>
      <c r="BX116" s="56">
        <f>BX$4*'投入係数表 '!BY117</f>
        <v>0</v>
      </c>
      <c r="BY116" s="56">
        <f>BY$4*'投入係数表 '!BZ117</f>
        <v>0</v>
      </c>
      <c r="BZ116" s="56">
        <f>BZ$4*'投入係数表 '!CA117</f>
        <v>0</v>
      </c>
      <c r="CA116" s="56">
        <f>CA$4*'投入係数表 '!CB117</f>
        <v>0</v>
      </c>
      <c r="CB116" s="56">
        <f>CB$4*'投入係数表 '!CC117</f>
        <v>0</v>
      </c>
      <c r="CC116" s="56">
        <f>CC$4*'投入係数表 '!CD117</f>
        <v>0</v>
      </c>
      <c r="CD116" s="56">
        <f>CD$4*'投入係数表 '!CE117</f>
        <v>0</v>
      </c>
      <c r="CE116" s="56">
        <f>CE$4*'投入係数表 '!CF117</f>
        <v>0</v>
      </c>
      <c r="CF116" s="56">
        <f>CF$4*'投入係数表 '!CG117</f>
        <v>0</v>
      </c>
      <c r="CG116" s="56">
        <f>CG$4*'投入係数表 '!CH117</f>
        <v>0</v>
      </c>
      <c r="CH116" s="56">
        <f>CH$4*'投入係数表 '!CI117</f>
        <v>0</v>
      </c>
      <c r="CI116" s="56">
        <f>CI$4*'投入係数表 '!CJ117</f>
        <v>0.13104794966370145</v>
      </c>
      <c r="CJ116" s="56">
        <f>CJ$4*'投入係数表 '!CK117</f>
        <v>2.4710782978809246E-2</v>
      </c>
      <c r="CK116" s="56">
        <f>CK$4*'投入係数表 '!CL117</f>
        <v>0.20981326619308815</v>
      </c>
      <c r="CL116" s="56">
        <f>CL$4*'投入係数表 '!CM117</f>
        <v>3.4665337037300854E-2</v>
      </c>
      <c r="CM116" s="56">
        <f>CM$4*'投入係数表 '!CN117</f>
        <v>0.2520744886144346</v>
      </c>
      <c r="CN116" s="56">
        <f>CN$4*'投入係数表 '!CO117</f>
        <v>6.8329347454731806E-2</v>
      </c>
      <c r="CO116" s="56">
        <f>CO$4*'投入係数表 '!CP117</f>
        <v>8.5839212425226005E-2</v>
      </c>
      <c r="CP116" s="56">
        <f>CP$4*'投入係数表 '!CQ117</f>
        <v>0.27393769510097471</v>
      </c>
      <c r="CQ116" s="56">
        <f>CQ$4*'投入係数表 '!CR117</f>
        <v>0.17187318546045754</v>
      </c>
      <c r="CR116" s="56">
        <f>CR$4*'投入係数表 '!CS117</f>
        <v>0.17516103514521414</v>
      </c>
      <c r="CS116" s="56">
        <f>CS$4*'投入係数表 '!CT117</f>
        <v>0.1224811174943863</v>
      </c>
      <c r="CT116" s="56">
        <f>CT$4*'投入係数表 '!CU117</f>
        <v>0.11447366299598535</v>
      </c>
      <c r="CU116" s="56">
        <f>CU$4*'投入係数表 '!CV117</f>
        <v>2.6020209029012531E-2</v>
      </c>
      <c r="CV116" s="56">
        <f>CV$4*'投入係数表 '!CW117</f>
        <v>0.25356947803698215</v>
      </c>
      <c r="CW116" s="56">
        <f>CW$4*'投入係数表 '!CX117</f>
        <v>7.8525435102297231E-2</v>
      </c>
      <c r="CX116" s="56">
        <f>CX$4*'投入係数表 '!CY117</f>
        <v>0.19873614799890099</v>
      </c>
      <c r="CY116" s="56">
        <f>CY$4*'投入係数表 '!CZ117</f>
        <v>0.57432432432432434</v>
      </c>
      <c r="CZ116" s="56">
        <f>CZ$4*'投入係数表 '!DA117</f>
        <v>0.47546636396735992</v>
      </c>
      <c r="DA116" s="56">
        <f>DA$4*'投入係数表 '!DB117</f>
        <v>0.23284778253100125</v>
      </c>
      <c r="DB116" s="56">
        <f>DB$4*'投入係数表 '!DC117</f>
        <v>0.43509789702683105</v>
      </c>
      <c r="DC116" s="56">
        <f>DC$4*'投入係数表 '!DD117</f>
        <v>0.86956521739130432</v>
      </c>
      <c r="DD116" s="56">
        <f>DD$4*'投入係数表 '!DE117</f>
        <v>5.1270285496210954</v>
      </c>
      <c r="DE116" s="56">
        <f>DE$4*'投入係数表 '!DF117</f>
        <v>1.1991772505791196</v>
      </c>
      <c r="DF116" s="56">
        <f>DF$4*'投入係数表 '!DG117</f>
        <v>0.81534279171797186</v>
      </c>
      <c r="DG116" s="56">
        <f>DG$4*'投入係数表 '!DH117</f>
        <v>1.060250790090733</v>
      </c>
      <c r="DH116" s="56">
        <f>DH$4*'投入係数表 '!DI117</f>
        <v>0.17551993641541924</v>
      </c>
      <c r="DI116" s="56">
        <f>DI$4*'投入係数表 '!DJ117</f>
        <v>0.50317434680515349</v>
      </c>
      <c r="DJ116" s="56">
        <f>DJ$4*'投入係数表 '!DK117</f>
        <v>7.8085703172375132</v>
      </c>
      <c r="DK116" s="56">
        <f>DK$4*'投入係数表 '!DL117</f>
        <v>2.3451427994242571</v>
      </c>
      <c r="DL116" s="56">
        <f>DL$4*'投入係数表 '!DM117</f>
        <v>0.74652188666440444</v>
      </c>
      <c r="DM116" s="56">
        <f>DM$4*'投入係数表 '!DN117</f>
        <v>0.26079062474209785</v>
      </c>
      <c r="DN116" s="56">
        <f>DN$4*'投入係数表 '!DO117</f>
        <v>0</v>
      </c>
      <c r="DO116" s="56">
        <f>DO$4*'投入係数表 '!DP117</f>
        <v>0.73400525854513576</v>
      </c>
      <c r="DP116" s="56">
        <f>DP$4*'投入係数表 '!DQ117</f>
        <v>1.7390413603448138</v>
      </c>
      <c r="DQ116" s="56">
        <f>DQ$4*'投入係数表 '!DR117</f>
        <v>0.33312325560457368</v>
      </c>
      <c r="DR116" s="56">
        <f>DR$4*'投入係数表 '!DS117</f>
        <v>0.2121604471393593</v>
      </c>
      <c r="DS116" s="56">
        <f>DS$4*'投入係数表 '!DT117</f>
        <v>0.1049646837574441</v>
      </c>
      <c r="DT116" s="56">
        <f>DT$4*'投入係数表 '!DU117</f>
        <v>1.5925595617276086E-3</v>
      </c>
      <c r="DU116" s="56">
        <f>DU$4*'投入係数表 '!DV117</f>
        <v>1.4405351645149438</v>
      </c>
      <c r="DV116" s="56">
        <f>DV$4*'投入係数表 '!DW117</f>
        <v>0.53102715824609326</v>
      </c>
      <c r="DW116" s="56">
        <f>DW$4*'投入係数表 '!DX117</f>
        <v>0.17222675092089215</v>
      </c>
      <c r="DX116" s="56">
        <f>DX$4*'投入係数表 '!DY117</f>
        <v>0</v>
      </c>
      <c r="DY116" s="56">
        <f>DY$4*'投入係数表 '!DZ117</f>
        <v>0.37555807424597876</v>
      </c>
      <c r="DZ116" s="56">
        <f>DZ$4*'投入係数表 '!EA117</f>
        <v>0.5720607319261084</v>
      </c>
      <c r="EA116" s="56">
        <f>EA$4*'投入係数表 '!EB117</f>
        <v>0.37149378801109117</v>
      </c>
      <c r="EB116" s="56">
        <f>EB$4*'投入係数表 '!EC117</f>
        <v>0.12263484481034415</v>
      </c>
      <c r="EC116" s="56">
        <f>EC$4*'投入係数表 '!ED117</f>
        <v>0.17865057756148744</v>
      </c>
      <c r="ED116" s="56">
        <f>ED$4*'投入係数表 '!EE117</f>
        <v>3.8481321807749884E-4</v>
      </c>
      <c r="EE116" s="56">
        <f>EE$4*'投入係数表 '!EF117</f>
        <v>0</v>
      </c>
      <c r="EF116" s="56">
        <f>EF$4*'投入係数表 '!EG117</f>
        <v>0</v>
      </c>
      <c r="EG116" s="56">
        <f>EG$4*'投入係数表 '!EH117</f>
        <v>2.0234291799787005E-2</v>
      </c>
      <c r="EH116" s="56">
        <f>EH$4*'投入係数表 '!EI117</f>
        <v>0</v>
      </c>
      <c r="EI116" s="56">
        <f>EI$4*'投入係数表 '!EJ117</f>
        <v>2.5883522351949399E-2</v>
      </c>
      <c r="EJ116" s="56">
        <f>EJ$4*'投入係数表 '!EK117</f>
        <v>1.8017119663136519E-2</v>
      </c>
      <c r="EK116" s="56">
        <f>EK$4*'投入係数表 '!EL117</f>
        <v>4.4761421622750735E-4</v>
      </c>
      <c r="EL116" s="56">
        <f>EL$4*'投入係数表 '!EM117</f>
        <v>0</v>
      </c>
      <c r="EM116" s="56">
        <f>EM$4*'投入係数表 '!EN117</f>
        <v>4.7434954818205534E-3</v>
      </c>
      <c r="EN116" s="56">
        <f>EN$4*'投入係数表 '!EO117</f>
        <v>1.7727946926466445E-3</v>
      </c>
      <c r="EO116" s="56">
        <f>EO$4*'投入係数表 '!EP117</f>
        <v>0</v>
      </c>
      <c r="EP116" s="56">
        <f>EP$4*'投入係数表 '!EQ117</f>
        <v>3.4571700690417199E-2</v>
      </c>
      <c r="EQ116" s="56">
        <f>EQ$4*'投入係数表 '!ER117</f>
        <v>0</v>
      </c>
      <c r="ER116" s="56">
        <f>ER$4*'投入係数表 '!ES117</f>
        <v>1.905137748263263E-2</v>
      </c>
      <c r="ES116" s="56">
        <f>ES$4*'投入係数表 '!ET117</f>
        <v>0</v>
      </c>
      <c r="ET116" s="56">
        <f>ET$4*'投入係数表 '!EU117</f>
        <v>0</v>
      </c>
      <c r="EU116" s="56">
        <f>EU$4*'投入係数表 '!EV117</f>
        <v>6.6012825348924928E-2</v>
      </c>
      <c r="EV116" s="56">
        <f>EV$4*'投入係数表 '!EW117</f>
        <v>9.7227083576401051E-3</v>
      </c>
      <c r="EW116" s="56">
        <f>EW$4*'投入係数表 '!EX117</f>
        <v>3.8546043248660527E-3</v>
      </c>
      <c r="EX116" s="56">
        <f>EX$4*'投入係数表 '!EY117</f>
        <v>9.8980500841334262E-3</v>
      </c>
      <c r="EY116" s="56">
        <f>EY$4*'投入係数表 '!EZ117</f>
        <v>1.7381631092261696E-3</v>
      </c>
      <c r="EZ116" s="56">
        <f>EZ$4*'投入係数表 '!FA117</f>
        <v>1.9655805014414256E-2</v>
      </c>
      <c r="FA116" s="56">
        <f>FA$4*'投入係数表 '!FB117</f>
        <v>4.2499080873052549E-2</v>
      </c>
      <c r="FB116" s="56">
        <f>FB$4*'投入係数表 '!FC117</f>
        <v>0</v>
      </c>
      <c r="FC116" s="56">
        <f>FC$4*'投入係数表 '!FD117</f>
        <v>0</v>
      </c>
      <c r="FD116" s="56">
        <f>FD$4*'投入係数表 '!FE117</f>
        <v>8.8146406984553394E-2</v>
      </c>
      <c r="FE116" s="56">
        <f>FE$4*'投入係数表 '!FF117</f>
        <v>3.0336124256764956E-3</v>
      </c>
      <c r="FF116" s="56">
        <f>FF$4*'投入係数表 '!FG117</f>
        <v>0</v>
      </c>
      <c r="FG116" s="56">
        <f>FG$4*'投入係数表 '!FH117</f>
        <v>2.7637782474394405E-2</v>
      </c>
      <c r="FH116" s="56">
        <f>FH$4*'投入係数表 '!FI117</f>
        <v>9.2195124815756563E-2</v>
      </c>
      <c r="FI116" s="56">
        <f>FI$4*'投入係数表 '!FJ117</f>
        <v>1.2529401379373188E-2</v>
      </c>
      <c r="FJ116" s="56">
        <f>FJ$4*'投入係数表 '!FK117</f>
        <v>6.1213885586977101E-2</v>
      </c>
      <c r="FK116" s="56">
        <f>FK$4*'投入係数表 '!FL117</f>
        <v>1.1761630946157868E-2</v>
      </c>
      <c r="FL116" s="56">
        <f>FL$4*'投入係数表 '!FM117</f>
        <v>9.0298450944638314E-2</v>
      </c>
      <c r="FM116" s="56">
        <f>FM$4*'投入係数表 '!FN117</f>
        <v>0</v>
      </c>
      <c r="FN116" s="56">
        <f>FN$4*'投入係数表 '!FO117</f>
        <v>3.4164284656819765E-3</v>
      </c>
      <c r="FO116" s="56">
        <f>FO$4*'投入係数表 '!FP117</f>
        <v>1.5756468030126366E-2</v>
      </c>
      <c r="FP116" s="56">
        <f>FP$4*'投入係数表 '!FQ117</f>
        <v>2.782926191231556E-4</v>
      </c>
      <c r="FQ116" s="56">
        <f>FQ$4*'投入係数表 '!FR117</f>
        <v>7.0037656913533842E-4</v>
      </c>
      <c r="FR116" s="56">
        <f>FR$4*'投入係数表 '!FS117</f>
        <v>0</v>
      </c>
      <c r="FS116" s="56">
        <f>FS$4*'投入係数表 '!FT117</f>
        <v>5.1879866980021063E-4</v>
      </c>
      <c r="FT116" s="56">
        <f>FT$4*'投入係数表 '!FU117</f>
        <v>1.3724010155767515E-2</v>
      </c>
      <c r="FU116" s="56">
        <f>FU$4*'投入係数表 '!FV117</f>
        <v>0</v>
      </c>
      <c r="FV116" s="56">
        <f>FV$4*'投入係数表 '!FW117</f>
        <v>0.54885096958282475</v>
      </c>
      <c r="FW116" s="56">
        <f>FW$4*'投入係数表 '!FX117</f>
        <v>0.73380197997600705</v>
      </c>
      <c r="FX116" s="56">
        <f>FX$4*'投入係数表 '!FY117</f>
        <v>9.0147744119644796E-3</v>
      </c>
      <c r="FY116" s="56">
        <f>FY$4*'投入係数表 '!FZ117</f>
        <v>9.5286357159253821E-3</v>
      </c>
      <c r="FZ116" s="56">
        <f>FZ$4*'投入係数表 '!GA117</f>
        <v>4.2474845906159998E-3</v>
      </c>
      <c r="GA116" s="56">
        <f>GA$4*'投入係数表 '!GB117</f>
        <v>2.3582792108254448E-3</v>
      </c>
      <c r="GB116" s="56">
        <f>GB$4*'投入係数表 '!GC117</f>
        <v>6.1971384093680908E-2</v>
      </c>
      <c r="GC116" s="56">
        <f>GC$4*'投入係数表 '!GD117</f>
        <v>7.7248346717449052E-3</v>
      </c>
      <c r="GD116" s="56">
        <f>GD$4*'投入係数表 '!GE117</f>
        <v>0</v>
      </c>
      <c r="GE116" s="56">
        <f>GE$4*'投入係数表 '!GF117</f>
        <v>0.10826301544340072</v>
      </c>
      <c r="GF116" s="275">
        <f t="shared" si="3"/>
        <v>34.312861667443691</v>
      </c>
    </row>
    <row r="117" spans="1:188" s="42" customFormat="1" ht="12">
      <c r="A117" s="149" t="s">
        <v>299</v>
      </c>
      <c r="B117" s="144" t="s">
        <v>918</v>
      </c>
      <c r="C117" s="56">
        <f>C$4*'投入係数表 '!D118</f>
        <v>0</v>
      </c>
      <c r="D117" s="56">
        <f>D$4*'投入係数表 '!E118</f>
        <v>0</v>
      </c>
      <c r="E117" s="56">
        <f>E$4*'投入係数表 '!F118</f>
        <v>0</v>
      </c>
      <c r="F117" s="56">
        <f>F$4*'投入係数表 '!G118</f>
        <v>0</v>
      </c>
      <c r="G117" s="56">
        <f>G$4*'投入係数表 '!H118</f>
        <v>0</v>
      </c>
      <c r="H117" s="56">
        <f>H$4*'投入係数表 '!I118</f>
        <v>0</v>
      </c>
      <c r="I117" s="56">
        <f>I$4*'投入係数表 '!J118</f>
        <v>0</v>
      </c>
      <c r="J117" s="56">
        <f>J$4*'投入係数表 '!K118</f>
        <v>7.1045433554758263E-3</v>
      </c>
      <c r="K117" s="56">
        <f>K$4*'投入係数表 '!L118</f>
        <v>0</v>
      </c>
      <c r="L117" s="56">
        <f>L$4*'投入係数表 '!M118</f>
        <v>0</v>
      </c>
      <c r="M117" s="56">
        <f>M$4*'投入係数表 '!N118</f>
        <v>0</v>
      </c>
      <c r="N117" s="56">
        <f>N$4*'投入係数表 '!O118</f>
        <v>4.3794341771043179E-3</v>
      </c>
      <c r="O117" s="56">
        <f>O$4*'投入係数表 '!P118</f>
        <v>0</v>
      </c>
      <c r="P117" s="56">
        <f>P$4*'投入係数表 '!Q118</f>
        <v>0</v>
      </c>
      <c r="Q117" s="56">
        <f>Q$4*'投入係数表 '!R118</f>
        <v>0</v>
      </c>
      <c r="R117" s="56">
        <f>R$4*'投入係数表 '!S118</f>
        <v>0</v>
      </c>
      <c r="S117" s="56">
        <f>S$4*'投入係数表 '!T118</f>
        <v>2.6243016897222506E-3</v>
      </c>
      <c r="T117" s="56">
        <f>T$4*'投入係数表 '!U118</f>
        <v>1.9127041811713402E-3</v>
      </c>
      <c r="U117" s="56">
        <f>U$4*'投入係数表 '!V118</f>
        <v>7.4606822047808047E-4</v>
      </c>
      <c r="V117" s="56">
        <f>V$4*'投入係数表 '!W118</f>
        <v>1.2255352525215389E-3</v>
      </c>
      <c r="W117" s="56">
        <f>W$4*'投入係数表 '!X118</f>
        <v>2.5591155696591261E-3</v>
      </c>
      <c r="X117" s="56">
        <f>X$4*'投入係数表 '!Y118</f>
        <v>1.1366305723313809E-3</v>
      </c>
      <c r="Y117" s="56">
        <f>Y$4*'投入係数表 '!Z118</f>
        <v>8.052459086797456E-4</v>
      </c>
      <c r="Z117" s="56">
        <f>Z$4*'投入係数表 '!AA118</f>
        <v>9.5208172669541957E-3</v>
      </c>
      <c r="AA117" s="56">
        <f>AA$4*'投入係数表 '!AB118</f>
        <v>8.2588658925356376E-4</v>
      </c>
      <c r="AB117" s="56">
        <f>AB$4*'投入係数表 '!AC118</f>
        <v>0</v>
      </c>
      <c r="AC117" s="56">
        <f>AC$4*'投入係数表 '!AD118</f>
        <v>0</v>
      </c>
      <c r="AD117" s="56">
        <f>AD$4*'投入係数表 '!AE118</f>
        <v>0</v>
      </c>
      <c r="AE117" s="56">
        <f>AE$4*'投入係数表 '!AF118</f>
        <v>0</v>
      </c>
      <c r="AF117" s="56">
        <f>AF$4*'投入係数表 '!AG118</f>
        <v>0</v>
      </c>
      <c r="AG117" s="56">
        <f>AG$4*'投入係数表 '!AH118</f>
        <v>0</v>
      </c>
      <c r="AH117" s="56">
        <f>AH$4*'投入係数表 '!AI118</f>
        <v>0</v>
      </c>
      <c r="AI117" s="56">
        <f>AI$4*'投入係数表 '!AJ118</f>
        <v>0</v>
      </c>
      <c r="AJ117" s="56">
        <f>AJ$4*'投入係数表 '!AK118</f>
        <v>0</v>
      </c>
      <c r="AK117" s="56">
        <f>AK$4*'投入係数表 '!AL118</f>
        <v>0</v>
      </c>
      <c r="AL117" s="56">
        <f>AL$4*'投入係数表 '!AM118</f>
        <v>0</v>
      </c>
      <c r="AM117" s="56">
        <f>AM$4*'投入係数表 '!AN118</f>
        <v>0</v>
      </c>
      <c r="AN117" s="56">
        <f>AN$4*'投入係数表 '!AO118</f>
        <v>0</v>
      </c>
      <c r="AO117" s="56">
        <f>AO$4*'投入係数表 '!AP118</f>
        <v>0</v>
      </c>
      <c r="AP117" s="56">
        <f>AP$4*'投入係数表 '!AQ118</f>
        <v>0</v>
      </c>
      <c r="AQ117" s="56">
        <f>AQ$4*'投入係数表 '!AR118</f>
        <v>0</v>
      </c>
      <c r="AR117" s="56">
        <f>AR$4*'投入係数表 '!AS118</f>
        <v>0</v>
      </c>
      <c r="AS117" s="56">
        <f>AS$4*'投入係数表 '!AT118</f>
        <v>0</v>
      </c>
      <c r="AT117" s="56">
        <f>AT$4*'投入係数表 '!AU118</f>
        <v>0</v>
      </c>
      <c r="AU117" s="56">
        <f>AU$4*'投入係数表 '!AV118</f>
        <v>0</v>
      </c>
      <c r="AV117" s="56">
        <f>AV$4*'投入係数表 '!AW118</f>
        <v>0</v>
      </c>
      <c r="AW117" s="56">
        <f>AW$4*'投入係数表 '!AX118</f>
        <v>0</v>
      </c>
      <c r="AX117" s="56">
        <f>AX$4*'投入係数表 '!AY118</f>
        <v>0</v>
      </c>
      <c r="AY117" s="56">
        <f>AY$4*'投入係数表 '!AZ118</f>
        <v>0</v>
      </c>
      <c r="AZ117" s="56">
        <f>AZ$4*'投入係数表 '!BA118</f>
        <v>0</v>
      </c>
      <c r="BA117" s="56">
        <f>BA$4*'投入係数表 '!BB118</f>
        <v>0</v>
      </c>
      <c r="BB117" s="56">
        <f>BB$4*'投入係数表 '!BC118</f>
        <v>0</v>
      </c>
      <c r="BC117" s="56">
        <f>BC$4*'投入係数表 '!BD118</f>
        <v>0</v>
      </c>
      <c r="BD117" s="56">
        <f>BD$4*'投入係数表 '!BE118</f>
        <v>1.1583743444654277E-2</v>
      </c>
      <c r="BE117" s="56">
        <f>BE$4*'投入係数表 '!BF118</f>
        <v>0</v>
      </c>
      <c r="BF117" s="56">
        <f>BF$4*'投入係数表 '!BG118</f>
        <v>0</v>
      </c>
      <c r="BG117" s="56">
        <f>BG$4*'投入係数表 '!BH118</f>
        <v>6.8707744736986752E-4</v>
      </c>
      <c r="BH117" s="56">
        <f>BH$4*'投入係数表 '!BI118</f>
        <v>1.0843046896177825E-2</v>
      </c>
      <c r="BI117" s="56">
        <f>BI$4*'投入係数表 '!BJ118</f>
        <v>4.1236943352810913E-4</v>
      </c>
      <c r="BJ117" s="56">
        <f>BJ$4*'投入係数表 '!BK118</f>
        <v>0</v>
      </c>
      <c r="BK117" s="56">
        <f>BK$4*'投入係数表 '!BL118</f>
        <v>0</v>
      </c>
      <c r="BL117" s="56">
        <f>BL$4*'投入係数表 '!BM118</f>
        <v>2.2900221445141375E-4</v>
      </c>
      <c r="BM117" s="56">
        <f>BM$4*'投入係数表 '!BN118</f>
        <v>9.876543209876543E-3</v>
      </c>
      <c r="BN117" s="56">
        <f>BN$4*'投入係数表 '!BO118</f>
        <v>0</v>
      </c>
      <c r="BO117" s="56">
        <f>BO$4*'投入係数表 '!BP118</f>
        <v>0</v>
      </c>
      <c r="BP117" s="56">
        <f>BP$4*'投入係数表 '!BQ118</f>
        <v>5.5639014076670559E-3</v>
      </c>
      <c r="BQ117" s="56">
        <f>BQ$4*'投入係数表 '!BR118</f>
        <v>1.0668601239691464E-3</v>
      </c>
      <c r="BR117" s="56">
        <f>BR$4*'投入係数表 '!BS118</f>
        <v>1.0115621554366407E-3</v>
      </c>
      <c r="BS117" s="56">
        <f>BS$4*'投入係数表 '!BT118</f>
        <v>0</v>
      </c>
      <c r="BT117" s="56">
        <f>BT$4*'投入係数表 '!BU118</f>
        <v>0</v>
      </c>
      <c r="BU117" s="56">
        <f>BU$4*'投入係数表 '!BV118</f>
        <v>0</v>
      </c>
      <c r="BV117" s="56">
        <f>BV$4*'投入係数表 '!BW118</f>
        <v>0</v>
      </c>
      <c r="BW117" s="56">
        <f>BW$4*'投入係数表 '!BX118</f>
        <v>0</v>
      </c>
      <c r="BX117" s="56">
        <f>BX$4*'投入係数表 '!BY118</f>
        <v>1.2512074151556252E-4</v>
      </c>
      <c r="BY117" s="56">
        <f>BY$4*'投入係数表 '!BZ118</f>
        <v>0</v>
      </c>
      <c r="BZ117" s="56">
        <f>BZ$4*'投入係数表 '!CA118</f>
        <v>0</v>
      </c>
      <c r="CA117" s="56">
        <f>CA$4*'投入係数表 '!CB118</f>
        <v>0</v>
      </c>
      <c r="CB117" s="56">
        <f>CB$4*'投入係数表 '!CC118</f>
        <v>0</v>
      </c>
      <c r="CC117" s="56">
        <f>CC$4*'投入係数表 '!CD118</f>
        <v>0</v>
      </c>
      <c r="CD117" s="56">
        <f>CD$4*'投入係数表 '!CE118</f>
        <v>0</v>
      </c>
      <c r="CE117" s="56">
        <f>CE$4*'投入係数表 '!CF118</f>
        <v>0</v>
      </c>
      <c r="CF117" s="56">
        <f>CF$4*'投入係数表 '!CG118</f>
        <v>0</v>
      </c>
      <c r="CG117" s="56">
        <f>CG$4*'投入係数表 '!CH118</f>
        <v>1.5044032726557348E-2</v>
      </c>
      <c r="CH117" s="56">
        <f>CH$4*'投入係数表 '!CI118</f>
        <v>7.4613873206158133E-3</v>
      </c>
      <c r="CI117" s="56">
        <f>CI$4*'投入係数表 '!CJ118</f>
        <v>2.6036016489477112E-3</v>
      </c>
      <c r="CJ117" s="56">
        <f>CJ$4*'投入係数表 '!CK118</f>
        <v>1.5129050803352596E-3</v>
      </c>
      <c r="CK117" s="56">
        <f>CK$4*'投入係数表 '!CL118</f>
        <v>3.2970656116056711E-3</v>
      </c>
      <c r="CL117" s="56">
        <f>CL$4*'投入係数表 '!CM118</f>
        <v>3.7989410451836551E-3</v>
      </c>
      <c r="CM117" s="56">
        <f>CM$4*'投入係数表 '!CN118</f>
        <v>0.58133925125434194</v>
      </c>
      <c r="CN117" s="56">
        <f>CN$4*'投入係数表 '!CO118</f>
        <v>0</v>
      </c>
      <c r="CO117" s="56">
        <f>CO$4*'投入係数表 '!CP118</f>
        <v>5.3649507765766253E-3</v>
      </c>
      <c r="CP117" s="56">
        <f>CP$4*'投入係数表 '!CQ118</f>
        <v>0</v>
      </c>
      <c r="CQ117" s="56">
        <f>CQ$4*'投入係数表 '!CR118</f>
        <v>2.0322842875391944E-3</v>
      </c>
      <c r="CR117" s="56">
        <f>CR$4*'投入係数表 '!CS118</f>
        <v>1.1300711944852526E-2</v>
      </c>
      <c r="CS117" s="56">
        <f>CS$4*'投入係数表 '!CT118</f>
        <v>2.9162170831996733E-3</v>
      </c>
      <c r="CT117" s="56">
        <f>CT$4*'投入係数表 '!CU118</f>
        <v>3.2246102252390238E-3</v>
      </c>
      <c r="CU117" s="56">
        <f>CU$4*'投入係数表 '!CV118</f>
        <v>0</v>
      </c>
      <c r="CV117" s="56">
        <f>CV$4*'投入係数表 '!CW118</f>
        <v>0</v>
      </c>
      <c r="CW117" s="56">
        <f>CW$4*'投入係数表 '!CX118</f>
        <v>2.1416027755171972E-3</v>
      </c>
      <c r="CX117" s="56">
        <f>CX$4*'投入係数表 '!CY118</f>
        <v>9.158347834050738E-4</v>
      </c>
      <c r="CY117" s="56">
        <f>CY$4*'投入係数表 '!CZ118</f>
        <v>0</v>
      </c>
      <c r="CZ117" s="56">
        <f>CZ$4*'投入係数表 '!DA118</f>
        <v>0</v>
      </c>
      <c r="DA117" s="56">
        <f>DA$4*'投入係数表 '!DB118</f>
        <v>5.4150647100232848E-3</v>
      </c>
      <c r="DB117" s="56">
        <f>DB$4*'投入係数表 '!DC118</f>
        <v>0</v>
      </c>
      <c r="DC117" s="56">
        <f>DC$4*'投入係数表 '!DD118</f>
        <v>0</v>
      </c>
      <c r="DD117" s="56">
        <f>DD$4*'投入係数表 '!DE118</f>
        <v>4.0889018118378251E-3</v>
      </c>
      <c r="DE117" s="56">
        <f>DE$4*'投入係数表 '!DF118</f>
        <v>3.9939292275740874E-3</v>
      </c>
      <c r="DF117" s="56">
        <f>DF$4*'投入係数表 '!DG118</f>
        <v>4.8115722687219371E-3</v>
      </c>
      <c r="DG117" s="56">
        <f>DG$4*'投入係数表 '!DH118</f>
        <v>0</v>
      </c>
      <c r="DH117" s="56">
        <f>DH$4*'投入係数表 '!DI118</f>
        <v>3.3116969134984768E-3</v>
      </c>
      <c r="DI117" s="56">
        <f>DI$4*'投入係数表 '!DJ118</f>
        <v>9.9392463566450075E-3</v>
      </c>
      <c r="DJ117" s="56">
        <f>DJ$4*'投入係数表 '!DK118</f>
        <v>7.7310185375328872E-3</v>
      </c>
      <c r="DK117" s="56">
        <f>DK$4*'投入係数表 '!DL118</f>
        <v>0.17322794878917197</v>
      </c>
      <c r="DL117" s="56">
        <f>DL$4*'投入係数表 '!DM118</f>
        <v>0</v>
      </c>
      <c r="DM117" s="56">
        <f>DM$4*'投入係数表 '!DN118</f>
        <v>3.0535611124865889E-2</v>
      </c>
      <c r="DN117" s="56">
        <f>DN$4*'投入係数表 '!DO118</f>
        <v>0</v>
      </c>
      <c r="DO117" s="56">
        <f>DO$4*'投入係数表 '!DP118</f>
        <v>1.3146362839614373E-2</v>
      </c>
      <c r="DP117" s="56">
        <f>DP$4*'投入係数表 '!DQ118</f>
        <v>1.5759323609830667E-3</v>
      </c>
      <c r="DQ117" s="56">
        <f>DQ$4*'投入係数表 '!DR118</f>
        <v>1.3338268492675623E-3</v>
      </c>
      <c r="DR117" s="56">
        <f>DR$4*'投入係数表 '!DS118</f>
        <v>0.17915058904970069</v>
      </c>
      <c r="DS117" s="56">
        <f>DS$4*'投入係数表 '!DT118</f>
        <v>0.14359751875150339</v>
      </c>
      <c r="DT117" s="56">
        <f>DT$4*'投入係数表 '!DU118</f>
        <v>6.3702382469104342E-3</v>
      </c>
      <c r="DU117" s="56">
        <f>DU$4*'投入係数表 '!DV118</f>
        <v>6.3348072318159358E-3</v>
      </c>
      <c r="DV117" s="56">
        <f>DV$4*'投入係数表 '!DW118</f>
        <v>2.1915406530791146E-2</v>
      </c>
      <c r="DW117" s="56">
        <f>DW$4*'投入係数表 '!DX118</f>
        <v>3.6774395214425374E-3</v>
      </c>
      <c r="DX117" s="56">
        <f>DX$4*'投入係数表 '!DY118</f>
        <v>7.9050133594725774E-3</v>
      </c>
      <c r="DY117" s="56">
        <f>DY$4*'投入係数表 '!DZ118</f>
        <v>6.6017383454898507E-2</v>
      </c>
      <c r="DZ117" s="56">
        <f>DZ$4*'投入係数表 '!EA118</f>
        <v>0.17006007750643848</v>
      </c>
      <c r="EA117" s="56">
        <f>EA$4*'投入係数表 '!EB118</f>
        <v>5.0936777119046525E-2</v>
      </c>
      <c r="EB117" s="56">
        <f>EB$4*'投入係数表 '!EC118</f>
        <v>0.27187625196108711</v>
      </c>
      <c r="EC117" s="56">
        <f>EC$4*'投入係数表 '!ED118</f>
        <v>0.2876500438711545</v>
      </c>
      <c r="ED117" s="56">
        <f>ED$4*'投入係数表 '!EE118</f>
        <v>1.5392528723099954E-3</v>
      </c>
      <c r="EE117" s="56">
        <f>EE$4*'投入係数表 '!EF118</f>
        <v>6.414162470735384E-4</v>
      </c>
      <c r="EF117" s="56">
        <f>EF$4*'投入係数表 '!EG118</f>
        <v>0</v>
      </c>
      <c r="EG117" s="56">
        <f>EG$4*'投入係数表 '!EH118</f>
        <v>1.0649627263045792E-3</v>
      </c>
      <c r="EH117" s="56">
        <f>EH$4*'投入係数表 '!EI118</f>
        <v>1.6859994604801725E-3</v>
      </c>
      <c r="EI117" s="56">
        <f>EI$4*'投入係数表 '!EJ118</f>
        <v>3.6039209941429541E-2</v>
      </c>
      <c r="EJ117" s="56">
        <f>EJ$4*'投入係数表 '!EK118</f>
        <v>2.5495924051608283E-2</v>
      </c>
      <c r="EK117" s="56">
        <f>EK$4*'投入係数表 '!EL118</f>
        <v>1.8053773387842798E-2</v>
      </c>
      <c r="EL117" s="56">
        <f>EL$4*'投入係数表 '!EM118</f>
        <v>9.3016628206599831E-3</v>
      </c>
      <c r="EM117" s="56">
        <f>EM$4*'投入係数表 '!EN118</f>
        <v>2.6428046255857367E-2</v>
      </c>
      <c r="EN117" s="56">
        <f>EN$4*'投入係数表 '!EO118</f>
        <v>1.0242813779736168E-2</v>
      </c>
      <c r="EO117" s="56">
        <f>EO$4*'投入係数表 '!EP118</f>
        <v>0</v>
      </c>
      <c r="EP117" s="56">
        <f>EP$4*'投入係数表 '!EQ118</f>
        <v>1.016814726188741E-2</v>
      </c>
      <c r="EQ117" s="56">
        <f>EQ$4*'投入係数表 '!ER118</f>
        <v>0</v>
      </c>
      <c r="ER117" s="56">
        <f>ER$4*'投入係数表 '!ES118</f>
        <v>4.7628443706581574E-3</v>
      </c>
      <c r="ES117" s="56">
        <f>ES$4*'投入係数表 '!ET118</f>
        <v>2.3983325625984674E-2</v>
      </c>
      <c r="ET117" s="56">
        <f>ET$4*'投入係数表 '!EU118</f>
        <v>2.3467843187871822E-3</v>
      </c>
      <c r="EU117" s="56">
        <f>EU$4*'投入係数表 '!EV118</f>
        <v>3.7721614485099965E-3</v>
      </c>
      <c r="EV117" s="56">
        <f>EV$4*'投入係数表 '!EW118</f>
        <v>2.0417687551044221E-2</v>
      </c>
      <c r="EW117" s="56">
        <f>EW$4*'投入係数表 '!EX118</f>
        <v>3.8546043248660527E-3</v>
      </c>
      <c r="EX117" s="56">
        <f>EX$4*'投入係数表 '!EY118</f>
        <v>2.2270612689300209E-2</v>
      </c>
      <c r="EY117" s="56">
        <f>EY$4*'投入係数表 '!EZ118</f>
        <v>2.6072446638392547E-3</v>
      </c>
      <c r="EZ117" s="56">
        <f>EZ$4*'投入係数表 '!FA118</f>
        <v>6.5519350048047521E-3</v>
      </c>
      <c r="FA117" s="56">
        <f>FA$4*'投入係数表 '!FB118</f>
        <v>5.0594143896491132E-3</v>
      </c>
      <c r="FB117" s="56">
        <f>FB$4*'投入係数表 '!FC118</f>
        <v>0</v>
      </c>
      <c r="FC117" s="56">
        <f>FC$4*'投入係数表 '!FD118</f>
        <v>2.460266692909511E-4</v>
      </c>
      <c r="FD117" s="56">
        <f>FD$4*'投入係数表 '!FE118</f>
        <v>2.0987239758226998E-3</v>
      </c>
      <c r="FE117" s="56">
        <f>FE$4*'投入係数表 '!FF118</f>
        <v>3.9816163087004003E-2</v>
      </c>
      <c r="FF117" s="56">
        <f>FF$4*'投入係数表 '!FG118</f>
        <v>0</v>
      </c>
      <c r="FG117" s="56">
        <f>FG$4*'投入係数表 '!FH118</f>
        <v>2.6012030564135914E-2</v>
      </c>
      <c r="FH117" s="56">
        <f>FH$4*'投入係数表 '!FI118</f>
        <v>0.46361815950343827</v>
      </c>
      <c r="FI117" s="56">
        <f>FI$4*'投入係数表 '!FJ118</f>
        <v>3.1893021692949936E-3</v>
      </c>
      <c r="FJ117" s="56">
        <f>FJ$4*'投入係数表 '!FK118</f>
        <v>3.0505258598161346E-3</v>
      </c>
      <c r="FK117" s="56">
        <f>FK$4*'投入係数表 '!FL118</f>
        <v>2.6136957658128594E-3</v>
      </c>
      <c r="FL117" s="56">
        <f>FL$4*'投入係数表 '!FM118</f>
        <v>1.165141302511462E-2</v>
      </c>
      <c r="FM117" s="56">
        <f>FM$4*'投入係数表 '!FN118</f>
        <v>3.17498856070298E-2</v>
      </c>
      <c r="FN117" s="56">
        <f>FN$4*'投入係数表 '!FO118</f>
        <v>2.6737266253163291E-3</v>
      </c>
      <c r="FO117" s="56">
        <f>FO$4*'投入係数表 '!FP118</f>
        <v>0</v>
      </c>
      <c r="FP117" s="56">
        <f>FP$4*'投入係数表 '!FQ118</f>
        <v>4.4526819059704896E-3</v>
      </c>
      <c r="FQ117" s="56">
        <f>FQ$4*'投入係数表 '!FR118</f>
        <v>4.6691771275689231E-4</v>
      </c>
      <c r="FR117" s="56">
        <f>FR$4*'投入係数表 '!FS118</f>
        <v>7.2882211134159339E-3</v>
      </c>
      <c r="FS117" s="56">
        <f>FS$4*'投入係数表 '!FT118</f>
        <v>6.744382707402739E-3</v>
      </c>
      <c r="FT117" s="56">
        <f>FT$4*'投入係数表 '!FU118</f>
        <v>1.0293007616825636E-2</v>
      </c>
      <c r="FU117" s="56">
        <f>FU$4*'投入係数表 '!FV118</f>
        <v>3.1418876460977754E-2</v>
      </c>
      <c r="FV117" s="56">
        <f>FV$4*'投入係数表 '!FW118</f>
        <v>4.8499349300396887E-3</v>
      </c>
      <c r="FW117" s="56">
        <f>FW$4*'投入係数表 '!FX118</f>
        <v>4.2323949188837688E-2</v>
      </c>
      <c r="FX117" s="56">
        <f>FX$4*'投入係数表 '!FY118</f>
        <v>5.3553115318600866E-2</v>
      </c>
      <c r="FY117" s="56">
        <f>FY$4*'投入係数表 '!FZ118</f>
        <v>1.2993594158080067E-3</v>
      </c>
      <c r="FZ117" s="56">
        <f>FZ$4*'投入係数表 '!GA118</f>
        <v>1.6908255966490614E-2</v>
      </c>
      <c r="GA117" s="56">
        <f>GA$4*'投入係数表 '!GB118</f>
        <v>1.4149675264952669E-3</v>
      </c>
      <c r="GB117" s="56">
        <f>GB$4*'投入係数表 '!GC118</f>
        <v>1.1402734673237287E-2</v>
      </c>
      <c r="GC117" s="56">
        <f>GC$4*'投入係数表 '!GD118</f>
        <v>1.0075871310971617E-3</v>
      </c>
      <c r="GD117" s="56">
        <f>GD$4*'投入係数表 '!GE118</f>
        <v>0</v>
      </c>
      <c r="GE117" s="56">
        <f>GE$4*'投入係数表 '!GF118</f>
        <v>0</v>
      </c>
      <c r="GF117" s="275">
        <f t="shared" si="3"/>
        <v>3.2082270325285789</v>
      </c>
    </row>
    <row r="118" spans="1:188" s="42" customFormat="1" ht="12">
      <c r="A118" s="149" t="s">
        <v>740</v>
      </c>
      <c r="B118" s="144" t="s">
        <v>919</v>
      </c>
      <c r="C118" s="56">
        <f>C$4*'投入係数表 '!D119</f>
        <v>0</v>
      </c>
      <c r="D118" s="56">
        <f>D$4*'投入係数表 '!E119</f>
        <v>0</v>
      </c>
      <c r="E118" s="56">
        <f>E$4*'投入係数表 '!F119</f>
        <v>0</v>
      </c>
      <c r="F118" s="56">
        <f>F$4*'投入係数表 '!G119</f>
        <v>0</v>
      </c>
      <c r="G118" s="56">
        <f>G$4*'投入係数表 '!H119</f>
        <v>0</v>
      </c>
      <c r="H118" s="56">
        <f>H$4*'投入係数表 '!I119</f>
        <v>0</v>
      </c>
      <c r="I118" s="56">
        <f>I$4*'投入係数表 '!J119</f>
        <v>0</v>
      </c>
      <c r="J118" s="56">
        <f>J$4*'投入係数表 '!K119</f>
        <v>0</v>
      </c>
      <c r="K118" s="56">
        <f>K$4*'投入係数表 '!L119</f>
        <v>0</v>
      </c>
      <c r="L118" s="56">
        <f>L$4*'投入係数表 '!M119</f>
        <v>0</v>
      </c>
      <c r="M118" s="56">
        <f>M$4*'投入係数表 '!N119</f>
        <v>0</v>
      </c>
      <c r="N118" s="56">
        <f>N$4*'投入係数表 '!O119</f>
        <v>0</v>
      </c>
      <c r="O118" s="56">
        <f>O$4*'投入係数表 '!P119</f>
        <v>0</v>
      </c>
      <c r="P118" s="56">
        <f>P$4*'投入係数表 '!Q119</f>
        <v>0</v>
      </c>
      <c r="Q118" s="56">
        <f>Q$4*'投入係数表 '!R119</f>
        <v>0</v>
      </c>
      <c r="R118" s="56">
        <f>R$4*'投入係数表 '!S119</f>
        <v>0</v>
      </c>
      <c r="S118" s="56">
        <f>S$4*'投入係数表 '!T119</f>
        <v>0</v>
      </c>
      <c r="T118" s="56">
        <f>T$4*'投入係数表 '!U119</f>
        <v>0</v>
      </c>
      <c r="U118" s="56">
        <f>U$4*'投入係数表 '!V119</f>
        <v>0</v>
      </c>
      <c r="V118" s="56">
        <f>V$4*'投入係数表 '!W119</f>
        <v>0</v>
      </c>
      <c r="W118" s="56">
        <f>W$4*'投入係数表 '!X119</f>
        <v>0</v>
      </c>
      <c r="X118" s="56">
        <f>X$4*'投入係数表 '!Y119</f>
        <v>0</v>
      </c>
      <c r="Y118" s="56">
        <f>Y$4*'投入係数表 '!Z119</f>
        <v>0</v>
      </c>
      <c r="Z118" s="56">
        <f>Z$4*'投入係数表 '!AA119</f>
        <v>0</v>
      </c>
      <c r="AA118" s="56">
        <f>AA$4*'投入係数表 '!AB119</f>
        <v>0</v>
      </c>
      <c r="AB118" s="56">
        <f>AB$4*'投入係数表 '!AC119</f>
        <v>0</v>
      </c>
      <c r="AC118" s="56">
        <f>AC$4*'投入係数表 '!AD119</f>
        <v>0</v>
      </c>
      <c r="AD118" s="56">
        <f>AD$4*'投入係数表 '!AE119</f>
        <v>0</v>
      </c>
      <c r="AE118" s="56">
        <f>AE$4*'投入係数表 '!AF119</f>
        <v>0</v>
      </c>
      <c r="AF118" s="56">
        <f>AF$4*'投入係数表 '!AG119</f>
        <v>0</v>
      </c>
      <c r="AG118" s="56">
        <f>AG$4*'投入係数表 '!AH119</f>
        <v>0</v>
      </c>
      <c r="AH118" s="56">
        <f>AH$4*'投入係数表 '!AI119</f>
        <v>0</v>
      </c>
      <c r="AI118" s="56">
        <f>AI$4*'投入係数表 '!AJ119</f>
        <v>0</v>
      </c>
      <c r="AJ118" s="56">
        <f>AJ$4*'投入係数表 '!AK119</f>
        <v>0</v>
      </c>
      <c r="AK118" s="56">
        <f>AK$4*'投入係数表 '!AL119</f>
        <v>0</v>
      </c>
      <c r="AL118" s="56">
        <f>AL$4*'投入係数表 '!AM119</f>
        <v>0</v>
      </c>
      <c r="AM118" s="56">
        <f>AM$4*'投入係数表 '!AN119</f>
        <v>0</v>
      </c>
      <c r="AN118" s="56">
        <f>AN$4*'投入係数表 '!AO119</f>
        <v>0</v>
      </c>
      <c r="AO118" s="56">
        <f>AO$4*'投入係数表 '!AP119</f>
        <v>0</v>
      </c>
      <c r="AP118" s="56">
        <f>AP$4*'投入係数表 '!AQ119</f>
        <v>0</v>
      </c>
      <c r="AQ118" s="56">
        <f>AQ$4*'投入係数表 '!AR119</f>
        <v>0</v>
      </c>
      <c r="AR118" s="56">
        <f>AR$4*'投入係数表 '!AS119</f>
        <v>0</v>
      </c>
      <c r="AS118" s="56">
        <f>AS$4*'投入係数表 '!AT119</f>
        <v>0</v>
      </c>
      <c r="AT118" s="56">
        <f>AT$4*'投入係数表 '!AU119</f>
        <v>0</v>
      </c>
      <c r="AU118" s="56">
        <f>AU$4*'投入係数表 '!AV119</f>
        <v>0</v>
      </c>
      <c r="AV118" s="56">
        <f>AV$4*'投入係数表 '!AW119</f>
        <v>0</v>
      </c>
      <c r="AW118" s="56">
        <f>AW$4*'投入係数表 '!AX119</f>
        <v>0</v>
      </c>
      <c r="AX118" s="56">
        <f>AX$4*'投入係数表 '!AY119</f>
        <v>0</v>
      </c>
      <c r="AY118" s="56">
        <f>AY$4*'投入係数表 '!AZ119</f>
        <v>0</v>
      </c>
      <c r="AZ118" s="56">
        <f>AZ$4*'投入係数表 '!BA119</f>
        <v>0</v>
      </c>
      <c r="BA118" s="56">
        <f>BA$4*'投入係数表 '!BB119</f>
        <v>0</v>
      </c>
      <c r="BB118" s="56">
        <f>BB$4*'投入係数表 '!BC119</f>
        <v>0</v>
      </c>
      <c r="BC118" s="56">
        <f>BC$4*'投入係数表 '!BD119</f>
        <v>0</v>
      </c>
      <c r="BD118" s="56">
        <f>BD$4*'投入係数表 '!BE119</f>
        <v>0</v>
      </c>
      <c r="BE118" s="56">
        <f>BE$4*'投入係数表 '!BF119</f>
        <v>0</v>
      </c>
      <c r="BF118" s="56">
        <f>BF$4*'投入係数表 '!BG119</f>
        <v>0</v>
      </c>
      <c r="BG118" s="56">
        <f>BG$4*'投入係数表 '!BH119</f>
        <v>0</v>
      </c>
      <c r="BH118" s="56">
        <f>BH$4*'投入係数表 '!BI119</f>
        <v>0</v>
      </c>
      <c r="BI118" s="56">
        <f>BI$4*'投入係数表 '!BJ119</f>
        <v>0</v>
      </c>
      <c r="BJ118" s="56">
        <f>BJ$4*'投入係数表 '!BK119</f>
        <v>0</v>
      </c>
      <c r="BK118" s="56">
        <f>BK$4*'投入係数表 '!BL119</f>
        <v>0</v>
      </c>
      <c r="BL118" s="56">
        <f>BL$4*'投入係数表 '!BM119</f>
        <v>0</v>
      </c>
      <c r="BM118" s="56">
        <f>BM$4*'投入係数表 '!BN119</f>
        <v>0</v>
      </c>
      <c r="BN118" s="56">
        <f>BN$4*'投入係数表 '!BO119</f>
        <v>0</v>
      </c>
      <c r="BO118" s="56">
        <f>BO$4*'投入係数表 '!BP119</f>
        <v>0</v>
      </c>
      <c r="BP118" s="56">
        <f>BP$4*'投入係数表 '!BQ119</f>
        <v>0</v>
      </c>
      <c r="BQ118" s="56">
        <f>BQ$4*'投入係数表 '!BR119</f>
        <v>0</v>
      </c>
      <c r="BR118" s="56">
        <f>BR$4*'投入係数表 '!BS119</f>
        <v>0</v>
      </c>
      <c r="BS118" s="56">
        <f>BS$4*'投入係数表 '!BT119</f>
        <v>0</v>
      </c>
      <c r="BT118" s="56">
        <f>BT$4*'投入係数表 '!BU119</f>
        <v>0</v>
      </c>
      <c r="BU118" s="56">
        <f>BU$4*'投入係数表 '!BV119</f>
        <v>0</v>
      </c>
      <c r="BV118" s="56">
        <f>BV$4*'投入係数表 '!BW119</f>
        <v>0</v>
      </c>
      <c r="BW118" s="56">
        <f>BW$4*'投入係数表 '!BX119</f>
        <v>0</v>
      </c>
      <c r="BX118" s="56">
        <f>BX$4*'投入係数表 '!BY119</f>
        <v>0</v>
      </c>
      <c r="BY118" s="56">
        <f>BY$4*'投入係数表 '!BZ119</f>
        <v>0</v>
      </c>
      <c r="BZ118" s="56">
        <f>BZ$4*'投入係数表 '!CA119</f>
        <v>0</v>
      </c>
      <c r="CA118" s="56">
        <f>CA$4*'投入係数表 '!CB119</f>
        <v>0</v>
      </c>
      <c r="CB118" s="56">
        <f>CB$4*'投入係数表 '!CC119</f>
        <v>0</v>
      </c>
      <c r="CC118" s="56">
        <f>CC$4*'投入係数表 '!CD119</f>
        <v>0</v>
      </c>
      <c r="CD118" s="56">
        <f>CD$4*'投入係数表 '!CE119</f>
        <v>0</v>
      </c>
      <c r="CE118" s="56">
        <f>CE$4*'投入係数表 '!CF119</f>
        <v>0</v>
      </c>
      <c r="CF118" s="56">
        <f>CF$4*'投入係数表 '!CG119</f>
        <v>0</v>
      </c>
      <c r="CG118" s="56">
        <f>CG$4*'投入係数表 '!CH119</f>
        <v>0</v>
      </c>
      <c r="CH118" s="56">
        <f>CH$4*'投入係数表 '!CI119</f>
        <v>0</v>
      </c>
      <c r="CI118" s="56">
        <f>CI$4*'投入係数表 '!CJ119</f>
        <v>0</v>
      </c>
      <c r="CJ118" s="56">
        <f>CJ$4*'投入係数表 '!CK119</f>
        <v>0</v>
      </c>
      <c r="CK118" s="56">
        <f>CK$4*'投入係数表 '!CL119</f>
        <v>0</v>
      </c>
      <c r="CL118" s="56">
        <f>CL$4*'投入係数表 '!CM119</f>
        <v>3.3240734145356982E-3</v>
      </c>
      <c r="CM118" s="56">
        <f>CM$4*'投入係数表 '!CN119</f>
        <v>0</v>
      </c>
      <c r="CN118" s="56">
        <f>CN$4*'投入係数表 '!CO119</f>
        <v>0</v>
      </c>
      <c r="CO118" s="56">
        <f>CO$4*'投入係数表 '!CP119</f>
        <v>0</v>
      </c>
      <c r="CP118" s="56">
        <f>CP$4*'投入係数表 '!CQ119</f>
        <v>0</v>
      </c>
      <c r="CQ118" s="56">
        <f>CQ$4*'投入係数表 '!CR119</f>
        <v>0</v>
      </c>
      <c r="CR118" s="56">
        <f>CR$4*'投入係数表 '!CS119</f>
        <v>0</v>
      </c>
      <c r="CS118" s="56">
        <f>CS$4*'投入係数表 '!CT119</f>
        <v>1.1664868332798693E-2</v>
      </c>
      <c r="CT118" s="56">
        <f>CT$4*'投入係数表 '!CU119</f>
        <v>8.0615255630975598E-3</v>
      </c>
      <c r="CU118" s="56">
        <f>CU$4*'投入係数表 '!CV119</f>
        <v>1.6727277232936627E-2</v>
      </c>
      <c r="CV118" s="56">
        <f>CV$4*'投入係数表 '!CW119</f>
        <v>3.9010688928766478E-3</v>
      </c>
      <c r="CW118" s="56">
        <f>CW$4*'投入係数表 '!CX119</f>
        <v>1.2849616653103182E-2</v>
      </c>
      <c r="CX118" s="56">
        <f>CX$4*'投入係数表 '!CY119</f>
        <v>5.495008700430442E-3</v>
      </c>
      <c r="CY118" s="56">
        <f>CY$4*'投入係数表 '!CZ119</f>
        <v>0</v>
      </c>
      <c r="CZ118" s="56">
        <f>CZ$4*'投入係数表 '!DA119</f>
        <v>2.1417403782313508E-3</v>
      </c>
      <c r="DA118" s="56">
        <f>DA$4*'投入係数表 '!DB119</f>
        <v>0</v>
      </c>
      <c r="DB118" s="56">
        <f>DB$4*'投入係数表 '!DC119</f>
        <v>0</v>
      </c>
      <c r="DC118" s="56">
        <f>DC$4*'投入係数表 '!DD119</f>
        <v>0</v>
      </c>
      <c r="DD118" s="56">
        <f>DD$4*'投入係数表 '!DE119</f>
        <v>0</v>
      </c>
      <c r="DE118" s="56">
        <f>DE$4*'投入係数表 '!DF119</f>
        <v>0</v>
      </c>
      <c r="DF118" s="56">
        <f>DF$4*'投入係数表 '!DG119</f>
        <v>0</v>
      </c>
      <c r="DG118" s="56">
        <f>DG$4*'投入係数表 '!DH119</f>
        <v>0</v>
      </c>
      <c r="DH118" s="56">
        <f>DH$4*'投入係数表 '!DI119</f>
        <v>0</v>
      </c>
      <c r="DI118" s="56">
        <f>DI$4*'投入係数表 '!DJ119</f>
        <v>0</v>
      </c>
      <c r="DJ118" s="56">
        <f>DJ$4*'投入係数表 '!DK119</f>
        <v>0</v>
      </c>
      <c r="DK118" s="56">
        <f>DK$4*'投入係数表 '!DL119</f>
        <v>0.30832554733466327</v>
      </c>
      <c r="DL118" s="56">
        <f>DL$4*'投入係数表 '!DM119</f>
        <v>2.1858387060287301</v>
      </c>
      <c r="DM118" s="56">
        <f>DM$4*'投入係数表 '!DN119</f>
        <v>0</v>
      </c>
      <c r="DN118" s="56">
        <f>DN$4*'投入係数表 '!DO119</f>
        <v>0</v>
      </c>
      <c r="DO118" s="56">
        <f>DO$4*'投入係数表 '!DP119</f>
        <v>0.27826468010517091</v>
      </c>
      <c r="DP118" s="56">
        <f>DP$4*'投入係数表 '!DQ119</f>
        <v>0</v>
      </c>
      <c r="DQ118" s="56">
        <f>DQ$4*'投入係数表 '!DR119</f>
        <v>0</v>
      </c>
      <c r="DR118" s="56">
        <f>DR$4*'投入係数表 '!DS119</f>
        <v>2.6279692848077737E-2</v>
      </c>
      <c r="DS118" s="56">
        <f>DS$4*'投入係数表 '!DT119</f>
        <v>0.22013426732463973</v>
      </c>
      <c r="DT118" s="56">
        <f>DT$4*'投入係数表 '!DU119</f>
        <v>0</v>
      </c>
      <c r="DU118" s="56">
        <f>DU$4*'投入係数表 '!DV119</f>
        <v>2.5339228927263747E-3</v>
      </c>
      <c r="DV118" s="56">
        <f>DV$4*'投入係数表 '!DW119</f>
        <v>0</v>
      </c>
      <c r="DW118" s="56">
        <f>DW$4*'投入係数表 '!DX119</f>
        <v>0</v>
      </c>
      <c r="DX118" s="56">
        <f>DX$4*'投入係数表 '!DY119</f>
        <v>0</v>
      </c>
      <c r="DY118" s="56">
        <f>DY$4*'投入係数表 '!DZ119</f>
        <v>2.6103812335482826E-2</v>
      </c>
      <c r="DZ118" s="56">
        <f>DZ$4*'投入係数表 '!EA119</f>
        <v>2.760137383612352E-2</v>
      </c>
      <c r="EA118" s="56">
        <f>EA$4*'投入係数表 '!EB119</f>
        <v>0</v>
      </c>
      <c r="EB118" s="56">
        <f>EB$4*'投入係数表 '!EC119</f>
        <v>7.3397413352824428E-3</v>
      </c>
      <c r="EC118" s="56">
        <f>EC$4*'投入係数表 '!ED119</f>
        <v>1.8091197727745565E-2</v>
      </c>
      <c r="ED118" s="56">
        <f>ED$4*'投入係数表 '!EE119</f>
        <v>0</v>
      </c>
      <c r="EE118" s="56">
        <f>EE$4*'投入係数表 '!EF119</f>
        <v>0</v>
      </c>
      <c r="EF118" s="56">
        <f>EF$4*'投入係数表 '!EG119</f>
        <v>0</v>
      </c>
      <c r="EG118" s="56">
        <f>EG$4*'投入係数表 '!EH119</f>
        <v>0</v>
      </c>
      <c r="EH118" s="56">
        <f>EH$4*'投入係数表 '!EI119</f>
        <v>0</v>
      </c>
      <c r="EI118" s="56">
        <f>EI$4*'投入係数表 '!EJ119</f>
        <v>0</v>
      </c>
      <c r="EJ118" s="56">
        <f>EJ$4*'投入係数表 '!EK119</f>
        <v>0</v>
      </c>
      <c r="EK118" s="56">
        <f>EK$4*'投入係数表 '!EL119</f>
        <v>0</v>
      </c>
      <c r="EL118" s="56">
        <f>EL$4*'投入係数表 '!EM119</f>
        <v>0</v>
      </c>
      <c r="EM118" s="56">
        <f>EM$4*'投入係数表 '!EN119</f>
        <v>0</v>
      </c>
      <c r="EN118" s="56">
        <f>EN$4*'投入係数表 '!EO119</f>
        <v>0</v>
      </c>
      <c r="EO118" s="56">
        <f>EO$4*'投入係数表 '!EP119</f>
        <v>0</v>
      </c>
      <c r="EP118" s="56">
        <f>EP$4*'投入係数表 '!EQ119</f>
        <v>0</v>
      </c>
      <c r="EQ118" s="56">
        <f>EQ$4*'投入係数表 '!ER119</f>
        <v>0</v>
      </c>
      <c r="ER118" s="56">
        <f>ER$4*'投入係数表 '!ES119</f>
        <v>1.1566907757312667E-2</v>
      </c>
      <c r="ES118" s="56">
        <f>ES$4*'投入係数表 '!ET119</f>
        <v>0</v>
      </c>
      <c r="ET118" s="56">
        <f>ET$4*'投入係数表 '!EU119</f>
        <v>0</v>
      </c>
      <c r="EU118" s="56">
        <f>EU$4*'投入係数表 '!EV119</f>
        <v>0</v>
      </c>
      <c r="EV118" s="56">
        <f>EV$4*'投入係数表 '!EW119</f>
        <v>0</v>
      </c>
      <c r="EW118" s="56">
        <f>EW$4*'投入係数表 '!EX119</f>
        <v>0</v>
      </c>
      <c r="EX118" s="56">
        <f>EX$4*'投入係数表 '!EY119</f>
        <v>0</v>
      </c>
      <c r="EY118" s="56">
        <f>EY$4*'投入係数表 '!EZ119</f>
        <v>0</v>
      </c>
      <c r="EZ118" s="56">
        <f>EZ$4*'投入係数表 '!FA119</f>
        <v>0</v>
      </c>
      <c r="FA118" s="56">
        <f>FA$4*'投入係数表 '!FB119</f>
        <v>0</v>
      </c>
      <c r="FB118" s="56">
        <f>FB$4*'投入係数表 '!FC119</f>
        <v>0</v>
      </c>
      <c r="FC118" s="56">
        <f>FC$4*'投入係数表 '!FD119</f>
        <v>0</v>
      </c>
      <c r="FD118" s="56">
        <f>FD$4*'投入係数表 '!FE119</f>
        <v>4.1974479516453996E-3</v>
      </c>
      <c r="FE118" s="56">
        <f>FE$4*'投入係数表 '!FF119</f>
        <v>0</v>
      </c>
      <c r="FF118" s="56">
        <f>FF$4*'投入係数表 '!FG119</f>
        <v>0</v>
      </c>
      <c r="FG118" s="56">
        <f>FG$4*'投入係数表 '!FH119</f>
        <v>1.6257519102584946E-3</v>
      </c>
      <c r="FH118" s="56">
        <f>FH$4*'投入係数表 '!FI119</f>
        <v>5.8723009436787614E-3</v>
      </c>
      <c r="FI118" s="56">
        <f>FI$4*'投入係数表 '!FJ119</f>
        <v>0</v>
      </c>
      <c r="FJ118" s="56">
        <f>FJ$4*'投入係数表 '!FK119</f>
        <v>0</v>
      </c>
      <c r="FK118" s="56">
        <f>FK$4*'投入係数表 '!FL119</f>
        <v>0</v>
      </c>
      <c r="FL118" s="56">
        <f>FL$4*'投入係数表 '!FM119</f>
        <v>0</v>
      </c>
      <c r="FM118" s="56">
        <f>FM$4*'投入係数表 '!FN119</f>
        <v>0</v>
      </c>
      <c r="FN118" s="56">
        <f>FN$4*'投入係数表 '!FO119</f>
        <v>0</v>
      </c>
      <c r="FO118" s="56">
        <f>FO$4*'投入係数表 '!FP119</f>
        <v>0</v>
      </c>
      <c r="FP118" s="56">
        <f>FP$4*'投入係数表 '!FQ119</f>
        <v>0</v>
      </c>
      <c r="FQ118" s="56">
        <f>FQ$4*'投入係数表 '!FR119</f>
        <v>0</v>
      </c>
      <c r="FR118" s="56">
        <f>FR$4*'投入係数表 '!FS119</f>
        <v>0</v>
      </c>
      <c r="FS118" s="56">
        <f>FS$4*'投入係数表 '!FT119</f>
        <v>2.0751946792008425E-3</v>
      </c>
      <c r="FT118" s="56">
        <f>FT$4*'投入係数表 '!FU119</f>
        <v>0</v>
      </c>
      <c r="FU118" s="56">
        <f>FU$4*'投入係数表 '!FV119</f>
        <v>0</v>
      </c>
      <c r="FV118" s="56">
        <f>FV$4*'投入係数表 '!FW119</f>
        <v>0</v>
      </c>
      <c r="FW118" s="56">
        <f>FW$4*'投入係数表 '!FX119</f>
        <v>0.2082562532934199</v>
      </c>
      <c r="FX118" s="56">
        <f>FX$4*'投入係数表 '!FY119</f>
        <v>1.7851038439533625E-4</v>
      </c>
      <c r="FY118" s="56">
        <f>FY$4*'投入係数表 '!FZ119</f>
        <v>0</v>
      </c>
      <c r="FZ118" s="56">
        <f>FZ$4*'投入係数表 '!GA119</f>
        <v>0</v>
      </c>
      <c r="GA118" s="56">
        <f>GA$4*'投入係数表 '!GB119</f>
        <v>0</v>
      </c>
      <c r="GB118" s="56">
        <f>GB$4*'投入係数表 '!GC119</f>
        <v>7.6844516276164312E-3</v>
      </c>
      <c r="GC118" s="56">
        <f>GC$4*'投入係数表 '!GD119</f>
        <v>2.0151742621943233E-3</v>
      </c>
      <c r="GD118" s="56">
        <f>GD$4*'投入係数表 '!GE119</f>
        <v>0</v>
      </c>
      <c r="GE118" s="56">
        <f>GE$4*'投入係数表 '!GF119</f>
        <v>0</v>
      </c>
      <c r="GF118" s="275">
        <f t="shared" si="3"/>
        <v>3.408150113746375</v>
      </c>
    </row>
    <row r="119" spans="1:188" s="15" customFormat="1">
      <c r="A119" s="149" t="s">
        <v>300</v>
      </c>
      <c r="B119" s="144" t="s">
        <v>835</v>
      </c>
      <c r="C119" s="56">
        <f>C$4*'投入係数表 '!D120</f>
        <v>0</v>
      </c>
      <c r="D119" s="56">
        <f>D$4*'投入係数表 '!E120</f>
        <v>0</v>
      </c>
      <c r="E119" s="56">
        <f>E$4*'投入係数表 '!F120</f>
        <v>0</v>
      </c>
      <c r="F119" s="56">
        <f>F$4*'投入係数表 '!G120</f>
        <v>0</v>
      </c>
      <c r="G119" s="56">
        <f>G$4*'投入係数表 '!H120</f>
        <v>0</v>
      </c>
      <c r="H119" s="56">
        <f>H$4*'投入係数表 '!I120</f>
        <v>0</v>
      </c>
      <c r="I119" s="56">
        <f>I$4*'投入係数表 '!J120</f>
        <v>0</v>
      </c>
      <c r="J119" s="56">
        <f>J$4*'投入係数表 '!K120</f>
        <v>0</v>
      </c>
      <c r="K119" s="56">
        <f>K$4*'投入係数表 '!L120</f>
        <v>0</v>
      </c>
      <c r="L119" s="56">
        <f>L$4*'投入係数表 '!M120</f>
        <v>0</v>
      </c>
      <c r="M119" s="56">
        <f>M$4*'投入係数表 '!N120</f>
        <v>0</v>
      </c>
      <c r="N119" s="56">
        <f>N$4*'投入係数表 '!O120</f>
        <v>0</v>
      </c>
      <c r="O119" s="56">
        <f>O$4*'投入係数表 '!P120</f>
        <v>0</v>
      </c>
      <c r="P119" s="56">
        <f>P$4*'投入係数表 '!Q120</f>
        <v>0</v>
      </c>
      <c r="Q119" s="56">
        <f>Q$4*'投入係数表 '!R120</f>
        <v>0</v>
      </c>
      <c r="R119" s="56">
        <f>R$4*'投入係数表 '!S120</f>
        <v>0</v>
      </c>
      <c r="S119" s="56">
        <f>S$4*'投入係数表 '!T120</f>
        <v>0</v>
      </c>
      <c r="T119" s="56">
        <f>T$4*'投入係数表 '!U120</f>
        <v>0</v>
      </c>
      <c r="U119" s="56">
        <f>U$4*'投入係数表 '!V120</f>
        <v>0</v>
      </c>
      <c r="V119" s="56">
        <f>V$4*'投入係数表 '!W120</f>
        <v>0</v>
      </c>
      <c r="W119" s="56">
        <f>W$4*'投入係数表 '!X120</f>
        <v>0</v>
      </c>
      <c r="X119" s="56">
        <f>X$4*'投入係数表 '!Y120</f>
        <v>0</v>
      </c>
      <c r="Y119" s="56">
        <f>Y$4*'投入係数表 '!Z120</f>
        <v>0</v>
      </c>
      <c r="Z119" s="56">
        <f>Z$4*'投入係数表 '!AA120</f>
        <v>0</v>
      </c>
      <c r="AA119" s="56">
        <f>AA$4*'投入係数表 '!AB120</f>
        <v>0</v>
      </c>
      <c r="AB119" s="56">
        <f>AB$4*'投入係数表 '!AC120</f>
        <v>0</v>
      </c>
      <c r="AC119" s="56">
        <f>AC$4*'投入係数表 '!AD120</f>
        <v>0</v>
      </c>
      <c r="AD119" s="56">
        <f>AD$4*'投入係数表 '!AE120</f>
        <v>0</v>
      </c>
      <c r="AE119" s="56">
        <f>AE$4*'投入係数表 '!AF120</f>
        <v>0</v>
      </c>
      <c r="AF119" s="56">
        <f>AF$4*'投入係数表 '!AG120</f>
        <v>0</v>
      </c>
      <c r="AG119" s="56">
        <f>AG$4*'投入係数表 '!AH120</f>
        <v>0</v>
      </c>
      <c r="AH119" s="56">
        <f>AH$4*'投入係数表 '!AI120</f>
        <v>0</v>
      </c>
      <c r="AI119" s="56">
        <f>AI$4*'投入係数表 '!AJ120</f>
        <v>0</v>
      </c>
      <c r="AJ119" s="56">
        <f>AJ$4*'投入係数表 '!AK120</f>
        <v>0</v>
      </c>
      <c r="AK119" s="56">
        <f>AK$4*'投入係数表 '!AL120</f>
        <v>0</v>
      </c>
      <c r="AL119" s="56">
        <f>AL$4*'投入係数表 '!AM120</f>
        <v>0</v>
      </c>
      <c r="AM119" s="56">
        <f>AM$4*'投入係数表 '!AN120</f>
        <v>0</v>
      </c>
      <c r="AN119" s="56">
        <f>AN$4*'投入係数表 '!AO120</f>
        <v>0</v>
      </c>
      <c r="AO119" s="56">
        <f>AO$4*'投入係数表 '!AP120</f>
        <v>0</v>
      </c>
      <c r="AP119" s="56">
        <f>AP$4*'投入係数表 '!AQ120</f>
        <v>0</v>
      </c>
      <c r="AQ119" s="56">
        <f>AQ$4*'投入係数表 '!AR120</f>
        <v>0</v>
      </c>
      <c r="AR119" s="56">
        <f>AR$4*'投入係数表 '!AS120</f>
        <v>0</v>
      </c>
      <c r="AS119" s="56">
        <f>AS$4*'投入係数表 '!AT120</f>
        <v>0</v>
      </c>
      <c r="AT119" s="56">
        <f>AT$4*'投入係数表 '!AU120</f>
        <v>0</v>
      </c>
      <c r="AU119" s="56">
        <f>AU$4*'投入係数表 '!AV120</f>
        <v>0</v>
      </c>
      <c r="AV119" s="56">
        <f>AV$4*'投入係数表 '!AW120</f>
        <v>0</v>
      </c>
      <c r="AW119" s="56">
        <f>AW$4*'投入係数表 '!AX120</f>
        <v>0</v>
      </c>
      <c r="AX119" s="56">
        <f>AX$4*'投入係数表 '!AY120</f>
        <v>0</v>
      </c>
      <c r="AY119" s="56">
        <f>AY$4*'投入係数表 '!AZ120</f>
        <v>0</v>
      </c>
      <c r="AZ119" s="56">
        <f>AZ$4*'投入係数表 '!BA120</f>
        <v>0</v>
      </c>
      <c r="BA119" s="56">
        <f>BA$4*'投入係数表 '!BB120</f>
        <v>0</v>
      </c>
      <c r="BB119" s="56">
        <f>BB$4*'投入係数表 '!BC120</f>
        <v>0</v>
      </c>
      <c r="BC119" s="56">
        <f>BC$4*'投入係数表 '!BD120</f>
        <v>0</v>
      </c>
      <c r="BD119" s="56">
        <f>BD$4*'投入係数表 '!BE120</f>
        <v>0</v>
      </c>
      <c r="BE119" s="56">
        <f>BE$4*'投入係数表 '!BF120</f>
        <v>0</v>
      </c>
      <c r="BF119" s="56">
        <f>BF$4*'投入係数表 '!BG120</f>
        <v>0</v>
      </c>
      <c r="BG119" s="56">
        <f>BG$4*'投入係数表 '!BH120</f>
        <v>0</v>
      </c>
      <c r="BH119" s="56">
        <f>BH$4*'投入係数表 '!BI120</f>
        <v>0</v>
      </c>
      <c r="BI119" s="56">
        <f>BI$4*'投入係数表 '!BJ120</f>
        <v>0</v>
      </c>
      <c r="BJ119" s="56">
        <f>BJ$4*'投入係数表 '!BK120</f>
        <v>0</v>
      </c>
      <c r="BK119" s="56">
        <f>BK$4*'投入係数表 '!BL120</f>
        <v>0</v>
      </c>
      <c r="BL119" s="56">
        <f>BL$4*'投入係数表 '!BM120</f>
        <v>0</v>
      </c>
      <c r="BM119" s="56">
        <f>BM$4*'投入係数表 '!BN120</f>
        <v>0</v>
      </c>
      <c r="BN119" s="56">
        <f>BN$4*'投入係数表 '!BO120</f>
        <v>0</v>
      </c>
      <c r="BO119" s="56">
        <f>BO$4*'投入係数表 '!BP120</f>
        <v>0</v>
      </c>
      <c r="BP119" s="56">
        <f>BP$4*'投入係数表 '!BQ120</f>
        <v>0</v>
      </c>
      <c r="BQ119" s="56">
        <f>BQ$4*'投入係数表 '!BR120</f>
        <v>0</v>
      </c>
      <c r="BR119" s="56">
        <f>BR$4*'投入係数表 '!BS120</f>
        <v>0</v>
      </c>
      <c r="BS119" s="56">
        <f>BS$4*'投入係数表 '!BT120</f>
        <v>0</v>
      </c>
      <c r="BT119" s="56">
        <f>BT$4*'投入係数表 '!BU120</f>
        <v>0</v>
      </c>
      <c r="BU119" s="56">
        <f>BU$4*'投入係数表 '!BV120</f>
        <v>0</v>
      </c>
      <c r="BV119" s="56">
        <f>BV$4*'投入係数表 '!BW120</f>
        <v>0</v>
      </c>
      <c r="BW119" s="56">
        <f>BW$4*'投入係数表 '!BX120</f>
        <v>0</v>
      </c>
      <c r="BX119" s="56">
        <f>BX$4*'投入係数表 '!BY120</f>
        <v>0</v>
      </c>
      <c r="BY119" s="56">
        <f>BY$4*'投入係数表 '!BZ120</f>
        <v>0</v>
      </c>
      <c r="BZ119" s="56">
        <f>BZ$4*'投入係数表 '!CA120</f>
        <v>0</v>
      </c>
      <c r="CA119" s="56">
        <f>CA$4*'投入係数表 '!CB120</f>
        <v>0</v>
      </c>
      <c r="CB119" s="56">
        <f>CB$4*'投入係数表 '!CC120</f>
        <v>0</v>
      </c>
      <c r="CC119" s="56">
        <f>CC$4*'投入係数表 '!CD120</f>
        <v>0</v>
      </c>
      <c r="CD119" s="56">
        <f>CD$4*'投入係数表 '!CE120</f>
        <v>0</v>
      </c>
      <c r="CE119" s="56">
        <f>CE$4*'投入係数表 '!CF120</f>
        <v>0</v>
      </c>
      <c r="CF119" s="56">
        <f>CF$4*'投入係数表 '!CG120</f>
        <v>0</v>
      </c>
      <c r="CG119" s="56">
        <f>CG$4*'投入係数表 '!CH120</f>
        <v>0</v>
      </c>
      <c r="CH119" s="56">
        <f>CH$4*'投入係数表 '!CI120</f>
        <v>0</v>
      </c>
      <c r="CI119" s="56">
        <f>CI$4*'投入係数表 '!CJ120</f>
        <v>0</v>
      </c>
      <c r="CJ119" s="56">
        <f>CJ$4*'投入係数表 '!CK120</f>
        <v>0</v>
      </c>
      <c r="CK119" s="56">
        <f>CK$4*'投入係数表 '!CL120</f>
        <v>0</v>
      </c>
      <c r="CL119" s="56">
        <f>CL$4*'投入係数表 '!CM120</f>
        <v>0</v>
      </c>
      <c r="CM119" s="56">
        <f>CM$4*'投入係数表 '!CN120</f>
        <v>0</v>
      </c>
      <c r="CN119" s="56">
        <f>CN$4*'投入係数表 '!CO120</f>
        <v>0</v>
      </c>
      <c r="CO119" s="56">
        <f>CO$4*'投入係数表 '!CP120</f>
        <v>0</v>
      </c>
      <c r="CP119" s="56">
        <f>CP$4*'投入係数表 '!CQ120</f>
        <v>0</v>
      </c>
      <c r="CQ119" s="56">
        <f>CQ$4*'投入係数表 '!CR120</f>
        <v>0</v>
      </c>
      <c r="CR119" s="56">
        <f>CR$4*'投入係数表 '!CS120</f>
        <v>0</v>
      </c>
      <c r="CS119" s="56">
        <f>CS$4*'投入係数表 '!CT120</f>
        <v>7.5821644163191509E-2</v>
      </c>
      <c r="CT119" s="56">
        <f>CT$4*'投入係数表 '!CU120</f>
        <v>5.5624526385373164E-2</v>
      </c>
      <c r="CU119" s="56">
        <f>CU$4*'投入係数表 '!CV120</f>
        <v>0</v>
      </c>
      <c r="CV119" s="56">
        <f>CV$4*'投入係数表 '!CW120</f>
        <v>0</v>
      </c>
      <c r="CW119" s="56">
        <f>CW$4*'投入係数表 '!CX120</f>
        <v>0</v>
      </c>
      <c r="CX119" s="56">
        <f>CX$4*'投入係数表 '!CY120</f>
        <v>0</v>
      </c>
      <c r="CY119" s="56">
        <f>CY$4*'投入係数表 '!CZ120</f>
        <v>0</v>
      </c>
      <c r="CZ119" s="56">
        <f>CZ$4*'投入係数表 '!DA120</f>
        <v>0</v>
      </c>
      <c r="DA119" s="56">
        <f>DA$4*'投入係数表 '!DB120</f>
        <v>0</v>
      </c>
      <c r="DB119" s="56">
        <f>DB$4*'投入係数表 '!DC120</f>
        <v>0</v>
      </c>
      <c r="DC119" s="56">
        <f>DC$4*'投入係数表 '!DD120</f>
        <v>0</v>
      </c>
      <c r="DD119" s="56">
        <f>DD$4*'投入係数表 '!DE120</f>
        <v>0</v>
      </c>
      <c r="DE119" s="56">
        <f>DE$4*'投入係数表 '!DF120</f>
        <v>0</v>
      </c>
      <c r="DF119" s="56">
        <f>DF$4*'投入係数表 '!DG120</f>
        <v>0</v>
      </c>
      <c r="DG119" s="56">
        <f>DG$4*'投入係数表 '!DH120</f>
        <v>0</v>
      </c>
      <c r="DH119" s="56">
        <f>DH$4*'投入係数表 '!DI120</f>
        <v>0</v>
      </c>
      <c r="DI119" s="56">
        <f>DI$4*'投入係数表 '!DJ120</f>
        <v>0</v>
      </c>
      <c r="DJ119" s="56">
        <f>DJ$4*'投入係数表 '!DK120</f>
        <v>0</v>
      </c>
      <c r="DK119" s="56">
        <f>DK$4*'投入係数表 '!DL120</f>
        <v>8.8381606525087756E-3</v>
      </c>
      <c r="DL119" s="56">
        <f>DL$4*'投入係数表 '!DM120</f>
        <v>0</v>
      </c>
      <c r="DM119" s="56">
        <f>DM$4*'投入係数表 '!DN120</f>
        <v>3.8276801188412972</v>
      </c>
      <c r="DN119" s="56">
        <f>DN$4*'投入係数表 '!DO120</f>
        <v>0</v>
      </c>
      <c r="DO119" s="56">
        <f>DO$4*'投入係数表 '!DP120</f>
        <v>0</v>
      </c>
      <c r="DP119" s="56">
        <f>DP$4*'投入係数表 '!DQ120</f>
        <v>0</v>
      </c>
      <c r="DQ119" s="56">
        <f>DQ$4*'投入係数表 '!DR120</f>
        <v>0</v>
      </c>
      <c r="DR119" s="56">
        <f>DR$4*'投入係数表 '!DS120</f>
        <v>0</v>
      </c>
      <c r="DS119" s="56">
        <f>DS$4*'投入係数表 '!DT120</f>
        <v>0</v>
      </c>
      <c r="DT119" s="56">
        <f>DT$4*'投入係数表 '!DU120</f>
        <v>0</v>
      </c>
      <c r="DU119" s="56">
        <f>DU$4*'投入係数表 '!DV120</f>
        <v>0</v>
      </c>
      <c r="DV119" s="56">
        <f>DV$4*'投入係数表 '!DW120</f>
        <v>0</v>
      </c>
      <c r="DW119" s="56">
        <f>DW$4*'投入係数表 '!DX120</f>
        <v>0</v>
      </c>
      <c r="DX119" s="56">
        <f>DX$4*'投入係数表 '!DY120</f>
        <v>0</v>
      </c>
      <c r="DY119" s="56">
        <f>DY$4*'投入係数表 '!DZ120</f>
        <v>0</v>
      </c>
      <c r="DZ119" s="56">
        <f>DZ$4*'投入係数表 '!EA120</f>
        <v>0</v>
      </c>
      <c r="EA119" s="56">
        <f>EA$4*'投入係数表 '!EB120</f>
        <v>0</v>
      </c>
      <c r="EB119" s="56">
        <f>EB$4*'投入係数表 '!EC120</f>
        <v>0</v>
      </c>
      <c r="EC119" s="56">
        <f>EC$4*'投入係数表 '!ED120</f>
        <v>0</v>
      </c>
      <c r="ED119" s="56">
        <f>ED$4*'投入係数表 '!EE120</f>
        <v>0</v>
      </c>
      <c r="EE119" s="56">
        <f>EE$4*'投入係数表 '!EF120</f>
        <v>0</v>
      </c>
      <c r="EF119" s="56">
        <f>EF$4*'投入係数表 '!EG120</f>
        <v>0</v>
      </c>
      <c r="EG119" s="56">
        <f>EG$4*'投入係数表 '!EH120</f>
        <v>0</v>
      </c>
      <c r="EH119" s="56">
        <f>EH$4*'投入係数表 '!EI120</f>
        <v>0</v>
      </c>
      <c r="EI119" s="56">
        <f>EI$4*'投入係数表 '!EJ120</f>
        <v>0</v>
      </c>
      <c r="EJ119" s="56">
        <f>EJ$4*'投入係数表 '!EK120</f>
        <v>0</v>
      </c>
      <c r="EK119" s="56">
        <f>EK$4*'投入係数表 '!EL120</f>
        <v>0</v>
      </c>
      <c r="EL119" s="56">
        <f>EL$4*'投入係数表 '!EM120</f>
        <v>0</v>
      </c>
      <c r="EM119" s="56">
        <f>EM$4*'投入係数表 '!EN120</f>
        <v>0</v>
      </c>
      <c r="EN119" s="56">
        <f>EN$4*'投入係数表 '!EO120</f>
        <v>0</v>
      </c>
      <c r="EO119" s="56">
        <f>EO$4*'投入係数表 '!EP120</f>
        <v>0</v>
      </c>
      <c r="EP119" s="56">
        <f>EP$4*'投入係数表 '!EQ120</f>
        <v>0</v>
      </c>
      <c r="EQ119" s="56">
        <f>EQ$4*'投入係数表 '!ER120</f>
        <v>0</v>
      </c>
      <c r="ER119" s="56">
        <f>ER$4*'投入係数表 '!ES120</f>
        <v>0</v>
      </c>
      <c r="ES119" s="56">
        <f>ES$4*'投入係数表 '!ET120</f>
        <v>0</v>
      </c>
      <c r="ET119" s="56">
        <f>ET$4*'投入係数表 '!EU120</f>
        <v>0</v>
      </c>
      <c r="EU119" s="56">
        <f>EU$4*'投入係数表 '!EV120</f>
        <v>0</v>
      </c>
      <c r="EV119" s="56">
        <f>EV$4*'投入係数表 '!EW120</f>
        <v>0</v>
      </c>
      <c r="EW119" s="56">
        <f>EW$4*'投入係数表 '!EX120</f>
        <v>0</v>
      </c>
      <c r="EX119" s="56">
        <f>EX$4*'投入係数表 '!EY120</f>
        <v>0</v>
      </c>
      <c r="EY119" s="56">
        <f>EY$4*'投入係数表 '!EZ120</f>
        <v>0</v>
      </c>
      <c r="EZ119" s="56">
        <f>EZ$4*'投入係数表 '!FA120</f>
        <v>0</v>
      </c>
      <c r="FA119" s="56">
        <f>FA$4*'投入係数表 '!FB120</f>
        <v>0</v>
      </c>
      <c r="FB119" s="56">
        <f>FB$4*'投入係数表 '!FC120</f>
        <v>0</v>
      </c>
      <c r="FC119" s="56">
        <f>FC$4*'投入係数表 '!FD120</f>
        <v>6.8887467401466318E-3</v>
      </c>
      <c r="FD119" s="56">
        <f>FD$4*'投入係数表 '!FE120</f>
        <v>4.1974479516453996E-3</v>
      </c>
      <c r="FE119" s="56">
        <f>FE$4*'投入係数表 '!FF120</f>
        <v>0</v>
      </c>
      <c r="FF119" s="56">
        <f>FF$4*'投入係数表 '!FG120</f>
        <v>0</v>
      </c>
      <c r="FG119" s="56">
        <f>FG$4*'投入係数表 '!FH120</f>
        <v>0</v>
      </c>
      <c r="FH119" s="56">
        <f>FH$4*'投入係数表 '!FI120</f>
        <v>0</v>
      </c>
      <c r="FI119" s="56">
        <f>FI$4*'投入係数表 '!FJ120</f>
        <v>0</v>
      </c>
      <c r="FJ119" s="56">
        <f>FJ$4*'投入係数表 '!FK120</f>
        <v>0</v>
      </c>
      <c r="FK119" s="56">
        <f>FK$4*'投入係数表 '!FL120</f>
        <v>0</v>
      </c>
      <c r="FL119" s="56">
        <f>FL$4*'投入係数表 '!FM120</f>
        <v>0</v>
      </c>
      <c r="FM119" s="56">
        <f>FM$4*'投入係数表 '!FN120</f>
        <v>0</v>
      </c>
      <c r="FN119" s="56">
        <f>FN$4*'投入係数表 '!FO120</f>
        <v>0</v>
      </c>
      <c r="FO119" s="56">
        <f>FO$4*'投入係数表 '!FP120</f>
        <v>0</v>
      </c>
      <c r="FP119" s="56">
        <f>FP$4*'投入係数表 '!FQ120</f>
        <v>0</v>
      </c>
      <c r="FQ119" s="56">
        <f>FQ$4*'投入係数表 '!FR120</f>
        <v>0</v>
      </c>
      <c r="FR119" s="56">
        <f>FR$4*'投入係数表 '!FS120</f>
        <v>0</v>
      </c>
      <c r="FS119" s="56">
        <f>FS$4*'投入係数表 '!FT120</f>
        <v>0.41452013717036829</v>
      </c>
      <c r="FT119" s="56">
        <f>FT$4*'投入係数表 '!FU120</f>
        <v>0</v>
      </c>
      <c r="FU119" s="56">
        <f>FU$4*'投入係数表 '!FV120</f>
        <v>0</v>
      </c>
      <c r="FV119" s="56">
        <f>FV$4*'投入係数表 '!FW120</f>
        <v>0</v>
      </c>
      <c r="FW119" s="56">
        <f>FW$4*'投入係数表 '!FX120</f>
        <v>0.38455932640453844</v>
      </c>
      <c r="FX119" s="56">
        <f>FX$4*'投入係数表 '!FY120</f>
        <v>0</v>
      </c>
      <c r="FY119" s="56">
        <f>FY$4*'投入係数表 '!FZ120</f>
        <v>0</v>
      </c>
      <c r="FZ119" s="56">
        <f>FZ$4*'投入係数表 '!GA120</f>
        <v>0</v>
      </c>
      <c r="GA119" s="56">
        <f>GA$4*'投入係数表 '!GB120</f>
        <v>0</v>
      </c>
      <c r="GB119" s="56">
        <f>GB$4*'投入係数表 '!GC120</f>
        <v>0</v>
      </c>
      <c r="GC119" s="56">
        <f>GC$4*'投入係数表 '!GD120</f>
        <v>0</v>
      </c>
      <c r="GD119" s="56">
        <f>GD$4*'投入係数表 '!GE120</f>
        <v>0</v>
      </c>
      <c r="GE119" s="56">
        <f>GE$4*'投入係数表 '!GF120</f>
        <v>0</v>
      </c>
      <c r="GF119" s="275">
        <f t="shared" si="3"/>
        <v>4.7781301083090693</v>
      </c>
    </row>
    <row r="120" spans="1:188" s="15" customFormat="1">
      <c r="A120" s="149" t="s">
        <v>301</v>
      </c>
      <c r="B120" s="144" t="s">
        <v>396</v>
      </c>
      <c r="C120" s="56">
        <f>C$4*'投入係数表 '!D121</f>
        <v>0</v>
      </c>
      <c r="D120" s="56">
        <f>D$4*'投入係数表 '!E121</f>
        <v>0</v>
      </c>
      <c r="E120" s="56">
        <f>E$4*'投入係数表 '!F121</f>
        <v>0</v>
      </c>
      <c r="F120" s="56">
        <f>F$4*'投入係数表 '!G121</f>
        <v>0</v>
      </c>
      <c r="G120" s="56">
        <f>G$4*'投入係数表 '!H121</f>
        <v>0</v>
      </c>
      <c r="H120" s="56">
        <f>H$4*'投入係数表 '!I121</f>
        <v>0</v>
      </c>
      <c r="I120" s="56">
        <f>I$4*'投入係数表 '!J121</f>
        <v>0</v>
      </c>
      <c r="J120" s="56">
        <f>J$4*'投入係数表 '!K121</f>
        <v>0</v>
      </c>
      <c r="K120" s="56">
        <f>K$4*'投入係数表 '!L121</f>
        <v>0</v>
      </c>
      <c r="L120" s="56">
        <f>L$4*'投入係数表 '!M121</f>
        <v>0</v>
      </c>
      <c r="M120" s="56">
        <f>M$4*'投入係数表 '!N121</f>
        <v>0</v>
      </c>
      <c r="N120" s="56">
        <f>N$4*'投入係数表 '!O121</f>
        <v>0</v>
      </c>
      <c r="O120" s="56">
        <f>O$4*'投入係数表 '!P121</f>
        <v>0</v>
      </c>
      <c r="P120" s="56">
        <f>P$4*'投入係数表 '!Q121</f>
        <v>0</v>
      </c>
      <c r="Q120" s="56">
        <f>Q$4*'投入係数表 '!R121</f>
        <v>0</v>
      </c>
      <c r="R120" s="56">
        <f>R$4*'投入係数表 '!S121</f>
        <v>0</v>
      </c>
      <c r="S120" s="56">
        <f>S$4*'投入係数表 '!T121</f>
        <v>0</v>
      </c>
      <c r="T120" s="56">
        <f>T$4*'投入係数表 '!U121</f>
        <v>0</v>
      </c>
      <c r="U120" s="56">
        <f>U$4*'投入係数表 '!V121</f>
        <v>0</v>
      </c>
      <c r="V120" s="56">
        <f>V$4*'投入係数表 '!W121</f>
        <v>0</v>
      </c>
      <c r="W120" s="56">
        <f>W$4*'投入係数表 '!X121</f>
        <v>0</v>
      </c>
      <c r="X120" s="56">
        <f>X$4*'投入係数表 '!Y121</f>
        <v>0</v>
      </c>
      <c r="Y120" s="56">
        <f>Y$4*'投入係数表 '!Z121</f>
        <v>0</v>
      </c>
      <c r="Z120" s="56">
        <f>Z$4*'投入係数表 '!AA121</f>
        <v>0</v>
      </c>
      <c r="AA120" s="56">
        <f>AA$4*'投入係数表 '!AB121</f>
        <v>0</v>
      </c>
      <c r="AB120" s="56">
        <f>AB$4*'投入係数表 '!AC121</f>
        <v>0</v>
      </c>
      <c r="AC120" s="56">
        <f>AC$4*'投入係数表 '!AD121</f>
        <v>0</v>
      </c>
      <c r="AD120" s="56">
        <f>AD$4*'投入係数表 '!AE121</f>
        <v>0</v>
      </c>
      <c r="AE120" s="56">
        <f>AE$4*'投入係数表 '!AF121</f>
        <v>0</v>
      </c>
      <c r="AF120" s="56">
        <f>AF$4*'投入係数表 '!AG121</f>
        <v>0</v>
      </c>
      <c r="AG120" s="56">
        <f>AG$4*'投入係数表 '!AH121</f>
        <v>0</v>
      </c>
      <c r="AH120" s="56">
        <f>AH$4*'投入係数表 '!AI121</f>
        <v>0</v>
      </c>
      <c r="AI120" s="56">
        <f>AI$4*'投入係数表 '!AJ121</f>
        <v>0</v>
      </c>
      <c r="AJ120" s="56">
        <f>AJ$4*'投入係数表 '!AK121</f>
        <v>0</v>
      </c>
      <c r="AK120" s="56">
        <f>AK$4*'投入係数表 '!AL121</f>
        <v>0</v>
      </c>
      <c r="AL120" s="56">
        <f>AL$4*'投入係数表 '!AM121</f>
        <v>0</v>
      </c>
      <c r="AM120" s="56">
        <f>AM$4*'投入係数表 '!AN121</f>
        <v>0</v>
      </c>
      <c r="AN120" s="56">
        <f>AN$4*'投入係数表 '!AO121</f>
        <v>0</v>
      </c>
      <c r="AO120" s="56">
        <f>AO$4*'投入係数表 '!AP121</f>
        <v>0</v>
      </c>
      <c r="AP120" s="56">
        <f>AP$4*'投入係数表 '!AQ121</f>
        <v>0</v>
      </c>
      <c r="AQ120" s="56">
        <f>AQ$4*'投入係数表 '!AR121</f>
        <v>0</v>
      </c>
      <c r="AR120" s="56">
        <f>AR$4*'投入係数表 '!AS121</f>
        <v>0</v>
      </c>
      <c r="AS120" s="56">
        <f>AS$4*'投入係数表 '!AT121</f>
        <v>0</v>
      </c>
      <c r="AT120" s="56">
        <f>AT$4*'投入係数表 '!AU121</f>
        <v>0</v>
      </c>
      <c r="AU120" s="56">
        <f>AU$4*'投入係数表 '!AV121</f>
        <v>0</v>
      </c>
      <c r="AV120" s="56">
        <f>AV$4*'投入係数表 '!AW121</f>
        <v>0</v>
      </c>
      <c r="AW120" s="56">
        <f>AW$4*'投入係数表 '!AX121</f>
        <v>0</v>
      </c>
      <c r="AX120" s="56">
        <f>AX$4*'投入係数表 '!AY121</f>
        <v>0</v>
      </c>
      <c r="AY120" s="56">
        <f>AY$4*'投入係数表 '!AZ121</f>
        <v>0</v>
      </c>
      <c r="AZ120" s="56">
        <f>AZ$4*'投入係数表 '!BA121</f>
        <v>0</v>
      </c>
      <c r="BA120" s="56">
        <f>BA$4*'投入係数表 '!BB121</f>
        <v>0</v>
      </c>
      <c r="BB120" s="56">
        <f>BB$4*'投入係数表 '!BC121</f>
        <v>0</v>
      </c>
      <c r="BC120" s="56">
        <f>BC$4*'投入係数表 '!BD121</f>
        <v>0</v>
      </c>
      <c r="BD120" s="56">
        <f>BD$4*'投入係数表 '!BE121</f>
        <v>0</v>
      </c>
      <c r="BE120" s="56">
        <f>BE$4*'投入係数表 '!BF121</f>
        <v>0</v>
      </c>
      <c r="BF120" s="56">
        <f>BF$4*'投入係数表 '!BG121</f>
        <v>0</v>
      </c>
      <c r="BG120" s="56">
        <f>BG$4*'投入係数表 '!BH121</f>
        <v>0</v>
      </c>
      <c r="BH120" s="56">
        <f>BH$4*'投入係数表 '!BI121</f>
        <v>0</v>
      </c>
      <c r="BI120" s="56">
        <f>BI$4*'投入係数表 '!BJ121</f>
        <v>0</v>
      </c>
      <c r="BJ120" s="56">
        <f>BJ$4*'投入係数表 '!BK121</f>
        <v>0</v>
      </c>
      <c r="BK120" s="56">
        <f>BK$4*'投入係数表 '!BL121</f>
        <v>0</v>
      </c>
      <c r="BL120" s="56">
        <f>BL$4*'投入係数表 '!BM121</f>
        <v>0</v>
      </c>
      <c r="BM120" s="56">
        <f>BM$4*'投入係数表 '!BN121</f>
        <v>0</v>
      </c>
      <c r="BN120" s="56">
        <f>BN$4*'投入係数表 '!BO121</f>
        <v>0</v>
      </c>
      <c r="BO120" s="56">
        <f>BO$4*'投入係数表 '!BP121</f>
        <v>0</v>
      </c>
      <c r="BP120" s="56">
        <f>BP$4*'投入係数表 '!BQ121</f>
        <v>0</v>
      </c>
      <c r="BQ120" s="56">
        <f>BQ$4*'投入係数表 '!BR121</f>
        <v>0</v>
      </c>
      <c r="BR120" s="56">
        <f>BR$4*'投入係数表 '!BS121</f>
        <v>0</v>
      </c>
      <c r="BS120" s="56">
        <f>BS$4*'投入係数表 '!BT121</f>
        <v>0</v>
      </c>
      <c r="BT120" s="56">
        <f>BT$4*'投入係数表 '!BU121</f>
        <v>0</v>
      </c>
      <c r="BU120" s="56">
        <f>BU$4*'投入係数表 '!BV121</f>
        <v>0</v>
      </c>
      <c r="BV120" s="56">
        <f>BV$4*'投入係数表 '!BW121</f>
        <v>0</v>
      </c>
      <c r="BW120" s="56">
        <f>BW$4*'投入係数表 '!BX121</f>
        <v>0</v>
      </c>
      <c r="BX120" s="56">
        <f>BX$4*'投入係数表 '!BY121</f>
        <v>0</v>
      </c>
      <c r="BY120" s="56">
        <f>BY$4*'投入係数表 '!BZ121</f>
        <v>0</v>
      </c>
      <c r="BZ120" s="56">
        <f>BZ$4*'投入係数表 '!CA121</f>
        <v>0</v>
      </c>
      <c r="CA120" s="56">
        <f>CA$4*'投入係数表 '!CB121</f>
        <v>0</v>
      </c>
      <c r="CB120" s="56">
        <f>CB$4*'投入係数表 '!CC121</f>
        <v>0</v>
      </c>
      <c r="CC120" s="56">
        <f>CC$4*'投入係数表 '!CD121</f>
        <v>0</v>
      </c>
      <c r="CD120" s="56">
        <f>CD$4*'投入係数表 '!CE121</f>
        <v>0</v>
      </c>
      <c r="CE120" s="56">
        <f>CE$4*'投入係数表 '!CF121</f>
        <v>0</v>
      </c>
      <c r="CF120" s="56">
        <f>CF$4*'投入係数表 '!CG121</f>
        <v>0</v>
      </c>
      <c r="CG120" s="56">
        <f>CG$4*'投入係数表 '!CH121</f>
        <v>0</v>
      </c>
      <c r="CH120" s="56">
        <f>CH$4*'投入係数表 '!CI121</f>
        <v>0</v>
      </c>
      <c r="CI120" s="56">
        <f>CI$4*'投入係数表 '!CJ121</f>
        <v>0</v>
      </c>
      <c r="CJ120" s="56">
        <f>CJ$4*'投入係数表 '!CK121</f>
        <v>0</v>
      </c>
      <c r="CK120" s="56">
        <f>CK$4*'投入係数表 '!CL121</f>
        <v>0</v>
      </c>
      <c r="CL120" s="56">
        <f>CL$4*'投入係数表 '!CM121</f>
        <v>0</v>
      </c>
      <c r="CM120" s="56">
        <f>CM$4*'投入係数表 '!CN121</f>
        <v>0</v>
      </c>
      <c r="CN120" s="56">
        <f>CN$4*'投入係数表 '!CO121</f>
        <v>0</v>
      </c>
      <c r="CO120" s="56">
        <f>CO$4*'投入係数表 '!CP121</f>
        <v>0</v>
      </c>
      <c r="CP120" s="56">
        <f>CP$4*'投入係数表 '!CQ121</f>
        <v>0</v>
      </c>
      <c r="CQ120" s="56">
        <f>CQ$4*'投入係数表 '!CR121</f>
        <v>0</v>
      </c>
      <c r="CR120" s="56">
        <f>CR$4*'投入係数表 '!CS121</f>
        <v>0</v>
      </c>
      <c r="CS120" s="56">
        <f>CS$4*'投入係数表 '!CT121</f>
        <v>0</v>
      </c>
      <c r="CT120" s="56">
        <f>CT$4*'投入係数表 '!CU121</f>
        <v>0</v>
      </c>
      <c r="CU120" s="56">
        <f>CU$4*'投入係数表 '!CV121</f>
        <v>0</v>
      </c>
      <c r="CV120" s="56">
        <f>CV$4*'投入係数表 '!CW121</f>
        <v>0</v>
      </c>
      <c r="CW120" s="56">
        <f>CW$4*'投入係数表 '!CX121</f>
        <v>0</v>
      </c>
      <c r="CX120" s="56">
        <f>CX$4*'投入係数表 '!CY121</f>
        <v>0</v>
      </c>
      <c r="CY120" s="56">
        <f>CY$4*'投入係数表 '!CZ121</f>
        <v>0</v>
      </c>
      <c r="CZ120" s="56">
        <f>CZ$4*'投入係数表 '!DA121</f>
        <v>0</v>
      </c>
      <c r="DA120" s="56">
        <f>DA$4*'投入係数表 '!DB121</f>
        <v>0</v>
      </c>
      <c r="DB120" s="56">
        <f>DB$4*'投入係数表 '!DC121</f>
        <v>0</v>
      </c>
      <c r="DC120" s="56">
        <f>DC$4*'投入係数表 '!DD121</f>
        <v>0</v>
      </c>
      <c r="DD120" s="56">
        <f>DD$4*'投入係数表 '!DE121</f>
        <v>0</v>
      </c>
      <c r="DE120" s="56">
        <f>DE$4*'投入係数表 '!DF121</f>
        <v>0</v>
      </c>
      <c r="DF120" s="56">
        <f>DF$4*'投入係数表 '!DG121</f>
        <v>0</v>
      </c>
      <c r="DG120" s="56">
        <f>DG$4*'投入係数表 '!DH121</f>
        <v>0</v>
      </c>
      <c r="DH120" s="56">
        <f>DH$4*'投入係数表 '!DI121</f>
        <v>0</v>
      </c>
      <c r="DI120" s="56">
        <f>DI$4*'投入係数表 '!DJ121</f>
        <v>0</v>
      </c>
      <c r="DJ120" s="56">
        <f>DJ$4*'投入係数表 '!DK121</f>
        <v>0</v>
      </c>
      <c r="DK120" s="56">
        <f>DK$4*'投入係数表 '!DL121</f>
        <v>0</v>
      </c>
      <c r="DL120" s="56">
        <f>DL$4*'投入係数表 '!DM121</f>
        <v>0</v>
      </c>
      <c r="DM120" s="56">
        <f>DM$4*'投入係数表 '!DN121</f>
        <v>0</v>
      </c>
      <c r="DN120" s="56">
        <f>DN$4*'投入係数表 '!DO121</f>
        <v>0</v>
      </c>
      <c r="DO120" s="56">
        <f>DO$4*'投入係数表 '!DP121</f>
        <v>0</v>
      </c>
      <c r="DP120" s="56">
        <f>DP$4*'投入係数表 '!DQ121</f>
        <v>0</v>
      </c>
      <c r="DQ120" s="56">
        <f>DQ$4*'投入係数表 '!DR121</f>
        <v>0</v>
      </c>
      <c r="DR120" s="56">
        <f>DR$4*'投入係数表 '!DS121</f>
        <v>0</v>
      </c>
      <c r="DS120" s="56">
        <f>DS$4*'投入係数表 '!DT121</f>
        <v>0</v>
      </c>
      <c r="DT120" s="56">
        <f>DT$4*'投入係数表 '!DU121</f>
        <v>0</v>
      </c>
      <c r="DU120" s="56">
        <f>DU$4*'投入係数表 '!DV121</f>
        <v>0</v>
      </c>
      <c r="DV120" s="56">
        <f>DV$4*'投入係数表 '!DW121</f>
        <v>0</v>
      </c>
      <c r="DW120" s="56">
        <f>DW$4*'投入係数表 '!DX121</f>
        <v>0</v>
      </c>
      <c r="DX120" s="56">
        <f>DX$4*'投入係数表 '!DY121</f>
        <v>0</v>
      </c>
      <c r="DY120" s="56">
        <f>DY$4*'投入係数表 '!DZ121</f>
        <v>0</v>
      </c>
      <c r="DZ120" s="56">
        <f>DZ$4*'投入係数表 '!EA121</f>
        <v>0</v>
      </c>
      <c r="EA120" s="56">
        <f>EA$4*'投入係数表 '!EB121</f>
        <v>0</v>
      </c>
      <c r="EB120" s="56">
        <f>EB$4*'投入係数表 '!EC121</f>
        <v>0</v>
      </c>
      <c r="EC120" s="56">
        <f>EC$4*'投入係数表 '!ED121</f>
        <v>0</v>
      </c>
      <c r="ED120" s="56">
        <f>ED$4*'投入係数表 '!EE121</f>
        <v>0</v>
      </c>
      <c r="EE120" s="56">
        <f>EE$4*'投入係数表 '!EF121</f>
        <v>0</v>
      </c>
      <c r="EF120" s="56">
        <f>EF$4*'投入係数表 '!EG121</f>
        <v>0</v>
      </c>
      <c r="EG120" s="56">
        <f>EG$4*'投入係数表 '!EH121</f>
        <v>0</v>
      </c>
      <c r="EH120" s="56">
        <f>EH$4*'投入係数表 '!EI121</f>
        <v>0</v>
      </c>
      <c r="EI120" s="56">
        <f>EI$4*'投入係数表 '!EJ121</f>
        <v>0</v>
      </c>
      <c r="EJ120" s="56">
        <f>EJ$4*'投入係数表 '!EK121</f>
        <v>0</v>
      </c>
      <c r="EK120" s="56">
        <f>EK$4*'投入係数表 '!EL121</f>
        <v>0</v>
      </c>
      <c r="EL120" s="56">
        <f>EL$4*'投入係数表 '!EM121</f>
        <v>0</v>
      </c>
      <c r="EM120" s="56">
        <f>EM$4*'投入係数表 '!EN121</f>
        <v>0</v>
      </c>
      <c r="EN120" s="56">
        <f>EN$4*'投入係数表 '!EO121</f>
        <v>0</v>
      </c>
      <c r="EO120" s="56">
        <f>EO$4*'投入係数表 '!EP121</f>
        <v>0</v>
      </c>
      <c r="EP120" s="56">
        <f>EP$4*'投入係数表 '!EQ121</f>
        <v>0</v>
      </c>
      <c r="EQ120" s="56">
        <f>EQ$4*'投入係数表 '!ER121</f>
        <v>0</v>
      </c>
      <c r="ER120" s="56">
        <f>ER$4*'投入係数表 '!ES121</f>
        <v>0</v>
      </c>
      <c r="ES120" s="56">
        <f>ES$4*'投入係数表 '!ET121</f>
        <v>0</v>
      </c>
      <c r="ET120" s="56">
        <f>ET$4*'投入係数表 '!EU121</f>
        <v>0</v>
      </c>
      <c r="EU120" s="56">
        <f>EU$4*'投入係数表 '!EV121</f>
        <v>0</v>
      </c>
      <c r="EV120" s="56">
        <f>EV$4*'投入係数表 '!EW121</f>
        <v>0</v>
      </c>
      <c r="EW120" s="56">
        <f>EW$4*'投入係数表 '!EX121</f>
        <v>0</v>
      </c>
      <c r="EX120" s="56">
        <f>EX$4*'投入係数表 '!EY121</f>
        <v>0</v>
      </c>
      <c r="EY120" s="56">
        <f>EY$4*'投入係数表 '!EZ121</f>
        <v>0</v>
      </c>
      <c r="EZ120" s="56">
        <f>EZ$4*'投入係数表 '!FA121</f>
        <v>0</v>
      </c>
      <c r="FA120" s="56">
        <f>FA$4*'投入係数表 '!FB121</f>
        <v>0</v>
      </c>
      <c r="FB120" s="56">
        <f>FB$4*'投入係数表 '!FC121</f>
        <v>0</v>
      </c>
      <c r="FC120" s="56">
        <f>FC$4*'投入係数表 '!FD121</f>
        <v>0</v>
      </c>
      <c r="FD120" s="56">
        <f>FD$4*'投入係数表 '!FE121</f>
        <v>0</v>
      </c>
      <c r="FE120" s="56">
        <f>FE$4*'投入係数表 '!FF121</f>
        <v>0</v>
      </c>
      <c r="FF120" s="56">
        <f>FF$4*'投入係数表 '!FG121</f>
        <v>0</v>
      </c>
      <c r="FG120" s="56">
        <f>FG$4*'投入係数表 '!FH121</f>
        <v>0</v>
      </c>
      <c r="FH120" s="56">
        <f>FH$4*'投入係数表 '!FI121</f>
        <v>0</v>
      </c>
      <c r="FI120" s="56">
        <f>FI$4*'投入係数表 '!FJ121</f>
        <v>0</v>
      </c>
      <c r="FJ120" s="56">
        <f>FJ$4*'投入係数表 '!FK121</f>
        <v>0</v>
      </c>
      <c r="FK120" s="56">
        <f>FK$4*'投入係数表 '!FL121</f>
        <v>0</v>
      </c>
      <c r="FL120" s="56">
        <f>FL$4*'投入係数表 '!FM121</f>
        <v>0</v>
      </c>
      <c r="FM120" s="56">
        <f>FM$4*'投入係数表 '!FN121</f>
        <v>0</v>
      </c>
      <c r="FN120" s="56">
        <f>FN$4*'投入係数表 '!FO121</f>
        <v>0</v>
      </c>
      <c r="FO120" s="56">
        <f>FO$4*'投入係数表 '!FP121</f>
        <v>0</v>
      </c>
      <c r="FP120" s="56">
        <f>FP$4*'投入係数表 '!FQ121</f>
        <v>0</v>
      </c>
      <c r="FQ120" s="56">
        <f>FQ$4*'投入係数表 '!FR121</f>
        <v>0</v>
      </c>
      <c r="FR120" s="56">
        <f>FR$4*'投入係数表 '!FS121</f>
        <v>0</v>
      </c>
      <c r="FS120" s="56">
        <f>FS$4*'投入係数表 '!FT121</f>
        <v>0</v>
      </c>
      <c r="FT120" s="56">
        <f>FT$4*'投入係数表 '!FU121</f>
        <v>0</v>
      </c>
      <c r="FU120" s="56">
        <f>FU$4*'投入係数表 '!FV121</f>
        <v>0</v>
      </c>
      <c r="FV120" s="56">
        <f>FV$4*'投入係数表 '!FW121</f>
        <v>0</v>
      </c>
      <c r="FW120" s="56">
        <f>FW$4*'投入係数表 '!FX121</f>
        <v>0</v>
      </c>
      <c r="FX120" s="56">
        <f>FX$4*'投入係数表 '!FY121</f>
        <v>0</v>
      </c>
      <c r="FY120" s="56">
        <f>FY$4*'投入係数表 '!FZ121</f>
        <v>0</v>
      </c>
      <c r="FZ120" s="56">
        <f>FZ$4*'投入係数表 '!GA121</f>
        <v>0</v>
      </c>
      <c r="GA120" s="56">
        <f>GA$4*'投入係数表 '!GB121</f>
        <v>0</v>
      </c>
      <c r="GB120" s="56">
        <f>GB$4*'投入係数表 '!GC121</f>
        <v>0</v>
      </c>
      <c r="GC120" s="56">
        <f>GC$4*'投入係数表 '!GD121</f>
        <v>0</v>
      </c>
      <c r="GD120" s="56">
        <f>GD$4*'投入係数表 '!GE121</f>
        <v>0</v>
      </c>
      <c r="GE120" s="56">
        <f>GE$4*'投入係数表 '!GF121</f>
        <v>0</v>
      </c>
      <c r="GF120" s="275">
        <f t="shared" si="3"/>
        <v>0</v>
      </c>
    </row>
    <row r="121" spans="1:188">
      <c r="A121" s="149" t="s">
        <v>302</v>
      </c>
      <c r="B121" s="144" t="s">
        <v>397</v>
      </c>
      <c r="C121" s="56">
        <f>C$4*'投入係数表 '!D122</f>
        <v>0</v>
      </c>
      <c r="D121" s="56">
        <f>D$4*'投入係数表 '!E122</f>
        <v>0</v>
      </c>
      <c r="E121" s="56">
        <f>E$4*'投入係数表 '!F122</f>
        <v>0</v>
      </c>
      <c r="F121" s="56">
        <f>F$4*'投入係数表 '!G122</f>
        <v>0</v>
      </c>
      <c r="G121" s="56">
        <f>G$4*'投入係数表 '!H122</f>
        <v>0</v>
      </c>
      <c r="H121" s="56">
        <f>H$4*'投入係数表 '!I122</f>
        <v>0</v>
      </c>
      <c r="I121" s="56">
        <f>I$4*'投入係数表 '!J122</f>
        <v>0</v>
      </c>
      <c r="J121" s="56">
        <f>J$4*'投入係数表 '!K122</f>
        <v>0</v>
      </c>
      <c r="K121" s="56">
        <f>K$4*'投入係数表 '!L122</f>
        <v>0</v>
      </c>
      <c r="L121" s="56">
        <f>L$4*'投入係数表 '!M122</f>
        <v>0</v>
      </c>
      <c r="M121" s="56">
        <f>M$4*'投入係数表 '!N122</f>
        <v>0</v>
      </c>
      <c r="N121" s="56">
        <f>N$4*'投入係数表 '!O122</f>
        <v>0</v>
      </c>
      <c r="O121" s="56">
        <f>O$4*'投入係数表 '!P122</f>
        <v>0</v>
      </c>
      <c r="P121" s="56">
        <f>P$4*'投入係数表 '!Q122</f>
        <v>0</v>
      </c>
      <c r="Q121" s="56">
        <f>Q$4*'投入係数表 '!R122</f>
        <v>0</v>
      </c>
      <c r="R121" s="56">
        <f>R$4*'投入係数表 '!S122</f>
        <v>0</v>
      </c>
      <c r="S121" s="56">
        <f>S$4*'投入係数表 '!T122</f>
        <v>0</v>
      </c>
      <c r="T121" s="56">
        <f>T$4*'投入係数表 '!U122</f>
        <v>0</v>
      </c>
      <c r="U121" s="56">
        <f>U$4*'投入係数表 '!V122</f>
        <v>0</v>
      </c>
      <c r="V121" s="56">
        <f>V$4*'投入係数表 '!W122</f>
        <v>0</v>
      </c>
      <c r="W121" s="56">
        <f>W$4*'投入係数表 '!X122</f>
        <v>0</v>
      </c>
      <c r="X121" s="56">
        <f>X$4*'投入係数表 '!Y122</f>
        <v>0</v>
      </c>
      <c r="Y121" s="56">
        <f>Y$4*'投入係数表 '!Z122</f>
        <v>0</v>
      </c>
      <c r="Z121" s="56">
        <f>Z$4*'投入係数表 '!AA122</f>
        <v>0</v>
      </c>
      <c r="AA121" s="56">
        <f>AA$4*'投入係数表 '!AB122</f>
        <v>0</v>
      </c>
      <c r="AB121" s="56">
        <f>AB$4*'投入係数表 '!AC122</f>
        <v>0</v>
      </c>
      <c r="AC121" s="56">
        <f>AC$4*'投入係数表 '!AD122</f>
        <v>0</v>
      </c>
      <c r="AD121" s="56">
        <f>AD$4*'投入係数表 '!AE122</f>
        <v>0</v>
      </c>
      <c r="AE121" s="56">
        <f>AE$4*'投入係数表 '!AF122</f>
        <v>0</v>
      </c>
      <c r="AF121" s="56">
        <f>AF$4*'投入係数表 '!AG122</f>
        <v>0</v>
      </c>
      <c r="AG121" s="56">
        <f>AG$4*'投入係数表 '!AH122</f>
        <v>0</v>
      </c>
      <c r="AH121" s="56">
        <f>AH$4*'投入係数表 '!AI122</f>
        <v>0</v>
      </c>
      <c r="AI121" s="56">
        <f>AI$4*'投入係数表 '!AJ122</f>
        <v>0</v>
      </c>
      <c r="AJ121" s="56">
        <f>AJ$4*'投入係数表 '!AK122</f>
        <v>0</v>
      </c>
      <c r="AK121" s="56">
        <f>AK$4*'投入係数表 '!AL122</f>
        <v>0</v>
      </c>
      <c r="AL121" s="56">
        <f>AL$4*'投入係数表 '!AM122</f>
        <v>0</v>
      </c>
      <c r="AM121" s="56">
        <f>AM$4*'投入係数表 '!AN122</f>
        <v>0</v>
      </c>
      <c r="AN121" s="56">
        <f>AN$4*'投入係数表 '!AO122</f>
        <v>0</v>
      </c>
      <c r="AO121" s="56">
        <f>AO$4*'投入係数表 '!AP122</f>
        <v>0</v>
      </c>
      <c r="AP121" s="56">
        <f>AP$4*'投入係数表 '!AQ122</f>
        <v>0</v>
      </c>
      <c r="AQ121" s="56">
        <f>AQ$4*'投入係数表 '!AR122</f>
        <v>0</v>
      </c>
      <c r="AR121" s="56">
        <f>AR$4*'投入係数表 '!AS122</f>
        <v>0</v>
      </c>
      <c r="AS121" s="56">
        <f>AS$4*'投入係数表 '!AT122</f>
        <v>0</v>
      </c>
      <c r="AT121" s="56">
        <f>AT$4*'投入係数表 '!AU122</f>
        <v>0</v>
      </c>
      <c r="AU121" s="56">
        <f>AU$4*'投入係数表 '!AV122</f>
        <v>0</v>
      </c>
      <c r="AV121" s="56">
        <f>AV$4*'投入係数表 '!AW122</f>
        <v>0</v>
      </c>
      <c r="AW121" s="56">
        <f>AW$4*'投入係数表 '!AX122</f>
        <v>0</v>
      </c>
      <c r="AX121" s="56">
        <f>AX$4*'投入係数表 '!AY122</f>
        <v>0</v>
      </c>
      <c r="AY121" s="56">
        <f>AY$4*'投入係数表 '!AZ122</f>
        <v>0</v>
      </c>
      <c r="AZ121" s="56">
        <f>AZ$4*'投入係数表 '!BA122</f>
        <v>0</v>
      </c>
      <c r="BA121" s="56">
        <f>BA$4*'投入係数表 '!BB122</f>
        <v>0</v>
      </c>
      <c r="BB121" s="56">
        <f>BB$4*'投入係数表 '!BC122</f>
        <v>0</v>
      </c>
      <c r="BC121" s="56">
        <f>BC$4*'投入係数表 '!BD122</f>
        <v>0</v>
      </c>
      <c r="BD121" s="56">
        <f>BD$4*'投入係数表 '!BE122</f>
        <v>0</v>
      </c>
      <c r="BE121" s="56">
        <f>BE$4*'投入係数表 '!BF122</f>
        <v>0</v>
      </c>
      <c r="BF121" s="56">
        <f>BF$4*'投入係数表 '!BG122</f>
        <v>0</v>
      </c>
      <c r="BG121" s="56">
        <f>BG$4*'投入係数表 '!BH122</f>
        <v>0</v>
      </c>
      <c r="BH121" s="56">
        <f>BH$4*'投入係数表 '!BI122</f>
        <v>0</v>
      </c>
      <c r="BI121" s="56">
        <f>BI$4*'投入係数表 '!BJ122</f>
        <v>0</v>
      </c>
      <c r="BJ121" s="56">
        <f>BJ$4*'投入係数表 '!BK122</f>
        <v>0</v>
      </c>
      <c r="BK121" s="56">
        <f>BK$4*'投入係数表 '!BL122</f>
        <v>0</v>
      </c>
      <c r="BL121" s="56">
        <f>BL$4*'投入係数表 '!BM122</f>
        <v>0</v>
      </c>
      <c r="BM121" s="56">
        <f>BM$4*'投入係数表 '!BN122</f>
        <v>0</v>
      </c>
      <c r="BN121" s="56">
        <f>BN$4*'投入係数表 '!BO122</f>
        <v>0</v>
      </c>
      <c r="BO121" s="56">
        <f>BO$4*'投入係数表 '!BP122</f>
        <v>0</v>
      </c>
      <c r="BP121" s="56">
        <f>BP$4*'投入係数表 '!BQ122</f>
        <v>0</v>
      </c>
      <c r="BQ121" s="56">
        <f>BQ$4*'投入係数表 '!BR122</f>
        <v>0</v>
      </c>
      <c r="BR121" s="56">
        <f>BR$4*'投入係数表 '!BS122</f>
        <v>0</v>
      </c>
      <c r="BS121" s="56">
        <f>BS$4*'投入係数表 '!BT122</f>
        <v>0</v>
      </c>
      <c r="BT121" s="56">
        <f>BT$4*'投入係数表 '!BU122</f>
        <v>0</v>
      </c>
      <c r="BU121" s="56">
        <f>BU$4*'投入係数表 '!BV122</f>
        <v>0</v>
      </c>
      <c r="BV121" s="56">
        <f>BV$4*'投入係数表 '!BW122</f>
        <v>0</v>
      </c>
      <c r="BW121" s="56">
        <f>BW$4*'投入係数表 '!BX122</f>
        <v>0</v>
      </c>
      <c r="BX121" s="56">
        <f>BX$4*'投入係数表 '!BY122</f>
        <v>0</v>
      </c>
      <c r="BY121" s="56">
        <f>BY$4*'投入係数表 '!BZ122</f>
        <v>0</v>
      </c>
      <c r="BZ121" s="56">
        <f>BZ$4*'投入係数表 '!CA122</f>
        <v>0</v>
      </c>
      <c r="CA121" s="56">
        <f>CA$4*'投入係数表 '!CB122</f>
        <v>0</v>
      </c>
      <c r="CB121" s="56">
        <f>CB$4*'投入係数表 '!CC122</f>
        <v>0</v>
      </c>
      <c r="CC121" s="56">
        <f>CC$4*'投入係数表 '!CD122</f>
        <v>0</v>
      </c>
      <c r="CD121" s="56">
        <f>CD$4*'投入係数表 '!CE122</f>
        <v>0</v>
      </c>
      <c r="CE121" s="56">
        <f>CE$4*'投入係数表 '!CF122</f>
        <v>0</v>
      </c>
      <c r="CF121" s="56">
        <f>CF$4*'投入係数表 '!CG122</f>
        <v>0</v>
      </c>
      <c r="CG121" s="56">
        <f>CG$4*'投入係数表 '!CH122</f>
        <v>0</v>
      </c>
      <c r="CH121" s="56">
        <f>CH$4*'投入係数表 '!CI122</f>
        <v>0</v>
      </c>
      <c r="CI121" s="56">
        <f>CI$4*'投入係数表 '!CJ122</f>
        <v>0</v>
      </c>
      <c r="CJ121" s="56">
        <f>CJ$4*'投入係数表 '!CK122</f>
        <v>0</v>
      </c>
      <c r="CK121" s="56">
        <f>CK$4*'投入係数表 '!CL122</f>
        <v>0</v>
      </c>
      <c r="CL121" s="56">
        <f>CL$4*'投入係数表 '!CM122</f>
        <v>0</v>
      </c>
      <c r="CM121" s="56">
        <f>CM$4*'投入係数表 '!CN122</f>
        <v>0</v>
      </c>
      <c r="CN121" s="56">
        <f>CN$4*'投入係数表 '!CO122</f>
        <v>0</v>
      </c>
      <c r="CO121" s="56">
        <f>CO$4*'投入係数表 '!CP122</f>
        <v>0</v>
      </c>
      <c r="CP121" s="56">
        <f>CP$4*'投入係数表 '!CQ122</f>
        <v>0</v>
      </c>
      <c r="CQ121" s="56">
        <f>CQ$4*'投入係数表 '!CR122</f>
        <v>0</v>
      </c>
      <c r="CR121" s="56">
        <f>CR$4*'投入係数表 '!CS122</f>
        <v>0</v>
      </c>
      <c r="CS121" s="56">
        <f>CS$4*'投入係数表 '!CT122</f>
        <v>0</v>
      </c>
      <c r="CT121" s="56">
        <f>CT$4*'投入係数表 '!CU122</f>
        <v>0</v>
      </c>
      <c r="CU121" s="56">
        <f>CU$4*'投入係数表 '!CV122</f>
        <v>0</v>
      </c>
      <c r="CV121" s="56">
        <f>CV$4*'投入係数表 '!CW122</f>
        <v>0</v>
      </c>
      <c r="CW121" s="56">
        <f>CW$4*'投入係数表 '!CX122</f>
        <v>0</v>
      </c>
      <c r="CX121" s="56">
        <f>CX$4*'投入係数表 '!CY122</f>
        <v>0</v>
      </c>
      <c r="CY121" s="56">
        <f>CY$4*'投入係数表 '!CZ122</f>
        <v>0</v>
      </c>
      <c r="CZ121" s="56">
        <f>CZ$4*'投入係数表 '!DA122</f>
        <v>0</v>
      </c>
      <c r="DA121" s="56">
        <f>DA$4*'投入係数表 '!DB122</f>
        <v>0</v>
      </c>
      <c r="DB121" s="56">
        <f>DB$4*'投入係数表 '!DC122</f>
        <v>0</v>
      </c>
      <c r="DC121" s="56">
        <f>DC$4*'投入係数表 '!DD122</f>
        <v>0</v>
      </c>
      <c r="DD121" s="56">
        <f>DD$4*'投入係数表 '!DE122</f>
        <v>0</v>
      </c>
      <c r="DE121" s="56">
        <f>DE$4*'投入係数表 '!DF122</f>
        <v>0</v>
      </c>
      <c r="DF121" s="56">
        <f>DF$4*'投入係数表 '!DG122</f>
        <v>0</v>
      </c>
      <c r="DG121" s="56">
        <f>DG$4*'投入係数表 '!DH122</f>
        <v>0</v>
      </c>
      <c r="DH121" s="56">
        <f>DH$4*'投入係数表 '!DI122</f>
        <v>0</v>
      </c>
      <c r="DI121" s="56">
        <f>DI$4*'投入係数表 '!DJ122</f>
        <v>0</v>
      </c>
      <c r="DJ121" s="56">
        <f>DJ$4*'投入係数表 '!DK122</f>
        <v>0</v>
      </c>
      <c r="DK121" s="56">
        <f>DK$4*'投入係数表 '!DL122</f>
        <v>0</v>
      </c>
      <c r="DL121" s="56">
        <f>DL$4*'投入係数表 '!DM122</f>
        <v>0</v>
      </c>
      <c r="DM121" s="56">
        <f>DM$4*'投入係数表 '!DN122</f>
        <v>0</v>
      </c>
      <c r="DN121" s="56">
        <f>DN$4*'投入係数表 '!DO122</f>
        <v>0</v>
      </c>
      <c r="DO121" s="56">
        <f>DO$4*'投入係数表 '!DP122</f>
        <v>4.5398773006134974</v>
      </c>
      <c r="DP121" s="56">
        <f>DP$4*'投入係数表 '!DQ122</f>
        <v>0</v>
      </c>
      <c r="DQ121" s="56">
        <f>DQ$4*'投入係数表 '!DR122</f>
        <v>0</v>
      </c>
      <c r="DR121" s="56">
        <f>DR$4*'投入係数表 '!DS122</f>
        <v>0</v>
      </c>
      <c r="DS121" s="56">
        <f>DS$4*'投入係数表 '!DT122</f>
        <v>0</v>
      </c>
      <c r="DT121" s="56">
        <f>DT$4*'投入係数表 '!DU122</f>
        <v>0</v>
      </c>
      <c r="DU121" s="56">
        <f>DU$4*'投入係数表 '!DV122</f>
        <v>0</v>
      </c>
      <c r="DV121" s="56">
        <f>DV$4*'投入係数表 '!DW122</f>
        <v>0</v>
      </c>
      <c r="DW121" s="56">
        <f>DW$4*'投入係数表 '!DX122</f>
        <v>0</v>
      </c>
      <c r="DX121" s="56">
        <f>DX$4*'投入係数表 '!DY122</f>
        <v>0</v>
      </c>
      <c r="DY121" s="56">
        <f>DY$4*'投入係数表 '!DZ122</f>
        <v>0</v>
      </c>
      <c r="DZ121" s="56">
        <f>DZ$4*'投入係数表 '!EA122</f>
        <v>0</v>
      </c>
      <c r="EA121" s="56">
        <f>EA$4*'投入係数表 '!EB122</f>
        <v>0</v>
      </c>
      <c r="EB121" s="56">
        <f>EB$4*'投入係数表 '!EC122</f>
        <v>0</v>
      </c>
      <c r="EC121" s="56">
        <f>EC$4*'投入係数表 '!ED122</f>
        <v>0</v>
      </c>
      <c r="ED121" s="56">
        <f>ED$4*'投入係数表 '!EE122</f>
        <v>0</v>
      </c>
      <c r="EE121" s="56">
        <f>EE$4*'投入係数表 '!EF122</f>
        <v>0</v>
      </c>
      <c r="EF121" s="56">
        <f>EF$4*'投入係数表 '!EG122</f>
        <v>0</v>
      </c>
      <c r="EG121" s="56">
        <f>EG$4*'投入係数表 '!EH122</f>
        <v>0</v>
      </c>
      <c r="EH121" s="56">
        <f>EH$4*'投入係数表 '!EI122</f>
        <v>0</v>
      </c>
      <c r="EI121" s="56">
        <f>EI$4*'投入係数表 '!EJ122</f>
        <v>0</v>
      </c>
      <c r="EJ121" s="56">
        <f>EJ$4*'投入係数表 '!EK122</f>
        <v>0</v>
      </c>
      <c r="EK121" s="56">
        <f>EK$4*'投入係数表 '!EL122</f>
        <v>0</v>
      </c>
      <c r="EL121" s="56">
        <f>EL$4*'投入係数表 '!EM122</f>
        <v>0</v>
      </c>
      <c r="EM121" s="56">
        <f>EM$4*'投入係数表 '!EN122</f>
        <v>0</v>
      </c>
      <c r="EN121" s="56">
        <f>EN$4*'投入係数表 '!EO122</f>
        <v>0</v>
      </c>
      <c r="EO121" s="56">
        <f>EO$4*'投入係数表 '!EP122</f>
        <v>0</v>
      </c>
      <c r="EP121" s="56">
        <f>EP$4*'投入係数表 '!EQ122</f>
        <v>0</v>
      </c>
      <c r="EQ121" s="56">
        <f>EQ$4*'投入係数表 '!ER122</f>
        <v>0</v>
      </c>
      <c r="ER121" s="56">
        <f>ER$4*'投入係数表 '!ES122</f>
        <v>0</v>
      </c>
      <c r="ES121" s="56">
        <f>ES$4*'投入係数表 '!ET122</f>
        <v>0</v>
      </c>
      <c r="ET121" s="56">
        <f>ET$4*'投入係数表 '!EU122</f>
        <v>0</v>
      </c>
      <c r="EU121" s="56">
        <f>EU$4*'投入係数表 '!EV122</f>
        <v>0</v>
      </c>
      <c r="EV121" s="56">
        <f>EV$4*'投入係数表 '!EW122</f>
        <v>0</v>
      </c>
      <c r="EW121" s="56">
        <f>EW$4*'投入係数表 '!EX122</f>
        <v>0</v>
      </c>
      <c r="EX121" s="56">
        <f>EX$4*'投入係数表 '!EY122</f>
        <v>0</v>
      </c>
      <c r="EY121" s="56">
        <f>EY$4*'投入係数表 '!EZ122</f>
        <v>0</v>
      </c>
      <c r="EZ121" s="56">
        <f>EZ$4*'投入係数表 '!FA122</f>
        <v>0</v>
      </c>
      <c r="FA121" s="56">
        <f>FA$4*'投入係数表 '!FB122</f>
        <v>0</v>
      </c>
      <c r="FB121" s="56">
        <f>FB$4*'投入係数表 '!FC122</f>
        <v>0</v>
      </c>
      <c r="FC121" s="56">
        <f>FC$4*'投入係数表 '!FD122</f>
        <v>0</v>
      </c>
      <c r="FD121" s="56">
        <f>FD$4*'投入係数表 '!FE122</f>
        <v>0</v>
      </c>
      <c r="FE121" s="56">
        <f>FE$4*'投入係数表 '!FF122</f>
        <v>0</v>
      </c>
      <c r="FF121" s="56">
        <f>FF$4*'投入係数表 '!FG122</f>
        <v>0</v>
      </c>
      <c r="FG121" s="56">
        <f>FG$4*'投入係数表 '!FH122</f>
        <v>0</v>
      </c>
      <c r="FH121" s="56">
        <f>FH$4*'投入係数表 '!FI122</f>
        <v>0.10364611165593016</v>
      </c>
      <c r="FI121" s="56">
        <f>FI$4*'投入係数表 '!FJ122</f>
        <v>0</v>
      </c>
      <c r="FJ121" s="56">
        <f>FJ$4*'投入係数表 '!FK122</f>
        <v>0</v>
      </c>
      <c r="FK121" s="56">
        <f>FK$4*'投入係数表 '!FL122</f>
        <v>0</v>
      </c>
      <c r="FL121" s="56">
        <f>FL$4*'投入係数表 '!FM122</f>
        <v>0</v>
      </c>
      <c r="FM121" s="56">
        <f>FM$4*'投入係数表 '!FN122</f>
        <v>0</v>
      </c>
      <c r="FN121" s="56">
        <f>FN$4*'投入係数表 '!FO122</f>
        <v>0</v>
      </c>
      <c r="FO121" s="56">
        <f>FO$4*'投入係数表 '!FP122</f>
        <v>0</v>
      </c>
      <c r="FP121" s="56">
        <f>FP$4*'投入係数表 '!FQ122</f>
        <v>0</v>
      </c>
      <c r="FQ121" s="56">
        <f>FQ$4*'投入係数表 '!FR122</f>
        <v>0</v>
      </c>
      <c r="FR121" s="56">
        <f>FR$4*'投入係数表 '!FS122</f>
        <v>0</v>
      </c>
      <c r="FS121" s="56">
        <f>FS$4*'投入係数表 '!FT122</f>
        <v>0</v>
      </c>
      <c r="FT121" s="56">
        <f>FT$4*'投入係数表 '!FU122</f>
        <v>0</v>
      </c>
      <c r="FU121" s="56">
        <f>FU$4*'投入係数表 '!FV122</f>
        <v>0</v>
      </c>
      <c r="FV121" s="56">
        <f>FV$4*'投入係数表 '!FW122</f>
        <v>0.68788243757729584</v>
      </c>
      <c r="FW121" s="56">
        <f>FW$4*'投入係数表 '!FX122</f>
        <v>0</v>
      </c>
      <c r="FX121" s="56">
        <f>FX$4*'投入係数表 '!FY122</f>
        <v>0</v>
      </c>
      <c r="FY121" s="56">
        <f>FY$4*'投入係数表 '!FZ122</f>
        <v>0</v>
      </c>
      <c r="FZ121" s="56">
        <f>FZ$4*'投入係数表 '!GA122</f>
        <v>0</v>
      </c>
      <c r="GA121" s="56">
        <f>GA$4*'投入係数表 '!GB122</f>
        <v>0</v>
      </c>
      <c r="GB121" s="56">
        <f>GB$4*'投入係数表 '!GC122</f>
        <v>0</v>
      </c>
      <c r="GC121" s="56">
        <f>GC$4*'投入係数表 '!GD122</f>
        <v>0</v>
      </c>
      <c r="GD121" s="56">
        <f>GD$4*'投入係数表 '!GE122</f>
        <v>0</v>
      </c>
      <c r="GE121" s="56">
        <f>GE$4*'投入係数表 '!GF122</f>
        <v>0</v>
      </c>
      <c r="GF121" s="275">
        <f t="shared" si="3"/>
        <v>5.3314058498467229</v>
      </c>
    </row>
    <row r="122" spans="1:188">
      <c r="A122" s="149" t="s">
        <v>741</v>
      </c>
      <c r="B122" s="144" t="s">
        <v>398</v>
      </c>
      <c r="C122" s="56">
        <f>C$4*'投入係数表 '!D123</f>
        <v>0</v>
      </c>
      <c r="D122" s="56">
        <f>D$4*'投入係数表 '!E123</f>
        <v>0</v>
      </c>
      <c r="E122" s="56">
        <f>E$4*'投入係数表 '!F123</f>
        <v>0</v>
      </c>
      <c r="F122" s="56">
        <f>F$4*'投入係数表 '!G123</f>
        <v>0</v>
      </c>
      <c r="G122" s="56">
        <f>G$4*'投入係数表 '!H123</f>
        <v>0</v>
      </c>
      <c r="H122" s="56">
        <f>H$4*'投入係数表 '!I123</f>
        <v>0</v>
      </c>
      <c r="I122" s="56">
        <f>I$4*'投入係数表 '!J123</f>
        <v>0</v>
      </c>
      <c r="J122" s="56">
        <f>J$4*'投入係数表 '!K123</f>
        <v>0</v>
      </c>
      <c r="K122" s="56">
        <f>K$4*'投入係数表 '!L123</f>
        <v>0</v>
      </c>
      <c r="L122" s="56">
        <f>L$4*'投入係数表 '!M123</f>
        <v>0</v>
      </c>
      <c r="M122" s="56">
        <f>M$4*'投入係数表 '!N123</f>
        <v>0</v>
      </c>
      <c r="N122" s="56">
        <f>N$4*'投入係数表 '!O123</f>
        <v>0</v>
      </c>
      <c r="O122" s="56">
        <f>O$4*'投入係数表 '!P123</f>
        <v>0</v>
      </c>
      <c r="P122" s="56">
        <f>P$4*'投入係数表 '!Q123</f>
        <v>0</v>
      </c>
      <c r="Q122" s="56">
        <f>Q$4*'投入係数表 '!R123</f>
        <v>0</v>
      </c>
      <c r="R122" s="56">
        <f>R$4*'投入係数表 '!S123</f>
        <v>0</v>
      </c>
      <c r="S122" s="56">
        <f>S$4*'投入係数表 '!T123</f>
        <v>0</v>
      </c>
      <c r="T122" s="56">
        <f>T$4*'投入係数表 '!U123</f>
        <v>0</v>
      </c>
      <c r="U122" s="56">
        <f>U$4*'投入係数表 '!V123</f>
        <v>0</v>
      </c>
      <c r="V122" s="56">
        <f>V$4*'投入係数表 '!W123</f>
        <v>0</v>
      </c>
      <c r="W122" s="56">
        <f>W$4*'投入係数表 '!X123</f>
        <v>0</v>
      </c>
      <c r="X122" s="56">
        <f>X$4*'投入係数表 '!Y123</f>
        <v>0</v>
      </c>
      <c r="Y122" s="56">
        <f>Y$4*'投入係数表 '!Z123</f>
        <v>0</v>
      </c>
      <c r="Z122" s="56">
        <f>Z$4*'投入係数表 '!AA123</f>
        <v>0</v>
      </c>
      <c r="AA122" s="56">
        <f>AA$4*'投入係数表 '!AB123</f>
        <v>0</v>
      </c>
      <c r="AB122" s="56">
        <f>AB$4*'投入係数表 '!AC123</f>
        <v>0</v>
      </c>
      <c r="AC122" s="56">
        <f>AC$4*'投入係数表 '!AD123</f>
        <v>0</v>
      </c>
      <c r="AD122" s="56">
        <f>AD$4*'投入係数表 '!AE123</f>
        <v>0</v>
      </c>
      <c r="AE122" s="56">
        <f>AE$4*'投入係数表 '!AF123</f>
        <v>0</v>
      </c>
      <c r="AF122" s="56">
        <f>AF$4*'投入係数表 '!AG123</f>
        <v>0</v>
      </c>
      <c r="AG122" s="56">
        <f>AG$4*'投入係数表 '!AH123</f>
        <v>0</v>
      </c>
      <c r="AH122" s="56">
        <f>AH$4*'投入係数表 '!AI123</f>
        <v>0</v>
      </c>
      <c r="AI122" s="56">
        <f>AI$4*'投入係数表 '!AJ123</f>
        <v>0</v>
      </c>
      <c r="AJ122" s="56">
        <f>AJ$4*'投入係数表 '!AK123</f>
        <v>0</v>
      </c>
      <c r="AK122" s="56">
        <f>AK$4*'投入係数表 '!AL123</f>
        <v>0</v>
      </c>
      <c r="AL122" s="56">
        <f>AL$4*'投入係数表 '!AM123</f>
        <v>0</v>
      </c>
      <c r="AM122" s="56">
        <f>AM$4*'投入係数表 '!AN123</f>
        <v>0</v>
      </c>
      <c r="AN122" s="56">
        <f>AN$4*'投入係数表 '!AO123</f>
        <v>0</v>
      </c>
      <c r="AO122" s="56">
        <f>AO$4*'投入係数表 '!AP123</f>
        <v>0</v>
      </c>
      <c r="AP122" s="56">
        <f>AP$4*'投入係数表 '!AQ123</f>
        <v>0</v>
      </c>
      <c r="AQ122" s="56">
        <f>AQ$4*'投入係数表 '!AR123</f>
        <v>0</v>
      </c>
      <c r="AR122" s="56">
        <f>AR$4*'投入係数表 '!AS123</f>
        <v>0</v>
      </c>
      <c r="AS122" s="56">
        <f>AS$4*'投入係数表 '!AT123</f>
        <v>0</v>
      </c>
      <c r="AT122" s="56">
        <f>AT$4*'投入係数表 '!AU123</f>
        <v>0</v>
      </c>
      <c r="AU122" s="56">
        <f>AU$4*'投入係数表 '!AV123</f>
        <v>0</v>
      </c>
      <c r="AV122" s="56">
        <f>AV$4*'投入係数表 '!AW123</f>
        <v>0</v>
      </c>
      <c r="AW122" s="56">
        <f>AW$4*'投入係数表 '!AX123</f>
        <v>0</v>
      </c>
      <c r="AX122" s="56">
        <f>AX$4*'投入係数表 '!AY123</f>
        <v>0</v>
      </c>
      <c r="AY122" s="56">
        <f>AY$4*'投入係数表 '!AZ123</f>
        <v>0</v>
      </c>
      <c r="AZ122" s="56">
        <f>AZ$4*'投入係数表 '!BA123</f>
        <v>0</v>
      </c>
      <c r="BA122" s="56">
        <f>BA$4*'投入係数表 '!BB123</f>
        <v>0</v>
      </c>
      <c r="BB122" s="56">
        <f>BB$4*'投入係数表 '!BC123</f>
        <v>0</v>
      </c>
      <c r="BC122" s="56">
        <f>BC$4*'投入係数表 '!BD123</f>
        <v>0</v>
      </c>
      <c r="BD122" s="56">
        <f>BD$4*'投入係数表 '!BE123</f>
        <v>0</v>
      </c>
      <c r="BE122" s="56">
        <f>BE$4*'投入係数表 '!BF123</f>
        <v>0</v>
      </c>
      <c r="BF122" s="56">
        <f>BF$4*'投入係数表 '!BG123</f>
        <v>0</v>
      </c>
      <c r="BG122" s="56">
        <f>BG$4*'投入係数表 '!BH123</f>
        <v>0</v>
      </c>
      <c r="BH122" s="56">
        <f>BH$4*'投入係数表 '!BI123</f>
        <v>0</v>
      </c>
      <c r="BI122" s="56">
        <f>BI$4*'投入係数表 '!BJ123</f>
        <v>0</v>
      </c>
      <c r="BJ122" s="56">
        <f>BJ$4*'投入係数表 '!BK123</f>
        <v>0</v>
      </c>
      <c r="BK122" s="56">
        <f>BK$4*'投入係数表 '!BL123</f>
        <v>0</v>
      </c>
      <c r="BL122" s="56">
        <f>BL$4*'投入係数表 '!BM123</f>
        <v>0</v>
      </c>
      <c r="BM122" s="56">
        <f>BM$4*'投入係数表 '!BN123</f>
        <v>0</v>
      </c>
      <c r="BN122" s="56">
        <f>BN$4*'投入係数表 '!BO123</f>
        <v>0</v>
      </c>
      <c r="BO122" s="56">
        <f>BO$4*'投入係数表 '!BP123</f>
        <v>0</v>
      </c>
      <c r="BP122" s="56">
        <f>BP$4*'投入係数表 '!BQ123</f>
        <v>0</v>
      </c>
      <c r="BQ122" s="56">
        <f>BQ$4*'投入係数表 '!BR123</f>
        <v>0</v>
      </c>
      <c r="BR122" s="56">
        <f>BR$4*'投入係数表 '!BS123</f>
        <v>0</v>
      </c>
      <c r="BS122" s="56">
        <f>BS$4*'投入係数表 '!BT123</f>
        <v>0</v>
      </c>
      <c r="BT122" s="56">
        <f>BT$4*'投入係数表 '!BU123</f>
        <v>0</v>
      </c>
      <c r="BU122" s="56">
        <f>BU$4*'投入係数表 '!BV123</f>
        <v>0</v>
      </c>
      <c r="BV122" s="56">
        <f>BV$4*'投入係数表 '!BW123</f>
        <v>0</v>
      </c>
      <c r="BW122" s="56">
        <f>BW$4*'投入係数表 '!BX123</f>
        <v>0</v>
      </c>
      <c r="BX122" s="56">
        <f>BX$4*'投入係数表 '!BY123</f>
        <v>0</v>
      </c>
      <c r="BY122" s="56">
        <f>BY$4*'投入係数表 '!BZ123</f>
        <v>0</v>
      </c>
      <c r="BZ122" s="56">
        <f>BZ$4*'投入係数表 '!CA123</f>
        <v>0</v>
      </c>
      <c r="CA122" s="56">
        <f>CA$4*'投入係数表 '!CB123</f>
        <v>0</v>
      </c>
      <c r="CB122" s="56">
        <f>CB$4*'投入係数表 '!CC123</f>
        <v>0</v>
      </c>
      <c r="CC122" s="56">
        <f>CC$4*'投入係数表 '!CD123</f>
        <v>0</v>
      </c>
      <c r="CD122" s="56">
        <f>CD$4*'投入係数表 '!CE123</f>
        <v>0</v>
      </c>
      <c r="CE122" s="56">
        <f>CE$4*'投入係数表 '!CF123</f>
        <v>0</v>
      </c>
      <c r="CF122" s="56">
        <f>CF$4*'投入係数表 '!CG123</f>
        <v>0</v>
      </c>
      <c r="CG122" s="56">
        <f>CG$4*'投入係数表 '!CH123</f>
        <v>0</v>
      </c>
      <c r="CH122" s="56">
        <f>CH$4*'投入係数表 '!CI123</f>
        <v>0</v>
      </c>
      <c r="CI122" s="56">
        <f>CI$4*'投入係数表 '!CJ123</f>
        <v>0</v>
      </c>
      <c r="CJ122" s="56">
        <f>CJ$4*'投入係数表 '!CK123</f>
        <v>0</v>
      </c>
      <c r="CK122" s="56">
        <f>CK$4*'投入係数表 '!CL123</f>
        <v>0</v>
      </c>
      <c r="CL122" s="56">
        <f>CL$4*'投入係数表 '!CM123</f>
        <v>0</v>
      </c>
      <c r="CM122" s="56">
        <f>CM$4*'投入係数表 '!CN123</f>
        <v>0</v>
      </c>
      <c r="CN122" s="56">
        <f>CN$4*'投入係数表 '!CO123</f>
        <v>0</v>
      </c>
      <c r="CO122" s="56">
        <f>CO$4*'投入係数表 '!CP123</f>
        <v>0</v>
      </c>
      <c r="CP122" s="56">
        <f>CP$4*'投入係数表 '!CQ123</f>
        <v>0</v>
      </c>
      <c r="CQ122" s="56">
        <f>CQ$4*'投入係数表 '!CR123</f>
        <v>0</v>
      </c>
      <c r="CR122" s="56">
        <f>CR$4*'投入係数表 '!CS123</f>
        <v>0</v>
      </c>
      <c r="CS122" s="56">
        <f>CS$4*'投入係数表 '!CT123</f>
        <v>0</v>
      </c>
      <c r="CT122" s="56">
        <f>CT$4*'投入係数表 '!CU123</f>
        <v>0</v>
      </c>
      <c r="CU122" s="56">
        <f>CU$4*'投入係数表 '!CV123</f>
        <v>0</v>
      </c>
      <c r="CV122" s="56">
        <f>CV$4*'投入係数表 '!CW123</f>
        <v>0</v>
      </c>
      <c r="CW122" s="56">
        <f>CW$4*'投入係数表 '!CX123</f>
        <v>0</v>
      </c>
      <c r="CX122" s="56">
        <f>CX$4*'投入係数表 '!CY123</f>
        <v>0</v>
      </c>
      <c r="CY122" s="56">
        <f>CY$4*'投入係数表 '!CZ123</f>
        <v>0</v>
      </c>
      <c r="CZ122" s="56">
        <f>CZ$4*'投入係数表 '!DA123</f>
        <v>0</v>
      </c>
      <c r="DA122" s="56">
        <f>DA$4*'投入係数表 '!DB123</f>
        <v>0</v>
      </c>
      <c r="DB122" s="56">
        <f>DB$4*'投入係数表 '!DC123</f>
        <v>0</v>
      </c>
      <c r="DC122" s="56">
        <f>DC$4*'投入係数表 '!DD123</f>
        <v>0</v>
      </c>
      <c r="DD122" s="56">
        <f>DD$4*'投入係数表 '!DE123</f>
        <v>0</v>
      </c>
      <c r="DE122" s="56">
        <f>DE$4*'投入係数表 '!DF123</f>
        <v>0</v>
      </c>
      <c r="DF122" s="56">
        <f>DF$4*'投入係数表 '!DG123</f>
        <v>0</v>
      </c>
      <c r="DG122" s="56">
        <f>DG$4*'投入係数表 '!DH123</f>
        <v>0</v>
      </c>
      <c r="DH122" s="56">
        <f>DH$4*'投入係数表 '!DI123</f>
        <v>0</v>
      </c>
      <c r="DI122" s="56">
        <f>DI$4*'投入係数表 '!DJ123</f>
        <v>0</v>
      </c>
      <c r="DJ122" s="56">
        <f>DJ$4*'投入係数表 '!DK123</f>
        <v>0</v>
      </c>
      <c r="DK122" s="56">
        <f>DK$4*'投入係数表 '!DL123</f>
        <v>0</v>
      </c>
      <c r="DL122" s="56">
        <f>DL$4*'投入係数表 '!DM123</f>
        <v>0</v>
      </c>
      <c r="DM122" s="56">
        <f>DM$4*'投入係数表 '!DN123</f>
        <v>0</v>
      </c>
      <c r="DN122" s="56">
        <f>DN$4*'投入係数表 '!DO123</f>
        <v>0</v>
      </c>
      <c r="DO122" s="56">
        <f>DO$4*'投入係数表 '!DP123</f>
        <v>0</v>
      </c>
      <c r="DP122" s="56">
        <f>DP$4*'投入係数表 '!DQ123</f>
        <v>0</v>
      </c>
      <c r="DQ122" s="56">
        <f>DQ$4*'投入係数表 '!DR123</f>
        <v>0</v>
      </c>
      <c r="DR122" s="56">
        <f>DR$4*'投入係数表 '!DS123</f>
        <v>0</v>
      </c>
      <c r="DS122" s="56">
        <f>DS$4*'投入係数表 '!DT123</f>
        <v>0</v>
      </c>
      <c r="DT122" s="56">
        <f>DT$4*'投入係数表 '!DU123</f>
        <v>0</v>
      </c>
      <c r="DU122" s="56">
        <f>DU$4*'投入係数表 '!DV123</f>
        <v>0</v>
      </c>
      <c r="DV122" s="56">
        <f>DV$4*'投入係数表 '!DW123</f>
        <v>0</v>
      </c>
      <c r="DW122" s="56">
        <f>DW$4*'投入係数表 '!DX123</f>
        <v>0</v>
      </c>
      <c r="DX122" s="56">
        <f>DX$4*'投入係数表 '!DY123</f>
        <v>0</v>
      </c>
      <c r="DY122" s="56">
        <f>DY$4*'投入係数表 '!DZ123</f>
        <v>0</v>
      </c>
      <c r="DZ122" s="56">
        <f>DZ$4*'投入係数表 '!EA123</f>
        <v>0</v>
      </c>
      <c r="EA122" s="56">
        <f>EA$4*'投入係数表 '!EB123</f>
        <v>0</v>
      </c>
      <c r="EB122" s="56">
        <f>EB$4*'投入係数表 '!EC123</f>
        <v>0</v>
      </c>
      <c r="EC122" s="56">
        <f>EC$4*'投入係数表 '!ED123</f>
        <v>0</v>
      </c>
      <c r="ED122" s="56">
        <f>ED$4*'投入係数表 '!EE123</f>
        <v>0</v>
      </c>
      <c r="EE122" s="56">
        <f>EE$4*'投入係数表 '!EF123</f>
        <v>0</v>
      </c>
      <c r="EF122" s="56">
        <f>EF$4*'投入係数表 '!EG123</f>
        <v>0</v>
      </c>
      <c r="EG122" s="56">
        <f>EG$4*'投入係数表 '!EH123</f>
        <v>0</v>
      </c>
      <c r="EH122" s="56">
        <f>EH$4*'投入係数表 '!EI123</f>
        <v>0</v>
      </c>
      <c r="EI122" s="56">
        <f>EI$4*'投入係数表 '!EJ123</f>
        <v>0</v>
      </c>
      <c r="EJ122" s="56">
        <f>EJ$4*'投入係数表 '!EK123</f>
        <v>0</v>
      </c>
      <c r="EK122" s="56">
        <f>EK$4*'投入係数表 '!EL123</f>
        <v>0</v>
      </c>
      <c r="EL122" s="56">
        <f>EL$4*'投入係数表 '!EM123</f>
        <v>0</v>
      </c>
      <c r="EM122" s="56">
        <f>EM$4*'投入係数表 '!EN123</f>
        <v>0</v>
      </c>
      <c r="EN122" s="56">
        <f>EN$4*'投入係数表 '!EO123</f>
        <v>0</v>
      </c>
      <c r="EO122" s="56">
        <f>EO$4*'投入係数表 '!EP123</f>
        <v>0</v>
      </c>
      <c r="EP122" s="56">
        <f>EP$4*'投入係数表 '!EQ123</f>
        <v>0</v>
      </c>
      <c r="EQ122" s="56">
        <f>EQ$4*'投入係数表 '!ER123</f>
        <v>0</v>
      </c>
      <c r="ER122" s="56">
        <f>ER$4*'投入係数表 '!ES123</f>
        <v>0</v>
      </c>
      <c r="ES122" s="56">
        <f>ES$4*'投入係数表 '!ET123</f>
        <v>0</v>
      </c>
      <c r="ET122" s="56">
        <f>ET$4*'投入係数表 '!EU123</f>
        <v>0</v>
      </c>
      <c r="EU122" s="56">
        <f>EU$4*'投入係数表 '!EV123</f>
        <v>0</v>
      </c>
      <c r="EV122" s="56">
        <f>EV$4*'投入係数表 '!EW123</f>
        <v>0</v>
      </c>
      <c r="EW122" s="56">
        <f>EW$4*'投入係数表 '!EX123</f>
        <v>0</v>
      </c>
      <c r="EX122" s="56">
        <f>EX$4*'投入係数表 '!EY123</f>
        <v>0</v>
      </c>
      <c r="EY122" s="56">
        <f>EY$4*'投入係数表 '!EZ123</f>
        <v>0</v>
      </c>
      <c r="EZ122" s="56">
        <f>EZ$4*'投入係数表 '!FA123</f>
        <v>0</v>
      </c>
      <c r="FA122" s="56">
        <f>FA$4*'投入係数表 '!FB123</f>
        <v>0</v>
      </c>
      <c r="FB122" s="56">
        <f>FB$4*'投入係数表 '!FC123</f>
        <v>0</v>
      </c>
      <c r="FC122" s="56">
        <f>FC$4*'投入係数表 '!FD123</f>
        <v>0</v>
      </c>
      <c r="FD122" s="56">
        <f>FD$4*'投入係数表 '!FE123</f>
        <v>0</v>
      </c>
      <c r="FE122" s="56">
        <f>FE$4*'投入係数表 '!FF123</f>
        <v>0</v>
      </c>
      <c r="FF122" s="56">
        <f>FF$4*'投入係数表 '!FG123</f>
        <v>0</v>
      </c>
      <c r="FG122" s="56">
        <f>FG$4*'投入係数表 '!FH123</f>
        <v>0</v>
      </c>
      <c r="FH122" s="56">
        <f>FH$4*'投入係数表 '!FI123</f>
        <v>0</v>
      </c>
      <c r="FI122" s="56">
        <f>FI$4*'投入係数表 '!FJ123</f>
        <v>0</v>
      </c>
      <c r="FJ122" s="56">
        <f>FJ$4*'投入係数表 '!FK123</f>
        <v>0</v>
      </c>
      <c r="FK122" s="56">
        <f>FK$4*'投入係数表 '!FL123</f>
        <v>0</v>
      </c>
      <c r="FL122" s="56">
        <f>FL$4*'投入係数表 '!FM123</f>
        <v>0</v>
      </c>
      <c r="FM122" s="56">
        <f>FM$4*'投入係数表 '!FN123</f>
        <v>0</v>
      </c>
      <c r="FN122" s="56">
        <f>FN$4*'投入係数表 '!FO123</f>
        <v>0</v>
      </c>
      <c r="FO122" s="56">
        <f>FO$4*'投入係数表 '!FP123</f>
        <v>0</v>
      </c>
      <c r="FP122" s="56">
        <f>FP$4*'投入係数表 '!FQ123</f>
        <v>0</v>
      </c>
      <c r="FQ122" s="56">
        <f>FQ$4*'投入係数表 '!FR123</f>
        <v>0</v>
      </c>
      <c r="FR122" s="56">
        <f>FR$4*'投入係数表 '!FS123</f>
        <v>0</v>
      </c>
      <c r="FS122" s="56">
        <f>FS$4*'投入係数表 '!FT123</f>
        <v>0</v>
      </c>
      <c r="FT122" s="56">
        <f>FT$4*'投入係数表 '!FU123</f>
        <v>0</v>
      </c>
      <c r="FU122" s="56">
        <f>FU$4*'投入係数表 '!FV123</f>
        <v>0</v>
      </c>
      <c r="FV122" s="56">
        <f>FV$4*'投入係数表 '!FW123</f>
        <v>0</v>
      </c>
      <c r="FW122" s="56">
        <f>FW$4*'投入係数表 '!FX123</f>
        <v>0</v>
      </c>
      <c r="FX122" s="56">
        <f>FX$4*'投入係数表 '!FY123</f>
        <v>0</v>
      </c>
      <c r="FY122" s="56">
        <f>FY$4*'投入係数表 '!FZ123</f>
        <v>0</v>
      </c>
      <c r="FZ122" s="56">
        <f>FZ$4*'投入係数表 '!GA123</f>
        <v>0</v>
      </c>
      <c r="GA122" s="56">
        <f>GA$4*'投入係数表 '!GB123</f>
        <v>0</v>
      </c>
      <c r="GB122" s="56">
        <f>GB$4*'投入係数表 '!GC123</f>
        <v>0</v>
      </c>
      <c r="GC122" s="56">
        <f>GC$4*'投入係数表 '!GD123</f>
        <v>0</v>
      </c>
      <c r="GD122" s="56">
        <f>GD$4*'投入係数表 '!GE123</f>
        <v>0</v>
      </c>
      <c r="GE122" s="56">
        <f>GE$4*'投入係数表 '!GF123</f>
        <v>0</v>
      </c>
      <c r="GF122" s="275">
        <f t="shared" si="3"/>
        <v>0</v>
      </c>
    </row>
    <row r="123" spans="1:188">
      <c r="A123" s="149" t="s">
        <v>303</v>
      </c>
      <c r="B123" s="144" t="s">
        <v>836</v>
      </c>
      <c r="C123" s="56">
        <f>C$4*'投入係数表 '!D124</f>
        <v>0</v>
      </c>
      <c r="D123" s="56">
        <f>D$4*'投入係数表 '!E124</f>
        <v>0</v>
      </c>
      <c r="E123" s="56">
        <f>E$4*'投入係数表 '!F124</f>
        <v>0</v>
      </c>
      <c r="F123" s="56">
        <f>F$4*'投入係数表 '!G124</f>
        <v>0</v>
      </c>
      <c r="G123" s="56">
        <f>G$4*'投入係数表 '!H124</f>
        <v>0</v>
      </c>
      <c r="H123" s="56">
        <f>H$4*'投入係数表 '!I124</f>
        <v>0</v>
      </c>
      <c r="I123" s="56">
        <f>I$4*'投入係数表 '!J124</f>
        <v>0</v>
      </c>
      <c r="J123" s="56">
        <f>J$4*'投入係数表 '!K124</f>
        <v>0</v>
      </c>
      <c r="K123" s="56">
        <f>K$4*'投入係数表 '!L124</f>
        <v>0</v>
      </c>
      <c r="L123" s="56">
        <f>L$4*'投入係数表 '!M124</f>
        <v>0</v>
      </c>
      <c r="M123" s="56">
        <f>M$4*'投入係数表 '!N124</f>
        <v>0</v>
      </c>
      <c r="N123" s="56">
        <f>N$4*'投入係数表 '!O124</f>
        <v>0</v>
      </c>
      <c r="O123" s="56">
        <f>O$4*'投入係数表 '!P124</f>
        <v>0</v>
      </c>
      <c r="P123" s="56">
        <f>P$4*'投入係数表 '!Q124</f>
        <v>0</v>
      </c>
      <c r="Q123" s="56">
        <f>Q$4*'投入係数表 '!R124</f>
        <v>5.6525917133005482E-3</v>
      </c>
      <c r="R123" s="56">
        <f>R$4*'投入係数表 '!S124</f>
        <v>0</v>
      </c>
      <c r="S123" s="56">
        <f>S$4*'投入係数表 '!T124</f>
        <v>0</v>
      </c>
      <c r="T123" s="56">
        <f>T$4*'投入係数表 '!U124</f>
        <v>0</v>
      </c>
      <c r="U123" s="56">
        <f>U$4*'投入係数表 '!V124</f>
        <v>0</v>
      </c>
      <c r="V123" s="56">
        <f>V$4*'投入係数表 '!W124</f>
        <v>0</v>
      </c>
      <c r="W123" s="56">
        <f>W$4*'投入係数表 '!X124</f>
        <v>0</v>
      </c>
      <c r="X123" s="56">
        <f>X$4*'投入係数表 '!Y124</f>
        <v>0</v>
      </c>
      <c r="Y123" s="56">
        <f>Y$4*'投入係数表 '!Z124</f>
        <v>0</v>
      </c>
      <c r="Z123" s="56">
        <f>Z$4*'投入係数表 '!AA124</f>
        <v>4.7604086334770979E-4</v>
      </c>
      <c r="AA123" s="56">
        <f>AA$4*'投入係数表 '!AB124</f>
        <v>0</v>
      </c>
      <c r="AB123" s="56">
        <f>AB$4*'投入係数表 '!AC124</f>
        <v>0</v>
      </c>
      <c r="AC123" s="56">
        <f>AC$4*'投入係数表 '!AD124</f>
        <v>0</v>
      </c>
      <c r="AD123" s="56">
        <f>AD$4*'投入係数表 '!AE124</f>
        <v>0</v>
      </c>
      <c r="AE123" s="56">
        <f>AE$4*'投入係数表 '!AF124</f>
        <v>0</v>
      </c>
      <c r="AF123" s="56">
        <f>AF$4*'投入係数表 '!AG124</f>
        <v>0</v>
      </c>
      <c r="AG123" s="56">
        <f>AG$4*'投入係数表 '!AH124</f>
        <v>0</v>
      </c>
      <c r="AH123" s="56">
        <f>AH$4*'投入係数表 '!AI124</f>
        <v>0</v>
      </c>
      <c r="AI123" s="56">
        <f>AI$4*'投入係数表 '!AJ124</f>
        <v>0</v>
      </c>
      <c r="AJ123" s="56">
        <f>AJ$4*'投入係数表 '!AK124</f>
        <v>0</v>
      </c>
      <c r="AK123" s="56">
        <f>AK$4*'投入係数表 '!AL124</f>
        <v>0</v>
      </c>
      <c r="AL123" s="56">
        <f>AL$4*'投入係数表 '!AM124</f>
        <v>0</v>
      </c>
      <c r="AM123" s="56">
        <f>AM$4*'投入係数表 '!AN124</f>
        <v>0</v>
      </c>
      <c r="AN123" s="56">
        <f>AN$4*'投入係数表 '!AO124</f>
        <v>0</v>
      </c>
      <c r="AO123" s="56">
        <f>AO$4*'投入係数表 '!AP124</f>
        <v>0</v>
      </c>
      <c r="AP123" s="56">
        <f>AP$4*'投入係数表 '!AQ124</f>
        <v>0</v>
      </c>
      <c r="AQ123" s="56">
        <f>AQ$4*'投入係数表 '!AR124</f>
        <v>0</v>
      </c>
      <c r="AR123" s="56">
        <f>AR$4*'投入係数表 '!AS124</f>
        <v>0</v>
      </c>
      <c r="AS123" s="56">
        <f>AS$4*'投入係数表 '!AT124</f>
        <v>0</v>
      </c>
      <c r="AT123" s="56">
        <f>AT$4*'投入係数表 '!AU124</f>
        <v>0</v>
      </c>
      <c r="AU123" s="56">
        <f>AU$4*'投入係数表 '!AV124</f>
        <v>0</v>
      </c>
      <c r="AV123" s="56">
        <f>AV$4*'投入係数表 '!AW124</f>
        <v>0</v>
      </c>
      <c r="AW123" s="56">
        <f>AW$4*'投入係数表 '!AX124</f>
        <v>0</v>
      </c>
      <c r="AX123" s="56">
        <f>AX$4*'投入係数表 '!AY124</f>
        <v>0</v>
      </c>
      <c r="AY123" s="56">
        <f>AY$4*'投入係数表 '!AZ124</f>
        <v>0</v>
      </c>
      <c r="AZ123" s="56">
        <f>AZ$4*'投入係数表 '!BA124</f>
        <v>0</v>
      </c>
      <c r="BA123" s="56">
        <f>BA$4*'投入係数表 '!BB124</f>
        <v>0</v>
      </c>
      <c r="BB123" s="56">
        <f>BB$4*'投入係数表 '!BC124</f>
        <v>0</v>
      </c>
      <c r="BC123" s="56">
        <f>BC$4*'投入係数表 '!BD124</f>
        <v>0</v>
      </c>
      <c r="BD123" s="56">
        <f>BD$4*'投入係数表 '!BE124</f>
        <v>0</v>
      </c>
      <c r="BE123" s="56">
        <f>BE$4*'投入係数表 '!BF124</f>
        <v>0</v>
      </c>
      <c r="BF123" s="56">
        <f>BF$4*'投入係数表 '!BG124</f>
        <v>0</v>
      </c>
      <c r="BG123" s="56">
        <f>BG$4*'投入係数表 '!BH124</f>
        <v>0</v>
      </c>
      <c r="BH123" s="56">
        <f>BH$4*'投入係数表 '!BI124</f>
        <v>0</v>
      </c>
      <c r="BI123" s="56">
        <f>BI$4*'投入係数表 '!BJ124</f>
        <v>0</v>
      </c>
      <c r="BJ123" s="56">
        <f>BJ$4*'投入係数表 '!BK124</f>
        <v>0</v>
      </c>
      <c r="BK123" s="56">
        <f>BK$4*'投入係数表 '!BL124</f>
        <v>0</v>
      </c>
      <c r="BL123" s="56">
        <f>BL$4*'投入係数表 '!BM124</f>
        <v>0</v>
      </c>
      <c r="BM123" s="56">
        <f>BM$4*'投入係数表 '!BN124</f>
        <v>0</v>
      </c>
      <c r="BN123" s="56">
        <f>BN$4*'投入係数表 '!BO124</f>
        <v>0</v>
      </c>
      <c r="BO123" s="56">
        <f>BO$4*'投入係数表 '!BP124</f>
        <v>0</v>
      </c>
      <c r="BP123" s="56">
        <f>BP$4*'投入係数表 '!BQ124</f>
        <v>0</v>
      </c>
      <c r="BQ123" s="56">
        <f>BQ$4*'投入係数表 '!BR124</f>
        <v>0</v>
      </c>
      <c r="BR123" s="56">
        <f>BR$4*'投入係数表 '!BS124</f>
        <v>0</v>
      </c>
      <c r="BS123" s="56">
        <f>BS$4*'投入係数表 '!BT124</f>
        <v>0</v>
      </c>
      <c r="BT123" s="56">
        <f>BT$4*'投入係数表 '!BU124</f>
        <v>0</v>
      </c>
      <c r="BU123" s="56">
        <f>BU$4*'投入係数表 '!BV124</f>
        <v>0</v>
      </c>
      <c r="BV123" s="56">
        <f>BV$4*'投入係数表 '!BW124</f>
        <v>0</v>
      </c>
      <c r="BW123" s="56">
        <f>BW$4*'投入係数表 '!BX124</f>
        <v>0</v>
      </c>
      <c r="BX123" s="56">
        <f>BX$4*'投入係数表 '!BY124</f>
        <v>0</v>
      </c>
      <c r="BY123" s="56">
        <f>BY$4*'投入係数表 '!BZ124</f>
        <v>0</v>
      </c>
      <c r="BZ123" s="56">
        <f>BZ$4*'投入係数表 '!CA124</f>
        <v>0</v>
      </c>
      <c r="CA123" s="56">
        <f>CA$4*'投入係数表 '!CB124</f>
        <v>0</v>
      </c>
      <c r="CB123" s="56">
        <f>CB$4*'投入係数表 '!CC124</f>
        <v>0</v>
      </c>
      <c r="CC123" s="56">
        <f>CC$4*'投入係数表 '!CD124</f>
        <v>0</v>
      </c>
      <c r="CD123" s="56">
        <f>CD$4*'投入係数表 '!CE124</f>
        <v>0</v>
      </c>
      <c r="CE123" s="56">
        <f>CE$4*'投入係数表 '!CF124</f>
        <v>0</v>
      </c>
      <c r="CF123" s="56">
        <f>CF$4*'投入係数表 '!CG124</f>
        <v>0</v>
      </c>
      <c r="CG123" s="56">
        <f>CG$4*'投入係数表 '!CH124</f>
        <v>0</v>
      </c>
      <c r="CH123" s="56">
        <f>CH$4*'投入係数表 '!CI124</f>
        <v>0</v>
      </c>
      <c r="CI123" s="56">
        <f>CI$4*'投入係数表 '!CJ124</f>
        <v>0</v>
      </c>
      <c r="CJ123" s="56">
        <f>CJ$4*'投入係数表 '!CK124</f>
        <v>0</v>
      </c>
      <c r="CK123" s="56">
        <f>CK$4*'投入係数表 '!CL124</f>
        <v>0</v>
      </c>
      <c r="CL123" s="56">
        <f>CL$4*'投入係数表 '!CM124</f>
        <v>0</v>
      </c>
      <c r="CM123" s="56">
        <f>CM$4*'投入係数表 '!CN124</f>
        <v>0</v>
      </c>
      <c r="CN123" s="56">
        <f>CN$4*'投入係数表 '!CO124</f>
        <v>0</v>
      </c>
      <c r="CO123" s="56">
        <f>CO$4*'投入係数表 '!CP124</f>
        <v>0</v>
      </c>
      <c r="CP123" s="56">
        <f>CP$4*'投入係数表 '!CQ124</f>
        <v>0</v>
      </c>
      <c r="CQ123" s="56">
        <f>CQ$4*'投入係数表 '!CR124</f>
        <v>0.32661711764022761</v>
      </c>
      <c r="CR123" s="56">
        <f>CR$4*'投入係数表 '!CS124</f>
        <v>0</v>
      </c>
      <c r="CS123" s="56">
        <f>CS$4*'投入係数表 '!CT124</f>
        <v>0</v>
      </c>
      <c r="CT123" s="56">
        <f>CT$4*'投入係数表 '!CU124</f>
        <v>0</v>
      </c>
      <c r="CU123" s="56">
        <f>CU$4*'投入係数表 '!CV124</f>
        <v>0</v>
      </c>
      <c r="CV123" s="56">
        <f>CV$4*'投入係数表 '!CW124</f>
        <v>0</v>
      </c>
      <c r="CW123" s="56">
        <f>CW$4*'投入係数表 '!CX124</f>
        <v>0</v>
      </c>
      <c r="CX123" s="56">
        <f>CX$4*'投入係数表 '!CY124</f>
        <v>0</v>
      </c>
      <c r="CY123" s="56">
        <f>CY$4*'投入係数表 '!CZ124</f>
        <v>0</v>
      </c>
      <c r="CZ123" s="56">
        <f>CZ$4*'投入係数表 '!DA124</f>
        <v>0</v>
      </c>
      <c r="DA123" s="56">
        <f>DA$4*'投入係数表 '!DB124</f>
        <v>0</v>
      </c>
      <c r="DB123" s="56">
        <f>DB$4*'投入係数表 '!DC124</f>
        <v>0</v>
      </c>
      <c r="DC123" s="56">
        <f>DC$4*'投入係数表 '!DD124</f>
        <v>0</v>
      </c>
      <c r="DD123" s="56">
        <f>DD$4*'投入係数表 '!DE124</f>
        <v>0</v>
      </c>
      <c r="DE123" s="56">
        <f>DE$4*'投入係数表 '!DF124</f>
        <v>0</v>
      </c>
      <c r="DF123" s="56">
        <f>DF$4*'投入係数表 '!DG124</f>
        <v>0</v>
      </c>
      <c r="DG123" s="56">
        <f>DG$4*'投入係数表 '!DH124</f>
        <v>0</v>
      </c>
      <c r="DH123" s="56">
        <f>DH$4*'投入係数表 '!DI124</f>
        <v>0</v>
      </c>
      <c r="DI123" s="56">
        <f>DI$4*'投入係数表 '!DJ124</f>
        <v>0</v>
      </c>
      <c r="DJ123" s="56">
        <f>DJ$4*'投入係数表 '!DK124</f>
        <v>0</v>
      </c>
      <c r="DK123" s="56">
        <f>DK$4*'投入係数表 '!DL124</f>
        <v>0</v>
      </c>
      <c r="DL123" s="56">
        <f>DL$4*'投入係数表 '!DM124</f>
        <v>0</v>
      </c>
      <c r="DM123" s="56">
        <f>DM$4*'投入係数表 '!DN124</f>
        <v>0</v>
      </c>
      <c r="DN123" s="56">
        <f>DN$4*'投入係数表 '!DO124</f>
        <v>0</v>
      </c>
      <c r="DO123" s="56">
        <f>DO$4*'投入係数表 '!DP124</f>
        <v>52.331288343558278</v>
      </c>
      <c r="DP123" s="56">
        <f>DP$4*'投入係数表 '!DQ124</f>
        <v>60.029627528386484</v>
      </c>
      <c r="DQ123" s="56">
        <f>DQ$4*'投入係数表 '!DR124</f>
        <v>40.711063093344535</v>
      </c>
      <c r="DR123" s="56">
        <f>DR$4*'投入係数表 '!DS124</f>
        <v>0</v>
      </c>
      <c r="DS123" s="56">
        <f>DS$4*'投入係数表 '!DT124</f>
        <v>0</v>
      </c>
      <c r="DT123" s="56">
        <f>DT$4*'投入係数表 '!DU124</f>
        <v>0</v>
      </c>
      <c r="DU123" s="56">
        <f>DU$4*'投入係数表 '!DV124</f>
        <v>14.119018358271356</v>
      </c>
      <c r="DV123" s="56">
        <f>DV$4*'投入係数表 '!DW124</f>
        <v>0</v>
      </c>
      <c r="DW123" s="56">
        <f>DW$4*'投入係数表 '!DX124</f>
        <v>6.1290658690708953E-4</v>
      </c>
      <c r="DX123" s="56">
        <f>DX$4*'投入係数表 '!DY124</f>
        <v>0</v>
      </c>
      <c r="DY123" s="56">
        <f>DY$4*'投入係数表 '!DZ124</f>
        <v>1.68411692486986E-4</v>
      </c>
      <c r="DZ123" s="56">
        <f>DZ$4*'投入係数表 '!EA124</f>
        <v>2.225917244848671E-4</v>
      </c>
      <c r="EA123" s="56">
        <f>EA$4*'投入係数表 '!EB124</f>
        <v>3.829832866093724E-4</v>
      </c>
      <c r="EB123" s="56">
        <f>EB$4*'投入係数表 '!EC124</f>
        <v>0</v>
      </c>
      <c r="EC123" s="56">
        <f>EC$4*'投入係数表 '!ED124</f>
        <v>0</v>
      </c>
      <c r="ED123" s="56">
        <f>ED$4*'投入係数表 '!EE124</f>
        <v>0</v>
      </c>
      <c r="EE123" s="56">
        <f>EE$4*'投入係数表 '!EF124</f>
        <v>0</v>
      </c>
      <c r="EF123" s="56">
        <f>EF$4*'投入係数表 '!EG124</f>
        <v>0</v>
      </c>
      <c r="EG123" s="56">
        <f>EG$4*'投入係数表 '!EH124</f>
        <v>0</v>
      </c>
      <c r="EH123" s="56">
        <f>EH$4*'投入係数表 '!EI124</f>
        <v>0</v>
      </c>
      <c r="EI123" s="56">
        <f>EI$4*'投入係数表 '!EJ124</f>
        <v>5.3924004899894582E-4</v>
      </c>
      <c r="EJ123" s="56">
        <f>EJ$4*'投入係数表 '!EK124</f>
        <v>4.5326087202859168E-4</v>
      </c>
      <c r="EK123" s="56">
        <f>EK$4*'投入係数表 '!EL124</f>
        <v>0</v>
      </c>
      <c r="EL123" s="56">
        <f>EL$4*'投入係数表 '!EM124</f>
        <v>0</v>
      </c>
      <c r="EM123" s="56">
        <f>EM$4*'投入係数表 '!EN124</f>
        <v>0</v>
      </c>
      <c r="EN123" s="56">
        <f>EN$4*'投入係数表 '!EO124</f>
        <v>0</v>
      </c>
      <c r="EO123" s="56">
        <f>EO$4*'投入係数表 '!EP124</f>
        <v>0</v>
      </c>
      <c r="EP123" s="56">
        <f>EP$4*'投入係数表 '!EQ124</f>
        <v>0</v>
      </c>
      <c r="EQ123" s="56">
        <f>EQ$4*'投入係数表 '!ER124</f>
        <v>0</v>
      </c>
      <c r="ER123" s="56">
        <f>ER$4*'投入係数表 '!ES124</f>
        <v>0</v>
      </c>
      <c r="ES123" s="56">
        <f>ES$4*'投入係数表 '!ET124</f>
        <v>0</v>
      </c>
      <c r="ET123" s="56">
        <f>ET$4*'投入係数表 '!EU124</f>
        <v>0</v>
      </c>
      <c r="EU123" s="56">
        <f>EU$4*'投入係数表 '!EV124</f>
        <v>0</v>
      </c>
      <c r="EV123" s="56">
        <f>EV$4*'投入係数表 '!EW124</f>
        <v>0</v>
      </c>
      <c r="EW123" s="56">
        <f>EW$4*'投入係数表 '!EX124</f>
        <v>0</v>
      </c>
      <c r="EX123" s="56">
        <f>EX$4*'投入係数表 '!EY124</f>
        <v>0</v>
      </c>
      <c r="EY123" s="56">
        <f>EY$4*'投入係数表 '!EZ124</f>
        <v>0</v>
      </c>
      <c r="EZ123" s="56">
        <f>EZ$4*'投入係数表 '!FA124</f>
        <v>0</v>
      </c>
      <c r="FA123" s="56">
        <f>FA$4*'投入係数表 '!FB124</f>
        <v>0</v>
      </c>
      <c r="FB123" s="56">
        <f>FB$4*'投入係数表 '!FC124</f>
        <v>0</v>
      </c>
      <c r="FC123" s="56">
        <f>FC$4*'投入係数表 '!FD124</f>
        <v>0</v>
      </c>
      <c r="FD123" s="56">
        <f>FD$4*'投入係数表 '!FE124</f>
        <v>0</v>
      </c>
      <c r="FE123" s="56">
        <f>FE$4*'投入係数表 '!FF124</f>
        <v>0</v>
      </c>
      <c r="FF123" s="56">
        <f>FF$4*'投入係数表 '!FG124</f>
        <v>0</v>
      </c>
      <c r="FG123" s="56">
        <f>FG$4*'投入係数表 '!FH124</f>
        <v>0</v>
      </c>
      <c r="FH123" s="56">
        <f>FH$4*'投入係数表 '!FI124</f>
        <v>0</v>
      </c>
      <c r="FI123" s="56">
        <f>FI$4*'投入係数表 '!FJ124</f>
        <v>1.1390364890339262E-4</v>
      </c>
      <c r="FJ123" s="56">
        <f>FJ$4*'投入係数表 '!FK124</f>
        <v>0</v>
      </c>
      <c r="FK123" s="56">
        <f>FK$4*'投入係数表 '!FL124</f>
        <v>0</v>
      </c>
      <c r="FL123" s="56">
        <f>FL$4*'投入係数表 '!FM124</f>
        <v>0</v>
      </c>
      <c r="FM123" s="56">
        <f>FM$4*'投入係数表 '!FN124</f>
        <v>0</v>
      </c>
      <c r="FN123" s="56">
        <f>FN$4*'投入係数表 '!FO124</f>
        <v>0</v>
      </c>
      <c r="FO123" s="56">
        <f>FO$4*'投入係数表 '!FP124</f>
        <v>0</v>
      </c>
      <c r="FP123" s="56">
        <f>FP$4*'投入係数表 '!FQ124</f>
        <v>0</v>
      </c>
      <c r="FQ123" s="56">
        <f>FQ$4*'投入係数表 '!FR124</f>
        <v>0</v>
      </c>
      <c r="FR123" s="56">
        <f>FR$4*'投入係数表 '!FS124</f>
        <v>0</v>
      </c>
      <c r="FS123" s="56">
        <f>FS$4*'投入係数表 '!FT124</f>
        <v>0</v>
      </c>
      <c r="FT123" s="56">
        <f>FT$4*'投入係数表 '!FU124</f>
        <v>0</v>
      </c>
      <c r="FU123" s="56">
        <f>FU$4*'投入係数表 '!FV124</f>
        <v>0</v>
      </c>
      <c r="FV123" s="56">
        <f>FV$4*'投入係数表 '!FW124</f>
        <v>27.53954717774203</v>
      </c>
      <c r="FW123" s="56">
        <f>FW$4*'投入係数表 '!FX124</f>
        <v>0</v>
      </c>
      <c r="FX123" s="56">
        <f>FX$4*'投入係数表 '!FY124</f>
        <v>0</v>
      </c>
      <c r="FY123" s="56">
        <f>FY$4*'投入係数表 '!FZ124</f>
        <v>0</v>
      </c>
      <c r="FZ123" s="56">
        <f>FZ$4*'投入係数表 '!GA124</f>
        <v>0</v>
      </c>
      <c r="GA123" s="56">
        <f>GA$4*'投入係数表 '!GB124</f>
        <v>0</v>
      </c>
      <c r="GB123" s="56">
        <f>GB$4*'投入係数表 '!GC124</f>
        <v>0</v>
      </c>
      <c r="GC123" s="56">
        <f>GC$4*'投入係数表 '!GD124</f>
        <v>0</v>
      </c>
      <c r="GD123" s="56">
        <f>GD$4*'投入係数表 '!GE124</f>
        <v>0</v>
      </c>
      <c r="GE123" s="56">
        <f>GE$4*'投入係数表 '!GF124</f>
        <v>0</v>
      </c>
      <c r="GF123" s="275">
        <f t="shared" si="3"/>
        <v>195.06578354937997</v>
      </c>
    </row>
    <row r="124" spans="1:188">
      <c r="A124" s="149" t="s">
        <v>304</v>
      </c>
      <c r="B124" s="144" t="s">
        <v>399</v>
      </c>
      <c r="C124" s="56">
        <f>C$4*'投入係数表 '!D125</f>
        <v>0</v>
      </c>
      <c r="D124" s="56">
        <f>D$4*'投入係数表 '!E125</f>
        <v>0</v>
      </c>
      <c r="E124" s="56">
        <f>E$4*'投入係数表 '!F125</f>
        <v>0</v>
      </c>
      <c r="F124" s="56">
        <f>F$4*'投入係数表 '!G125</f>
        <v>0</v>
      </c>
      <c r="G124" s="56">
        <f>G$4*'投入係数表 '!H125</f>
        <v>0</v>
      </c>
      <c r="H124" s="56">
        <f>H$4*'投入係数表 '!I125</f>
        <v>0</v>
      </c>
      <c r="I124" s="56">
        <f>I$4*'投入係数表 '!J125</f>
        <v>0</v>
      </c>
      <c r="J124" s="56">
        <f>J$4*'投入係数表 '!K125</f>
        <v>0</v>
      </c>
      <c r="K124" s="56">
        <f>K$4*'投入係数表 '!L125</f>
        <v>0</v>
      </c>
      <c r="L124" s="56">
        <f>L$4*'投入係数表 '!M125</f>
        <v>0</v>
      </c>
      <c r="M124" s="56">
        <f>M$4*'投入係数表 '!N125</f>
        <v>0</v>
      </c>
      <c r="N124" s="56">
        <f>N$4*'投入係数表 '!O125</f>
        <v>4.4626434264693007</v>
      </c>
      <c r="O124" s="56">
        <f>O$4*'投入係数表 '!P125</f>
        <v>2.2099447513812152</v>
      </c>
      <c r="P124" s="56">
        <f>P$4*'投入係数表 '!Q125</f>
        <v>0</v>
      </c>
      <c r="Q124" s="56">
        <f>Q$4*'投入係数表 '!R125</f>
        <v>5.6525917133005482E-3</v>
      </c>
      <c r="R124" s="56">
        <f>R$4*'投入係数表 '!S125</f>
        <v>0</v>
      </c>
      <c r="S124" s="56">
        <f>S$4*'投入係数表 '!T125</f>
        <v>0</v>
      </c>
      <c r="T124" s="56">
        <f>T$4*'投入係数表 '!U125</f>
        <v>0</v>
      </c>
      <c r="U124" s="56">
        <f>U$4*'投入係数表 '!V125</f>
        <v>0</v>
      </c>
      <c r="V124" s="56">
        <f>V$4*'投入係数表 '!W125</f>
        <v>0</v>
      </c>
      <c r="W124" s="56">
        <f>W$4*'投入係数表 '!X125</f>
        <v>0</v>
      </c>
      <c r="X124" s="56">
        <f>X$4*'投入係数表 '!Y125</f>
        <v>0</v>
      </c>
      <c r="Y124" s="56">
        <f>Y$4*'投入係数表 '!Z125</f>
        <v>0</v>
      </c>
      <c r="Z124" s="56">
        <f>Z$4*'投入係数表 '!AA125</f>
        <v>0</v>
      </c>
      <c r="AA124" s="56">
        <f>AA$4*'投入係数表 '!AB125</f>
        <v>0</v>
      </c>
      <c r="AB124" s="56">
        <f>AB$4*'投入係数表 '!AC125</f>
        <v>0</v>
      </c>
      <c r="AC124" s="56">
        <f>AC$4*'投入係数表 '!AD125</f>
        <v>0</v>
      </c>
      <c r="AD124" s="56">
        <f>AD$4*'投入係数表 '!AE125</f>
        <v>0</v>
      </c>
      <c r="AE124" s="56">
        <f>AE$4*'投入係数表 '!AF125</f>
        <v>0</v>
      </c>
      <c r="AF124" s="56">
        <f>AF$4*'投入係数表 '!AG125</f>
        <v>0</v>
      </c>
      <c r="AG124" s="56">
        <f>AG$4*'投入係数表 '!AH125</f>
        <v>0</v>
      </c>
      <c r="AH124" s="56">
        <f>AH$4*'投入係数表 '!AI125</f>
        <v>0</v>
      </c>
      <c r="AI124" s="56">
        <f>AI$4*'投入係数表 '!AJ125</f>
        <v>0</v>
      </c>
      <c r="AJ124" s="56">
        <f>AJ$4*'投入係数表 '!AK125</f>
        <v>0</v>
      </c>
      <c r="AK124" s="56">
        <f>AK$4*'投入係数表 '!AL125</f>
        <v>0</v>
      </c>
      <c r="AL124" s="56">
        <f>AL$4*'投入係数表 '!AM125</f>
        <v>0</v>
      </c>
      <c r="AM124" s="56">
        <f>AM$4*'投入係数表 '!AN125</f>
        <v>0</v>
      </c>
      <c r="AN124" s="56">
        <f>AN$4*'投入係数表 '!AO125</f>
        <v>0</v>
      </c>
      <c r="AO124" s="56">
        <f>AO$4*'投入係数表 '!AP125</f>
        <v>0</v>
      </c>
      <c r="AP124" s="56">
        <f>AP$4*'投入係数表 '!AQ125</f>
        <v>0</v>
      </c>
      <c r="AQ124" s="56">
        <f>AQ$4*'投入係数表 '!AR125</f>
        <v>0</v>
      </c>
      <c r="AR124" s="56">
        <f>AR$4*'投入係数表 '!AS125</f>
        <v>0</v>
      </c>
      <c r="AS124" s="56">
        <f>AS$4*'投入係数表 '!AT125</f>
        <v>0</v>
      </c>
      <c r="AT124" s="56">
        <f>AT$4*'投入係数表 '!AU125</f>
        <v>0</v>
      </c>
      <c r="AU124" s="56">
        <f>AU$4*'投入係数表 '!AV125</f>
        <v>0</v>
      </c>
      <c r="AV124" s="56">
        <f>AV$4*'投入係数表 '!AW125</f>
        <v>0</v>
      </c>
      <c r="AW124" s="56">
        <f>AW$4*'投入係数表 '!AX125</f>
        <v>0</v>
      </c>
      <c r="AX124" s="56">
        <f>AX$4*'投入係数表 '!AY125</f>
        <v>0</v>
      </c>
      <c r="AY124" s="56">
        <f>AY$4*'投入係数表 '!AZ125</f>
        <v>0</v>
      </c>
      <c r="AZ124" s="56">
        <f>AZ$4*'投入係数表 '!BA125</f>
        <v>0</v>
      </c>
      <c r="BA124" s="56">
        <f>BA$4*'投入係数表 '!BB125</f>
        <v>0</v>
      </c>
      <c r="BB124" s="56">
        <f>BB$4*'投入係数表 '!BC125</f>
        <v>0</v>
      </c>
      <c r="BC124" s="56">
        <f>BC$4*'投入係数表 '!BD125</f>
        <v>0</v>
      </c>
      <c r="BD124" s="56">
        <f>BD$4*'投入係数表 '!BE125</f>
        <v>0</v>
      </c>
      <c r="BE124" s="56">
        <f>BE$4*'投入係数表 '!BF125</f>
        <v>0</v>
      </c>
      <c r="BF124" s="56">
        <f>BF$4*'投入係数表 '!BG125</f>
        <v>0</v>
      </c>
      <c r="BG124" s="56">
        <f>BG$4*'投入係数表 '!BH125</f>
        <v>0</v>
      </c>
      <c r="BH124" s="56">
        <f>BH$4*'投入係数表 '!BI125</f>
        <v>0</v>
      </c>
      <c r="BI124" s="56">
        <f>BI$4*'投入係数表 '!BJ125</f>
        <v>0</v>
      </c>
      <c r="BJ124" s="56">
        <f>BJ$4*'投入係数表 '!BK125</f>
        <v>0</v>
      </c>
      <c r="BK124" s="56">
        <f>BK$4*'投入係数表 '!BL125</f>
        <v>0</v>
      </c>
      <c r="BL124" s="56">
        <f>BL$4*'投入係数表 '!BM125</f>
        <v>0</v>
      </c>
      <c r="BM124" s="56">
        <f>BM$4*'投入係数表 '!BN125</f>
        <v>0</v>
      </c>
      <c r="BN124" s="56">
        <f>BN$4*'投入係数表 '!BO125</f>
        <v>0</v>
      </c>
      <c r="BO124" s="56">
        <f>BO$4*'投入係数表 '!BP125</f>
        <v>0</v>
      </c>
      <c r="BP124" s="56">
        <f>BP$4*'投入係数表 '!BQ125</f>
        <v>0</v>
      </c>
      <c r="BQ124" s="56">
        <f>BQ$4*'投入係数表 '!BR125</f>
        <v>0</v>
      </c>
      <c r="BR124" s="56">
        <f>BR$4*'投入係数表 '!BS125</f>
        <v>0</v>
      </c>
      <c r="BS124" s="56">
        <f>BS$4*'投入係数表 '!BT125</f>
        <v>0</v>
      </c>
      <c r="BT124" s="56">
        <f>BT$4*'投入係数表 '!BU125</f>
        <v>0</v>
      </c>
      <c r="BU124" s="56">
        <f>BU$4*'投入係数表 '!BV125</f>
        <v>0</v>
      </c>
      <c r="BV124" s="56">
        <f>BV$4*'投入係数表 '!BW125</f>
        <v>0</v>
      </c>
      <c r="BW124" s="56">
        <f>BW$4*'投入係数表 '!BX125</f>
        <v>0</v>
      </c>
      <c r="BX124" s="56">
        <f>BX$4*'投入係数表 '!BY125</f>
        <v>0</v>
      </c>
      <c r="BY124" s="56">
        <f>BY$4*'投入係数表 '!BZ125</f>
        <v>0</v>
      </c>
      <c r="BZ124" s="56">
        <f>BZ$4*'投入係数表 '!CA125</f>
        <v>0</v>
      </c>
      <c r="CA124" s="56">
        <f>CA$4*'投入係数表 '!CB125</f>
        <v>0</v>
      </c>
      <c r="CB124" s="56">
        <f>CB$4*'投入係数表 '!CC125</f>
        <v>0</v>
      </c>
      <c r="CC124" s="56">
        <f>CC$4*'投入係数表 '!CD125</f>
        <v>0</v>
      </c>
      <c r="CD124" s="56">
        <f>CD$4*'投入係数表 '!CE125</f>
        <v>0</v>
      </c>
      <c r="CE124" s="56">
        <f>CE$4*'投入係数表 '!CF125</f>
        <v>0</v>
      </c>
      <c r="CF124" s="56">
        <f>CF$4*'投入係数表 '!CG125</f>
        <v>0</v>
      </c>
      <c r="CG124" s="56">
        <f>CG$4*'投入係数表 '!CH125</f>
        <v>0</v>
      </c>
      <c r="CH124" s="56">
        <f>CH$4*'投入係数表 '!CI125</f>
        <v>0</v>
      </c>
      <c r="CI124" s="56">
        <f>CI$4*'投入係数表 '!CJ125</f>
        <v>0</v>
      </c>
      <c r="CJ124" s="56">
        <f>CJ$4*'投入係数表 '!CK125</f>
        <v>0</v>
      </c>
      <c r="CK124" s="56">
        <f>CK$4*'投入係数表 '!CL125</f>
        <v>0</v>
      </c>
      <c r="CL124" s="56">
        <f>CL$4*'投入係数表 '!CM125</f>
        <v>0</v>
      </c>
      <c r="CM124" s="56">
        <f>CM$4*'投入係数表 '!CN125</f>
        <v>0</v>
      </c>
      <c r="CN124" s="56">
        <f>CN$4*'投入係数表 '!CO125</f>
        <v>0</v>
      </c>
      <c r="CO124" s="56">
        <f>CO$4*'投入係数表 '!CP125</f>
        <v>0</v>
      </c>
      <c r="CP124" s="56">
        <f>CP$4*'投入係数表 '!CQ125</f>
        <v>0</v>
      </c>
      <c r="CQ124" s="56">
        <f>CQ$4*'投入係数表 '!CR125</f>
        <v>0</v>
      </c>
      <c r="CR124" s="56">
        <f>CR$4*'投入係数表 '!CS125</f>
        <v>0</v>
      </c>
      <c r="CS124" s="56">
        <f>CS$4*'投入係数表 '!CT125</f>
        <v>0</v>
      </c>
      <c r="CT124" s="56">
        <f>CT$4*'投入係数表 '!CU125</f>
        <v>0</v>
      </c>
      <c r="CU124" s="56">
        <f>CU$4*'投入係数表 '!CV125</f>
        <v>0</v>
      </c>
      <c r="CV124" s="56">
        <f>CV$4*'投入係数表 '!CW125</f>
        <v>0</v>
      </c>
      <c r="CW124" s="56">
        <f>CW$4*'投入係数表 '!CX125</f>
        <v>0</v>
      </c>
      <c r="CX124" s="56">
        <f>CX$4*'投入係数表 '!CY125</f>
        <v>0</v>
      </c>
      <c r="CY124" s="56">
        <f>CY$4*'投入係数表 '!CZ125</f>
        <v>0</v>
      </c>
      <c r="CZ124" s="56">
        <f>CZ$4*'投入係数表 '!DA125</f>
        <v>0</v>
      </c>
      <c r="DA124" s="56">
        <f>DA$4*'投入係数表 '!DB125</f>
        <v>0</v>
      </c>
      <c r="DB124" s="56">
        <f>DB$4*'投入係数表 '!DC125</f>
        <v>0</v>
      </c>
      <c r="DC124" s="56">
        <f>DC$4*'投入係数表 '!DD125</f>
        <v>0</v>
      </c>
      <c r="DD124" s="56">
        <f>DD$4*'投入係数表 '!DE125</f>
        <v>0</v>
      </c>
      <c r="DE124" s="56">
        <f>DE$4*'投入係数表 '!DF125</f>
        <v>0</v>
      </c>
      <c r="DF124" s="56">
        <f>DF$4*'投入係数表 '!DG125</f>
        <v>0</v>
      </c>
      <c r="DG124" s="56">
        <f>DG$4*'投入係数表 '!DH125</f>
        <v>0</v>
      </c>
      <c r="DH124" s="56">
        <f>DH$4*'投入係数表 '!DI125</f>
        <v>0</v>
      </c>
      <c r="DI124" s="56">
        <f>DI$4*'投入係数表 '!DJ125</f>
        <v>0</v>
      </c>
      <c r="DJ124" s="56">
        <f>DJ$4*'投入係数表 '!DK125</f>
        <v>0</v>
      </c>
      <c r="DK124" s="56">
        <f>DK$4*'投入係数表 '!DL125</f>
        <v>0</v>
      </c>
      <c r="DL124" s="56">
        <f>DL$4*'投入係数表 '!DM125</f>
        <v>0</v>
      </c>
      <c r="DM124" s="56">
        <f>DM$4*'投入係数表 '!DN125</f>
        <v>0</v>
      </c>
      <c r="DN124" s="56">
        <f>DN$4*'投入係数表 '!DO125</f>
        <v>0</v>
      </c>
      <c r="DO124" s="56">
        <f>DO$4*'投入係数表 '!DP125</f>
        <v>0</v>
      </c>
      <c r="DP124" s="56">
        <f>DP$4*'投入係数表 '!DQ125</f>
        <v>0</v>
      </c>
      <c r="DQ124" s="56">
        <f>DQ$4*'投入係数表 '!DR125</f>
        <v>0</v>
      </c>
      <c r="DR124" s="56">
        <f>DR$4*'投入係数表 '!DS125</f>
        <v>18.362775135564757</v>
      </c>
      <c r="DS124" s="56">
        <f>DS$4*'投入係数表 '!DT125</f>
        <v>0</v>
      </c>
      <c r="DT124" s="56">
        <f>DT$4*'投入係数表 '!DU125</f>
        <v>0</v>
      </c>
      <c r="DU124" s="56">
        <f>DU$4*'投入係数表 '!DV125</f>
        <v>0</v>
      </c>
      <c r="DV124" s="56">
        <f>DV$4*'投入係数表 '!DW125</f>
        <v>0</v>
      </c>
      <c r="DW124" s="56">
        <f>DW$4*'投入係数表 '!DX125</f>
        <v>0</v>
      </c>
      <c r="DX124" s="56">
        <f>DX$4*'投入係数表 '!DY125</f>
        <v>0</v>
      </c>
      <c r="DY124" s="56">
        <f>DY$4*'投入係数表 '!DZ125</f>
        <v>0</v>
      </c>
      <c r="DZ124" s="56">
        <f>DZ$4*'投入係数表 '!EA125</f>
        <v>0</v>
      </c>
      <c r="EA124" s="56">
        <f>EA$4*'投入係数表 '!EB125</f>
        <v>0</v>
      </c>
      <c r="EB124" s="56">
        <f>EB$4*'投入係数表 '!EC125</f>
        <v>0</v>
      </c>
      <c r="EC124" s="56">
        <f>EC$4*'投入係数表 '!ED125</f>
        <v>0</v>
      </c>
      <c r="ED124" s="56">
        <f>ED$4*'投入係数表 '!EE125</f>
        <v>0</v>
      </c>
      <c r="EE124" s="56">
        <f>EE$4*'投入係数表 '!EF125</f>
        <v>0</v>
      </c>
      <c r="EF124" s="56">
        <f>EF$4*'投入係数表 '!EG125</f>
        <v>0</v>
      </c>
      <c r="EG124" s="56">
        <f>EG$4*'投入係数表 '!EH125</f>
        <v>0</v>
      </c>
      <c r="EH124" s="56">
        <f>EH$4*'投入係数表 '!EI125</f>
        <v>0</v>
      </c>
      <c r="EI124" s="56">
        <f>EI$4*'投入係数表 '!EJ125</f>
        <v>0</v>
      </c>
      <c r="EJ124" s="56">
        <f>EJ$4*'投入係数表 '!EK125</f>
        <v>0</v>
      </c>
      <c r="EK124" s="56">
        <f>EK$4*'投入係数表 '!EL125</f>
        <v>0</v>
      </c>
      <c r="EL124" s="56">
        <f>EL$4*'投入係数表 '!EM125</f>
        <v>0</v>
      </c>
      <c r="EM124" s="56">
        <f>EM$4*'投入係数表 '!EN125</f>
        <v>0</v>
      </c>
      <c r="EN124" s="56">
        <f>EN$4*'投入係数表 '!EO125</f>
        <v>0</v>
      </c>
      <c r="EO124" s="56">
        <f>EO$4*'投入係数表 '!EP125</f>
        <v>0</v>
      </c>
      <c r="EP124" s="56">
        <f>EP$4*'投入係数表 '!EQ125</f>
        <v>0</v>
      </c>
      <c r="EQ124" s="56">
        <f>EQ$4*'投入係数表 '!ER125</f>
        <v>0</v>
      </c>
      <c r="ER124" s="56">
        <f>ER$4*'投入係数表 '!ES125</f>
        <v>0</v>
      </c>
      <c r="ES124" s="56">
        <f>ES$4*'投入係数表 '!ET125</f>
        <v>0</v>
      </c>
      <c r="ET124" s="56">
        <f>ET$4*'投入係数表 '!EU125</f>
        <v>0.16192811799631554</v>
      </c>
      <c r="EU124" s="56">
        <f>EU$4*'投入係数表 '!EV125</f>
        <v>5.2168992832893242</v>
      </c>
      <c r="EV124" s="56">
        <f>EV$4*'投入係数表 '!EW125</f>
        <v>2.4345661727530823</v>
      </c>
      <c r="EW124" s="56">
        <f>EW$4*'投入係数表 '!EX125</f>
        <v>0</v>
      </c>
      <c r="EX124" s="56">
        <f>EX$4*'投入係数表 '!EY125</f>
        <v>0</v>
      </c>
      <c r="EY124" s="56">
        <f>EY$4*'投入係数表 '!EZ125</f>
        <v>0</v>
      </c>
      <c r="EZ124" s="56">
        <f>EZ$4*'投入係数表 '!FA125</f>
        <v>0</v>
      </c>
      <c r="FA124" s="56">
        <f>FA$4*'投入係数表 '!FB125</f>
        <v>0.12311241681479508</v>
      </c>
      <c r="FB124" s="56">
        <f>FB$4*'投入係数表 '!FC125</f>
        <v>0</v>
      </c>
      <c r="FC124" s="56">
        <f>FC$4*'投入係数表 '!FD125</f>
        <v>0</v>
      </c>
      <c r="FD124" s="56">
        <f>FD$4*'投入係数表 '!FE125</f>
        <v>0</v>
      </c>
      <c r="FE124" s="56">
        <f>FE$4*'投入係数表 '!FF125</f>
        <v>0</v>
      </c>
      <c r="FF124" s="56">
        <f>FF$4*'投入係数表 '!FG125</f>
        <v>0</v>
      </c>
      <c r="FG124" s="56">
        <f>FG$4*'投入係数表 '!FH125</f>
        <v>0</v>
      </c>
      <c r="FH124" s="56">
        <f>FH$4*'投入係数表 '!FI125</f>
        <v>0.33325307855376973</v>
      </c>
      <c r="FI124" s="56">
        <f>FI$4*'投入係数表 '!FJ125</f>
        <v>1.2643305028276581E-2</v>
      </c>
      <c r="FJ124" s="56">
        <f>FJ$4*'投入係数表 '!FK125</f>
        <v>1.9319997112168853E-3</v>
      </c>
      <c r="FK124" s="56">
        <f>FK$4*'投入係数表 '!FL125</f>
        <v>5.880815473078934E-2</v>
      </c>
      <c r="FL124" s="56">
        <f>FL$4*'投入係数表 '!FM125</f>
        <v>1.4564266281393276E-2</v>
      </c>
      <c r="FM124" s="56">
        <f>FM$4*'投入係数表 '!FN125</f>
        <v>0</v>
      </c>
      <c r="FN124" s="56">
        <f>FN$4*'投入係数表 '!FO125</f>
        <v>0</v>
      </c>
      <c r="FO124" s="56">
        <f>FO$4*'投入係数表 '!FP125</f>
        <v>0</v>
      </c>
      <c r="FP124" s="56">
        <f>FP$4*'投入係数表 '!FQ125</f>
        <v>0</v>
      </c>
      <c r="FQ124" s="56">
        <f>FQ$4*'投入係数表 '!FR125</f>
        <v>0</v>
      </c>
      <c r="FR124" s="56">
        <f>FR$4*'投入係数表 '!FS125</f>
        <v>0</v>
      </c>
      <c r="FS124" s="56">
        <f>FS$4*'投入係数表 '!FT125</f>
        <v>5.1879866980021063E-4</v>
      </c>
      <c r="FT124" s="56">
        <f>FT$4*'投入係数表 '!FU125</f>
        <v>0</v>
      </c>
      <c r="FU124" s="56">
        <f>FU$4*'投入係数表 '!FV125</f>
        <v>0</v>
      </c>
      <c r="FV124" s="56">
        <f>FV$4*'投入係数表 '!FW125</f>
        <v>0</v>
      </c>
      <c r="FW124" s="56">
        <f>FW$4*'投入係数表 '!FX125</f>
        <v>0</v>
      </c>
      <c r="FX124" s="56">
        <f>FX$4*'投入係数表 '!FY125</f>
        <v>8.9255192197668125E-5</v>
      </c>
      <c r="FY124" s="56">
        <f>FY$4*'投入係数表 '!FZ125</f>
        <v>0</v>
      </c>
      <c r="FZ124" s="56">
        <f>FZ$4*'投入係数表 '!GA125</f>
        <v>0</v>
      </c>
      <c r="GA124" s="56">
        <f>GA$4*'投入係数表 '!GB125</f>
        <v>0</v>
      </c>
      <c r="GB124" s="56">
        <f>GB$4*'投入係数表 '!GC125</f>
        <v>1.2394276818736181E-3</v>
      </c>
      <c r="GC124" s="56">
        <f>GC$4*'投入係数表 '!GD125</f>
        <v>0</v>
      </c>
      <c r="GD124" s="56">
        <f>GD$4*'投入係数表 '!GE125</f>
        <v>0</v>
      </c>
      <c r="GE124" s="56">
        <f>GE$4*'投入係数表 '!GF125</f>
        <v>0</v>
      </c>
      <c r="GF124" s="275">
        <f t="shared" si="3"/>
        <v>33.400570181831412</v>
      </c>
    </row>
    <row r="125" spans="1:188">
      <c r="A125" s="149" t="s">
        <v>742</v>
      </c>
      <c r="B125" s="144" t="s">
        <v>400</v>
      </c>
      <c r="C125" s="56">
        <f>C$4*'投入係数表 '!D126</f>
        <v>0</v>
      </c>
      <c r="D125" s="56">
        <f>D$4*'投入係数表 '!E126</f>
        <v>0</v>
      </c>
      <c r="E125" s="56">
        <f>E$4*'投入係数表 '!F126</f>
        <v>0</v>
      </c>
      <c r="F125" s="56">
        <f>F$4*'投入係数表 '!G126</f>
        <v>0</v>
      </c>
      <c r="G125" s="56">
        <f>G$4*'投入係数表 '!H126</f>
        <v>0</v>
      </c>
      <c r="H125" s="56">
        <f>H$4*'投入係数表 '!I126</f>
        <v>0</v>
      </c>
      <c r="I125" s="56">
        <f>I$4*'投入係数表 '!J126</f>
        <v>0</v>
      </c>
      <c r="J125" s="56">
        <f>J$4*'投入係数表 '!K126</f>
        <v>0</v>
      </c>
      <c r="K125" s="56">
        <f>K$4*'投入係数表 '!L126</f>
        <v>0</v>
      </c>
      <c r="L125" s="56">
        <f>L$4*'投入係数表 '!M126</f>
        <v>0</v>
      </c>
      <c r="M125" s="56">
        <f>M$4*'投入係数表 '!N126</f>
        <v>0</v>
      </c>
      <c r="N125" s="56">
        <f>N$4*'投入係数表 '!O126</f>
        <v>0</v>
      </c>
      <c r="O125" s="56">
        <f>O$4*'投入係数表 '!P126</f>
        <v>0</v>
      </c>
      <c r="P125" s="56">
        <f>P$4*'投入係数表 '!Q126</f>
        <v>0</v>
      </c>
      <c r="Q125" s="56">
        <f>Q$4*'投入係数表 '!R126</f>
        <v>0</v>
      </c>
      <c r="R125" s="56">
        <f>R$4*'投入係数表 '!S126</f>
        <v>0</v>
      </c>
      <c r="S125" s="56">
        <f>S$4*'投入係数表 '!T126</f>
        <v>0</v>
      </c>
      <c r="T125" s="56">
        <f>T$4*'投入係数表 '!U126</f>
        <v>0</v>
      </c>
      <c r="U125" s="56">
        <f>U$4*'投入係数表 '!V126</f>
        <v>0</v>
      </c>
      <c r="V125" s="56">
        <f>V$4*'投入係数表 '!W126</f>
        <v>0</v>
      </c>
      <c r="W125" s="56">
        <f>W$4*'投入係数表 '!X126</f>
        <v>0</v>
      </c>
      <c r="X125" s="56">
        <f>X$4*'投入係数表 '!Y126</f>
        <v>0</v>
      </c>
      <c r="Y125" s="56">
        <f>Y$4*'投入係数表 '!Z126</f>
        <v>0</v>
      </c>
      <c r="Z125" s="56">
        <f>Z$4*'投入係数表 '!AA126</f>
        <v>0</v>
      </c>
      <c r="AA125" s="56">
        <f>AA$4*'投入係数表 '!AB126</f>
        <v>0</v>
      </c>
      <c r="AB125" s="56">
        <f>AB$4*'投入係数表 '!AC126</f>
        <v>0</v>
      </c>
      <c r="AC125" s="56">
        <f>AC$4*'投入係数表 '!AD126</f>
        <v>0</v>
      </c>
      <c r="AD125" s="56">
        <f>AD$4*'投入係数表 '!AE126</f>
        <v>0</v>
      </c>
      <c r="AE125" s="56">
        <f>AE$4*'投入係数表 '!AF126</f>
        <v>0</v>
      </c>
      <c r="AF125" s="56">
        <f>AF$4*'投入係数表 '!AG126</f>
        <v>0</v>
      </c>
      <c r="AG125" s="56">
        <f>AG$4*'投入係数表 '!AH126</f>
        <v>0</v>
      </c>
      <c r="AH125" s="56">
        <f>AH$4*'投入係数表 '!AI126</f>
        <v>0</v>
      </c>
      <c r="AI125" s="56">
        <f>AI$4*'投入係数表 '!AJ126</f>
        <v>0</v>
      </c>
      <c r="AJ125" s="56">
        <f>AJ$4*'投入係数表 '!AK126</f>
        <v>0</v>
      </c>
      <c r="AK125" s="56">
        <f>AK$4*'投入係数表 '!AL126</f>
        <v>0</v>
      </c>
      <c r="AL125" s="56">
        <f>AL$4*'投入係数表 '!AM126</f>
        <v>0</v>
      </c>
      <c r="AM125" s="56">
        <f>AM$4*'投入係数表 '!AN126</f>
        <v>0</v>
      </c>
      <c r="AN125" s="56">
        <f>AN$4*'投入係数表 '!AO126</f>
        <v>0</v>
      </c>
      <c r="AO125" s="56">
        <f>AO$4*'投入係数表 '!AP126</f>
        <v>0</v>
      </c>
      <c r="AP125" s="56">
        <f>AP$4*'投入係数表 '!AQ126</f>
        <v>0</v>
      </c>
      <c r="AQ125" s="56">
        <f>AQ$4*'投入係数表 '!AR126</f>
        <v>0</v>
      </c>
      <c r="AR125" s="56">
        <f>AR$4*'投入係数表 '!AS126</f>
        <v>0</v>
      </c>
      <c r="AS125" s="56">
        <f>AS$4*'投入係数表 '!AT126</f>
        <v>0</v>
      </c>
      <c r="AT125" s="56">
        <f>AT$4*'投入係数表 '!AU126</f>
        <v>0</v>
      </c>
      <c r="AU125" s="56">
        <f>AU$4*'投入係数表 '!AV126</f>
        <v>0</v>
      </c>
      <c r="AV125" s="56">
        <f>AV$4*'投入係数表 '!AW126</f>
        <v>0</v>
      </c>
      <c r="AW125" s="56">
        <f>AW$4*'投入係数表 '!AX126</f>
        <v>0</v>
      </c>
      <c r="AX125" s="56">
        <f>AX$4*'投入係数表 '!AY126</f>
        <v>0</v>
      </c>
      <c r="AY125" s="56">
        <f>AY$4*'投入係数表 '!AZ126</f>
        <v>0</v>
      </c>
      <c r="AZ125" s="56">
        <f>AZ$4*'投入係数表 '!BA126</f>
        <v>0</v>
      </c>
      <c r="BA125" s="56">
        <f>BA$4*'投入係数表 '!BB126</f>
        <v>0</v>
      </c>
      <c r="BB125" s="56">
        <f>BB$4*'投入係数表 '!BC126</f>
        <v>0</v>
      </c>
      <c r="BC125" s="56">
        <f>BC$4*'投入係数表 '!BD126</f>
        <v>0</v>
      </c>
      <c r="BD125" s="56">
        <f>BD$4*'投入係数表 '!BE126</f>
        <v>0</v>
      </c>
      <c r="BE125" s="56">
        <f>BE$4*'投入係数表 '!BF126</f>
        <v>0</v>
      </c>
      <c r="BF125" s="56">
        <f>BF$4*'投入係数表 '!BG126</f>
        <v>0</v>
      </c>
      <c r="BG125" s="56">
        <f>BG$4*'投入係数表 '!BH126</f>
        <v>0</v>
      </c>
      <c r="BH125" s="56">
        <f>BH$4*'投入係数表 '!BI126</f>
        <v>0</v>
      </c>
      <c r="BI125" s="56">
        <f>BI$4*'投入係数表 '!BJ126</f>
        <v>0</v>
      </c>
      <c r="BJ125" s="56">
        <f>BJ$4*'投入係数表 '!BK126</f>
        <v>0</v>
      </c>
      <c r="BK125" s="56">
        <f>BK$4*'投入係数表 '!BL126</f>
        <v>0</v>
      </c>
      <c r="BL125" s="56">
        <f>BL$4*'投入係数表 '!BM126</f>
        <v>0</v>
      </c>
      <c r="BM125" s="56">
        <f>BM$4*'投入係数表 '!BN126</f>
        <v>0</v>
      </c>
      <c r="BN125" s="56">
        <f>BN$4*'投入係数表 '!BO126</f>
        <v>0</v>
      </c>
      <c r="BO125" s="56">
        <f>BO$4*'投入係数表 '!BP126</f>
        <v>0</v>
      </c>
      <c r="BP125" s="56">
        <f>BP$4*'投入係数表 '!BQ126</f>
        <v>0</v>
      </c>
      <c r="BQ125" s="56">
        <f>BQ$4*'投入係数表 '!BR126</f>
        <v>0</v>
      </c>
      <c r="BR125" s="56">
        <f>BR$4*'投入係数表 '!BS126</f>
        <v>0</v>
      </c>
      <c r="BS125" s="56">
        <f>BS$4*'投入係数表 '!BT126</f>
        <v>0</v>
      </c>
      <c r="BT125" s="56">
        <f>BT$4*'投入係数表 '!BU126</f>
        <v>0</v>
      </c>
      <c r="BU125" s="56">
        <f>BU$4*'投入係数表 '!BV126</f>
        <v>0</v>
      </c>
      <c r="BV125" s="56">
        <f>BV$4*'投入係数表 '!BW126</f>
        <v>0</v>
      </c>
      <c r="BW125" s="56">
        <f>BW$4*'投入係数表 '!BX126</f>
        <v>0</v>
      </c>
      <c r="BX125" s="56">
        <f>BX$4*'投入係数表 '!BY126</f>
        <v>0</v>
      </c>
      <c r="BY125" s="56">
        <f>BY$4*'投入係数表 '!BZ126</f>
        <v>0</v>
      </c>
      <c r="BZ125" s="56">
        <f>BZ$4*'投入係数表 '!CA126</f>
        <v>0</v>
      </c>
      <c r="CA125" s="56">
        <f>CA$4*'投入係数表 '!CB126</f>
        <v>0</v>
      </c>
      <c r="CB125" s="56">
        <f>CB$4*'投入係数表 '!CC126</f>
        <v>0</v>
      </c>
      <c r="CC125" s="56">
        <f>CC$4*'投入係数表 '!CD126</f>
        <v>0</v>
      </c>
      <c r="CD125" s="56">
        <f>CD$4*'投入係数表 '!CE126</f>
        <v>0</v>
      </c>
      <c r="CE125" s="56">
        <f>CE$4*'投入係数表 '!CF126</f>
        <v>0</v>
      </c>
      <c r="CF125" s="56">
        <f>CF$4*'投入係数表 '!CG126</f>
        <v>0</v>
      </c>
      <c r="CG125" s="56">
        <f>CG$4*'投入係数表 '!CH126</f>
        <v>0</v>
      </c>
      <c r="CH125" s="56">
        <f>CH$4*'投入係数表 '!CI126</f>
        <v>0</v>
      </c>
      <c r="CI125" s="56">
        <f>CI$4*'投入係数表 '!CJ126</f>
        <v>0</v>
      </c>
      <c r="CJ125" s="56">
        <f>CJ$4*'投入係数表 '!CK126</f>
        <v>0</v>
      </c>
      <c r="CK125" s="56">
        <f>CK$4*'投入係数表 '!CL126</f>
        <v>0</v>
      </c>
      <c r="CL125" s="56">
        <f>CL$4*'投入係数表 '!CM126</f>
        <v>0</v>
      </c>
      <c r="CM125" s="56">
        <f>CM$4*'投入係数表 '!CN126</f>
        <v>0</v>
      </c>
      <c r="CN125" s="56">
        <f>CN$4*'投入係数表 '!CO126</f>
        <v>0</v>
      </c>
      <c r="CO125" s="56">
        <f>CO$4*'投入係数表 '!CP126</f>
        <v>0</v>
      </c>
      <c r="CP125" s="56">
        <f>CP$4*'投入係数表 '!CQ126</f>
        <v>0</v>
      </c>
      <c r="CQ125" s="56">
        <f>CQ$4*'投入係数表 '!CR126</f>
        <v>0</v>
      </c>
      <c r="CR125" s="56">
        <f>CR$4*'投入係数表 '!CS126</f>
        <v>0</v>
      </c>
      <c r="CS125" s="56">
        <f>CS$4*'投入係数表 '!CT126</f>
        <v>0</v>
      </c>
      <c r="CT125" s="56">
        <f>CT$4*'投入係数表 '!CU126</f>
        <v>0</v>
      </c>
      <c r="CU125" s="56">
        <f>CU$4*'投入係数表 '!CV126</f>
        <v>0</v>
      </c>
      <c r="CV125" s="56">
        <f>CV$4*'投入係数表 '!CW126</f>
        <v>0</v>
      </c>
      <c r="CW125" s="56">
        <f>CW$4*'投入係数表 '!CX126</f>
        <v>0</v>
      </c>
      <c r="CX125" s="56">
        <f>CX$4*'投入係数表 '!CY126</f>
        <v>0</v>
      </c>
      <c r="CY125" s="56">
        <f>CY$4*'投入係数表 '!CZ126</f>
        <v>0</v>
      </c>
      <c r="CZ125" s="56">
        <f>CZ$4*'投入係数表 '!DA126</f>
        <v>0</v>
      </c>
      <c r="DA125" s="56">
        <f>DA$4*'投入係数表 '!DB126</f>
        <v>0</v>
      </c>
      <c r="DB125" s="56">
        <f>DB$4*'投入係数表 '!DC126</f>
        <v>0</v>
      </c>
      <c r="DC125" s="56">
        <f>DC$4*'投入係数表 '!DD126</f>
        <v>0</v>
      </c>
      <c r="DD125" s="56">
        <f>DD$4*'投入係数表 '!DE126</f>
        <v>0</v>
      </c>
      <c r="DE125" s="56">
        <f>DE$4*'投入係数表 '!DF126</f>
        <v>0</v>
      </c>
      <c r="DF125" s="56">
        <f>DF$4*'投入係数表 '!DG126</f>
        <v>0</v>
      </c>
      <c r="DG125" s="56">
        <f>DG$4*'投入係数表 '!DH126</f>
        <v>0</v>
      </c>
      <c r="DH125" s="56">
        <f>DH$4*'投入係数表 '!DI126</f>
        <v>0</v>
      </c>
      <c r="DI125" s="56">
        <f>DI$4*'投入係数表 '!DJ126</f>
        <v>0</v>
      </c>
      <c r="DJ125" s="56">
        <f>DJ$4*'投入係数表 '!DK126</f>
        <v>0</v>
      </c>
      <c r="DK125" s="56">
        <f>DK$4*'投入係数表 '!DL126</f>
        <v>0</v>
      </c>
      <c r="DL125" s="56">
        <f>DL$4*'投入係数表 '!DM126</f>
        <v>0</v>
      </c>
      <c r="DM125" s="56">
        <f>DM$4*'投入係数表 '!DN126</f>
        <v>0</v>
      </c>
      <c r="DN125" s="56">
        <f>DN$4*'投入係数表 '!DO126</f>
        <v>0</v>
      </c>
      <c r="DO125" s="56">
        <f>DO$4*'投入係数表 '!DP126</f>
        <v>0</v>
      </c>
      <c r="DP125" s="56">
        <f>DP$4*'投入係数表 '!DQ126</f>
        <v>0</v>
      </c>
      <c r="DQ125" s="56">
        <f>DQ$4*'投入係数表 '!DR126</f>
        <v>0</v>
      </c>
      <c r="DR125" s="56">
        <f>DR$4*'投入係数表 '!DS126</f>
        <v>0</v>
      </c>
      <c r="DS125" s="56">
        <f>DS$4*'投入係数表 '!DT126</f>
        <v>24.620049712440501</v>
      </c>
      <c r="DT125" s="56">
        <f>DT$4*'投入係数表 '!DU126</f>
        <v>0</v>
      </c>
      <c r="DU125" s="56">
        <f>DU$4*'投入係数表 '!DV126</f>
        <v>0</v>
      </c>
      <c r="DV125" s="56">
        <f>DV$4*'投入係数表 '!DW126</f>
        <v>0</v>
      </c>
      <c r="DW125" s="56">
        <f>DW$4*'投入係数表 '!DX126</f>
        <v>0</v>
      </c>
      <c r="DX125" s="56">
        <f>DX$4*'投入係数表 '!DY126</f>
        <v>0</v>
      </c>
      <c r="DY125" s="56">
        <f>DY$4*'投入係数表 '!DZ126</f>
        <v>0</v>
      </c>
      <c r="DZ125" s="56">
        <f>DZ$4*'投入係数表 '!EA126</f>
        <v>0</v>
      </c>
      <c r="EA125" s="56">
        <f>EA$4*'投入係数表 '!EB126</f>
        <v>0</v>
      </c>
      <c r="EB125" s="56">
        <f>EB$4*'投入係数表 '!EC126</f>
        <v>0</v>
      </c>
      <c r="EC125" s="56">
        <f>EC$4*'投入係数表 '!ED126</f>
        <v>0</v>
      </c>
      <c r="ED125" s="56">
        <f>ED$4*'投入係数表 '!EE126</f>
        <v>0</v>
      </c>
      <c r="EE125" s="56">
        <f>EE$4*'投入係数表 '!EF126</f>
        <v>0</v>
      </c>
      <c r="EF125" s="56">
        <f>EF$4*'投入係数表 '!EG126</f>
        <v>0</v>
      </c>
      <c r="EG125" s="56">
        <f>EG$4*'投入係数表 '!EH126</f>
        <v>0</v>
      </c>
      <c r="EH125" s="56">
        <f>EH$4*'投入係数表 '!EI126</f>
        <v>0</v>
      </c>
      <c r="EI125" s="56">
        <f>EI$4*'投入係数表 '!EJ126</f>
        <v>0</v>
      </c>
      <c r="EJ125" s="56">
        <f>EJ$4*'投入係数表 '!EK126</f>
        <v>0</v>
      </c>
      <c r="EK125" s="56">
        <f>EK$4*'投入係数表 '!EL126</f>
        <v>0</v>
      </c>
      <c r="EL125" s="56">
        <f>EL$4*'投入係数表 '!EM126</f>
        <v>0</v>
      </c>
      <c r="EM125" s="56">
        <f>EM$4*'投入係数表 '!EN126</f>
        <v>0</v>
      </c>
      <c r="EN125" s="56">
        <f>EN$4*'投入係数表 '!EO126</f>
        <v>0</v>
      </c>
      <c r="EO125" s="56">
        <f>EO$4*'投入係数表 '!EP126</f>
        <v>0</v>
      </c>
      <c r="EP125" s="56">
        <f>EP$4*'投入係数表 '!EQ126</f>
        <v>5.1759258945427549</v>
      </c>
      <c r="EQ125" s="56">
        <f>EQ$4*'投入係数表 '!ER126</f>
        <v>18.725490196078432</v>
      </c>
      <c r="ER125" s="56">
        <f>ER$4*'投入係数表 '!ES126</f>
        <v>0</v>
      </c>
      <c r="ES125" s="56">
        <f>ES$4*'投入係数表 '!ET126</f>
        <v>0</v>
      </c>
      <c r="ET125" s="56">
        <f>ET$4*'投入係数表 '!EU126</f>
        <v>0</v>
      </c>
      <c r="EU125" s="56">
        <f>EU$4*'投入係数表 '!EV126</f>
        <v>0</v>
      </c>
      <c r="EV125" s="56">
        <f>EV$4*'投入係数表 '!EW126</f>
        <v>0</v>
      </c>
      <c r="EW125" s="56">
        <f>EW$4*'投入係数表 '!EX126</f>
        <v>0</v>
      </c>
      <c r="EX125" s="56">
        <f>EX$4*'投入係数表 '!EY126</f>
        <v>0</v>
      </c>
      <c r="EY125" s="56">
        <f>EY$4*'投入係数表 '!EZ126</f>
        <v>0</v>
      </c>
      <c r="EZ125" s="56">
        <f>EZ$4*'投入係数表 '!FA126</f>
        <v>0</v>
      </c>
      <c r="FA125" s="56">
        <f>FA$4*'投入係数表 '!FB126</f>
        <v>0</v>
      </c>
      <c r="FB125" s="56">
        <f>FB$4*'投入係数表 '!FC126</f>
        <v>0</v>
      </c>
      <c r="FC125" s="56">
        <f>FC$4*'投入係数表 '!FD126</f>
        <v>0</v>
      </c>
      <c r="FD125" s="56">
        <f>FD$4*'投入係数表 '!FE126</f>
        <v>0</v>
      </c>
      <c r="FE125" s="56">
        <f>FE$4*'投入係数表 '!FF126</f>
        <v>0</v>
      </c>
      <c r="FF125" s="56">
        <f>FF$4*'投入係数表 '!FG126</f>
        <v>0</v>
      </c>
      <c r="FG125" s="56">
        <f>FG$4*'投入係数表 '!FH126</f>
        <v>0</v>
      </c>
      <c r="FH125" s="56">
        <f>FH$4*'投入係数表 '!FI126</f>
        <v>0</v>
      </c>
      <c r="FI125" s="56">
        <f>FI$4*'投入係数表 '!FJ126</f>
        <v>0</v>
      </c>
      <c r="FJ125" s="56">
        <f>FJ$4*'投入係数表 '!FK126</f>
        <v>0</v>
      </c>
      <c r="FK125" s="56">
        <f>FK$4*'投入係数表 '!FL126</f>
        <v>0</v>
      </c>
      <c r="FL125" s="56">
        <f>FL$4*'投入係数表 '!FM126</f>
        <v>0</v>
      </c>
      <c r="FM125" s="56">
        <f>FM$4*'投入係数表 '!FN126</f>
        <v>0</v>
      </c>
      <c r="FN125" s="56">
        <f>FN$4*'投入係数表 '!FO126</f>
        <v>0</v>
      </c>
      <c r="FO125" s="56">
        <f>FO$4*'投入係数表 '!FP126</f>
        <v>0</v>
      </c>
      <c r="FP125" s="56">
        <f>FP$4*'投入係数表 '!FQ126</f>
        <v>0</v>
      </c>
      <c r="FQ125" s="56">
        <f>FQ$4*'投入係数表 '!FR126</f>
        <v>0</v>
      </c>
      <c r="FR125" s="56">
        <f>FR$4*'投入係数表 '!FS126</f>
        <v>0</v>
      </c>
      <c r="FS125" s="56">
        <f>FS$4*'投入係数表 '!FT126</f>
        <v>0</v>
      </c>
      <c r="FT125" s="56">
        <f>FT$4*'投入係数表 '!FU126</f>
        <v>0</v>
      </c>
      <c r="FU125" s="56">
        <f>FU$4*'投入係数表 '!FV126</f>
        <v>0</v>
      </c>
      <c r="FV125" s="56">
        <f>FV$4*'投入係数表 '!FW126</f>
        <v>0</v>
      </c>
      <c r="FW125" s="56">
        <f>FW$4*'投入係数表 '!FX126</f>
        <v>0</v>
      </c>
      <c r="FX125" s="56">
        <f>FX$4*'投入係数表 '!FY126</f>
        <v>0</v>
      </c>
      <c r="FY125" s="56">
        <f>FY$4*'投入係数表 '!FZ126</f>
        <v>0</v>
      </c>
      <c r="FZ125" s="56">
        <f>FZ$4*'投入係数表 '!GA126</f>
        <v>0</v>
      </c>
      <c r="GA125" s="56">
        <f>GA$4*'投入係数表 '!GB126</f>
        <v>0</v>
      </c>
      <c r="GB125" s="56">
        <f>GB$4*'投入係数表 '!GC126</f>
        <v>0</v>
      </c>
      <c r="GC125" s="56">
        <f>GC$4*'投入係数表 '!GD126</f>
        <v>0</v>
      </c>
      <c r="GD125" s="56">
        <f>GD$4*'投入係数表 '!GE126</f>
        <v>0</v>
      </c>
      <c r="GE125" s="56">
        <f>GE$4*'投入係数表 '!GF126</f>
        <v>0</v>
      </c>
      <c r="GF125" s="275">
        <f t="shared" si="3"/>
        <v>48.521465803061687</v>
      </c>
    </row>
    <row r="126" spans="1:188">
      <c r="A126" s="149" t="s">
        <v>743</v>
      </c>
      <c r="B126" s="144" t="s">
        <v>401</v>
      </c>
      <c r="C126" s="56">
        <f>C$4*'投入係数表 '!D127</f>
        <v>0</v>
      </c>
      <c r="D126" s="56">
        <f>D$4*'投入係数表 '!E127</f>
        <v>0</v>
      </c>
      <c r="E126" s="56">
        <f>E$4*'投入係数表 '!F127</f>
        <v>0</v>
      </c>
      <c r="F126" s="56">
        <f>F$4*'投入係数表 '!G127</f>
        <v>0</v>
      </c>
      <c r="G126" s="56">
        <f>G$4*'投入係数表 '!H127</f>
        <v>0</v>
      </c>
      <c r="H126" s="56">
        <f>H$4*'投入係数表 '!I127</f>
        <v>0</v>
      </c>
      <c r="I126" s="56">
        <f>I$4*'投入係数表 '!J127</f>
        <v>0</v>
      </c>
      <c r="J126" s="56">
        <f>J$4*'投入係数表 '!K127</f>
        <v>0</v>
      </c>
      <c r="K126" s="56">
        <f>K$4*'投入係数表 '!L127</f>
        <v>0</v>
      </c>
      <c r="L126" s="56">
        <f>L$4*'投入係数表 '!M127</f>
        <v>0</v>
      </c>
      <c r="M126" s="56">
        <f>M$4*'投入係数表 '!N127</f>
        <v>0</v>
      </c>
      <c r="N126" s="56">
        <f>N$4*'投入係数表 '!O127</f>
        <v>0</v>
      </c>
      <c r="O126" s="56">
        <f>O$4*'投入係数表 '!P127</f>
        <v>0</v>
      </c>
      <c r="P126" s="56">
        <f>P$4*'投入係数表 '!Q127</f>
        <v>0</v>
      </c>
      <c r="Q126" s="56">
        <f>Q$4*'投入係数表 '!R127</f>
        <v>0</v>
      </c>
      <c r="R126" s="56">
        <f>R$4*'投入係数表 '!S127</f>
        <v>0</v>
      </c>
      <c r="S126" s="56">
        <f>S$4*'投入係数表 '!T127</f>
        <v>0</v>
      </c>
      <c r="T126" s="56">
        <f>T$4*'投入係数表 '!U127</f>
        <v>0</v>
      </c>
      <c r="U126" s="56">
        <f>U$4*'投入係数表 '!V127</f>
        <v>0</v>
      </c>
      <c r="V126" s="56">
        <f>V$4*'投入係数表 '!W127</f>
        <v>0</v>
      </c>
      <c r="W126" s="56">
        <f>W$4*'投入係数表 '!X127</f>
        <v>0</v>
      </c>
      <c r="X126" s="56">
        <f>X$4*'投入係数表 '!Y127</f>
        <v>0</v>
      </c>
      <c r="Y126" s="56">
        <f>Y$4*'投入係数表 '!Z127</f>
        <v>0</v>
      </c>
      <c r="Z126" s="56">
        <f>Z$4*'投入係数表 '!AA127</f>
        <v>0</v>
      </c>
      <c r="AA126" s="56">
        <f>AA$4*'投入係数表 '!AB127</f>
        <v>0</v>
      </c>
      <c r="AB126" s="56">
        <f>AB$4*'投入係数表 '!AC127</f>
        <v>0</v>
      </c>
      <c r="AC126" s="56">
        <f>AC$4*'投入係数表 '!AD127</f>
        <v>0</v>
      </c>
      <c r="AD126" s="56">
        <f>AD$4*'投入係数表 '!AE127</f>
        <v>0</v>
      </c>
      <c r="AE126" s="56">
        <f>AE$4*'投入係数表 '!AF127</f>
        <v>0</v>
      </c>
      <c r="AF126" s="56">
        <f>AF$4*'投入係数表 '!AG127</f>
        <v>0</v>
      </c>
      <c r="AG126" s="56">
        <f>AG$4*'投入係数表 '!AH127</f>
        <v>0</v>
      </c>
      <c r="AH126" s="56">
        <f>AH$4*'投入係数表 '!AI127</f>
        <v>0</v>
      </c>
      <c r="AI126" s="56">
        <f>AI$4*'投入係数表 '!AJ127</f>
        <v>0</v>
      </c>
      <c r="AJ126" s="56">
        <f>AJ$4*'投入係数表 '!AK127</f>
        <v>0</v>
      </c>
      <c r="AK126" s="56">
        <f>AK$4*'投入係数表 '!AL127</f>
        <v>0</v>
      </c>
      <c r="AL126" s="56">
        <f>AL$4*'投入係数表 '!AM127</f>
        <v>0</v>
      </c>
      <c r="AM126" s="56">
        <f>AM$4*'投入係数表 '!AN127</f>
        <v>0</v>
      </c>
      <c r="AN126" s="56">
        <f>AN$4*'投入係数表 '!AO127</f>
        <v>0</v>
      </c>
      <c r="AO126" s="56">
        <f>AO$4*'投入係数表 '!AP127</f>
        <v>0</v>
      </c>
      <c r="AP126" s="56">
        <f>AP$4*'投入係数表 '!AQ127</f>
        <v>0</v>
      </c>
      <c r="AQ126" s="56">
        <f>AQ$4*'投入係数表 '!AR127</f>
        <v>0</v>
      </c>
      <c r="AR126" s="56">
        <f>AR$4*'投入係数表 '!AS127</f>
        <v>0</v>
      </c>
      <c r="AS126" s="56">
        <f>AS$4*'投入係数表 '!AT127</f>
        <v>0</v>
      </c>
      <c r="AT126" s="56">
        <f>AT$4*'投入係数表 '!AU127</f>
        <v>0</v>
      </c>
      <c r="AU126" s="56">
        <f>AU$4*'投入係数表 '!AV127</f>
        <v>0</v>
      </c>
      <c r="AV126" s="56">
        <f>AV$4*'投入係数表 '!AW127</f>
        <v>0</v>
      </c>
      <c r="AW126" s="56">
        <f>AW$4*'投入係数表 '!AX127</f>
        <v>0</v>
      </c>
      <c r="AX126" s="56">
        <f>AX$4*'投入係数表 '!AY127</f>
        <v>0</v>
      </c>
      <c r="AY126" s="56">
        <f>AY$4*'投入係数表 '!AZ127</f>
        <v>0</v>
      </c>
      <c r="AZ126" s="56">
        <f>AZ$4*'投入係数表 '!BA127</f>
        <v>0</v>
      </c>
      <c r="BA126" s="56">
        <f>BA$4*'投入係数表 '!BB127</f>
        <v>0</v>
      </c>
      <c r="BB126" s="56">
        <f>BB$4*'投入係数表 '!BC127</f>
        <v>0</v>
      </c>
      <c r="BC126" s="56">
        <f>BC$4*'投入係数表 '!BD127</f>
        <v>0</v>
      </c>
      <c r="BD126" s="56">
        <f>BD$4*'投入係数表 '!BE127</f>
        <v>0</v>
      </c>
      <c r="BE126" s="56">
        <f>BE$4*'投入係数表 '!BF127</f>
        <v>0</v>
      </c>
      <c r="BF126" s="56">
        <f>BF$4*'投入係数表 '!BG127</f>
        <v>0</v>
      </c>
      <c r="BG126" s="56">
        <f>BG$4*'投入係数表 '!BH127</f>
        <v>0</v>
      </c>
      <c r="BH126" s="56">
        <f>BH$4*'投入係数表 '!BI127</f>
        <v>0</v>
      </c>
      <c r="BI126" s="56">
        <f>BI$4*'投入係数表 '!BJ127</f>
        <v>0</v>
      </c>
      <c r="BJ126" s="56">
        <f>BJ$4*'投入係数表 '!BK127</f>
        <v>0</v>
      </c>
      <c r="BK126" s="56">
        <f>BK$4*'投入係数表 '!BL127</f>
        <v>0</v>
      </c>
      <c r="BL126" s="56">
        <f>BL$4*'投入係数表 '!BM127</f>
        <v>0</v>
      </c>
      <c r="BM126" s="56">
        <f>BM$4*'投入係数表 '!BN127</f>
        <v>0</v>
      </c>
      <c r="BN126" s="56">
        <f>BN$4*'投入係数表 '!BO127</f>
        <v>0</v>
      </c>
      <c r="BO126" s="56">
        <f>BO$4*'投入係数表 '!BP127</f>
        <v>0</v>
      </c>
      <c r="BP126" s="56">
        <f>BP$4*'投入係数表 '!BQ127</f>
        <v>0</v>
      </c>
      <c r="BQ126" s="56">
        <f>BQ$4*'投入係数表 '!BR127</f>
        <v>0</v>
      </c>
      <c r="BR126" s="56">
        <f>BR$4*'投入係数表 '!BS127</f>
        <v>0</v>
      </c>
      <c r="BS126" s="56">
        <f>BS$4*'投入係数表 '!BT127</f>
        <v>0</v>
      </c>
      <c r="BT126" s="56">
        <f>BT$4*'投入係数表 '!BU127</f>
        <v>0</v>
      </c>
      <c r="BU126" s="56">
        <f>BU$4*'投入係数表 '!BV127</f>
        <v>0</v>
      </c>
      <c r="BV126" s="56">
        <f>BV$4*'投入係数表 '!BW127</f>
        <v>0</v>
      </c>
      <c r="BW126" s="56">
        <f>BW$4*'投入係数表 '!BX127</f>
        <v>0</v>
      </c>
      <c r="BX126" s="56">
        <f>BX$4*'投入係数表 '!BY127</f>
        <v>0</v>
      </c>
      <c r="BY126" s="56">
        <f>BY$4*'投入係数表 '!BZ127</f>
        <v>0</v>
      </c>
      <c r="BZ126" s="56">
        <f>BZ$4*'投入係数表 '!CA127</f>
        <v>0</v>
      </c>
      <c r="CA126" s="56">
        <f>CA$4*'投入係数表 '!CB127</f>
        <v>0</v>
      </c>
      <c r="CB126" s="56">
        <f>CB$4*'投入係数表 '!CC127</f>
        <v>0</v>
      </c>
      <c r="CC126" s="56">
        <f>CC$4*'投入係数表 '!CD127</f>
        <v>0</v>
      </c>
      <c r="CD126" s="56">
        <f>CD$4*'投入係数表 '!CE127</f>
        <v>0</v>
      </c>
      <c r="CE126" s="56">
        <f>CE$4*'投入係数表 '!CF127</f>
        <v>0</v>
      </c>
      <c r="CF126" s="56">
        <f>CF$4*'投入係数表 '!CG127</f>
        <v>0</v>
      </c>
      <c r="CG126" s="56">
        <f>CG$4*'投入係数表 '!CH127</f>
        <v>0</v>
      </c>
      <c r="CH126" s="56">
        <f>CH$4*'投入係数表 '!CI127</f>
        <v>0</v>
      </c>
      <c r="CI126" s="56">
        <f>CI$4*'投入係数表 '!CJ127</f>
        <v>0</v>
      </c>
      <c r="CJ126" s="56">
        <f>CJ$4*'投入係数表 '!CK127</f>
        <v>0</v>
      </c>
      <c r="CK126" s="56">
        <f>CK$4*'投入係数表 '!CL127</f>
        <v>0</v>
      </c>
      <c r="CL126" s="56">
        <f>CL$4*'投入係数表 '!CM127</f>
        <v>0</v>
      </c>
      <c r="CM126" s="56">
        <f>CM$4*'投入係数表 '!CN127</f>
        <v>0</v>
      </c>
      <c r="CN126" s="56">
        <f>CN$4*'投入係数表 '!CO127</f>
        <v>0</v>
      </c>
      <c r="CO126" s="56">
        <f>CO$4*'投入係数表 '!CP127</f>
        <v>0</v>
      </c>
      <c r="CP126" s="56">
        <f>CP$4*'投入係数表 '!CQ127</f>
        <v>0</v>
      </c>
      <c r="CQ126" s="56">
        <f>CQ$4*'投入係数表 '!CR127</f>
        <v>0</v>
      </c>
      <c r="CR126" s="56">
        <f>CR$4*'投入係数表 '!CS127</f>
        <v>0</v>
      </c>
      <c r="CS126" s="56">
        <f>CS$4*'投入係数表 '!CT127</f>
        <v>0</v>
      </c>
      <c r="CT126" s="56">
        <f>CT$4*'投入係数表 '!CU127</f>
        <v>0</v>
      </c>
      <c r="CU126" s="56">
        <f>CU$4*'投入係数表 '!CV127</f>
        <v>0</v>
      </c>
      <c r="CV126" s="56">
        <f>CV$4*'投入係数表 '!CW127</f>
        <v>0</v>
      </c>
      <c r="CW126" s="56">
        <f>CW$4*'投入係数表 '!CX127</f>
        <v>0</v>
      </c>
      <c r="CX126" s="56">
        <f>CX$4*'投入係数表 '!CY127</f>
        <v>0</v>
      </c>
      <c r="CY126" s="56">
        <f>CY$4*'投入係数表 '!CZ127</f>
        <v>0</v>
      </c>
      <c r="CZ126" s="56">
        <f>CZ$4*'投入係数表 '!DA127</f>
        <v>0</v>
      </c>
      <c r="DA126" s="56">
        <f>DA$4*'投入係数表 '!DB127</f>
        <v>0</v>
      </c>
      <c r="DB126" s="56">
        <f>DB$4*'投入係数表 '!DC127</f>
        <v>0</v>
      </c>
      <c r="DC126" s="56">
        <f>DC$4*'投入係数表 '!DD127</f>
        <v>0</v>
      </c>
      <c r="DD126" s="56">
        <f>DD$4*'投入係数表 '!DE127</f>
        <v>0</v>
      </c>
      <c r="DE126" s="56">
        <f>DE$4*'投入係数表 '!DF127</f>
        <v>0</v>
      </c>
      <c r="DF126" s="56">
        <f>DF$4*'投入係数表 '!DG127</f>
        <v>0</v>
      </c>
      <c r="DG126" s="56">
        <f>DG$4*'投入係数表 '!DH127</f>
        <v>0</v>
      </c>
      <c r="DH126" s="56">
        <f>DH$4*'投入係数表 '!DI127</f>
        <v>0</v>
      </c>
      <c r="DI126" s="56">
        <f>DI$4*'投入係数表 '!DJ127</f>
        <v>0</v>
      </c>
      <c r="DJ126" s="56">
        <f>DJ$4*'投入係数表 '!DK127</f>
        <v>0</v>
      </c>
      <c r="DK126" s="56">
        <f>DK$4*'投入係数表 '!DL127</f>
        <v>0</v>
      </c>
      <c r="DL126" s="56">
        <f>DL$4*'投入係数表 '!DM127</f>
        <v>0</v>
      </c>
      <c r="DM126" s="56">
        <f>DM$4*'投入係数表 '!DN127</f>
        <v>0</v>
      </c>
      <c r="DN126" s="56">
        <f>DN$4*'投入係数表 '!DO127</f>
        <v>0</v>
      </c>
      <c r="DO126" s="56">
        <f>DO$4*'投入係数表 '!DP127</f>
        <v>0</v>
      </c>
      <c r="DP126" s="56">
        <f>DP$4*'投入係数表 '!DQ127</f>
        <v>0</v>
      </c>
      <c r="DQ126" s="56">
        <f>DQ$4*'投入係数表 '!DR127</f>
        <v>0</v>
      </c>
      <c r="DR126" s="56">
        <f>DR$4*'投入係数表 '!DS127</f>
        <v>0</v>
      </c>
      <c r="DS126" s="56">
        <f>DS$4*'投入係数表 '!DT127</f>
        <v>0</v>
      </c>
      <c r="DT126" s="56">
        <f>DT$4*'投入係数表 '!DU127</f>
        <v>36.194101159383365</v>
      </c>
      <c r="DU126" s="56">
        <f>DU$4*'投入係数表 '!DV127</f>
        <v>0</v>
      </c>
      <c r="DV126" s="56">
        <f>DV$4*'投入係数表 '!DW127</f>
        <v>0</v>
      </c>
      <c r="DW126" s="56">
        <f>DW$4*'投入係数表 '!DX127</f>
        <v>0</v>
      </c>
      <c r="DX126" s="56">
        <f>DX$4*'投入係数表 '!DY127</f>
        <v>0</v>
      </c>
      <c r="DY126" s="56">
        <f>DY$4*'投入係数表 '!DZ127</f>
        <v>0</v>
      </c>
      <c r="DZ126" s="56">
        <f>DZ$4*'投入係数表 '!EA127</f>
        <v>0</v>
      </c>
      <c r="EA126" s="56">
        <f>EA$4*'投入係数表 '!EB127</f>
        <v>0</v>
      </c>
      <c r="EB126" s="56">
        <f>EB$4*'投入係数表 '!EC127</f>
        <v>0</v>
      </c>
      <c r="EC126" s="56">
        <f>EC$4*'投入係数表 '!ED127</f>
        <v>0</v>
      </c>
      <c r="ED126" s="56">
        <f>ED$4*'投入係数表 '!EE127</f>
        <v>0</v>
      </c>
      <c r="EE126" s="56">
        <f>EE$4*'投入係数表 '!EF127</f>
        <v>0</v>
      </c>
      <c r="EF126" s="56">
        <f>EF$4*'投入係数表 '!EG127</f>
        <v>0</v>
      </c>
      <c r="EG126" s="56">
        <f>EG$4*'投入係数表 '!EH127</f>
        <v>0</v>
      </c>
      <c r="EH126" s="56">
        <f>EH$4*'投入係数表 '!EI127</f>
        <v>0</v>
      </c>
      <c r="EI126" s="56">
        <f>EI$4*'投入係数表 '!EJ127</f>
        <v>0</v>
      </c>
      <c r="EJ126" s="56">
        <f>EJ$4*'投入係数表 '!EK127</f>
        <v>0</v>
      </c>
      <c r="EK126" s="56">
        <f>EK$4*'投入係数表 '!EL127</f>
        <v>0</v>
      </c>
      <c r="EL126" s="56">
        <f>EL$4*'投入係数表 '!EM127</f>
        <v>0</v>
      </c>
      <c r="EM126" s="56">
        <f>EM$4*'投入係数表 '!EN127</f>
        <v>0</v>
      </c>
      <c r="EN126" s="56">
        <f>EN$4*'投入係数表 '!EO127</f>
        <v>0</v>
      </c>
      <c r="EO126" s="56">
        <f>EO$4*'投入係数表 '!EP127</f>
        <v>0</v>
      </c>
      <c r="EP126" s="56">
        <f>EP$4*'投入係数表 '!EQ127</f>
        <v>0</v>
      </c>
      <c r="EQ126" s="56">
        <f>EQ$4*'投入係数表 '!ER127</f>
        <v>0</v>
      </c>
      <c r="ER126" s="56">
        <f>ER$4*'投入係数表 '!ES127</f>
        <v>0</v>
      </c>
      <c r="ES126" s="56">
        <f>ES$4*'投入係数表 '!ET127</f>
        <v>0</v>
      </c>
      <c r="ET126" s="56">
        <f>ET$4*'投入係数表 '!EU127</f>
        <v>0</v>
      </c>
      <c r="EU126" s="56">
        <f>EU$4*'投入係数表 '!EV127</f>
        <v>0</v>
      </c>
      <c r="EV126" s="56">
        <f>EV$4*'投入係数表 '!EW127</f>
        <v>0</v>
      </c>
      <c r="EW126" s="56">
        <f>EW$4*'投入係数表 '!EX127</f>
        <v>11.594649809197085</v>
      </c>
      <c r="EX126" s="56">
        <f>EX$4*'投入係数表 '!EY127</f>
        <v>0</v>
      </c>
      <c r="EY126" s="56">
        <f>EY$4*'投入係数表 '!EZ127</f>
        <v>0</v>
      </c>
      <c r="EZ126" s="56">
        <f>EZ$4*'投入係数表 '!FA127</f>
        <v>0</v>
      </c>
      <c r="FA126" s="56">
        <f>FA$4*'投入係数表 '!FB127</f>
        <v>0.12581077115594128</v>
      </c>
      <c r="FB126" s="56">
        <f>FB$4*'投入係数表 '!FC127</f>
        <v>0</v>
      </c>
      <c r="FC126" s="56">
        <f>FC$4*'投入係数表 '!FD127</f>
        <v>0</v>
      </c>
      <c r="FD126" s="56">
        <f>FD$4*'投入係数表 '!FE127</f>
        <v>0</v>
      </c>
      <c r="FE126" s="56">
        <f>FE$4*'投入係数表 '!FF127</f>
        <v>0</v>
      </c>
      <c r="FF126" s="56">
        <f>FF$4*'投入係数表 '!FG127</f>
        <v>0</v>
      </c>
      <c r="FG126" s="56">
        <f>FG$4*'投入係数表 '!FH127</f>
        <v>0</v>
      </c>
      <c r="FH126" s="56">
        <f>FH$4*'投入係数表 '!FI127</f>
        <v>1.0473248733051073</v>
      </c>
      <c r="FI126" s="56">
        <f>FI$4*'投入係数表 '!FJ127</f>
        <v>0</v>
      </c>
      <c r="FJ126" s="56">
        <f>FJ$4*'投入係数表 '!FK127</f>
        <v>0</v>
      </c>
      <c r="FK126" s="56">
        <f>FK$4*'投入係数表 '!FL127</f>
        <v>0</v>
      </c>
      <c r="FL126" s="56">
        <f>FL$4*'投入係数表 '!FM127</f>
        <v>0</v>
      </c>
      <c r="FM126" s="56">
        <f>FM$4*'投入係数表 '!FN127</f>
        <v>0</v>
      </c>
      <c r="FN126" s="56">
        <f>FN$4*'投入係数表 '!FO127</f>
        <v>0</v>
      </c>
      <c r="FO126" s="56">
        <f>FO$4*'投入係数表 '!FP127</f>
        <v>0</v>
      </c>
      <c r="FP126" s="56">
        <f>FP$4*'投入係数表 '!FQ127</f>
        <v>0</v>
      </c>
      <c r="FQ126" s="56">
        <f>FQ$4*'投入係数表 '!FR127</f>
        <v>0</v>
      </c>
      <c r="FR126" s="56">
        <f>FR$4*'投入係数表 '!FS127</f>
        <v>0</v>
      </c>
      <c r="FS126" s="56">
        <f>FS$4*'投入係数表 '!FT127</f>
        <v>0</v>
      </c>
      <c r="FT126" s="56">
        <f>FT$4*'投入係数表 '!FU127</f>
        <v>0</v>
      </c>
      <c r="FU126" s="56">
        <f>FU$4*'投入係数表 '!FV127</f>
        <v>0</v>
      </c>
      <c r="FV126" s="56">
        <f>FV$4*'投入係数表 '!FW127</f>
        <v>0</v>
      </c>
      <c r="FW126" s="56">
        <f>FW$4*'投入係数表 '!FX127</f>
        <v>0</v>
      </c>
      <c r="FX126" s="56">
        <f>FX$4*'投入係数表 '!FY127</f>
        <v>0</v>
      </c>
      <c r="FY126" s="56">
        <f>FY$4*'投入係数表 '!FZ127</f>
        <v>0</v>
      </c>
      <c r="FZ126" s="56">
        <f>FZ$4*'投入係数表 '!GA127</f>
        <v>0</v>
      </c>
      <c r="GA126" s="56">
        <f>GA$4*'投入係数表 '!GB127</f>
        <v>0</v>
      </c>
      <c r="GB126" s="56">
        <f>GB$4*'投入係数表 '!GC127</f>
        <v>0</v>
      </c>
      <c r="GC126" s="56">
        <f>GC$4*'投入係数表 '!GD127</f>
        <v>0</v>
      </c>
      <c r="GD126" s="56">
        <f>GD$4*'投入係数表 '!GE127</f>
        <v>0</v>
      </c>
      <c r="GE126" s="56">
        <f>GE$4*'投入係数表 '!GF127</f>
        <v>0</v>
      </c>
      <c r="GF126" s="275">
        <f t="shared" si="3"/>
        <v>48.9618866130415</v>
      </c>
    </row>
    <row r="127" spans="1:188">
      <c r="A127" s="149" t="s">
        <v>744</v>
      </c>
      <c r="B127" s="144" t="s">
        <v>402</v>
      </c>
      <c r="C127" s="56">
        <f>C$4*'投入係数表 '!D128</f>
        <v>0</v>
      </c>
      <c r="D127" s="56">
        <f>D$4*'投入係数表 '!E128</f>
        <v>0</v>
      </c>
      <c r="E127" s="56">
        <f>E$4*'投入係数表 '!F128</f>
        <v>0</v>
      </c>
      <c r="F127" s="56">
        <f>F$4*'投入係数表 '!G128</f>
        <v>0</v>
      </c>
      <c r="G127" s="56">
        <f>G$4*'投入係数表 '!H128</f>
        <v>0</v>
      </c>
      <c r="H127" s="56">
        <f>H$4*'投入係数表 '!I128</f>
        <v>0</v>
      </c>
      <c r="I127" s="56">
        <f>I$4*'投入係数表 '!J128</f>
        <v>0</v>
      </c>
      <c r="J127" s="56">
        <f>J$4*'投入係数表 '!K128</f>
        <v>0</v>
      </c>
      <c r="K127" s="56">
        <f>K$4*'投入係数表 '!L128</f>
        <v>0</v>
      </c>
      <c r="L127" s="56">
        <f>L$4*'投入係数表 '!M128</f>
        <v>0</v>
      </c>
      <c r="M127" s="56">
        <f>M$4*'投入係数表 '!N128</f>
        <v>0</v>
      </c>
      <c r="N127" s="56">
        <f>N$4*'投入係数表 '!O128</f>
        <v>0</v>
      </c>
      <c r="O127" s="56">
        <f>O$4*'投入係数表 '!P128</f>
        <v>0</v>
      </c>
      <c r="P127" s="56">
        <f>P$4*'投入係数表 '!Q128</f>
        <v>0</v>
      </c>
      <c r="Q127" s="56">
        <f>Q$4*'投入係数表 '!R128</f>
        <v>0</v>
      </c>
      <c r="R127" s="56">
        <f>R$4*'投入係数表 '!S128</f>
        <v>0</v>
      </c>
      <c r="S127" s="56">
        <f>S$4*'投入係数表 '!T128</f>
        <v>0</v>
      </c>
      <c r="T127" s="56">
        <f>T$4*'投入係数表 '!U128</f>
        <v>0</v>
      </c>
      <c r="U127" s="56">
        <f>U$4*'投入係数表 '!V128</f>
        <v>0</v>
      </c>
      <c r="V127" s="56">
        <f>V$4*'投入係数表 '!W128</f>
        <v>0</v>
      </c>
      <c r="W127" s="56">
        <f>W$4*'投入係数表 '!X128</f>
        <v>0</v>
      </c>
      <c r="X127" s="56">
        <f>X$4*'投入係数表 '!Y128</f>
        <v>0</v>
      </c>
      <c r="Y127" s="56">
        <f>Y$4*'投入係数表 '!Z128</f>
        <v>0</v>
      </c>
      <c r="Z127" s="56">
        <f>Z$4*'投入係数表 '!AA128</f>
        <v>0</v>
      </c>
      <c r="AA127" s="56">
        <f>AA$4*'投入係数表 '!AB128</f>
        <v>0</v>
      </c>
      <c r="AB127" s="56">
        <f>AB$4*'投入係数表 '!AC128</f>
        <v>0</v>
      </c>
      <c r="AC127" s="56">
        <f>AC$4*'投入係数表 '!AD128</f>
        <v>0</v>
      </c>
      <c r="AD127" s="56">
        <f>AD$4*'投入係数表 '!AE128</f>
        <v>0</v>
      </c>
      <c r="AE127" s="56">
        <f>AE$4*'投入係数表 '!AF128</f>
        <v>0</v>
      </c>
      <c r="AF127" s="56">
        <f>AF$4*'投入係数表 '!AG128</f>
        <v>0</v>
      </c>
      <c r="AG127" s="56">
        <f>AG$4*'投入係数表 '!AH128</f>
        <v>0</v>
      </c>
      <c r="AH127" s="56">
        <f>AH$4*'投入係数表 '!AI128</f>
        <v>0</v>
      </c>
      <c r="AI127" s="56">
        <f>AI$4*'投入係数表 '!AJ128</f>
        <v>0</v>
      </c>
      <c r="AJ127" s="56">
        <f>AJ$4*'投入係数表 '!AK128</f>
        <v>0</v>
      </c>
      <c r="AK127" s="56">
        <f>AK$4*'投入係数表 '!AL128</f>
        <v>0</v>
      </c>
      <c r="AL127" s="56">
        <f>AL$4*'投入係数表 '!AM128</f>
        <v>0</v>
      </c>
      <c r="AM127" s="56">
        <f>AM$4*'投入係数表 '!AN128</f>
        <v>0</v>
      </c>
      <c r="AN127" s="56">
        <f>AN$4*'投入係数表 '!AO128</f>
        <v>0</v>
      </c>
      <c r="AO127" s="56">
        <f>AO$4*'投入係数表 '!AP128</f>
        <v>0</v>
      </c>
      <c r="AP127" s="56">
        <f>AP$4*'投入係数表 '!AQ128</f>
        <v>0</v>
      </c>
      <c r="AQ127" s="56">
        <f>AQ$4*'投入係数表 '!AR128</f>
        <v>0</v>
      </c>
      <c r="AR127" s="56">
        <f>AR$4*'投入係数表 '!AS128</f>
        <v>0</v>
      </c>
      <c r="AS127" s="56">
        <f>AS$4*'投入係数表 '!AT128</f>
        <v>0</v>
      </c>
      <c r="AT127" s="56">
        <f>AT$4*'投入係数表 '!AU128</f>
        <v>0</v>
      </c>
      <c r="AU127" s="56">
        <f>AU$4*'投入係数表 '!AV128</f>
        <v>0</v>
      </c>
      <c r="AV127" s="56">
        <f>AV$4*'投入係数表 '!AW128</f>
        <v>0</v>
      </c>
      <c r="AW127" s="56">
        <f>AW$4*'投入係数表 '!AX128</f>
        <v>0</v>
      </c>
      <c r="AX127" s="56">
        <f>AX$4*'投入係数表 '!AY128</f>
        <v>0</v>
      </c>
      <c r="AY127" s="56">
        <f>AY$4*'投入係数表 '!AZ128</f>
        <v>0</v>
      </c>
      <c r="AZ127" s="56">
        <f>AZ$4*'投入係数表 '!BA128</f>
        <v>0</v>
      </c>
      <c r="BA127" s="56">
        <f>BA$4*'投入係数表 '!BB128</f>
        <v>0</v>
      </c>
      <c r="BB127" s="56">
        <f>BB$4*'投入係数表 '!BC128</f>
        <v>0</v>
      </c>
      <c r="BC127" s="56">
        <f>BC$4*'投入係数表 '!BD128</f>
        <v>0</v>
      </c>
      <c r="BD127" s="56">
        <f>BD$4*'投入係数表 '!BE128</f>
        <v>0</v>
      </c>
      <c r="BE127" s="56">
        <f>BE$4*'投入係数表 '!BF128</f>
        <v>0</v>
      </c>
      <c r="BF127" s="56">
        <f>BF$4*'投入係数表 '!BG128</f>
        <v>0</v>
      </c>
      <c r="BG127" s="56">
        <f>BG$4*'投入係数表 '!BH128</f>
        <v>0</v>
      </c>
      <c r="BH127" s="56">
        <f>BH$4*'投入係数表 '!BI128</f>
        <v>0</v>
      </c>
      <c r="BI127" s="56">
        <f>BI$4*'投入係数表 '!BJ128</f>
        <v>0</v>
      </c>
      <c r="BJ127" s="56">
        <f>BJ$4*'投入係数表 '!BK128</f>
        <v>0</v>
      </c>
      <c r="BK127" s="56">
        <f>BK$4*'投入係数表 '!BL128</f>
        <v>0</v>
      </c>
      <c r="BL127" s="56">
        <f>BL$4*'投入係数表 '!BM128</f>
        <v>0</v>
      </c>
      <c r="BM127" s="56">
        <f>BM$4*'投入係数表 '!BN128</f>
        <v>0</v>
      </c>
      <c r="BN127" s="56">
        <f>BN$4*'投入係数表 '!BO128</f>
        <v>0</v>
      </c>
      <c r="BO127" s="56">
        <f>BO$4*'投入係数表 '!BP128</f>
        <v>0</v>
      </c>
      <c r="BP127" s="56">
        <f>BP$4*'投入係数表 '!BQ128</f>
        <v>0</v>
      </c>
      <c r="BQ127" s="56">
        <f>BQ$4*'投入係数表 '!BR128</f>
        <v>0</v>
      </c>
      <c r="BR127" s="56">
        <f>BR$4*'投入係数表 '!BS128</f>
        <v>0</v>
      </c>
      <c r="BS127" s="56">
        <f>BS$4*'投入係数表 '!BT128</f>
        <v>0</v>
      </c>
      <c r="BT127" s="56">
        <f>BT$4*'投入係数表 '!BU128</f>
        <v>0</v>
      </c>
      <c r="BU127" s="56">
        <f>BU$4*'投入係数表 '!BV128</f>
        <v>0</v>
      </c>
      <c r="BV127" s="56">
        <f>BV$4*'投入係数表 '!BW128</f>
        <v>0</v>
      </c>
      <c r="BW127" s="56">
        <f>BW$4*'投入係数表 '!BX128</f>
        <v>0</v>
      </c>
      <c r="BX127" s="56">
        <f>BX$4*'投入係数表 '!BY128</f>
        <v>0</v>
      </c>
      <c r="BY127" s="56">
        <f>BY$4*'投入係数表 '!BZ128</f>
        <v>0</v>
      </c>
      <c r="BZ127" s="56">
        <f>BZ$4*'投入係数表 '!CA128</f>
        <v>0</v>
      </c>
      <c r="CA127" s="56">
        <f>CA$4*'投入係数表 '!CB128</f>
        <v>0</v>
      </c>
      <c r="CB127" s="56">
        <f>CB$4*'投入係数表 '!CC128</f>
        <v>0</v>
      </c>
      <c r="CC127" s="56">
        <f>CC$4*'投入係数表 '!CD128</f>
        <v>0</v>
      </c>
      <c r="CD127" s="56">
        <f>CD$4*'投入係数表 '!CE128</f>
        <v>0</v>
      </c>
      <c r="CE127" s="56">
        <f>CE$4*'投入係数表 '!CF128</f>
        <v>0</v>
      </c>
      <c r="CF127" s="56">
        <f>CF$4*'投入係数表 '!CG128</f>
        <v>0</v>
      </c>
      <c r="CG127" s="56">
        <f>CG$4*'投入係数表 '!CH128</f>
        <v>0</v>
      </c>
      <c r="CH127" s="56">
        <f>CH$4*'投入係数表 '!CI128</f>
        <v>0</v>
      </c>
      <c r="CI127" s="56">
        <f>CI$4*'投入係数表 '!CJ128</f>
        <v>0</v>
      </c>
      <c r="CJ127" s="56">
        <f>CJ$4*'投入係数表 '!CK128</f>
        <v>0</v>
      </c>
      <c r="CK127" s="56">
        <f>CK$4*'投入係数表 '!CL128</f>
        <v>0</v>
      </c>
      <c r="CL127" s="56">
        <f>CL$4*'投入係数表 '!CM128</f>
        <v>0</v>
      </c>
      <c r="CM127" s="56">
        <f>CM$4*'投入係数表 '!CN128</f>
        <v>0</v>
      </c>
      <c r="CN127" s="56">
        <f>CN$4*'投入係数表 '!CO128</f>
        <v>0</v>
      </c>
      <c r="CO127" s="56">
        <f>CO$4*'投入係数表 '!CP128</f>
        <v>0</v>
      </c>
      <c r="CP127" s="56">
        <f>CP$4*'投入係数表 '!CQ128</f>
        <v>0</v>
      </c>
      <c r="CQ127" s="56">
        <f>CQ$4*'投入係数表 '!CR128</f>
        <v>0</v>
      </c>
      <c r="CR127" s="56">
        <f>CR$4*'投入係数表 '!CS128</f>
        <v>0</v>
      </c>
      <c r="CS127" s="56">
        <f>CS$4*'投入係数表 '!CT128</f>
        <v>0</v>
      </c>
      <c r="CT127" s="56">
        <f>CT$4*'投入係数表 '!CU128</f>
        <v>0</v>
      </c>
      <c r="CU127" s="56">
        <f>CU$4*'投入係数表 '!CV128</f>
        <v>0</v>
      </c>
      <c r="CV127" s="56">
        <f>CV$4*'投入係数表 '!CW128</f>
        <v>0</v>
      </c>
      <c r="CW127" s="56">
        <f>CW$4*'投入係数表 '!CX128</f>
        <v>0</v>
      </c>
      <c r="CX127" s="56">
        <f>CX$4*'投入係数表 '!CY128</f>
        <v>0</v>
      </c>
      <c r="CY127" s="56">
        <f>CY$4*'投入係数表 '!CZ128</f>
        <v>0</v>
      </c>
      <c r="CZ127" s="56">
        <f>CZ$4*'投入係数表 '!DA128</f>
        <v>0</v>
      </c>
      <c r="DA127" s="56">
        <f>DA$4*'投入係数表 '!DB128</f>
        <v>0</v>
      </c>
      <c r="DB127" s="56">
        <f>DB$4*'投入係数表 '!DC128</f>
        <v>0</v>
      </c>
      <c r="DC127" s="56">
        <f>DC$4*'投入係数表 '!DD128</f>
        <v>0</v>
      </c>
      <c r="DD127" s="56">
        <f>DD$4*'投入係数表 '!DE128</f>
        <v>0</v>
      </c>
      <c r="DE127" s="56">
        <f>DE$4*'投入係数表 '!DF128</f>
        <v>0</v>
      </c>
      <c r="DF127" s="56">
        <f>DF$4*'投入係数表 '!DG128</f>
        <v>0</v>
      </c>
      <c r="DG127" s="56">
        <f>DG$4*'投入係数表 '!DH128</f>
        <v>0</v>
      </c>
      <c r="DH127" s="56">
        <f>DH$4*'投入係数表 '!DI128</f>
        <v>0</v>
      </c>
      <c r="DI127" s="56">
        <f>DI$4*'投入係数表 '!DJ128</f>
        <v>0</v>
      </c>
      <c r="DJ127" s="56">
        <f>DJ$4*'投入係数表 '!DK128</f>
        <v>0</v>
      </c>
      <c r="DK127" s="56">
        <f>DK$4*'投入係数表 '!DL128</f>
        <v>0</v>
      </c>
      <c r="DL127" s="56">
        <f>DL$4*'投入係数表 '!DM128</f>
        <v>0</v>
      </c>
      <c r="DM127" s="56">
        <f>DM$4*'投入係数表 '!DN128</f>
        <v>0</v>
      </c>
      <c r="DN127" s="56">
        <f>DN$4*'投入係数表 '!DO128</f>
        <v>0</v>
      </c>
      <c r="DO127" s="56">
        <f>DO$4*'投入係数表 '!DP128</f>
        <v>0</v>
      </c>
      <c r="DP127" s="56">
        <f>DP$4*'投入係数表 '!DQ128</f>
        <v>0</v>
      </c>
      <c r="DQ127" s="56">
        <f>DQ$4*'投入係数表 '!DR128</f>
        <v>0</v>
      </c>
      <c r="DR127" s="56">
        <f>DR$4*'投入係数表 '!DS128</f>
        <v>0</v>
      </c>
      <c r="DS127" s="56">
        <f>DS$4*'投入係数表 '!DT128</f>
        <v>0</v>
      </c>
      <c r="DT127" s="56">
        <f>DT$4*'投入係数表 '!DU128</f>
        <v>0</v>
      </c>
      <c r="DU127" s="56">
        <f>DU$4*'投入係数表 '!DV128</f>
        <v>18.843517591759682</v>
      </c>
      <c r="DV127" s="56">
        <f>DV$4*'投入係数表 '!DW128</f>
        <v>0</v>
      </c>
      <c r="DW127" s="56">
        <f>DW$4*'投入係数表 '!DX128</f>
        <v>0</v>
      </c>
      <c r="DX127" s="56">
        <f>DX$4*'投入係数表 '!DY128</f>
        <v>0</v>
      </c>
      <c r="DY127" s="56">
        <f>DY$4*'投入係数表 '!DZ128</f>
        <v>0</v>
      </c>
      <c r="DZ127" s="56">
        <f>DZ$4*'投入係数表 '!EA128</f>
        <v>0</v>
      </c>
      <c r="EA127" s="56">
        <f>EA$4*'投入係数表 '!EB128</f>
        <v>0</v>
      </c>
      <c r="EB127" s="56">
        <f>EB$4*'投入係数表 '!EC128</f>
        <v>0</v>
      </c>
      <c r="EC127" s="56">
        <f>EC$4*'投入係数表 '!ED128</f>
        <v>0</v>
      </c>
      <c r="ED127" s="56">
        <f>ED$4*'投入係数表 '!EE128</f>
        <v>0</v>
      </c>
      <c r="EE127" s="56">
        <f>EE$4*'投入係数表 '!EF128</f>
        <v>0</v>
      </c>
      <c r="EF127" s="56">
        <f>EF$4*'投入係数表 '!EG128</f>
        <v>0</v>
      </c>
      <c r="EG127" s="56">
        <f>EG$4*'投入係数表 '!EH128</f>
        <v>0</v>
      </c>
      <c r="EH127" s="56">
        <f>EH$4*'投入係数表 '!EI128</f>
        <v>0</v>
      </c>
      <c r="EI127" s="56">
        <f>EI$4*'投入係数表 '!EJ128</f>
        <v>0</v>
      </c>
      <c r="EJ127" s="56">
        <f>EJ$4*'投入係数表 '!EK128</f>
        <v>0</v>
      </c>
      <c r="EK127" s="56">
        <f>EK$4*'投入係数表 '!EL128</f>
        <v>0</v>
      </c>
      <c r="EL127" s="56">
        <f>EL$4*'投入係数表 '!EM128</f>
        <v>0</v>
      </c>
      <c r="EM127" s="56">
        <f>EM$4*'投入係数表 '!EN128</f>
        <v>0</v>
      </c>
      <c r="EN127" s="56">
        <f>EN$4*'投入係数表 '!EO128</f>
        <v>0</v>
      </c>
      <c r="EO127" s="56">
        <f>EO$4*'投入係数表 '!EP128</f>
        <v>0</v>
      </c>
      <c r="EP127" s="56">
        <f>EP$4*'投入係数表 '!EQ128</f>
        <v>0</v>
      </c>
      <c r="EQ127" s="56">
        <f>EQ$4*'投入係数表 '!ER128</f>
        <v>0</v>
      </c>
      <c r="ER127" s="56">
        <f>ER$4*'投入係数表 '!ES128</f>
        <v>0</v>
      </c>
      <c r="ES127" s="56">
        <f>ES$4*'投入係数表 '!ET128</f>
        <v>0</v>
      </c>
      <c r="ET127" s="56">
        <f>ET$4*'投入係数表 '!EU128</f>
        <v>0</v>
      </c>
      <c r="EU127" s="56">
        <f>EU$4*'投入係数表 '!EV128</f>
        <v>0</v>
      </c>
      <c r="EV127" s="56">
        <f>EV$4*'投入係数表 '!EW128</f>
        <v>0</v>
      </c>
      <c r="EW127" s="56">
        <f>EW$4*'投入係数表 '!EX128</f>
        <v>0</v>
      </c>
      <c r="EX127" s="56">
        <f>EX$4*'投入係数表 '!EY128</f>
        <v>0</v>
      </c>
      <c r="EY127" s="56">
        <f>EY$4*'投入係数表 '!EZ128</f>
        <v>0</v>
      </c>
      <c r="EZ127" s="56">
        <f>EZ$4*'投入係数表 '!FA128</f>
        <v>4.1495588363763429E-2</v>
      </c>
      <c r="FA127" s="56">
        <f>FA$4*'投入係数表 '!FB128</f>
        <v>0</v>
      </c>
      <c r="FB127" s="56">
        <f>FB$4*'投入係数表 '!FC128</f>
        <v>0</v>
      </c>
      <c r="FC127" s="56">
        <f>FC$4*'投入係数表 '!FD128</f>
        <v>0</v>
      </c>
      <c r="FD127" s="56">
        <f>FD$4*'投入係数表 '!FE128</f>
        <v>0</v>
      </c>
      <c r="FE127" s="56">
        <f>FE$4*'投入係数表 '!FF128</f>
        <v>0</v>
      </c>
      <c r="FF127" s="56">
        <f>FF$4*'投入係数表 '!FG128</f>
        <v>0</v>
      </c>
      <c r="FG127" s="56">
        <f>FG$4*'投入係数表 '!FH128</f>
        <v>0</v>
      </c>
      <c r="FH127" s="56">
        <f>FH$4*'投入係数表 '!FI128</f>
        <v>5.8723009436787614E-4</v>
      </c>
      <c r="FI127" s="56">
        <f>FI$4*'投入係数表 '!FJ128</f>
        <v>5.2167871197753818E-2</v>
      </c>
      <c r="FJ127" s="56">
        <f>FJ$4*'投入係数表 '!FK128</f>
        <v>0</v>
      </c>
      <c r="FK127" s="56">
        <f>FK$4*'投入係数表 '!FL128</f>
        <v>0</v>
      </c>
      <c r="FL127" s="56">
        <f>FL$4*'投入係数表 '!FM128</f>
        <v>0</v>
      </c>
      <c r="FM127" s="56">
        <f>FM$4*'投入係数表 '!FN128</f>
        <v>0</v>
      </c>
      <c r="FN127" s="56">
        <f>FN$4*'投入係数表 '!FO128</f>
        <v>0</v>
      </c>
      <c r="FO127" s="56">
        <f>FO$4*'投入係数表 '!FP128</f>
        <v>0</v>
      </c>
      <c r="FP127" s="56">
        <f>FP$4*'投入係数表 '!FQ128</f>
        <v>0</v>
      </c>
      <c r="FQ127" s="56">
        <f>FQ$4*'投入係数表 '!FR128</f>
        <v>0</v>
      </c>
      <c r="FR127" s="56">
        <f>FR$4*'投入係数表 '!FS128</f>
        <v>0</v>
      </c>
      <c r="FS127" s="56">
        <f>FS$4*'投入係数表 '!FT128</f>
        <v>0</v>
      </c>
      <c r="FT127" s="56">
        <f>FT$4*'投入係数表 '!FU128</f>
        <v>0</v>
      </c>
      <c r="FU127" s="56">
        <f>FU$4*'投入係数表 '!FV128</f>
        <v>0</v>
      </c>
      <c r="FV127" s="56">
        <f>FV$4*'投入係数表 '!FW128</f>
        <v>0</v>
      </c>
      <c r="FW127" s="56">
        <f>FW$4*'投入係数表 '!FX128</f>
        <v>1.7406074467727288</v>
      </c>
      <c r="FX127" s="56">
        <f>FX$4*'投入係数表 '!FY128</f>
        <v>1.0710623063720174E-3</v>
      </c>
      <c r="FY127" s="56">
        <f>FY$4*'投入係数表 '!FZ128</f>
        <v>0</v>
      </c>
      <c r="FZ127" s="56">
        <f>FZ$4*'投入係数表 '!GA128</f>
        <v>0</v>
      </c>
      <c r="GA127" s="56">
        <f>GA$4*'投入係数表 '!GB128</f>
        <v>0</v>
      </c>
      <c r="GB127" s="56">
        <f>GB$4*'投入係数表 '!GC128</f>
        <v>2.478855363747236E-4</v>
      </c>
      <c r="GC127" s="56">
        <f>GC$4*'投入係数表 '!GD128</f>
        <v>1.9480017867878455E-2</v>
      </c>
      <c r="GD127" s="56">
        <f>GD$4*'投入係数表 '!GE128</f>
        <v>0</v>
      </c>
      <c r="GE127" s="56">
        <f>GE$4*'投入係数表 '!GF128</f>
        <v>0</v>
      </c>
      <c r="GF127" s="275">
        <f t="shared" si="3"/>
        <v>20.699174693898918</v>
      </c>
    </row>
    <row r="128" spans="1:188">
      <c r="A128" s="149" t="s">
        <v>305</v>
      </c>
      <c r="B128" s="144" t="s">
        <v>678</v>
      </c>
      <c r="C128" s="56">
        <f>C$4*'投入係数表 '!D129</f>
        <v>0</v>
      </c>
      <c r="D128" s="56">
        <f>D$4*'投入係数表 '!E129</f>
        <v>0</v>
      </c>
      <c r="E128" s="56">
        <f>E$4*'投入係数表 '!F129</f>
        <v>0</v>
      </c>
      <c r="F128" s="56">
        <f>F$4*'投入係数表 '!G129</f>
        <v>0</v>
      </c>
      <c r="G128" s="56">
        <f>G$4*'投入係数表 '!H129</f>
        <v>0</v>
      </c>
      <c r="H128" s="56">
        <f>H$4*'投入係数表 '!I129</f>
        <v>0</v>
      </c>
      <c r="I128" s="56">
        <f>I$4*'投入係数表 '!J129</f>
        <v>0</v>
      </c>
      <c r="J128" s="56">
        <f>J$4*'投入係数表 '!K129</f>
        <v>0</v>
      </c>
      <c r="K128" s="56">
        <f>K$4*'投入係数表 '!L129</f>
        <v>0</v>
      </c>
      <c r="L128" s="56">
        <f>L$4*'投入係数表 '!M129</f>
        <v>0</v>
      </c>
      <c r="M128" s="56">
        <f>M$4*'投入係数表 '!N129</f>
        <v>0</v>
      </c>
      <c r="N128" s="56">
        <f>N$4*'投入係数表 '!O129</f>
        <v>0.36787247087676272</v>
      </c>
      <c r="O128" s="56">
        <f>O$4*'投入係数表 '!P129</f>
        <v>1.1049723756906076</v>
      </c>
      <c r="P128" s="56">
        <f>P$4*'投入係数表 '!Q129</f>
        <v>0</v>
      </c>
      <c r="Q128" s="56">
        <f>Q$4*'投入係数表 '!R129</f>
        <v>0</v>
      </c>
      <c r="R128" s="56">
        <f>R$4*'投入係数表 '!S129</f>
        <v>0</v>
      </c>
      <c r="S128" s="56">
        <f>S$4*'投入係数表 '!T129</f>
        <v>0</v>
      </c>
      <c r="T128" s="56">
        <f>T$4*'投入係数表 '!U129</f>
        <v>0</v>
      </c>
      <c r="U128" s="56">
        <f>U$4*'投入係数表 '!V129</f>
        <v>0</v>
      </c>
      <c r="V128" s="56">
        <f>V$4*'投入係数表 '!W129</f>
        <v>3.7685209015037316E-2</v>
      </c>
      <c r="W128" s="56">
        <f>W$4*'投入係数表 '!X129</f>
        <v>0</v>
      </c>
      <c r="X128" s="56">
        <f>X$4*'投入係数表 '!Y129</f>
        <v>0</v>
      </c>
      <c r="Y128" s="56">
        <f>Y$4*'投入係数表 '!Z129</f>
        <v>0</v>
      </c>
      <c r="Z128" s="56">
        <f>Z$4*'投入係数表 '!AA129</f>
        <v>0</v>
      </c>
      <c r="AA128" s="56">
        <f>AA$4*'投入係数表 '!AB129</f>
        <v>4.1294329462678182E-3</v>
      </c>
      <c r="AB128" s="56">
        <f>AB$4*'投入係数表 '!AC129</f>
        <v>0</v>
      </c>
      <c r="AC128" s="56">
        <f>AC$4*'投入係数表 '!AD129</f>
        <v>0</v>
      </c>
      <c r="AD128" s="56">
        <f>AD$4*'投入係数表 '!AE129</f>
        <v>0</v>
      </c>
      <c r="AE128" s="56">
        <f>AE$4*'投入係数表 '!AF129</f>
        <v>0</v>
      </c>
      <c r="AF128" s="56">
        <f>AF$4*'投入係数表 '!AG129</f>
        <v>0</v>
      </c>
      <c r="AG128" s="56">
        <f>AG$4*'投入係数表 '!AH129</f>
        <v>0</v>
      </c>
      <c r="AH128" s="56">
        <f>AH$4*'投入係数表 '!AI129</f>
        <v>0</v>
      </c>
      <c r="AI128" s="56">
        <f>AI$4*'投入係数表 '!AJ129</f>
        <v>0</v>
      </c>
      <c r="AJ128" s="56">
        <f>AJ$4*'投入係数表 '!AK129</f>
        <v>0</v>
      </c>
      <c r="AK128" s="56">
        <f>AK$4*'投入係数表 '!AL129</f>
        <v>0</v>
      </c>
      <c r="AL128" s="56">
        <f>AL$4*'投入係数表 '!AM129</f>
        <v>0</v>
      </c>
      <c r="AM128" s="56">
        <f>AM$4*'投入係数表 '!AN129</f>
        <v>0</v>
      </c>
      <c r="AN128" s="56">
        <f>AN$4*'投入係数表 '!AO129</f>
        <v>0</v>
      </c>
      <c r="AO128" s="56">
        <f>AO$4*'投入係数表 '!AP129</f>
        <v>0</v>
      </c>
      <c r="AP128" s="56">
        <f>AP$4*'投入係数表 '!AQ129</f>
        <v>0</v>
      </c>
      <c r="AQ128" s="56">
        <f>AQ$4*'投入係数表 '!AR129</f>
        <v>0</v>
      </c>
      <c r="AR128" s="56">
        <f>AR$4*'投入係数表 '!AS129</f>
        <v>0</v>
      </c>
      <c r="AS128" s="56">
        <f>AS$4*'投入係数表 '!AT129</f>
        <v>0</v>
      </c>
      <c r="AT128" s="56">
        <f>AT$4*'投入係数表 '!AU129</f>
        <v>0</v>
      </c>
      <c r="AU128" s="56">
        <f>AU$4*'投入係数表 '!AV129</f>
        <v>0</v>
      </c>
      <c r="AV128" s="56">
        <f>AV$4*'投入係数表 '!AW129</f>
        <v>0</v>
      </c>
      <c r="AW128" s="56">
        <f>AW$4*'投入係数表 '!AX129</f>
        <v>0</v>
      </c>
      <c r="AX128" s="56">
        <f>AX$4*'投入係数表 '!AY129</f>
        <v>0</v>
      </c>
      <c r="AY128" s="56">
        <f>AY$4*'投入係数表 '!AZ129</f>
        <v>0</v>
      </c>
      <c r="AZ128" s="56">
        <f>AZ$4*'投入係数表 '!BA129</f>
        <v>0</v>
      </c>
      <c r="BA128" s="56">
        <f>BA$4*'投入係数表 '!BB129</f>
        <v>0</v>
      </c>
      <c r="BB128" s="56">
        <f>BB$4*'投入係数表 '!BC129</f>
        <v>0</v>
      </c>
      <c r="BC128" s="56">
        <f>BC$4*'投入係数表 '!BD129</f>
        <v>0</v>
      </c>
      <c r="BD128" s="56">
        <f>BD$4*'投入係数表 '!BE129</f>
        <v>0</v>
      </c>
      <c r="BE128" s="56">
        <f>BE$4*'投入係数表 '!BF129</f>
        <v>0</v>
      </c>
      <c r="BF128" s="56">
        <f>BF$4*'投入係数表 '!BG129</f>
        <v>0</v>
      </c>
      <c r="BG128" s="56">
        <f>BG$4*'投入係数表 '!BH129</f>
        <v>0</v>
      </c>
      <c r="BH128" s="56">
        <f>BH$4*'投入係数表 '!BI129</f>
        <v>0</v>
      </c>
      <c r="BI128" s="56">
        <f>BI$4*'投入係数表 '!BJ129</f>
        <v>0</v>
      </c>
      <c r="BJ128" s="56">
        <f>BJ$4*'投入係数表 '!BK129</f>
        <v>0</v>
      </c>
      <c r="BK128" s="56">
        <f>BK$4*'投入係数表 '!BL129</f>
        <v>0</v>
      </c>
      <c r="BL128" s="56">
        <f>BL$4*'投入係数表 '!BM129</f>
        <v>0</v>
      </c>
      <c r="BM128" s="56">
        <f>BM$4*'投入係数表 '!BN129</f>
        <v>0</v>
      </c>
      <c r="BN128" s="56">
        <f>BN$4*'投入係数表 '!BO129</f>
        <v>0</v>
      </c>
      <c r="BO128" s="56">
        <f>BO$4*'投入係数表 '!BP129</f>
        <v>0</v>
      </c>
      <c r="BP128" s="56">
        <f>BP$4*'投入係数表 '!BQ129</f>
        <v>0</v>
      </c>
      <c r="BQ128" s="56">
        <f>BQ$4*'投入係数表 '!BR129</f>
        <v>0</v>
      </c>
      <c r="BR128" s="56">
        <f>BR$4*'投入係数表 '!BS129</f>
        <v>0</v>
      </c>
      <c r="BS128" s="56">
        <f>BS$4*'投入係数表 '!BT129</f>
        <v>0</v>
      </c>
      <c r="BT128" s="56">
        <f>BT$4*'投入係数表 '!BU129</f>
        <v>0</v>
      </c>
      <c r="BU128" s="56">
        <f>BU$4*'投入係数表 '!BV129</f>
        <v>0</v>
      </c>
      <c r="BV128" s="56">
        <f>BV$4*'投入係数表 '!BW129</f>
        <v>0</v>
      </c>
      <c r="BW128" s="56">
        <f>BW$4*'投入係数表 '!BX129</f>
        <v>0</v>
      </c>
      <c r="BX128" s="56">
        <f>BX$4*'投入係数表 '!BY129</f>
        <v>0</v>
      </c>
      <c r="BY128" s="56">
        <f>BY$4*'投入係数表 '!BZ129</f>
        <v>0</v>
      </c>
      <c r="BZ128" s="56">
        <f>BZ$4*'投入係数表 '!CA129</f>
        <v>0</v>
      </c>
      <c r="CA128" s="56">
        <f>CA$4*'投入係数表 '!CB129</f>
        <v>0</v>
      </c>
      <c r="CB128" s="56">
        <f>CB$4*'投入係数表 '!CC129</f>
        <v>0</v>
      </c>
      <c r="CC128" s="56">
        <f>CC$4*'投入係数表 '!CD129</f>
        <v>0</v>
      </c>
      <c r="CD128" s="56">
        <f>CD$4*'投入係数表 '!CE129</f>
        <v>0</v>
      </c>
      <c r="CE128" s="56">
        <f>CE$4*'投入係数表 '!CF129</f>
        <v>0</v>
      </c>
      <c r="CF128" s="56">
        <f>CF$4*'投入係数表 '!CG129</f>
        <v>0</v>
      </c>
      <c r="CG128" s="56">
        <f>CG$4*'投入係数表 '!CH129</f>
        <v>0</v>
      </c>
      <c r="CH128" s="56">
        <f>CH$4*'投入係数表 '!CI129</f>
        <v>0</v>
      </c>
      <c r="CI128" s="56">
        <f>CI$4*'投入係数表 '!CJ129</f>
        <v>0</v>
      </c>
      <c r="CJ128" s="56">
        <f>CJ$4*'投入係数表 '!CK129</f>
        <v>0</v>
      </c>
      <c r="CK128" s="56">
        <f>CK$4*'投入係数表 '!CL129</f>
        <v>0</v>
      </c>
      <c r="CL128" s="56">
        <f>CL$4*'投入係数表 '!CM129</f>
        <v>0</v>
      </c>
      <c r="CM128" s="56">
        <f>CM$4*'投入係数表 '!CN129</f>
        <v>0</v>
      </c>
      <c r="CN128" s="56">
        <f>CN$4*'投入係数表 '!CO129</f>
        <v>0</v>
      </c>
      <c r="CO128" s="56">
        <f>CO$4*'投入係数表 '!CP129</f>
        <v>0</v>
      </c>
      <c r="CP128" s="56">
        <f>CP$4*'投入係数表 '!CQ129</f>
        <v>0</v>
      </c>
      <c r="CQ128" s="56">
        <f>CQ$4*'投入係数表 '!CR129</f>
        <v>0</v>
      </c>
      <c r="CR128" s="56">
        <f>CR$4*'投入係数表 '!CS129</f>
        <v>0</v>
      </c>
      <c r="CS128" s="56">
        <f>CS$4*'投入係数表 '!CT129</f>
        <v>0</v>
      </c>
      <c r="CT128" s="56">
        <f>CT$4*'投入係数表 '!CU129</f>
        <v>0</v>
      </c>
      <c r="CU128" s="56">
        <f>CU$4*'投入係数表 '!CV129</f>
        <v>0</v>
      </c>
      <c r="CV128" s="56">
        <f>CV$4*'投入係数表 '!CW129</f>
        <v>0</v>
      </c>
      <c r="CW128" s="56">
        <f>CW$4*'投入係数表 '!CX129</f>
        <v>0</v>
      </c>
      <c r="CX128" s="56">
        <f>CX$4*'投入係数表 '!CY129</f>
        <v>0</v>
      </c>
      <c r="CY128" s="56">
        <f>CY$4*'投入係数表 '!CZ129</f>
        <v>0</v>
      </c>
      <c r="CZ128" s="56">
        <f>CZ$4*'投入係数表 '!DA129</f>
        <v>0</v>
      </c>
      <c r="DA128" s="56">
        <f>DA$4*'投入係数表 '!DB129</f>
        <v>0</v>
      </c>
      <c r="DB128" s="56">
        <f>DB$4*'投入係数表 '!DC129</f>
        <v>0</v>
      </c>
      <c r="DC128" s="56">
        <f>DC$4*'投入係数表 '!DD129</f>
        <v>0</v>
      </c>
      <c r="DD128" s="56">
        <f>DD$4*'投入係数表 '!DE129</f>
        <v>0</v>
      </c>
      <c r="DE128" s="56">
        <f>DE$4*'投入係数表 '!DF129</f>
        <v>0</v>
      </c>
      <c r="DF128" s="56">
        <f>DF$4*'投入係数表 '!DG129</f>
        <v>0</v>
      </c>
      <c r="DG128" s="56">
        <f>DG$4*'投入係数表 '!DH129</f>
        <v>0</v>
      </c>
      <c r="DH128" s="56">
        <f>DH$4*'投入係数表 '!DI129</f>
        <v>0</v>
      </c>
      <c r="DI128" s="56">
        <f>DI$4*'投入係数表 '!DJ129</f>
        <v>0</v>
      </c>
      <c r="DJ128" s="56">
        <f>DJ$4*'投入係数表 '!DK129</f>
        <v>0</v>
      </c>
      <c r="DK128" s="56">
        <f>DK$4*'投入係数表 '!DL129</f>
        <v>0</v>
      </c>
      <c r="DL128" s="56">
        <f>DL$4*'投入係数表 '!DM129</f>
        <v>0</v>
      </c>
      <c r="DM128" s="56">
        <f>DM$4*'投入係数表 '!DN129</f>
        <v>0</v>
      </c>
      <c r="DN128" s="56">
        <f>DN$4*'投入係数表 '!DO129</f>
        <v>0</v>
      </c>
      <c r="DO128" s="56">
        <f>DO$4*'投入係数表 '!DP129</f>
        <v>0</v>
      </c>
      <c r="DP128" s="56">
        <f>DP$4*'投入係数表 '!DQ129</f>
        <v>0</v>
      </c>
      <c r="DQ128" s="56">
        <f>DQ$4*'投入係数表 '!DR129</f>
        <v>0</v>
      </c>
      <c r="DR128" s="56">
        <f>DR$4*'投入係数表 '!DS129</f>
        <v>0</v>
      </c>
      <c r="DS128" s="56">
        <f>DS$4*'投入係数表 '!DT129</f>
        <v>0</v>
      </c>
      <c r="DT128" s="56">
        <f>DT$4*'投入係数表 '!DU129</f>
        <v>0</v>
      </c>
      <c r="DU128" s="56">
        <f>DU$4*'投入係数表 '!DV129</f>
        <v>0</v>
      </c>
      <c r="DV128" s="56">
        <f>DV$4*'投入係数表 '!DW129</f>
        <v>2.8540602505099546</v>
      </c>
      <c r="DW128" s="56">
        <f>DW$4*'投入係数表 '!DX129</f>
        <v>0</v>
      </c>
      <c r="DX128" s="56">
        <f>DX$4*'投入係数表 '!DY129</f>
        <v>0</v>
      </c>
      <c r="DY128" s="56">
        <f>DY$4*'投入係数表 '!DZ129</f>
        <v>0</v>
      </c>
      <c r="DZ128" s="56">
        <f>DZ$4*'投入係数表 '!EA129</f>
        <v>0</v>
      </c>
      <c r="EA128" s="56">
        <f>EA$4*'投入係数表 '!EB129</f>
        <v>0</v>
      </c>
      <c r="EB128" s="56">
        <f>EB$4*'投入係数表 '!EC129</f>
        <v>0</v>
      </c>
      <c r="EC128" s="56">
        <f>EC$4*'投入係数表 '!ED129</f>
        <v>0</v>
      </c>
      <c r="ED128" s="56">
        <f>ED$4*'投入係数表 '!EE129</f>
        <v>0</v>
      </c>
      <c r="EE128" s="56">
        <f>EE$4*'投入係数表 '!EF129</f>
        <v>0</v>
      </c>
      <c r="EF128" s="56">
        <f>EF$4*'投入係数表 '!EG129</f>
        <v>0</v>
      </c>
      <c r="EG128" s="56">
        <f>EG$4*'投入係数表 '!EH129</f>
        <v>0</v>
      </c>
      <c r="EH128" s="56">
        <f>EH$4*'投入係数表 '!EI129</f>
        <v>0</v>
      </c>
      <c r="EI128" s="56">
        <f>EI$4*'投入係数表 '!EJ129</f>
        <v>0</v>
      </c>
      <c r="EJ128" s="56">
        <f>EJ$4*'投入係数表 '!EK129</f>
        <v>0</v>
      </c>
      <c r="EK128" s="56">
        <f>EK$4*'投入係数表 '!EL129</f>
        <v>0</v>
      </c>
      <c r="EL128" s="56">
        <f>EL$4*'投入係数表 '!EM129</f>
        <v>0</v>
      </c>
      <c r="EM128" s="56">
        <f>EM$4*'投入係数表 '!EN129</f>
        <v>0</v>
      </c>
      <c r="EN128" s="56">
        <f>EN$4*'投入係数表 '!EO129</f>
        <v>0</v>
      </c>
      <c r="EO128" s="56">
        <f>EO$4*'投入係数表 '!EP129</f>
        <v>0</v>
      </c>
      <c r="EP128" s="56">
        <f>EP$4*'投入係数表 '!EQ129</f>
        <v>0</v>
      </c>
      <c r="EQ128" s="56">
        <f>EQ$4*'投入係数表 '!ER129</f>
        <v>0</v>
      </c>
      <c r="ER128" s="56">
        <f>ER$4*'投入係数表 '!ES129</f>
        <v>0</v>
      </c>
      <c r="ES128" s="56">
        <f>ES$4*'投入係数表 '!ET129</f>
        <v>0</v>
      </c>
      <c r="ET128" s="56">
        <f>ET$4*'投入係数表 '!EU129</f>
        <v>0</v>
      </c>
      <c r="EU128" s="56">
        <f>EU$4*'投入係数表 '!EV129</f>
        <v>0</v>
      </c>
      <c r="EV128" s="56">
        <f>EV$4*'投入係数表 '!EW129</f>
        <v>0</v>
      </c>
      <c r="EW128" s="56">
        <f>EW$4*'投入係数表 '!EX129</f>
        <v>0</v>
      </c>
      <c r="EX128" s="56">
        <f>EX$4*'投入係数表 '!EY129</f>
        <v>0</v>
      </c>
      <c r="EY128" s="56">
        <f>EY$4*'投入係数表 '!EZ129</f>
        <v>0</v>
      </c>
      <c r="EZ128" s="56">
        <f>EZ$4*'投入係数表 '!FA129</f>
        <v>0</v>
      </c>
      <c r="FA128" s="56">
        <f>FA$4*'投入係数表 '!FB129</f>
        <v>0</v>
      </c>
      <c r="FB128" s="56">
        <f>FB$4*'投入係数表 '!FC129</f>
        <v>0</v>
      </c>
      <c r="FC128" s="56">
        <f>FC$4*'投入係数表 '!FD129</f>
        <v>0</v>
      </c>
      <c r="FD128" s="56">
        <f>FD$4*'投入係数表 '!FE129</f>
        <v>0</v>
      </c>
      <c r="FE128" s="56">
        <f>FE$4*'投入係数表 '!FF129</f>
        <v>0</v>
      </c>
      <c r="FF128" s="56">
        <f>FF$4*'投入係数表 '!FG129</f>
        <v>0</v>
      </c>
      <c r="FG128" s="56">
        <f>FG$4*'投入係数表 '!FH129</f>
        <v>4.877255730775484E-3</v>
      </c>
      <c r="FH128" s="56">
        <f>FH$4*'投入係数表 '!FI129</f>
        <v>1.7616902831036286E-3</v>
      </c>
      <c r="FI128" s="56">
        <f>FI$4*'投入係数表 '!FJ129</f>
        <v>1.3782341517310507E-2</v>
      </c>
      <c r="FJ128" s="56">
        <f>FJ$4*'投入係数表 '!FK129</f>
        <v>0.1588307131010934</v>
      </c>
      <c r="FK128" s="56">
        <f>FK$4*'投入係数表 '!FL129</f>
        <v>0.49268165185572405</v>
      </c>
      <c r="FL128" s="56">
        <f>FL$4*'投入係数表 '!FM129</f>
        <v>0.31517072232935051</v>
      </c>
      <c r="FM128" s="56">
        <f>FM$4*'投入係数表 '!FN129</f>
        <v>0.17499789890462894</v>
      </c>
      <c r="FN128" s="56">
        <f>FN$4*'投入係数表 '!FO129</f>
        <v>0</v>
      </c>
      <c r="FO128" s="56">
        <f>FO$4*'投入係数表 '!FP129</f>
        <v>0</v>
      </c>
      <c r="FP128" s="56">
        <f>FP$4*'投入係数表 '!FQ129</f>
        <v>0.18896068838462268</v>
      </c>
      <c r="FQ128" s="56">
        <f>FQ$4*'投入係数表 '!FR129</f>
        <v>8.7780529998295748E-2</v>
      </c>
      <c r="FR128" s="56">
        <f>FR$4*'投入係数表 '!FS129</f>
        <v>0</v>
      </c>
      <c r="FS128" s="56">
        <f>FS$4*'投入係数表 '!FT129</f>
        <v>0.10687252597884341</v>
      </c>
      <c r="FT128" s="56">
        <f>FT$4*'投入係数表 '!FU129</f>
        <v>0</v>
      </c>
      <c r="FU128" s="56">
        <f>FU$4*'投入係数表 '!FV129</f>
        <v>0</v>
      </c>
      <c r="FV128" s="56">
        <f>FV$4*'投入係数表 '!FW129</f>
        <v>0</v>
      </c>
      <c r="FW128" s="56">
        <f>FW$4*'投入係数表 '!FX129</f>
        <v>0</v>
      </c>
      <c r="FX128" s="56">
        <f>FX$4*'投入係数表 '!FY129</f>
        <v>0</v>
      </c>
      <c r="FY128" s="56">
        <f>FY$4*'投入係数表 '!FZ129</f>
        <v>5.1974376632320261E-2</v>
      </c>
      <c r="FZ128" s="56">
        <f>FZ$4*'投入係数表 '!GA129</f>
        <v>6.3712268859239998E-3</v>
      </c>
      <c r="GA128" s="56">
        <f>GA$4*'投入係数表 '!GB129</f>
        <v>0</v>
      </c>
      <c r="GB128" s="56">
        <f>GB$4*'投入係数表 '!GC129</f>
        <v>0.25755307229333785</v>
      </c>
      <c r="GC128" s="56">
        <f>GC$4*'投入係数表 '!GD129</f>
        <v>0</v>
      </c>
      <c r="GD128" s="56">
        <f>GD$4*'投入係数表 '!GE129</f>
        <v>0</v>
      </c>
      <c r="GE128" s="56">
        <f>GE$4*'投入係数表 '!GF129</f>
        <v>3.555697075837181E-2</v>
      </c>
      <c r="GF128" s="275">
        <f t="shared" si="3"/>
        <v>6.2658914036923337</v>
      </c>
    </row>
    <row r="129" spans="1:188">
      <c r="A129" s="149" t="s">
        <v>306</v>
      </c>
      <c r="B129" s="144" t="s">
        <v>403</v>
      </c>
      <c r="C129" s="56">
        <f>C$4*'投入係数表 '!D130</f>
        <v>6.6946353655270912E-3</v>
      </c>
      <c r="D129" s="56">
        <f>D$4*'投入係数表 '!E130</f>
        <v>0</v>
      </c>
      <c r="E129" s="56">
        <f>E$4*'投入係数表 '!F130</f>
        <v>0</v>
      </c>
      <c r="F129" s="56">
        <f>F$4*'投入係数表 '!G130</f>
        <v>2.7964205816554809E-2</v>
      </c>
      <c r="G129" s="56">
        <f>G$4*'投入係数表 '!H130</f>
        <v>0</v>
      </c>
      <c r="H129" s="56">
        <f>H$4*'投入係数表 '!I130</f>
        <v>0</v>
      </c>
      <c r="I129" s="56">
        <f>I$4*'投入係数表 '!J130</f>
        <v>3.2211824960943158E-3</v>
      </c>
      <c r="J129" s="56">
        <f>J$4*'投入係数表 '!K130</f>
        <v>3.5522716777379132E-3</v>
      </c>
      <c r="K129" s="56">
        <f>K$4*'投入係数表 '!L130</f>
        <v>1.5060240963855423E-2</v>
      </c>
      <c r="L129" s="56">
        <f>L$4*'投入係数表 '!M130</f>
        <v>0</v>
      </c>
      <c r="M129" s="56">
        <f>M$4*'投入係数表 '!N130</f>
        <v>7.1174377224199295E-2</v>
      </c>
      <c r="N129" s="56">
        <f>N$4*'投入係数表 '!O130</f>
        <v>0.17955680126127704</v>
      </c>
      <c r="O129" s="56">
        <f>O$4*'投入係数表 '!P130</f>
        <v>0</v>
      </c>
      <c r="P129" s="56">
        <f>P$4*'投入係数表 '!Q130</f>
        <v>0</v>
      </c>
      <c r="Q129" s="56">
        <f>Q$4*'投入係数表 '!R130</f>
        <v>0.20349330167881971</v>
      </c>
      <c r="R129" s="56">
        <f>R$4*'投入係数表 '!S130</f>
        <v>0.28011204481792717</v>
      </c>
      <c r="S129" s="56">
        <f>S$4*'投入係数表 '!T130</f>
        <v>1.016916904767372E-2</v>
      </c>
      <c r="T129" s="56">
        <f>T$4*'投入係数表 '!U130</f>
        <v>0.10328602578325236</v>
      </c>
      <c r="U129" s="56">
        <f>U$4*'投入係数表 '!V130</f>
        <v>7.4606822047808047E-4</v>
      </c>
      <c r="V129" s="56">
        <f>V$4*'投入係数表 '!W130</f>
        <v>9.804282020172311E-3</v>
      </c>
      <c r="W129" s="56">
        <f>W$4*'投入係数表 '!X130</f>
        <v>2.5591155696591258E-2</v>
      </c>
      <c r="X129" s="56">
        <f>X$4*'投入係数表 '!Y130</f>
        <v>4.0539823746485917E-2</v>
      </c>
      <c r="Y129" s="56">
        <f>Y$4*'投入係数表 '!Z130</f>
        <v>2.8183606803791096E-2</v>
      </c>
      <c r="Z129" s="56">
        <f>Z$4*'投入係数表 '!AA130</f>
        <v>0.25182561671093845</v>
      </c>
      <c r="AA129" s="56">
        <f>AA$4*'投入係数表 '!AB130</f>
        <v>8.258865892535637E-2</v>
      </c>
      <c r="AB129" s="56">
        <f>AB$4*'投入係数表 '!AC130</f>
        <v>0</v>
      </c>
      <c r="AC129" s="56">
        <f>AC$4*'投入係数表 '!AD130</f>
        <v>0</v>
      </c>
      <c r="AD129" s="56">
        <f>AD$4*'投入係数表 '!AE130</f>
        <v>9.013068949977468E-2</v>
      </c>
      <c r="AE129" s="56">
        <f>AE$4*'投入係数表 '!AF130</f>
        <v>7.5855268148372901E-3</v>
      </c>
      <c r="AF129" s="56">
        <f>AF$4*'投入係数表 '!AG130</f>
        <v>0</v>
      </c>
      <c r="AG129" s="56">
        <f>AG$4*'投入係数表 '!AH130</f>
        <v>0</v>
      </c>
      <c r="AH129" s="56">
        <f>AH$4*'投入係数表 '!AI130</f>
        <v>6.0140327430671575E-2</v>
      </c>
      <c r="AI129" s="56">
        <f>AI$4*'投入係数表 '!AJ130</f>
        <v>2.4154868535105458</v>
      </c>
      <c r="AJ129" s="56">
        <f>AJ$4*'投入係数表 '!AK130</f>
        <v>3.3050636068845098</v>
      </c>
      <c r="AK129" s="56">
        <f>AK$4*'投入係数表 '!AL130</f>
        <v>0.5839871611982882</v>
      </c>
      <c r="AL129" s="56">
        <f>AL$4*'投入係数表 '!AM130</f>
        <v>0</v>
      </c>
      <c r="AM129" s="56">
        <f>AM$4*'投入係数表 '!AN130</f>
        <v>0.36663216011042099</v>
      </c>
      <c r="AN129" s="56">
        <f>AN$4*'投入係数表 '!AO130</f>
        <v>0.80318683809955627</v>
      </c>
      <c r="AO129" s="56">
        <f>AO$4*'投入係数表 '!AP130</f>
        <v>0</v>
      </c>
      <c r="AP129" s="56">
        <f>AP$4*'投入係数表 '!AQ130</f>
        <v>0.13448646859223701</v>
      </c>
      <c r="AQ129" s="56">
        <f>AQ$4*'投入係数表 '!AR130</f>
        <v>1.5348469285351657E-2</v>
      </c>
      <c r="AR129" s="56">
        <f>AR$4*'投入係数表 '!AS130</f>
        <v>1.6492902161748247E-2</v>
      </c>
      <c r="AS129" s="56">
        <f>AS$4*'投入係数表 '!AT130</f>
        <v>6.216972334473111E-3</v>
      </c>
      <c r="AT129" s="56">
        <f>AT$4*'投入係数表 '!AU130</f>
        <v>5.7263461003583052E-3</v>
      </c>
      <c r="AU129" s="56">
        <f>AU$4*'投入係数表 '!AV130</f>
        <v>0</v>
      </c>
      <c r="AV129" s="56">
        <f>AV$4*'投入係数表 '!AW130</f>
        <v>0</v>
      </c>
      <c r="AW129" s="56">
        <f>AW$4*'投入係数表 '!AX130</f>
        <v>1.0972251176773939E-3</v>
      </c>
      <c r="AX129" s="56">
        <f>AX$4*'投入係数表 '!AY130</f>
        <v>0</v>
      </c>
      <c r="AY129" s="56">
        <f>AY$4*'投入係数表 '!AZ130</f>
        <v>3.3908266835454485E-3</v>
      </c>
      <c r="AZ129" s="56">
        <f>AZ$4*'投入係数表 '!BA130</f>
        <v>0</v>
      </c>
      <c r="BA129" s="56">
        <f>BA$4*'投入係数表 '!BB130</f>
        <v>0.16998972978715868</v>
      </c>
      <c r="BB129" s="56">
        <f>BB$4*'投入係数表 '!BC130</f>
        <v>4.0938724963411012E-3</v>
      </c>
      <c r="BC129" s="56">
        <f>BC$4*'投入係数表 '!BD130</f>
        <v>3.7258286863969992E-3</v>
      </c>
      <c r="BD129" s="56">
        <f>BD$4*'投入係数表 '!BE130</f>
        <v>8.775563215647179E-3</v>
      </c>
      <c r="BE129" s="56">
        <f>BE$4*'投入係数表 '!BF130</f>
        <v>2.6325569871159565E-2</v>
      </c>
      <c r="BF129" s="56">
        <f>BF$4*'投入係数表 '!BG130</f>
        <v>7.4211502782931362E-4</v>
      </c>
      <c r="BG129" s="56">
        <f>BG$4*'投入係数表 '!BH130</f>
        <v>9.8252074973891074E-2</v>
      </c>
      <c r="BH129" s="56">
        <f>BH$4*'投入係数表 '!BI130</f>
        <v>0</v>
      </c>
      <c r="BI129" s="56">
        <f>BI$4*'投入係数表 '!BJ130</f>
        <v>3.6288510150473609E-2</v>
      </c>
      <c r="BJ129" s="56">
        <f>BJ$4*'投入係数表 '!BK130</f>
        <v>0</v>
      </c>
      <c r="BK129" s="56">
        <f>BK$4*'投入係数表 '!BL130</f>
        <v>6.3429238341705992E-3</v>
      </c>
      <c r="BL129" s="56">
        <f>BL$4*'投入係数表 '!BM130</f>
        <v>2.4045232517398443E-2</v>
      </c>
      <c r="BM129" s="56">
        <f>BM$4*'投入係数表 '!BN130</f>
        <v>6.4197530864197536E-2</v>
      </c>
      <c r="BN129" s="56">
        <f>BN$4*'投入係数表 '!BO130</f>
        <v>2.3179223689166608E-2</v>
      </c>
      <c r="BO129" s="56">
        <f>BO$4*'投入係数表 '!BP130</f>
        <v>2.2152818128994771</v>
      </c>
      <c r="BP129" s="56">
        <f>BP$4*'投入係数表 '!BQ130</f>
        <v>0.35052578868302453</v>
      </c>
      <c r="BQ129" s="56">
        <f>BQ$4*'投入係数表 '!BR130</f>
        <v>0.39580510599255331</v>
      </c>
      <c r="BR129" s="56">
        <f>BR$4*'投入係数表 '!BS130</f>
        <v>1.5173432331549611E-2</v>
      </c>
      <c r="BS129" s="56">
        <f>BS$4*'投入係数表 '!BT130</f>
        <v>0.45529047532325623</v>
      </c>
      <c r="BT129" s="56">
        <f>BT$4*'投入係数表 '!BU130</f>
        <v>0.33066481030281936</v>
      </c>
      <c r="BU129" s="56">
        <f>BU$4*'投入係数表 '!BV130</f>
        <v>9.0958091901361005E-2</v>
      </c>
      <c r="BV129" s="56">
        <f>BV$4*'投入係数表 '!BW130</f>
        <v>4.5072098455491865E-4</v>
      </c>
      <c r="BW129" s="56">
        <f>BW$4*'投入係数表 '!BX130</f>
        <v>0</v>
      </c>
      <c r="BX129" s="56">
        <f>BX$4*'投入係数表 '!BY130</f>
        <v>0.16578498250812032</v>
      </c>
      <c r="BY129" s="56">
        <f>BY$4*'投入係数表 '!BZ130</f>
        <v>0.20915999359826931</v>
      </c>
      <c r="BZ129" s="56">
        <f>BZ$4*'投入係数表 '!CA130</f>
        <v>0.16150427907939424</v>
      </c>
      <c r="CA129" s="56">
        <f>CA$4*'投入係数表 '!CB130</f>
        <v>0.16381236038719285</v>
      </c>
      <c r="CB129" s="56">
        <f>CB$4*'投入係数表 '!CC130</f>
        <v>9.2754255783500644E-3</v>
      </c>
      <c r="CC129" s="56">
        <f>CC$4*'投入係数表 '!CD130</f>
        <v>0</v>
      </c>
      <c r="CD129" s="56">
        <f>CD$4*'投入係数表 '!CE130</f>
        <v>0</v>
      </c>
      <c r="CE129" s="56">
        <f>CE$4*'投入係数表 '!CF130</f>
        <v>0.11053213327017213</v>
      </c>
      <c r="CF129" s="56">
        <f>CF$4*'投入係数表 '!CG130</f>
        <v>0.11491154648242989</v>
      </c>
      <c r="CG129" s="56">
        <f>CG$4*'投入係数表 '!CH130</f>
        <v>8.1006330066078023E-3</v>
      </c>
      <c r="CH129" s="56">
        <f>CH$4*'投入係数表 '!CI130</f>
        <v>0</v>
      </c>
      <c r="CI129" s="56">
        <f>CI$4*'投入係数表 '!CJ130</f>
        <v>0</v>
      </c>
      <c r="CJ129" s="56">
        <f>CJ$4*'投入係数表 '!CK130</f>
        <v>2.0676369431248547E-2</v>
      </c>
      <c r="CK129" s="56">
        <f>CK$4*'投入係数表 '!CL130</f>
        <v>6.4442646045019935E-3</v>
      </c>
      <c r="CL129" s="56">
        <f>CL$4*'投入係数表 '!CM130</f>
        <v>7.1230144597193533E-3</v>
      </c>
      <c r="CM129" s="56">
        <f>CM$4*'投入係数表 '!CN130</f>
        <v>2.4121960632960248E-3</v>
      </c>
      <c r="CN129" s="56">
        <f>CN$4*'投入係数表 '!CO130</f>
        <v>1.7082336863682952E-2</v>
      </c>
      <c r="CO129" s="56">
        <f>CO$4*'投入係数表 '!CP130</f>
        <v>3.576633851051083E-3</v>
      </c>
      <c r="CP129" s="56">
        <f>CP$4*'投入係数表 '!CQ130</f>
        <v>1.911193221634707E-2</v>
      </c>
      <c r="CQ129" s="56">
        <f>CQ$4*'投入係数表 '!CR130</f>
        <v>1.2193705725235164E-2</v>
      </c>
      <c r="CR129" s="56">
        <f>CR$4*'投入係数表 '!CS130</f>
        <v>1.6951067917278788E-2</v>
      </c>
      <c r="CS129" s="56">
        <f>CS$4*'投入係数表 '!CT130</f>
        <v>1.7497302499198043E-2</v>
      </c>
      <c r="CT129" s="56">
        <f>CT$4*'投入係数表 '!CU130</f>
        <v>1.5316898569885364E-2</v>
      </c>
      <c r="CU129" s="56">
        <f>CU$4*'投入係数表 '!CV130</f>
        <v>0.86548171460786927</v>
      </c>
      <c r="CV129" s="56">
        <f>CV$4*'投入係数表 '!CW130</f>
        <v>1.9505344464383241E-2</v>
      </c>
      <c r="CW129" s="56">
        <f>CW$4*'投入係数表 '!CX130</f>
        <v>9.1375051755400408E-2</v>
      </c>
      <c r="CX129" s="56">
        <f>CX$4*'投入係数表 '!CY130</f>
        <v>0.20789449583295175</v>
      </c>
      <c r="CY129" s="56">
        <f>CY$4*'投入係数表 '!CZ130</f>
        <v>5.3342816500711243E-3</v>
      </c>
      <c r="CZ129" s="56">
        <f>CZ$4*'投入係数表 '!DA130</f>
        <v>0.13921312458503782</v>
      </c>
      <c r="DA129" s="56">
        <f>DA$4*'投入係数表 '!DB130</f>
        <v>0.27075323550116426</v>
      </c>
      <c r="DB129" s="56">
        <f>DB$4*'投入係数表 '!DC130</f>
        <v>0.21754894851341552</v>
      </c>
      <c r="DC129" s="56">
        <f>DC$4*'投入係数表 '!DD130</f>
        <v>0.43478260869565216</v>
      </c>
      <c r="DD129" s="56">
        <f>DD$4*'投入係数表 '!DE130</f>
        <v>6.496810656586767E-2</v>
      </c>
      <c r="DE129" s="56">
        <f>DE$4*'投入係数表 '!DF130</f>
        <v>0.11083153606518094</v>
      </c>
      <c r="DF129" s="56">
        <f>DF$4*'投入係数表 '!DG130</f>
        <v>6.3862686475763902E-2</v>
      </c>
      <c r="DG129" s="56">
        <f>DG$4*'投入係数表 '!DH130</f>
        <v>2.0389438270975634E-2</v>
      </c>
      <c r="DH129" s="56">
        <f>DH$4*'投入係数表 '!DI130</f>
        <v>1.9870181480990859E-2</v>
      </c>
      <c r="DI129" s="56">
        <f>DI$4*'投入係数表 '!DJ130</f>
        <v>0.54914336120463658</v>
      </c>
      <c r="DJ129" s="56">
        <f>DJ$4*'投入係数表 '!DK130</f>
        <v>7.8518157021818386E-2</v>
      </c>
      <c r="DK129" s="56">
        <f>DK$4*'投入係数表 '!DL130</f>
        <v>0.16615742026716498</v>
      </c>
      <c r="DL129" s="56">
        <f>DL$4*'投入係数表 '!DM130</f>
        <v>0.31529238773894358</v>
      </c>
      <c r="DM129" s="56">
        <f>DM$4*'投入係数表 '!DN130</f>
        <v>5.3643641165304949E-2</v>
      </c>
      <c r="DN129" s="56">
        <f>DN$4*'投入係数表 '!DO130</f>
        <v>0</v>
      </c>
      <c r="DO129" s="56">
        <f>DO$4*'投入係数表 '!DP130</f>
        <v>6.1349693251533749E-2</v>
      </c>
      <c r="DP129" s="56">
        <f>DP$4*'投入係数表 '!DQ130</f>
        <v>3.9398309024576668E-3</v>
      </c>
      <c r="DQ129" s="56">
        <f>DQ$4*'投入係数表 '!DR130</f>
        <v>5.8021467943138963E-2</v>
      </c>
      <c r="DR129" s="56">
        <f>DR$4*'投入係数表 '!DS130</f>
        <v>3.0125501557552531E-2</v>
      </c>
      <c r="DS129" s="56">
        <f>DS$4*'投入係数表 '!DT130</f>
        <v>2.3325485279432026E-2</v>
      </c>
      <c r="DT129" s="56">
        <f>DT$4*'投入係数表 '!DU130</f>
        <v>1.5925595617276086E-3</v>
      </c>
      <c r="DU129" s="56">
        <f>DU$4*'投入係数表 '!DV130</f>
        <v>5.9547187979069799E-2</v>
      </c>
      <c r="DV129" s="56">
        <f>DV$4*'投入係数表 '!DW130</f>
        <v>3.0749001163202347</v>
      </c>
      <c r="DW129" s="56">
        <f>DW$4*'投入係数表 '!DX130</f>
        <v>3.4469866447654716</v>
      </c>
      <c r="DX129" s="56">
        <f>DX$4*'投入係数表 '!DY130</f>
        <v>3.1620053437890309E-3</v>
      </c>
      <c r="DY129" s="56">
        <f>DY$4*'投入係数表 '!DZ130</f>
        <v>0.20091514913697428</v>
      </c>
      <c r="DZ129" s="56">
        <f>DZ$4*'投入係数表 '!EA130</f>
        <v>6.6554925620975258E-2</v>
      </c>
      <c r="EA129" s="56">
        <f>EA$4*'投入係数表 '!EB130</f>
        <v>0.56490034774882425</v>
      </c>
      <c r="EB129" s="56">
        <f>EB$4*'投入係数表 '!EC130</f>
        <v>0.315608877417145</v>
      </c>
      <c r="EC129" s="56">
        <f>EC$4*'投入係数表 '!ED130</f>
        <v>0.36498991415726678</v>
      </c>
      <c r="ED129" s="56">
        <f>ED$4*'投入係数表 '!EE130</f>
        <v>1.2827107269249959E-3</v>
      </c>
      <c r="EE129" s="56">
        <f>EE$4*'投入係数表 '!EF130</f>
        <v>0</v>
      </c>
      <c r="EF129" s="56">
        <f>EF$4*'投入係数表 '!EG130</f>
        <v>0</v>
      </c>
      <c r="EG129" s="56">
        <f>EG$4*'投入係数表 '!EH130</f>
        <v>6.9755058572949946E-2</v>
      </c>
      <c r="EH129" s="56">
        <f>EH$4*'投入係数表 '!EI130</f>
        <v>5.900998111680604E-2</v>
      </c>
      <c r="EI129" s="56">
        <f>EI$4*'投入係数表 '!EJ130</f>
        <v>3.4061996428433411E-2</v>
      </c>
      <c r="EJ129" s="56">
        <f>EJ$4*'投入係数表 '!EK130</f>
        <v>3.7394021942358815E-2</v>
      </c>
      <c r="EK129" s="56">
        <f>EK$4*'投入係数表 '!EL130</f>
        <v>2.655844349616544E-2</v>
      </c>
      <c r="EL129" s="56">
        <f>EL$4*'投入係数表 '!EM130</f>
        <v>1.5634709847492309E-2</v>
      </c>
      <c r="EM129" s="56">
        <f>EM$4*'投入係数表 '!EN130</f>
        <v>3.0493899525989273E-3</v>
      </c>
      <c r="EN129" s="56">
        <f>EN$4*'投入係数表 '!EO130</f>
        <v>1.3788403165029459E-3</v>
      </c>
      <c r="EO129" s="56">
        <f>EO$4*'投入係数表 '!EP130</f>
        <v>0</v>
      </c>
      <c r="EP129" s="56">
        <f>EP$4*'投入係数表 '!EQ130</f>
        <v>3.0504441785662233E-3</v>
      </c>
      <c r="EQ129" s="56">
        <f>EQ$4*'投入係数表 '!ER130</f>
        <v>0</v>
      </c>
      <c r="ER129" s="56">
        <f>ER$4*'投入係数表 '!ES130</f>
        <v>6.3958195834552395E-2</v>
      </c>
      <c r="ES129" s="56">
        <f>ES$4*'投入係数表 '!ET130</f>
        <v>1.5370529130465316E-2</v>
      </c>
      <c r="ET129" s="56">
        <f>ET$4*'投入係数表 '!EU130</f>
        <v>9.3871372751487287E-3</v>
      </c>
      <c r="EU129" s="56">
        <f>EU$4*'投入係数表 '!EV130</f>
        <v>9.619011693700491E-2</v>
      </c>
      <c r="EV129" s="56">
        <f>EV$4*'投入係数表 '!EW130</f>
        <v>1.4584062536460158E-2</v>
      </c>
      <c r="EW129" s="56">
        <f>EW$4*'投入係数表 '!EX130</f>
        <v>3.8546043248660527E-3</v>
      </c>
      <c r="EX129" s="56">
        <f>EX$4*'投入係数表 '!EY130</f>
        <v>0</v>
      </c>
      <c r="EY129" s="56">
        <f>EY$4*'投入係数表 '!EZ130</f>
        <v>5.2144893276785094E-3</v>
      </c>
      <c r="EZ129" s="56">
        <f>EZ$4*'投入係数表 '!FA130</f>
        <v>1.9655805014414256E-2</v>
      </c>
      <c r="FA129" s="56">
        <f>FA$4*'投入係数表 '!FB130</f>
        <v>1.3491771705730968E-2</v>
      </c>
      <c r="FB129" s="56">
        <f>FB$4*'投入係数表 '!FC130</f>
        <v>6.4968814968814972E-3</v>
      </c>
      <c r="FC129" s="56">
        <f>FC$4*'投入係数表 '!FD130</f>
        <v>0.12399744132263937</v>
      </c>
      <c r="FD129" s="56">
        <f>FD$4*'投入係数表 '!FE130</f>
        <v>0.27913028878441909</v>
      </c>
      <c r="FE129" s="56">
        <f>FE$4*'投入係数表 '!FF130</f>
        <v>0.71631173401286252</v>
      </c>
      <c r="FF129" s="56">
        <f>FF$4*'投入係数表 '!FG130</f>
        <v>7.3068893528183715E-2</v>
      </c>
      <c r="FG129" s="56">
        <f>FG$4*'投入係数表 '!FH130</f>
        <v>0.37229718744919527</v>
      </c>
      <c r="FH129" s="56">
        <f>FH$4*'投入係数表 '!FI130</f>
        <v>0.22872612175628776</v>
      </c>
      <c r="FI129" s="56">
        <f>FI$4*'投入係数表 '!FJ130</f>
        <v>9.1920244665037842E-2</v>
      </c>
      <c r="FJ129" s="56">
        <f>FJ$4*'投入係数表 '!FK130</f>
        <v>0.11012398353936247</v>
      </c>
      <c r="FK129" s="56">
        <f>FK$4*'投入係数表 '!FL130</f>
        <v>0.11238891792995295</v>
      </c>
      <c r="FL129" s="56">
        <f>FL$4*'投入係数表 '!FM130</f>
        <v>0.16195464104909321</v>
      </c>
      <c r="FM129" s="56">
        <f>FM$4*'投入係数表 '!FN130</f>
        <v>1.0277624735028528</v>
      </c>
      <c r="FN129" s="56">
        <f>FN$4*'投入係数表 '!FO130</f>
        <v>2.1043218810359997E-2</v>
      </c>
      <c r="FO129" s="56">
        <f>FO$4*'投入係数表 '!FP130</f>
        <v>5.1996344499417015E-2</v>
      </c>
      <c r="FP129" s="56">
        <f>FP$4*'投入係数表 '!FQ130</f>
        <v>0.17838556885794274</v>
      </c>
      <c r="FQ129" s="56">
        <f>FQ$4*'投入係数表 '!FR130</f>
        <v>0.11836364018387219</v>
      </c>
      <c r="FR129" s="56">
        <f>FR$4*'投入係数表 '!FS130</f>
        <v>0.53876772999943934</v>
      </c>
      <c r="FS129" s="56">
        <f>FS$4*'投入係数表 '!FT130</f>
        <v>0.96755951917739291</v>
      </c>
      <c r="FT129" s="56">
        <f>FT$4*'投入係数表 '!FU130</f>
        <v>0</v>
      </c>
      <c r="FU129" s="56">
        <f>FU$4*'投入係数表 '!FV130</f>
        <v>0.24297264463156132</v>
      </c>
      <c r="FV129" s="56">
        <f>FV$4*'投入係数表 '!FW130</f>
        <v>0.13337321057609144</v>
      </c>
      <c r="FW129" s="56">
        <f>FW$4*'投入係数表 '!FX130</f>
        <v>8.5208480486136801E-2</v>
      </c>
      <c r="FX129" s="56">
        <f>FX$4*'投入係数表 '!FY130</f>
        <v>0.46385923385128119</v>
      </c>
      <c r="FY129" s="56">
        <f>FY$4*'投入係数表 '!FZ130</f>
        <v>0.1780122399656969</v>
      </c>
      <c r="FZ129" s="56">
        <f>FZ$4*'投入係数表 '!GA130</f>
        <v>0.21270095911469353</v>
      </c>
      <c r="GA129" s="56">
        <f>GA$4*'投入係数表 '!GB130</f>
        <v>0.57730675081006888</v>
      </c>
      <c r="GB129" s="56">
        <f>GB$4*'投入係数表 '!GC130</f>
        <v>0.34555243770636468</v>
      </c>
      <c r="GC129" s="56">
        <f>GC$4*'投入係数表 '!GD130</f>
        <v>0.97971055380347349</v>
      </c>
      <c r="GD129" s="56">
        <f>GD$4*'投入係数表 '!GE130</f>
        <v>6.3230980581442848</v>
      </c>
      <c r="GE129" s="56">
        <f>GE$4*'投入係数表 '!GF130</f>
        <v>2.1758743299899165E-2</v>
      </c>
      <c r="GF129" s="275">
        <f t="shared" si="3"/>
        <v>41.767327212193166</v>
      </c>
    </row>
    <row r="130" spans="1:188">
      <c r="A130" s="149" t="s">
        <v>672</v>
      </c>
      <c r="B130" s="144" t="s">
        <v>837</v>
      </c>
      <c r="C130" s="56">
        <f>C$4*'投入係数表 '!D131</f>
        <v>6.0251718289743822E-2</v>
      </c>
      <c r="D130" s="56">
        <f>D$4*'投入係数表 '!E131</f>
        <v>5.7028799543769611E-2</v>
      </c>
      <c r="E130" s="56">
        <f>E$4*'投入係数表 '!F131</f>
        <v>3.5353178250724739E-2</v>
      </c>
      <c r="F130" s="56">
        <f>F$4*'投入係数表 '!G131</f>
        <v>0</v>
      </c>
      <c r="G130" s="56">
        <f>G$4*'投入係数表 '!H131</f>
        <v>0</v>
      </c>
      <c r="H130" s="56">
        <f>H$4*'投入係数表 '!I131</f>
        <v>0</v>
      </c>
      <c r="I130" s="56">
        <f>I$4*'投入係数表 '!J131</f>
        <v>0.19971331475784762</v>
      </c>
      <c r="J130" s="56">
        <f>J$4*'投入係数表 '!K131</f>
        <v>0</v>
      </c>
      <c r="K130" s="56">
        <f>K$4*'投入係数表 '!L131</f>
        <v>0</v>
      </c>
      <c r="L130" s="56">
        <f>L$4*'投入係数表 '!M131</f>
        <v>0</v>
      </c>
      <c r="M130" s="56">
        <f>M$4*'投入係数表 '!N131</f>
        <v>2.1352313167259789</v>
      </c>
      <c r="N130" s="56">
        <f>N$4*'投入係数表 '!O131</f>
        <v>0</v>
      </c>
      <c r="O130" s="56">
        <f>O$4*'投入係数表 '!P131</f>
        <v>0</v>
      </c>
      <c r="P130" s="56">
        <f>P$4*'投入係数表 '!Q131</f>
        <v>0</v>
      </c>
      <c r="Q130" s="56">
        <f>Q$4*'投入係数表 '!R131</f>
        <v>0</v>
      </c>
      <c r="R130" s="56">
        <f>R$4*'投入係数表 '!S131</f>
        <v>0</v>
      </c>
      <c r="S130" s="56">
        <f>S$4*'投入係数表 '!T131</f>
        <v>0</v>
      </c>
      <c r="T130" s="56">
        <f>T$4*'投入係数表 '!U131</f>
        <v>0</v>
      </c>
      <c r="U130" s="56">
        <f>U$4*'投入係数表 '!V131</f>
        <v>0</v>
      </c>
      <c r="V130" s="56">
        <f>V$4*'投入係数表 '!W131</f>
        <v>0</v>
      </c>
      <c r="W130" s="56">
        <f>W$4*'投入係数表 '!X131</f>
        <v>0</v>
      </c>
      <c r="X130" s="56">
        <f>X$4*'投入係数表 '!Y131</f>
        <v>0</v>
      </c>
      <c r="Y130" s="56">
        <f>Y$4*'投入係数表 '!Z131</f>
        <v>0</v>
      </c>
      <c r="Z130" s="56">
        <f>Z$4*'投入係数表 '!AA131</f>
        <v>0.54030637989965058</v>
      </c>
      <c r="AA130" s="56">
        <f>AA$4*'投入係数表 '!AB131</f>
        <v>4.9553195355213821E-3</v>
      </c>
      <c r="AB130" s="56">
        <f>AB$4*'投入係数表 '!AC131</f>
        <v>0.13302237194437247</v>
      </c>
      <c r="AC130" s="56">
        <f>AC$4*'投入係数表 '!AD131</f>
        <v>0</v>
      </c>
      <c r="AD130" s="56">
        <f>AD$4*'投入係数表 '!AE131</f>
        <v>0.22532672374943669</v>
      </c>
      <c r="AE130" s="56">
        <f>AE$4*'投入係数表 '!AF131</f>
        <v>0</v>
      </c>
      <c r="AF130" s="56">
        <f>AF$4*'投入係数表 '!AG131</f>
        <v>0</v>
      </c>
      <c r="AG130" s="56">
        <f>AG$4*'投入係数表 '!AH131</f>
        <v>0</v>
      </c>
      <c r="AH130" s="56">
        <f>AH$4*'投入係数表 '!AI131</f>
        <v>6.682258603407952E-3</v>
      </c>
      <c r="AI130" s="56">
        <f>AI$4*'投入係数表 '!AJ131</f>
        <v>0</v>
      </c>
      <c r="AJ130" s="56">
        <f>AJ$4*'投入係数表 '!AK131</f>
        <v>0</v>
      </c>
      <c r="AK130" s="56">
        <f>AK$4*'投入係数表 '!AL131</f>
        <v>0</v>
      </c>
      <c r="AL130" s="56">
        <f>AL$4*'投入係数表 '!AM131</f>
        <v>1.0733555274939732</v>
      </c>
      <c r="AM130" s="56">
        <f>AM$4*'投入係数表 '!AN131</f>
        <v>0.15096618357487923</v>
      </c>
      <c r="AN130" s="56">
        <f>AN$4*'投入係数表 '!AO131</f>
        <v>0</v>
      </c>
      <c r="AO130" s="56">
        <f>AO$4*'投入係数表 '!AP131</f>
        <v>7.941550190597205E-3</v>
      </c>
      <c r="AP130" s="56">
        <f>AP$4*'投入係数表 '!AQ131</f>
        <v>5.1518662583795418</v>
      </c>
      <c r="AQ130" s="56">
        <f>AQ$4*'投入係数表 '!AR131</f>
        <v>0</v>
      </c>
      <c r="AR130" s="56">
        <f>AR$4*'投入係数表 '!AS131</f>
        <v>0</v>
      </c>
      <c r="AS130" s="56">
        <f>AS$4*'投入係数表 '!AT131</f>
        <v>0</v>
      </c>
      <c r="AT130" s="56">
        <f>AT$4*'投入係数表 '!AU131</f>
        <v>0</v>
      </c>
      <c r="AU130" s="56">
        <f>AU$4*'投入係数表 '!AV131</f>
        <v>2.7140375052423464</v>
      </c>
      <c r="AV130" s="56">
        <f>AV$4*'投入係数表 '!AW131</f>
        <v>0</v>
      </c>
      <c r="AW130" s="56">
        <f>AW$4*'投入係数表 '!AX131</f>
        <v>0.10862528665006199</v>
      </c>
      <c r="AX130" s="56">
        <f>AX$4*'投入係数表 '!AY131</f>
        <v>0</v>
      </c>
      <c r="AY130" s="56">
        <f>AY$4*'投入係数表 '!AZ131</f>
        <v>0</v>
      </c>
      <c r="AZ130" s="56">
        <f>AZ$4*'投入係数表 '!BA131</f>
        <v>0</v>
      </c>
      <c r="BA130" s="56">
        <f>BA$4*'投入係数表 '!BB131</f>
        <v>0.35296478615528093</v>
      </c>
      <c r="BB130" s="56">
        <f>BB$4*'投入係数表 '!BC131</f>
        <v>0</v>
      </c>
      <c r="BC130" s="56">
        <f>BC$4*'投入係数表 '!BD131</f>
        <v>4.3468001341298329E-2</v>
      </c>
      <c r="BD130" s="56">
        <f>BD$4*'投入係数表 '!BE131</f>
        <v>0</v>
      </c>
      <c r="BE130" s="56">
        <f>BE$4*'投入係数表 '!BF131</f>
        <v>0</v>
      </c>
      <c r="BF130" s="56">
        <f>BF$4*'投入係数表 '!BG131</f>
        <v>1.4842300556586272E-3</v>
      </c>
      <c r="BG130" s="56">
        <f>BG$4*'投入係数表 '!BH131</f>
        <v>0</v>
      </c>
      <c r="BH130" s="56">
        <f>BH$4*'投入係数表 '!BI131</f>
        <v>0</v>
      </c>
      <c r="BI130" s="56">
        <f>BI$4*'投入係数表 '!BJ131</f>
        <v>0</v>
      </c>
      <c r="BJ130" s="56">
        <f>BJ$4*'投入係数表 '!BK131</f>
        <v>2.7560357182229082E-3</v>
      </c>
      <c r="BK130" s="56">
        <f>BK$4*'投入係数表 '!BL131</f>
        <v>1.7100522656923935</v>
      </c>
      <c r="BL130" s="56">
        <f>BL$4*'投入係数表 '!BM131</f>
        <v>0.15251547482464156</v>
      </c>
      <c r="BM130" s="56">
        <f>BM$4*'投入係数表 '!BN131</f>
        <v>4.9382716049382715E-3</v>
      </c>
      <c r="BN130" s="56">
        <f>BN$4*'投入係数表 '!BO131</f>
        <v>0</v>
      </c>
      <c r="BO130" s="56">
        <f>BO$4*'投入係数表 '!BP131</f>
        <v>0</v>
      </c>
      <c r="BP130" s="56">
        <f>BP$4*'投入係数表 '!BQ131</f>
        <v>0</v>
      </c>
      <c r="BQ130" s="56">
        <f>BQ$4*'投入係数表 '!BR131</f>
        <v>1.1980839192173514</v>
      </c>
      <c r="BR130" s="56">
        <f>BR$4*'投入係数表 '!BS131</f>
        <v>0.42586766743882581</v>
      </c>
      <c r="BS130" s="56">
        <f>BS$4*'投入係数表 '!BT131</f>
        <v>1.3658714259697688</v>
      </c>
      <c r="BT130" s="56">
        <f>BT$4*'投入係数表 '!BU131</f>
        <v>1.3545654948369881</v>
      </c>
      <c r="BU130" s="56">
        <f>BU$4*'投入係数表 '!BV131</f>
        <v>3.031936396712033E-2</v>
      </c>
      <c r="BV130" s="56">
        <f>BV$4*'投入係数表 '!BW131</f>
        <v>1.3245562933607673</v>
      </c>
      <c r="BW130" s="56">
        <f>BW$4*'投入係数表 '!BX131</f>
        <v>0</v>
      </c>
      <c r="BX130" s="56">
        <f>BX$4*'投入係数表 '!BY131</f>
        <v>0.72444909337510699</v>
      </c>
      <c r="BY130" s="56">
        <f>BY$4*'投入係数表 '!BZ131</f>
        <v>6.1257940077593394E-2</v>
      </c>
      <c r="BZ130" s="56">
        <f>BZ$4*'投入係数表 '!CA131</f>
        <v>7.1500923553595899E-2</v>
      </c>
      <c r="CA130" s="56">
        <f>CA$4*'投入係数表 '!CB131</f>
        <v>0.39029535864978904</v>
      </c>
      <c r="CB130" s="56">
        <f>CB$4*'投入係数表 '!CC131</f>
        <v>3.3282409428197289E-2</v>
      </c>
      <c r="CC130" s="56">
        <f>CC$4*'投入係数表 '!CD131</f>
        <v>6.033718556592035</v>
      </c>
      <c r="CD130" s="56">
        <f>CD$4*'投入係数表 '!CE131</f>
        <v>0</v>
      </c>
      <c r="CE130" s="56">
        <f>CE$4*'投入係数表 '!CF131</f>
        <v>0.62371703773882836</v>
      </c>
      <c r="CF130" s="56">
        <f>CF$4*'投入係数表 '!CG131</f>
        <v>0.89446580317496349</v>
      </c>
      <c r="CG130" s="56">
        <f>CG$4*'投入係数表 '!CH131</f>
        <v>0</v>
      </c>
      <c r="CH130" s="56">
        <f>CH$4*'投入係数表 '!CI131</f>
        <v>0</v>
      </c>
      <c r="CI130" s="56">
        <f>CI$4*'投入係数表 '!CJ131</f>
        <v>0</v>
      </c>
      <c r="CJ130" s="56">
        <f>CJ$4*'投入係数表 '!CK131</f>
        <v>4.9673716804341024E-2</v>
      </c>
      <c r="CK130" s="56">
        <f>CK$4*'投入係数表 '!CL131</f>
        <v>0</v>
      </c>
      <c r="CL130" s="56">
        <f>CL$4*'投入係数表 '!CM131</f>
        <v>0</v>
      </c>
      <c r="CM130" s="56">
        <f>CM$4*'投入係数表 '!CN131</f>
        <v>0</v>
      </c>
      <c r="CN130" s="56">
        <f>CN$4*'投入係数表 '!CO131</f>
        <v>0</v>
      </c>
      <c r="CO130" s="56">
        <f>CO$4*'投入係数表 '!CP131</f>
        <v>0</v>
      </c>
      <c r="CP130" s="56">
        <f>CP$4*'投入係数表 '!CQ131</f>
        <v>0</v>
      </c>
      <c r="CQ130" s="56">
        <f>CQ$4*'投入係数表 '!CR131</f>
        <v>0</v>
      </c>
      <c r="CR130" s="56">
        <f>CR$4*'投入係数表 '!CS131</f>
        <v>0</v>
      </c>
      <c r="CS130" s="56">
        <f>CS$4*'投入係数表 '!CT131</f>
        <v>0</v>
      </c>
      <c r="CT130" s="56">
        <f>CT$4*'投入係数表 '!CU131</f>
        <v>0</v>
      </c>
      <c r="CU130" s="56">
        <f>CU$4*'投入係数表 '!CV131</f>
        <v>0</v>
      </c>
      <c r="CV130" s="56">
        <f>CV$4*'投入係数表 '!CW131</f>
        <v>0</v>
      </c>
      <c r="CW130" s="56">
        <f>CW$4*'投入係数表 '!CX131</f>
        <v>0</v>
      </c>
      <c r="CX130" s="56">
        <f>CX$4*'投入係数表 '!CY131</f>
        <v>0</v>
      </c>
      <c r="CY130" s="56">
        <f>CY$4*'投入係数表 '!CZ131</f>
        <v>0</v>
      </c>
      <c r="CZ130" s="56">
        <f>CZ$4*'投入係数表 '!DA131</f>
        <v>0</v>
      </c>
      <c r="DA130" s="56">
        <f>DA$4*'投入係数表 '!DB131</f>
        <v>0</v>
      </c>
      <c r="DB130" s="56">
        <f>DB$4*'投入係数表 '!DC131</f>
        <v>0</v>
      </c>
      <c r="DC130" s="56">
        <f>DC$4*'投入係数表 '!DD131</f>
        <v>0</v>
      </c>
      <c r="DD130" s="56">
        <f>DD$4*'投入係数表 '!DE131</f>
        <v>5.4973013248041866E-2</v>
      </c>
      <c r="DE130" s="56">
        <f>DE$4*'投入係数表 '!DF131</f>
        <v>0</v>
      </c>
      <c r="DF130" s="56">
        <f>DF$4*'投入係数表 '!DG131</f>
        <v>0</v>
      </c>
      <c r="DG130" s="56">
        <f>DG$4*'投入係数表 '!DH131</f>
        <v>0</v>
      </c>
      <c r="DH130" s="56">
        <f>DH$4*'投入係数表 '!DI131</f>
        <v>0</v>
      </c>
      <c r="DI130" s="56">
        <f>DI$4*'投入係数表 '!DJ131</f>
        <v>0</v>
      </c>
      <c r="DJ130" s="56">
        <f>DJ$4*'投入係数表 '!DK131</f>
        <v>1.4254065428576261E-2</v>
      </c>
      <c r="DK130" s="56">
        <f>DK$4*'投入係数表 '!DL131</f>
        <v>0</v>
      </c>
      <c r="DL130" s="56">
        <f>DL$4*'投入係数表 '!DM131</f>
        <v>0</v>
      </c>
      <c r="DM130" s="56">
        <f>DM$4*'投入係数表 '!DN131</f>
        <v>0</v>
      </c>
      <c r="DN130" s="56">
        <f>DN$4*'投入係数表 '!DO131</f>
        <v>0</v>
      </c>
      <c r="DO130" s="56">
        <f>DO$4*'投入係数表 '!DP131</f>
        <v>0</v>
      </c>
      <c r="DP130" s="56">
        <f>DP$4*'投入係数表 '!DQ131</f>
        <v>0</v>
      </c>
      <c r="DQ130" s="56">
        <f>DQ$4*'投入係数表 '!DR131</f>
        <v>3.7013695067174855E-2</v>
      </c>
      <c r="DR130" s="56">
        <f>DR$4*'投入係数表 '!DS131</f>
        <v>0</v>
      </c>
      <c r="DS130" s="56">
        <f>DS$4*'投入係数表 '!DT131</f>
        <v>0</v>
      </c>
      <c r="DT130" s="56">
        <f>DT$4*'投入係数表 '!DU131</f>
        <v>0</v>
      </c>
      <c r="DU130" s="56">
        <f>DU$4*'投入係数表 '!DV131</f>
        <v>0</v>
      </c>
      <c r="DV130" s="56">
        <f>DV$4*'投入係数表 '!DW131</f>
        <v>0</v>
      </c>
      <c r="DW130" s="56">
        <f>DW$4*'投入係数表 '!DX131</f>
        <v>2.4516263476283581E-3</v>
      </c>
      <c r="DX130" s="56">
        <f>DX$4*'投入係数表 '!DY131</f>
        <v>0</v>
      </c>
      <c r="DY130" s="56">
        <f>DY$4*'投入係数表 '!DZ131</f>
        <v>0</v>
      </c>
      <c r="DZ130" s="56">
        <f>DZ$4*'投入係数表 '!EA131</f>
        <v>0</v>
      </c>
      <c r="EA130" s="56">
        <f>EA$4*'投入係数表 '!EB131</f>
        <v>0</v>
      </c>
      <c r="EB130" s="56">
        <f>EB$4*'投入係数表 '!EC131</f>
        <v>2.7524030007309158E-2</v>
      </c>
      <c r="EC130" s="56">
        <f>EC$4*'投入係数表 '!ED131</f>
        <v>1.8091197727745565E-3</v>
      </c>
      <c r="ED130" s="56">
        <f>ED$4*'投入係数表 '!EE131</f>
        <v>1.0333517616107768</v>
      </c>
      <c r="EE130" s="56">
        <f>EE$4*'投入係数表 '!EF131</f>
        <v>0.54167602065360321</v>
      </c>
      <c r="EF130" s="56">
        <f>EF$4*'投入係数表 '!EG131</f>
        <v>0</v>
      </c>
      <c r="EG130" s="56">
        <f>EG$4*'投入係数表 '!EH131</f>
        <v>0</v>
      </c>
      <c r="EH130" s="56">
        <f>EH$4*'投入係数表 '!EI131</f>
        <v>0</v>
      </c>
      <c r="EI130" s="56">
        <f>EI$4*'投入係数表 '!EJ131</f>
        <v>0</v>
      </c>
      <c r="EJ130" s="56">
        <f>EJ$4*'投入係数表 '!EK131</f>
        <v>0</v>
      </c>
      <c r="EK130" s="56">
        <f>EK$4*'投入係数表 '!EL131</f>
        <v>0</v>
      </c>
      <c r="EL130" s="56">
        <f>EL$4*'投入係数表 '!EM131</f>
        <v>0</v>
      </c>
      <c r="EM130" s="56">
        <f>EM$4*'投入係数表 '!EN131</f>
        <v>0</v>
      </c>
      <c r="EN130" s="56">
        <f>EN$4*'投入係数表 '!EO131</f>
        <v>0</v>
      </c>
      <c r="EO130" s="56">
        <f>EO$4*'投入係数表 '!EP131</f>
        <v>0</v>
      </c>
      <c r="EP130" s="56">
        <f>EP$4*'投入係数表 '!EQ131</f>
        <v>0</v>
      </c>
      <c r="EQ130" s="56">
        <f>EQ$4*'投入係数表 '!ER131</f>
        <v>0</v>
      </c>
      <c r="ER130" s="56">
        <f>ER$4*'投入係数表 '!ES131</f>
        <v>0.20140027624497348</v>
      </c>
      <c r="ES130" s="56">
        <f>ES$4*'投入係数表 '!ET131</f>
        <v>0</v>
      </c>
      <c r="ET130" s="56">
        <f>ET$4*'投入係数表 '!EU131</f>
        <v>0</v>
      </c>
      <c r="EU130" s="56">
        <f>EU$4*'投入係数表 '!EV131</f>
        <v>0</v>
      </c>
      <c r="EV130" s="56">
        <f>EV$4*'投入係数表 '!EW131</f>
        <v>0</v>
      </c>
      <c r="EW130" s="56">
        <f>EW$4*'投入係数表 '!EX131</f>
        <v>0</v>
      </c>
      <c r="EX130" s="56">
        <f>EX$4*'投入係数表 '!EY131</f>
        <v>0</v>
      </c>
      <c r="EY130" s="56">
        <f>EY$4*'投入係数表 '!EZ131</f>
        <v>0</v>
      </c>
      <c r="EZ130" s="56">
        <f>EZ$4*'投入係数表 '!FA131</f>
        <v>0</v>
      </c>
      <c r="FA130" s="56">
        <f>FA$4*'投入係数表 '!FB131</f>
        <v>0</v>
      </c>
      <c r="FB130" s="56">
        <f>FB$4*'投入係数表 '!FC131</f>
        <v>0</v>
      </c>
      <c r="FC130" s="56">
        <f>FC$4*'投入係数表 '!FD131</f>
        <v>0</v>
      </c>
      <c r="FD130" s="56">
        <f>FD$4*'投入係数表 '!FE131</f>
        <v>0</v>
      </c>
      <c r="FE130" s="56">
        <f>FE$4*'投入係数表 '!FF131</f>
        <v>0</v>
      </c>
      <c r="FF130" s="56">
        <f>FF$4*'投入係数表 '!FG131</f>
        <v>0</v>
      </c>
      <c r="FG130" s="56">
        <f>FG$4*'投入係数表 '!FH131</f>
        <v>0</v>
      </c>
      <c r="FH130" s="56">
        <f>FH$4*'投入係数表 '!FI131</f>
        <v>0</v>
      </c>
      <c r="FI130" s="56">
        <f>FI$4*'投入係数表 '!FJ131</f>
        <v>0</v>
      </c>
      <c r="FJ130" s="56">
        <f>FJ$4*'投入係数表 '!FK131</f>
        <v>0</v>
      </c>
      <c r="FK130" s="56">
        <f>FK$4*'投入係数表 '!FL131</f>
        <v>0</v>
      </c>
      <c r="FL130" s="56">
        <f>FL$4*'投入係数表 '!FM131</f>
        <v>0</v>
      </c>
      <c r="FM130" s="56">
        <f>FM$4*'投入係数表 '!FN131</f>
        <v>0</v>
      </c>
      <c r="FN130" s="56">
        <f>FN$4*'投入係数表 '!FO131</f>
        <v>0</v>
      </c>
      <c r="FO130" s="56">
        <f>FO$4*'投入係数表 '!FP131</f>
        <v>0</v>
      </c>
      <c r="FP130" s="56">
        <f>FP$4*'投入係数表 '!FQ131</f>
        <v>0</v>
      </c>
      <c r="FQ130" s="56">
        <f>FQ$4*'投入係数表 '!FR131</f>
        <v>0</v>
      </c>
      <c r="FR130" s="56">
        <f>FR$4*'投入係数表 '!FS131</f>
        <v>0</v>
      </c>
      <c r="FS130" s="56">
        <f>FS$4*'投入係数表 '!FT131</f>
        <v>0</v>
      </c>
      <c r="FT130" s="56">
        <f>FT$4*'投入係数表 '!FU131</f>
        <v>0</v>
      </c>
      <c r="FU130" s="56">
        <f>FU$4*'投入係数表 '!FV131</f>
        <v>0</v>
      </c>
      <c r="FV130" s="56">
        <f>FV$4*'投入係数表 '!FW131</f>
        <v>0</v>
      </c>
      <c r="FW130" s="56">
        <f>FW$4*'投入係数表 '!FX131</f>
        <v>0</v>
      </c>
      <c r="FX130" s="56">
        <f>FX$4*'投入係数表 '!FY131</f>
        <v>0</v>
      </c>
      <c r="FY130" s="56">
        <f>FY$4*'投入係数表 '!FZ131</f>
        <v>0</v>
      </c>
      <c r="FZ130" s="56">
        <f>FZ$4*'投入係数表 '!GA131</f>
        <v>6.6979564698175387E-3</v>
      </c>
      <c r="GA130" s="56">
        <f>GA$4*'投入係数表 '!GB131</f>
        <v>0</v>
      </c>
      <c r="GB130" s="56">
        <f>GB$4*'投入係数表 '!GC131</f>
        <v>0</v>
      </c>
      <c r="GC130" s="56">
        <f>GC$4*'投入係数表 '!GD131</f>
        <v>0</v>
      </c>
      <c r="GD130" s="56">
        <f>GD$4*'投入係数表 '!GE131</f>
        <v>0</v>
      </c>
      <c r="GE130" s="56">
        <f>GE$4*'投入係数表 '!GF131</f>
        <v>0</v>
      </c>
      <c r="GF130" s="275">
        <f t="shared" si="3"/>
        <v>31.375619327260242</v>
      </c>
    </row>
    <row r="131" spans="1:188">
      <c r="A131" s="149" t="s">
        <v>307</v>
      </c>
      <c r="B131" s="144" t="s">
        <v>404</v>
      </c>
      <c r="C131" s="56">
        <f>C$4*'投入係数表 '!D132</f>
        <v>0</v>
      </c>
      <c r="D131" s="56">
        <f>D$4*'投入係数表 '!E132</f>
        <v>0</v>
      </c>
      <c r="E131" s="56">
        <f>E$4*'投入係数表 '!F132</f>
        <v>0</v>
      </c>
      <c r="F131" s="56">
        <f>F$4*'投入係数表 '!G132</f>
        <v>0</v>
      </c>
      <c r="G131" s="56">
        <f>G$4*'投入係数表 '!H132</f>
        <v>0</v>
      </c>
      <c r="H131" s="56">
        <f>H$4*'投入係数表 '!I132</f>
        <v>0</v>
      </c>
      <c r="I131" s="56">
        <f>I$4*'投入係数表 '!J132</f>
        <v>0</v>
      </c>
      <c r="J131" s="56">
        <f>J$4*'投入係数表 '!K132</f>
        <v>0</v>
      </c>
      <c r="K131" s="56">
        <f>K$4*'投入係数表 '!L132</f>
        <v>0</v>
      </c>
      <c r="L131" s="56">
        <f>L$4*'投入係数表 '!M132</f>
        <v>0</v>
      </c>
      <c r="M131" s="56">
        <f>M$4*'投入係数表 '!N132</f>
        <v>0</v>
      </c>
      <c r="N131" s="56">
        <f>N$4*'投入係数表 '!O132</f>
        <v>0</v>
      </c>
      <c r="O131" s="56">
        <f>O$4*'投入係数表 '!P132</f>
        <v>0</v>
      </c>
      <c r="P131" s="56">
        <f>P$4*'投入係数表 '!Q132</f>
        <v>0</v>
      </c>
      <c r="Q131" s="56">
        <f>Q$4*'投入係数表 '!R132</f>
        <v>0</v>
      </c>
      <c r="R131" s="56">
        <f>R$4*'投入係数表 '!S132</f>
        <v>0</v>
      </c>
      <c r="S131" s="56">
        <f>S$4*'投入係数表 '!T132</f>
        <v>0</v>
      </c>
      <c r="T131" s="56">
        <f>T$4*'投入係数表 '!U132</f>
        <v>0</v>
      </c>
      <c r="U131" s="56">
        <f>U$4*'投入係数表 '!V132</f>
        <v>0</v>
      </c>
      <c r="V131" s="56">
        <f>V$4*'投入係数表 '!W132</f>
        <v>0</v>
      </c>
      <c r="W131" s="56">
        <f>W$4*'投入係数表 '!X132</f>
        <v>0</v>
      </c>
      <c r="X131" s="56">
        <f>X$4*'投入係数表 '!Y132</f>
        <v>0</v>
      </c>
      <c r="Y131" s="56">
        <f>Y$4*'投入係数表 '!Z132</f>
        <v>0</v>
      </c>
      <c r="Z131" s="56">
        <f>Z$4*'投入係数表 '!AA132</f>
        <v>0</v>
      </c>
      <c r="AA131" s="56">
        <f>AA$4*'投入係数表 '!AB132</f>
        <v>0</v>
      </c>
      <c r="AB131" s="56">
        <f>AB$4*'投入係数表 '!AC132</f>
        <v>0</v>
      </c>
      <c r="AC131" s="56">
        <f>AC$4*'投入係数表 '!AD132</f>
        <v>0</v>
      </c>
      <c r="AD131" s="56">
        <f>AD$4*'投入係数表 '!AE132</f>
        <v>0</v>
      </c>
      <c r="AE131" s="56">
        <f>AE$4*'投入係数表 '!AF132</f>
        <v>0</v>
      </c>
      <c r="AF131" s="56">
        <f>AF$4*'投入係数表 '!AG132</f>
        <v>0</v>
      </c>
      <c r="AG131" s="56">
        <f>AG$4*'投入係数表 '!AH132</f>
        <v>0</v>
      </c>
      <c r="AH131" s="56">
        <f>AH$4*'投入係数表 '!AI132</f>
        <v>0</v>
      </c>
      <c r="AI131" s="56">
        <f>AI$4*'投入係数表 '!AJ132</f>
        <v>0</v>
      </c>
      <c r="AJ131" s="56">
        <f>AJ$4*'投入係数表 '!AK132</f>
        <v>0</v>
      </c>
      <c r="AK131" s="56">
        <f>AK$4*'投入係数表 '!AL132</f>
        <v>0</v>
      </c>
      <c r="AL131" s="56">
        <f>AL$4*'投入係数表 '!AM132</f>
        <v>0</v>
      </c>
      <c r="AM131" s="56">
        <f>AM$4*'投入係数表 '!AN132</f>
        <v>0</v>
      </c>
      <c r="AN131" s="56">
        <f>AN$4*'投入係数表 '!AO132</f>
        <v>0</v>
      </c>
      <c r="AO131" s="56">
        <f>AO$4*'投入係数表 '!AP132</f>
        <v>0</v>
      </c>
      <c r="AP131" s="56">
        <f>AP$4*'投入係数表 '!AQ132</f>
        <v>0</v>
      </c>
      <c r="AQ131" s="56">
        <f>AQ$4*'投入係数表 '!AR132</f>
        <v>0</v>
      </c>
      <c r="AR131" s="56">
        <f>AR$4*'投入係数表 '!AS132</f>
        <v>0</v>
      </c>
      <c r="AS131" s="56">
        <f>AS$4*'投入係数表 '!AT132</f>
        <v>0</v>
      </c>
      <c r="AT131" s="56">
        <f>AT$4*'投入係数表 '!AU132</f>
        <v>0</v>
      </c>
      <c r="AU131" s="56">
        <f>AU$4*'投入係数表 '!AV132</f>
        <v>0</v>
      </c>
      <c r="AV131" s="56">
        <f>AV$4*'投入係数表 '!AW132</f>
        <v>0</v>
      </c>
      <c r="AW131" s="56">
        <f>AW$4*'投入係数表 '!AX132</f>
        <v>0</v>
      </c>
      <c r="AX131" s="56">
        <f>AX$4*'投入係数表 '!AY132</f>
        <v>0</v>
      </c>
      <c r="AY131" s="56">
        <f>AY$4*'投入係数表 '!AZ132</f>
        <v>0</v>
      </c>
      <c r="AZ131" s="56">
        <f>AZ$4*'投入係数表 '!BA132</f>
        <v>0</v>
      </c>
      <c r="BA131" s="56">
        <f>BA$4*'投入係数表 '!BB132</f>
        <v>0</v>
      </c>
      <c r="BB131" s="56">
        <f>BB$4*'投入係数表 '!BC132</f>
        <v>0</v>
      </c>
      <c r="BC131" s="56">
        <f>BC$4*'投入係数表 '!BD132</f>
        <v>0</v>
      </c>
      <c r="BD131" s="56">
        <f>BD$4*'投入係数表 '!BE132</f>
        <v>0</v>
      </c>
      <c r="BE131" s="56">
        <f>BE$4*'投入係数表 '!BF132</f>
        <v>0</v>
      </c>
      <c r="BF131" s="56">
        <f>BF$4*'投入係数表 '!BG132</f>
        <v>0</v>
      </c>
      <c r="BG131" s="56">
        <f>BG$4*'投入係数表 '!BH132</f>
        <v>0</v>
      </c>
      <c r="BH131" s="56">
        <f>BH$4*'投入係数表 '!BI132</f>
        <v>0</v>
      </c>
      <c r="BI131" s="56">
        <f>BI$4*'投入係数表 '!BJ132</f>
        <v>0</v>
      </c>
      <c r="BJ131" s="56">
        <f>BJ$4*'投入係数表 '!BK132</f>
        <v>0</v>
      </c>
      <c r="BK131" s="56">
        <f>BK$4*'投入係数表 '!BL132</f>
        <v>0</v>
      </c>
      <c r="BL131" s="56">
        <f>BL$4*'投入係数表 '!BM132</f>
        <v>0</v>
      </c>
      <c r="BM131" s="56">
        <f>BM$4*'投入係数表 '!BN132</f>
        <v>0</v>
      </c>
      <c r="BN131" s="56">
        <f>BN$4*'投入係数表 '!BO132</f>
        <v>0</v>
      </c>
      <c r="BO131" s="56">
        <f>BO$4*'投入係数表 '!BP132</f>
        <v>0</v>
      </c>
      <c r="BP131" s="56">
        <f>BP$4*'投入係数表 '!BQ132</f>
        <v>0</v>
      </c>
      <c r="BQ131" s="56">
        <f>BQ$4*'投入係数表 '!BR132</f>
        <v>0</v>
      </c>
      <c r="BR131" s="56">
        <f>BR$4*'投入係数表 '!BS132</f>
        <v>0</v>
      </c>
      <c r="BS131" s="56">
        <f>BS$4*'投入係数表 '!BT132</f>
        <v>0</v>
      </c>
      <c r="BT131" s="56">
        <f>BT$4*'投入係数表 '!BU132</f>
        <v>0</v>
      </c>
      <c r="BU131" s="56">
        <f>BU$4*'投入係数表 '!BV132</f>
        <v>0</v>
      </c>
      <c r="BV131" s="56">
        <f>BV$4*'投入係数表 '!BW132</f>
        <v>0</v>
      </c>
      <c r="BW131" s="56">
        <f>BW$4*'投入係数表 '!BX132</f>
        <v>0</v>
      </c>
      <c r="BX131" s="56">
        <f>BX$4*'投入係数表 '!BY132</f>
        <v>0</v>
      </c>
      <c r="BY131" s="56">
        <f>BY$4*'投入係数表 '!BZ132</f>
        <v>0</v>
      </c>
      <c r="BZ131" s="56">
        <f>BZ$4*'投入係数表 '!CA132</f>
        <v>0</v>
      </c>
      <c r="CA131" s="56">
        <f>CA$4*'投入係数表 '!CB132</f>
        <v>0</v>
      </c>
      <c r="CB131" s="56">
        <f>CB$4*'投入係数表 '!CC132</f>
        <v>0</v>
      </c>
      <c r="CC131" s="56">
        <f>CC$4*'投入係数表 '!CD132</f>
        <v>0</v>
      </c>
      <c r="CD131" s="56">
        <f>CD$4*'投入係数表 '!CE132</f>
        <v>0</v>
      </c>
      <c r="CE131" s="56">
        <f>CE$4*'投入係数表 '!CF132</f>
        <v>0</v>
      </c>
      <c r="CF131" s="56">
        <f>CF$4*'投入係数表 '!CG132</f>
        <v>0</v>
      </c>
      <c r="CG131" s="56">
        <f>CG$4*'投入係数表 '!CH132</f>
        <v>0</v>
      </c>
      <c r="CH131" s="56">
        <f>CH$4*'投入係数表 '!CI132</f>
        <v>0</v>
      </c>
      <c r="CI131" s="56">
        <f>CI$4*'投入係数表 '!CJ132</f>
        <v>0</v>
      </c>
      <c r="CJ131" s="56">
        <f>CJ$4*'投入係数表 '!CK132</f>
        <v>0</v>
      </c>
      <c r="CK131" s="56">
        <f>CK$4*'投入係数表 '!CL132</f>
        <v>0</v>
      </c>
      <c r="CL131" s="56">
        <f>CL$4*'投入係数表 '!CM132</f>
        <v>0</v>
      </c>
      <c r="CM131" s="56">
        <f>CM$4*'投入係数表 '!CN132</f>
        <v>0</v>
      </c>
      <c r="CN131" s="56">
        <f>CN$4*'投入係数表 '!CO132</f>
        <v>0</v>
      </c>
      <c r="CO131" s="56">
        <f>CO$4*'投入係数表 '!CP132</f>
        <v>0</v>
      </c>
      <c r="CP131" s="56">
        <f>CP$4*'投入係数表 '!CQ132</f>
        <v>0</v>
      </c>
      <c r="CQ131" s="56">
        <f>CQ$4*'投入係数表 '!CR132</f>
        <v>0</v>
      </c>
      <c r="CR131" s="56">
        <f>CR$4*'投入係数表 '!CS132</f>
        <v>0</v>
      </c>
      <c r="CS131" s="56">
        <f>CS$4*'投入係数表 '!CT132</f>
        <v>0</v>
      </c>
      <c r="CT131" s="56">
        <f>CT$4*'投入係数表 '!CU132</f>
        <v>0</v>
      </c>
      <c r="CU131" s="56">
        <f>CU$4*'投入係数表 '!CV132</f>
        <v>0</v>
      </c>
      <c r="CV131" s="56">
        <f>CV$4*'投入係数表 '!CW132</f>
        <v>0</v>
      </c>
      <c r="CW131" s="56">
        <f>CW$4*'投入係数表 '!CX132</f>
        <v>0</v>
      </c>
      <c r="CX131" s="56">
        <f>CX$4*'投入係数表 '!CY132</f>
        <v>0</v>
      </c>
      <c r="CY131" s="56">
        <f>CY$4*'投入係数表 '!CZ132</f>
        <v>0</v>
      </c>
      <c r="CZ131" s="56">
        <f>CZ$4*'投入係数表 '!DA132</f>
        <v>0</v>
      </c>
      <c r="DA131" s="56">
        <f>DA$4*'投入係数表 '!DB132</f>
        <v>0</v>
      </c>
      <c r="DB131" s="56">
        <f>DB$4*'投入係数表 '!DC132</f>
        <v>0</v>
      </c>
      <c r="DC131" s="56">
        <f>DC$4*'投入係数表 '!DD132</f>
        <v>0</v>
      </c>
      <c r="DD131" s="56">
        <f>DD$4*'投入係数表 '!DE132</f>
        <v>0</v>
      </c>
      <c r="DE131" s="56">
        <f>DE$4*'投入係数表 '!DF132</f>
        <v>0</v>
      </c>
      <c r="DF131" s="56">
        <f>DF$4*'投入係数表 '!DG132</f>
        <v>0</v>
      </c>
      <c r="DG131" s="56">
        <f>DG$4*'投入係数表 '!DH132</f>
        <v>0</v>
      </c>
      <c r="DH131" s="56">
        <f>DH$4*'投入係数表 '!DI132</f>
        <v>0</v>
      </c>
      <c r="DI131" s="56">
        <f>DI$4*'投入係数表 '!DJ132</f>
        <v>0</v>
      </c>
      <c r="DJ131" s="56">
        <f>DJ$4*'投入係数表 '!DK132</f>
        <v>0</v>
      </c>
      <c r="DK131" s="56">
        <f>DK$4*'投入係数表 '!DL132</f>
        <v>0</v>
      </c>
      <c r="DL131" s="56">
        <f>DL$4*'投入係数表 '!DM132</f>
        <v>0</v>
      </c>
      <c r="DM131" s="56">
        <f>DM$4*'投入係数表 '!DN132</f>
        <v>0</v>
      </c>
      <c r="DN131" s="56">
        <f>DN$4*'投入係数表 '!DO132</f>
        <v>0</v>
      </c>
      <c r="DO131" s="56">
        <f>DO$4*'投入係数表 '!DP132</f>
        <v>0</v>
      </c>
      <c r="DP131" s="56">
        <f>DP$4*'投入係数表 '!DQ132</f>
        <v>0</v>
      </c>
      <c r="DQ131" s="56">
        <f>DQ$4*'投入係数表 '!DR132</f>
        <v>0</v>
      </c>
      <c r="DR131" s="56">
        <f>DR$4*'投入係数表 '!DS132</f>
        <v>0</v>
      </c>
      <c r="DS131" s="56">
        <f>DS$4*'投入係数表 '!DT132</f>
        <v>0</v>
      </c>
      <c r="DT131" s="56">
        <f>DT$4*'投入係数表 '!DU132</f>
        <v>0</v>
      </c>
      <c r="DU131" s="56">
        <f>DU$4*'投入係数表 '!DV132</f>
        <v>0</v>
      </c>
      <c r="DV131" s="56">
        <f>DV$4*'投入係数表 '!DW132</f>
        <v>0</v>
      </c>
      <c r="DW131" s="56">
        <f>DW$4*'投入係数表 '!DX132</f>
        <v>0</v>
      </c>
      <c r="DX131" s="56">
        <f>DX$4*'投入係数表 '!DY132</f>
        <v>0</v>
      </c>
      <c r="DY131" s="56">
        <f>DY$4*'投入係数表 '!DZ132</f>
        <v>0</v>
      </c>
      <c r="DZ131" s="56">
        <f>DZ$4*'投入係数表 '!EA132</f>
        <v>0</v>
      </c>
      <c r="EA131" s="56">
        <f>EA$4*'投入係数表 '!EB132</f>
        <v>0</v>
      </c>
      <c r="EB131" s="56">
        <f>EB$4*'投入係数表 '!EC132</f>
        <v>0</v>
      </c>
      <c r="EC131" s="56">
        <f>EC$4*'投入係数表 '!ED132</f>
        <v>0</v>
      </c>
      <c r="ED131" s="56">
        <f>ED$4*'投入係数表 '!EE132</f>
        <v>0</v>
      </c>
      <c r="EE131" s="56">
        <f>EE$4*'投入係数表 '!EF132</f>
        <v>0</v>
      </c>
      <c r="EF131" s="56">
        <f>EF$4*'投入係数表 '!EG132</f>
        <v>0</v>
      </c>
      <c r="EG131" s="56">
        <f>EG$4*'投入係数表 '!EH132</f>
        <v>0</v>
      </c>
      <c r="EH131" s="56">
        <f>EH$4*'投入係数表 '!EI132</f>
        <v>0</v>
      </c>
      <c r="EI131" s="56">
        <f>EI$4*'投入係数表 '!EJ132</f>
        <v>0</v>
      </c>
      <c r="EJ131" s="56">
        <f>EJ$4*'投入係数表 '!EK132</f>
        <v>0</v>
      </c>
      <c r="EK131" s="56">
        <f>EK$4*'投入係数表 '!EL132</f>
        <v>0</v>
      </c>
      <c r="EL131" s="56">
        <f>EL$4*'投入係数表 '!EM132</f>
        <v>0</v>
      </c>
      <c r="EM131" s="56">
        <f>EM$4*'投入係数表 '!EN132</f>
        <v>0</v>
      </c>
      <c r="EN131" s="56">
        <f>EN$4*'投入係数表 '!EO132</f>
        <v>0</v>
      </c>
      <c r="EO131" s="56">
        <f>EO$4*'投入係数表 '!EP132</f>
        <v>0</v>
      </c>
      <c r="EP131" s="56">
        <f>EP$4*'投入係数表 '!EQ132</f>
        <v>0</v>
      </c>
      <c r="EQ131" s="56">
        <f>EQ$4*'投入係数表 '!ER132</f>
        <v>0</v>
      </c>
      <c r="ER131" s="56">
        <f>ER$4*'投入係数表 '!ES132</f>
        <v>0</v>
      </c>
      <c r="ES131" s="56">
        <f>ES$4*'投入係数表 '!ET132</f>
        <v>0</v>
      </c>
      <c r="ET131" s="56">
        <f>ET$4*'投入係数表 '!EU132</f>
        <v>0</v>
      </c>
      <c r="EU131" s="56">
        <f>EU$4*'投入係数表 '!EV132</f>
        <v>0</v>
      </c>
      <c r="EV131" s="56">
        <f>EV$4*'投入係数表 '!EW132</f>
        <v>0</v>
      </c>
      <c r="EW131" s="56">
        <f>EW$4*'投入係数表 '!EX132</f>
        <v>0</v>
      </c>
      <c r="EX131" s="56">
        <f>EX$4*'投入係数表 '!EY132</f>
        <v>0</v>
      </c>
      <c r="EY131" s="56">
        <f>EY$4*'投入係数表 '!EZ132</f>
        <v>0</v>
      </c>
      <c r="EZ131" s="56">
        <f>EZ$4*'投入係数表 '!FA132</f>
        <v>0</v>
      </c>
      <c r="FA131" s="56">
        <f>FA$4*'投入係数表 '!FB132</f>
        <v>0</v>
      </c>
      <c r="FB131" s="56">
        <f>FB$4*'投入係数表 '!FC132</f>
        <v>0</v>
      </c>
      <c r="FC131" s="56">
        <f>FC$4*'投入係数表 '!FD132</f>
        <v>0</v>
      </c>
      <c r="FD131" s="56">
        <f>FD$4*'投入係数表 '!FE132</f>
        <v>0</v>
      </c>
      <c r="FE131" s="56">
        <f>FE$4*'投入係数表 '!FF132</f>
        <v>0</v>
      </c>
      <c r="FF131" s="56">
        <f>FF$4*'投入係数表 '!FG132</f>
        <v>0</v>
      </c>
      <c r="FG131" s="56">
        <f>FG$4*'投入係数表 '!FH132</f>
        <v>0</v>
      </c>
      <c r="FH131" s="56">
        <f>FH$4*'投入係数表 '!FI132</f>
        <v>0</v>
      </c>
      <c r="FI131" s="56">
        <f>FI$4*'投入係数表 '!FJ132</f>
        <v>0</v>
      </c>
      <c r="FJ131" s="56">
        <f>FJ$4*'投入係数表 '!FK132</f>
        <v>0</v>
      </c>
      <c r="FK131" s="56">
        <f>FK$4*'投入係数表 '!FL132</f>
        <v>0</v>
      </c>
      <c r="FL131" s="56">
        <f>FL$4*'投入係数表 '!FM132</f>
        <v>0</v>
      </c>
      <c r="FM131" s="56">
        <f>FM$4*'投入係数表 '!FN132</f>
        <v>0</v>
      </c>
      <c r="FN131" s="56">
        <f>FN$4*'投入係数表 '!FO132</f>
        <v>0</v>
      </c>
      <c r="FO131" s="56">
        <f>FO$4*'投入係数表 '!FP132</f>
        <v>0</v>
      </c>
      <c r="FP131" s="56">
        <f>FP$4*'投入係数表 '!FQ132</f>
        <v>0</v>
      </c>
      <c r="FQ131" s="56">
        <f>FQ$4*'投入係数表 '!FR132</f>
        <v>0</v>
      </c>
      <c r="FR131" s="56">
        <f>FR$4*'投入係数表 '!FS132</f>
        <v>0</v>
      </c>
      <c r="FS131" s="56">
        <f>FS$4*'投入係数表 '!FT132</f>
        <v>0</v>
      </c>
      <c r="FT131" s="56">
        <f>FT$4*'投入係数表 '!FU132</f>
        <v>0</v>
      </c>
      <c r="FU131" s="56">
        <f>FU$4*'投入係数表 '!FV132</f>
        <v>0</v>
      </c>
      <c r="FV131" s="56">
        <f>FV$4*'投入係数表 '!FW132</f>
        <v>0</v>
      </c>
      <c r="FW131" s="56">
        <f>FW$4*'投入係数表 '!FX132</f>
        <v>0</v>
      </c>
      <c r="FX131" s="56">
        <f>FX$4*'投入係数表 '!FY132</f>
        <v>0</v>
      </c>
      <c r="FY131" s="56">
        <f>FY$4*'投入係数表 '!FZ132</f>
        <v>0</v>
      </c>
      <c r="FZ131" s="56">
        <f>FZ$4*'投入係数表 '!GA132</f>
        <v>0</v>
      </c>
      <c r="GA131" s="56">
        <f>GA$4*'投入係数表 '!GB132</f>
        <v>0</v>
      </c>
      <c r="GB131" s="56">
        <f>GB$4*'投入係数表 '!GC132</f>
        <v>0</v>
      </c>
      <c r="GC131" s="56">
        <f>GC$4*'投入係数表 '!GD132</f>
        <v>0</v>
      </c>
      <c r="GD131" s="56">
        <f>GD$4*'投入係数表 '!GE132</f>
        <v>0</v>
      </c>
      <c r="GE131" s="56">
        <f>GE$4*'投入係数表 '!GF132</f>
        <v>0</v>
      </c>
      <c r="GF131" s="275">
        <f t="shared" si="3"/>
        <v>0</v>
      </c>
    </row>
    <row r="132" spans="1:188">
      <c r="A132" s="149" t="s">
        <v>308</v>
      </c>
      <c r="B132" s="144" t="s">
        <v>405</v>
      </c>
      <c r="C132" s="56">
        <f>C$4*'投入係数表 '!D133</f>
        <v>0</v>
      </c>
      <c r="D132" s="56">
        <f>D$4*'投入係数表 '!E133</f>
        <v>0</v>
      </c>
      <c r="E132" s="56">
        <f>E$4*'投入係数表 '!F133</f>
        <v>0</v>
      </c>
      <c r="F132" s="56">
        <f>F$4*'投入係数表 '!G133</f>
        <v>0</v>
      </c>
      <c r="G132" s="56">
        <f>G$4*'投入係数表 '!H133</f>
        <v>0</v>
      </c>
      <c r="H132" s="56">
        <f>H$4*'投入係数表 '!I133</f>
        <v>0</v>
      </c>
      <c r="I132" s="56">
        <f>I$4*'投入係数表 '!J133</f>
        <v>0</v>
      </c>
      <c r="J132" s="56">
        <f>J$4*'投入係数表 '!K133</f>
        <v>0</v>
      </c>
      <c r="K132" s="56">
        <f>K$4*'投入係数表 '!L133</f>
        <v>0</v>
      </c>
      <c r="L132" s="56">
        <f>L$4*'投入係数表 '!M133</f>
        <v>0</v>
      </c>
      <c r="M132" s="56">
        <f>M$4*'投入係数表 '!N133</f>
        <v>0</v>
      </c>
      <c r="N132" s="56">
        <f>N$4*'投入係数表 '!O133</f>
        <v>0</v>
      </c>
      <c r="O132" s="56">
        <f>O$4*'投入係数表 '!P133</f>
        <v>0</v>
      </c>
      <c r="P132" s="56">
        <f>P$4*'投入係数表 '!Q133</f>
        <v>0</v>
      </c>
      <c r="Q132" s="56">
        <f>Q$4*'投入係数表 '!R133</f>
        <v>0</v>
      </c>
      <c r="R132" s="56">
        <f>R$4*'投入係数表 '!S133</f>
        <v>0</v>
      </c>
      <c r="S132" s="56">
        <f>S$4*'投入係数表 '!T133</f>
        <v>0</v>
      </c>
      <c r="T132" s="56">
        <f>T$4*'投入係数表 '!U133</f>
        <v>0</v>
      </c>
      <c r="U132" s="56">
        <f>U$4*'投入係数表 '!V133</f>
        <v>0</v>
      </c>
      <c r="V132" s="56">
        <f>V$4*'投入係数表 '!W133</f>
        <v>0</v>
      </c>
      <c r="W132" s="56">
        <f>W$4*'投入係数表 '!X133</f>
        <v>0</v>
      </c>
      <c r="X132" s="56">
        <f>X$4*'投入係数表 '!Y133</f>
        <v>0</v>
      </c>
      <c r="Y132" s="56">
        <f>Y$4*'投入係数表 '!Z133</f>
        <v>0</v>
      </c>
      <c r="Z132" s="56">
        <f>Z$4*'投入係数表 '!AA133</f>
        <v>0</v>
      </c>
      <c r="AA132" s="56">
        <f>AA$4*'投入係数表 '!AB133</f>
        <v>0</v>
      </c>
      <c r="AB132" s="56">
        <f>AB$4*'投入係数表 '!AC133</f>
        <v>0</v>
      </c>
      <c r="AC132" s="56">
        <f>AC$4*'投入係数表 '!AD133</f>
        <v>0</v>
      </c>
      <c r="AD132" s="56">
        <f>AD$4*'投入係数表 '!AE133</f>
        <v>0</v>
      </c>
      <c r="AE132" s="56">
        <f>AE$4*'投入係数表 '!AF133</f>
        <v>0</v>
      </c>
      <c r="AF132" s="56">
        <f>AF$4*'投入係数表 '!AG133</f>
        <v>0</v>
      </c>
      <c r="AG132" s="56">
        <f>AG$4*'投入係数表 '!AH133</f>
        <v>0</v>
      </c>
      <c r="AH132" s="56">
        <f>AH$4*'投入係数表 '!AI133</f>
        <v>0</v>
      </c>
      <c r="AI132" s="56">
        <f>AI$4*'投入係数表 '!AJ133</f>
        <v>0</v>
      </c>
      <c r="AJ132" s="56">
        <f>AJ$4*'投入係数表 '!AK133</f>
        <v>0</v>
      </c>
      <c r="AK132" s="56">
        <f>AK$4*'投入係数表 '!AL133</f>
        <v>0</v>
      </c>
      <c r="AL132" s="56">
        <f>AL$4*'投入係数表 '!AM133</f>
        <v>0</v>
      </c>
      <c r="AM132" s="56">
        <f>AM$4*'投入係数表 '!AN133</f>
        <v>0</v>
      </c>
      <c r="AN132" s="56">
        <f>AN$4*'投入係数表 '!AO133</f>
        <v>0</v>
      </c>
      <c r="AO132" s="56">
        <f>AO$4*'投入係数表 '!AP133</f>
        <v>0</v>
      </c>
      <c r="AP132" s="56">
        <f>AP$4*'投入係数表 '!AQ133</f>
        <v>0</v>
      </c>
      <c r="AQ132" s="56">
        <f>AQ$4*'投入係数表 '!AR133</f>
        <v>0</v>
      </c>
      <c r="AR132" s="56">
        <f>AR$4*'投入係数表 '!AS133</f>
        <v>0</v>
      </c>
      <c r="AS132" s="56">
        <f>AS$4*'投入係数表 '!AT133</f>
        <v>0</v>
      </c>
      <c r="AT132" s="56">
        <f>AT$4*'投入係数表 '!AU133</f>
        <v>0</v>
      </c>
      <c r="AU132" s="56">
        <f>AU$4*'投入係数表 '!AV133</f>
        <v>0</v>
      </c>
      <c r="AV132" s="56">
        <f>AV$4*'投入係数表 '!AW133</f>
        <v>0</v>
      </c>
      <c r="AW132" s="56">
        <f>AW$4*'投入係数表 '!AX133</f>
        <v>0</v>
      </c>
      <c r="AX132" s="56">
        <f>AX$4*'投入係数表 '!AY133</f>
        <v>0</v>
      </c>
      <c r="AY132" s="56">
        <f>AY$4*'投入係数表 '!AZ133</f>
        <v>0</v>
      </c>
      <c r="AZ132" s="56">
        <f>AZ$4*'投入係数表 '!BA133</f>
        <v>0</v>
      </c>
      <c r="BA132" s="56">
        <f>BA$4*'投入係数表 '!BB133</f>
        <v>0</v>
      </c>
      <c r="BB132" s="56">
        <f>BB$4*'投入係数表 '!BC133</f>
        <v>0</v>
      </c>
      <c r="BC132" s="56">
        <f>BC$4*'投入係数表 '!BD133</f>
        <v>0</v>
      </c>
      <c r="BD132" s="56">
        <f>BD$4*'投入係数表 '!BE133</f>
        <v>0</v>
      </c>
      <c r="BE132" s="56">
        <f>BE$4*'投入係数表 '!BF133</f>
        <v>0</v>
      </c>
      <c r="BF132" s="56">
        <f>BF$4*'投入係数表 '!BG133</f>
        <v>0</v>
      </c>
      <c r="BG132" s="56">
        <f>BG$4*'投入係数表 '!BH133</f>
        <v>0</v>
      </c>
      <c r="BH132" s="56">
        <f>BH$4*'投入係数表 '!BI133</f>
        <v>0</v>
      </c>
      <c r="BI132" s="56">
        <f>BI$4*'投入係数表 '!BJ133</f>
        <v>0</v>
      </c>
      <c r="BJ132" s="56">
        <f>BJ$4*'投入係数表 '!BK133</f>
        <v>0</v>
      </c>
      <c r="BK132" s="56">
        <f>BK$4*'投入係数表 '!BL133</f>
        <v>0</v>
      </c>
      <c r="BL132" s="56">
        <f>BL$4*'投入係数表 '!BM133</f>
        <v>0</v>
      </c>
      <c r="BM132" s="56">
        <f>BM$4*'投入係数表 '!BN133</f>
        <v>0</v>
      </c>
      <c r="BN132" s="56">
        <f>BN$4*'投入係数表 '!BO133</f>
        <v>0</v>
      </c>
      <c r="BO132" s="56">
        <f>BO$4*'投入係数表 '!BP133</f>
        <v>0</v>
      </c>
      <c r="BP132" s="56">
        <f>BP$4*'投入係数表 '!BQ133</f>
        <v>0</v>
      </c>
      <c r="BQ132" s="56">
        <f>BQ$4*'投入係数表 '!BR133</f>
        <v>0</v>
      </c>
      <c r="BR132" s="56">
        <f>BR$4*'投入係数表 '!BS133</f>
        <v>0</v>
      </c>
      <c r="BS132" s="56">
        <f>BS$4*'投入係数表 '!BT133</f>
        <v>0</v>
      </c>
      <c r="BT132" s="56">
        <f>BT$4*'投入係数表 '!BU133</f>
        <v>0</v>
      </c>
      <c r="BU132" s="56">
        <f>BU$4*'投入係数表 '!BV133</f>
        <v>0</v>
      </c>
      <c r="BV132" s="56">
        <f>BV$4*'投入係数表 '!BW133</f>
        <v>0</v>
      </c>
      <c r="BW132" s="56">
        <f>BW$4*'投入係数表 '!BX133</f>
        <v>0</v>
      </c>
      <c r="BX132" s="56">
        <f>BX$4*'投入係数表 '!BY133</f>
        <v>0</v>
      </c>
      <c r="BY132" s="56">
        <f>BY$4*'投入係数表 '!BZ133</f>
        <v>0</v>
      </c>
      <c r="BZ132" s="56">
        <f>BZ$4*'投入係数表 '!CA133</f>
        <v>0</v>
      </c>
      <c r="CA132" s="56">
        <f>CA$4*'投入係数表 '!CB133</f>
        <v>0</v>
      </c>
      <c r="CB132" s="56">
        <f>CB$4*'投入係数表 '!CC133</f>
        <v>0</v>
      </c>
      <c r="CC132" s="56">
        <f>CC$4*'投入係数表 '!CD133</f>
        <v>0</v>
      </c>
      <c r="CD132" s="56">
        <f>CD$4*'投入係数表 '!CE133</f>
        <v>0</v>
      </c>
      <c r="CE132" s="56">
        <f>CE$4*'投入係数表 '!CF133</f>
        <v>0</v>
      </c>
      <c r="CF132" s="56">
        <f>CF$4*'投入係数表 '!CG133</f>
        <v>0</v>
      </c>
      <c r="CG132" s="56">
        <f>CG$4*'投入係数表 '!CH133</f>
        <v>0</v>
      </c>
      <c r="CH132" s="56">
        <f>CH$4*'投入係数表 '!CI133</f>
        <v>0</v>
      </c>
      <c r="CI132" s="56">
        <f>CI$4*'投入係数表 '!CJ133</f>
        <v>0</v>
      </c>
      <c r="CJ132" s="56">
        <f>CJ$4*'投入係数表 '!CK133</f>
        <v>0</v>
      </c>
      <c r="CK132" s="56">
        <f>CK$4*'投入係数表 '!CL133</f>
        <v>0</v>
      </c>
      <c r="CL132" s="56">
        <f>CL$4*'投入係数表 '!CM133</f>
        <v>0</v>
      </c>
      <c r="CM132" s="56">
        <f>CM$4*'投入係数表 '!CN133</f>
        <v>0</v>
      </c>
      <c r="CN132" s="56">
        <f>CN$4*'投入係数表 '!CO133</f>
        <v>0</v>
      </c>
      <c r="CO132" s="56">
        <f>CO$4*'投入係数表 '!CP133</f>
        <v>0</v>
      </c>
      <c r="CP132" s="56">
        <f>CP$4*'投入係数表 '!CQ133</f>
        <v>0</v>
      </c>
      <c r="CQ132" s="56">
        <f>CQ$4*'投入係数表 '!CR133</f>
        <v>0</v>
      </c>
      <c r="CR132" s="56">
        <f>CR$4*'投入係数表 '!CS133</f>
        <v>0</v>
      </c>
      <c r="CS132" s="56">
        <f>CS$4*'投入係数表 '!CT133</f>
        <v>0</v>
      </c>
      <c r="CT132" s="56">
        <f>CT$4*'投入係数表 '!CU133</f>
        <v>0</v>
      </c>
      <c r="CU132" s="56">
        <f>CU$4*'投入係数表 '!CV133</f>
        <v>0</v>
      </c>
      <c r="CV132" s="56">
        <f>CV$4*'投入係数表 '!CW133</f>
        <v>0</v>
      </c>
      <c r="CW132" s="56">
        <f>CW$4*'投入係数表 '!CX133</f>
        <v>0</v>
      </c>
      <c r="CX132" s="56">
        <f>CX$4*'投入係数表 '!CY133</f>
        <v>0</v>
      </c>
      <c r="CY132" s="56">
        <f>CY$4*'投入係数表 '!CZ133</f>
        <v>0</v>
      </c>
      <c r="CZ132" s="56">
        <f>CZ$4*'投入係数表 '!DA133</f>
        <v>0</v>
      </c>
      <c r="DA132" s="56">
        <f>DA$4*'投入係数表 '!DB133</f>
        <v>0</v>
      </c>
      <c r="DB132" s="56">
        <f>DB$4*'投入係数表 '!DC133</f>
        <v>0</v>
      </c>
      <c r="DC132" s="56">
        <f>DC$4*'投入係数表 '!DD133</f>
        <v>0</v>
      </c>
      <c r="DD132" s="56">
        <f>DD$4*'投入係数表 '!DE133</f>
        <v>0</v>
      </c>
      <c r="DE132" s="56">
        <f>DE$4*'投入係数表 '!DF133</f>
        <v>0</v>
      </c>
      <c r="DF132" s="56">
        <f>DF$4*'投入係数表 '!DG133</f>
        <v>0</v>
      </c>
      <c r="DG132" s="56">
        <f>DG$4*'投入係数表 '!DH133</f>
        <v>0</v>
      </c>
      <c r="DH132" s="56">
        <f>DH$4*'投入係数表 '!DI133</f>
        <v>0</v>
      </c>
      <c r="DI132" s="56">
        <f>DI$4*'投入係数表 '!DJ133</f>
        <v>0</v>
      </c>
      <c r="DJ132" s="56">
        <f>DJ$4*'投入係数表 '!DK133</f>
        <v>0</v>
      </c>
      <c r="DK132" s="56">
        <f>DK$4*'投入係数表 '!DL133</f>
        <v>0</v>
      </c>
      <c r="DL132" s="56">
        <f>DL$4*'投入係数表 '!DM133</f>
        <v>0</v>
      </c>
      <c r="DM132" s="56">
        <f>DM$4*'投入係数表 '!DN133</f>
        <v>0</v>
      </c>
      <c r="DN132" s="56">
        <f>DN$4*'投入係数表 '!DO133</f>
        <v>0</v>
      </c>
      <c r="DO132" s="56">
        <f>DO$4*'投入係数表 '!DP133</f>
        <v>0</v>
      </c>
      <c r="DP132" s="56">
        <f>DP$4*'投入係数表 '!DQ133</f>
        <v>0</v>
      </c>
      <c r="DQ132" s="56">
        <f>DQ$4*'投入係数表 '!DR133</f>
        <v>0</v>
      </c>
      <c r="DR132" s="56">
        <f>DR$4*'投入係数表 '!DS133</f>
        <v>0</v>
      </c>
      <c r="DS132" s="56">
        <f>DS$4*'投入係数表 '!DT133</f>
        <v>0</v>
      </c>
      <c r="DT132" s="56">
        <f>DT$4*'投入係数表 '!DU133</f>
        <v>0</v>
      </c>
      <c r="DU132" s="56">
        <f>DU$4*'投入係数表 '!DV133</f>
        <v>0</v>
      </c>
      <c r="DV132" s="56">
        <f>DV$4*'投入係数表 '!DW133</f>
        <v>0</v>
      </c>
      <c r="DW132" s="56">
        <f>DW$4*'投入係数表 '!DX133</f>
        <v>0</v>
      </c>
      <c r="DX132" s="56">
        <f>DX$4*'投入係数表 '!DY133</f>
        <v>0</v>
      </c>
      <c r="DY132" s="56">
        <f>DY$4*'投入係数表 '!DZ133</f>
        <v>0</v>
      </c>
      <c r="DZ132" s="56">
        <f>DZ$4*'投入係数表 '!EA133</f>
        <v>0</v>
      </c>
      <c r="EA132" s="56">
        <f>EA$4*'投入係数表 '!EB133</f>
        <v>0</v>
      </c>
      <c r="EB132" s="56">
        <f>EB$4*'投入係数表 '!EC133</f>
        <v>0</v>
      </c>
      <c r="EC132" s="56">
        <f>EC$4*'投入係数表 '!ED133</f>
        <v>0</v>
      </c>
      <c r="ED132" s="56">
        <f>ED$4*'投入係数表 '!EE133</f>
        <v>0</v>
      </c>
      <c r="EE132" s="56">
        <f>EE$4*'投入係数表 '!EF133</f>
        <v>0</v>
      </c>
      <c r="EF132" s="56">
        <f>EF$4*'投入係数表 '!EG133</f>
        <v>0</v>
      </c>
      <c r="EG132" s="56">
        <f>EG$4*'投入係数表 '!EH133</f>
        <v>0</v>
      </c>
      <c r="EH132" s="56">
        <f>EH$4*'投入係数表 '!EI133</f>
        <v>0</v>
      </c>
      <c r="EI132" s="56">
        <f>EI$4*'投入係数表 '!EJ133</f>
        <v>0</v>
      </c>
      <c r="EJ132" s="56">
        <f>EJ$4*'投入係数表 '!EK133</f>
        <v>0</v>
      </c>
      <c r="EK132" s="56">
        <f>EK$4*'投入係数表 '!EL133</f>
        <v>0</v>
      </c>
      <c r="EL132" s="56">
        <f>EL$4*'投入係数表 '!EM133</f>
        <v>0</v>
      </c>
      <c r="EM132" s="56">
        <f>EM$4*'投入係数表 '!EN133</f>
        <v>0</v>
      </c>
      <c r="EN132" s="56">
        <f>EN$4*'投入係数表 '!EO133</f>
        <v>0</v>
      </c>
      <c r="EO132" s="56">
        <f>EO$4*'投入係数表 '!EP133</f>
        <v>0</v>
      </c>
      <c r="EP132" s="56">
        <f>EP$4*'投入係数表 '!EQ133</f>
        <v>0</v>
      </c>
      <c r="EQ132" s="56">
        <f>EQ$4*'投入係数表 '!ER133</f>
        <v>0</v>
      </c>
      <c r="ER132" s="56">
        <f>ER$4*'投入係数表 '!ES133</f>
        <v>0</v>
      </c>
      <c r="ES132" s="56">
        <f>ES$4*'投入係数表 '!ET133</f>
        <v>0</v>
      </c>
      <c r="ET132" s="56">
        <f>ET$4*'投入係数表 '!EU133</f>
        <v>0</v>
      </c>
      <c r="EU132" s="56">
        <f>EU$4*'投入係数表 '!EV133</f>
        <v>0</v>
      </c>
      <c r="EV132" s="56">
        <f>EV$4*'投入係数表 '!EW133</f>
        <v>0</v>
      </c>
      <c r="EW132" s="56">
        <f>EW$4*'投入係数表 '!EX133</f>
        <v>0</v>
      </c>
      <c r="EX132" s="56">
        <f>EX$4*'投入係数表 '!EY133</f>
        <v>0</v>
      </c>
      <c r="EY132" s="56">
        <f>EY$4*'投入係数表 '!EZ133</f>
        <v>0</v>
      </c>
      <c r="EZ132" s="56">
        <f>EZ$4*'投入係数表 '!FA133</f>
        <v>0</v>
      </c>
      <c r="FA132" s="56">
        <f>FA$4*'投入係数表 '!FB133</f>
        <v>0</v>
      </c>
      <c r="FB132" s="56">
        <f>FB$4*'投入係数表 '!FC133</f>
        <v>0</v>
      </c>
      <c r="FC132" s="56">
        <f>FC$4*'投入係数表 '!FD133</f>
        <v>0</v>
      </c>
      <c r="FD132" s="56">
        <f>FD$4*'投入係数表 '!FE133</f>
        <v>0</v>
      </c>
      <c r="FE132" s="56">
        <f>FE$4*'投入係数表 '!FF133</f>
        <v>0</v>
      </c>
      <c r="FF132" s="56">
        <f>FF$4*'投入係数表 '!FG133</f>
        <v>0</v>
      </c>
      <c r="FG132" s="56">
        <f>FG$4*'投入係数表 '!FH133</f>
        <v>0</v>
      </c>
      <c r="FH132" s="56">
        <f>FH$4*'投入係数表 '!FI133</f>
        <v>0</v>
      </c>
      <c r="FI132" s="56">
        <f>FI$4*'投入係数表 '!FJ133</f>
        <v>0</v>
      </c>
      <c r="FJ132" s="56">
        <f>FJ$4*'投入係数表 '!FK133</f>
        <v>0</v>
      </c>
      <c r="FK132" s="56">
        <f>FK$4*'投入係数表 '!FL133</f>
        <v>0</v>
      </c>
      <c r="FL132" s="56">
        <f>FL$4*'投入係数表 '!FM133</f>
        <v>0</v>
      </c>
      <c r="FM132" s="56">
        <f>FM$4*'投入係数表 '!FN133</f>
        <v>0</v>
      </c>
      <c r="FN132" s="56">
        <f>FN$4*'投入係数表 '!FO133</f>
        <v>0</v>
      </c>
      <c r="FO132" s="56">
        <f>FO$4*'投入係数表 '!FP133</f>
        <v>0</v>
      </c>
      <c r="FP132" s="56">
        <f>FP$4*'投入係数表 '!FQ133</f>
        <v>0</v>
      </c>
      <c r="FQ132" s="56">
        <f>FQ$4*'投入係数表 '!FR133</f>
        <v>0</v>
      </c>
      <c r="FR132" s="56">
        <f>FR$4*'投入係数表 '!FS133</f>
        <v>0</v>
      </c>
      <c r="FS132" s="56">
        <f>FS$4*'投入係数表 '!FT133</f>
        <v>0</v>
      </c>
      <c r="FT132" s="56">
        <f>FT$4*'投入係数表 '!FU133</f>
        <v>0</v>
      </c>
      <c r="FU132" s="56">
        <f>FU$4*'投入係数表 '!FV133</f>
        <v>0</v>
      </c>
      <c r="FV132" s="56">
        <f>FV$4*'投入係数表 '!FW133</f>
        <v>0</v>
      </c>
      <c r="FW132" s="56">
        <f>FW$4*'投入係数表 '!FX133</f>
        <v>0</v>
      </c>
      <c r="FX132" s="56">
        <f>FX$4*'投入係数表 '!FY133</f>
        <v>0</v>
      </c>
      <c r="FY132" s="56">
        <f>FY$4*'投入係数表 '!FZ133</f>
        <v>0</v>
      </c>
      <c r="FZ132" s="56">
        <f>FZ$4*'投入係数表 '!GA133</f>
        <v>0</v>
      </c>
      <c r="GA132" s="56">
        <f>GA$4*'投入係数表 '!GB133</f>
        <v>0</v>
      </c>
      <c r="GB132" s="56">
        <f>GB$4*'投入係数表 '!GC133</f>
        <v>0</v>
      </c>
      <c r="GC132" s="56">
        <f>GC$4*'投入係数表 '!GD133</f>
        <v>0</v>
      </c>
      <c r="GD132" s="56">
        <f>GD$4*'投入係数表 '!GE133</f>
        <v>0</v>
      </c>
      <c r="GE132" s="56">
        <f>GE$4*'投入係数表 '!GF133</f>
        <v>0</v>
      </c>
      <c r="GF132" s="275">
        <f t="shared" ref="GF132:GF163" si="4">SUM(C132:GE132)</f>
        <v>0</v>
      </c>
    </row>
    <row r="133" spans="1:188">
      <c r="A133" s="149" t="s">
        <v>309</v>
      </c>
      <c r="B133" s="144" t="s">
        <v>406</v>
      </c>
      <c r="C133" s="56">
        <f>C$4*'投入係数表 '!D134</f>
        <v>0.35927876461662056</v>
      </c>
      <c r="D133" s="56">
        <f>D$4*'投入係数表 '!E134</f>
        <v>0.34217279726261762</v>
      </c>
      <c r="E133" s="56">
        <f>E$4*'投入係数表 '!F134</f>
        <v>0.44545004595913174</v>
      </c>
      <c r="F133" s="56">
        <f>F$4*'投入係数表 '!G134</f>
        <v>0.39149888143176736</v>
      </c>
      <c r="G133" s="56">
        <f>G$4*'投入係数表 '!H134</f>
        <v>0</v>
      </c>
      <c r="H133" s="56">
        <f>H$4*'投入係数表 '!I134</f>
        <v>0.2769180648314058</v>
      </c>
      <c r="I133" s="56">
        <f>I$4*'投入係数表 '!J134</f>
        <v>0.1578379423086215</v>
      </c>
      <c r="J133" s="56">
        <f>J$4*'投入係数表 '!K134</f>
        <v>0.13143405207630279</v>
      </c>
      <c r="K133" s="56">
        <f>K$4*'投入係数表 '!L134</f>
        <v>4.5180722891566265E-2</v>
      </c>
      <c r="L133" s="56">
        <f>L$4*'投入係数表 '!M134</f>
        <v>0.1817520901490367</v>
      </c>
      <c r="M133" s="56">
        <f>M$4*'投入係数表 '!N134</f>
        <v>0.35587188612099641</v>
      </c>
      <c r="N133" s="56">
        <f>N$4*'投入係数表 '!O134</f>
        <v>0.13138302531312954</v>
      </c>
      <c r="O133" s="56">
        <f>O$4*'投入係数表 '!P134</f>
        <v>0</v>
      </c>
      <c r="P133" s="56">
        <f>P$4*'投入係数表 '!Q134</f>
        <v>0</v>
      </c>
      <c r="Q133" s="56">
        <f>Q$4*'投入係数表 '!R134</f>
        <v>0.75744728958227348</v>
      </c>
      <c r="R133" s="56">
        <f>R$4*'投入係数表 '!S134</f>
        <v>0.46685340802987862</v>
      </c>
      <c r="S133" s="56">
        <f>S$4*'投入係数表 '!T134</f>
        <v>9.0210370584202365E-2</v>
      </c>
      <c r="T133" s="56">
        <f>T$4*'投入係数表 '!U134</f>
        <v>8.0333575609196281E-2</v>
      </c>
      <c r="U133" s="56">
        <f>U$4*'投入係数表 '!V134</f>
        <v>5.3716911874421798E-2</v>
      </c>
      <c r="V133" s="56">
        <f>V$4*'投入係数表 '!W134</f>
        <v>4.6876723408948863E-2</v>
      </c>
      <c r="W133" s="56">
        <f>W$4*'投入係数表 '!X134</f>
        <v>5.6300542532500761E-2</v>
      </c>
      <c r="X133" s="56">
        <f>X$4*'投入係数表 '!Y134</f>
        <v>5.4937144329350075E-2</v>
      </c>
      <c r="Y133" s="56">
        <f>Y$4*'投入係数表 '!Z134</f>
        <v>4.8851585126571236E-2</v>
      </c>
      <c r="Z133" s="56">
        <f>Z$4*'投入係数表 '!AA134</f>
        <v>0.13233936001066332</v>
      </c>
      <c r="AA133" s="56">
        <f>AA$4*'投入係数表 '!AB134</f>
        <v>3.468723674864968E-2</v>
      </c>
      <c r="AB133" s="56">
        <f>AB$4*'投入係数表 '!AC134</f>
        <v>1.3820506176038697E-2</v>
      </c>
      <c r="AC133" s="56">
        <f>AC$4*'投入係数表 '!AD134</f>
        <v>0</v>
      </c>
      <c r="AD133" s="56">
        <f>AD$4*'投入係数表 '!AE134</f>
        <v>0.18026137899954936</v>
      </c>
      <c r="AE133" s="56">
        <f>AE$4*'投入係数表 '!AF134</f>
        <v>4.5513160889023747E-2</v>
      </c>
      <c r="AF133" s="56">
        <f>AF$4*'投入係数表 '!AG134</f>
        <v>0</v>
      </c>
      <c r="AG133" s="56">
        <f>AG$4*'投入係数表 '!AH134</f>
        <v>0.57848052448900888</v>
      </c>
      <c r="AH133" s="56">
        <f>AH$4*'投入係数表 '!AI134</f>
        <v>0.34747744737721353</v>
      </c>
      <c r="AI133" s="56">
        <f>AI$4*'投入係数表 '!AJ134</f>
        <v>0.11557353366079169</v>
      </c>
      <c r="AJ133" s="56">
        <f>AJ$4*'投入係数表 '!AK134</f>
        <v>0.26191070092292346</v>
      </c>
      <c r="AK133" s="56">
        <f>AK$4*'投入係数表 '!AL134</f>
        <v>0.10699001426533523</v>
      </c>
      <c r="AL133" s="56">
        <f>AL$4*'投入係数表 '!AM134</f>
        <v>3.443921478590288E-2</v>
      </c>
      <c r="AM133" s="56">
        <f>AM$4*'投入係数表 '!AN134</f>
        <v>0.18978605935127674</v>
      </c>
      <c r="AN133" s="56">
        <f>AN$4*'投入係数表 '!AO134</f>
        <v>0.21051267934060952</v>
      </c>
      <c r="AO133" s="56">
        <f>AO$4*'投入係数表 '!AP134</f>
        <v>0.30177890724269374</v>
      </c>
      <c r="AP133" s="56">
        <f>AP$4*'投入係数表 '!AQ134</f>
        <v>0.77795249524124799</v>
      </c>
      <c r="AQ133" s="56">
        <f>AQ$4*'投入係数表 '!AR134</f>
        <v>0.4026021558696089</v>
      </c>
      <c r="AR133" s="56">
        <f>AR$4*'投入係数表 '!AS134</f>
        <v>0.33103610767508979</v>
      </c>
      <c r="AS133" s="56">
        <f>AS$4*'投入係数表 '!AT134</f>
        <v>0.27976375505129003</v>
      </c>
      <c r="AT133" s="56">
        <f>AT$4*'投入係数表 '!AU134</f>
        <v>0.16524598746748254</v>
      </c>
      <c r="AU133" s="56">
        <f>AU$4*'投入係数表 '!AV134</f>
        <v>0.24564136360913066</v>
      </c>
      <c r="AV133" s="56">
        <f>AV$4*'投入係数表 '!AW134</f>
        <v>0.52030252641742203</v>
      </c>
      <c r="AW133" s="56">
        <f>AW$4*'投入係数表 '!AX134</f>
        <v>0.42023722007044184</v>
      </c>
      <c r="AX133" s="56">
        <f>AX$4*'投入係数表 '!AY134</f>
        <v>0.1585791309863622</v>
      </c>
      <c r="AY133" s="56">
        <f>AY$4*'投入係数表 '!AZ134</f>
        <v>0.31478174378913581</v>
      </c>
      <c r="AZ133" s="56">
        <f>AZ$4*'投入係数表 '!BA134</f>
        <v>1.0689990281827018</v>
      </c>
      <c r="BA133" s="56">
        <f>BA$4*'投入係数表 '!BB134</f>
        <v>0.60086647542822069</v>
      </c>
      <c r="BB133" s="56">
        <f>BB$4*'投入係数表 '!BC134</f>
        <v>0.49740550830544383</v>
      </c>
      <c r="BC133" s="56">
        <f>BC$4*'投入係数表 '!BD134</f>
        <v>0.88550528446702026</v>
      </c>
      <c r="BD133" s="56">
        <f>BD$4*'投入係数表 '!BE134</f>
        <v>0.13549469604959247</v>
      </c>
      <c r="BE133" s="56">
        <f>BE$4*'投入係数表 '!BF134</f>
        <v>0.3546209117938553</v>
      </c>
      <c r="BF133" s="56">
        <f>BF$4*'投入係数表 '!BG134</f>
        <v>0.36808905380333951</v>
      </c>
      <c r="BG133" s="56">
        <f>BG$4*'投入係数表 '!BH134</f>
        <v>0.18894629802671356</v>
      </c>
      <c r="BH133" s="56">
        <f>BH$4*'投入係数表 '!BI134</f>
        <v>0.10843046896177824</v>
      </c>
      <c r="BI133" s="56">
        <f>BI$4*'投入係数表 '!BJ134</f>
        <v>0.31505024721547542</v>
      </c>
      <c r="BJ133" s="56">
        <f>BJ$4*'投入係数表 '!BK134</f>
        <v>1.9292250027560357E-2</v>
      </c>
      <c r="BK133" s="56">
        <f>BK$4*'投入係数表 '!BL134</f>
        <v>0.16999035875577206</v>
      </c>
      <c r="BL133" s="56">
        <f>BL$4*'投入係数表 '!BM134</f>
        <v>0.33846527295918954</v>
      </c>
      <c r="BM133" s="56">
        <f>BM$4*'投入係数表 '!BN134</f>
        <v>8.8888888888888892E-2</v>
      </c>
      <c r="BN133" s="56">
        <f>BN$4*'投入係数表 '!BO134</f>
        <v>0.19798920234496481</v>
      </c>
      <c r="BO133" s="56">
        <f>BO$4*'投入係数表 '!BP134</f>
        <v>6.5368971528181288E-2</v>
      </c>
      <c r="BP133" s="56">
        <f>BP$4*'投入係数表 '!BQ134</f>
        <v>0.11684192956100817</v>
      </c>
      <c r="BQ133" s="56">
        <f>BQ$4*'投入係数表 '!BR134</f>
        <v>0.40433998698430651</v>
      </c>
      <c r="BR133" s="56">
        <f>BR$4*'投入係数表 '!BS134</f>
        <v>0.7020241358730287</v>
      </c>
      <c r="BS133" s="56">
        <f>BS$4*'投入係数表 '!BT134</f>
        <v>0.4006556182844655</v>
      </c>
      <c r="BT133" s="56">
        <f>BT$4*'投入係数表 '!BU134</f>
        <v>0.60911938739993032</v>
      </c>
      <c r="BU133" s="56">
        <f>BU$4*'投入係数表 '!BV134</f>
        <v>0.58280555181242422</v>
      </c>
      <c r="BV133" s="56">
        <f>BV$4*'投入係数表 '!BW134</f>
        <v>0.52587870872945142</v>
      </c>
      <c r="BW133" s="56">
        <f>BW$4*'投入係数表 '!BX134</f>
        <v>0</v>
      </c>
      <c r="BX133" s="56">
        <f>BX$4*'投入係数表 '!BY134</f>
        <v>0.37736415641093657</v>
      </c>
      <c r="BY133" s="56">
        <f>BY$4*'投入係数表 '!BZ134</f>
        <v>0.22019746027891676</v>
      </c>
      <c r="BZ133" s="56">
        <f>BZ$4*'投入係数表 '!CA134</f>
        <v>0.33037817089347932</v>
      </c>
      <c r="CA133" s="56">
        <f>CA$4*'投入係数表 '!CB134</f>
        <v>0.5268056589724498</v>
      </c>
      <c r="CB133" s="56">
        <f>CB$4*'投入係数表 '!CC134</f>
        <v>0.31372762985595815</v>
      </c>
      <c r="CC133" s="56">
        <f>CC$4*'投入係数表 '!CD134</f>
        <v>0.36109597508112462</v>
      </c>
      <c r="CD133" s="56">
        <f>CD$4*'投入係数表 '!CE134</f>
        <v>0</v>
      </c>
      <c r="CE133" s="56">
        <f>CE$4*'投入係数表 '!CF134</f>
        <v>0.23685457129322599</v>
      </c>
      <c r="CF133" s="56">
        <f>CF$4*'投入係数表 '!CG134</f>
        <v>0.23833505937096566</v>
      </c>
      <c r="CG133" s="56">
        <f>CG$4*'投入係数表 '!CH134</f>
        <v>0.23723282376494279</v>
      </c>
      <c r="CH133" s="56">
        <f>CH$4*'投入係数表 '!CI134</f>
        <v>0.77598428134404451</v>
      </c>
      <c r="CI133" s="56">
        <f>CI$4*'投入係数表 '!CJ134</f>
        <v>0.10240833152527662</v>
      </c>
      <c r="CJ133" s="56">
        <f>CJ$4*'投入係数表 '!CK134</f>
        <v>0.32653534650569355</v>
      </c>
      <c r="CK133" s="56">
        <f>CK$4*'投入係数表 '!CL134</f>
        <v>0.17594341036477534</v>
      </c>
      <c r="CL133" s="56">
        <f>CL$4*'投入係数表 '!CM134</f>
        <v>0.12204098107652492</v>
      </c>
      <c r="CM133" s="56">
        <f>CM$4*'投入係数表 '!CN134</f>
        <v>0.12784639135468931</v>
      </c>
      <c r="CN133" s="56">
        <f>CN$4*'投入係数表 '!CO134</f>
        <v>0.13665869490946361</v>
      </c>
      <c r="CO133" s="56">
        <f>CO$4*'投入係数表 '!CP134</f>
        <v>0.23963446802042257</v>
      </c>
      <c r="CP133" s="56">
        <f>CP$4*'投入係数表 '!CQ134</f>
        <v>0.1274128814423138</v>
      </c>
      <c r="CQ133" s="56">
        <f>CQ$4*'投入係数表 '!CR134</f>
        <v>0.17303449076762281</v>
      </c>
      <c r="CR133" s="56">
        <f>CR$4*'投入係数表 '!CS134</f>
        <v>0.15820996722793534</v>
      </c>
      <c r="CS133" s="56">
        <f>CS$4*'投入係数表 '!CT134</f>
        <v>0.33244874748476272</v>
      </c>
      <c r="CT133" s="56">
        <f>CT$4*'投入係数表 '!CU134</f>
        <v>0.13462747690372925</v>
      </c>
      <c r="CU133" s="56">
        <f>CU$4*'投入係数表 '!CV134</f>
        <v>0.16727277232936627</v>
      </c>
      <c r="CV133" s="56">
        <f>CV$4*'投入係数表 '!CW134</f>
        <v>0.13653741125068269</v>
      </c>
      <c r="CW133" s="56">
        <f>CW$4*'投入係数表 '!CX134</f>
        <v>0.14919832669436472</v>
      </c>
      <c r="CX133" s="56">
        <f>CX$4*'投入係数表 '!CY134</f>
        <v>4.3960069603443536E-2</v>
      </c>
      <c r="CY133" s="56">
        <f>CY$4*'投入係数表 '!CZ134</f>
        <v>6.4011379800853488E-2</v>
      </c>
      <c r="CZ133" s="56">
        <f>CZ$4*'投入係数表 '!DA134</f>
        <v>0.19489837441905292</v>
      </c>
      <c r="DA133" s="56">
        <f>DA$4*'投入係数表 '!DB134</f>
        <v>0.16245194130069854</v>
      </c>
      <c r="DB133" s="56">
        <f>DB$4*'投入係数表 '!DC134</f>
        <v>0.14503263234227701</v>
      </c>
      <c r="DC133" s="56">
        <f>DC$4*'投入係数表 '!DD134</f>
        <v>0.24154589371980675</v>
      </c>
      <c r="DD133" s="56">
        <f>DD$4*'投入係数表 '!DE134</f>
        <v>0.19217838515637778</v>
      </c>
      <c r="DE133" s="56">
        <f>DE$4*'投入係数表 '!DF134</f>
        <v>0.47328061346752937</v>
      </c>
      <c r="DF133" s="56">
        <f>DF$4*'投入係数表 '!DG134</f>
        <v>0.18666713324337153</v>
      </c>
      <c r="DG133" s="56">
        <f>DG$4*'投入係数表 '!DH134</f>
        <v>0.10987641734914648</v>
      </c>
      <c r="DH133" s="56">
        <f>DH$4*'投入係数表 '!DI134</f>
        <v>0.14240296728043447</v>
      </c>
      <c r="DI133" s="56">
        <f>DI$4*'投入係数表 '!DJ134</f>
        <v>9.6907651977288817E-2</v>
      </c>
      <c r="DJ133" s="56">
        <f>DJ$4*'投入係数表 '!DK134</f>
        <v>0.15051326715259339</v>
      </c>
      <c r="DK133" s="56">
        <f>DK$4*'投入係数表 '!DL134</f>
        <v>0.18105603393853692</v>
      </c>
      <c r="DL133" s="56">
        <f>DL$4*'投入係数表 '!DM134</f>
        <v>0.21632168306752628</v>
      </c>
      <c r="DM133" s="56">
        <f>DM$4*'投入係数表 '!DN134</f>
        <v>0.12957002558389039</v>
      </c>
      <c r="DN133" s="56">
        <f>DN$4*'投入係数表 '!DO134</f>
        <v>0</v>
      </c>
      <c r="DO133" s="56">
        <f>DO$4*'投入係数表 '!DP134</f>
        <v>8.1069237510955308E-2</v>
      </c>
      <c r="DP133" s="56">
        <f>DP$4*'投入係数表 '!DQ134</f>
        <v>4.7277970829492002E-3</v>
      </c>
      <c r="DQ133" s="56">
        <f>DQ$4*'投入係数表 '!DR134</f>
        <v>5.3019617258385596E-2</v>
      </c>
      <c r="DR133" s="56">
        <f>DR$4*'投入係数表 '!DS134</f>
        <v>0.16536977450741602</v>
      </c>
      <c r="DS133" s="56">
        <f>DS$4*'投入係数表 '!DT134</f>
        <v>0.27771905910823752</v>
      </c>
      <c r="DT133" s="56">
        <f>DT$4*'投入係数表 '!DU134</f>
        <v>0.14412664033634856</v>
      </c>
      <c r="DU133" s="56">
        <f>DU$4*'投入係数表 '!DV134</f>
        <v>8.8687301245423109E-2</v>
      </c>
      <c r="DV133" s="56">
        <f>DV$4*'投入係数表 '!DW134</f>
        <v>0.2680422798765994</v>
      </c>
      <c r="DW133" s="56">
        <f>DW$4*'投入係数表 '!DX134</f>
        <v>0.15690408624821492</v>
      </c>
      <c r="DX133" s="56">
        <f>DX$4*'投入係数表 '!DY134</f>
        <v>4.7430080156835461E-2</v>
      </c>
      <c r="DY133" s="56">
        <f>DY$4*'投入係数表 '!DZ134</f>
        <v>7.7974613621474509E-2</v>
      </c>
      <c r="DZ133" s="56">
        <f>DZ$4*'投入係数表 '!EA134</f>
        <v>8.8368914620492248E-2</v>
      </c>
      <c r="EA133" s="56">
        <f>EA$4*'投入係数表 '!EB134</f>
        <v>0.13519310017310845</v>
      </c>
      <c r="EB133" s="56">
        <f>EB$4*'投入係数表 '!EC134</f>
        <v>6.514020435063167E-2</v>
      </c>
      <c r="EC133" s="56">
        <f>EC$4*'投入係数表 '!ED134</f>
        <v>4.2062034717008437E-2</v>
      </c>
      <c r="ED133" s="56">
        <f>ED$4*'投入係数表 '!EE134</f>
        <v>1.2402530018637787</v>
      </c>
      <c r="EE133" s="56">
        <f>EE$4*'投入係数表 '!EF134</f>
        <v>2.4870914980276453</v>
      </c>
      <c r="EF133" s="56">
        <f>EF$4*'投入係数表 '!EG134</f>
        <v>0.33305578684429643</v>
      </c>
      <c r="EG133" s="56">
        <f>EG$4*'投入係数表 '!EH134</f>
        <v>2.9350372736954204</v>
      </c>
      <c r="EH133" s="56">
        <f>EH$4*'投入係数表 '!EI134</f>
        <v>0.31640589875011238</v>
      </c>
      <c r="EI133" s="56">
        <f>EI$4*'投入係数表 '!EJ134</f>
        <v>0.27986558543045287</v>
      </c>
      <c r="EJ133" s="56">
        <f>EJ$4*'投入係数表 '!EK134</f>
        <v>0.38402527382622431</v>
      </c>
      <c r="EK133" s="56">
        <f>EK$4*'投入係数表 '!EL134</f>
        <v>0.25424487481722424</v>
      </c>
      <c r="EL133" s="56">
        <f>EL$4*'投入係数表 '!EM134</f>
        <v>0.25866538950218293</v>
      </c>
      <c r="EM133" s="56">
        <f>EM$4*'投入係数表 '!EN134</f>
        <v>0.40946530641286705</v>
      </c>
      <c r="EN133" s="56">
        <f>EN$4*'投入係数表 '!EO134</f>
        <v>1.0622979752714838</v>
      </c>
      <c r="EO133" s="56">
        <f>EO$4*'投入係数表 '!EP134</f>
        <v>0.99924634458468731</v>
      </c>
      <c r="EP133" s="56">
        <f>EP$4*'投入係数表 '!EQ134</f>
        <v>1.4520114289975223</v>
      </c>
      <c r="EQ133" s="56">
        <f>EQ$4*'投入係数表 '!ER134</f>
        <v>0.83333333333333337</v>
      </c>
      <c r="ER133" s="56">
        <f>ER$4*'投入係数表 '!ES134</f>
        <v>9.5256887413163141E-2</v>
      </c>
      <c r="ES133" s="56">
        <f>ES$4*'投入係数表 '!ET134</f>
        <v>9.7258348118633986E-2</v>
      </c>
      <c r="ET133" s="56">
        <f>ET$4*'投入係数表 '!EU134</f>
        <v>1.1733921593935909E-2</v>
      </c>
      <c r="EU133" s="56">
        <f>EU$4*'投入係数表 '!EV134</f>
        <v>0.44888721237268958</v>
      </c>
      <c r="EV133" s="56">
        <f>EV$4*'投入係数表 '!EW134</f>
        <v>0.37335200093338</v>
      </c>
      <c r="EW133" s="56">
        <f>EW$4*'投入係数表 '!EX134</f>
        <v>7.7092086497321053E-3</v>
      </c>
      <c r="EX133" s="56">
        <f>EX$4*'投入係数表 '!EY134</f>
        <v>0.41571810353360389</v>
      </c>
      <c r="EY133" s="56">
        <f>EY$4*'投入係数表 '!EZ134</f>
        <v>1.1949871375929917</v>
      </c>
      <c r="EZ133" s="56">
        <f>EZ$4*'投入係数表 '!FA134</f>
        <v>8.0807198392591942E-2</v>
      </c>
      <c r="FA133" s="56">
        <f>FA$4*'投入係数表 '!FB134</f>
        <v>1.5582996320119269</v>
      </c>
      <c r="FB133" s="56">
        <f>FB$4*'投入係数表 '!FC134</f>
        <v>0.16242203742203742</v>
      </c>
      <c r="FC133" s="56">
        <f>FC$4*'投入係数表 '!FD134</f>
        <v>0.34320720366087687</v>
      </c>
      <c r="FD133" s="56">
        <f>FD$4*'投入係数表 '!FE134</f>
        <v>0.20987239758226997</v>
      </c>
      <c r="FE133" s="56">
        <f>FE$4*'投入係数表 '!FF134</f>
        <v>6.5601868705254224E-2</v>
      </c>
      <c r="FF133" s="56">
        <f>FF$4*'投入係数表 '!FG134</f>
        <v>0.63152400835073064</v>
      </c>
      <c r="FG133" s="56">
        <f>FG$4*'投入係数表 '!FH134</f>
        <v>0.18370996585920987</v>
      </c>
      <c r="FH133" s="56">
        <f>FH$4*'投入係数表 '!FI134</f>
        <v>8.8965359296733243E-2</v>
      </c>
      <c r="FI133" s="56">
        <f>FI$4*'投入係数表 '!FJ134</f>
        <v>1.2062396418869279</v>
      </c>
      <c r="FJ133" s="56">
        <f>FJ$4*'投入係数表 '!FK134</f>
        <v>0.5905818064604037</v>
      </c>
      <c r="FK133" s="56">
        <f>FK$4*'投入係数表 '!FL134</f>
        <v>1.1813904861474125</v>
      </c>
      <c r="FL133" s="56">
        <f>FL$4*'投入係数表 '!FM134</f>
        <v>0.49110705900858126</v>
      </c>
      <c r="FM133" s="56">
        <f>FM$4*'投入係数表 '!FN134</f>
        <v>0.35410460653487352</v>
      </c>
      <c r="FN133" s="56">
        <f>FN$4*'投入係数表 '!FO134</f>
        <v>0.19770722990533524</v>
      </c>
      <c r="FO133" s="56">
        <f>FO$4*'投入係数表 '!FP134</f>
        <v>0.15756468030126367</v>
      </c>
      <c r="FP133" s="56">
        <f>FP$4*'投入係数表 '!FQ134</f>
        <v>0.40157624939471359</v>
      </c>
      <c r="FQ133" s="56">
        <f>FQ$4*'投入係数表 '!FR134</f>
        <v>0.24349758720271933</v>
      </c>
      <c r="FR133" s="56">
        <f>FR$4*'投入係数表 '!FS134</f>
        <v>0.15193137859505523</v>
      </c>
      <c r="FS133" s="56">
        <f>FS$4*'投入係数表 '!FT134</f>
        <v>0.19558709851467942</v>
      </c>
      <c r="FT133" s="56">
        <f>FT$4*'投入係数表 '!FU134</f>
        <v>9.2637068551430723E-2</v>
      </c>
      <c r="FU133" s="56">
        <f>FU$4*'投入係数表 '!FV134</f>
        <v>3.351346822504294E-2</v>
      </c>
      <c r="FV133" s="56">
        <f>FV$4*'投入係数表 '!FW134</f>
        <v>9.9423666065813612E-2</v>
      </c>
      <c r="FW133" s="56">
        <f>FW$4*'投入係数表 '!FX134</f>
        <v>4.6528315002298384E-2</v>
      </c>
      <c r="FX133" s="56">
        <f>FX$4*'投入係数表 '!FY134</f>
        <v>0.16833529248480208</v>
      </c>
      <c r="FY133" s="56">
        <f>FY$4*'投入係数表 '!FZ134</f>
        <v>0.17931159938150493</v>
      </c>
      <c r="FZ133" s="56">
        <f>FZ$4*'投入係数表 '!GA134</f>
        <v>0.12693444334263967</v>
      </c>
      <c r="GA133" s="56">
        <f>GA$4*'投入係数表 '!GB134</f>
        <v>0.25422249892698295</v>
      </c>
      <c r="GB133" s="56">
        <f>GB$4*'投入係数表 '!GC134</f>
        <v>0.45586150139311671</v>
      </c>
      <c r="GC133" s="56">
        <f>GC$4*'投入係数表 '!GD134</f>
        <v>0.30630648785353715</v>
      </c>
      <c r="GD133" s="56">
        <f>GD$4*'投入係数表 '!GE134</f>
        <v>0</v>
      </c>
      <c r="GE133" s="56">
        <f>GE$4*'投入係数表 '!GF134</f>
        <v>1.3267526402377541E-2</v>
      </c>
      <c r="GF133" s="275">
        <f t="shared" si="4"/>
        <v>56.205323119627849</v>
      </c>
    </row>
    <row r="134" spans="1:188">
      <c r="A134" s="149" t="s">
        <v>310</v>
      </c>
      <c r="B134" s="144" t="s">
        <v>407</v>
      </c>
      <c r="C134" s="56">
        <f>C$4*'投入係数表 '!D135</f>
        <v>0</v>
      </c>
      <c r="D134" s="56">
        <f>D$4*'投入係数表 '!E135</f>
        <v>0</v>
      </c>
      <c r="E134" s="56">
        <f>E$4*'投入係数表 '!F135</f>
        <v>0</v>
      </c>
      <c r="F134" s="56">
        <f>F$4*'投入係数表 '!G135</f>
        <v>0</v>
      </c>
      <c r="G134" s="56">
        <f>G$4*'投入係数表 '!H135</f>
        <v>0</v>
      </c>
      <c r="H134" s="56">
        <f>H$4*'投入係数表 '!I135</f>
        <v>0</v>
      </c>
      <c r="I134" s="56">
        <f>I$4*'投入係数表 '!J135</f>
        <v>0</v>
      </c>
      <c r="J134" s="56">
        <f>J$4*'投入係数表 '!K135</f>
        <v>0</v>
      </c>
      <c r="K134" s="56">
        <f>K$4*'投入係数表 '!L135</f>
        <v>0</v>
      </c>
      <c r="L134" s="56">
        <f>L$4*'投入係数表 '!M135</f>
        <v>0</v>
      </c>
      <c r="M134" s="56">
        <f>M$4*'投入係数表 '!N135</f>
        <v>0</v>
      </c>
      <c r="N134" s="56">
        <f>N$4*'投入係数表 '!O135</f>
        <v>0</v>
      </c>
      <c r="O134" s="56">
        <f>O$4*'投入係数表 '!P135</f>
        <v>0</v>
      </c>
      <c r="P134" s="56">
        <f>P$4*'投入係数表 '!Q135</f>
        <v>0</v>
      </c>
      <c r="Q134" s="56">
        <f>Q$4*'投入係数表 '!R135</f>
        <v>0</v>
      </c>
      <c r="R134" s="56">
        <f>R$4*'投入係数表 '!S135</f>
        <v>0</v>
      </c>
      <c r="S134" s="56">
        <f>S$4*'投入係数表 '!T135</f>
        <v>0</v>
      </c>
      <c r="T134" s="56">
        <f>T$4*'投入係数表 '!U135</f>
        <v>0</v>
      </c>
      <c r="U134" s="56">
        <f>U$4*'投入係数表 '!V135</f>
        <v>0</v>
      </c>
      <c r="V134" s="56">
        <f>V$4*'投入係数表 '!W135</f>
        <v>0</v>
      </c>
      <c r="W134" s="56">
        <f>W$4*'投入係数表 '!X135</f>
        <v>0</v>
      </c>
      <c r="X134" s="56">
        <f>X$4*'投入係数表 '!Y135</f>
        <v>0</v>
      </c>
      <c r="Y134" s="56">
        <f>Y$4*'投入係数表 '!Z135</f>
        <v>0</v>
      </c>
      <c r="Z134" s="56">
        <f>Z$4*'投入係数表 '!AA135</f>
        <v>0</v>
      </c>
      <c r="AA134" s="56">
        <f>AA$4*'投入係数表 '!AB135</f>
        <v>0</v>
      </c>
      <c r="AB134" s="56">
        <f>AB$4*'投入係数表 '!AC135</f>
        <v>0</v>
      </c>
      <c r="AC134" s="56">
        <f>AC$4*'投入係数表 '!AD135</f>
        <v>0</v>
      </c>
      <c r="AD134" s="56">
        <f>AD$4*'投入係数表 '!AE135</f>
        <v>0</v>
      </c>
      <c r="AE134" s="56">
        <f>AE$4*'投入係数表 '!AF135</f>
        <v>0</v>
      </c>
      <c r="AF134" s="56">
        <f>AF$4*'投入係数表 '!AG135</f>
        <v>0</v>
      </c>
      <c r="AG134" s="56">
        <f>AG$4*'投入係数表 '!AH135</f>
        <v>0</v>
      </c>
      <c r="AH134" s="56">
        <f>AH$4*'投入係数表 '!AI135</f>
        <v>0</v>
      </c>
      <c r="AI134" s="56">
        <f>AI$4*'投入係数表 '!AJ135</f>
        <v>0</v>
      </c>
      <c r="AJ134" s="56">
        <f>AJ$4*'投入係数表 '!AK135</f>
        <v>0</v>
      </c>
      <c r="AK134" s="56">
        <f>AK$4*'投入係数表 '!AL135</f>
        <v>0</v>
      </c>
      <c r="AL134" s="56">
        <f>AL$4*'投入係数表 '!AM135</f>
        <v>0</v>
      </c>
      <c r="AM134" s="56">
        <f>AM$4*'投入係数表 '!AN135</f>
        <v>0</v>
      </c>
      <c r="AN134" s="56">
        <f>AN$4*'投入係数表 '!AO135</f>
        <v>0</v>
      </c>
      <c r="AO134" s="56">
        <f>AO$4*'投入係数表 '!AP135</f>
        <v>0</v>
      </c>
      <c r="AP134" s="56">
        <f>AP$4*'投入係数表 '!AQ135</f>
        <v>0</v>
      </c>
      <c r="AQ134" s="56">
        <f>AQ$4*'投入係数表 '!AR135</f>
        <v>0</v>
      </c>
      <c r="AR134" s="56">
        <f>AR$4*'投入係数表 '!AS135</f>
        <v>0</v>
      </c>
      <c r="AS134" s="56">
        <f>AS$4*'投入係数表 '!AT135</f>
        <v>0</v>
      </c>
      <c r="AT134" s="56">
        <f>AT$4*'投入係数表 '!AU135</f>
        <v>0</v>
      </c>
      <c r="AU134" s="56">
        <f>AU$4*'投入係数表 '!AV135</f>
        <v>0</v>
      </c>
      <c r="AV134" s="56">
        <f>AV$4*'投入係数表 '!AW135</f>
        <v>0</v>
      </c>
      <c r="AW134" s="56">
        <f>AW$4*'投入係数表 '!AX135</f>
        <v>0</v>
      </c>
      <c r="AX134" s="56">
        <f>AX$4*'投入係数表 '!AY135</f>
        <v>0</v>
      </c>
      <c r="AY134" s="56">
        <f>AY$4*'投入係数表 '!AZ135</f>
        <v>0</v>
      </c>
      <c r="AZ134" s="56">
        <f>AZ$4*'投入係数表 '!BA135</f>
        <v>0</v>
      </c>
      <c r="BA134" s="56">
        <f>BA$4*'投入係数表 '!BB135</f>
        <v>0</v>
      </c>
      <c r="BB134" s="56">
        <f>BB$4*'投入係数表 '!BC135</f>
        <v>0</v>
      </c>
      <c r="BC134" s="56">
        <f>BC$4*'投入係数表 '!BD135</f>
        <v>0</v>
      </c>
      <c r="BD134" s="56">
        <f>BD$4*'投入係数表 '!BE135</f>
        <v>0</v>
      </c>
      <c r="BE134" s="56">
        <f>BE$4*'投入係数表 '!BF135</f>
        <v>0</v>
      </c>
      <c r="BF134" s="56">
        <f>BF$4*'投入係数表 '!BG135</f>
        <v>0</v>
      </c>
      <c r="BG134" s="56">
        <f>BG$4*'投入係数表 '!BH135</f>
        <v>0</v>
      </c>
      <c r="BH134" s="56">
        <f>BH$4*'投入係数表 '!BI135</f>
        <v>0</v>
      </c>
      <c r="BI134" s="56">
        <f>BI$4*'投入係数表 '!BJ135</f>
        <v>0</v>
      </c>
      <c r="BJ134" s="56">
        <f>BJ$4*'投入係数表 '!BK135</f>
        <v>0</v>
      </c>
      <c r="BK134" s="56">
        <f>BK$4*'投入係数表 '!BL135</f>
        <v>0</v>
      </c>
      <c r="BL134" s="56">
        <f>BL$4*'投入係数表 '!BM135</f>
        <v>0</v>
      </c>
      <c r="BM134" s="56">
        <f>BM$4*'投入係数表 '!BN135</f>
        <v>0</v>
      </c>
      <c r="BN134" s="56">
        <f>BN$4*'投入係数表 '!BO135</f>
        <v>0</v>
      </c>
      <c r="BO134" s="56">
        <f>BO$4*'投入係数表 '!BP135</f>
        <v>0</v>
      </c>
      <c r="BP134" s="56">
        <f>BP$4*'投入係数表 '!BQ135</f>
        <v>0</v>
      </c>
      <c r="BQ134" s="56">
        <f>BQ$4*'投入係数表 '!BR135</f>
        <v>0</v>
      </c>
      <c r="BR134" s="56">
        <f>BR$4*'投入係数表 '!BS135</f>
        <v>0</v>
      </c>
      <c r="BS134" s="56">
        <f>BS$4*'投入係数表 '!BT135</f>
        <v>0</v>
      </c>
      <c r="BT134" s="56">
        <f>BT$4*'投入係数表 '!BU135</f>
        <v>0</v>
      </c>
      <c r="BU134" s="56">
        <f>BU$4*'投入係数表 '!BV135</f>
        <v>0</v>
      </c>
      <c r="BV134" s="56">
        <f>BV$4*'投入係数表 '!BW135</f>
        <v>0</v>
      </c>
      <c r="BW134" s="56">
        <f>BW$4*'投入係数表 '!BX135</f>
        <v>0</v>
      </c>
      <c r="BX134" s="56">
        <f>BX$4*'投入係数表 '!BY135</f>
        <v>0</v>
      </c>
      <c r="BY134" s="56">
        <f>BY$4*'投入係数表 '!BZ135</f>
        <v>0</v>
      </c>
      <c r="BZ134" s="56">
        <f>BZ$4*'投入係数表 '!CA135</f>
        <v>0</v>
      </c>
      <c r="CA134" s="56">
        <f>CA$4*'投入係数表 '!CB135</f>
        <v>0</v>
      </c>
      <c r="CB134" s="56">
        <f>CB$4*'投入係数表 '!CC135</f>
        <v>0</v>
      </c>
      <c r="CC134" s="56">
        <f>CC$4*'投入係数表 '!CD135</f>
        <v>0</v>
      </c>
      <c r="CD134" s="56">
        <f>CD$4*'投入係数表 '!CE135</f>
        <v>0</v>
      </c>
      <c r="CE134" s="56">
        <f>CE$4*'投入係数表 '!CF135</f>
        <v>0</v>
      </c>
      <c r="CF134" s="56">
        <f>CF$4*'投入係数表 '!CG135</f>
        <v>0</v>
      </c>
      <c r="CG134" s="56">
        <f>CG$4*'投入係数表 '!CH135</f>
        <v>0</v>
      </c>
      <c r="CH134" s="56">
        <f>CH$4*'投入係数表 '!CI135</f>
        <v>0</v>
      </c>
      <c r="CI134" s="56">
        <f>CI$4*'投入係数表 '!CJ135</f>
        <v>0</v>
      </c>
      <c r="CJ134" s="56">
        <f>CJ$4*'投入係数表 '!CK135</f>
        <v>0</v>
      </c>
      <c r="CK134" s="56">
        <f>CK$4*'投入係数表 '!CL135</f>
        <v>0</v>
      </c>
      <c r="CL134" s="56">
        <f>CL$4*'投入係数表 '!CM135</f>
        <v>0</v>
      </c>
      <c r="CM134" s="56">
        <f>CM$4*'投入係数表 '!CN135</f>
        <v>0</v>
      </c>
      <c r="CN134" s="56">
        <f>CN$4*'投入係数表 '!CO135</f>
        <v>0</v>
      </c>
      <c r="CO134" s="56">
        <f>CO$4*'投入係数表 '!CP135</f>
        <v>0</v>
      </c>
      <c r="CP134" s="56">
        <f>CP$4*'投入係数表 '!CQ135</f>
        <v>0</v>
      </c>
      <c r="CQ134" s="56">
        <f>CQ$4*'投入係数表 '!CR135</f>
        <v>0</v>
      </c>
      <c r="CR134" s="56">
        <f>CR$4*'投入係数表 '!CS135</f>
        <v>0</v>
      </c>
      <c r="CS134" s="56">
        <f>CS$4*'投入係数表 '!CT135</f>
        <v>0</v>
      </c>
      <c r="CT134" s="56">
        <f>CT$4*'投入係数表 '!CU135</f>
        <v>0</v>
      </c>
      <c r="CU134" s="56">
        <f>CU$4*'投入係数表 '!CV135</f>
        <v>0</v>
      </c>
      <c r="CV134" s="56">
        <f>CV$4*'投入係数表 '!CW135</f>
        <v>0</v>
      </c>
      <c r="CW134" s="56">
        <f>CW$4*'投入係数表 '!CX135</f>
        <v>0</v>
      </c>
      <c r="CX134" s="56">
        <f>CX$4*'投入係数表 '!CY135</f>
        <v>0</v>
      </c>
      <c r="CY134" s="56">
        <f>CY$4*'投入係数表 '!CZ135</f>
        <v>0</v>
      </c>
      <c r="CZ134" s="56">
        <f>CZ$4*'投入係数表 '!DA135</f>
        <v>0</v>
      </c>
      <c r="DA134" s="56">
        <f>DA$4*'投入係数表 '!DB135</f>
        <v>0</v>
      </c>
      <c r="DB134" s="56">
        <f>DB$4*'投入係数表 '!DC135</f>
        <v>0</v>
      </c>
      <c r="DC134" s="56">
        <f>DC$4*'投入係数表 '!DD135</f>
        <v>0</v>
      </c>
      <c r="DD134" s="56">
        <f>DD$4*'投入係数表 '!DE135</f>
        <v>0</v>
      </c>
      <c r="DE134" s="56">
        <f>DE$4*'投入係数表 '!DF135</f>
        <v>0</v>
      </c>
      <c r="DF134" s="56">
        <f>DF$4*'投入係数表 '!DG135</f>
        <v>0</v>
      </c>
      <c r="DG134" s="56">
        <f>DG$4*'投入係数表 '!DH135</f>
        <v>0</v>
      </c>
      <c r="DH134" s="56">
        <f>DH$4*'投入係数表 '!DI135</f>
        <v>0</v>
      </c>
      <c r="DI134" s="56">
        <f>DI$4*'投入係数表 '!DJ135</f>
        <v>0</v>
      </c>
      <c r="DJ134" s="56">
        <f>DJ$4*'投入係数表 '!DK135</f>
        <v>0</v>
      </c>
      <c r="DK134" s="56">
        <f>DK$4*'投入係数表 '!DL135</f>
        <v>0</v>
      </c>
      <c r="DL134" s="56">
        <f>DL$4*'投入係数表 '!DM135</f>
        <v>0</v>
      </c>
      <c r="DM134" s="56">
        <f>DM$4*'投入係数表 '!DN135</f>
        <v>0</v>
      </c>
      <c r="DN134" s="56">
        <f>DN$4*'投入係数表 '!DO135</f>
        <v>0</v>
      </c>
      <c r="DO134" s="56">
        <f>DO$4*'投入係数表 '!DP135</f>
        <v>0</v>
      </c>
      <c r="DP134" s="56">
        <f>DP$4*'投入係数表 '!DQ135</f>
        <v>0</v>
      </c>
      <c r="DQ134" s="56">
        <f>DQ$4*'投入係数表 '!DR135</f>
        <v>0</v>
      </c>
      <c r="DR134" s="56">
        <f>DR$4*'投入係数表 '!DS135</f>
        <v>0</v>
      </c>
      <c r="DS134" s="56">
        <f>DS$4*'投入係数表 '!DT135</f>
        <v>0</v>
      </c>
      <c r="DT134" s="56">
        <f>DT$4*'投入係数表 '!DU135</f>
        <v>0</v>
      </c>
      <c r="DU134" s="56">
        <f>DU$4*'投入係数表 '!DV135</f>
        <v>0</v>
      </c>
      <c r="DV134" s="56">
        <f>DV$4*'投入係数表 '!DW135</f>
        <v>0</v>
      </c>
      <c r="DW134" s="56">
        <f>DW$4*'投入係数表 '!DX135</f>
        <v>0</v>
      </c>
      <c r="DX134" s="56">
        <f>DX$4*'投入係数表 '!DY135</f>
        <v>0</v>
      </c>
      <c r="DY134" s="56">
        <f>DY$4*'投入係数表 '!DZ135</f>
        <v>0</v>
      </c>
      <c r="DZ134" s="56">
        <f>DZ$4*'投入係数表 '!EA135</f>
        <v>0</v>
      </c>
      <c r="EA134" s="56">
        <f>EA$4*'投入係数表 '!EB135</f>
        <v>0</v>
      </c>
      <c r="EB134" s="56">
        <f>EB$4*'投入係数表 '!EC135</f>
        <v>0</v>
      </c>
      <c r="EC134" s="56">
        <f>EC$4*'投入係数表 '!ED135</f>
        <v>0</v>
      </c>
      <c r="ED134" s="56">
        <f>ED$4*'投入係数表 '!EE135</f>
        <v>0</v>
      </c>
      <c r="EE134" s="56">
        <f>EE$4*'投入係数表 '!EF135</f>
        <v>0</v>
      </c>
      <c r="EF134" s="56">
        <f>EF$4*'投入係数表 '!EG135</f>
        <v>0</v>
      </c>
      <c r="EG134" s="56">
        <f>EG$4*'投入係数表 '!EH135</f>
        <v>0</v>
      </c>
      <c r="EH134" s="56">
        <f>EH$4*'投入係数表 '!EI135</f>
        <v>0</v>
      </c>
      <c r="EI134" s="56">
        <f>EI$4*'投入係数表 '!EJ135</f>
        <v>0</v>
      </c>
      <c r="EJ134" s="56">
        <f>EJ$4*'投入係数表 '!EK135</f>
        <v>0</v>
      </c>
      <c r="EK134" s="56">
        <f>EK$4*'投入係数表 '!EL135</f>
        <v>0</v>
      </c>
      <c r="EL134" s="56">
        <f>EL$4*'投入係数表 '!EM135</f>
        <v>0</v>
      </c>
      <c r="EM134" s="56">
        <f>EM$4*'投入係数表 '!EN135</f>
        <v>0</v>
      </c>
      <c r="EN134" s="56">
        <f>EN$4*'投入係数表 '!EO135</f>
        <v>0</v>
      </c>
      <c r="EO134" s="56">
        <f>EO$4*'投入係数表 '!EP135</f>
        <v>0</v>
      </c>
      <c r="EP134" s="56">
        <f>EP$4*'投入係数表 '!EQ135</f>
        <v>0</v>
      </c>
      <c r="EQ134" s="56">
        <f>EQ$4*'投入係数表 '!ER135</f>
        <v>0</v>
      </c>
      <c r="ER134" s="56">
        <f>ER$4*'投入係数表 '!ES135</f>
        <v>0</v>
      </c>
      <c r="ES134" s="56">
        <f>ES$4*'投入係数表 '!ET135</f>
        <v>0</v>
      </c>
      <c r="ET134" s="56">
        <f>ET$4*'投入係数表 '!EU135</f>
        <v>0</v>
      </c>
      <c r="EU134" s="56">
        <f>EU$4*'投入係数表 '!EV135</f>
        <v>0</v>
      </c>
      <c r="EV134" s="56">
        <f>EV$4*'投入係数表 '!EW135</f>
        <v>0</v>
      </c>
      <c r="EW134" s="56">
        <f>EW$4*'投入係数表 '!EX135</f>
        <v>0</v>
      </c>
      <c r="EX134" s="56">
        <f>EX$4*'投入係数表 '!EY135</f>
        <v>0</v>
      </c>
      <c r="EY134" s="56">
        <f>EY$4*'投入係数表 '!EZ135</f>
        <v>0</v>
      </c>
      <c r="EZ134" s="56">
        <f>EZ$4*'投入係数表 '!FA135</f>
        <v>0</v>
      </c>
      <c r="FA134" s="56">
        <f>FA$4*'投入係数表 '!FB135</f>
        <v>0</v>
      </c>
      <c r="FB134" s="56">
        <f>FB$4*'投入係数表 '!FC135</f>
        <v>0</v>
      </c>
      <c r="FC134" s="56">
        <f>FC$4*'投入係数表 '!FD135</f>
        <v>0</v>
      </c>
      <c r="FD134" s="56">
        <f>FD$4*'投入係数表 '!FE135</f>
        <v>0</v>
      </c>
      <c r="FE134" s="56">
        <f>FE$4*'投入係数表 '!FF135</f>
        <v>0</v>
      </c>
      <c r="FF134" s="56">
        <f>FF$4*'投入係数表 '!FG135</f>
        <v>0</v>
      </c>
      <c r="FG134" s="56">
        <f>FG$4*'投入係数表 '!FH135</f>
        <v>0</v>
      </c>
      <c r="FH134" s="56">
        <f>FH$4*'投入係数表 '!FI135</f>
        <v>0</v>
      </c>
      <c r="FI134" s="56">
        <f>FI$4*'投入係数表 '!FJ135</f>
        <v>0</v>
      </c>
      <c r="FJ134" s="56">
        <f>FJ$4*'投入係数表 '!FK135</f>
        <v>0</v>
      </c>
      <c r="FK134" s="56">
        <f>FK$4*'投入係数表 '!FL135</f>
        <v>0</v>
      </c>
      <c r="FL134" s="56">
        <f>FL$4*'投入係数表 '!FM135</f>
        <v>0</v>
      </c>
      <c r="FM134" s="56">
        <f>FM$4*'投入係数表 '!FN135</f>
        <v>0</v>
      </c>
      <c r="FN134" s="56">
        <f>FN$4*'投入係数表 '!FO135</f>
        <v>0</v>
      </c>
      <c r="FO134" s="56">
        <f>FO$4*'投入係数表 '!FP135</f>
        <v>0</v>
      </c>
      <c r="FP134" s="56">
        <f>FP$4*'投入係数表 '!FQ135</f>
        <v>0</v>
      </c>
      <c r="FQ134" s="56">
        <f>FQ$4*'投入係数表 '!FR135</f>
        <v>0</v>
      </c>
      <c r="FR134" s="56">
        <f>FR$4*'投入係数表 '!FS135</f>
        <v>0</v>
      </c>
      <c r="FS134" s="56">
        <f>FS$4*'投入係数表 '!FT135</f>
        <v>0</v>
      </c>
      <c r="FT134" s="56">
        <f>FT$4*'投入係数表 '!FU135</f>
        <v>0</v>
      </c>
      <c r="FU134" s="56">
        <f>FU$4*'投入係数表 '!FV135</f>
        <v>0</v>
      </c>
      <c r="FV134" s="56">
        <f>FV$4*'投入係数表 '!FW135</f>
        <v>0</v>
      </c>
      <c r="FW134" s="56">
        <f>FW$4*'投入係数表 '!FX135</f>
        <v>0</v>
      </c>
      <c r="FX134" s="56">
        <f>FX$4*'投入係数表 '!FY135</f>
        <v>0</v>
      </c>
      <c r="FY134" s="56">
        <f>FY$4*'投入係数表 '!FZ135</f>
        <v>0</v>
      </c>
      <c r="FZ134" s="56">
        <f>FZ$4*'投入係数表 '!GA135</f>
        <v>0</v>
      </c>
      <c r="GA134" s="56">
        <f>GA$4*'投入係数表 '!GB135</f>
        <v>0</v>
      </c>
      <c r="GB134" s="56">
        <f>GB$4*'投入係数表 '!GC135</f>
        <v>0</v>
      </c>
      <c r="GC134" s="56">
        <f>GC$4*'投入係数表 '!GD135</f>
        <v>0</v>
      </c>
      <c r="GD134" s="56">
        <f>GD$4*'投入係数表 '!GE135</f>
        <v>0</v>
      </c>
      <c r="GE134" s="56">
        <f>GE$4*'投入係数表 '!GF135</f>
        <v>0</v>
      </c>
      <c r="GF134" s="275">
        <f t="shared" si="4"/>
        <v>0</v>
      </c>
    </row>
    <row r="135" spans="1:188">
      <c r="A135" s="149" t="s">
        <v>745</v>
      </c>
      <c r="B135" s="144" t="s">
        <v>408</v>
      </c>
      <c r="C135" s="56">
        <f>C$4*'投入係数表 '!D136</f>
        <v>0</v>
      </c>
      <c r="D135" s="56">
        <f>D$4*'投入係数表 '!E136</f>
        <v>0</v>
      </c>
      <c r="E135" s="56">
        <f>E$4*'投入係数表 '!F136</f>
        <v>0</v>
      </c>
      <c r="F135" s="56">
        <f>F$4*'投入係数表 '!G136</f>
        <v>0</v>
      </c>
      <c r="G135" s="56">
        <f>G$4*'投入係数表 '!H136</f>
        <v>0</v>
      </c>
      <c r="H135" s="56">
        <f>H$4*'投入係数表 '!I136</f>
        <v>0</v>
      </c>
      <c r="I135" s="56">
        <f>I$4*'投入係数表 '!J136</f>
        <v>0</v>
      </c>
      <c r="J135" s="56">
        <f>J$4*'投入係数表 '!K136</f>
        <v>0</v>
      </c>
      <c r="K135" s="56">
        <f>K$4*'投入係数表 '!L136</f>
        <v>0</v>
      </c>
      <c r="L135" s="56">
        <f>L$4*'投入係数表 '!M136</f>
        <v>0</v>
      </c>
      <c r="M135" s="56">
        <f>M$4*'投入係数表 '!N136</f>
        <v>0</v>
      </c>
      <c r="N135" s="56">
        <f>N$4*'投入係数表 '!O136</f>
        <v>0</v>
      </c>
      <c r="O135" s="56">
        <f>O$4*'投入係数表 '!P136</f>
        <v>0</v>
      </c>
      <c r="P135" s="56">
        <f>P$4*'投入係数表 '!Q136</f>
        <v>0</v>
      </c>
      <c r="Q135" s="56">
        <f>Q$4*'投入係数表 '!R136</f>
        <v>0</v>
      </c>
      <c r="R135" s="56">
        <f>R$4*'投入係数表 '!S136</f>
        <v>0</v>
      </c>
      <c r="S135" s="56">
        <f>S$4*'投入係数表 '!T136</f>
        <v>0</v>
      </c>
      <c r="T135" s="56">
        <f>T$4*'投入係数表 '!U136</f>
        <v>0</v>
      </c>
      <c r="U135" s="56">
        <f>U$4*'投入係数表 '!V136</f>
        <v>0</v>
      </c>
      <c r="V135" s="56">
        <f>V$4*'投入係数表 '!W136</f>
        <v>0</v>
      </c>
      <c r="W135" s="56">
        <f>W$4*'投入係数表 '!X136</f>
        <v>0</v>
      </c>
      <c r="X135" s="56">
        <f>X$4*'投入係数表 '!Y136</f>
        <v>0</v>
      </c>
      <c r="Y135" s="56">
        <f>Y$4*'投入係数表 '!Z136</f>
        <v>0</v>
      </c>
      <c r="Z135" s="56">
        <f>Z$4*'投入係数表 '!AA136</f>
        <v>0</v>
      </c>
      <c r="AA135" s="56">
        <f>AA$4*'投入係数表 '!AB136</f>
        <v>0</v>
      </c>
      <c r="AB135" s="56">
        <f>AB$4*'投入係数表 '!AC136</f>
        <v>0</v>
      </c>
      <c r="AC135" s="56">
        <f>AC$4*'投入係数表 '!AD136</f>
        <v>0</v>
      </c>
      <c r="AD135" s="56">
        <f>AD$4*'投入係数表 '!AE136</f>
        <v>0</v>
      </c>
      <c r="AE135" s="56">
        <f>AE$4*'投入係数表 '!AF136</f>
        <v>0</v>
      </c>
      <c r="AF135" s="56">
        <f>AF$4*'投入係数表 '!AG136</f>
        <v>0</v>
      </c>
      <c r="AG135" s="56">
        <f>AG$4*'投入係数表 '!AH136</f>
        <v>0</v>
      </c>
      <c r="AH135" s="56">
        <f>AH$4*'投入係数表 '!AI136</f>
        <v>0</v>
      </c>
      <c r="AI135" s="56">
        <f>AI$4*'投入係数表 '!AJ136</f>
        <v>0</v>
      </c>
      <c r="AJ135" s="56">
        <f>AJ$4*'投入係数表 '!AK136</f>
        <v>0</v>
      </c>
      <c r="AK135" s="56">
        <f>AK$4*'投入係数表 '!AL136</f>
        <v>0</v>
      </c>
      <c r="AL135" s="56">
        <f>AL$4*'投入係数表 '!AM136</f>
        <v>0</v>
      </c>
      <c r="AM135" s="56">
        <f>AM$4*'投入係数表 '!AN136</f>
        <v>0</v>
      </c>
      <c r="AN135" s="56">
        <f>AN$4*'投入係数表 '!AO136</f>
        <v>0</v>
      </c>
      <c r="AO135" s="56">
        <f>AO$4*'投入係数表 '!AP136</f>
        <v>0</v>
      </c>
      <c r="AP135" s="56">
        <f>AP$4*'投入係数表 '!AQ136</f>
        <v>0</v>
      </c>
      <c r="AQ135" s="56">
        <f>AQ$4*'投入係数表 '!AR136</f>
        <v>0</v>
      </c>
      <c r="AR135" s="56">
        <f>AR$4*'投入係数表 '!AS136</f>
        <v>0</v>
      </c>
      <c r="AS135" s="56">
        <f>AS$4*'投入係数表 '!AT136</f>
        <v>0</v>
      </c>
      <c r="AT135" s="56">
        <f>AT$4*'投入係数表 '!AU136</f>
        <v>0</v>
      </c>
      <c r="AU135" s="56">
        <f>AU$4*'投入係数表 '!AV136</f>
        <v>0</v>
      </c>
      <c r="AV135" s="56">
        <f>AV$4*'投入係数表 '!AW136</f>
        <v>0</v>
      </c>
      <c r="AW135" s="56">
        <f>AW$4*'投入係数表 '!AX136</f>
        <v>0</v>
      </c>
      <c r="AX135" s="56">
        <f>AX$4*'投入係数表 '!AY136</f>
        <v>0</v>
      </c>
      <c r="AY135" s="56">
        <f>AY$4*'投入係数表 '!AZ136</f>
        <v>0</v>
      </c>
      <c r="AZ135" s="56">
        <f>AZ$4*'投入係数表 '!BA136</f>
        <v>0</v>
      </c>
      <c r="BA135" s="56">
        <f>BA$4*'投入係数表 '!BB136</f>
        <v>0</v>
      </c>
      <c r="BB135" s="56">
        <f>BB$4*'投入係数表 '!BC136</f>
        <v>0</v>
      </c>
      <c r="BC135" s="56">
        <f>BC$4*'投入係数表 '!BD136</f>
        <v>0</v>
      </c>
      <c r="BD135" s="56">
        <f>BD$4*'投入係数表 '!BE136</f>
        <v>0</v>
      </c>
      <c r="BE135" s="56">
        <f>BE$4*'投入係数表 '!BF136</f>
        <v>0</v>
      </c>
      <c r="BF135" s="56">
        <f>BF$4*'投入係数表 '!BG136</f>
        <v>0</v>
      </c>
      <c r="BG135" s="56">
        <f>BG$4*'投入係数表 '!BH136</f>
        <v>0</v>
      </c>
      <c r="BH135" s="56">
        <f>BH$4*'投入係数表 '!BI136</f>
        <v>0</v>
      </c>
      <c r="BI135" s="56">
        <f>BI$4*'投入係数表 '!BJ136</f>
        <v>0</v>
      </c>
      <c r="BJ135" s="56">
        <f>BJ$4*'投入係数表 '!BK136</f>
        <v>0</v>
      </c>
      <c r="BK135" s="56">
        <f>BK$4*'投入係数表 '!BL136</f>
        <v>0</v>
      </c>
      <c r="BL135" s="56">
        <f>BL$4*'投入係数表 '!BM136</f>
        <v>0</v>
      </c>
      <c r="BM135" s="56">
        <f>BM$4*'投入係数表 '!BN136</f>
        <v>0</v>
      </c>
      <c r="BN135" s="56">
        <f>BN$4*'投入係数表 '!BO136</f>
        <v>0</v>
      </c>
      <c r="BO135" s="56">
        <f>BO$4*'投入係数表 '!BP136</f>
        <v>0</v>
      </c>
      <c r="BP135" s="56">
        <f>BP$4*'投入係数表 '!BQ136</f>
        <v>0</v>
      </c>
      <c r="BQ135" s="56">
        <f>BQ$4*'投入係数表 '!BR136</f>
        <v>0</v>
      </c>
      <c r="BR135" s="56">
        <f>BR$4*'投入係数表 '!BS136</f>
        <v>0</v>
      </c>
      <c r="BS135" s="56">
        <f>BS$4*'投入係数表 '!BT136</f>
        <v>0</v>
      </c>
      <c r="BT135" s="56">
        <f>BT$4*'投入係数表 '!BU136</f>
        <v>0</v>
      </c>
      <c r="BU135" s="56">
        <f>BU$4*'投入係数表 '!BV136</f>
        <v>0</v>
      </c>
      <c r="BV135" s="56">
        <f>BV$4*'投入係数表 '!BW136</f>
        <v>0</v>
      </c>
      <c r="BW135" s="56">
        <f>BW$4*'投入係数表 '!BX136</f>
        <v>0</v>
      </c>
      <c r="BX135" s="56">
        <f>BX$4*'投入係数表 '!BY136</f>
        <v>0</v>
      </c>
      <c r="BY135" s="56">
        <f>BY$4*'投入係数表 '!BZ136</f>
        <v>0</v>
      </c>
      <c r="BZ135" s="56">
        <f>BZ$4*'投入係数表 '!CA136</f>
        <v>0</v>
      </c>
      <c r="CA135" s="56">
        <f>CA$4*'投入係数表 '!CB136</f>
        <v>0</v>
      </c>
      <c r="CB135" s="56">
        <f>CB$4*'投入係数表 '!CC136</f>
        <v>0</v>
      </c>
      <c r="CC135" s="56">
        <f>CC$4*'投入係数表 '!CD136</f>
        <v>0</v>
      </c>
      <c r="CD135" s="56">
        <f>CD$4*'投入係数表 '!CE136</f>
        <v>0</v>
      </c>
      <c r="CE135" s="56">
        <f>CE$4*'投入係数表 '!CF136</f>
        <v>0</v>
      </c>
      <c r="CF135" s="56">
        <f>CF$4*'投入係数表 '!CG136</f>
        <v>0</v>
      </c>
      <c r="CG135" s="56">
        <f>CG$4*'投入係数表 '!CH136</f>
        <v>0</v>
      </c>
      <c r="CH135" s="56">
        <f>CH$4*'投入係数表 '!CI136</f>
        <v>0</v>
      </c>
      <c r="CI135" s="56">
        <f>CI$4*'投入係数表 '!CJ136</f>
        <v>0</v>
      </c>
      <c r="CJ135" s="56">
        <f>CJ$4*'投入係数表 '!CK136</f>
        <v>0</v>
      </c>
      <c r="CK135" s="56">
        <f>CK$4*'投入係数表 '!CL136</f>
        <v>0</v>
      </c>
      <c r="CL135" s="56">
        <f>CL$4*'投入係数表 '!CM136</f>
        <v>0</v>
      </c>
      <c r="CM135" s="56">
        <f>CM$4*'投入係数表 '!CN136</f>
        <v>0</v>
      </c>
      <c r="CN135" s="56">
        <f>CN$4*'投入係数表 '!CO136</f>
        <v>0</v>
      </c>
      <c r="CO135" s="56">
        <f>CO$4*'投入係数表 '!CP136</f>
        <v>0</v>
      </c>
      <c r="CP135" s="56">
        <f>CP$4*'投入係数表 '!CQ136</f>
        <v>0</v>
      </c>
      <c r="CQ135" s="56">
        <f>CQ$4*'投入係数表 '!CR136</f>
        <v>0</v>
      </c>
      <c r="CR135" s="56">
        <f>CR$4*'投入係数表 '!CS136</f>
        <v>0</v>
      </c>
      <c r="CS135" s="56">
        <f>CS$4*'投入係数表 '!CT136</f>
        <v>0</v>
      </c>
      <c r="CT135" s="56">
        <f>CT$4*'投入係数表 '!CU136</f>
        <v>0</v>
      </c>
      <c r="CU135" s="56">
        <f>CU$4*'投入係数表 '!CV136</f>
        <v>0</v>
      </c>
      <c r="CV135" s="56">
        <f>CV$4*'投入係数表 '!CW136</f>
        <v>0</v>
      </c>
      <c r="CW135" s="56">
        <f>CW$4*'投入係数表 '!CX136</f>
        <v>0</v>
      </c>
      <c r="CX135" s="56">
        <f>CX$4*'投入係数表 '!CY136</f>
        <v>0</v>
      </c>
      <c r="CY135" s="56">
        <f>CY$4*'投入係数表 '!CZ136</f>
        <v>0</v>
      </c>
      <c r="CZ135" s="56">
        <f>CZ$4*'投入係数表 '!DA136</f>
        <v>0</v>
      </c>
      <c r="DA135" s="56">
        <f>DA$4*'投入係数表 '!DB136</f>
        <v>0</v>
      </c>
      <c r="DB135" s="56">
        <f>DB$4*'投入係数表 '!DC136</f>
        <v>0</v>
      </c>
      <c r="DC135" s="56">
        <f>DC$4*'投入係数表 '!DD136</f>
        <v>0</v>
      </c>
      <c r="DD135" s="56">
        <f>DD$4*'投入係数表 '!DE136</f>
        <v>0</v>
      </c>
      <c r="DE135" s="56">
        <f>DE$4*'投入係数表 '!DF136</f>
        <v>0</v>
      </c>
      <c r="DF135" s="56">
        <f>DF$4*'投入係数表 '!DG136</f>
        <v>0</v>
      </c>
      <c r="DG135" s="56">
        <f>DG$4*'投入係数表 '!DH136</f>
        <v>0</v>
      </c>
      <c r="DH135" s="56">
        <f>DH$4*'投入係数表 '!DI136</f>
        <v>0</v>
      </c>
      <c r="DI135" s="56">
        <f>DI$4*'投入係数表 '!DJ136</f>
        <v>0</v>
      </c>
      <c r="DJ135" s="56">
        <f>DJ$4*'投入係数表 '!DK136</f>
        <v>0</v>
      </c>
      <c r="DK135" s="56">
        <f>DK$4*'投入係数表 '!DL136</f>
        <v>0</v>
      </c>
      <c r="DL135" s="56">
        <f>DL$4*'投入係数表 '!DM136</f>
        <v>0</v>
      </c>
      <c r="DM135" s="56">
        <f>DM$4*'投入係数表 '!DN136</f>
        <v>0</v>
      </c>
      <c r="DN135" s="56">
        <f>DN$4*'投入係数表 '!DO136</f>
        <v>0</v>
      </c>
      <c r="DO135" s="56">
        <f>DO$4*'投入係数表 '!DP136</f>
        <v>0</v>
      </c>
      <c r="DP135" s="56">
        <f>DP$4*'投入係数表 '!DQ136</f>
        <v>0</v>
      </c>
      <c r="DQ135" s="56">
        <f>DQ$4*'投入係数表 '!DR136</f>
        <v>0</v>
      </c>
      <c r="DR135" s="56">
        <f>DR$4*'投入係数表 '!DS136</f>
        <v>0</v>
      </c>
      <c r="DS135" s="56">
        <f>DS$4*'投入係数表 '!DT136</f>
        <v>0</v>
      </c>
      <c r="DT135" s="56">
        <f>DT$4*'投入係数表 '!DU136</f>
        <v>0</v>
      </c>
      <c r="DU135" s="56">
        <f>DU$4*'投入係数表 '!DV136</f>
        <v>0</v>
      </c>
      <c r="DV135" s="56">
        <f>DV$4*'投入係数表 '!DW136</f>
        <v>0</v>
      </c>
      <c r="DW135" s="56">
        <f>DW$4*'投入係数表 '!DX136</f>
        <v>0</v>
      </c>
      <c r="DX135" s="56">
        <f>DX$4*'投入係数表 '!DY136</f>
        <v>0</v>
      </c>
      <c r="DY135" s="56">
        <f>DY$4*'投入係数表 '!DZ136</f>
        <v>0</v>
      </c>
      <c r="DZ135" s="56">
        <f>DZ$4*'投入係数表 '!EA136</f>
        <v>0</v>
      </c>
      <c r="EA135" s="56">
        <f>EA$4*'投入係数表 '!EB136</f>
        <v>0</v>
      </c>
      <c r="EB135" s="56">
        <f>EB$4*'投入係数表 '!EC136</f>
        <v>0</v>
      </c>
      <c r="EC135" s="56">
        <f>EC$4*'投入係数表 '!ED136</f>
        <v>0</v>
      </c>
      <c r="ED135" s="56">
        <f>ED$4*'投入係数表 '!EE136</f>
        <v>0</v>
      </c>
      <c r="EE135" s="56">
        <f>EE$4*'投入係数表 '!EF136</f>
        <v>0</v>
      </c>
      <c r="EF135" s="56">
        <f>EF$4*'投入係数表 '!EG136</f>
        <v>0</v>
      </c>
      <c r="EG135" s="56">
        <f>EG$4*'投入係数表 '!EH136</f>
        <v>0</v>
      </c>
      <c r="EH135" s="56">
        <f>EH$4*'投入係数表 '!EI136</f>
        <v>0</v>
      </c>
      <c r="EI135" s="56">
        <f>EI$4*'投入係数表 '!EJ136</f>
        <v>0</v>
      </c>
      <c r="EJ135" s="56">
        <f>EJ$4*'投入係数表 '!EK136</f>
        <v>0</v>
      </c>
      <c r="EK135" s="56">
        <f>EK$4*'投入係数表 '!EL136</f>
        <v>0</v>
      </c>
      <c r="EL135" s="56">
        <f>EL$4*'投入係数表 '!EM136</f>
        <v>0</v>
      </c>
      <c r="EM135" s="56">
        <f>EM$4*'投入係数表 '!EN136</f>
        <v>0</v>
      </c>
      <c r="EN135" s="56">
        <f>EN$4*'投入係数表 '!EO136</f>
        <v>0</v>
      </c>
      <c r="EO135" s="56">
        <f>EO$4*'投入係数表 '!EP136</f>
        <v>0</v>
      </c>
      <c r="EP135" s="56">
        <f>EP$4*'投入係数表 '!EQ136</f>
        <v>0</v>
      </c>
      <c r="EQ135" s="56">
        <f>EQ$4*'投入係数表 '!ER136</f>
        <v>0</v>
      </c>
      <c r="ER135" s="56">
        <f>ER$4*'投入係数表 '!ES136</f>
        <v>0</v>
      </c>
      <c r="ES135" s="56">
        <f>ES$4*'投入係数表 '!ET136</f>
        <v>0</v>
      </c>
      <c r="ET135" s="56">
        <f>ET$4*'投入係数表 '!EU136</f>
        <v>0</v>
      </c>
      <c r="EU135" s="56">
        <f>EU$4*'投入係数表 '!EV136</f>
        <v>0</v>
      </c>
      <c r="EV135" s="56">
        <f>EV$4*'投入係数表 '!EW136</f>
        <v>0</v>
      </c>
      <c r="EW135" s="56">
        <f>EW$4*'投入係数表 '!EX136</f>
        <v>0</v>
      </c>
      <c r="EX135" s="56">
        <f>EX$4*'投入係数表 '!EY136</f>
        <v>0</v>
      </c>
      <c r="EY135" s="56">
        <f>EY$4*'投入係数表 '!EZ136</f>
        <v>0</v>
      </c>
      <c r="EZ135" s="56">
        <f>EZ$4*'投入係数表 '!FA136</f>
        <v>0</v>
      </c>
      <c r="FA135" s="56">
        <f>FA$4*'投入係数表 '!FB136</f>
        <v>0</v>
      </c>
      <c r="FB135" s="56">
        <f>FB$4*'投入係数表 '!FC136</f>
        <v>0</v>
      </c>
      <c r="FC135" s="56">
        <f>FC$4*'投入係数表 '!FD136</f>
        <v>0</v>
      </c>
      <c r="FD135" s="56">
        <f>FD$4*'投入係数表 '!FE136</f>
        <v>0</v>
      </c>
      <c r="FE135" s="56">
        <f>FE$4*'投入係数表 '!FF136</f>
        <v>0</v>
      </c>
      <c r="FF135" s="56">
        <f>FF$4*'投入係数表 '!FG136</f>
        <v>0</v>
      </c>
      <c r="FG135" s="56">
        <f>FG$4*'投入係数表 '!FH136</f>
        <v>0</v>
      </c>
      <c r="FH135" s="56">
        <f>FH$4*'投入係数表 '!FI136</f>
        <v>0</v>
      </c>
      <c r="FI135" s="56">
        <f>FI$4*'投入係数表 '!FJ136</f>
        <v>0</v>
      </c>
      <c r="FJ135" s="56">
        <f>FJ$4*'投入係数表 '!FK136</f>
        <v>0</v>
      </c>
      <c r="FK135" s="56">
        <f>FK$4*'投入係数表 '!FL136</f>
        <v>0</v>
      </c>
      <c r="FL135" s="56">
        <f>FL$4*'投入係数表 '!FM136</f>
        <v>0</v>
      </c>
      <c r="FM135" s="56">
        <f>FM$4*'投入係数表 '!FN136</f>
        <v>0</v>
      </c>
      <c r="FN135" s="56">
        <f>FN$4*'投入係数表 '!FO136</f>
        <v>0</v>
      </c>
      <c r="FO135" s="56">
        <f>FO$4*'投入係数表 '!FP136</f>
        <v>0</v>
      </c>
      <c r="FP135" s="56">
        <f>FP$4*'投入係数表 '!FQ136</f>
        <v>0</v>
      </c>
      <c r="FQ135" s="56">
        <f>FQ$4*'投入係数表 '!FR136</f>
        <v>0</v>
      </c>
      <c r="FR135" s="56">
        <f>FR$4*'投入係数表 '!FS136</f>
        <v>0</v>
      </c>
      <c r="FS135" s="56">
        <f>FS$4*'投入係数表 '!FT136</f>
        <v>0</v>
      </c>
      <c r="FT135" s="56">
        <f>FT$4*'投入係数表 '!FU136</f>
        <v>0</v>
      </c>
      <c r="FU135" s="56">
        <f>FU$4*'投入係数表 '!FV136</f>
        <v>0</v>
      </c>
      <c r="FV135" s="56">
        <f>FV$4*'投入係数表 '!FW136</f>
        <v>0</v>
      </c>
      <c r="FW135" s="56">
        <f>FW$4*'投入係数表 '!FX136</f>
        <v>0</v>
      </c>
      <c r="FX135" s="56">
        <f>FX$4*'投入係数表 '!FY136</f>
        <v>0</v>
      </c>
      <c r="FY135" s="56">
        <f>FY$4*'投入係数表 '!FZ136</f>
        <v>0</v>
      </c>
      <c r="FZ135" s="56">
        <f>FZ$4*'投入係数表 '!GA136</f>
        <v>0</v>
      </c>
      <c r="GA135" s="56">
        <f>GA$4*'投入係数表 '!GB136</f>
        <v>0</v>
      </c>
      <c r="GB135" s="56">
        <f>GB$4*'投入係数表 '!GC136</f>
        <v>0</v>
      </c>
      <c r="GC135" s="56">
        <f>GC$4*'投入係数表 '!GD136</f>
        <v>0</v>
      </c>
      <c r="GD135" s="56">
        <f>GD$4*'投入係数表 '!GE136</f>
        <v>0</v>
      </c>
      <c r="GE135" s="56">
        <f>GE$4*'投入係数表 '!GF136</f>
        <v>0</v>
      </c>
      <c r="GF135" s="275">
        <f t="shared" si="4"/>
        <v>0</v>
      </c>
    </row>
    <row r="136" spans="1:188">
      <c r="A136" s="149" t="s">
        <v>746</v>
      </c>
      <c r="B136" s="144" t="s">
        <v>409</v>
      </c>
      <c r="C136" s="56">
        <f>C$4*'投入係数表 '!D137</f>
        <v>0.60474872801928059</v>
      </c>
      <c r="D136" s="56">
        <f>D$4*'投入係数表 '!E137</f>
        <v>0.48474479612204163</v>
      </c>
      <c r="E136" s="56">
        <f>E$4*'投入係数表 '!F137</f>
        <v>0.3441042683070541</v>
      </c>
      <c r="F136" s="56">
        <f>F$4*'投入係数表 '!G137</f>
        <v>2.7964205816554809E-2</v>
      </c>
      <c r="G136" s="56">
        <f>G$4*'投入係数表 '!H137</f>
        <v>3.5714285714285712</v>
      </c>
      <c r="H136" s="56">
        <f>H$4*'投入係数表 '!I137</f>
        <v>3.1601237986642778</v>
      </c>
      <c r="I136" s="56">
        <f>I$4*'投入係数表 '!J137</f>
        <v>0.63296236048253318</v>
      </c>
      <c r="J136" s="56">
        <f>J$4*'投入係数表 '!K137</f>
        <v>2.2699016020745266</v>
      </c>
      <c r="K136" s="56">
        <f>K$4*'投入係数表 '!L137</f>
        <v>1.5060240963855423E-2</v>
      </c>
      <c r="L136" s="56">
        <f>L$4*'投入係数表 '!M137</f>
        <v>0.10905125408942204</v>
      </c>
      <c r="M136" s="56">
        <f>M$4*'投入係数表 '!N137</f>
        <v>2.4199288256227756</v>
      </c>
      <c r="N136" s="56">
        <f>N$4*'投入係数表 '!O137</f>
        <v>0.4926863449242358</v>
      </c>
      <c r="O136" s="56">
        <f>O$4*'投入係数表 '!P137</f>
        <v>3.3149171270718232</v>
      </c>
      <c r="P136" s="56">
        <f>P$4*'投入係数表 '!Q137</f>
        <v>0</v>
      </c>
      <c r="Q136" s="56">
        <f>Q$4*'投入係数表 '!R137</f>
        <v>2.5493188626985472</v>
      </c>
      <c r="R136" s="56">
        <f>R$4*'投入係数表 '!S137</f>
        <v>5.6022408963585439</v>
      </c>
      <c r="S136" s="56">
        <f>S$4*'投入係数表 '!T137</f>
        <v>0.98116079424490632</v>
      </c>
      <c r="T136" s="56">
        <f>T$4*'投入係数表 '!U137</f>
        <v>1.440266248422019</v>
      </c>
      <c r="U136" s="56">
        <f>U$4*'投入係数表 '!V137</f>
        <v>0.55805902891760428</v>
      </c>
      <c r="V136" s="56">
        <f>V$4*'投入係数表 '!W137</f>
        <v>1.091951909996691</v>
      </c>
      <c r="W136" s="56">
        <f>W$4*'投入係数表 '!X137</f>
        <v>1.2206981267274031</v>
      </c>
      <c r="X136" s="56">
        <f>X$4*'投入係数表 '!Y137</f>
        <v>1.1582265532056772</v>
      </c>
      <c r="Y136" s="56">
        <f>Y$4*'投入係数表 '!Z137</f>
        <v>1.3997858045882912</v>
      </c>
      <c r="Z136" s="56">
        <f>Z$4*'投入係数表 '!AA137</f>
        <v>1.2167604467167461</v>
      </c>
      <c r="AA136" s="56">
        <f>AA$4*'投入係数表 '!AB137</f>
        <v>1.4775111081746255</v>
      </c>
      <c r="AB136" s="56">
        <f>AB$4*'投入係数表 '!AC137</f>
        <v>0.7186663211540123</v>
      </c>
      <c r="AC136" s="56">
        <f>AC$4*'投入係数表 '!AD137</f>
        <v>0</v>
      </c>
      <c r="AD136" s="56">
        <f>AD$4*'投入係数表 '!AE137</f>
        <v>2.7940513744930149</v>
      </c>
      <c r="AE136" s="56">
        <f>AE$4*'投入係数表 '!AF137</f>
        <v>2.3894409466737465</v>
      </c>
      <c r="AF136" s="56">
        <f>AF$4*'投入係数表 '!AG137</f>
        <v>0</v>
      </c>
      <c r="AG136" s="56">
        <f>AG$4*'投入係数表 '!AH137</f>
        <v>4.7435403008098724</v>
      </c>
      <c r="AH136" s="56">
        <f>AH$4*'投入係数表 '!AI137</f>
        <v>2.6394921483461413</v>
      </c>
      <c r="AI136" s="56">
        <f>AI$4*'投入係数表 '!AJ137</f>
        <v>1.8665125686217854</v>
      </c>
      <c r="AJ136" s="56">
        <f>AJ$4*'投入係数表 '!AK137</f>
        <v>3.4048391119980046</v>
      </c>
      <c r="AK136" s="56">
        <f>AK$4*'投入係数表 '!AL137</f>
        <v>1.0520684736091297</v>
      </c>
      <c r="AL136" s="56">
        <f>AL$4*'投入係数表 '!AM137</f>
        <v>1.3029502927333256</v>
      </c>
      <c r="AM136" s="56">
        <f>AM$4*'投入係数表 '!AN137</f>
        <v>2.5707384403036575</v>
      </c>
      <c r="AN136" s="56">
        <f>AN$4*'投入係数表 '!AO137</f>
        <v>1.1950642873336141</v>
      </c>
      <c r="AO136" s="56">
        <f>AO$4*'投入係数表 '!AP137</f>
        <v>11.340533672172807</v>
      </c>
      <c r="AP136" s="56">
        <f>AP$4*'投入係数表 '!AQ137</f>
        <v>20.981958122982704</v>
      </c>
      <c r="AQ136" s="56">
        <f>AQ$4*'投入係数表 '!AR137</f>
        <v>1.3837235386486264</v>
      </c>
      <c r="AR136" s="56">
        <f>AR$4*'投入係数表 '!AS137</f>
        <v>1.0284502562290159</v>
      </c>
      <c r="AS136" s="56">
        <f>AS$4*'投入係数表 '!AT137</f>
        <v>1.9977204434773597</v>
      </c>
      <c r="AT136" s="56">
        <f>AT$4*'投入係数表 '!AU137</f>
        <v>2.3003550334582221</v>
      </c>
      <c r="AU136" s="56">
        <f>AU$4*'投入係数表 '!AV137</f>
        <v>5.0386435803726561</v>
      </c>
      <c r="AV136" s="56">
        <f>AV$4*'投入係数表 '!AW137</f>
        <v>35.922330097087382</v>
      </c>
      <c r="AW136" s="56">
        <f>AW$4*'投入係数表 '!AX137</f>
        <v>12.895686808062409</v>
      </c>
      <c r="AX136" s="56">
        <f>AX$4*'投入係数表 '!AY137</f>
        <v>0.42816365366317788</v>
      </c>
      <c r="AY136" s="56">
        <f>AY$4*'投入係数表 '!AZ137</f>
        <v>3.9316635395709474</v>
      </c>
      <c r="AZ136" s="56">
        <f>AZ$4*'投入係数表 '!BA137</f>
        <v>11.592392058864363</v>
      </c>
      <c r="BA136" s="56">
        <f>BA$4*'投入係数表 '!BB137</f>
        <v>4.5767373776723215</v>
      </c>
      <c r="BB136" s="56">
        <f>BB$4*'投入係数表 '!BC137</f>
        <v>1.9507302445065351</v>
      </c>
      <c r="BC136" s="56">
        <f>BC$4*'投入係数表 '!BD137</f>
        <v>9.5083148076851423</v>
      </c>
      <c r="BD136" s="56">
        <f>BD$4*'投入係数表 '!BE137</f>
        <v>0.91160550684142916</v>
      </c>
      <c r="BE136" s="56">
        <f>BE$4*'投入係数表 '!BF137</f>
        <v>1.2496902874132805</v>
      </c>
      <c r="BF136" s="56">
        <f>BF$4*'投入係数表 '!BG137</f>
        <v>1.7402597402597402</v>
      </c>
      <c r="BG136" s="56">
        <f>BG$4*'投入係数表 '!BH137</f>
        <v>0.40262738415874233</v>
      </c>
      <c r="BH136" s="56">
        <f>BH$4*'投入係数表 '!BI137</f>
        <v>3.1227975060992139</v>
      </c>
      <c r="BI136" s="56">
        <f>BI$4*'投入係数表 '!BJ137</f>
        <v>1.9389610764491694</v>
      </c>
      <c r="BJ136" s="56">
        <f>BJ$4*'投入係数表 '!BK137</f>
        <v>1.0307573586153675</v>
      </c>
      <c r="BK136" s="56">
        <f>BK$4*'投入係数表 '!BL137</f>
        <v>1.0821028061095042</v>
      </c>
      <c r="BL136" s="56">
        <f>BL$4*'投入係数表 '!BM137</f>
        <v>2.8002390783118876</v>
      </c>
      <c r="BM136" s="56">
        <f>BM$4*'投入係数表 '!BN137</f>
        <v>3.195061728395062</v>
      </c>
      <c r="BN136" s="56">
        <f>BN$4*'投入係数表 '!BO137</f>
        <v>2.2271370761340918</v>
      </c>
      <c r="BO136" s="56">
        <f>BO$4*'投入係数表 '!BP137</f>
        <v>0.94421847762928524</v>
      </c>
      <c r="BP136" s="56">
        <f>BP$4*'投入係数表 '!BQ137</f>
        <v>0.83180326044622488</v>
      </c>
      <c r="BQ136" s="56">
        <f>BQ$4*'投入係数表 '!BR137</f>
        <v>2.8922577960803562</v>
      </c>
      <c r="BR136" s="56">
        <f>BR$4*'投入係数表 '!BS137</f>
        <v>7.2781897083666305</v>
      </c>
      <c r="BS136" s="56">
        <f>BS$4*'投入係数表 '!BT137</f>
        <v>3.5330540885084685</v>
      </c>
      <c r="BT136" s="56">
        <f>BT$4*'投入係数表 '!BU137</f>
        <v>6.4508643694164052</v>
      </c>
      <c r="BU136" s="56">
        <f>BU$4*'投入係数表 '!BV137</f>
        <v>4.1234334995283648</v>
      </c>
      <c r="BV136" s="56">
        <f>BV$4*'投入係数表 '!BW137</f>
        <v>4.5625358464033035</v>
      </c>
      <c r="BW136" s="56">
        <f>BW$4*'投入係数表 '!BX137</f>
        <v>0</v>
      </c>
      <c r="BX136" s="56">
        <f>BX$4*'投入係数表 '!BY137</f>
        <v>4.1192250521753495</v>
      </c>
      <c r="BY136" s="56">
        <f>BY$4*'投入係数表 '!BZ137</f>
        <v>1.4928173685575685</v>
      </c>
      <c r="BZ136" s="56">
        <f>BZ$4*'投入係数表 '!CA137</f>
        <v>5.7917316081122188</v>
      </c>
      <c r="CA136" s="56">
        <f>CA$4*'投入係数表 '!CB137</f>
        <v>12.864234301315463</v>
      </c>
      <c r="CB136" s="56">
        <f>CB$4*'投入係数表 '!CC137</f>
        <v>1.9418376254910521</v>
      </c>
      <c r="CC136" s="56">
        <f>CC$4*'投入係数表 '!CD137</f>
        <v>5.6539171593783291</v>
      </c>
      <c r="CD136" s="56">
        <f>CD$4*'投入係数表 '!CE137</f>
        <v>0</v>
      </c>
      <c r="CE136" s="56">
        <f>CE$4*'投入係数表 '!CF137</f>
        <v>2.4790778462024319</v>
      </c>
      <c r="CF136" s="56">
        <f>CF$4*'投入係数表 '!CG137</f>
        <v>3.1118330519655548</v>
      </c>
      <c r="CG136" s="56">
        <f>CG$4*'投入係数表 '!CH137</f>
        <v>1.0565539907189889</v>
      </c>
      <c r="CH136" s="56">
        <f>CH$4*'投入係数表 '!CI137</f>
        <v>1.4524833984132117</v>
      </c>
      <c r="CI136" s="56">
        <f>CI$4*'投入係数表 '!CJ137</f>
        <v>0.92688218702538516</v>
      </c>
      <c r="CJ136" s="56">
        <f>CJ$4*'投入係数表 '!CK137</f>
        <v>2.5618526027010402</v>
      </c>
      <c r="CK136" s="56">
        <f>CK$4*'投入係数表 '!CL137</f>
        <v>0.91673410664508592</v>
      </c>
      <c r="CL136" s="56">
        <f>CL$4*'投入係数表 '!CM137</f>
        <v>1.0803238597241018</v>
      </c>
      <c r="CM136" s="56">
        <f>CM$4*'投入係数表 '!CN137</f>
        <v>0.70436125048243914</v>
      </c>
      <c r="CN136" s="56">
        <f>CN$4*'投入係数表 '!CO137</f>
        <v>0.97369320122992831</v>
      </c>
      <c r="CO136" s="56">
        <f>CO$4*'投入係数表 '!CP137</f>
        <v>1.2902706617666782</v>
      </c>
      <c r="CP136" s="56">
        <f>CP$4*'投入係数表 '!CQ137</f>
        <v>0.52239281391348669</v>
      </c>
      <c r="CQ136" s="56">
        <f>CQ$4*'投入係数表 '!CR137</f>
        <v>0.642782487515968</v>
      </c>
      <c r="CR136" s="56">
        <f>CR$4*'投入係数表 '!CS137</f>
        <v>1.288281161713188</v>
      </c>
      <c r="CS136" s="56">
        <f>CS$4*'投入係数表 '!CT137</f>
        <v>0.74071913913271703</v>
      </c>
      <c r="CT136" s="56">
        <f>CT$4*'投入係数表 '!CU137</f>
        <v>0.91417699885526327</v>
      </c>
      <c r="CU136" s="56">
        <f>CU$4*'投入係数表 '!CV137</f>
        <v>1.2805660014992597</v>
      </c>
      <c r="CV136" s="56">
        <f>CV$4*'投入係数表 '!CW137</f>
        <v>1.0298821877194351</v>
      </c>
      <c r="CW136" s="56">
        <f>CW$4*'投入係数表 '!CX137</f>
        <v>1.0458160220442314</v>
      </c>
      <c r="CX136" s="56">
        <f>CX$4*'投入係数表 '!CY137</f>
        <v>1.4763256708489789</v>
      </c>
      <c r="CY136" s="56">
        <f>CY$4*'投入係数表 '!CZ137</f>
        <v>0.25960170697012802</v>
      </c>
      <c r="CZ136" s="56">
        <f>CZ$4*'投入係数表 '!DA137</f>
        <v>0.72604998822042799</v>
      </c>
      <c r="DA136" s="56">
        <f>DA$4*'投入係数表 '!DB137</f>
        <v>0.86641035360372554</v>
      </c>
      <c r="DB136" s="56">
        <f>DB$4*'投入係数表 '!DC137</f>
        <v>2.1029731689630169</v>
      </c>
      <c r="DC136" s="56">
        <f>DC$4*'投入係数表 '!DD137</f>
        <v>0.33816425120772947</v>
      </c>
      <c r="DD136" s="56">
        <f>DD$4*'投入係数表 '!DE137</f>
        <v>2.6114452904937577</v>
      </c>
      <c r="DE136" s="56">
        <f>DE$4*'投入係数表 '!DF137</f>
        <v>2.3674015496445402</v>
      </c>
      <c r="DF136" s="56">
        <f>DF$4*'投入係数表 '!DG137</f>
        <v>0.76263420459242703</v>
      </c>
      <c r="DG136" s="56">
        <f>DG$4*'投入係数表 '!DH137</f>
        <v>0.65699301095365936</v>
      </c>
      <c r="DH136" s="56">
        <f>DH$4*'投入係数表 '!DI137</f>
        <v>0.32454629752285069</v>
      </c>
      <c r="DI136" s="56">
        <f>DI$4*'投入係数表 '!DJ137</f>
        <v>0.61871808570115172</v>
      </c>
      <c r="DJ136" s="56">
        <f>DJ$4*'投入係数表 '!DK137</f>
        <v>1.3111324250997181</v>
      </c>
      <c r="DK136" s="56">
        <f>DK$4*'投入係数表 '!DL137</f>
        <v>0.3424155955657685</v>
      </c>
      <c r="DL136" s="56">
        <f>DL$4*'投入係数表 '!DM137</f>
        <v>0.68007012781359566</v>
      </c>
      <c r="DM136" s="56">
        <f>DM$4*'投入係数表 '!DN137</f>
        <v>0.32846414128909796</v>
      </c>
      <c r="DN136" s="56">
        <f>DN$4*'投入係数表 '!DO137</f>
        <v>0</v>
      </c>
      <c r="DO136" s="56">
        <f>DO$4*'投入係数表 '!DP137</f>
        <v>0.47984224364592465</v>
      </c>
      <c r="DP136" s="56">
        <f>DP$4*'投入係数表 '!DQ137</f>
        <v>0.51611784822195428</v>
      </c>
      <c r="DQ136" s="56">
        <f>DQ$4*'投入係数表 '!DR137</f>
        <v>1.1144123325630484</v>
      </c>
      <c r="DR136" s="56">
        <f>DR$4*'投入係数表 '!DS137</f>
        <v>1.7802889484277051</v>
      </c>
      <c r="DS136" s="56">
        <f>DS$4*'投入係数表 '!DT137</f>
        <v>1.2005335704757669</v>
      </c>
      <c r="DT136" s="56">
        <f>DT$4*'投入係数表 '!DU137</f>
        <v>1.5352274175054148</v>
      </c>
      <c r="DU136" s="56">
        <f>DU$4*'投入係数表 '!DV137</f>
        <v>1.3771870921967844</v>
      </c>
      <c r="DV136" s="56">
        <f>DV$4*'投入係数表 '!DW137</f>
        <v>0.58665857482425532</v>
      </c>
      <c r="DW136" s="56">
        <f>DW$4*'投入係数表 '!DX137</f>
        <v>0.53261582402226071</v>
      </c>
      <c r="DX136" s="56">
        <f>DX$4*'投入係数表 '!DY137</f>
        <v>2.7303916143618281</v>
      </c>
      <c r="DY136" s="56">
        <f>DY$4*'投入係数表 '!DZ137</f>
        <v>0.44511210324310391</v>
      </c>
      <c r="DZ136" s="56">
        <f>DZ$4*'投入係数表 '!EA137</f>
        <v>8.5252630477704094E-2</v>
      </c>
      <c r="EA136" s="56">
        <f>EA$4*'投入係数表 '!EB137</f>
        <v>0.16353386338220202</v>
      </c>
      <c r="EB136" s="56">
        <f>EB$4*'投入係数表 '!EC137</f>
        <v>0.1724839213791374</v>
      </c>
      <c r="EC136" s="56">
        <f>EC$4*'投入係数表 '!ED137</f>
        <v>0.36137167461171765</v>
      </c>
      <c r="ED136" s="56">
        <f>ED$4*'投入係数表 '!EE137</f>
        <v>11.415868927487081</v>
      </c>
      <c r="EE136" s="56">
        <f>EE$4*'投入係数表 '!EF137</f>
        <v>1.7898720374587087</v>
      </c>
      <c r="EF136" s="56">
        <f>EF$4*'投入係数表 '!EG137</f>
        <v>13.1834582292534</v>
      </c>
      <c r="EG136" s="56">
        <f>EG$4*'投入係数表 '!EH137</f>
        <v>4.3301384451544198</v>
      </c>
      <c r="EH136" s="56">
        <f>EH$4*'投入係数表 '!EI137</f>
        <v>8.855993166082186</v>
      </c>
      <c r="EI136" s="56">
        <f>EI$4*'投入係数表 '!EJ137</f>
        <v>0.45377050123261292</v>
      </c>
      <c r="EJ136" s="56">
        <f>EJ$4*'投入係数表 '!EK137</f>
        <v>3.4588337144501833</v>
      </c>
      <c r="EK136" s="56">
        <f>EK$4*'投入係数表 '!EL137</f>
        <v>0.37927844588344128</v>
      </c>
      <c r="EL136" s="56">
        <f>EL$4*'投入係数表 '!EM137</f>
        <v>0.48883206738362039</v>
      </c>
      <c r="EM136" s="56">
        <f>EM$4*'投入係数表 '!EN137</f>
        <v>1.4050911259364169</v>
      </c>
      <c r="EN136" s="56">
        <f>EN$4*'投入係数表 '!EO137</f>
        <v>0.51529232399595803</v>
      </c>
      <c r="EO136" s="56">
        <f>EO$4*'投入係数表 '!EP137</f>
        <v>9.3274185063445107E-5</v>
      </c>
      <c r="EP136" s="56">
        <f>EP$4*'投入係数表 '!EQ137</f>
        <v>5.7134819464545368</v>
      </c>
      <c r="EQ136" s="56">
        <f>EQ$4*'投入係数表 '!ER137</f>
        <v>5.4411764705882355</v>
      </c>
      <c r="ER136" s="56">
        <f>ER$4*'投入係数表 '!ES137</f>
        <v>0.25515237699954413</v>
      </c>
      <c r="ES136" s="56">
        <f>ES$4*'投入係数表 '!ET137</f>
        <v>0.4768839167288334</v>
      </c>
      <c r="ET136" s="56">
        <f>ET$4*'投入係数表 '!EU137</f>
        <v>3.5201764781807731E-3</v>
      </c>
      <c r="EU136" s="56">
        <f>EU$4*'投入係数表 '!EV137</f>
        <v>0.14900037721614484</v>
      </c>
      <c r="EV136" s="56">
        <f>EV$4*'投入係数表 '!EW137</f>
        <v>0.16139695873682575</v>
      </c>
      <c r="EW136" s="56">
        <f>EW$4*'投入係数表 '!EX137</f>
        <v>0.27560420922792273</v>
      </c>
      <c r="EX136" s="56">
        <f>EX$4*'投入係数表 '!EY137</f>
        <v>0.30683955260813617</v>
      </c>
      <c r="EY136" s="56">
        <f>EY$4*'投入係数表 '!EZ137</f>
        <v>4.7312799833136339</v>
      </c>
      <c r="EZ136" s="56">
        <f>EZ$4*'投入係数表 '!FA137</f>
        <v>0.20747794181881718</v>
      </c>
      <c r="FA136" s="56">
        <f>FA$4*'投入係数表 '!FB137</f>
        <v>0.93869001642623207</v>
      </c>
      <c r="FB136" s="56">
        <f>FB$4*'投入係数表 '!FC137</f>
        <v>0.56739431739431745</v>
      </c>
      <c r="FC136" s="56">
        <f>FC$4*'投入係数表 '!FD137</f>
        <v>0.72651675441617869</v>
      </c>
      <c r="FD136" s="56">
        <f>FD$4*'投入係数表 '!FE137</f>
        <v>0.54776695768972461</v>
      </c>
      <c r="FE136" s="56">
        <f>FE$4*'投入係数表 '!FF137</f>
        <v>0.21462807911661205</v>
      </c>
      <c r="FF136" s="56">
        <f>FF$4*'投入係数表 '!FG137</f>
        <v>0.37578288100208768</v>
      </c>
      <c r="FG136" s="56">
        <f>FG$4*'投入係数表 '!FH137</f>
        <v>0.4031864737441066</v>
      </c>
      <c r="FH136" s="56">
        <f>FH$4*'投入係数表 '!FI137</f>
        <v>1.0904862852411461</v>
      </c>
      <c r="FI136" s="56">
        <f>FI$4*'投入係数表 '!FJ137</f>
        <v>0.85450517407325144</v>
      </c>
      <c r="FJ136" s="56">
        <f>FJ$4*'投入係数表 '!FK137</f>
        <v>1.8408906722037099</v>
      </c>
      <c r="FK136" s="56">
        <f>FK$4*'投入係数表 '!FL137</f>
        <v>4.5922634605331938</v>
      </c>
      <c r="FL136" s="56">
        <f>FL$4*'投入係数表 '!FM137</f>
        <v>1.7238265570657081</v>
      </c>
      <c r="FM136" s="56">
        <f>FM$4*'投入係数表 '!FN137</f>
        <v>0.45271601594964844</v>
      </c>
      <c r="FN136" s="56">
        <f>FN$4*'投入係数表 '!FO137</f>
        <v>0.72205472920348202</v>
      </c>
      <c r="FO136" s="56">
        <f>FO$4*'投入係数表 '!FP137</f>
        <v>1.1533734598052501</v>
      </c>
      <c r="FP136" s="56">
        <f>FP$4*'投入係数表 '!FQ137</f>
        <v>1.6307947480616918</v>
      </c>
      <c r="FQ136" s="56">
        <f>FQ$4*'投入係数表 '!FR137</f>
        <v>1.1820021898440729</v>
      </c>
      <c r="FR136" s="56">
        <f>FR$4*'投入係数表 '!FS137</f>
        <v>0.30330212479677077</v>
      </c>
      <c r="FS136" s="56">
        <f>FS$4*'投入係数表 '!FT137</f>
        <v>0.12606807676145118</v>
      </c>
      <c r="FT136" s="56">
        <f>FT$4*'投入係数表 '!FU137</f>
        <v>1.0533177794551567</v>
      </c>
      <c r="FU136" s="56">
        <f>FU$4*'投入係数表 '!FV137</f>
        <v>0.49641824808344853</v>
      </c>
      <c r="FV136" s="56">
        <f>FV$4*'投入係数表 '!FW137</f>
        <v>0.32009570538261944</v>
      </c>
      <c r="FW136" s="56">
        <f>FW$4*'投入係数表 '!FX137</f>
        <v>0.36157545995761997</v>
      </c>
      <c r="FX136" s="56">
        <f>FX$4*'投入係数表 '!FY137</f>
        <v>0.39040221067260034</v>
      </c>
      <c r="FY136" s="56">
        <f>FY$4*'投入係数表 '!FZ137</f>
        <v>3.8738235383289368</v>
      </c>
      <c r="FZ136" s="56">
        <f>FZ$4*'投入係数表 '!GA137</f>
        <v>1.9228036012134737</v>
      </c>
      <c r="GA136" s="56">
        <f>GA$4*'投入係数表 '!GB137</f>
        <v>2.7025879756059599</v>
      </c>
      <c r="GB136" s="56">
        <f>GB$4*'投入係数表 '!GC137</f>
        <v>2.8194500907261064</v>
      </c>
      <c r="GC136" s="56">
        <f>GC$4*'投入係数表 '!GD137</f>
        <v>1.8317934043346398</v>
      </c>
      <c r="GD136" s="56">
        <f>GD$4*'投入係数表 '!GE137</f>
        <v>0</v>
      </c>
      <c r="GE136" s="56">
        <f>GE$4*'投入係数表 '!GF137</f>
        <v>0.43835907233455396</v>
      </c>
      <c r="GF136" s="275">
        <f t="shared" si="4"/>
        <v>420.40799983955998</v>
      </c>
    </row>
    <row r="137" spans="1:188">
      <c r="A137" s="149" t="s">
        <v>747</v>
      </c>
      <c r="B137" s="144" t="s">
        <v>410</v>
      </c>
      <c r="C137" s="56">
        <f>C$4*'投入係数表 '!D138</f>
        <v>0</v>
      </c>
      <c r="D137" s="56">
        <f>D$4*'投入係数表 '!E138</f>
        <v>0</v>
      </c>
      <c r="E137" s="56">
        <f>E$4*'投入係数表 '!F138</f>
        <v>0</v>
      </c>
      <c r="F137" s="56">
        <f>F$4*'投入係数表 '!G138</f>
        <v>0</v>
      </c>
      <c r="G137" s="56">
        <f>G$4*'投入係数表 '!H138</f>
        <v>0</v>
      </c>
      <c r="H137" s="56">
        <f>H$4*'投入係数表 '!I138</f>
        <v>0</v>
      </c>
      <c r="I137" s="56">
        <f>I$4*'投入係数表 '!J138</f>
        <v>0</v>
      </c>
      <c r="J137" s="56">
        <f>J$4*'投入係数表 '!K138</f>
        <v>0.17761358388689569</v>
      </c>
      <c r="K137" s="56">
        <f>K$4*'投入係数表 '!L138</f>
        <v>0</v>
      </c>
      <c r="L137" s="56">
        <f>L$4*'投入係数表 '!M138</f>
        <v>0</v>
      </c>
      <c r="M137" s="56">
        <f>M$4*'投入係数表 '!N138</f>
        <v>0.14234875444839859</v>
      </c>
      <c r="N137" s="56">
        <f>N$4*'投入係数表 '!O138</f>
        <v>0</v>
      </c>
      <c r="O137" s="56">
        <f>O$4*'投入係数表 '!P138</f>
        <v>0</v>
      </c>
      <c r="P137" s="56">
        <f>P$4*'投入係数表 '!Q138</f>
        <v>0</v>
      </c>
      <c r="Q137" s="56">
        <f>Q$4*'投入係数表 '!R138</f>
        <v>1.1305183426601096E-2</v>
      </c>
      <c r="R137" s="56">
        <f>R$4*'投入係数表 '!S138</f>
        <v>0</v>
      </c>
      <c r="S137" s="56">
        <f>S$4*'投入係数表 '!T138</f>
        <v>9.2178596851494043E-2</v>
      </c>
      <c r="T137" s="56">
        <f>T$4*'投入係数表 '!U138</f>
        <v>9.1809800696224311E-2</v>
      </c>
      <c r="U137" s="56">
        <f>U$4*'投入係数表 '!V138</f>
        <v>3.6557342803425943E-2</v>
      </c>
      <c r="V137" s="56">
        <f>V$4*'投入係数表 '!W138</f>
        <v>0.53831635967008584</v>
      </c>
      <c r="W137" s="56">
        <f>W$4*'投入係数表 '!X138</f>
        <v>0.1689016275975023</v>
      </c>
      <c r="X137" s="56">
        <f>X$4*'投入係数表 '!Y138</f>
        <v>0.8198895195083693</v>
      </c>
      <c r="Y137" s="56">
        <f>Y$4*'投入係数表 '!Z138</f>
        <v>0.43671169780731534</v>
      </c>
      <c r="Z137" s="56">
        <f>Z$4*'投入係数表 '!AA138</f>
        <v>0.35560252492073924</v>
      </c>
      <c r="AA137" s="56">
        <f>AA$4*'投入係数表 '!AB138</f>
        <v>0.30722981120232568</v>
      </c>
      <c r="AB137" s="56">
        <f>AB$4*'投入係数表 '!AC138</f>
        <v>8.8105726872246701E-2</v>
      </c>
      <c r="AC137" s="56">
        <f>AC$4*'投入係数表 '!AD138</f>
        <v>0</v>
      </c>
      <c r="AD137" s="56">
        <f>AD$4*'投入係数表 '!AE138</f>
        <v>1.2167643082469581</v>
      </c>
      <c r="AE137" s="56">
        <f>AE$4*'投入係数表 '!AF138</f>
        <v>0.50823029659409846</v>
      </c>
      <c r="AF137" s="56">
        <f>AF$4*'投入係数表 '!AG138</f>
        <v>0</v>
      </c>
      <c r="AG137" s="56">
        <f>AG$4*'投入係数表 '!AH138</f>
        <v>3.5865792518318549</v>
      </c>
      <c r="AH137" s="56">
        <f>AH$4*'投入係数表 '!AI138</f>
        <v>0.34079518877380555</v>
      </c>
      <c r="AI137" s="56">
        <f>AI$4*'投入係数表 '!AJ138</f>
        <v>0.19069633054030627</v>
      </c>
      <c r="AJ137" s="56">
        <f>AJ$4*'投入係数表 '!AK138</f>
        <v>2.4943876278373661E-2</v>
      </c>
      <c r="AK137" s="56">
        <f>AK$4*'投入係数表 '!AL138</f>
        <v>0.16940085592011411</v>
      </c>
      <c r="AL137" s="56">
        <f>AL$4*'投入係数表 '!AM138</f>
        <v>0</v>
      </c>
      <c r="AM137" s="56">
        <f>AM$4*'投入係数表 '!AN138</f>
        <v>1.725327812284334E-2</v>
      </c>
      <c r="AN137" s="56">
        <f>AN$4*'投入係数表 '!AO138</f>
        <v>3.5625222657641606E-2</v>
      </c>
      <c r="AO137" s="56">
        <f>AO$4*'投入係数表 '!AP138</f>
        <v>1.588310038119441E-2</v>
      </c>
      <c r="AP137" s="56">
        <f>AP$4*'投入係数表 '!AQ138</f>
        <v>7.4484813374162046E-2</v>
      </c>
      <c r="AQ137" s="56">
        <f>AQ$4*'投入係数表 '!AR138</f>
        <v>0.13341361763421056</v>
      </c>
      <c r="AR137" s="56">
        <f>AR$4*'投入係数表 '!AS138</f>
        <v>6.9505801967367609E-2</v>
      </c>
      <c r="AS137" s="56">
        <f>AS$4*'投入係数表 '!AT138</f>
        <v>9.739923324007875E-2</v>
      </c>
      <c r="AT137" s="56">
        <f>AT$4*'投入係数表 '!AU138</f>
        <v>7.7714697076291292E-2</v>
      </c>
      <c r="AU137" s="56">
        <f>AU$4*'投入係数表 '!AV138</f>
        <v>1.4019531484033312</v>
      </c>
      <c r="AV137" s="56">
        <f>AV$4*'投入係数表 '!AW138</f>
        <v>0.15019041999678162</v>
      </c>
      <c r="AW137" s="56">
        <f>AW$4*'投入係数表 '!AX138</f>
        <v>0.23151449982993011</v>
      </c>
      <c r="AX137" s="56">
        <f>AX$4*'投入係数表 '!AY138</f>
        <v>0</v>
      </c>
      <c r="AY137" s="56">
        <f>AY$4*'投入係数表 '!AZ138</f>
        <v>6.2165155864999884E-2</v>
      </c>
      <c r="AZ137" s="56">
        <f>AZ$4*'投入係数表 '!BA138</f>
        <v>5.5532417048452035E-2</v>
      </c>
      <c r="BA137" s="56">
        <f>BA$4*'投入係数表 '!BB138</f>
        <v>0.27151137396560071</v>
      </c>
      <c r="BB137" s="56">
        <f>BB$4*'投入係数表 '!BC138</f>
        <v>0.10439374865669809</v>
      </c>
      <c r="BC137" s="56">
        <f>BC$4*'投入係数表 '!BD138</f>
        <v>0.11301680348737564</v>
      </c>
      <c r="BD137" s="56">
        <f>BD$4*'投入係数表 '!BE138</f>
        <v>0.29064665370223464</v>
      </c>
      <c r="BE137" s="56">
        <f>BE$4*'投入係数表 '!BF138</f>
        <v>0.83932111000991072</v>
      </c>
      <c r="BF137" s="56">
        <f>BF$4*'投入係数表 '!BG138</f>
        <v>6.4564007421150274E-2</v>
      </c>
      <c r="BG137" s="56">
        <f>BG$4*'投入係数表 '!BH138</f>
        <v>5.1530808552740059E-2</v>
      </c>
      <c r="BH137" s="56">
        <f>BH$4*'投入係数表 '!BI138</f>
        <v>0.18433179723502305</v>
      </c>
      <c r="BI137" s="56">
        <f>BI$4*'投入係数表 '!BJ138</f>
        <v>0.24783402955039358</v>
      </c>
      <c r="BJ137" s="56">
        <f>BJ$4*'投入係数表 '!BK138</f>
        <v>0</v>
      </c>
      <c r="BK137" s="56">
        <f>BK$4*'投入係数表 '!BL138</f>
        <v>7.6115086010047184E-2</v>
      </c>
      <c r="BL137" s="56">
        <f>BL$4*'投入係数表 '!BM138</f>
        <v>0.45365338682825063</v>
      </c>
      <c r="BM137" s="56">
        <f>BM$4*'投入係数表 '!BN138</f>
        <v>0.90864197530864199</v>
      </c>
      <c r="BN137" s="56">
        <f>BN$4*'投入係数表 '!BO138</f>
        <v>0.3496199573115964</v>
      </c>
      <c r="BO137" s="56">
        <f>BO$4*'投入係数表 '!BP138</f>
        <v>5.0842533410807668E-2</v>
      </c>
      <c r="BP137" s="56">
        <f>BP$4*'投入係数表 '!BQ138</f>
        <v>3.0601457742168808E-2</v>
      </c>
      <c r="BQ137" s="56">
        <f>BQ$4*'投入係数表 '!BR138</f>
        <v>0.79587765248098319</v>
      </c>
      <c r="BR137" s="56">
        <f>BR$4*'投入係数表 '!BS138</f>
        <v>4.5520296994648837E-2</v>
      </c>
      <c r="BS137" s="56">
        <f>BS$4*'投入係数表 '!BT138</f>
        <v>1.8940083773447458</v>
      </c>
      <c r="BT137" s="56">
        <f>BT$4*'投入係数表 '!BU138</f>
        <v>1.0587075066713076</v>
      </c>
      <c r="BU137" s="56">
        <f>BU$4*'投入係数表 '!BV138</f>
        <v>0.21560436598841126</v>
      </c>
      <c r="BV137" s="56">
        <f>BV$4*'投入係数表 '!BW138</f>
        <v>0.15313245450253363</v>
      </c>
      <c r="BW137" s="56">
        <f>BW$4*'投入係数表 '!BX138</f>
        <v>0</v>
      </c>
      <c r="BX137" s="56">
        <f>BX$4*'投入係数表 '!BY138</f>
        <v>0.4056414439934537</v>
      </c>
      <c r="BY137" s="56">
        <f>BY$4*'投入係数表 '!BZ138</f>
        <v>0.71964282757821418</v>
      </c>
      <c r="BZ137" s="56">
        <f>BZ$4*'投入係数表 '!CA138</f>
        <v>1.0594994308150165</v>
      </c>
      <c r="CA137" s="56">
        <f>CA$4*'投入係数表 '!CB138</f>
        <v>1.6505336311739887</v>
      </c>
      <c r="CB137" s="56">
        <f>CB$4*'投入係数表 '!CC138</f>
        <v>8.3478830205150595E-2</v>
      </c>
      <c r="CC137" s="56">
        <f>CC$4*'投入係数表 '!CD138</f>
        <v>6.4249058629299194E-2</v>
      </c>
      <c r="CD137" s="56">
        <f>CD$4*'投入係数表 '!CE138</f>
        <v>0</v>
      </c>
      <c r="CE137" s="56">
        <f>CE$4*'投入係数表 '!CF138</f>
        <v>0.26843518079898943</v>
      </c>
      <c r="CF137" s="56">
        <f>CF$4*'投入係数表 '!CG138</f>
        <v>0.39864376001929375</v>
      </c>
      <c r="CG137" s="56">
        <f>CG$4*'投入係数表 '!CH138</f>
        <v>0.2360755904782845</v>
      </c>
      <c r="CH137" s="56">
        <f>CH$4*'投入係数表 '!CI138</f>
        <v>0.2163802322978586</v>
      </c>
      <c r="CI137" s="56">
        <f>CI$4*'投入係数表 '!CJ138</f>
        <v>0.49728791494901281</v>
      </c>
      <c r="CJ137" s="56">
        <f>CJ$4*'投入係数表 '!CK138</f>
        <v>0.42386557334059533</v>
      </c>
      <c r="CK137" s="56">
        <f>CK$4*'投入係数表 '!CL138</f>
        <v>0.13293169079519226</v>
      </c>
      <c r="CL137" s="56">
        <f>CL$4*'投入係数表 '!CM138</f>
        <v>0.15338224469929007</v>
      </c>
      <c r="CM137" s="56">
        <f>CM$4*'投入係数表 '!CN138</f>
        <v>0.10372443072172906</v>
      </c>
      <c r="CN137" s="56">
        <f>CN$4*'投入係数表 '!CO138</f>
        <v>0.18790570550051247</v>
      </c>
      <c r="CO137" s="56">
        <f>CO$4*'投入係数表 '!CP138</f>
        <v>0.1752550587015031</v>
      </c>
      <c r="CP137" s="56">
        <f>CP$4*'投入係数表 '!CQ138</f>
        <v>0.21660189845193351</v>
      </c>
      <c r="CQ137" s="56">
        <f>CQ$4*'投入係数表 '!CR138</f>
        <v>9.8130298455463949E-2</v>
      </c>
      <c r="CR137" s="56">
        <f>CR$4*'投入係数表 '!CS138</f>
        <v>0.11865747542095154</v>
      </c>
      <c r="CS137" s="56">
        <f>CS$4*'投入係数表 '!CT138</f>
        <v>8.165407832959086E-2</v>
      </c>
      <c r="CT137" s="56">
        <f>CT$4*'投入係数表 '!CU138</f>
        <v>3.7889170146558536E-2</v>
      </c>
      <c r="CU137" s="56">
        <f>CU$4*'投入係数表 '!CV138</f>
        <v>0.11894952698977157</v>
      </c>
      <c r="CV137" s="56">
        <f>CV$4*'投入係数表 '!CW138</f>
        <v>6.6318171178903013E-2</v>
      </c>
      <c r="CW137" s="56">
        <f>CW$4*'投入係数表 '!CX138</f>
        <v>0.13349323967390528</v>
      </c>
      <c r="CX137" s="56">
        <f>CX$4*'投入係数表 '!CY138</f>
        <v>0.10532100009158349</v>
      </c>
      <c r="CY137" s="56">
        <f>CY$4*'投入係数表 '!CZ138</f>
        <v>0.10135135135135136</v>
      </c>
      <c r="CZ137" s="56">
        <f>CZ$4*'投入係数表 '!DA138</f>
        <v>0.26557580690068749</v>
      </c>
      <c r="DA137" s="56">
        <f>DA$4*'投入係数表 '!DB138</f>
        <v>0.16786700601072183</v>
      </c>
      <c r="DB137" s="56">
        <f>DB$4*'投入係数表 '!DC138</f>
        <v>0.14503263234227701</v>
      </c>
      <c r="DC137" s="56">
        <f>DC$4*'投入係数表 '!DD138</f>
        <v>4.8309178743961352E-2</v>
      </c>
      <c r="DD137" s="56">
        <f>DD$4*'投入係数表 '!DE138</f>
        <v>0.21035128209787923</v>
      </c>
      <c r="DE137" s="56">
        <f>DE$4*'投入係数表 '!DF138</f>
        <v>0.15376627526160236</v>
      </c>
      <c r="DF137" s="56">
        <f>DF$4*'投入係数表 '!DG138</f>
        <v>9.7543692356817452E-2</v>
      </c>
      <c r="DG137" s="56">
        <f>DG$4*'投入係数表 '!DH138</f>
        <v>1.1327465706097575E-2</v>
      </c>
      <c r="DH137" s="56">
        <f>DH$4*'投入係数表 '!DI138</f>
        <v>1.6558484567492385E-2</v>
      </c>
      <c r="DI137" s="56">
        <f>DI$4*'投入係数表 '!DJ138</f>
        <v>3.4787362248257528E-2</v>
      </c>
      <c r="DJ137" s="56">
        <f>DJ$4*'投入係数表 '!DK138</f>
        <v>0.29691943070712246</v>
      </c>
      <c r="DK137" s="56">
        <f>DK$4*'投入係数表 '!DL138</f>
        <v>0.11363349410368426</v>
      </c>
      <c r="DL137" s="56">
        <f>DL$4*'投入係数表 '!DM138</f>
        <v>3.9588281868566902E-2</v>
      </c>
      <c r="DM137" s="56">
        <f>DM$4*'投入係数表 '!DN138</f>
        <v>3.5487331847817112E-2</v>
      </c>
      <c r="DN137" s="56">
        <f>DN$4*'投入係数表 '!DO138</f>
        <v>0</v>
      </c>
      <c r="DO137" s="56">
        <f>DO$4*'投入係数表 '!DP138</f>
        <v>0.53242769500438214</v>
      </c>
      <c r="DP137" s="56">
        <f>DP$4*'投入係数表 '!DQ138</f>
        <v>9.2980009298000932E-2</v>
      </c>
      <c r="DQ137" s="56">
        <f>DQ$4*'投入係数表 '!DR138</f>
        <v>0.32078535724884871</v>
      </c>
      <c r="DR137" s="56">
        <f>DR$4*'投入係数表 '!DS138</f>
        <v>0.38970861589344546</v>
      </c>
      <c r="DS137" s="56">
        <f>DS$4*'投入係数表 '!DT138</f>
        <v>9.4759783947692602E-3</v>
      </c>
      <c r="DT137" s="56">
        <f>DT$4*'投入係数表 '!DU138</f>
        <v>0.31293795387947509</v>
      </c>
      <c r="DU137" s="56">
        <f>DU$4*'投入係数表 '!DV138</f>
        <v>0.55492911350707597</v>
      </c>
      <c r="DV137" s="56">
        <f>DV$4*'投入係数表 '!DW138</f>
        <v>6.5746219592373437E-2</v>
      </c>
      <c r="DW137" s="56">
        <f>DW$4*'投入係数表 '!DX138</f>
        <v>8.7645641927713791E-2</v>
      </c>
      <c r="DX137" s="56">
        <f>DX$4*'投入係数表 '!DY138</f>
        <v>0.31461953170700857</v>
      </c>
      <c r="DY137" s="56">
        <f>DY$4*'投入係数表 '!DZ138</f>
        <v>0.10121542718467859</v>
      </c>
      <c r="DZ137" s="56">
        <f>DZ$4*'投入係数表 '!EA138</f>
        <v>7.8574878743158078E-2</v>
      </c>
      <c r="EA137" s="56">
        <f>EA$4*'投入係数表 '!EB138</f>
        <v>0.10149057095148369</v>
      </c>
      <c r="EB137" s="56">
        <f>EB$4*'投入係数表 '!EC138</f>
        <v>5.260147956952417E-2</v>
      </c>
      <c r="EC137" s="56">
        <f>EC$4*'投入係数表 '!ED138</f>
        <v>5.3821313240043051E-2</v>
      </c>
      <c r="ED137" s="56">
        <f>ED$4*'投入係数表 '!EE138</f>
        <v>0.15790169048446701</v>
      </c>
      <c r="EE137" s="56">
        <f>EE$4*'投入係数表 '!EF138</f>
        <v>0.64654757705012667</v>
      </c>
      <c r="EF137" s="56">
        <f>EF$4*'投入係数表 '!EG138</f>
        <v>12.60061060227588</v>
      </c>
      <c r="EG137" s="56">
        <f>EG$4*'投入係数表 '!EH138</f>
        <v>0.15867944621938232</v>
      </c>
      <c r="EH137" s="56">
        <f>EH$4*'投入係数表 '!EI138</f>
        <v>0.36698588256451758</v>
      </c>
      <c r="EI137" s="56">
        <f>EI$4*'投入係数表 '!EJ138</f>
        <v>7.3156899980856976E-2</v>
      </c>
      <c r="EJ137" s="56">
        <f>EJ$4*'投入係数表 '!EK138</f>
        <v>0.76680408025436997</v>
      </c>
      <c r="EK137" s="56">
        <f>EK$4*'投入係数表 '!EL138</f>
        <v>2.3425143982572887E-2</v>
      </c>
      <c r="EL137" s="56">
        <f>EL$4*'投入係数表 '!EM138</f>
        <v>8.9652196973595152E-2</v>
      </c>
      <c r="EM137" s="56">
        <f>EM$4*'投入係数表 '!EN138</f>
        <v>0.16856350015755181</v>
      </c>
      <c r="EN137" s="56">
        <f>EN$4*'投入係数表 '!EO138</f>
        <v>7.6821103348021268E-3</v>
      </c>
      <c r="EO137" s="56">
        <f>EO$4*'投入係数表 '!EP138</f>
        <v>0</v>
      </c>
      <c r="EP137" s="56">
        <f>EP$4*'投入係数表 '!EQ138</f>
        <v>1.9997356281711912E-2</v>
      </c>
      <c r="EQ137" s="56">
        <f>EQ$4*'投入係数表 '!ER138</f>
        <v>4.9019607843137254E-2</v>
      </c>
      <c r="ER137" s="56">
        <f>ER$4*'投入係数表 '!ES138</f>
        <v>7.2123071898537811E-2</v>
      </c>
      <c r="ES137" s="56">
        <f>ES$4*'投入係数表 '!ET138</f>
        <v>5.4459374763976248E-2</v>
      </c>
      <c r="ET137" s="56">
        <f>ET$4*'投入係数表 '!EU138</f>
        <v>3.5201764781807731E-3</v>
      </c>
      <c r="EU137" s="56">
        <f>EU$4*'投入係数表 '!EV138</f>
        <v>0.19049415314975482</v>
      </c>
      <c r="EV137" s="56">
        <f>EV$4*'投入係数表 '!EW138</f>
        <v>6.8058958503480734E-3</v>
      </c>
      <c r="EW137" s="56">
        <f>EW$4*'投入係数表 '!EX138</f>
        <v>4.4327949735959604E-2</v>
      </c>
      <c r="EX137" s="56">
        <f>EX$4*'投入係数表 '!EY138</f>
        <v>5.4439275462733833E-2</v>
      </c>
      <c r="EY137" s="56">
        <f>EY$4*'投入係数表 '!EZ138</f>
        <v>1.2167141764583188E-2</v>
      </c>
      <c r="EZ137" s="56">
        <f>EZ$4*'投入係数表 '!FA138</f>
        <v>1.747182667947934E-2</v>
      </c>
      <c r="FA137" s="56">
        <f>FA$4*'投入係数表 '!FB138</f>
        <v>9.1069459013684032E-2</v>
      </c>
      <c r="FB137" s="56">
        <f>FB$4*'投入係数表 '!FC138</f>
        <v>8.2293832293832289E-2</v>
      </c>
      <c r="FC137" s="56">
        <f>FC$4*'投入係数表 '!FD138</f>
        <v>7.0855680755793932E-2</v>
      </c>
      <c r="FD137" s="56">
        <f>FD$4*'投入係数表 '!FE138</f>
        <v>5.8764271323035591E-2</v>
      </c>
      <c r="FE137" s="56">
        <f>FE$4*'投入係数表 '!FF138</f>
        <v>6.8256279577721159E-3</v>
      </c>
      <c r="FF137" s="56">
        <f>FF$4*'投入係数表 '!FG138</f>
        <v>7.3068893528183715E-2</v>
      </c>
      <c r="FG137" s="56">
        <f>FG$4*'投入係数表 '!FH138</f>
        <v>4.8772557307754837E-2</v>
      </c>
      <c r="FH137" s="56">
        <f>FH$4*'投入係数表 '!FI138</f>
        <v>8.1331368069950838E-2</v>
      </c>
      <c r="FI137" s="56">
        <f>FI$4*'投入係数表 '!FJ138</f>
        <v>0.32143609720537397</v>
      </c>
      <c r="FJ137" s="56">
        <f>FJ$4*'投入係数表 '!FK138</f>
        <v>0.50272666169769897</v>
      </c>
      <c r="FK137" s="56">
        <f>FK$4*'投入係数表 '!FL138</f>
        <v>0.34239414532148454</v>
      </c>
      <c r="FL137" s="56">
        <f>FL$4*'投入係数表 '!FM138</f>
        <v>0.45090968407193582</v>
      </c>
      <c r="FM137" s="56">
        <f>FM$4*'投入係数表 '!FN138</f>
        <v>8.4043814842137705E-3</v>
      </c>
      <c r="FN137" s="56">
        <f>FN$4*'投入係数表 '!FO138</f>
        <v>0.17790184749558463</v>
      </c>
      <c r="FO137" s="56">
        <f>FO$4*'投入係数表 '!FP138</f>
        <v>0.34191535625374214</v>
      </c>
      <c r="FP137" s="56">
        <f>FP$4*'投入係数表 '!FQ138</f>
        <v>0.62059254064463709</v>
      </c>
      <c r="FQ137" s="56">
        <f>FQ$4*'投入係数表 '!FR138</f>
        <v>0.53718882852680461</v>
      </c>
      <c r="FR137" s="56">
        <f>FR$4*'投入係数表 '!FS138</f>
        <v>0.15641643774177272</v>
      </c>
      <c r="FS137" s="56">
        <f>FS$4*'投入係数表 '!FT138</f>
        <v>2.5939933490010531E-3</v>
      </c>
      <c r="FT137" s="56">
        <f>FT$4*'投入係数表 '!FU138</f>
        <v>4.1172030467302542E-2</v>
      </c>
      <c r="FU137" s="56">
        <f>FU$4*'投入係数表 '!FV138</f>
        <v>2.3040509404717021E-2</v>
      </c>
      <c r="FV137" s="56">
        <f>FV$4*'投入係数表 '!FW138</f>
        <v>5.3349284230436576E-2</v>
      </c>
      <c r="FW137" s="56">
        <f>FW$4*'投入係数表 '!FX138</f>
        <v>0.46892693372798311</v>
      </c>
      <c r="FX137" s="56">
        <f>FX$4*'投入係数表 '!FY138</f>
        <v>0.15503626884734953</v>
      </c>
      <c r="FY137" s="56">
        <f>FY$4*'投入係数表 '!FZ138</f>
        <v>1.6571163749604778</v>
      </c>
      <c r="FZ137" s="56">
        <f>FZ$4*'投入係数表 '!GA138</f>
        <v>1.6968700939510921</v>
      </c>
      <c r="GA137" s="56">
        <f>GA$4*'投入係数表 '!GB138</f>
        <v>0.90888080785212644</v>
      </c>
      <c r="GB137" s="56">
        <f>GB$4*'投入係数表 '!GC138</f>
        <v>0.10609500956838169</v>
      </c>
      <c r="GC137" s="56">
        <f>GC$4*'投入係数表 '!GD138</f>
        <v>0.49203838235244729</v>
      </c>
      <c r="GD137" s="56">
        <f>GD$4*'投入係数表 '!GE138</f>
        <v>0</v>
      </c>
      <c r="GE137" s="56">
        <f>GE$4*'投入係数表 '!GF138</f>
        <v>5.3070105609510161E-4</v>
      </c>
      <c r="GF137" s="275">
        <f t="shared" si="4"/>
        <v>57.650450772989274</v>
      </c>
    </row>
    <row r="138" spans="1:188">
      <c r="A138" s="149" t="s">
        <v>748</v>
      </c>
      <c r="B138" s="144" t="s">
        <v>411</v>
      </c>
      <c r="C138" s="56">
        <f>C$4*'投入係数表 '!D139</f>
        <v>0</v>
      </c>
      <c r="D138" s="56">
        <f>D$4*'投入係数表 '!E139</f>
        <v>0</v>
      </c>
      <c r="E138" s="56">
        <f>E$4*'投入係数表 '!F139</f>
        <v>0</v>
      </c>
      <c r="F138" s="56">
        <f>F$4*'投入係数表 '!G139</f>
        <v>0</v>
      </c>
      <c r="G138" s="56">
        <f>G$4*'投入係数表 '!H139</f>
        <v>0</v>
      </c>
      <c r="H138" s="56">
        <f>H$4*'投入係数表 '!I139</f>
        <v>0</v>
      </c>
      <c r="I138" s="56">
        <f>I$4*'投入係数表 '!J139</f>
        <v>0</v>
      </c>
      <c r="J138" s="56">
        <f>J$4*'投入係数表 '!K139</f>
        <v>0</v>
      </c>
      <c r="K138" s="56">
        <f>K$4*'投入係数表 '!L139</f>
        <v>0</v>
      </c>
      <c r="L138" s="56">
        <f>L$4*'投入係数表 '!M139</f>
        <v>0</v>
      </c>
      <c r="M138" s="56">
        <f>M$4*'投入係数表 '!N139</f>
        <v>0</v>
      </c>
      <c r="N138" s="56">
        <f>N$4*'投入係数表 '!O139</f>
        <v>0</v>
      </c>
      <c r="O138" s="56">
        <f>O$4*'投入係数表 '!P139</f>
        <v>0</v>
      </c>
      <c r="P138" s="56">
        <f>P$4*'投入係数表 '!Q139</f>
        <v>0</v>
      </c>
      <c r="Q138" s="56">
        <f>Q$4*'投入係数表 '!R139</f>
        <v>0</v>
      </c>
      <c r="R138" s="56">
        <f>R$4*'投入係数表 '!S139</f>
        <v>0</v>
      </c>
      <c r="S138" s="56">
        <f>S$4*'投入係数表 '!T139</f>
        <v>2.0338338095347439E-2</v>
      </c>
      <c r="T138" s="56">
        <f>T$4*'投入係数表 '!U139</f>
        <v>4.7817604529283497E-3</v>
      </c>
      <c r="U138" s="56">
        <f>U$4*'投入係数表 '!V139</f>
        <v>8.2067504252588859E-3</v>
      </c>
      <c r="V138" s="56">
        <f>V$4*'投入係数表 '!W139</f>
        <v>1.2255352525215387E-2</v>
      </c>
      <c r="W138" s="56">
        <f>W$4*'投入係数表 '!X139</f>
        <v>2.815027126625038E-2</v>
      </c>
      <c r="X138" s="56">
        <f>X$4*'投入係数表 '!Y139</f>
        <v>4.4707469178367647E-2</v>
      </c>
      <c r="Y138" s="56">
        <f>Y$4*'投入係数表 '!Z139</f>
        <v>1.7715409990954403E-2</v>
      </c>
      <c r="Z138" s="56">
        <f>Z$4*'投入係数表 '!AA139</f>
        <v>3.8083269067816783E-3</v>
      </c>
      <c r="AA138" s="56">
        <f>AA$4*'投入係数表 '!AB139</f>
        <v>3.7164896516410369E-2</v>
      </c>
      <c r="AB138" s="56">
        <f>AB$4*'投入係数表 '!AC139</f>
        <v>1.2092942904033859E-2</v>
      </c>
      <c r="AC138" s="56">
        <f>AC$4*'投入係数表 '!AD139</f>
        <v>0</v>
      </c>
      <c r="AD138" s="56">
        <f>AD$4*'投入係数表 '!AE139</f>
        <v>4.506534474988734E-2</v>
      </c>
      <c r="AE138" s="56">
        <f>AE$4*'投入係数表 '!AF139</f>
        <v>5.3098687703861037E-2</v>
      </c>
      <c r="AF138" s="56">
        <f>AF$4*'投入係数表 '!AG139</f>
        <v>0</v>
      </c>
      <c r="AG138" s="56">
        <f>AG$4*'投入係数表 '!AH139</f>
        <v>7.7130736598534519E-2</v>
      </c>
      <c r="AH138" s="56">
        <f>AH$4*'投入係数表 '!AI139</f>
        <v>1.3364517206815904E-2</v>
      </c>
      <c r="AI138" s="56">
        <f>AI$4*'投入係数表 '!AJ139</f>
        <v>1.1557353366079168E-2</v>
      </c>
      <c r="AJ138" s="56">
        <f>AJ$4*'投入係数表 '!AK139</f>
        <v>0</v>
      </c>
      <c r="AK138" s="56">
        <f>AK$4*'投入係数表 '!AL139</f>
        <v>8.9158345221112701E-3</v>
      </c>
      <c r="AL138" s="56">
        <f>AL$4*'投入係数表 '!AM139</f>
        <v>0</v>
      </c>
      <c r="AM138" s="56">
        <f>AM$4*'投入係数表 '!AN139</f>
        <v>0</v>
      </c>
      <c r="AN138" s="56">
        <f>AN$4*'投入係数表 '!AO139</f>
        <v>0</v>
      </c>
      <c r="AO138" s="56">
        <f>AO$4*'投入係数表 '!AP139</f>
        <v>0</v>
      </c>
      <c r="AP138" s="56">
        <f>AP$4*'投入係数表 '!AQ139</f>
        <v>9.7244061905155998E-2</v>
      </c>
      <c r="AQ138" s="56">
        <f>AQ$4*'投入係数表 '!AR139</f>
        <v>5.9032574174429447E-2</v>
      </c>
      <c r="AR138" s="56">
        <f>AR$4*'投入係数表 '!AS139</f>
        <v>2.945161100312187E-2</v>
      </c>
      <c r="AS138" s="56">
        <f>AS$4*'投入係数表 '!AT139</f>
        <v>3.9374158118329707E-2</v>
      </c>
      <c r="AT138" s="56">
        <f>AT$4*'投入係数表 '!AU139</f>
        <v>3.2721977716333173E-3</v>
      </c>
      <c r="AU138" s="56">
        <f>AU$4*'投入係数表 '!AV139</f>
        <v>2.3965011083817624E-2</v>
      </c>
      <c r="AV138" s="56">
        <f>AV$4*'投入係数表 '!AW139</f>
        <v>3.2183661427881781E-2</v>
      </c>
      <c r="AW138" s="56">
        <f>AW$4*'投入係数表 '!AX139</f>
        <v>9.8750260590965436E-2</v>
      </c>
      <c r="AX138" s="56">
        <f>AX$4*'投入係数表 '!AY139</f>
        <v>0</v>
      </c>
      <c r="AY138" s="56">
        <f>AY$4*'投入係数表 '!AZ139</f>
        <v>3.1082577932499942E-2</v>
      </c>
      <c r="AZ138" s="56">
        <f>AZ$4*'投入係数表 '!BA139</f>
        <v>2.7766208524226017E-2</v>
      </c>
      <c r="BA138" s="56">
        <f>BA$4*'投入係数表 '!BB139</f>
        <v>2.1248716223394835E-2</v>
      </c>
      <c r="BB138" s="56">
        <f>BB$4*'投入係数表 '!BC139</f>
        <v>4.0938724963411013E-2</v>
      </c>
      <c r="BC138" s="56">
        <f>BC$4*'投入係数表 '!BD139</f>
        <v>4.7193830027695324E-2</v>
      </c>
      <c r="BD138" s="56">
        <f>BD$4*'投入係数表 '!BE139</f>
        <v>4.7388041364494773E-2</v>
      </c>
      <c r="BE138" s="56">
        <f>BE$4*'投入係数表 '!BF139</f>
        <v>6.1942517343904855E-3</v>
      </c>
      <c r="BF138" s="56">
        <f>BF$4*'投入係数表 '!BG139</f>
        <v>3.7105751391465679E-2</v>
      </c>
      <c r="BG138" s="56">
        <f>BG$4*'投入係数表 '!BH139</f>
        <v>4.809542131589073E-3</v>
      </c>
      <c r="BH138" s="56">
        <f>BH$4*'投入係数表 '!BI139</f>
        <v>5.4215234480889125E-3</v>
      </c>
      <c r="BI138" s="56">
        <f>BI$4*'投入係数表 '!BJ139</f>
        <v>1.0309235838202729E-2</v>
      </c>
      <c r="BJ138" s="56">
        <f>BJ$4*'投入係数表 '!BK139</f>
        <v>0</v>
      </c>
      <c r="BK138" s="56">
        <f>BK$4*'投入係数表 '!BL139</f>
        <v>1.2685847668341198E-3</v>
      </c>
      <c r="BL138" s="56">
        <f>BL$4*'投入係数表 '!BM139</f>
        <v>9.022687249385701E-2</v>
      </c>
      <c r="BM138" s="56">
        <f>BM$4*'投入係数表 '!BN139</f>
        <v>1.9753086419753086E-2</v>
      </c>
      <c r="BN138" s="56">
        <f>BN$4*'投入係数表 '!BO139</f>
        <v>1.9316019740972176E-3</v>
      </c>
      <c r="BO138" s="56">
        <f>BO$4*'投入係数表 '!BP139</f>
        <v>0</v>
      </c>
      <c r="BP138" s="56">
        <f>BP$4*'投入係数表 '!BQ139</f>
        <v>0</v>
      </c>
      <c r="BQ138" s="56">
        <f>BQ$4*'投入係数表 '!BR139</f>
        <v>6.4011607438148781E-3</v>
      </c>
      <c r="BR138" s="56">
        <f>BR$4*'投入係数表 '!BS139</f>
        <v>2.0231243108732814E-3</v>
      </c>
      <c r="BS138" s="56">
        <f>BS$4*'投入係数表 '!BT139</f>
        <v>0</v>
      </c>
      <c r="BT138" s="56">
        <f>BT$4*'投入係数表 '!BU139</f>
        <v>5.8011370228564793E-3</v>
      </c>
      <c r="BU138" s="56">
        <f>BU$4*'投入係数表 '!BV139</f>
        <v>3.368818218568926E-3</v>
      </c>
      <c r="BV138" s="56">
        <f>BV$4*'投入係数表 '!BW139</f>
        <v>2.253604922774593E-3</v>
      </c>
      <c r="BW138" s="56">
        <f>BW$4*'投入係数表 '!BX139</f>
        <v>0</v>
      </c>
      <c r="BX138" s="56">
        <f>BX$4*'投入係数表 '!BY139</f>
        <v>4.1289844700135624E-3</v>
      </c>
      <c r="BY138" s="56">
        <f>BY$4*'投入係数表 '!BZ139</f>
        <v>6.0706066743561023E-3</v>
      </c>
      <c r="BZ138" s="56">
        <f>BZ$4*'投入係数表 '!CA139</f>
        <v>5.8016100251821233E-3</v>
      </c>
      <c r="CA138" s="56">
        <f>CA$4*'投入係数表 '!CB139</f>
        <v>8.0665177463390414E-3</v>
      </c>
      <c r="CB138" s="56">
        <f>CB$4*'投入係数表 '!CC139</f>
        <v>4.3649061545176782E-3</v>
      </c>
      <c r="CC138" s="56">
        <f>CC$4*'投入係数表 '!CD139</f>
        <v>1.3825746793646662E-2</v>
      </c>
      <c r="CD138" s="56">
        <f>CD$4*'投入係数表 '!CE139</f>
        <v>0</v>
      </c>
      <c r="CE138" s="56">
        <f>CE$4*'投入係数表 '!CF139</f>
        <v>0</v>
      </c>
      <c r="CF138" s="56">
        <f>CF$4*'投入係数表 '!CG139</f>
        <v>7.0933053384215981E-4</v>
      </c>
      <c r="CG138" s="56">
        <f>CG$4*'投入係数表 '!CH139</f>
        <v>0</v>
      </c>
      <c r="CH138" s="56">
        <f>CH$4*'投入係数表 '!CI139</f>
        <v>0</v>
      </c>
      <c r="CI138" s="56">
        <f>CI$4*'投入係数表 '!CJ139</f>
        <v>0</v>
      </c>
      <c r="CJ138" s="56">
        <f>CJ$4*'投入係数表 '!CK139</f>
        <v>7.5645254016762982E-4</v>
      </c>
      <c r="CK138" s="56">
        <f>CK$4*'投入係数表 '!CL139</f>
        <v>1.4986661870934868E-3</v>
      </c>
      <c r="CL138" s="56">
        <f>CL$4*'投入係数表 '!CM139</f>
        <v>0</v>
      </c>
      <c r="CM138" s="56">
        <f>CM$4*'投入係数表 '!CN139</f>
        <v>2.4121960632960248E-3</v>
      </c>
      <c r="CN138" s="56">
        <f>CN$4*'投入係数表 '!CO139</f>
        <v>0</v>
      </c>
      <c r="CO138" s="56">
        <f>CO$4*'投入係数表 '!CP139</f>
        <v>0</v>
      </c>
      <c r="CP138" s="56">
        <f>CP$4*'投入係数表 '!CQ139</f>
        <v>0</v>
      </c>
      <c r="CQ138" s="56">
        <f>CQ$4*'投入係数表 '!CR139</f>
        <v>1.7419579607478807E-3</v>
      </c>
      <c r="CR138" s="56">
        <f>CR$4*'投入係数表 '!CS139</f>
        <v>0</v>
      </c>
      <c r="CS138" s="56">
        <f>CS$4*'投入係数表 '!CT139</f>
        <v>0</v>
      </c>
      <c r="CT138" s="56">
        <f>CT$4*'投入係数表 '!CU139</f>
        <v>1.6123051126195119E-3</v>
      </c>
      <c r="CU138" s="56">
        <f>CU$4*'投入係数表 '!CV139</f>
        <v>0</v>
      </c>
      <c r="CV138" s="56">
        <f>CV$4*'投入係数表 '!CW139</f>
        <v>0</v>
      </c>
      <c r="CW138" s="56">
        <f>CW$4*'投入係数表 '!CX139</f>
        <v>0</v>
      </c>
      <c r="CX138" s="56">
        <f>CX$4*'投入係数表 '!CY139</f>
        <v>9.158347834050738E-4</v>
      </c>
      <c r="CY138" s="56">
        <f>CY$4*'投入係数表 '!CZ139</f>
        <v>0</v>
      </c>
      <c r="CZ138" s="56">
        <f>CZ$4*'投入係数表 '!DA139</f>
        <v>1.0708701891156754E-2</v>
      </c>
      <c r="DA138" s="56">
        <f>DA$4*'投入係数表 '!DB139</f>
        <v>0</v>
      </c>
      <c r="DB138" s="56">
        <f>DB$4*'投入係数表 '!DC139</f>
        <v>0</v>
      </c>
      <c r="DC138" s="56">
        <f>DC$4*'投入係数表 '!DD139</f>
        <v>0</v>
      </c>
      <c r="DD138" s="56">
        <f>DD$4*'投入係数表 '!DE139</f>
        <v>1.3629672706126084E-3</v>
      </c>
      <c r="DE138" s="56">
        <f>DE$4*'投入係数表 '!DF139</f>
        <v>9.9848230689352185E-4</v>
      </c>
      <c r="DF138" s="56">
        <f>DF$4*'投入係数表 '!DG139</f>
        <v>1.0935391519822585E-4</v>
      </c>
      <c r="DG138" s="56">
        <f>DG$4*'投入係数表 '!DH139</f>
        <v>0</v>
      </c>
      <c r="DH138" s="56">
        <f>DH$4*'投入係数表 '!DI139</f>
        <v>0</v>
      </c>
      <c r="DI138" s="56">
        <f>DI$4*'投入係数表 '!DJ139</f>
        <v>0</v>
      </c>
      <c r="DJ138" s="56">
        <f>DJ$4*'投入係数表 '!DK139</f>
        <v>4.8318865859580545E-4</v>
      </c>
      <c r="DK138" s="56">
        <f>DK$4*'投入係数表 '!DL139</f>
        <v>0</v>
      </c>
      <c r="DL138" s="56">
        <f>DL$4*'投入係数表 '!DM139</f>
        <v>0</v>
      </c>
      <c r="DM138" s="56">
        <f>DM$4*'投入係数表 '!DN139</f>
        <v>0</v>
      </c>
      <c r="DN138" s="56">
        <f>DN$4*'投入係数表 '!DO139</f>
        <v>0</v>
      </c>
      <c r="DO138" s="56">
        <f>DO$4*'投入係数表 '!DP139</f>
        <v>2.1910604732690623E-3</v>
      </c>
      <c r="DP138" s="56">
        <f>DP$4*'投入係数表 '!DQ139</f>
        <v>9.4555941658984004E-3</v>
      </c>
      <c r="DQ138" s="56">
        <f>DQ$4*'投入係数表 '!DR139</f>
        <v>3.6680238354857967E-3</v>
      </c>
      <c r="DR138" s="56">
        <f>DR$4*'投入係数表 '!DS139</f>
        <v>4.4867768277205896E-3</v>
      </c>
      <c r="DS138" s="56">
        <f>DS$4*'投入係数表 '!DT139</f>
        <v>3.6446070749112536E-3</v>
      </c>
      <c r="DT138" s="56">
        <f>DT$4*'投入係数表 '!DU139</f>
        <v>2.3888393425914129E-3</v>
      </c>
      <c r="DU138" s="56">
        <f>DU$4*'投入係数表 '!DV139</f>
        <v>0</v>
      </c>
      <c r="DV138" s="56">
        <f>DV$4*'投入係数表 '!DW139</f>
        <v>0</v>
      </c>
      <c r="DW138" s="56">
        <f>DW$4*'投入係数表 '!DX139</f>
        <v>0</v>
      </c>
      <c r="DX138" s="56">
        <f>DX$4*'投入係数表 '!DY139</f>
        <v>1.5810026718945155E-3</v>
      </c>
      <c r="DY138" s="56">
        <f>DY$4*'投入係数表 '!DZ139</f>
        <v>3.3682338497397201E-4</v>
      </c>
      <c r="DZ138" s="56">
        <f>DZ$4*'投入係数表 '!EA139</f>
        <v>1.1129586224243354E-3</v>
      </c>
      <c r="EA138" s="56">
        <f>EA$4*'投入係数表 '!EB139</f>
        <v>0</v>
      </c>
      <c r="EB138" s="56">
        <f>EB$4*'投入係数表 '!EC139</f>
        <v>6.116451112735369E-4</v>
      </c>
      <c r="EC138" s="56">
        <f>EC$4*'投入係数表 '!ED139</f>
        <v>1.8091197727745565E-3</v>
      </c>
      <c r="ED138" s="56">
        <f>ED$4*'投入係数表 '!EE139</f>
        <v>4.4894875442374861E-3</v>
      </c>
      <c r="EE138" s="56">
        <f>EE$4*'投入係数表 '!EF139</f>
        <v>6.414162470735384E-4</v>
      </c>
      <c r="EF138" s="56">
        <f>EF$4*'投入係数表 '!EG139</f>
        <v>1.4709963918956424</v>
      </c>
      <c r="EG138" s="56">
        <f>EG$4*'投入係数表 '!EH139</f>
        <v>0</v>
      </c>
      <c r="EH138" s="56">
        <f>EH$4*'投入係数表 '!EI139</f>
        <v>1.6859994604801725E-3</v>
      </c>
      <c r="EI138" s="56">
        <f>EI$4*'投入係数表 '!EJ139</f>
        <v>1.7974668299964858E-2</v>
      </c>
      <c r="EJ138" s="56">
        <f>EJ$4*'投入係数表 '!EK139</f>
        <v>3.5297690409226583E-2</v>
      </c>
      <c r="EK138" s="56">
        <f>EK$4*'投入係数表 '!EL139</f>
        <v>3.7301184685625613E-2</v>
      </c>
      <c r="EL138" s="56">
        <f>EL$4*'投入係数表 '!EM139</f>
        <v>3.522757408675483E-2</v>
      </c>
      <c r="EM138" s="56">
        <f>EM$4*'投入係数表 '!EN139</f>
        <v>3.1340952290600084E-2</v>
      </c>
      <c r="EN138" s="56">
        <f>EN$4*'投入係数表 '!EO139</f>
        <v>1.0439790967808019E-2</v>
      </c>
      <c r="EO138" s="56">
        <f>EO$4*'投入係数表 '!EP139</f>
        <v>0</v>
      </c>
      <c r="EP138" s="56">
        <f>EP$4*'投入係数表 '!EQ139</f>
        <v>3.8300021353109247E-2</v>
      </c>
      <c r="EQ138" s="56">
        <f>EQ$4*'投入係数表 '!ER139</f>
        <v>0</v>
      </c>
      <c r="ER138" s="56">
        <f>ER$4*'投入係数表 '!ES139</f>
        <v>3.4020316933272552E-3</v>
      </c>
      <c r="ES138" s="56">
        <f>ES$4*'投入係数表 '!ET139</f>
        <v>5.9627052661287861E-3</v>
      </c>
      <c r="ET138" s="56">
        <f>ET$4*'投入係数表 '!EU139</f>
        <v>2.3467843187871822E-3</v>
      </c>
      <c r="EU138" s="56">
        <f>EU$4*'投入係数表 '!EV139</f>
        <v>2.4519049415314978E-2</v>
      </c>
      <c r="EV138" s="56">
        <f>EV$4*'投入係数表 '!EW139</f>
        <v>9.7227083576401051E-3</v>
      </c>
      <c r="EW138" s="56">
        <f>EW$4*'投入係数表 '!EX139</f>
        <v>5.7819064872990785E-3</v>
      </c>
      <c r="EX138" s="56">
        <f>EX$4*'投入係数表 '!EY139</f>
        <v>1.4847075126200138E-2</v>
      </c>
      <c r="EY138" s="56">
        <f>EY$4*'投入係数表 '!EZ139</f>
        <v>3.4763262184523392E-3</v>
      </c>
      <c r="EZ138" s="56">
        <f>EZ$4*'投入係数表 '!FA139</f>
        <v>2.1839783349349175E-3</v>
      </c>
      <c r="FA138" s="56">
        <f>FA$4*'投入係数表 '!FB139</f>
        <v>1.686471463216371E-3</v>
      </c>
      <c r="FB138" s="56">
        <f>FB$4*'投入係数表 '!FC139</f>
        <v>1.5159390159390159E-2</v>
      </c>
      <c r="FC138" s="56">
        <f>FC$4*'投入係数表 '!FD139</f>
        <v>1.7221866850366582E-2</v>
      </c>
      <c r="FD138" s="56">
        <f>FD$4*'投入係数表 '!FE139</f>
        <v>5.4566823371390197E-2</v>
      </c>
      <c r="FE138" s="56">
        <f>FE$4*'投入係数表 '!FF139</f>
        <v>9.480038830239049E-3</v>
      </c>
      <c r="FF138" s="56">
        <f>FF$4*'投入係数表 '!FG139</f>
        <v>2.0876826722338204E-2</v>
      </c>
      <c r="FG138" s="56">
        <f>FG$4*'投入係数表 '!FH139</f>
        <v>1.9509022923101936E-2</v>
      </c>
      <c r="FH138" s="56">
        <f>FH$4*'投入係数表 '!FI139</f>
        <v>2.3489203774715046E-3</v>
      </c>
      <c r="FI138" s="56">
        <f>FI$4*'投入係数表 '!FJ139</f>
        <v>4.0549699009607774E-2</v>
      </c>
      <c r="FJ138" s="56">
        <f>FJ$4*'投入係数表 '!FK139</f>
        <v>6.2027359149594745E-3</v>
      </c>
      <c r="FK138" s="56">
        <f>FK$4*'投入係数表 '!FL139</f>
        <v>1.3068478829064296E-2</v>
      </c>
      <c r="FL138" s="56">
        <f>FL$4*'投入係数表 '!FM139</f>
        <v>3.9614804285389708E-2</v>
      </c>
      <c r="FM138" s="56">
        <f>FM$4*'投入係数表 '!FN139</f>
        <v>8.9646735831613554E-3</v>
      </c>
      <c r="FN138" s="56">
        <f>FN$4*'投入係数表 '!FO139</f>
        <v>6.2882089150958116E-3</v>
      </c>
      <c r="FO138" s="56">
        <f>FO$4*'投入係数表 '!FP139</f>
        <v>1.418082122711373E-2</v>
      </c>
      <c r="FP138" s="56">
        <f>FP$4*'投入係数表 '!FQ139</f>
        <v>1.6975849766512494E-2</v>
      </c>
      <c r="FQ138" s="56">
        <f>FQ$4*'投入係数表 '!FR139</f>
        <v>2.0777838217681706E-2</v>
      </c>
      <c r="FR138" s="56">
        <f>FR$4*'投入係数表 '!FS139</f>
        <v>6.7275887200762465E-3</v>
      </c>
      <c r="FS138" s="56">
        <f>FS$4*'投入係数表 '!FT139</f>
        <v>0</v>
      </c>
      <c r="FT138" s="56">
        <f>FT$4*'投入係数表 '!FU139</f>
        <v>0</v>
      </c>
      <c r="FU138" s="56">
        <f>FU$4*'投入係数表 '!FV139</f>
        <v>8.3783670562607351E-3</v>
      </c>
      <c r="FV138" s="56">
        <f>FV$4*'投入係数表 '!FW139</f>
        <v>0</v>
      </c>
      <c r="FW138" s="56">
        <f>FW$4*'投入係数表 '!FX139</f>
        <v>4.2043658134606979E-3</v>
      </c>
      <c r="FX138" s="56">
        <f>FX$4*'投入係数表 '!FY139</f>
        <v>1.088913344811551E-2</v>
      </c>
      <c r="FY138" s="56">
        <f>FY$4*'投入係数表 '!FZ139</f>
        <v>0.16112056756019283</v>
      </c>
      <c r="FZ138" s="56">
        <f>FZ$4*'投入係数表 '!GA139</f>
        <v>6.4529092818973836E-3</v>
      </c>
      <c r="GA138" s="56">
        <f>GA$4*'投入係数表 '!GB139</f>
        <v>2.8299350529905338E-3</v>
      </c>
      <c r="GB138" s="56">
        <f>GB$4*'投入係数表 '!GC139</f>
        <v>7.5357203057915975E-2</v>
      </c>
      <c r="GC138" s="56">
        <f>GC$4*'投入係数表 '!GD139</f>
        <v>1.1083458442068778E-2</v>
      </c>
      <c r="GD138" s="56">
        <f>GD$4*'投入係数表 '!GE139</f>
        <v>0</v>
      </c>
      <c r="GE138" s="56">
        <f>GE$4*'投入係数表 '!GF139</f>
        <v>1.7513134851138354E-2</v>
      </c>
      <c r="GF138" s="275">
        <f t="shared" si="4"/>
        <v>3.6589350594967893</v>
      </c>
    </row>
    <row r="139" spans="1:188">
      <c r="A139" s="149" t="s">
        <v>749</v>
      </c>
      <c r="B139" s="144" t="s">
        <v>412</v>
      </c>
      <c r="C139" s="56">
        <f>C$4*'投入係数表 '!D140</f>
        <v>3.124163170579309E-2</v>
      </c>
      <c r="D139" s="56">
        <f>D$4*'投入係数表 '!E140</f>
        <v>0</v>
      </c>
      <c r="E139" s="56">
        <f>E$4*'投入係数表 '!F140</f>
        <v>5.6565085201159583E-2</v>
      </c>
      <c r="F139" s="56">
        <f>F$4*'投入係数表 '!G140</f>
        <v>5.5928411633109618E-2</v>
      </c>
      <c r="G139" s="56">
        <f>G$4*'投入係数表 '!H140</f>
        <v>0</v>
      </c>
      <c r="H139" s="56">
        <f>H$4*'投入係数表 '!I140</f>
        <v>8.1446489656295806E-2</v>
      </c>
      <c r="I139" s="56">
        <f>I$4*'投入係数表 '!J140</f>
        <v>0.13367907358791412</v>
      </c>
      <c r="J139" s="56">
        <f>J$4*'投入係数表 '!K140</f>
        <v>0.17761358388689569</v>
      </c>
      <c r="K139" s="56">
        <f>K$4*'投入係数表 '!L140</f>
        <v>0</v>
      </c>
      <c r="L139" s="56">
        <f>L$4*'投入係数表 '!M140</f>
        <v>0</v>
      </c>
      <c r="M139" s="56">
        <f>M$4*'投入係数表 '!N140</f>
        <v>7.1174377224199295E-2</v>
      </c>
      <c r="N139" s="56">
        <f>N$4*'投入係数表 '!O140</f>
        <v>3.0656039239730225E-2</v>
      </c>
      <c r="O139" s="56">
        <f>O$4*'投入係数表 '!P140</f>
        <v>0</v>
      </c>
      <c r="P139" s="56">
        <f>P$4*'投入係数表 '!Q140</f>
        <v>0</v>
      </c>
      <c r="Q139" s="56">
        <f>Q$4*'投入係数表 '!R140</f>
        <v>0.41829178678424062</v>
      </c>
      <c r="R139" s="56">
        <f>R$4*'投入係数表 '!S140</f>
        <v>0.3734827264239029</v>
      </c>
      <c r="S139" s="56">
        <f>S$4*'投入係数表 '!T140</f>
        <v>0.17779643947868246</v>
      </c>
      <c r="T139" s="56">
        <f>T$4*'投入係数表 '!U140</f>
        <v>0.13962740522550782</v>
      </c>
      <c r="U139" s="56">
        <f>U$4*'投入係数表 '!V140</f>
        <v>5.1478707212987557E-2</v>
      </c>
      <c r="V139" s="56">
        <f>V$4*'投入係数表 '!W140</f>
        <v>0.15319190656519235</v>
      </c>
      <c r="W139" s="56">
        <f>W$4*'投入係数表 '!X140</f>
        <v>0.15610604974920669</v>
      </c>
      <c r="X139" s="56">
        <f>X$4*'投入係数表 '!Y140</f>
        <v>0.27203358364464381</v>
      </c>
      <c r="Y139" s="56">
        <f>Y$4*'投入係数表 '!Z140</f>
        <v>0.31109333605327505</v>
      </c>
      <c r="Z139" s="56">
        <f>Z$4*'投入係数表 '!AA140</f>
        <v>0.3598868926908686</v>
      </c>
      <c r="AA139" s="56">
        <f>AA$4*'投入係数表 '!AB140</f>
        <v>0.14948547265489504</v>
      </c>
      <c r="AB139" s="56">
        <f>AB$4*'投入係数表 '!AC140</f>
        <v>8.6378163600241854E-3</v>
      </c>
      <c r="AC139" s="56">
        <f>AC$4*'投入係数表 '!AD140</f>
        <v>0</v>
      </c>
      <c r="AD139" s="56">
        <f>AD$4*'投入係数表 '!AE140</f>
        <v>0.13519603424966201</v>
      </c>
      <c r="AE139" s="56">
        <f>AE$4*'投入係数表 '!AF140</f>
        <v>3.792763407418645E-2</v>
      </c>
      <c r="AF139" s="56">
        <f>AF$4*'投入係数表 '!AG140</f>
        <v>0</v>
      </c>
      <c r="AG139" s="56">
        <f>AG$4*'投入係数表 '!AH140</f>
        <v>0.84843810258387975</v>
      </c>
      <c r="AH139" s="56">
        <f>AH$4*'投入係数表 '!AI140</f>
        <v>7.3504844637487479E-2</v>
      </c>
      <c r="AI139" s="56">
        <f>AI$4*'投入係数表 '!AJ140</f>
        <v>0.18491765385726669</v>
      </c>
      <c r="AJ139" s="56">
        <f>AJ$4*'投入係数表 '!AK140</f>
        <v>0.32427039161885757</v>
      </c>
      <c r="AK139" s="56">
        <f>AK$4*'投入係数表 '!AL140</f>
        <v>8.0242510699001429E-2</v>
      </c>
      <c r="AL139" s="56">
        <f>AL$4*'投入係数表 '!AM140</f>
        <v>5.7398691309838136E-2</v>
      </c>
      <c r="AM139" s="56">
        <f>AM$4*'投入係数表 '!AN140</f>
        <v>6.0386473429951688E-2</v>
      </c>
      <c r="AN139" s="56">
        <f>AN$4*'投入係数表 '!AO140</f>
        <v>5.8295818894322636E-2</v>
      </c>
      <c r="AO139" s="56">
        <f>AO$4*'投入係数表 '!AP140</f>
        <v>0.31766200762388819</v>
      </c>
      <c r="AP139" s="56">
        <f>AP$4*'投入係数表 '!AQ140</f>
        <v>0.86485144417777038</v>
      </c>
      <c r="AQ139" s="56">
        <f>AQ$4*'投入係数表 '!AR140</f>
        <v>0.12160710279932466</v>
      </c>
      <c r="AR139" s="56">
        <f>AR$4*'投入係数表 '!AS140</f>
        <v>0.10013547741061436</v>
      </c>
      <c r="AS139" s="56">
        <f>AS$4*'投入係数表 '!AT140</f>
        <v>0.14091803958139051</v>
      </c>
      <c r="AT139" s="56">
        <f>AT$4*'投入係数表 '!AU140</f>
        <v>6.3807856546849701E-2</v>
      </c>
      <c r="AU139" s="56">
        <f>AU$4*'投入係数表 '!AV140</f>
        <v>0.3654664190282188</v>
      </c>
      <c r="AV139" s="56">
        <f>AV$4*'投入係数表 '!AW140</f>
        <v>0.29501689642224965</v>
      </c>
      <c r="AW139" s="56">
        <f>AW$4*'投入係数表 '!AX140</f>
        <v>0.36318151395121734</v>
      </c>
      <c r="AX139" s="56">
        <f>AX$4*'投入係数表 '!AY140</f>
        <v>9.5147478591817325E-2</v>
      </c>
      <c r="AY139" s="56">
        <f>AY$4*'投入係数表 '!AZ140</f>
        <v>0.30347898817731761</v>
      </c>
      <c r="AZ139" s="56">
        <f>AZ$4*'投入係数表 '!BA140</f>
        <v>0.26377898098014718</v>
      </c>
      <c r="BA139" s="56">
        <f>BA$4*'投入係数表 '!BB140</f>
        <v>0.27859427937339898</v>
      </c>
      <c r="BB139" s="56">
        <f>BB$4*'投入係数表 '!BC140</f>
        <v>0.31420471409417955</v>
      </c>
      <c r="BC139" s="56">
        <f>BC$4*'投入係数表 '!BD140</f>
        <v>0.39493784075808197</v>
      </c>
      <c r="BD139" s="56">
        <f>BD$4*'投入係数表 '!BE140</f>
        <v>0.31907947852093149</v>
      </c>
      <c r="BE139" s="56">
        <f>BE$4*'投入係数表 '!BF140</f>
        <v>8.826808721506442E-2</v>
      </c>
      <c r="BF139" s="56">
        <f>BF$4*'投入係数表 '!BG140</f>
        <v>7.2727272727272724E-2</v>
      </c>
      <c r="BG139" s="56">
        <f>BG$4*'投入係数表 '!BH140</f>
        <v>5.1530808552740059E-2</v>
      </c>
      <c r="BH139" s="56">
        <f>BH$4*'投入係数表 '!BI140</f>
        <v>0.29818378964489023</v>
      </c>
      <c r="BI139" s="56">
        <f>BI$4*'投入係数表 '!BJ140</f>
        <v>0.14474167116836631</v>
      </c>
      <c r="BJ139" s="56">
        <f>BJ$4*'投入係数表 '!BK140</f>
        <v>3.3072428618674897E-2</v>
      </c>
      <c r="BK139" s="56">
        <f>BK$4*'投入係数表 '!BL140</f>
        <v>0.23976252093164865</v>
      </c>
      <c r="BL139" s="56">
        <f>BL$4*'投入係数表 '!BM140</f>
        <v>0.10419600757539327</v>
      </c>
      <c r="BM139" s="56">
        <f>BM$4*'投入係数表 '!BN140</f>
        <v>3.9506172839506172E-2</v>
      </c>
      <c r="BN139" s="56">
        <f>BN$4*'投入係数表 '!BO140</f>
        <v>6.8571870080451222E-2</v>
      </c>
      <c r="BO139" s="56">
        <f>BO$4*'投入係数表 '!BP140</f>
        <v>1.4526438117373619E-2</v>
      </c>
      <c r="BP139" s="56">
        <f>BP$4*'投入係数表 '!BQ140</f>
        <v>5.2857063372837035E-2</v>
      </c>
      <c r="BQ139" s="56">
        <f>BQ$4*'投入係数表 '!BR140</f>
        <v>0.17176447995903257</v>
      </c>
      <c r="BR139" s="56">
        <f>BR$4*'投入係数表 '!BS140</f>
        <v>0.14161870176112973</v>
      </c>
      <c r="BS139" s="56">
        <f>BS$4*'投入係数表 '!BT140</f>
        <v>7.2846476051720996E-2</v>
      </c>
      <c r="BT139" s="56">
        <f>BT$4*'投入係数表 '!BU140</f>
        <v>0.12182387747998608</v>
      </c>
      <c r="BU139" s="56">
        <f>BU$4*'投入係数表 '!BV140</f>
        <v>8.7589273682792082E-2</v>
      </c>
      <c r="BV139" s="56">
        <f>BV$4*'投入係数表 '!BW140</f>
        <v>2.8846143011514794E-2</v>
      </c>
      <c r="BW139" s="56">
        <f>BW$4*'投入係数表 '!BX140</f>
        <v>0</v>
      </c>
      <c r="BX139" s="56">
        <f>BX$4*'投入係数表 '!BY140</f>
        <v>0.15615068541142202</v>
      </c>
      <c r="BY139" s="56">
        <f>BY$4*'投入係数表 '!BZ140</f>
        <v>0.1158934001467983</v>
      </c>
      <c r="BZ139" s="56">
        <f>BZ$4*'投入係数表 '!CA140</f>
        <v>0.21073956415796685</v>
      </c>
      <c r="CA139" s="56">
        <f>CA$4*'投入係数表 '!CB140</f>
        <v>0.15078183172002979</v>
      </c>
      <c r="CB139" s="56">
        <f>CB$4*'投入係数表 '!CC140</f>
        <v>4.0920995198603226E-2</v>
      </c>
      <c r="CC139" s="56">
        <f>CC$4*'投入係数表 '!CD140</f>
        <v>0.11873876658073017</v>
      </c>
      <c r="CD139" s="56">
        <f>CD$4*'投入係数表 '!CE140</f>
        <v>0</v>
      </c>
      <c r="CE139" s="56">
        <f>CE$4*'投入係数表 '!CF140</f>
        <v>3.9475761882204329E-2</v>
      </c>
      <c r="CF139" s="56">
        <f>CF$4*'投入係数表 '!CG140</f>
        <v>8.441033352721701E-2</v>
      </c>
      <c r="CG139" s="56">
        <f>CG$4*'投入係数表 '!CH140</f>
        <v>7.9849096779419759E-2</v>
      </c>
      <c r="CH139" s="56">
        <f>CH$4*'投入係数表 '!CI140</f>
        <v>4.9742582137438755E-2</v>
      </c>
      <c r="CI139" s="56">
        <f>CI$4*'投入係数表 '!CJ140</f>
        <v>2.6903883705793011E-2</v>
      </c>
      <c r="CJ139" s="56">
        <f>CJ$4*'投入係数表 '!CK140</f>
        <v>8.1949025184826579E-2</v>
      </c>
      <c r="CK139" s="56">
        <f>CK$4*'投入係数表 '!CL140</f>
        <v>3.2221323022509969E-2</v>
      </c>
      <c r="CL139" s="56">
        <f>CL$4*'投入係数表 '!CM140</f>
        <v>6.7906071182657832E-2</v>
      </c>
      <c r="CM139" s="56">
        <f>CM$4*'投入係数表 '!CN140</f>
        <v>1.6885372443072175E-2</v>
      </c>
      <c r="CN139" s="56">
        <f>CN$4*'投入係数表 '!CO140</f>
        <v>6.8329347454731806E-2</v>
      </c>
      <c r="CO139" s="56">
        <f>CO$4*'投入係数表 '!CP140</f>
        <v>0.11266396630810911</v>
      </c>
      <c r="CP139" s="56">
        <f>CP$4*'投入係数表 '!CQ140</f>
        <v>2.548257628846276E-2</v>
      </c>
      <c r="CQ139" s="56">
        <f>CQ$4*'投入係数表 '!CR140</f>
        <v>3.0774590639879223E-2</v>
      </c>
      <c r="CR139" s="56">
        <f>CR$4*'投入係数表 '!CS140</f>
        <v>9.0405695558820207E-2</v>
      </c>
      <c r="CS139" s="56">
        <f>CS$4*'投入係数表 '!CT140</f>
        <v>0.11373246624478726</v>
      </c>
      <c r="CT139" s="56">
        <f>CT$4*'投入係数表 '!CU140</f>
        <v>5.5624526385373164E-2</v>
      </c>
      <c r="CU139" s="56">
        <f>CU$4*'投入係数表 '!CV140</f>
        <v>6.3811464999721221E-2</v>
      </c>
      <c r="CV139" s="56">
        <f>CV$4*'投入係数表 '!CW140</f>
        <v>3.5109620035889834E-2</v>
      </c>
      <c r="CW139" s="56">
        <f>CW$4*'投入係数表 '!CX140</f>
        <v>5.7823274938964324E-2</v>
      </c>
      <c r="CX139" s="56">
        <f>CX$4*'投入係数表 '!CY140</f>
        <v>3.6633391336202949E-2</v>
      </c>
      <c r="CY139" s="56">
        <f>CY$4*'投入係数表 '!CZ140</f>
        <v>2.6671408250355622E-2</v>
      </c>
      <c r="CZ139" s="56">
        <f>CZ$4*'投入係数表 '!DA140</f>
        <v>4.0693067186395669E-2</v>
      </c>
      <c r="DA139" s="56">
        <f>DA$4*'投入係数表 '!DB140</f>
        <v>7.5810905940325982E-2</v>
      </c>
      <c r="DB139" s="56">
        <f>DB$4*'投入係数表 '!DC140</f>
        <v>0</v>
      </c>
      <c r="DC139" s="56">
        <f>DC$4*'投入係数表 '!DD140</f>
        <v>0.33816425120772947</v>
      </c>
      <c r="DD139" s="56">
        <f>DD$4*'投入係数表 '!DE140</f>
        <v>0.21353153906264197</v>
      </c>
      <c r="DE139" s="56">
        <f>DE$4*'投入係数表 '!DF140</f>
        <v>0.13479511143062545</v>
      </c>
      <c r="DF139" s="56">
        <f>DF$4*'投入係数表 '!DG140</f>
        <v>3.8383224234577268E-2</v>
      </c>
      <c r="DG139" s="56">
        <f>DG$4*'投入係数表 '!DH140</f>
        <v>6.1168314812926908E-2</v>
      </c>
      <c r="DH139" s="56">
        <f>DH$4*'投入係数表 '!DI140</f>
        <v>2.3181878394489337E-2</v>
      </c>
      <c r="DI139" s="56">
        <f>DI$4*'投入係数表 '!DJ140</f>
        <v>4.0999391221160655E-2</v>
      </c>
      <c r="DJ139" s="56">
        <f>DJ$4*'投入係数表 '!DK140</f>
        <v>0.10026164665862963</v>
      </c>
      <c r="DK139" s="56">
        <f>DK$4*'投入係数表 '!DL140</f>
        <v>1.6918764677659657E-2</v>
      </c>
      <c r="DL139" s="56">
        <f>DL$4*'投入係数表 '!DM140</f>
        <v>2.5449609772650154E-2</v>
      </c>
      <c r="DM139" s="56">
        <f>DM$4*'投入係数表 '!DN140</f>
        <v>1.8981596104646364E-2</v>
      </c>
      <c r="DN139" s="56">
        <f>DN$4*'投入係数表 '!DO140</f>
        <v>0</v>
      </c>
      <c r="DO139" s="56">
        <f>DO$4*'投入係数表 '!DP140</f>
        <v>3.5056967572304996E-2</v>
      </c>
      <c r="DP139" s="56">
        <f>DP$4*'投入係数表 '!DQ140</f>
        <v>3.3882545761135932E-2</v>
      </c>
      <c r="DQ139" s="56">
        <f>DQ$4*'投入係数表 '!DR140</f>
        <v>2.6009623560717465E-2</v>
      </c>
      <c r="DR139" s="56">
        <f>DR$4*'投入係数表 '!DS140</f>
        <v>6.537874806107144E-2</v>
      </c>
      <c r="DS139" s="56">
        <f>DS$4*'投入係数表 '!DT140</f>
        <v>0.16910976827588217</v>
      </c>
      <c r="DT139" s="56">
        <f>DT$4*'投入係数表 '!DU140</f>
        <v>2.1499554083322717E-2</v>
      </c>
      <c r="DU139" s="56">
        <f>DU$4*'投入係数表 '!DV140</f>
        <v>1.7737460249084621E-2</v>
      </c>
      <c r="DV139" s="56">
        <f>DV$4*'投入係数表 '!DW140</f>
        <v>7.7546823108953292E-2</v>
      </c>
      <c r="DW139" s="56">
        <f>DW$4*'投入係数表 '!DX140</f>
        <v>7.7839136537200357E-2</v>
      </c>
      <c r="DX139" s="56">
        <f>DX$4*'投入係数表 '!DY140</f>
        <v>0.32252454506648115</v>
      </c>
      <c r="DY139" s="56">
        <f>DY$4*'投入係数表 '!DZ140</f>
        <v>8.5889963168362851E-2</v>
      </c>
      <c r="DZ139" s="56">
        <f>DZ$4*'投入係数表 '!EA140</f>
        <v>7.2342310457581813E-2</v>
      </c>
      <c r="EA139" s="56">
        <f>EA$4*'投入係数表 '!EB140</f>
        <v>0.13710801660615532</v>
      </c>
      <c r="EB139" s="56">
        <f>EB$4*'投入係数表 '!EC140</f>
        <v>7.1256655463367041E-2</v>
      </c>
      <c r="EC139" s="56">
        <f>EC$4*'投入係数表 '!ED140</f>
        <v>7.960127000208049E-2</v>
      </c>
      <c r="ED139" s="56">
        <f>ED$4*'投入係数表 '!EE140</f>
        <v>4.2457725061217366E-2</v>
      </c>
      <c r="EE139" s="56">
        <f>EE$4*'投入係数表 '!EF140</f>
        <v>0.16676822423911997</v>
      </c>
      <c r="EF139" s="56">
        <f>EF$4*'投入係数表 '!EG140</f>
        <v>2.8032195392728285</v>
      </c>
      <c r="EG139" s="56">
        <f>EG$4*'投入係数表 '!EH140</f>
        <v>8.3296059637912681</v>
      </c>
      <c r="EH139" s="56">
        <f>EH$4*'投入係数表 '!EI140</f>
        <v>0.92842370290441512</v>
      </c>
      <c r="EI139" s="56">
        <f>EI$4*'投入係数表 '!EJ140</f>
        <v>0.11189231016728125</v>
      </c>
      <c r="EJ139" s="56">
        <f>EJ$4*'投入係数表 '!EK140</f>
        <v>0.4572835622678455</v>
      </c>
      <c r="EK139" s="56">
        <f>EK$4*'投入係数表 '!EL140</f>
        <v>0.1159320820029244</v>
      </c>
      <c r="EL139" s="56">
        <f>EL$4*'投入係数表 '!EM140</f>
        <v>0.1521910363635644</v>
      </c>
      <c r="EM139" s="56">
        <f>EM$4*'投入係数表 '!EN140</f>
        <v>0.18753748208483403</v>
      </c>
      <c r="EN139" s="56">
        <f>EN$4*'投入係数表 '!EO140</f>
        <v>2.7379829141987066E-2</v>
      </c>
      <c r="EO139" s="56">
        <f>EO$4*'投入係数表 '!EP140</f>
        <v>6.0628220291239314E-4</v>
      </c>
      <c r="EP139" s="56">
        <f>EP$4*'投入係数表 '!EQ140</f>
        <v>0.6687251515901288</v>
      </c>
      <c r="EQ139" s="56">
        <f>EQ$4*'投入係数表 '!ER140</f>
        <v>0.34313725490196079</v>
      </c>
      <c r="ER139" s="56">
        <f>ER$4*'投入係数表 '!ES140</f>
        <v>0.20684352695429711</v>
      </c>
      <c r="ES139" s="56">
        <f>ES$4*'投入係数表 '!ET140</f>
        <v>8.0960287057881969E-2</v>
      </c>
      <c r="ET139" s="56">
        <f>ET$4*'投入係数表 '!EU140</f>
        <v>1.1733921593935909E-2</v>
      </c>
      <c r="EU139" s="56">
        <f>EU$4*'投入係数表 '!EV140</f>
        <v>0.21124104111655981</v>
      </c>
      <c r="EV139" s="56">
        <f>EV$4*'投入係数表 '!EW140</f>
        <v>1.944541671528021E-2</v>
      </c>
      <c r="EW139" s="56">
        <f>EW$4*'投入係数表 '!EX140</f>
        <v>2.120032378676329E-2</v>
      </c>
      <c r="EX139" s="56">
        <f>EX$4*'投入係数表 '!EY140</f>
        <v>9.6505988320300898E-2</v>
      </c>
      <c r="EY139" s="56">
        <f>EY$4*'投入係数表 '!EZ140</f>
        <v>0.17207814781339081</v>
      </c>
      <c r="EZ139" s="56">
        <f>EZ$4*'投入係数表 '!FA140</f>
        <v>6.7703328382982444E-2</v>
      </c>
      <c r="FA139" s="56">
        <f>FA$4*'投入係数表 '!FB140</f>
        <v>0.44320470053326227</v>
      </c>
      <c r="FB139" s="56">
        <f>FB$4*'投入係数表 '!FC140</f>
        <v>6.9300069300069295E-2</v>
      </c>
      <c r="FC139" s="56">
        <f>FC$4*'投入係数表 '!FD140</f>
        <v>0.58529744624317281</v>
      </c>
      <c r="FD139" s="56">
        <f>FD$4*'投入係数表 '!FE140</f>
        <v>4.6171927468099394E-2</v>
      </c>
      <c r="FE139" s="56">
        <f>FE$4*'投入係数表 '!FF140</f>
        <v>3.4886542895279704E-2</v>
      </c>
      <c r="FF139" s="56">
        <f>FF$4*'投入係数表 '!FG140</f>
        <v>0.14091858037578289</v>
      </c>
      <c r="FG139" s="56">
        <f>FG$4*'投入係数表 '!FH140</f>
        <v>0.10079661843602665</v>
      </c>
      <c r="FH139" s="56">
        <f>FH$4*'投入係数表 '!FI140</f>
        <v>0.30565326411847954</v>
      </c>
      <c r="FI139" s="56">
        <f>FI$4*'投入係数表 '!FJ140</f>
        <v>0.46347394738790459</v>
      </c>
      <c r="FJ139" s="56">
        <f>FJ$4*'投入係数表 '!FK140</f>
        <v>0.82913292869802535</v>
      </c>
      <c r="FK139" s="56">
        <f>FK$4*'投入係数表 '!FL140</f>
        <v>1.3944066910611606</v>
      </c>
      <c r="FL139" s="56">
        <f>FL$4*'投入係数表 '!FM140</f>
        <v>1.2630131719224249</v>
      </c>
      <c r="FM139" s="56">
        <f>FM$4*'投入係数表 '!FN140</f>
        <v>0.67197699067113648</v>
      </c>
      <c r="FN139" s="56">
        <f>FN$4*'投入係数表 '!FO140</f>
        <v>0.40318807240649751</v>
      </c>
      <c r="FO139" s="56">
        <f>FO$4*'投入係数表 '!FP140</f>
        <v>0.34664229666278007</v>
      </c>
      <c r="FP139" s="56">
        <f>FP$4*'投入係数表 '!FQ140</f>
        <v>0.59972059421040036</v>
      </c>
      <c r="FQ139" s="56">
        <f>FQ$4*'投入係数表 '!FR140</f>
        <v>0.72442283134231844</v>
      </c>
      <c r="FR139" s="56">
        <f>FR$4*'投入係数表 '!FS140</f>
        <v>0.23322307562930988</v>
      </c>
      <c r="FS139" s="56">
        <f>FS$4*'投入係数表 '!FT140</f>
        <v>2.8533926839011587E-2</v>
      </c>
      <c r="FT139" s="56">
        <f>FT$4*'投入係数表 '!FU140</f>
        <v>9.6068071090372603E-2</v>
      </c>
      <c r="FU139" s="56">
        <f>FU$4*'投入係数表 '!FV140</f>
        <v>2.3040509404717021E-2</v>
      </c>
      <c r="FV139" s="56">
        <f>FV$4*'投入係数表 '!FW140</f>
        <v>0.1010403110424935</v>
      </c>
      <c r="FW139" s="56">
        <f>FW$4*'投入係数表 '!FX140</f>
        <v>7.2315091991524E-2</v>
      </c>
      <c r="FX139" s="56">
        <f>FX$4*'投入係数表 '!FY140</f>
        <v>0.11380037005202685</v>
      </c>
      <c r="FY139" s="56">
        <f>FY$4*'投入係数表 '!FZ140</f>
        <v>1.1845826674116327</v>
      </c>
      <c r="FZ139" s="56">
        <f>FZ$4*'投入係数表 '!GA140</f>
        <v>0.9243179928348203</v>
      </c>
      <c r="GA139" s="56">
        <f>GA$4*'投入係数表 '!GB140</f>
        <v>1.5564642791447936</v>
      </c>
      <c r="GB139" s="56">
        <f>GB$4*'投入係数表 '!GC140</f>
        <v>0.41619981557316094</v>
      </c>
      <c r="GC139" s="56">
        <f>GC$4*'投入係数表 '!GD140</f>
        <v>0.47423767636973074</v>
      </c>
      <c r="GD139" s="56">
        <f>GD$4*'投入係数表 '!GE140</f>
        <v>0</v>
      </c>
      <c r="GE139" s="56">
        <f>GE$4*'投入係数表 '!GF140</f>
        <v>0.17300854428700313</v>
      </c>
      <c r="GF139" s="275">
        <f t="shared" si="4"/>
        <v>44.956961414498025</v>
      </c>
    </row>
    <row r="140" spans="1:188">
      <c r="A140" s="149" t="s">
        <v>750</v>
      </c>
      <c r="B140" s="144" t="s">
        <v>413</v>
      </c>
      <c r="C140" s="56">
        <f>C$4*'投入係数表 '!D141</f>
        <v>0</v>
      </c>
      <c r="D140" s="56">
        <f>D$4*'投入係数表 '!E141</f>
        <v>0</v>
      </c>
      <c r="E140" s="56">
        <f>E$4*'投入係数表 '!F141</f>
        <v>0</v>
      </c>
      <c r="F140" s="56">
        <f>F$4*'投入係数表 '!G141</f>
        <v>0</v>
      </c>
      <c r="G140" s="56">
        <f>G$4*'投入係数表 '!H141</f>
        <v>0</v>
      </c>
      <c r="H140" s="56">
        <f>H$4*'投入係数表 '!I141</f>
        <v>0</v>
      </c>
      <c r="I140" s="56">
        <f>I$4*'投入係数表 '!J141</f>
        <v>6.6034241169933491E-2</v>
      </c>
      <c r="J140" s="56">
        <f>J$4*'投入係数表 '!K141</f>
        <v>0.16695676885368191</v>
      </c>
      <c r="K140" s="56">
        <f>K$4*'投入係数表 '!L141</f>
        <v>0</v>
      </c>
      <c r="L140" s="56">
        <f>L$4*'投入係数表 '!M141</f>
        <v>0</v>
      </c>
      <c r="M140" s="56">
        <f>M$4*'投入係数表 '!N141</f>
        <v>0</v>
      </c>
      <c r="N140" s="56">
        <f>N$4*'投入係数表 '!O141</f>
        <v>0</v>
      </c>
      <c r="O140" s="56">
        <f>O$4*'投入係数表 '!P141</f>
        <v>0</v>
      </c>
      <c r="P140" s="56">
        <f>P$4*'投入係数表 '!Q141</f>
        <v>0</v>
      </c>
      <c r="Q140" s="56">
        <f>Q$4*'投入係数表 '!R141</f>
        <v>0.22045107681872136</v>
      </c>
      <c r="R140" s="56">
        <f>R$4*'投入係数表 '!S141</f>
        <v>0.18674136321195145</v>
      </c>
      <c r="S140" s="56">
        <f>S$4*'投入係数表 '!T141</f>
        <v>0.12727863195152916</v>
      </c>
      <c r="T140" s="56">
        <f>T$4*'投入係数表 '!U141</f>
        <v>7.4595463065682266E-2</v>
      </c>
      <c r="U140" s="56">
        <f>U$4*'投入係数表 '!V141</f>
        <v>1.1191023307171208E-2</v>
      </c>
      <c r="V140" s="56">
        <f>V$4*'投入係数表 '!W141</f>
        <v>0.18720050982266506</v>
      </c>
      <c r="W140" s="56">
        <f>W$4*'投入係数表 '!X141</f>
        <v>5.1182311393182522E-3</v>
      </c>
      <c r="X140" s="56">
        <f>X$4*'投入係数表 '!Y141</f>
        <v>5.8725912903788015E-2</v>
      </c>
      <c r="Y140" s="56">
        <f>Y$4*'投入係数表 '!Z141</f>
        <v>1.2078688630196186E-2</v>
      </c>
      <c r="Z140" s="56">
        <f>Z$4*'投入係数表 '!AA141</f>
        <v>3.6655146477773654E-2</v>
      </c>
      <c r="AA140" s="56">
        <f>AA$4*'投入係数表 '!AB141</f>
        <v>9.9106390710427643E-3</v>
      </c>
      <c r="AB140" s="56">
        <f>AB$4*'投入係数表 '!AC141</f>
        <v>3.6278828712101585E-2</v>
      </c>
      <c r="AC140" s="56">
        <f>AC$4*'投入係数表 '!AD141</f>
        <v>0</v>
      </c>
      <c r="AD140" s="56">
        <f>AD$4*'投入係数表 '!AE141</f>
        <v>0</v>
      </c>
      <c r="AE140" s="56">
        <f>AE$4*'投入係数表 '!AF141</f>
        <v>7.5855268148372901E-3</v>
      </c>
      <c r="AF140" s="56">
        <f>AF$4*'投入係数表 '!AG141</f>
        <v>0</v>
      </c>
      <c r="AG140" s="56">
        <f>AG$4*'投入係数表 '!AH141</f>
        <v>0</v>
      </c>
      <c r="AH140" s="56">
        <f>AH$4*'投入係数表 '!AI141</f>
        <v>0</v>
      </c>
      <c r="AI140" s="56">
        <f>AI$4*'投入係数表 '!AJ141</f>
        <v>3.4672060098237506E-2</v>
      </c>
      <c r="AJ140" s="56">
        <f>AJ$4*'投入係数表 '!AK141</f>
        <v>4.9887752556747322E-2</v>
      </c>
      <c r="AK140" s="56">
        <f>AK$4*'投入係数表 '!AL141</f>
        <v>8.9158345221112701E-3</v>
      </c>
      <c r="AL140" s="56">
        <f>AL$4*'投入係数表 '!AM141</f>
        <v>6.3138560440821945E-2</v>
      </c>
      <c r="AM140" s="56">
        <f>AM$4*'投入係数表 '!AN141</f>
        <v>8.62663906142167E-3</v>
      </c>
      <c r="AN140" s="56">
        <f>AN$4*'投入係数表 '!AO141</f>
        <v>1.9431939631440878E-2</v>
      </c>
      <c r="AO140" s="56">
        <f>AO$4*'投入係数表 '!AP141</f>
        <v>0</v>
      </c>
      <c r="AP140" s="56">
        <f>AP$4*'投入係数表 '!AQ141</f>
        <v>0.51518662583795416</v>
      </c>
      <c r="AQ140" s="56">
        <f>AQ$4*'投入係数表 '!AR141</f>
        <v>2.8335635603726136E-2</v>
      </c>
      <c r="AR140" s="56">
        <f>AR$4*'投入係数表 '!AS141</f>
        <v>5.5369028685869112E-2</v>
      </c>
      <c r="AS140" s="56">
        <f>AS$4*'投入係数表 '!AT141</f>
        <v>6.4242047456222154E-2</v>
      </c>
      <c r="AT140" s="56">
        <f>AT$4*'投入係数表 '!AU141</f>
        <v>5.8899559889399718E-2</v>
      </c>
      <c r="AU140" s="56">
        <f>AU$4*'投入係数表 '!AV141</f>
        <v>0.52723024384398776</v>
      </c>
      <c r="AV140" s="56">
        <f>AV$4*'投入係数表 '!AW141</f>
        <v>0.97623772997908054</v>
      </c>
      <c r="AW140" s="56">
        <f>AW$4*'投入係数表 '!AX141</f>
        <v>0.36647318930424955</v>
      </c>
      <c r="AX140" s="56">
        <f>AX$4*'投入係数表 '!AY141</f>
        <v>0.17443704408499841</v>
      </c>
      <c r="AY140" s="56">
        <f>AY$4*'投入係数表 '!AZ141</f>
        <v>0.33795239279336303</v>
      </c>
      <c r="AZ140" s="56">
        <f>AZ$4*'投入係数表 '!BA141</f>
        <v>0</v>
      </c>
      <c r="BA140" s="56">
        <f>BA$4*'投入係数表 '!BB141</f>
        <v>7.0829054077982782E-3</v>
      </c>
      <c r="BB140" s="56">
        <f>BB$4*'投入係数表 '!BC141</f>
        <v>0.11360496177346556</v>
      </c>
      <c r="BC140" s="56">
        <f>BC$4*'投入係数表 '!BD141</f>
        <v>0.38003452601249393</v>
      </c>
      <c r="BD140" s="56">
        <f>BD$4*'投入係数表 '!BE141</f>
        <v>0.38858193918885714</v>
      </c>
      <c r="BE140" s="56">
        <f>BE$4*'投入係数表 '!BF141</f>
        <v>0.32055252725470762</v>
      </c>
      <c r="BF140" s="56">
        <f>BF$4*'投入係数表 '!BG141</f>
        <v>0.20037105751391465</v>
      </c>
      <c r="BG140" s="56">
        <f>BG$4*'投入係数表 '!BH141</f>
        <v>0.28651129555323479</v>
      </c>
      <c r="BH140" s="56">
        <f>BH$4*'投入係数表 '!BI141</f>
        <v>9.7587422065600435E-2</v>
      </c>
      <c r="BI140" s="56">
        <f>BI$4*'投入係数表 '!BJ141</f>
        <v>5.7731720693935283E-3</v>
      </c>
      <c r="BJ140" s="56">
        <f>BJ$4*'投入係数表 '!BK141</f>
        <v>0</v>
      </c>
      <c r="BK140" s="56">
        <f>BK$4*'投入係数表 '!BL141</f>
        <v>1.7760186735677679E-2</v>
      </c>
      <c r="BL140" s="56">
        <f>BL$4*'投入係数表 '!BM141</f>
        <v>4.3510420745768615E-3</v>
      </c>
      <c r="BM140" s="56">
        <f>BM$4*'投入係数表 '!BN141</f>
        <v>3.4567901234567898E-2</v>
      </c>
      <c r="BN140" s="56">
        <f>BN$4*'投入係数表 '!BO141</f>
        <v>6.7606069093402617E-3</v>
      </c>
      <c r="BO140" s="56">
        <f>BO$4*'投入係数表 '!BP141</f>
        <v>7.2632190586868093E-3</v>
      </c>
      <c r="BP140" s="56">
        <f>BP$4*'投入係数表 '!BQ141</f>
        <v>3.8947309853669392E-2</v>
      </c>
      <c r="BQ140" s="56">
        <f>BQ$4*'投入係数表 '!BR141</f>
        <v>0.13549123574408159</v>
      </c>
      <c r="BR140" s="56">
        <f>BR$4*'投入係数表 '!BS141</f>
        <v>0.30144552232011895</v>
      </c>
      <c r="BS140" s="56">
        <f>BS$4*'投入係数表 '!BT141</f>
        <v>3.6423238025860498E-2</v>
      </c>
      <c r="BT140" s="56">
        <f>BT$4*'投入係数表 '!BU141</f>
        <v>9.8619329388560162E-2</v>
      </c>
      <c r="BU140" s="56">
        <f>BU$4*'投入係数表 '!BV141</f>
        <v>0.42783991375825359</v>
      </c>
      <c r="BV140" s="56">
        <f>BV$4*'投入係数表 '!BW141</f>
        <v>2.5015014642797987E-2</v>
      </c>
      <c r="BW140" s="56">
        <f>BW$4*'投入係数表 '!BX141</f>
        <v>0</v>
      </c>
      <c r="BX140" s="56">
        <f>BX$4*'投入係数表 '!BY141</f>
        <v>1.5014488981867503E-3</v>
      </c>
      <c r="BY140" s="56">
        <f>BY$4*'投入係数表 '!BZ141</f>
        <v>2.2074933361294915E-3</v>
      </c>
      <c r="BZ140" s="56">
        <f>BZ$4*'投入係数表 '!CA141</f>
        <v>2.5088043352138913E-3</v>
      </c>
      <c r="CA140" s="56">
        <f>CA$4*'投入係数表 '!CB141</f>
        <v>5.5845122859270284E-3</v>
      </c>
      <c r="CB140" s="56">
        <f>CB$4*'投入係数表 '!CC141</f>
        <v>0</v>
      </c>
      <c r="CC140" s="56">
        <f>CC$4*'投入係数表 '!CD141</f>
        <v>0</v>
      </c>
      <c r="CD140" s="56">
        <f>CD$4*'投入係数表 '!CE141</f>
        <v>0</v>
      </c>
      <c r="CE140" s="56">
        <f>CE$4*'投入係数表 '!CF141</f>
        <v>0.11842728564661299</v>
      </c>
      <c r="CF140" s="56">
        <f>CF$4*'投入係数表 '!CG141</f>
        <v>0</v>
      </c>
      <c r="CG140" s="56">
        <f>CG$4*'投入係数表 '!CH141</f>
        <v>1.2729566153240831E-2</v>
      </c>
      <c r="CH140" s="56">
        <f>CH$4*'投入係数表 '!CI141</f>
        <v>9.9485164274877511E-3</v>
      </c>
      <c r="CI140" s="56">
        <f>CI$4*'投入係数表 '!CJ141</f>
        <v>6.9429377305272287E-3</v>
      </c>
      <c r="CJ140" s="56">
        <f>CJ$4*'投入係数表 '!CK141</f>
        <v>7.5645254016762989E-3</v>
      </c>
      <c r="CK140" s="56">
        <f>CK$4*'投入係数表 '!CL141</f>
        <v>1.6185594820609658E-2</v>
      </c>
      <c r="CL140" s="56">
        <f>CL$4*'投入係数表 '!CM141</f>
        <v>2.3743381532397845E-2</v>
      </c>
      <c r="CM140" s="56">
        <f>CM$4*'投入係数表 '!CN141</f>
        <v>1.4473176379776147E-2</v>
      </c>
      <c r="CN140" s="56">
        <f>CN$4*'投入係数表 '!CO141</f>
        <v>5.1247010591048858E-2</v>
      </c>
      <c r="CO140" s="56">
        <f>CO$4*'投入係数表 '!CP141</f>
        <v>2.5036436957357584E-2</v>
      </c>
      <c r="CP140" s="56">
        <f>CP$4*'投入係数表 '!CQ141</f>
        <v>0</v>
      </c>
      <c r="CQ140" s="56">
        <f>CQ$4*'投入係数表 '!CR141</f>
        <v>2.0322842875391944E-3</v>
      </c>
      <c r="CR140" s="56">
        <f>CR$4*'投入係数表 '!CS141</f>
        <v>0</v>
      </c>
      <c r="CS140" s="56">
        <f>CS$4*'投入係数表 '!CT141</f>
        <v>2.9162170831996733E-3</v>
      </c>
      <c r="CT140" s="56">
        <f>CT$4*'投入係数表 '!CU141</f>
        <v>8.0615255630975594E-4</v>
      </c>
      <c r="CU140" s="56">
        <f>CU$4*'投入係数表 '!CV141</f>
        <v>3.7171727184303616E-3</v>
      </c>
      <c r="CV140" s="56">
        <f>CV$4*'投入係数表 '!CW141</f>
        <v>0</v>
      </c>
      <c r="CW140" s="56">
        <f>CW$4*'投入係数表 '!CX141</f>
        <v>3.5693379591953288E-3</v>
      </c>
      <c r="CX140" s="56">
        <f>CX$4*'投入係数表 '!CY141</f>
        <v>9.158347834050738E-4</v>
      </c>
      <c r="CY140" s="56">
        <f>CY$4*'投入係数表 '!CZ141</f>
        <v>1.4224751066856332E-2</v>
      </c>
      <c r="CZ140" s="56">
        <f>CZ$4*'投入係数表 '!DA141</f>
        <v>1.2850442269388106E-2</v>
      </c>
      <c r="DA140" s="56">
        <f>DA$4*'投入係数表 '!DB141</f>
        <v>1.6245194130069855E-2</v>
      </c>
      <c r="DB140" s="56">
        <f>DB$4*'投入係数表 '!DC141</f>
        <v>0</v>
      </c>
      <c r="DC140" s="56">
        <f>DC$4*'投入係数表 '!DD141</f>
        <v>0.57971014492753625</v>
      </c>
      <c r="DD140" s="56">
        <f>DD$4*'投入係数表 '!DE141</f>
        <v>5.7698947789267083E-2</v>
      </c>
      <c r="DE140" s="56">
        <f>DE$4*'投入係数表 '!DF141</f>
        <v>5.7911973799824268E-2</v>
      </c>
      <c r="DF140" s="56">
        <f>DF$4*'投入係数表 '!DG141</f>
        <v>7.8734818942722603E-3</v>
      </c>
      <c r="DG140" s="56">
        <f>DG$4*'投入係数表 '!DH141</f>
        <v>0</v>
      </c>
      <c r="DH140" s="56">
        <f>DH$4*'投入係数表 '!DI141</f>
        <v>9.9350907404954295E-3</v>
      </c>
      <c r="DI140" s="56">
        <f>DI$4*'投入係数表 '!DJ141</f>
        <v>6.2120289729031301E-3</v>
      </c>
      <c r="DJ140" s="56">
        <f>DJ$4*'投入係数表 '!DK141</f>
        <v>3.8171904029068629E-2</v>
      </c>
      <c r="DK140" s="56">
        <f>DK$4*'投入係数表 '!DL141</f>
        <v>1.7928840180803516E-2</v>
      </c>
      <c r="DL140" s="56">
        <f>DL$4*'投入係数表 '!DM141</f>
        <v>2.2621875353466801E-2</v>
      </c>
      <c r="DM140" s="56">
        <f>DM$4*'投入係数表 '!DN141</f>
        <v>1.0728728233060989E-2</v>
      </c>
      <c r="DN140" s="56">
        <f>DN$4*'投入係数表 '!DO141</f>
        <v>0</v>
      </c>
      <c r="DO140" s="56">
        <f>DO$4*'投入係数表 '!DP141</f>
        <v>8.7642418930762491E-3</v>
      </c>
      <c r="DP140" s="56">
        <f>DP$4*'投入係数表 '!DQ141</f>
        <v>8.3524415132102528E-2</v>
      </c>
      <c r="DQ140" s="56">
        <f>DQ$4*'投入係数表 '!DR141</f>
        <v>3.3345671231689062E-3</v>
      </c>
      <c r="DR140" s="56">
        <f>DR$4*'投入係数表 '!DS141</f>
        <v>4.903406104580358E-2</v>
      </c>
      <c r="DS140" s="56">
        <f>DS$4*'投入係数表 '!DT141</f>
        <v>1.5875908418313422</v>
      </c>
      <c r="DT140" s="56">
        <f>DT$4*'投入係数表 '!DU141</f>
        <v>7.9627978086380428E-4</v>
      </c>
      <c r="DU140" s="56">
        <f>DU$4*'投入係数表 '!DV141</f>
        <v>8.8687301245423105E-3</v>
      </c>
      <c r="DV140" s="56">
        <f>DV$4*'投入係数表 '!DW141</f>
        <v>1.6858005023685499E-3</v>
      </c>
      <c r="DW140" s="56">
        <f>DW$4*'投入係数表 '!DX141</f>
        <v>6.7419724559779851E-3</v>
      </c>
      <c r="DX140" s="56">
        <f>DX$4*'投入係数表 '!DY141</f>
        <v>0</v>
      </c>
      <c r="DY140" s="56">
        <f>DY$4*'投入係数表 '!DZ141</f>
        <v>4.9344625898686899E-2</v>
      </c>
      <c r="DZ140" s="56">
        <f>DZ$4*'投入係数表 '!EA141</f>
        <v>3.4946900744124133E-2</v>
      </c>
      <c r="EA140" s="56">
        <f>EA$4*'投入係数表 '!EB141</f>
        <v>7.659665732187448E-4</v>
      </c>
      <c r="EB140" s="56">
        <f>EB$4*'投入係数表 '!EC141</f>
        <v>0.44741839889659218</v>
      </c>
      <c r="EC140" s="56">
        <f>EC$4*'投入係数表 '!ED141</f>
        <v>0.55856572984414432</v>
      </c>
      <c r="ED140" s="56">
        <f>ED$4*'投入係数表 '!EE141</f>
        <v>0.78309489878770999</v>
      </c>
      <c r="EE140" s="56">
        <f>EE$4*'投入係数表 '!EF141</f>
        <v>0.1635611430037523</v>
      </c>
      <c r="EF140" s="56">
        <f>EF$4*'投入係数表 '!EG141</f>
        <v>0</v>
      </c>
      <c r="EG140" s="56">
        <f>EG$4*'投入係数表 '!EH141</f>
        <v>0.18210862619808307</v>
      </c>
      <c r="EH140" s="56">
        <f>EH$4*'投入係数表 '!EI141</f>
        <v>0</v>
      </c>
      <c r="EI140" s="56">
        <f>EI$4*'投入係数表 '!EJ141</f>
        <v>0.10883661655628724</v>
      </c>
      <c r="EJ140" s="56">
        <f>EJ$4*'投入係数表 '!EK141</f>
        <v>0.15909456608203568</v>
      </c>
      <c r="EK140" s="56">
        <f>EK$4*'投入係数表 '!EL141</f>
        <v>0.25140998478111665</v>
      </c>
      <c r="EL140" s="56">
        <f>EL$4*'投入係数表 '!EM141</f>
        <v>0.39759660865331714</v>
      </c>
      <c r="EM140" s="56">
        <f>EM$4*'投入係数表 '!EN141</f>
        <v>6.7764221168865055E-3</v>
      </c>
      <c r="EN140" s="56">
        <f>EN$4*'投入係数表 '!EO141</f>
        <v>0</v>
      </c>
      <c r="EO140" s="56">
        <f>EO$4*'投入係数表 '!EP141</f>
        <v>0</v>
      </c>
      <c r="EP140" s="56">
        <f>EP$4*'投入係数表 '!EQ141</f>
        <v>2.2461437301509291</v>
      </c>
      <c r="EQ140" s="56">
        <f>EQ$4*'投入係数表 '!ER141</f>
        <v>2.6470588235294117</v>
      </c>
      <c r="ER140" s="56">
        <f>ER$4*'投入係数表 '!ES141</f>
        <v>0.16942117832769729</v>
      </c>
      <c r="ES140" s="56">
        <f>ES$4*'投入係数表 '!ET141</f>
        <v>0.24168832012042016</v>
      </c>
      <c r="ET140" s="56">
        <f>ET$4*'投入係数表 '!EU141</f>
        <v>8.5657627635732148E-2</v>
      </c>
      <c r="EU140" s="56">
        <f>EU$4*'投入係数表 '!EV141</f>
        <v>0.38664654847227464</v>
      </c>
      <c r="EV140" s="56">
        <f>EV$4*'投入係数表 '!EW141</f>
        <v>0.14681289620036558</v>
      </c>
      <c r="EW140" s="56">
        <f>EW$4*'投入係数表 '!EX141</f>
        <v>7.9019388659754067E-2</v>
      </c>
      <c r="EX140" s="56">
        <f>EX$4*'投入係数表 '!EY141</f>
        <v>0.38602395328120359</v>
      </c>
      <c r="EY140" s="56">
        <f>EY$4*'投入係数表 '!EZ141</f>
        <v>0.15817284293958145</v>
      </c>
      <c r="EZ140" s="56">
        <f>EZ$4*'投入係数表 '!FA141</f>
        <v>0.20529396348388224</v>
      </c>
      <c r="FA140" s="56">
        <f>FA$4*'投入係数表 '!FB141</f>
        <v>0.8189505425378697</v>
      </c>
      <c r="FB140" s="56">
        <f>FB$4*'投入係数表 '!FC141</f>
        <v>0.14293139293139295</v>
      </c>
      <c r="FC140" s="56">
        <f>FC$4*'投入係数表 '!FD141</f>
        <v>0.96786891699060174</v>
      </c>
      <c r="FD140" s="56">
        <f>FD$4*'投入係数表 '!FE141</f>
        <v>1.8426796507723302</v>
      </c>
      <c r="FE140" s="56">
        <f>FE$4*'投入係数表 '!FF141</f>
        <v>2.1993690086154594E-2</v>
      </c>
      <c r="FF140" s="56">
        <f>FF$4*'投入係数表 '!FG141</f>
        <v>0.27139874739039666</v>
      </c>
      <c r="FG140" s="56">
        <f>FG$4*'投入係数表 '!FH141</f>
        <v>7.6410339782149242E-2</v>
      </c>
      <c r="FH140" s="56">
        <f>FH$4*'投入係数表 '!FI141</f>
        <v>0.12596085524190945</v>
      </c>
      <c r="FI140" s="56">
        <f>FI$4*'投入係数表 '!FJ141</f>
        <v>4.0534891535250335</v>
      </c>
      <c r="FJ140" s="56">
        <f>FJ$4*'投入係数表 '!FK141</f>
        <v>0.62851001131745099</v>
      </c>
      <c r="FK140" s="56">
        <f>FK$4*'投入係数表 '!FL141</f>
        <v>0.19994772608468375</v>
      </c>
      <c r="FL140" s="56">
        <f>FL$4*'投入係数表 '!FM141</f>
        <v>0.42294629281166074</v>
      </c>
      <c r="FM140" s="56">
        <f>FM$4*'投入係数表 '!FN141</f>
        <v>0.27977252140782727</v>
      </c>
      <c r="FN140" s="56">
        <f>FN$4*'投入係数表 '!FO141</f>
        <v>0.33792933736636938</v>
      </c>
      <c r="FO140" s="56">
        <f>FO$4*'投入係数表 '!FP141</f>
        <v>0.7578861122490782</v>
      </c>
      <c r="FP140" s="56">
        <f>FP$4*'投入係数表 '!FQ141</f>
        <v>0.36511991628958018</v>
      </c>
      <c r="FQ140" s="56">
        <f>FQ$4*'投入係数表 '!FR141</f>
        <v>0.4204594003375815</v>
      </c>
      <c r="FR140" s="56">
        <f>FR$4*'投入係数表 '!FS141</f>
        <v>2.8031619666984359E-3</v>
      </c>
      <c r="FS140" s="56">
        <f>FS$4*'投入係数表 '!FT141</f>
        <v>1.3488765414805478E-2</v>
      </c>
      <c r="FT140" s="56">
        <f>FT$4*'投入係数表 '!FU141</f>
        <v>0.19556714471968711</v>
      </c>
      <c r="FU140" s="56">
        <f>FU$4*'投入係数表 '!FV141</f>
        <v>1.2567550584391103E-2</v>
      </c>
      <c r="FV140" s="56">
        <f>FV$4*'投入係数表 '!FW141</f>
        <v>9.4573731135773928E-2</v>
      </c>
      <c r="FW140" s="56">
        <f>FW$4*'投入係数表 '!FX141</f>
        <v>5.5217337683450496E-2</v>
      </c>
      <c r="FX140" s="56">
        <f>FX$4*'投入係数表 '!FY141</f>
        <v>2.088571497425434E-2</v>
      </c>
      <c r="FY140" s="56">
        <f>FY$4*'投入係数表 '!FZ141</f>
        <v>4.6928530900932506</v>
      </c>
      <c r="FZ140" s="56">
        <f>FZ$4*'投入係数表 '!GA141</f>
        <v>1.5827597867762735</v>
      </c>
      <c r="GA140" s="56">
        <f>GA$4*'投入係数表 '!GB141</f>
        <v>1.0489625929751578</v>
      </c>
      <c r="GB140" s="56">
        <f>GB$4*'投入係数表 '!GC141</f>
        <v>1.0639247221203136</v>
      </c>
      <c r="GC140" s="56">
        <f>GC$4*'投入係数表 '!GD141</f>
        <v>1.3367322605889012</v>
      </c>
      <c r="GD140" s="56">
        <f>GD$4*'投入係数表 '!GE141</f>
        <v>0</v>
      </c>
      <c r="GE140" s="56">
        <f>GE$4*'投入係数表 '!GF141</f>
        <v>1.43554635673725</v>
      </c>
      <c r="GF140" s="275">
        <f t="shared" si="4"/>
        <v>43.530531249315707</v>
      </c>
    </row>
    <row r="141" spans="1:188">
      <c r="A141" s="149" t="s">
        <v>311</v>
      </c>
      <c r="B141" s="144" t="s">
        <v>414</v>
      </c>
      <c r="C141" s="56">
        <f>C$4*'投入係数表 '!D142</f>
        <v>3.0482906364366689</v>
      </c>
      <c r="D141" s="56">
        <f>D$4*'投入係数表 '!E142</f>
        <v>6.0165383518676929</v>
      </c>
      <c r="E141" s="56">
        <f>E$4*'投入係数表 '!F142</f>
        <v>3.9454146927808811</v>
      </c>
      <c r="F141" s="56">
        <f>F$4*'投入係数表 '!G142</f>
        <v>3.4395973154362416</v>
      </c>
      <c r="G141" s="56">
        <f>G$4*'投入係数表 '!H142</f>
        <v>3.5714285714285712</v>
      </c>
      <c r="H141" s="56">
        <f>H$4*'投入係数表 '!I142</f>
        <v>5.2451539338654509</v>
      </c>
      <c r="I141" s="56">
        <f>I$4*'投入係数表 '!J142</f>
        <v>2.9457713926782523</v>
      </c>
      <c r="J141" s="56">
        <f>J$4*'投入係数表 '!K142</f>
        <v>4.0851124293986008</v>
      </c>
      <c r="K141" s="56">
        <f>K$4*'投入係数表 '!L142</f>
        <v>0.30120481927710846</v>
      </c>
      <c r="L141" s="56">
        <f>L$4*'投入係数表 '!M142</f>
        <v>0.43620501635768816</v>
      </c>
      <c r="M141" s="56">
        <f>M$4*'投入係数表 '!N142</f>
        <v>5.765124555160142</v>
      </c>
      <c r="N141" s="56">
        <f>N$4*'投入係数表 '!O142</f>
        <v>5.0341595865814135</v>
      </c>
      <c r="O141" s="56">
        <f>O$4*'投入係数表 '!P142</f>
        <v>7.1823204419889501</v>
      </c>
      <c r="P141" s="56">
        <f>P$4*'投入係数表 '!Q142</f>
        <v>0</v>
      </c>
      <c r="Q141" s="56">
        <f>Q$4*'投入係数表 '!R142</f>
        <v>3.1597987677350066</v>
      </c>
      <c r="R141" s="56">
        <f>R$4*'投入係数表 '!S142</f>
        <v>1.5873015873015872</v>
      </c>
      <c r="S141" s="56">
        <f>S$4*'投入係数表 '!T142</f>
        <v>6.6729431215412527</v>
      </c>
      <c r="T141" s="56">
        <f>T$4*'投入係数表 '!U142</f>
        <v>6.9163383191155656</v>
      </c>
      <c r="U141" s="56">
        <f>U$4*'投入係数表 '!V142</f>
        <v>4.6189083529797959</v>
      </c>
      <c r="V141" s="56">
        <f>V$4*'投入係数表 '!W142</f>
        <v>7.6978933049009157</v>
      </c>
      <c r="W141" s="56">
        <f>W$4*'投入係数表 '!X142</f>
        <v>14.937557580100316</v>
      </c>
      <c r="X141" s="56">
        <f>X$4*'投入係数表 '!Y142</f>
        <v>6.6212519606877382</v>
      </c>
      <c r="Y141" s="56">
        <f>Y$4*'投入係数表 '!Z142</f>
        <v>10.018064349884716</v>
      </c>
      <c r="Z141" s="56">
        <f>Z$4*'投入係数表 '!AA142</f>
        <v>3.4341587881903788</v>
      </c>
      <c r="AA141" s="56">
        <f>AA$4*'投入係数表 '!AB142</f>
        <v>8.4686410862060431</v>
      </c>
      <c r="AB141" s="56">
        <f>AB$4*'投入係数表 '!AC142</f>
        <v>9.5344216981946968</v>
      </c>
      <c r="AC141" s="56">
        <f>AC$4*'投入係数表 '!AD142</f>
        <v>0</v>
      </c>
      <c r="AD141" s="56">
        <f>AD$4*'投入係数表 '!AE142</f>
        <v>7.8864353312302837</v>
      </c>
      <c r="AE141" s="56">
        <f>AE$4*'投入係数表 '!AF142</f>
        <v>6.0229082909808085</v>
      </c>
      <c r="AF141" s="56">
        <f>AF$4*'投入係数表 '!AG142</f>
        <v>0</v>
      </c>
      <c r="AG141" s="56">
        <f>AG$4*'投入係数表 '!AH142</f>
        <v>3.6251446201311226</v>
      </c>
      <c r="AH141" s="56">
        <f>AH$4*'投入係数表 '!AI142</f>
        <v>5.7667891747410627</v>
      </c>
      <c r="AI141" s="56">
        <f>AI$4*'投入係数表 '!AJ142</f>
        <v>6.414331118173938</v>
      </c>
      <c r="AJ141" s="56">
        <f>AJ$4*'投入係数表 '!AK142</f>
        <v>7.3584435021202292</v>
      </c>
      <c r="AK141" s="56">
        <f>AK$4*'投入係数表 '!AL142</f>
        <v>7.7924393723252496</v>
      </c>
      <c r="AL141" s="56">
        <f>AL$4*'投入係数表 '!AM142</f>
        <v>6.5262312019285966</v>
      </c>
      <c r="AM141" s="56">
        <f>AM$4*'投入係数表 '!AN142</f>
        <v>5.7065217391304346</v>
      </c>
      <c r="AN141" s="56">
        <f>AN$4*'投入係数表 '!AO142</f>
        <v>6.7752696181623859</v>
      </c>
      <c r="AO141" s="56">
        <f>AO$4*'投入係数表 '!AP142</f>
        <v>9.2519059720457424</v>
      </c>
      <c r="AP141" s="56">
        <f>AP$4*'投入係数表 '!AQ142</f>
        <v>5.8677480758089882</v>
      </c>
      <c r="AQ141" s="56">
        <f>AQ$4*'投入係数表 '!AR142</f>
        <v>13.643608543194135</v>
      </c>
      <c r="AR141" s="56">
        <f>AR$4*'投入係数表 '!AS142</f>
        <v>7.7398833716204276</v>
      </c>
      <c r="AS141" s="56">
        <f>AS$4*'投入係数表 '!AT142</f>
        <v>9.4850274582944767</v>
      </c>
      <c r="AT141" s="56">
        <f>AT$4*'投入係数表 '!AU142</f>
        <v>6.8871582598452248</v>
      </c>
      <c r="AU141" s="56">
        <f>AU$4*'投入係数表 '!AV142</f>
        <v>2.8937750883709783</v>
      </c>
      <c r="AV141" s="56">
        <f>AV$4*'投入係数表 '!AW142</f>
        <v>3.26664163493</v>
      </c>
      <c r="AW141" s="56">
        <f>AW$4*'投入係数表 '!AX142</f>
        <v>2.9866467703178663</v>
      </c>
      <c r="AX141" s="56">
        <f>AX$4*'投入係数表 '!AY142</f>
        <v>1.1734855692990802</v>
      </c>
      <c r="AY141" s="56">
        <f>AY$4*'投入係数表 '!AZ142</f>
        <v>2.0226281167348601</v>
      </c>
      <c r="AZ141" s="56">
        <f>AZ$4*'投入係数表 '!BA142</f>
        <v>2.0546994307927253</v>
      </c>
      <c r="BA141" s="56">
        <f>BA$4*'投入係数表 '!BB142</f>
        <v>5.9272113420925265</v>
      </c>
      <c r="BB141" s="56">
        <f>BB$4*'投入係数表 '!BC142</f>
        <v>3.0611931591390587</v>
      </c>
      <c r="BC141" s="56">
        <f>BC$4*'投入係数表 '!BD142</f>
        <v>5.18138575988276</v>
      </c>
      <c r="BD141" s="56">
        <f>BD$4*'投入係数表 '!BE142</f>
        <v>3.9093379013065062</v>
      </c>
      <c r="BE141" s="56">
        <f>BE$4*'投入係数表 '!BF142</f>
        <v>4.986372646184341</v>
      </c>
      <c r="BF141" s="56">
        <f>BF$4*'投入係数表 '!BG142</f>
        <v>3.4567717996289424</v>
      </c>
      <c r="BG141" s="56">
        <f>BG$4*'投入係数表 '!BH142</f>
        <v>7.8450502940691473</v>
      </c>
      <c r="BH141" s="56">
        <f>BH$4*'投入係数表 '!BI142</f>
        <v>4.5052859853618861</v>
      </c>
      <c r="BI141" s="56">
        <f>BI$4*'投入係数表 '!BJ142</f>
        <v>6.4820351256283475</v>
      </c>
      <c r="BJ141" s="56">
        <f>BJ$4*'投入係数表 '!BK142</f>
        <v>0.86539521552199317</v>
      </c>
      <c r="BK141" s="56">
        <f>BK$4*'投入係数表 '!BL142</f>
        <v>2.443294260922515</v>
      </c>
      <c r="BL141" s="56">
        <f>BL$4*'投入係数表 '!BM142</f>
        <v>5.6982621021945281</v>
      </c>
      <c r="BM141" s="56">
        <f>BM$4*'投入係数表 '!BN142</f>
        <v>5.7679012345679013</v>
      </c>
      <c r="BN141" s="56">
        <f>BN$4*'投入係数表 '!BO142</f>
        <v>4.4774533759573503</v>
      </c>
      <c r="BO141" s="56">
        <f>BO$4*'投入係数表 '!BP142</f>
        <v>8.512492736780942</v>
      </c>
      <c r="BP141" s="56">
        <f>BP$4*'投入係数表 '!BQ142</f>
        <v>8.3263784565737495</v>
      </c>
      <c r="BQ141" s="56">
        <f>BQ$4*'投入係数表 '!BR142</f>
        <v>3.68706858843737</v>
      </c>
      <c r="BR141" s="56">
        <f>BR$4*'投入係数表 '!BS142</f>
        <v>2.87283652144006</v>
      </c>
      <c r="BS141" s="56">
        <f>BS$4*'投入係数表 '!BT142</f>
        <v>4.0065561828446548</v>
      </c>
      <c r="BT141" s="56">
        <f>BT$4*'投入係数表 '!BU142</f>
        <v>4.0898016011138179</v>
      </c>
      <c r="BU141" s="56">
        <f>BU$4*'投入係数表 '!BV142</f>
        <v>3.5271526748416653</v>
      </c>
      <c r="BV141" s="56">
        <f>BV$4*'投入係数表 '!BW142</f>
        <v>1.3564448030180276</v>
      </c>
      <c r="BW141" s="56">
        <f>BW$4*'投入係数表 '!BX142</f>
        <v>0</v>
      </c>
      <c r="BX141" s="56">
        <f>BX$4*'投入係数表 '!BY142</f>
        <v>0.2773926839400021</v>
      </c>
      <c r="BY141" s="56">
        <f>BY$4*'投入係数表 '!BZ142</f>
        <v>2.6169833499815125</v>
      </c>
      <c r="BZ141" s="56">
        <f>BZ$4*'投入係数表 '!CA142</f>
        <v>4.9544181612345826</v>
      </c>
      <c r="CA141" s="56">
        <f>CA$4*'投入係数表 '!CB142</f>
        <v>2.2369074211963267</v>
      </c>
      <c r="CB141" s="56">
        <f>CB$4*'投入係数表 '!CC142</f>
        <v>8.1110868616324741</v>
      </c>
      <c r="CC141" s="56">
        <f>CC$4*'投入係数表 '!CD142</f>
        <v>1.9778950707146286</v>
      </c>
      <c r="CD141" s="56">
        <f>CD$4*'投入係数表 '!CE142</f>
        <v>0</v>
      </c>
      <c r="CE141" s="56">
        <f>CE$4*'投入係数表 '!CF142</f>
        <v>4.5555029212063793</v>
      </c>
      <c r="CF141" s="56">
        <f>CF$4*'投入係数表 '!CG142</f>
        <v>4.65391763253841</v>
      </c>
      <c r="CG141" s="56">
        <f>CG$4*'投入係数表 '!CH142</f>
        <v>5.1010843275895983</v>
      </c>
      <c r="CH141" s="56">
        <f>CH$4*'投入係数表 '!CI142</f>
        <v>4.466883875942</v>
      </c>
      <c r="CI141" s="56">
        <f>CI$4*'投入係数表 '!CJ142</f>
        <v>4.4226513343458453</v>
      </c>
      <c r="CJ141" s="56">
        <f>CJ$4*'投入係数表 '!CK142</f>
        <v>4.0278576255459067</v>
      </c>
      <c r="CK141" s="56">
        <f>CK$4*'投入係数表 '!CL142</f>
        <v>4.539909480562299</v>
      </c>
      <c r="CL141" s="56">
        <f>CL$4*'投入係数表 '!CM142</f>
        <v>3.6469834033763089</v>
      </c>
      <c r="CM141" s="56">
        <f>CM$4*'投入係数表 '!CN142</f>
        <v>3.4988903898108838</v>
      </c>
      <c r="CN141" s="56">
        <f>CN$4*'投入係数表 '!CO142</f>
        <v>3.5702084045097373</v>
      </c>
      <c r="CO141" s="56">
        <f>CO$4*'投入係数表 '!CP142</f>
        <v>4.1515777426075449</v>
      </c>
      <c r="CP141" s="56">
        <f>CP$4*'投入係数表 '!CQ142</f>
        <v>3.59304325667325</v>
      </c>
      <c r="CQ141" s="56">
        <f>CQ$4*'投入係数表 '!CR142</f>
        <v>3.2200092904424578</v>
      </c>
      <c r="CR141" s="56">
        <f>CR$4*'投入係数表 '!CS142</f>
        <v>3.0455418691377556</v>
      </c>
      <c r="CS141" s="56">
        <f>CS$4*'投入係数表 '!CT142</f>
        <v>3.4469685923420137</v>
      </c>
      <c r="CT141" s="56">
        <f>CT$4*'投入係数表 '!CU142</f>
        <v>3.3028070232010709</v>
      </c>
      <c r="CU141" s="56">
        <f>CU$4*'投入係数表 '!CV142</f>
        <v>3.0796775972195549</v>
      </c>
      <c r="CV141" s="56">
        <f>CV$4*'投入係数表 '!CW142</f>
        <v>3.7372239993758294</v>
      </c>
      <c r="CW141" s="56">
        <f>CW$4*'投入係数表 '!CX142</f>
        <v>3.8377521737268174</v>
      </c>
      <c r="CX141" s="56">
        <f>CX$4*'投入係数表 '!CY142</f>
        <v>6.0866379705101199</v>
      </c>
      <c r="CY141" s="56">
        <f>CY$4*'投入係数表 '!CZ142</f>
        <v>5.1440256045519206</v>
      </c>
      <c r="CZ141" s="56">
        <f>CZ$4*'投入係数表 '!DA142</f>
        <v>3.1547835771347796</v>
      </c>
      <c r="DA141" s="56">
        <f>DA$4*'投入係数表 '!DB142</f>
        <v>4.5811447446796985</v>
      </c>
      <c r="DB141" s="56">
        <f>DB$4*'投入係数表 '!DC142</f>
        <v>3.5532994923857872</v>
      </c>
      <c r="DC141" s="56">
        <f>DC$4*'投入係数表 '!DD142</f>
        <v>4.3961352657004831</v>
      </c>
      <c r="DD141" s="56">
        <f>DD$4*'投入係数表 '!DE142</f>
        <v>4.3764879059370854</v>
      </c>
      <c r="DE141" s="56">
        <f>DE$4*'投入係数表 '!DF142</f>
        <v>3.3469126927070851</v>
      </c>
      <c r="DF141" s="56">
        <f>DF$4*'投入係数表 '!DG142</f>
        <v>5.1861094282758602</v>
      </c>
      <c r="DG141" s="56">
        <f>DG$4*'投入係数表 '!DH142</f>
        <v>5.4269888197913483</v>
      </c>
      <c r="DH141" s="56">
        <f>DH$4*'投入係数表 '!DI142</f>
        <v>3.1063717048615711</v>
      </c>
      <c r="DI141" s="56">
        <f>DI$4*'投入係数表 '!DJ142</f>
        <v>3.6675819056020078</v>
      </c>
      <c r="DJ141" s="56">
        <f>DJ$4*'投入係数表 '!DK142</f>
        <v>5.0795207734884045</v>
      </c>
      <c r="DK141" s="56">
        <f>DK$4*'投入係数表 '!DL142</f>
        <v>4.2094896593520366</v>
      </c>
      <c r="DL141" s="56">
        <f>DL$4*'投入係数表 '!DM142</f>
        <v>4.4112656939260271</v>
      </c>
      <c r="DM141" s="56">
        <f>DM$4*'投入係数表 '!DN142</f>
        <v>3.646117025666419</v>
      </c>
      <c r="DN141" s="56">
        <f>DN$4*'投入係数表 '!DO142</f>
        <v>0</v>
      </c>
      <c r="DO141" s="56">
        <f>DO$4*'投入係数表 '!DP142</f>
        <v>1.581945661700263</v>
      </c>
      <c r="DP141" s="56">
        <f>DP$4*'投入係数表 '!DQ142</f>
        <v>1.112608246854045</v>
      </c>
      <c r="DQ141" s="56">
        <f>DQ$4*'投入係数表 '!DR142</f>
        <v>4.9468303272210719</v>
      </c>
      <c r="DR141" s="56">
        <f>DR$4*'投入係数表 '!DS142</f>
        <v>4.3281372184547546</v>
      </c>
      <c r="DS141" s="56">
        <f>DS$4*'投入係数表 '!DT142</f>
        <v>5.7796178993942657</v>
      </c>
      <c r="DT141" s="56">
        <f>DT$4*'投入係数表 '!DU142</f>
        <v>1.8728500445916678</v>
      </c>
      <c r="DU141" s="56">
        <f>DU$4*'投入係数表 '!DV142</f>
        <v>4.0289373994349349</v>
      </c>
      <c r="DV141" s="56">
        <f>DV$4*'投入係数表 '!DW142</f>
        <v>7.7411959068763805</v>
      </c>
      <c r="DW141" s="56">
        <f>DW$4*'投入係数表 '!DX142</f>
        <v>6.6616816930931559</v>
      </c>
      <c r="DX141" s="56">
        <f>DX$4*'投入係数表 '!DY142</f>
        <v>0.45216676416183144</v>
      </c>
      <c r="DY141" s="56">
        <f>DY$4*'投入係数表 '!DZ142</f>
        <v>6.0970085031063537</v>
      </c>
      <c r="DZ141" s="56">
        <f>DZ$4*'投入係数表 '!EA142</f>
        <v>5.1529984218246732</v>
      </c>
      <c r="EA141" s="56">
        <f>EA$4*'投入係数表 '!EB142</f>
        <v>6.8144216186405622</v>
      </c>
      <c r="EB141" s="56">
        <f>EB$4*'投入係数表 '!EC142</f>
        <v>3.6970888750928936</v>
      </c>
      <c r="EC141" s="56">
        <f>EC$4*'投入係数表 '!ED142</f>
        <v>3.6394967028792142</v>
      </c>
      <c r="ED141" s="56">
        <f>ED$4*'投入係数表 '!EE142</f>
        <v>1.931249270458274</v>
      </c>
      <c r="EE141" s="56">
        <f>EE$4*'投入係数表 '!EF142</f>
        <v>2.4466822744620123</v>
      </c>
      <c r="EF141" s="56">
        <f>EF$4*'投入係数表 '!EG142</f>
        <v>0.69386622259228425</v>
      </c>
      <c r="EG141" s="56">
        <f>EG$4*'投入係数表 '!EH142</f>
        <v>1.6432374866879658</v>
      </c>
      <c r="EH141" s="56">
        <f>EH$4*'投入係数表 '!EI142</f>
        <v>1.1577196295297185</v>
      </c>
      <c r="EI141" s="56">
        <f>EI$4*'投入係数表 '!EJ142</f>
        <v>0.98303460932507825</v>
      </c>
      <c r="EJ141" s="56">
        <f>EJ$4*'投入係数表 '!EK142</f>
        <v>0.83332011322456589</v>
      </c>
      <c r="EK141" s="56">
        <f>EK$4*'投入係数表 '!EL142</f>
        <v>0.37017695682014862</v>
      </c>
      <c r="EL141" s="56">
        <f>EL$4*'投入係数表 '!EM142</f>
        <v>0.41699156517299113</v>
      </c>
      <c r="EM141" s="56">
        <f>EM$4*'投入係数表 '!EN142</f>
        <v>9.9613405118231635E-2</v>
      </c>
      <c r="EN141" s="56">
        <f>EN$4*'投入係数表 '!EO142</f>
        <v>0.11306490595324155</v>
      </c>
      <c r="EO141" s="56">
        <f>EO$4*'投入係数表 '!EP142</f>
        <v>3.003428759042932E-2</v>
      </c>
      <c r="EP141" s="56">
        <f>EP$4*'投入係数表 '!EQ142</f>
        <v>0.16133460322194693</v>
      </c>
      <c r="EQ141" s="56">
        <f>EQ$4*'投入係数表 '!ER142</f>
        <v>0.24509803921568626</v>
      </c>
      <c r="ER141" s="56">
        <f>ER$4*'投入係数表 '!ES142</f>
        <v>1.1022582686380307</v>
      </c>
      <c r="ES141" s="56">
        <f>ES$4*'投入係数表 '!ET142</f>
        <v>0.75567351406072159</v>
      </c>
      <c r="ET141" s="56">
        <f>ET$4*'投入係数表 '!EU142</f>
        <v>0.88825786466094836</v>
      </c>
      <c r="EU141" s="56">
        <f>EU$4*'投入係数表 '!EV142</f>
        <v>2.2953602414183325</v>
      </c>
      <c r="EV141" s="56">
        <f>EV$4*'投入係数表 '!EW142</f>
        <v>0.54641620969937388</v>
      </c>
      <c r="EW141" s="56">
        <f>EW$4*'投入係数表 '!EX142</f>
        <v>0.7150291022626527</v>
      </c>
      <c r="EX141" s="56">
        <f>EX$4*'投入係数表 '!EY142</f>
        <v>0.44541225378600419</v>
      </c>
      <c r="EY141" s="56">
        <f>EY$4*'投入係数表 '!EZ142</f>
        <v>0.56577209205311818</v>
      </c>
      <c r="EZ141" s="56">
        <f>EZ$4*'投入係数表 '!FA142</f>
        <v>4.4771555866165809</v>
      </c>
      <c r="FA141" s="56">
        <f>FA$4*'投入係数表 '!FB142</f>
        <v>0.34201641274028005</v>
      </c>
      <c r="FB141" s="56">
        <f>FB$4*'投入係数表 '!FC142</f>
        <v>0.2923596673596674</v>
      </c>
      <c r="FC141" s="56">
        <f>FC$4*'投入係数表 '!FD142</f>
        <v>0.3178664567239089</v>
      </c>
      <c r="FD141" s="56">
        <f>FD$4*'投入係数表 '!FE142</f>
        <v>0.33159838817998655</v>
      </c>
      <c r="FE141" s="56">
        <f>FE$4*'投入係数表 '!FF142</f>
        <v>0.95217510010921003</v>
      </c>
      <c r="FF141" s="56">
        <f>FF$4*'投入係数表 '!FG142</f>
        <v>0.31837160751565763</v>
      </c>
      <c r="FG141" s="56">
        <f>FG$4*'投入係数表 '!FH142</f>
        <v>4.3033653064542348</v>
      </c>
      <c r="FH141" s="56">
        <f>FH$4*'投入係数表 '!FI142</f>
        <v>0.77162034399938928</v>
      </c>
      <c r="FI141" s="56">
        <f>FI$4*'投入係数表 '!FJ142</f>
        <v>0.51484449304333457</v>
      </c>
      <c r="FJ141" s="56">
        <f>FJ$4*'投入係数表 '!FK142</f>
        <v>0.63613632596699121</v>
      </c>
      <c r="FK141" s="56">
        <f>FK$4*'投入係数表 '!FL142</f>
        <v>1.0480920020909568</v>
      </c>
      <c r="FL141" s="56">
        <f>FL$4*'投入係数表 '!FM142</f>
        <v>1.1913569818179699</v>
      </c>
      <c r="FM141" s="56">
        <f>FM$4*'投入係数表 '!FN142</f>
        <v>2.1571245809482007</v>
      </c>
      <c r="FN141" s="56">
        <f>FN$4*'投入係数表 '!FO142</f>
        <v>5.9409710479968592</v>
      </c>
      <c r="FO141" s="56">
        <f>FO$4*'投入係数表 '!FP142</f>
        <v>1.5945545646487882</v>
      </c>
      <c r="FP141" s="56">
        <f>FP$4*'投入係数表 '!FQ142</f>
        <v>1.8768054233665614</v>
      </c>
      <c r="FQ141" s="56">
        <f>FQ$4*'投入係数表 '!FR142</f>
        <v>1.7205917715091481</v>
      </c>
      <c r="FR141" s="56">
        <f>FR$4*'投入係数表 '!FS142</f>
        <v>2.1057352693838651</v>
      </c>
      <c r="FS141" s="56">
        <f>FS$4*'投入係数表 '!FT142</f>
        <v>0.74188209781430126</v>
      </c>
      <c r="FT141" s="56">
        <f>FT$4*'投入係数表 '!FU142</f>
        <v>0.34310025389418786</v>
      </c>
      <c r="FU141" s="56">
        <f>FU$4*'投入係数表 '!FV142</f>
        <v>0.60743161157890324</v>
      </c>
      <c r="FV141" s="56">
        <f>FV$4*'投入係数表 '!FW142</f>
        <v>5.4707266010847686</v>
      </c>
      <c r="FW141" s="56">
        <f>FW$4*'投入係数表 '!FX142</f>
        <v>6.5361070936059997</v>
      </c>
      <c r="FX141" s="56">
        <f>FX$4*'投入係数表 '!FY142</f>
        <v>0.55748793046663503</v>
      </c>
      <c r="FY141" s="56">
        <f>FY$4*'投入係数表 '!FZ142</f>
        <v>3.480117635339111</v>
      </c>
      <c r="FZ141" s="56">
        <f>FZ$4*'投入係数表 '!GA142</f>
        <v>7.863074165981895</v>
      </c>
      <c r="GA141" s="56">
        <f>GA$4*'投入係数表 '!GB142</f>
        <v>2.083775510685363</v>
      </c>
      <c r="GB141" s="56">
        <f>GB$4*'投入係数表 '!GC142</f>
        <v>1.2686781751658356</v>
      </c>
      <c r="GC141" s="56">
        <f>GC$4*'投入係数表 '!GD142</f>
        <v>1.4391702855837791</v>
      </c>
      <c r="GD141" s="56">
        <f>GD$4*'投入係数表 '!GE142</f>
        <v>14.816396242527755</v>
      </c>
      <c r="GE141" s="56">
        <f>GE$4*'投入係数表 '!GF142</f>
        <v>0.98657326328079398</v>
      </c>
      <c r="GF141" s="275">
        <f t="shared" si="4"/>
        <v>689.69690183796445</v>
      </c>
    </row>
    <row r="142" spans="1:188">
      <c r="A142" s="149" t="s">
        <v>751</v>
      </c>
      <c r="B142" s="144" t="s">
        <v>415</v>
      </c>
      <c r="C142" s="56">
        <f>C$4*'投入係数表 '!D143</f>
        <v>4.1372846558957423</v>
      </c>
      <c r="D142" s="56">
        <f>D$4*'投入係数表 '!E143</f>
        <v>7.7844311377245514</v>
      </c>
      <c r="E142" s="56">
        <f>E$4*'投入係数表 '!F143</f>
        <v>4.466284852341559</v>
      </c>
      <c r="F142" s="56">
        <f>F$4*'投入係数表 '!G143</f>
        <v>3.8310961968680091</v>
      </c>
      <c r="G142" s="56">
        <f>G$4*'投入係数表 '!H143</f>
        <v>4.4642857142857144</v>
      </c>
      <c r="H142" s="56">
        <f>H$4*'投入係数表 '!I143</f>
        <v>5.6686756800781879</v>
      </c>
      <c r="I142" s="56">
        <f>I$4*'投入係数表 '!J143</f>
        <v>2.7943758153618194</v>
      </c>
      <c r="J142" s="56">
        <f>J$4*'投入係数表 '!K143</f>
        <v>0.90582927782316791</v>
      </c>
      <c r="K142" s="56">
        <f>K$4*'投入係数表 '!L143</f>
        <v>0.16566265060240964</v>
      </c>
      <c r="L142" s="56">
        <f>L$4*'投入係数表 '!M143</f>
        <v>0.39985459832788073</v>
      </c>
      <c r="M142" s="56">
        <f>M$4*'投入係数表 '!N143</f>
        <v>2.2775800711743774</v>
      </c>
      <c r="N142" s="56">
        <f>N$4*'投入係数表 '!O143</f>
        <v>1.3641937461679952</v>
      </c>
      <c r="O142" s="56">
        <f>O$4*'投入係数表 '!P143</f>
        <v>1.6574585635359116</v>
      </c>
      <c r="P142" s="56">
        <f>P$4*'投入係数表 '!Q143</f>
        <v>0</v>
      </c>
      <c r="Q142" s="56">
        <f>Q$4*'投入係数表 '!R143</f>
        <v>1.3057486857724268</v>
      </c>
      <c r="R142" s="56">
        <f>R$4*'投入係数表 '!S143</f>
        <v>0.84033613445378152</v>
      </c>
      <c r="S142" s="56">
        <f>S$4*'投入係数表 '!T143</f>
        <v>0.10201972818795249</v>
      </c>
      <c r="T142" s="56">
        <f>T$4*'投入係数表 '!U143</f>
        <v>0.14727822195019319</v>
      </c>
      <c r="U142" s="56">
        <f>U$4*'投入係数表 '!V143</f>
        <v>5.1478707212987557E-2</v>
      </c>
      <c r="V142" s="56">
        <f>V$4*'投入係数表 '!W143</f>
        <v>0.17678346017623198</v>
      </c>
      <c r="W142" s="56">
        <f>W$4*'投入係数表 '!X143</f>
        <v>0.14331047190091104</v>
      </c>
      <c r="X142" s="56">
        <f>X$4*'投入係数表 '!Y143</f>
        <v>7.8427509490865271E-2</v>
      </c>
      <c r="Y142" s="56">
        <f>Y$4*'投入係数表 '!Z143</f>
        <v>2.5394771806730243</v>
      </c>
      <c r="Z142" s="56">
        <f>Z$4*'投入係数表 '!AA143</f>
        <v>0.2737234964249331</v>
      </c>
      <c r="AA142" s="56">
        <f>AA$4*'投入係数表 '!AB143</f>
        <v>0.15444079219041643</v>
      </c>
      <c r="AB142" s="56">
        <f>AB$4*'投入係数表 '!AC143</f>
        <v>5.5282024704154789E-2</v>
      </c>
      <c r="AC142" s="56">
        <f>AC$4*'投入係数表 '!AD143</f>
        <v>0</v>
      </c>
      <c r="AD142" s="56">
        <f>AD$4*'投入係数表 '!AE143</f>
        <v>0.36052275799909872</v>
      </c>
      <c r="AE142" s="56">
        <f>AE$4*'投入係数表 '!AF143</f>
        <v>0.1517105362967458</v>
      </c>
      <c r="AF142" s="56">
        <f>AF$4*'投入係数表 '!AG143</f>
        <v>0</v>
      </c>
      <c r="AG142" s="56">
        <f>AG$4*'投入係数表 '!AH143</f>
        <v>0.30852294639413808</v>
      </c>
      <c r="AH142" s="56">
        <f>AH$4*'投入係数表 '!AI143</f>
        <v>0.2472435683260942</v>
      </c>
      <c r="AI142" s="56">
        <f>AI$4*'投入係数表 '!AJ143</f>
        <v>2.1958971395550417</v>
      </c>
      <c r="AJ142" s="56">
        <f>AJ$4*'投入係数表 '!AK143</f>
        <v>3.7540533798952356</v>
      </c>
      <c r="AK142" s="56">
        <f>AK$4*'投入係数表 '!AL143</f>
        <v>0.81134094151212555</v>
      </c>
      <c r="AL142" s="56">
        <f>AL$4*'投入係数表 '!AM143</f>
        <v>0.17219607392951441</v>
      </c>
      <c r="AM142" s="56">
        <f>AM$4*'投入係数表 '!AN143</f>
        <v>0.37525879917184263</v>
      </c>
      <c r="AN142" s="56">
        <f>AN$4*'投入係数表 '!AO143</f>
        <v>1.0298928004663666</v>
      </c>
      <c r="AO142" s="56">
        <f>AO$4*'投入係数表 '!AP143</f>
        <v>4.7649301143583227E-2</v>
      </c>
      <c r="AP142" s="56">
        <f>AP$4*'投入係数表 '!AQ143</f>
        <v>0.1779359430604982</v>
      </c>
      <c r="AQ142" s="56">
        <f>AQ$4*'投入係数表 '!AR143</f>
        <v>0.11098123944792736</v>
      </c>
      <c r="AR142" s="56">
        <f>AR$4*'投入係数表 '!AS143</f>
        <v>0.12251870177298699</v>
      </c>
      <c r="AS142" s="56">
        <f>AS$4*'投入係数表 '!AT143</f>
        <v>0.13055641902393536</v>
      </c>
      <c r="AT142" s="56">
        <f>AT$4*'投入係数表 '!AU143</f>
        <v>0.13497815807987434</v>
      </c>
      <c r="AU142" s="56">
        <f>AU$4*'投入係数表 '!AV143</f>
        <v>0.25163261638008505</v>
      </c>
      <c r="AV142" s="56">
        <f>AV$4*'投入係数表 '!AW143</f>
        <v>0.10727887142627258</v>
      </c>
      <c r="AW142" s="56">
        <f>AW$4*'投入係数表 '!AX143</f>
        <v>0.17555601882838301</v>
      </c>
      <c r="AX142" s="56">
        <f>AX$4*'投入係数表 '!AY143</f>
        <v>3.1715826197272437E-2</v>
      </c>
      <c r="AY142" s="56">
        <f>AY$4*'投入係数表 '!AZ143</f>
        <v>7.6858738160363496E-2</v>
      </c>
      <c r="AZ142" s="56">
        <f>AZ$4*'投入係数表 '!BA143</f>
        <v>0.13883104262113008</v>
      </c>
      <c r="BA142" s="56">
        <f>BA$4*'投入係数表 '!BB143</f>
        <v>0.14874101356376385</v>
      </c>
      <c r="BB142" s="56">
        <f>BB$4*'投入係数表 '!BC143</f>
        <v>4.6056065583837388E-2</v>
      </c>
      <c r="BC142" s="56">
        <f>BC$4*'投入係数表 '!BD143</f>
        <v>0.10556514611458165</v>
      </c>
      <c r="BD142" s="56">
        <f>BD$4*'投入係数表 '!BE143</f>
        <v>0.14040901145035486</v>
      </c>
      <c r="BE142" s="56">
        <f>BE$4*'投入係数表 '!BF143</f>
        <v>0.24157581764122893</v>
      </c>
      <c r="BF142" s="56">
        <f>BF$4*'投入係数表 '!BG143</f>
        <v>0.11725417439703154</v>
      </c>
      <c r="BG142" s="56">
        <f>BG$4*'投入係数表 '!BH143</f>
        <v>0.13398010223712417</v>
      </c>
      <c r="BH142" s="56">
        <f>BH$4*'投入係数表 '!BI143</f>
        <v>9.7587422065600435E-2</v>
      </c>
      <c r="BI142" s="56">
        <f>BI$4*'投入係数表 '!BJ143</f>
        <v>0.11958713572315166</v>
      </c>
      <c r="BJ142" s="56">
        <f>BJ$4*'投入係数表 '!BK143</f>
        <v>8.2681071546687242E-3</v>
      </c>
      <c r="BK142" s="56">
        <f>BK$4*'投入係数表 '!BL143</f>
        <v>3.1714619170852991E-2</v>
      </c>
      <c r="BL142" s="56">
        <f>BL$4*'投入係数表 '!BM143</f>
        <v>7.4654721911160876E-2</v>
      </c>
      <c r="BM142" s="56">
        <f>BM$4*'投入係数表 '!BN143</f>
        <v>0.15802469135802469</v>
      </c>
      <c r="BN142" s="56">
        <f>BN$4*'投入係数表 '!BO143</f>
        <v>0.31388532079079784</v>
      </c>
      <c r="BO142" s="56">
        <f>BO$4*'投入係数表 '!BP143</f>
        <v>2.7963393375944219</v>
      </c>
      <c r="BP142" s="56">
        <f>BP$4*'投入係数表 '!BQ143</f>
        <v>0.49518722528236797</v>
      </c>
      <c r="BQ142" s="56">
        <f>BQ$4*'投入係数表 '!BR143</f>
        <v>0.30085455495929925</v>
      </c>
      <c r="BR142" s="56">
        <f>BR$4*'投入係数表 '!BS143</f>
        <v>0.25390210101459687</v>
      </c>
      <c r="BS142" s="56">
        <f>BS$4*'投入係数表 '!BT143</f>
        <v>0.54634857038790741</v>
      </c>
      <c r="BT142" s="56">
        <f>BT$4*'投入係数表 '!BU143</f>
        <v>0.33356537881424758</v>
      </c>
      <c r="BU142" s="56">
        <f>BU$4*'投入係数表 '!BV143</f>
        <v>0.25939900282980732</v>
      </c>
      <c r="BV142" s="56">
        <f>BV$4*'投入係数表 '!BW143</f>
        <v>3.0874387442011927E-2</v>
      </c>
      <c r="BW142" s="56">
        <f>BW$4*'投入係数表 '!BX143</f>
        <v>0</v>
      </c>
      <c r="BX142" s="56">
        <f>BX$4*'投入係数表 '!BY143</f>
        <v>0.11723813480008208</v>
      </c>
      <c r="BY142" s="56">
        <f>BY$4*'投入係数表 '!BZ143</f>
        <v>0.14183144684631982</v>
      </c>
      <c r="BZ142" s="56">
        <f>BZ$4*'投入係数表 '!CA143</f>
        <v>0.12732182001210499</v>
      </c>
      <c r="CA142" s="56">
        <f>CA$4*'投入係数表 '!CB143</f>
        <v>0.22462149416728716</v>
      </c>
      <c r="CB142" s="56">
        <f>CB$4*'投入係数表 '!CC143</f>
        <v>0.11021388040157137</v>
      </c>
      <c r="CC142" s="56">
        <f>CC$4*'投入係数表 '!CD143</f>
        <v>7.2381850860856051E-2</v>
      </c>
      <c r="CD142" s="56">
        <f>CD$4*'投入係数表 '!CE143</f>
        <v>0</v>
      </c>
      <c r="CE142" s="56">
        <f>CE$4*'投入係数表 '!CF143</f>
        <v>0.13421759039949471</v>
      </c>
      <c r="CF142" s="56">
        <f>CF$4*'投入係数表 '!CG143</f>
        <v>0.14328476783611627</v>
      </c>
      <c r="CG142" s="56">
        <f>CG$4*'投入係数表 '!CH143</f>
        <v>0.14696862740559868</v>
      </c>
      <c r="CH142" s="56">
        <f>CH$4*'投入係数表 '!CI143</f>
        <v>0.14922774641231626</v>
      </c>
      <c r="CI142" s="56">
        <f>CI$4*'投入係数表 '!CJ143</f>
        <v>0.11802994141896289</v>
      </c>
      <c r="CJ142" s="56">
        <f>CJ$4*'投入係数表 '!CK143</f>
        <v>0.16188084359587279</v>
      </c>
      <c r="CK142" s="56">
        <f>CK$4*'投入係数表 '!CL143</f>
        <v>0.21505859784791537</v>
      </c>
      <c r="CL142" s="56">
        <f>CL$4*'投入係数表 '!CM143</f>
        <v>0.28064676971294256</v>
      </c>
      <c r="CM142" s="56">
        <f>CM$4*'投入係数表 '!CN143</f>
        <v>0.51620995754534926</v>
      </c>
      <c r="CN142" s="56">
        <f>CN$4*'投入係数表 '!CO143</f>
        <v>0.49538776904680559</v>
      </c>
      <c r="CO142" s="56">
        <f>CO$4*'投入係数表 '!CP143</f>
        <v>0.25125852803633858</v>
      </c>
      <c r="CP142" s="56">
        <f>CP$4*'投入係数表 '!CQ143</f>
        <v>0.48416894948079253</v>
      </c>
      <c r="CQ142" s="56">
        <f>CQ$4*'投入係数表 '!CR143</f>
        <v>0.43868307978167465</v>
      </c>
      <c r="CR142" s="56">
        <f>CR$4*'投入係数表 '!CS143</f>
        <v>0.27686744264888691</v>
      </c>
      <c r="CS142" s="56">
        <f>CS$4*'投入係数表 '!CT143</f>
        <v>0.43451634539675138</v>
      </c>
      <c r="CT142" s="56">
        <f>CT$4*'投入係数表 '!CU143</f>
        <v>1.6437450623155925</v>
      </c>
      <c r="CU142" s="56">
        <f>CU$4*'投入係数表 '!CV143</f>
        <v>1.0947073655777415</v>
      </c>
      <c r="CV142" s="56">
        <f>CV$4*'投入係数表 '!CW143</f>
        <v>0.28087696028711867</v>
      </c>
      <c r="CW142" s="56">
        <f>CW$4*'投入係数表 '!CX143</f>
        <v>0.47186647820562244</v>
      </c>
      <c r="CX142" s="56">
        <f>CX$4*'投入係数表 '!CY143</f>
        <v>0.43593735690081509</v>
      </c>
      <c r="CY142" s="56">
        <f>CY$4*'投入係数表 '!CZ143</f>
        <v>0.26493598862019918</v>
      </c>
      <c r="CZ142" s="56">
        <f>CZ$4*'投入係数表 '!DA143</f>
        <v>0.79244393994559981</v>
      </c>
      <c r="DA142" s="56">
        <f>DA$4*'投入係数表 '!DB143</f>
        <v>0.30324362376130393</v>
      </c>
      <c r="DB142" s="56">
        <f>DB$4*'投入係数表 '!DC143</f>
        <v>0.43509789702683105</v>
      </c>
      <c r="DC142" s="56">
        <f>DC$4*'投入係数表 '!DD143</f>
        <v>0.43478260869565216</v>
      </c>
      <c r="DD142" s="56">
        <f>DD$4*'投入係数表 '!DE143</f>
        <v>0.21807476329801734</v>
      </c>
      <c r="DE142" s="56">
        <f>DE$4*'投入係数表 '!DF143</f>
        <v>0.24063423596133879</v>
      </c>
      <c r="DF142" s="56">
        <f>DF$4*'投入係数表 '!DG143</f>
        <v>0.261465211238958</v>
      </c>
      <c r="DG142" s="56">
        <f>DG$4*'投入係数表 '!DH143</f>
        <v>0.16198275959719532</v>
      </c>
      <c r="DH142" s="56">
        <f>DH$4*'投入係数表 '!DI143</f>
        <v>0.10266260431845277</v>
      </c>
      <c r="DI142" s="56">
        <f>DI$4*'投入係数表 '!DJ143</f>
        <v>0.43359962230863847</v>
      </c>
      <c r="DJ142" s="56">
        <f>DJ$4*'投入係数表 '!DK143</f>
        <v>0.16452573825187175</v>
      </c>
      <c r="DK142" s="56">
        <f>DK$4*'投入係数表 '!DL143</f>
        <v>0.35478902047928085</v>
      </c>
      <c r="DL142" s="56">
        <f>DL$4*'投入係数表 '!DM143</f>
        <v>0.66593145571767898</v>
      </c>
      <c r="DM142" s="56">
        <f>DM$4*'投入係数表 '!DN143</f>
        <v>0.33011471486341504</v>
      </c>
      <c r="DN142" s="56">
        <f>DN$4*'投入係数表 '!DO143</f>
        <v>0</v>
      </c>
      <c r="DO142" s="56">
        <f>DO$4*'投入係数表 '!DP143</f>
        <v>0.16652059596844873</v>
      </c>
      <c r="DP142" s="56">
        <f>DP$4*'投入係数表 '!DQ143</f>
        <v>0.16468493172273047</v>
      </c>
      <c r="DQ142" s="56">
        <f>DQ$4*'投入係数表 '!DR143</f>
        <v>0.10803997479067254</v>
      </c>
      <c r="DR142" s="56">
        <f>DR$4*'投入係数表 '!DS143</f>
        <v>0.19613624418321432</v>
      </c>
      <c r="DS142" s="56">
        <f>DS$4*'投入係数表 '!DT143</f>
        <v>0.21211613175983499</v>
      </c>
      <c r="DT142" s="56">
        <f>DT$4*'投入係数表 '!DU143</f>
        <v>0.14253408077462099</v>
      </c>
      <c r="DU142" s="56">
        <f>DU$4*'投入係数表 '!DV143</f>
        <v>0.23058698323810009</v>
      </c>
      <c r="DV142" s="56">
        <f>DV$4*'投入係数表 '!DW143</f>
        <v>3.3378849946897287</v>
      </c>
      <c r="DW142" s="56">
        <f>DW$4*'投入係数表 '!DX143</f>
        <v>2.4663361057141278</v>
      </c>
      <c r="DX142" s="56">
        <f>DX$4*'投入係数表 '!DY143</f>
        <v>0.22450237940902121</v>
      </c>
      <c r="DY142" s="56">
        <f>DY$4*'投入係数表 '!DZ143</f>
        <v>0.46633197649646418</v>
      </c>
      <c r="DZ142" s="56">
        <f>DZ$4*'投入係数表 '!EA143</f>
        <v>0.47701406557107018</v>
      </c>
      <c r="EA142" s="56">
        <f>EA$4*'投入係数表 '!EB143</f>
        <v>0.598602876970449</v>
      </c>
      <c r="EB142" s="56">
        <f>EB$4*'投入係数表 '!EC143</f>
        <v>0.59788309626988223</v>
      </c>
      <c r="EC142" s="56">
        <f>EC$4*'投入係数表 '!ED143</f>
        <v>0.47218026069415925</v>
      </c>
      <c r="ED142" s="56">
        <f>ED$4*'投入係数表 '!EE143</f>
        <v>5.3745579458157333E-2</v>
      </c>
      <c r="EE142" s="56">
        <f>EE$4*'投入係数表 '!EF143</f>
        <v>6.638658157211122E-2</v>
      </c>
      <c r="EF142" s="56">
        <f>EF$4*'投入係数表 '!EG143</f>
        <v>0.13877324451845685</v>
      </c>
      <c r="EG142" s="56">
        <f>EG$4*'投入係数表 '!EH143</f>
        <v>0.3093716719914803</v>
      </c>
      <c r="EH142" s="56">
        <f>EH$4*'投入係数表 '!EI143</f>
        <v>0.53165182987141446</v>
      </c>
      <c r="EI142" s="56">
        <f>EI$4*'投入係数表 '!EJ143</f>
        <v>0.55370965698041752</v>
      </c>
      <c r="EJ142" s="56">
        <f>EJ$4*'投入係数表 '!EK143</f>
        <v>0.51105163321223712</v>
      </c>
      <c r="EK142" s="56">
        <f>EK$4*'投入係数表 '!EL143</f>
        <v>0.23305780191578887</v>
      </c>
      <c r="EL142" s="56">
        <f>EL$4*'投入係数表 '!EM143</f>
        <v>0.22739596980719828</v>
      </c>
      <c r="EM142" s="56">
        <f>EM$4*'投入係数表 '!EN143</f>
        <v>9.944399456530946E-2</v>
      </c>
      <c r="EN142" s="56">
        <f>EN$4*'投入係数表 '!EO143</f>
        <v>0.22435701721383647</v>
      </c>
      <c r="EO142" s="56">
        <f>EO$4*'投入係数表 '!EP143</f>
        <v>4.8922310065776957E-2</v>
      </c>
      <c r="EP142" s="56">
        <f>EP$4*'投入係数表 '!EQ143</f>
        <v>0.13015228495215889</v>
      </c>
      <c r="EQ142" s="56">
        <f>EQ$4*'投入係数表 '!ER143</f>
        <v>0.14705882352941177</v>
      </c>
      <c r="ER142" s="56">
        <f>ER$4*'投入係数表 '!ES143</f>
        <v>0.42593436800457235</v>
      </c>
      <c r="ES142" s="56">
        <f>ES$4*'投入係数表 '!ET143</f>
        <v>0.47158373427005223</v>
      </c>
      <c r="ET142" s="56">
        <f>ET$4*'投入係数表 '!EU143</f>
        <v>5.3976039332105187E-2</v>
      </c>
      <c r="EU142" s="56">
        <f>EU$4*'投入係数表 '!EV143</f>
        <v>0.43568464730290457</v>
      </c>
      <c r="EV142" s="56">
        <f>EV$4*'投入係数表 '!EW143</f>
        <v>0.21876093804690236</v>
      </c>
      <c r="EW142" s="56">
        <f>EW$4*'投入係数表 '!EX143</f>
        <v>0.10792892109624946</v>
      </c>
      <c r="EX142" s="56">
        <f>EX$4*'投入係数表 '!EY143</f>
        <v>0.36622785311293676</v>
      </c>
      <c r="EY142" s="56">
        <f>EY$4*'投入係数表 '!EZ143</f>
        <v>0.20423416533407496</v>
      </c>
      <c r="EZ142" s="56">
        <f>EZ$4*'投入係数表 '!FA143</f>
        <v>0.20310998514894732</v>
      </c>
      <c r="FA142" s="56">
        <f>FA$4*'投入係数表 '!FB143</f>
        <v>0.17438114929657275</v>
      </c>
      <c r="FB142" s="56">
        <f>FB$4*'投入係数表 '!FC143</f>
        <v>0.42013167013167008</v>
      </c>
      <c r="FC142" s="56">
        <f>FC$4*'投入係数表 '!FD143</f>
        <v>0.21281306893667276</v>
      </c>
      <c r="FD142" s="56">
        <f>FD$4*'投入係数表 '!FE143</f>
        <v>0.34209200805910006</v>
      </c>
      <c r="FE142" s="56">
        <f>FE$4*'投入係数表 '!FF143</f>
        <v>0.58927921368765923</v>
      </c>
      <c r="FF142" s="56">
        <f>FF$4*'投入係数表 '!FG143</f>
        <v>0.23486430062630478</v>
      </c>
      <c r="FG142" s="56">
        <f>FG$4*'投入係数表 '!FH143</f>
        <v>0.30238985530807999</v>
      </c>
      <c r="FH142" s="56">
        <f>FH$4*'投入係数表 '!FI143</f>
        <v>0.49474135450493567</v>
      </c>
      <c r="FI142" s="56">
        <f>FI$4*'投入係数表 '!FJ143</f>
        <v>0.51905892805276022</v>
      </c>
      <c r="FJ142" s="56">
        <f>FJ$4*'投入係数表 '!FK143</f>
        <v>0.2626502765301692</v>
      </c>
      <c r="FK142" s="56">
        <f>FK$4*'投入係数表 '!FL143</f>
        <v>0.86382645060114993</v>
      </c>
      <c r="FL142" s="56">
        <f>FL$4*'投入係数表 '!FM143</f>
        <v>1.0311500527226438</v>
      </c>
      <c r="FM142" s="56">
        <f>FM$4*'投入係数表 '!FN143</f>
        <v>1.6494999393016894</v>
      </c>
      <c r="FN142" s="56">
        <f>FN$4*'投入係数表 '!FO143</f>
        <v>0.28702950457331039</v>
      </c>
      <c r="FO142" s="56">
        <f>FO$4*'投入係数表 '!FP143</f>
        <v>0.46166451328270253</v>
      </c>
      <c r="FP142" s="56">
        <f>FP$4*'投入係数表 '!FQ143</f>
        <v>1.0207773269437348</v>
      </c>
      <c r="FQ142" s="56">
        <f>FQ$4*'投入係数表 '!FR143</f>
        <v>0.78138679229865926</v>
      </c>
      <c r="FR142" s="56">
        <f>FR$4*'投入係数表 '!FS143</f>
        <v>1.7026405785726297</v>
      </c>
      <c r="FS142" s="56">
        <f>FS$4*'投入係数表 '!FT143</f>
        <v>0.91412325618797119</v>
      </c>
      <c r="FT142" s="56">
        <f>FT$4*'投入係数表 '!FU143</f>
        <v>0.2607561929595828</v>
      </c>
      <c r="FU142" s="56">
        <f>FU$4*'投入係数表 '!FV143</f>
        <v>0.24297264463156132</v>
      </c>
      <c r="FV142" s="56">
        <f>FV$4*'投入係数表 '!FW143</f>
        <v>0.43164420877353227</v>
      </c>
      <c r="FW142" s="56">
        <f>FW$4*'投入係数表 '!FX143</f>
        <v>0.27608668841725248</v>
      </c>
      <c r="FX142" s="56">
        <f>FX$4*'投入係数表 '!FY143</f>
        <v>0.55605984739147241</v>
      </c>
      <c r="FY142" s="56">
        <f>FY$4*'投入係数表 '!FZ143</f>
        <v>2.0763763464611946</v>
      </c>
      <c r="FZ142" s="56">
        <f>FZ$4*'投入係数表 '!GA143</f>
        <v>4.5046207731402141</v>
      </c>
      <c r="GA142" s="56">
        <f>GA$4*'投入係数表 '!GB143</f>
        <v>1.2913936958480137</v>
      </c>
      <c r="GB142" s="56">
        <f>GB$4*'投入係数表 '!GC143</f>
        <v>0.95857336916105618</v>
      </c>
      <c r="GC142" s="56">
        <f>GC$4*'投入係数表 '!GD143</f>
        <v>1.7075243248326564</v>
      </c>
      <c r="GD142" s="56">
        <f>GD$4*'投入係数表 '!GE143</f>
        <v>7.8453941261649272</v>
      </c>
      <c r="GE142" s="56">
        <f>GE$4*'投入係数表 '!GF143</f>
        <v>0.14435068725786765</v>
      </c>
      <c r="GF142" s="275">
        <f t="shared" si="4"/>
        <v>125.76778498573864</v>
      </c>
    </row>
    <row r="143" spans="1:188">
      <c r="A143" s="149" t="s">
        <v>752</v>
      </c>
      <c r="B143" s="144" t="s">
        <v>416</v>
      </c>
      <c r="C143" s="56">
        <f>C$4*'投入係数表 '!D144</f>
        <v>0.35704721949477819</v>
      </c>
      <c r="D143" s="56">
        <f>D$4*'投入係数表 '!E144</f>
        <v>0.45623039635015689</v>
      </c>
      <c r="E143" s="56">
        <f>E$4*'投入係数表 '!F144</f>
        <v>0.27339791180560463</v>
      </c>
      <c r="F143" s="56">
        <f>F$4*'投入係数表 '!G144</f>
        <v>0.25167785234899326</v>
      </c>
      <c r="G143" s="56">
        <f>G$4*'投入係数表 '!H144</f>
        <v>0</v>
      </c>
      <c r="H143" s="56">
        <f>H$4*'投入係数表 '!I144</f>
        <v>0.43981104414399741</v>
      </c>
      <c r="I143" s="56">
        <f>I$4*'投入係数表 '!J144</f>
        <v>0.34627711833013902</v>
      </c>
      <c r="J143" s="56">
        <f>J$4*'投入係数表 '!K144</f>
        <v>0.69979752051436894</v>
      </c>
      <c r="K143" s="56">
        <f>K$4*'投入係数表 '!L144</f>
        <v>0.48192771084337355</v>
      </c>
      <c r="L143" s="56">
        <f>L$4*'投入係数表 '!M144</f>
        <v>0.1817520901490367</v>
      </c>
      <c r="M143" s="56">
        <f>M$4*'投入係数表 '!N144</f>
        <v>0.49822064056939502</v>
      </c>
      <c r="N143" s="56">
        <f>N$4*'投入係数表 '!O144</f>
        <v>0.81457475694140313</v>
      </c>
      <c r="O143" s="56">
        <f>O$4*'投入係数表 '!P144</f>
        <v>0</v>
      </c>
      <c r="P143" s="56">
        <f>P$4*'投入係数表 '!Q144</f>
        <v>0</v>
      </c>
      <c r="Q143" s="56">
        <f>Q$4*'投入係数表 '!R144</f>
        <v>4.5955570629133451</v>
      </c>
      <c r="R143" s="56">
        <f>R$4*'投入係数表 '!S144</f>
        <v>1.1204481792717087</v>
      </c>
      <c r="S143" s="56">
        <f>S$4*'投入係数表 '!T144</f>
        <v>0.32672556037042016</v>
      </c>
      <c r="T143" s="56">
        <f>T$4*'投入係数表 '!U144</f>
        <v>0.41314410313300942</v>
      </c>
      <c r="U143" s="56">
        <f>U$4*'投入係数表 '!V144</f>
        <v>0.19024739622191053</v>
      </c>
      <c r="V143" s="56">
        <f>V$4*'投入係数表 '!W144</f>
        <v>0.40932877434219395</v>
      </c>
      <c r="W143" s="56">
        <f>W$4*'投入係数表 '!X144</f>
        <v>0.68072474152932738</v>
      </c>
      <c r="X143" s="56">
        <f>X$4*'投入係数表 '!Y144</f>
        <v>0.556191226727489</v>
      </c>
      <c r="Y143" s="56">
        <f>Y$4*'投入係数表 '!Z144</f>
        <v>0.3688026261753235</v>
      </c>
      <c r="Z143" s="56">
        <f>Z$4*'投入係数表 '!AA144</f>
        <v>0.99064103662658398</v>
      </c>
      <c r="AA143" s="56">
        <f>AA$4*'投入係数表 '!AB144</f>
        <v>0.40633620191275338</v>
      </c>
      <c r="AB143" s="56">
        <f>AB$4*'投入係数表 '!AC144</f>
        <v>0.31959920532089486</v>
      </c>
      <c r="AC143" s="56">
        <f>AC$4*'投入係数表 '!AD144</f>
        <v>0</v>
      </c>
      <c r="AD143" s="56">
        <f>AD$4*'投入係数表 '!AE144</f>
        <v>1.1266336187471835</v>
      </c>
      <c r="AE143" s="56">
        <f>AE$4*'投入係数表 '!AF144</f>
        <v>2.18463172267314</v>
      </c>
      <c r="AF143" s="56">
        <f>AF$4*'投入係数表 '!AG144</f>
        <v>0</v>
      </c>
      <c r="AG143" s="56">
        <f>AG$4*'投入係数表 '!AH144</f>
        <v>2.4296182028538373</v>
      </c>
      <c r="AH143" s="56">
        <f>AH$4*'投入係数表 '!AI144</f>
        <v>0.841964584029402</v>
      </c>
      <c r="AI143" s="56">
        <f>AI$4*'投入係数表 '!AJ144</f>
        <v>1.3753250505634209</v>
      </c>
      <c r="AJ143" s="56">
        <f>AJ$4*'投入係数表 '!AK144</f>
        <v>2.5442753803941129</v>
      </c>
      <c r="AK143" s="56">
        <f>AK$4*'投入係数表 '!AL144</f>
        <v>1.4755706134094151</v>
      </c>
      <c r="AL143" s="56">
        <f>AL$4*'投入係数表 '!AM144</f>
        <v>0.59120652049133282</v>
      </c>
      <c r="AM143" s="56">
        <f>AM$4*'投入係数表 '!AN144</f>
        <v>0.53053830227743271</v>
      </c>
      <c r="AN143" s="56">
        <f>AN$4*'投入係数表 '!AO144</f>
        <v>1.3148945817274995</v>
      </c>
      <c r="AO143" s="56">
        <f>AO$4*'投入係数表 '!AP144</f>
        <v>0.90533672172808133</v>
      </c>
      <c r="AP143" s="56">
        <f>AP$4*'投入係数表 '!AQ144</f>
        <v>0.58553339402466276</v>
      </c>
      <c r="AQ143" s="56">
        <f>AQ$4*'投入係数表 '!AR144</f>
        <v>0.9150048997036565</v>
      </c>
      <c r="AR143" s="56">
        <f>AR$4*'投入係数表 '!AS144</f>
        <v>0.76456382164104375</v>
      </c>
      <c r="AS143" s="56">
        <f>AS$4*'投入係数表 '!AT144</f>
        <v>0.80820640348150452</v>
      </c>
      <c r="AT143" s="56">
        <f>AT$4*'投入係数表 '!AU144</f>
        <v>0.86795045892573752</v>
      </c>
      <c r="AU143" s="56">
        <f>AU$4*'投入係数表 '!AV144</f>
        <v>0.53322149661494223</v>
      </c>
      <c r="AV143" s="56">
        <f>AV$4*'投入係数表 '!AW144</f>
        <v>0.61148956712975377</v>
      </c>
      <c r="AW143" s="56">
        <f>AW$4*'投入係数表 '!AX144</f>
        <v>0.4509595233654089</v>
      </c>
      <c r="AX143" s="56">
        <f>AX$4*'投入係数表 '!AY144</f>
        <v>0.3171582619727244</v>
      </c>
      <c r="AY143" s="56">
        <f>AY$4*'投入係数表 '!AZ144</f>
        <v>0.58152677622804438</v>
      </c>
      <c r="AZ143" s="56">
        <f>AZ$4*'投入係数表 '!BA144</f>
        <v>0.62473969179508537</v>
      </c>
      <c r="BA143" s="56">
        <f>BA$4*'投入係数表 '!BB144</f>
        <v>0.58315921190872499</v>
      </c>
      <c r="BB143" s="56">
        <f>BB$4*'投入係数表 '!BC144</f>
        <v>0.42780967586764512</v>
      </c>
      <c r="BC143" s="56">
        <f>BC$4*'投入係数表 '!BD144</f>
        <v>0.39742172654901331</v>
      </c>
      <c r="BD143" s="56">
        <f>BD$4*'投入係数表 '!BE144</f>
        <v>0.6142894250953026</v>
      </c>
      <c r="BE143" s="56">
        <f>BE$4*'投入係数表 '!BF144</f>
        <v>0.27099851337958375</v>
      </c>
      <c r="BF143" s="56">
        <f>BF$4*'投入係数表 '!BG144</f>
        <v>0.37699443413729128</v>
      </c>
      <c r="BG143" s="56">
        <f>BG$4*'投入係数表 '!BH144</f>
        <v>0.28170175342164566</v>
      </c>
      <c r="BH143" s="56">
        <f>BH$4*'投入係数表 '!BI144</f>
        <v>3.7137435619409054</v>
      </c>
      <c r="BI143" s="56">
        <f>BI$4*'投入係数表 '!BJ144</f>
        <v>0.48082275949377529</v>
      </c>
      <c r="BJ143" s="56">
        <f>BJ$4*'投入係数表 '!BK144</f>
        <v>0.24528717892183882</v>
      </c>
      <c r="BK143" s="56">
        <f>BK$4*'投入係数表 '!BL144</f>
        <v>0.53914852590450091</v>
      </c>
      <c r="BL143" s="56">
        <f>BL$4*'投入係数表 '!BM144</f>
        <v>0.26243653776132014</v>
      </c>
      <c r="BM143" s="56">
        <f>BM$4*'投入係数表 '!BN144</f>
        <v>0.44938271604938274</v>
      </c>
      <c r="BN143" s="56">
        <f>BN$4*'投入係数表 '!BO144</f>
        <v>0.39018359876763792</v>
      </c>
      <c r="BO143" s="56">
        <f>BO$4*'投入係数表 '!BP144</f>
        <v>0.43579314352120857</v>
      </c>
      <c r="BP143" s="56">
        <f>BP$4*'投入係数表 '!BQ144</f>
        <v>0.43954821120569743</v>
      </c>
      <c r="BQ143" s="56">
        <f>BQ$4*'投入係数表 '!BR144</f>
        <v>0.81614799483639699</v>
      </c>
      <c r="BR143" s="56">
        <f>BR$4*'投入係数表 '!BS144</f>
        <v>0.92557937222452635</v>
      </c>
      <c r="BS143" s="56">
        <f>BS$4*'投入係数表 '!BT144</f>
        <v>1.602622473137862</v>
      </c>
      <c r="BT143" s="56">
        <f>BT$4*'投入係数表 '!BU144</f>
        <v>0.6758324631627799</v>
      </c>
      <c r="BU143" s="56">
        <f>BU$4*'投入係数表 '!BV144</f>
        <v>0.67713246193235421</v>
      </c>
      <c r="BV143" s="56">
        <f>BV$4*'投入係数表 '!BW144</f>
        <v>0.31618077066527545</v>
      </c>
      <c r="BW143" s="56">
        <f>BW$4*'投入係数表 '!BX144</f>
        <v>0</v>
      </c>
      <c r="BX143" s="56">
        <f>BX$4*'投入係数表 '!BY144</f>
        <v>0.32468832423288474</v>
      </c>
      <c r="BY143" s="56">
        <f>BY$4*'投入係数表 '!BZ144</f>
        <v>0.5088272139778478</v>
      </c>
      <c r="BZ143" s="56">
        <f>BZ$4*'投入係数表 '!CA144</f>
        <v>0.44484236868761307</v>
      </c>
      <c r="CA143" s="56">
        <f>CA$4*'投入係数表 '!CB144</f>
        <v>0.44862248696947132</v>
      </c>
      <c r="CB143" s="56">
        <f>CB$4*'投入係数表 '!CC144</f>
        <v>0.45395024006983853</v>
      </c>
      <c r="CC143" s="56">
        <f>CC$4*'投入係数表 '!CD144</f>
        <v>0.93608438585219467</v>
      </c>
      <c r="CD143" s="56">
        <f>CD$4*'投入係数表 '!CE144</f>
        <v>0</v>
      </c>
      <c r="CE143" s="56">
        <f>CE$4*'投入係数表 '!CF144</f>
        <v>0.48160429496289281</v>
      </c>
      <c r="CF143" s="56">
        <f>CF$4*'投入係数表 '!CG144</f>
        <v>0.51781128970477663</v>
      </c>
      <c r="CG143" s="56">
        <f>CG$4*'投入係数表 '!CH144</f>
        <v>1.3296610463703378</v>
      </c>
      <c r="CH143" s="56">
        <f>CH$4*'投入係数表 '!CI144</f>
        <v>1.4077150744895168</v>
      </c>
      <c r="CI143" s="56">
        <f>CI$4*'投入係数表 '!CJ144</f>
        <v>1.6072900846170537</v>
      </c>
      <c r="CJ143" s="56">
        <f>CJ$4*'投入係数表 '!CK144</f>
        <v>0.77183374181770503</v>
      </c>
      <c r="CK143" s="56">
        <f>CK$4*'投入係数表 '!CL144</f>
        <v>0.91703383988250464</v>
      </c>
      <c r="CL143" s="56">
        <f>CL$4*'投入係数表 '!CM144</f>
        <v>0.48389011563026807</v>
      </c>
      <c r="CM143" s="56">
        <f>CM$4*'投入係数表 '!CN144</f>
        <v>0.64646854496333461</v>
      </c>
      <c r="CN143" s="56">
        <f>CN$4*'投入係数表 '!CO144</f>
        <v>0.4270584215920738</v>
      </c>
      <c r="CO143" s="56">
        <f>CO$4*'投入係数表 '!CP144</f>
        <v>0.5302359684183231</v>
      </c>
      <c r="CP143" s="56">
        <f>CP$4*'投入係数表 '!CQ144</f>
        <v>0.42683315283175133</v>
      </c>
      <c r="CQ143" s="56">
        <f>CQ$4*'投入係数表 '!CR144</f>
        <v>0.54000696783184299</v>
      </c>
      <c r="CR143" s="56">
        <f>CR$4*'投入係数表 '!CS144</f>
        <v>0.90970731156062834</v>
      </c>
      <c r="CS143" s="56">
        <f>CS$4*'投入係数表 '!CT144</f>
        <v>0.53075150914234059</v>
      </c>
      <c r="CT143" s="56">
        <f>CT$4*'投入係数表 '!CU144</f>
        <v>0.4603131096528707</v>
      </c>
      <c r="CU143" s="56">
        <f>CU$4*'投入係数表 '!CV144</f>
        <v>0.42127957475544098</v>
      </c>
      <c r="CV143" s="56">
        <f>CV$4*'投入係数表 '!CW144</f>
        <v>0.5656549894671139</v>
      </c>
      <c r="CW143" s="56">
        <f>CW$4*'投入係数表 '!CX144</f>
        <v>0.63462828914492941</v>
      </c>
      <c r="CX143" s="56">
        <f>CX$4*'投入係数表 '!CY144</f>
        <v>0.42494733949995417</v>
      </c>
      <c r="CY143" s="56">
        <f>CY$4*'投入係数表 '!CZ144</f>
        <v>0.33428165007112376</v>
      </c>
      <c r="CZ143" s="56">
        <f>CZ$4*'投入係数表 '!DA144</f>
        <v>1.2400676789959522</v>
      </c>
      <c r="DA143" s="56">
        <f>DA$4*'投入係数表 '!DB144</f>
        <v>1.3591812422158445</v>
      </c>
      <c r="DB143" s="56">
        <f>DB$4*'投入係数表 '!DC144</f>
        <v>1.4503263234227701</v>
      </c>
      <c r="DC143" s="56">
        <f>DC$4*'投入係数表 '!DD144</f>
        <v>1.7391304347826086</v>
      </c>
      <c r="DD143" s="56">
        <f>DD$4*'投入係数表 '!DE144</f>
        <v>0.4915768622676141</v>
      </c>
      <c r="DE143" s="56">
        <f>DE$4*'投入係数表 '!DF144</f>
        <v>0.53219106957424711</v>
      </c>
      <c r="DF143" s="56">
        <f>DF$4*'投入係数表 '!DG144</f>
        <v>0.35343185392066589</v>
      </c>
      <c r="DG143" s="56">
        <f>DG$4*'投入係数表 '!DH144</f>
        <v>0.54824934017512261</v>
      </c>
      <c r="DH143" s="56">
        <f>DH$4*'投入係数表 '!DI144</f>
        <v>0.51993641541926083</v>
      </c>
      <c r="DI143" s="56">
        <f>DI$4*'投入係数表 '!DJ144</f>
        <v>0.28575333275354398</v>
      </c>
      <c r="DJ143" s="56">
        <f>DJ$4*'投入係数表 '!DK144</f>
        <v>0.68685267819393747</v>
      </c>
      <c r="DK143" s="56">
        <f>DK$4*'投入係数表 '!DL144</f>
        <v>0.23560011110830534</v>
      </c>
      <c r="DL143" s="56">
        <f>DL$4*'投入係数表 '!DM144</f>
        <v>0.22621875353466803</v>
      </c>
      <c r="DM143" s="56">
        <f>DM$4*'投入係数表 '!DN144</f>
        <v>0.37715606173145172</v>
      </c>
      <c r="DN143" s="56">
        <f>DN$4*'投入係数表 '!DO144</f>
        <v>0</v>
      </c>
      <c r="DO143" s="56">
        <f>DO$4*'投入係数表 '!DP144</f>
        <v>0.2607361963190184</v>
      </c>
      <c r="DP143" s="56">
        <f>DP$4*'投入係数表 '!DQ144</f>
        <v>0.82657652333561848</v>
      </c>
      <c r="DQ143" s="56">
        <f>DQ$4*'投入係数表 '!DR144</f>
        <v>0.2340866120464572</v>
      </c>
      <c r="DR143" s="56">
        <f>DR$4*'投入係数表 '!DS144</f>
        <v>1.2707192944222954</v>
      </c>
      <c r="DS143" s="56">
        <f>DS$4*'投入係数表 '!DT144</f>
        <v>1.6167476984306322</v>
      </c>
      <c r="DT143" s="56">
        <f>DT$4*'投入係数表 '!DU144</f>
        <v>0.62030194929290361</v>
      </c>
      <c r="DU143" s="56">
        <f>DU$4*'投入係数表 '!DV144</f>
        <v>0.39402500981895122</v>
      </c>
      <c r="DV143" s="56">
        <f>DV$4*'投入係数表 '!DW144</f>
        <v>2.0971358249464758</v>
      </c>
      <c r="DW143" s="56">
        <f>DW$4*'投入係数表 '!DX144</f>
        <v>2.7954669428832353</v>
      </c>
      <c r="DX143" s="56">
        <f>DX$4*'投入係数表 '!DY144</f>
        <v>0.15335725917376802</v>
      </c>
      <c r="DY143" s="56">
        <f>DY$4*'投入係数表 '!DZ144</f>
        <v>1.034216203562581</v>
      </c>
      <c r="DZ143" s="56">
        <f>DZ$4*'投入係数表 '!EA144</f>
        <v>1.216018590860829</v>
      </c>
      <c r="EA143" s="56">
        <f>EA$4*'投入係数表 '!EB144</f>
        <v>0.72422139497832316</v>
      </c>
      <c r="EB143" s="56">
        <f>EB$4*'投入係数表 '!EC144</f>
        <v>1.6242235929868774</v>
      </c>
      <c r="EC143" s="56">
        <f>EC$4*'投入係数表 '!ED144</f>
        <v>1.3125163951479408</v>
      </c>
      <c r="ED143" s="56">
        <f>ED$4*'投入係数表 '!EE144</f>
        <v>1.7398688300010647</v>
      </c>
      <c r="EE143" s="56">
        <f>EE$4*'投入係数表 '!EF144</f>
        <v>0.52980982008274269</v>
      </c>
      <c r="EF143" s="56">
        <f>EF$4*'投入係数表 '!EG144</f>
        <v>1.5820149875104081</v>
      </c>
      <c r="EG143" s="56">
        <f>EG$4*'投入係数表 '!EH144</f>
        <v>2.5085197018104366</v>
      </c>
      <c r="EH143" s="56">
        <f>EH$4*'投入係数表 '!EI144</f>
        <v>2.9757890477475049</v>
      </c>
      <c r="EI143" s="56">
        <f>EI$4*'投入係数表 '!EJ144</f>
        <v>1.7909959494084984</v>
      </c>
      <c r="EJ143" s="56">
        <f>EJ$4*'投入係数表 '!EK144</f>
        <v>1.4001228336963198</v>
      </c>
      <c r="EK143" s="56">
        <f>EK$4*'投入係数表 '!EL144</f>
        <v>6.8194025842260757</v>
      </c>
      <c r="EL143" s="56">
        <f>EL$4*'投入係数表 '!EM144</f>
        <v>0.8161714355830163</v>
      </c>
      <c r="EM143" s="56">
        <f>EM$4*'投入係数表 '!EN144</f>
        <v>8.7285399182085843</v>
      </c>
      <c r="EN143" s="56">
        <f>EN$4*'投入係数表 '!EO144</f>
        <v>6.0420782669159081</v>
      </c>
      <c r="EO143" s="56">
        <f>EO$4*'投入係数表 '!EP144</f>
        <v>6.3092057889690221</v>
      </c>
      <c r="EP143" s="56">
        <f>EP$4*'投入係数表 '!EQ144</f>
        <v>4.7370008710712819</v>
      </c>
      <c r="EQ143" s="56">
        <f>EQ$4*'投入係数表 '!ER144</f>
        <v>4.117647058823529</v>
      </c>
      <c r="ER143" s="56">
        <f>ER$4*'投入係数表 '!ES144</f>
        <v>0.31230650944744198</v>
      </c>
      <c r="ES143" s="56">
        <f>ES$4*'投入係数表 '!ET144</f>
        <v>0.39618863879389044</v>
      </c>
      <c r="ET143" s="56">
        <f>ET$4*'投入係数表 '!EU144</f>
        <v>0.78382596247491865</v>
      </c>
      <c r="EU143" s="56">
        <f>EU$4*'投入係数表 '!EV144</f>
        <v>2.3255375330064125</v>
      </c>
      <c r="EV143" s="56">
        <f>EV$4*'投入係数表 '!EW144</f>
        <v>1.5118811496130362</v>
      </c>
      <c r="EW143" s="56">
        <f>EW$4*'投入係数表 '!EX144</f>
        <v>0.66106464171452795</v>
      </c>
      <c r="EX143" s="56">
        <f>EX$4*'投入係数表 '!EY144</f>
        <v>0.46273384143323765</v>
      </c>
      <c r="EY143" s="56">
        <f>EY$4*'投入係数表 '!EZ144</f>
        <v>0.45105332684419108</v>
      </c>
      <c r="EZ143" s="56">
        <f>EZ$4*'投入係数表 '!FA144</f>
        <v>0.67266532715995453</v>
      </c>
      <c r="FA143" s="56">
        <f>FA$4*'投入係数表 '!FB144</f>
        <v>1.0398783042192143</v>
      </c>
      <c r="FB143" s="56">
        <f>FB$4*'投入係数表 '!FC144</f>
        <v>6.9300069300069295E-2</v>
      </c>
      <c r="FC143" s="56">
        <f>FC$4*'投入係数表 '!FD144</f>
        <v>0.71519952762879491</v>
      </c>
      <c r="FD143" s="56">
        <f>FD$4*'投入係数表 '!FE144</f>
        <v>0.35048690396239085</v>
      </c>
      <c r="FE143" s="56">
        <f>FE$4*'投入係数表 '!FF144</f>
        <v>0.32573413420701369</v>
      </c>
      <c r="FF143" s="56">
        <f>FF$4*'投入係数表 '!FG144</f>
        <v>0.29749478079331942</v>
      </c>
      <c r="FG143" s="56">
        <f>FG$4*'投入係数表 '!FH144</f>
        <v>0.2715005690131686</v>
      </c>
      <c r="FH143" s="56">
        <f>FH$4*'投入係数表 '!FI144</f>
        <v>2.8712615464117306</v>
      </c>
      <c r="FI143" s="56">
        <f>FI$4*'投入係数表 '!FJ144</f>
        <v>1.7137943014004453</v>
      </c>
      <c r="FJ143" s="56">
        <f>FJ$4*'投入係数表 '!FK144</f>
        <v>1.076123839147805</v>
      </c>
      <c r="FK143" s="56">
        <f>FK$4*'投入係数表 '!FL144</f>
        <v>1.4662833246210141</v>
      </c>
      <c r="FL143" s="56">
        <f>FL$4*'投入係数表 '!FM144</f>
        <v>2.6215679306507898E-2</v>
      </c>
      <c r="FM143" s="56">
        <f>FM$4*'投入係数表 '!FN144</f>
        <v>0.30872094652011917</v>
      </c>
      <c r="FN143" s="56">
        <f>FN$4*'投入係数表 '!FO144</f>
        <v>0.52622901062707306</v>
      </c>
      <c r="FO143" s="56">
        <f>FO$4*'投入係数表 '!FP144</f>
        <v>3.5893234172627868</v>
      </c>
      <c r="FP143" s="56">
        <f>FP$4*'投入係数表 '!FQ144</f>
        <v>2.1361741443893427</v>
      </c>
      <c r="FQ143" s="56">
        <f>FQ$4*'投入係数表 '!FR144</f>
        <v>0.42069285919395993</v>
      </c>
      <c r="FR143" s="56">
        <f>FR$4*'投入係数表 '!FS144</f>
        <v>2.6299265571564723</v>
      </c>
      <c r="FS143" s="56">
        <f>FS$4*'投入係数表 '!FT144</f>
        <v>3.4194020326531884</v>
      </c>
      <c r="FT143" s="56">
        <f>FT$4*'投入係数表 '!FU144</f>
        <v>1.2488849241748439</v>
      </c>
      <c r="FU143" s="56">
        <f>FU$4*'投入係数表 '!FV144</f>
        <v>0.1298646893720414</v>
      </c>
      <c r="FV143" s="56">
        <f>FV$4*'投入係数表 '!FW144</f>
        <v>0.82772222806010687</v>
      </c>
      <c r="FW143" s="56">
        <f>FW$4*'投入係数表 '!FX144</f>
        <v>0.62028410301256831</v>
      </c>
      <c r="FX143" s="56">
        <f>FX$4*'投入係数表 '!FY144</f>
        <v>0.28570587022473565</v>
      </c>
      <c r="FY143" s="56">
        <f>FY$4*'投入係数表 '!FZ144</f>
        <v>1.9408098474118927</v>
      </c>
      <c r="FZ143" s="56">
        <f>FZ$4*'投入係数表 '!GA144</f>
        <v>0.43348847543075208</v>
      </c>
      <c r="GA143" s="56">
        <f>GA$4*'投入係数表 '!GB144</f>
        <v>0.24195944703069064</v>
      </c>
      <c r="GB143" s="56">
        <f>GB$4*'投入係数表 '!GC144</f>
        <v>0.49824992811319446</v>
      </c>
      <c r="GC143" s="56">
        <f>GC$4*'投入係数表 '!GD144</f>
        <v>0.28682646998565869</v>
      </c>
      <c r="GD143" s="56">
        <f>GD$4*'投入係数表 '!GE144</f>
        <v>0</v>
      </c>
      <c r="GE143" s="56">
        <f>GE$4*'投入係数表 '!GF144</f>
        <v>0.28551716817916467</v>
      </c>
      <c r="GF143" s="275">
        <f t="shared" si="4"/>
        <v>183.9205485855488</v>
      </c>
    </row>
    <row r="144" spans="1:188">
      <c r="A144" s="149" t="s">
        <v>753</v>
      </c>
      <c r="B144" s="144" t="s">
        <v>417</v>
      </c>
      <c r="C144" s="56">
        <f>C$4*'投入係数表 '!D145</f>
        <v>0.60251718289743816</v>
      </c>
      <c r="D144" s="56">
        <f>D$4*'投入係数表 '!E145</f>
        <v>1.6823495865412035</v>
      </c>
      <c r="E144" s="56">
        <f>E$4*'投入係数表 '!F145</f>
        <v>0.15791086285323716</v>
      </c>
      <c r="F144" s="56">
        <f>F$4*'投入係数表 '!G145</f>
        <v>0.19574944071588368</v>
      </c>
      <c r="G144" s="56">
        <f>G$4*'投入係数表 '!H145</f>
        <v>0</v>
      </c>
      <c r="H144" s="56">
        <f>H$4*'投入係数表 '!I145</f>
        <v>0.24433946896888745</v>
      </c>
      <c r="I144" s="56">
        <f>I$4*'投入係数表 '!J145</f>
        <v>9.019310989064086E-2</v>
      </c>
      <c r="J144" s="56">
        <f>J$4*'投入係数表 '!K145</f>
        <v>0.67848389044794144</v>
      </c>
      <c r="K144" s="56">
        <f>K$4*'投入係数表 '!L145</f>
        <v>0.82831325301204828</v>
      </c>
      <c r="L144" s="56">
        <f>L$4*'投入係数表 '!M145</f>
        <v>0.29080334423845872</v>
      </c>
      <c r="M144" s="56">
        <f>M$4*'投入係数表 '!N145</f>
        <v>0.35587188612099641</v>
      </c>
      <c r="N144" s="56">
        <f>N$4*'投入係数表 '!O145</f>
        <v>0.18831566961548568</v>
      </c>
      <c r="O144" s="56">
        <f>O$4*'投入係数表 '!P145</f>
        <v>1.1049723756906076</v>
      </c>
      <c r="P144" s="56">
        <f>P$4*'投入係数表 '!Q145</f>
        <v>0</v>
      </c>
      <c r="Q144" s="56">
        <f>Q$4*'投入係数表 '!R145</f>
        <v>1.5205471708778475</v>
      </c>
      <c r="R144" s="56">
        <f>R$4*'投入係数表 '!S145</f>
        <v>1.680672268907563</v>
      </c>
      <c r="S144" s="56">
        <f>S$4*'投入係数表 '!T145</f>
        <v>0.10923655783468868</v>
      </c>
      <c r="T144" s="56">
        <f>T$4*'投入係数表 '!U145</f>
        <v>0.12910753222906546</v>
      </c>
      <c r="U144" s="56">
        <f>U$4*'投入係数表 '!V145</f>
        <v>6.8638276283983404E-2</v>
      </c>
      <c r="V144" s="56">
        <f>V$4*'投入係数表 '!W145</f>
        <v>9.1608760125985025E-2</v>
      </c>
      <c r="W144" s="56">
        <f>W$4*'投入係数表 '!X145</f>
        <v>0.10492373835602417</v>
      </c>
      <c r="X144" s="56">
        <f>X$4*'投入係数表 '!Y145</f>
        <v>8.0700770635528038E-2</v>
      </c>
      <c r="Y144" s="56">
        <f>Y$4*'投入係数表 '!Z145</f>
        <v>0.14413901765367448</v>
      </c>
      <c r="Z144" s="56">
        <f>Z$4*'投入係数表 '!AA145</f>
        <v>0.33941713556691711</v>
      </c>
      <c r="AA144" s="56">
        <f>AA$4*'投入係数表 '!AB145</f>
        <v>5.3682628301481648E-2</v>
      </c>
      <c r="AB144" s="56">
        <f>AB$4*'投入係数表 '!AC145</f>
        <v>5.3554461432149945E-2</v>
      </c>
      <c r="AC144" s="56">
        <f>AC$4*'投入係数表 '!AD145</f>
        <v>0</v>
      </c>
      <c r="AD144" s="56">
        <f>AD$4*'投入係数表 '!AE145</f>
        <v>0.13519603424966201</v>
      </c>
      <c r="AE144" s="56">
        <f>AE$4*'投入係数表 '!AF145</f>
        <v>0.1517105362967458</v>
      </c>
      <c r="AF144" s="56">
        <f>AF$4*'投入係数表 '!AG145</f>
        <v>0</v>
      </c>
      <c r="AG144" s="56">
        <f>AG$4*'投入係数表 '!AH145</f>
        <v>0.30852294639413808</v>
      </c>
      <c r="AH144" s="56">
        <f>AH$4*'投入係数表 '!AI145</f>
        <v>0.44771132642833272</v>
      </c>
      <c r="AI144" s="56">
        <f>AI$4*'投入係数表 '!AJ145</f>
        <v>0.38717133776365209</v>
      </c>
      <c r="AJ144" s="56">
        <f>AJ$4*'投入係数表 '!AK145</f>
        <v>0.43651783487153906</v>
      </c>
      <c r="AK144" s="56">
        <f>AK$4*'投入係数表 '!AL145</f>
        <v>0.13819543509272469</v>
      </c>
      <c r="AL144" s="56">
        <f>AL$4*'投入係数表 '!AM145</f>
        <v>0.22385489610836873</v>
      </c>
      <c r="AM144" s="56">
        <f>AM$4*'投入係数表 '!AN145</f>
        <v>0.37957211870255347</v>
      </c>
      <c r="AN144" s="56">
        <f>AN$4*'投入係数表 '!AO145</f>
        <v>0.35301356997117594</v>
      </c>
      <c r="AO144" s="56">
        <f>AO$4*'投入係数表 '!AP145</f>
        <v>0.19059720457433291</v>
      </c>
      <c r="AP144" s="56">
        <f>AP$4*'投入係数表 '!AQ145</f>
        <v>0.21724737234130598</v>
      </c>
      <c r="AQ144" s="56">
        <f>AQ$4*'投入係数表 '!AR145</f>
        <v>0.14640078395258505</v>
      </c>
      <c r="AR144" s="56">
        <f>AR$4*'投入係数表 '!AS145</f>
        <v>0.19673676150085409</v>
      </c>
      <c r="AS144" s="56">
        <f>AS$4*'投入係数表 '!AT145</f>
        <v>9.739923324007875E-2</v>
      </c>
      <c r="AT144" s="56">
        <f>AT$4*'投入係数表 '!AU145</f>
        <v>0.10471032869226615</v>
      </c>
      <c r="AU144" s="56">
        <f>AU$4*'投入係数表 '!AV145</f>
        <v>0.42537894673776289</v>
      </c>
      <c r="AV144" s="56">
        <f>AV$4*'投入係数表 '!AW145</f>
        <v>0.13946253285415439</v>
      </c>
      <c r="AW144" s="56">
        <f>AW$4*'投入係数表 '!AX145</f>
        <v>0.22383392400618835</v>
      </c>
      <c r="AX144" s="56">
        <f>AX$4*'投入係数表 '!AY145</f>
        <v>6.3431652394544874E-2</v>
      </c>
      <c r="AY144" s="56">
        <f>AY$4*'投入係数表 '!AZ145</f>
        <v>0.20062391210977237</v>
      </c>
      <c r="AZ144" s="56">
        <f>AZ$4*'投入係数表 '!BA145</f>
        <v>0.1943634596695821</v>
      </c>
      <c r="BA144" s="56">
        <f>BA$4*'投入係数表 '!BB145</f>
        <v>0.12867278157500206</v>
      </c>
      <c r="BB144" s="56">
        <f>BB$4*'投入係数表 '!BC145</f>
        <v>0.14635594174419439</v>
      </c>
      <c r="BC144" s="56">
        <f>BC$4*'投入係数表 '!BD145</f>
        <v>6.3339087668748989E-2</v>
      </c>
      <c r="BD144" s="56">
        <f>BD$4*'投入係数表 '!BE145</f>
        <v>2.7379757232819206E-2</v>
      </c>
      <c r="BE144" s="56">
        <f>BE$4*'投入係数表 '!BF145</f>
        <v>0.19047324083250744</v>
      </c>
      <c r="BF144" s="56">
        <f>BF$4*'投入係数表 '!BG145</f>
        <v>0.39925788497217074</v>
      </c>
      <c r="BG144" s="56">
        <f>BG$4*'投入係数表 '!BH145</f>
        <v>0.14978288352663113</v>
      </c>
      <c r="BH144" s="56">
        <f>BH$4*'投入係数表 '!BI145</f>
        <v>0.18975332068311196</v>
      </c>
      <c r="BI144" s="56">
        <f>BI$4*'投入係数表 '!BJ145</f>
        <v>0.23216399107632546</v>
      </c>
      <c r="BJ144" s="56">
        <f>BJ$4*'投入係数表 '!BK145</f>
        <v>7.7169000110241429E-2</v>
      </c>
      <c r="BK144" s="56">
        <f>BK$4*'投入係数表 '!BL145</f>
        <v>2.7908864870350637E-2</v>
      </c>
      <c r="BL144" s="56">
        <f>BL$4*'投入係数表 '!BM145</f>
        <v>9.7325941141850836E-2</v>
      </c>
      <c r="BM144" s="56">
        <f>BM$4*'投入係数表 '!BN145</f>
        <v>0.18765432098765433</v>
      </c>
      <c r="BN144" s="56">
        <f>BN$4*'投入係数表 '!BO145</f>
        <v>0.11686191943288166</v>
      </c>
      <c r="BO144" s="56">
        <f>BO$4*'投入係数表 '!BP145</f>
        <v>0.17431725740848344</v>
      </c>
      <c r="BP144" s="56">
        <f>BP$4*'投入係数表 '!BQ145</f>
        <v>0.20864630278751459</v>
      </c>
      <c r="BQ144" s="56">
        <f>BQ$4*'投入係数表 '!BR145</f>
        <v>0.17923250082681658</v>
      </c>
      <c r="BR144" s="56">
        <f>BR$4*'投入係数表 '!BS145</f>
        <v>0.19421993384383504</v>
      </c>
      <c r="BS144" s="56">
        <f>BS$4*'投入係数表 '!BT145</f>
        <v>0.25496266618102348</v>
      </c>
      <c r="BT144" s="56">
        <f>BT$4*'投入係数表 '!BU145</f>
        <v>0.10732103492284487</v>
      </c>
      <c r="BU144" s="56">
        <f>BU$4*'投入係数表 '!BV145</f>
        <v>0.39752054979113327</v>
      </c>
      <c r="BV144" s="56">
        <f>BV$4*'投入係数表 '!BW145</f>
        <v>7.3354840236313015E-2</v>
      </c>
      <c r="BW144" s="56">
        <f>BW$4*'投入係数表 '!BX145</f>
        <v>0</v>
      </c>
      <c r="BX144" s="56">
        <f>BX$4*'投入係数表 '!BY145</f>
        <v>5.1049262538349509E-2</v>
      </c>
      <c r="BY144" s="56">
        <f>BY$4*'投入係数表 '!BZ145</f>
        <v>5.9602320075496269E-2</v>
      </c>
      <c r="BZ144" s="56">
        <f>BZ$4*'投入係数表 '!CA145</f>
        <v>9.4080162570520917E-2</v>
      </c>
      <c r="CA144" s="56">
        <f>CA$4*'投入係数表 '!CB145</f>
        <v>0.19607843137254902</v>
      </c>
      <c r="CB144" s="56">
        <f>CB$4*'投入係数表 '!CC145</f>
        <v>0.25425578350065475</v>
      </c>
      <c r="CC144" s="56">
        <f>CC$4*'投入係数表 '!CD145</f>
        <v>6.0995941736676447E-2</v>
      </c>
      <c r="CD144" s="56">
        <f>CD$4*'投入係数表 '!CE145</f>
        <v>0</v>
      </c>
      <c r="CE144" s="56">
        <f>CE$4*'投入係数表 '!CF145</f>
        <v>0.15790304752881731</v>
      </c>
      <c r="CF144" s="56">
        <f>CF$4*'投入係数表 '!CG145</f>
        <v>0.11987686021932499</v>
      </c>
      <c r="CG144" s="56">
        <f>CG$4*'投入係数表 '!CH145</f>
        <v>9.7207596079293634E-2</v>
      </c>
      <c r="CH144" s="56">
        <f>CH$4*'投入係数表 '!CI145</f>
        <v>0.12435645534359689</v>
      </c>
      <c r="CI144" s="56">
        <f>CI$4*'投入係数表 '!CJ145</f>
        <v>0.15795183336949448</v>
      </c>
      <c r="CJ144" s="56">
        <f>CJ$4*'投入係数表 '!CK145</f>
        <v>0.1840701181074566</v>
      </c>
      <c r="CK144" s="56">
        <f>CK$4*'投入係数表 '!CL145</f>
        <v>8.4974372808200707E-2</v>
      </c>
      <c r="CL144" s="56">
        <f>CL$4*'投入係数表 '!CM145</f>
        <v>5.6509248047106865E-2</v>
      </c>
      <c r="CM144" s="56">
        <f>CM$4*'投入係数表 '!CN145</f>
        <v>8.8045156310304892E-2</v>
      </c>
      <c r="CN144" s="56">
        <f>CN$4*'投入係数表 '!CO145</f>
        <v>5.1247010591048858E-2</v>
      </c>
      <c r="CO144" s="56">
        <f>CO$4*'投入係数表 '!CP145</f>
        <v>0.20029149565886067</v>
      </c>
      <c r="CP144" s="56">
        <f>CP$4*'投入係数表 '!CQ145</f>
        <v>0.17200738994712367</v>
      </c>
      <c r="CQ144" s="56">
        <f>CQ$4*'投入係数表 '!CR145</f>
        <v>4.6742538613401462E-2</v>
      </c>
      <c r="CR144" s="56">
        <f>CR$4*'投入係数表 '!CS145</f>
        <v>0.22601423889705052</v>
      </c>
      <c r="CS144" s="56">
        <f>CS$4*'投入係数表 '!CT145</f>
        <v>0.11373246624478726</v>
      </c>
      <c r="CT144" s="56">
        <f>CT$4*'投入係数表 '!CU145</f>
        <v>0.32004256485497318</v>
      </c>
      <c r="CU144" s="56">
        <f>CU$4*'投入係数表 '!CV145</f>
        <v>0.2124983737369357</v>
      </c>
      <c r="CV144" s="56">
        <f>CV$4*'投入係数表 '!CW145</f>
        <v>0.13263634235780603</v>
      </c>
      <c r="CW144" s="56">
        <f>CW$4*'投入係数表 '!CX145</f>
        <v>0.20059679330677746</v>
      </c>
      <c r="CX144" s="56">
        <f>CX$4*'投入係数表 '!CY145</f>
        <v>9.3415147907317517E-2</v>
      </c>
      <c r="CY144" s="56">
        <f>CY$4*'投入係数表 '!CZ145</f>
        <v>0.12802275960170698</v>
      </c>
      <c r="CZ144" s="56">
        <f>CZ$4*'投入係数表 '!DA145</f>
        <v>0.23130796084898589</v>
      </c>
      <c r="DA144" s="56">
        <f>DA$4*'投入係数表 '!DB145</f>
        <v>0.18952726485081497</v>
      </c>
      <c r="DB144" s="56">
        <f>DB$4*'投入係数表 '!DC145</f>
        <v>7.2516316171138503E-2</v>
      </c>
      <c r="DC144" s="56">
        <f>DC$4*'投入係数表 '!DD145</f>
        <v>9.6618357487922704E-2</v>
      </c>
      <c r="DD144" s="56">
        <f>DD$4*'投入係数表 '!DE145</f>
        <v>3.2711214494702601E-2</v>
      </c>
      <c r="DE144" s="56">
        <f>DE$4*'投入係数表 '!DF145</f>
        <v>0.12281332374790319</v>
      </c>
      <c r="DF144" s="56">
        <f>DF$4*'投入係数表 '!DG145</f>
        <v>0.14084784277531487</v>
      </c>
      <c r="DG144" s="56">
        <f>DG$4*'投入係数表 '!DH145</f>
        <v>7.8159513372073261E-2</v>
      </c>
      <c r="DH144" s="56">
        <f>DH$4*'投入係数表 '!DI145</f>
        <v>0.26824744999337663</v>
      </c>
      <c r="DI144" s="56">
        <f>DI$4*'投入係数表 '!DJ145</f>
        <v>0.1677247822683845</v>
      </c>
      <c r="DJ144" s="56">
        <f>DJ$4*'投入係数表 '!DK145</f>
        <v>0.14978848416469967</v>
      </c>
      <c r="DK144" s="56">
        <f>DK$4*'投入係数表 '!DL145</f>
        <v>0.13964293830963864</v>
      </c>
      <c r="DL144" s="56">
        <f>DL$4*'投入係数表 '!DM145</f>
        <v>0.1823888700373261</v>
      </c>
      <c r="DM144" s="56">
        <f>DM$4*'投入係数表 '!DN145</f>
        <v>0.21127341751258563</v>
      </c>
      <c r="DN144" s="56">
        <f>DN$4*'投入係数表 '!DO145</f>
        <v>0</v>
      </c>
      <c r="DO144" s="56">
        <f>DO$4*'投入係数表 '!DP145</f>
        <v>3.7248028045574054E-2</v>
      </c>
      <c r="DP144" s="56">
        <f>DP$4*'投入係数表 '!DQ145</f>
        <v>1.8123222151305268E-2</v>
      </c>
      <c r="DQ144" s="56">
        <f>DQ$4*'投入係数表 '!DR145</f>
        <v>8.0696524380687515E-2</v>
      </c>
      <c r="DR144" s="56">
        <f>DR$4*'投入係数表 '!DS145</f>
        <v>0.34259745920237927</v>
      </c>
      <c r="DS144" s="56">
        <f>DS$4*'投入係数表 '!DT145</f>
        <v>2.9156856599290029E-2</v>
      </c>
      <c r="DT144" s="56">
        <f>DT$4*'投入係数表 '!DU145</f>
        <v>0.32806726971588734</v>
      </c>
      <c r="DU144" s="56">
        <f>DU$4*'投入係数表 '!DV145</f>
        <v>0.14823448922449289</v>
      </c>
      <c r="DV144" s="56">
        <f>DV$4*'投入係数表 '!DW145</f>
        <v>0.44673713312766566</v>
      </c>
      <c r="DW144" s="56">
        <f>DW$4*'投入係数表 '!DX145</f>
        <v>0.34200187549415595</v>
      </c>
      <c r="DX144" s="56">
        <f>DX$4*'投入係数表 '!DY145</f>
        <v>0.1122511897045106</v>
      </c>
      <c r="DY144" s="56">
        <f>DY$4*'投入係数表 '!DZ145</f>
        <v>0.1492127595434696</v>
      </c>
      <c r="DZ144" s="56">
        <f>DZ$4*'投入係数表 '!EA145</f>
        <v>0.16315973404740758</v>
      </c>
      <c r="EA144" s="56">
        <f>EA$4*'投入係数表 '!EB145</f>
        <v>7.8894557041530713E-2</v>
      </c>
      <c r="EB144" s="56">
        <f>EB$4*'投入係数表 '!EC145</f>
        <v>0.21499325661264823</v>
      </c>
      <c r="EC144" s="56">
        <f>EC$4*'投入係数表 '!ED145</f>
        <v>0.25825184756356795</v>
      </c>
      <c r="ED144" s="56">
        <f>ED$4*'投入係数表 '!EE145</f>
        <v>5.5541374475852334E-2</v>
      </c>
      <c r="EE144" s="56">
        <f>EE$4*'投入係数表 '!EF145</f>
        <v>4.489913729514769E-2</v>
      </c>
      <c r="EF144" s="56">
        <f>EF$4*'投入係数表 '!EG145</f>
        <v>5.5509297807382743E-2</v>
      </c>
      <c r="EG144" s="56">
        <f>EG$4*'投入係数表 '!EH145</f>
        <v>5.3780617678381257E-2</v>
      </c>
      <c r="EH144" s="56">
        <f>EH$4*'投入係数表 '!EI145</f>
        <v>8.7671971944968979E-2</v>
      </c>
      <c r="EI144" s="56">
        <f>EI$4*'投入係数表 '!EJ145</f>
        <v>0.28139343223594987</v>
      </c>
      <c r="EJ144" s="56">
        <f>EJ$4*'投入係数表 '!EK145</f>
        <v>0.15235231061061039</v>
      </c>
      <c r="EK144" s="56">
        <f>EK$4*'投入係数表 '!EL145</f>
        <v>0.211721524275611</v>
      </c>
      <c r="EL144" s="56">
        <f>EL$4*'投入係数表 '!EM145</f>
        <v>0.31823561309832449</v>
      </c>
      <c r="EM144" s="56">
        <f>EM$4*'投入係数表 '!EN145</f>
        <v>0.3454281174082896</v>
      </c>
      <c r="EN144" s="56">
        <f>EN$4*'投入係数表 '!EO145</f>
        <v>0.46683593573028309</v>
      </c>
      <c r="EO144" s="56">
        <f>EO$4*'投入係数表 '!EP145</f>
        <v>1.208553615867058</v>
      </c>
      <c r="EP144" s="56">
        <f>EP$4*'投入係数表 '!EQ145</f>
        <v>1.72858503452086E-2</v>
      </c>
      <c r="EQ144" s="56">
        <f>EQ$4*'投入係数表 '!ER145</f>
        <v>0.24509803921568626</v>
      </c>
      <c r="ER144" s="56">
        <f>ER$4*'投入係数表 '!ES145</f>
        <v>0.18915296214899538</v>
      </c>
      <c r="ES144" s="56">
        <f>ES$4*'投入係数表 '!ET145</f>
        <v>0.90142853167720294</v>
      </c>
      <c r="ET144" s="56">
        <f>ET$4*'投入係数表 '!EU145</f>
        <v>0.31446909871748235</v>
      </c>
      <c r="EU144" s="56">
        <f>EU$4*'投入係数表 '!EV145</f>
        <v>5.1754055073557144</v>
      </c>
      <c r="EV144" s="56">
        <f>EV$4*'投入係数表 '!EW145</f>
        <v>2.677633881694085</v>
      </c>
      <c r="EW144" s="56">
        <f>EW$4*'投入係数表 '!EX145</f>
        <v>1.0735073044751957</v>
      </c>
      <c r="EX144" s="56">
        <f>EX$4*'投入係数表 '!EY145</f>
        <v>1.380777986736613</v>
      </c>
      <c r="EY144" s="56">
        <f>EY$4*'投入係数表 '!EZ145</f>
        <v>3.3025099075297229E-2</v>
      </c>
      <c r="EZ144" s="56">
        <f>EZ$4*'投入係数表 '!FA145</f>
        <v>0.28173320520660433</v>
      </c>
      <c r="FA144" s="56">
        <f>FA$4*'投入係数表 '!FB145</f>
        <v>0.13458042276466639</v>
      </c>
      <c r="FB144" s="56">
        <f>FB$4*'投入係数表 '!FC145</f>
        <v>3.4650034650034647E-2</v>
      </c>
      <c r="FC144" s="56">
        <f>FC$4*'投入係数表 '!FD145</f>
        <v>0.34517541701520443</v>
      </c>
      <c r="FD144" s="56">
        <f>FD$4*'投入係数表 '!FE145</f>
        <v>0.11962726662189389</v>
      </c>
      <c r="FE144" s="56">
        <f>FE$4*'投入係数表 '!FF145</f>
        <v>0.14826780730493871</v>
      </c>
      <c r="FF144" s="56">
        <f>FF$4*'投入係数表 '!FG145</f>
        <v>0.11482254697286012</v>
      </c>
      <c r="FG144" s="56">
        <f>FG$4*'投入係数表 '!FH145</f>
        <v>0.16907819866688342</v>
      </c>
      <c r="FH144" s="56">
        <f>FH$4*'投入係数表 '!FI145</f>
        <v>4.6978407549430092E-2</v>
      </c>
      <c r="FI144" s="56">
        <f>FI$4*'投入係数表 '!FJ145</f>
        <v>5.6268402558275955E-2</v>
      </c>
      <c r="FJ144" s="56">
        <f>FJ$4*'投入係数表 '!FK145</f>
        <v>3.6911362903775231E-2</v>
      </c>
      <c r="FK144" s="56">
        <f>FK$4*'投入係数表 '!FL145</f>
        <v>8.7558808154730786E-2</v>
      </c>
      <c r="FL144" s="56">
        <f>FL$4*'投入係数表 '!FM145</f>
        <v>3.5536809726599596E-2</v>
      </c>
      <c r="FM144" s="56">
        <f>FM$4*'投入係数表 '!FN145</f>
        <v>4.16483793551038E-2</v>
      </c>
      <c r="FN144" s="56">
        <f>FN$4*'投入係数表 '!FO145</f>
        <v>2.7628508461602065E-2</v>
      </c>
      <c r="FO144" s="56">
        <f>FO$4*'投入係数表 '!FP145</f>
        <v>2.8361642454227461E-2</v>
      </c>
      <c r="FP144" s="56">
        <f>FP$4*'投入係数表 '!FQ145</f>
        <v>4.8422915727429079E-2</v>
      </c>
      <c r="FQ144" s="56">
        <f>FQ$4*'投入係数表 '!FR145</f>
        <v>0.15968585776285715</v>
      </c>
      <c r="FR144" s="56">
        <f>FR$4*'投入係数表 '!FS145</f>
        <v>0.14071873072826147</v>
      </c>
      <c r="FS144" s="56">
        <f>FS$4*'投入係数表 '!FT145</f>
        <v>0.41867052652876996</v>
      </c>
      <c r="FT144" s="56">
        <f>FT$4*'投入係数表 '!FU145</f>
        <v>2.2232896452343374</v>
      </c>
      <c r="FU144" s="56">
        <f>FU$4*'投入係数表 '!FV145</f>
        <v>0.11101336349545474</v>
      </c>
      <c r="FV144" s="56">
        <f>FV$4*'投入係数表 '!FW145</f>
        <v>0.10184863353083345</v>
      </c>
      <c r="FW144" s="56">
        <f>FW$4*'投入係数表 '!FX145</f>
        <v>2.3264157501149192E-2</v>
      </c>
      <c r="FX144" s="56">
        <f>FX$4*'投入係数表 '!FY145</f>
        <v>0.11969121273707295</v>
      </c>
      <c r="FY144" s="56">
        <f>FY$4*'投入係数表 '!FZ145</f>
        <v>0.18927335490269964</v>
      </c>
      <c r="FZ144" s="56">
        <f>FZ$4*'投入係数表 '!GA145</f>
        <v>0.14188232180576907</v>
      </c>
      <c r="GA144" s="56">
        <f>GA$4*'投入係数表 '!GB145</f>
        <v>5.3297110164655055E-2</v>
      </c>
      <c r="GB144" s="56">
        <f>GB$4*'投入係数表 '!GC145</f>
        <v>0.41619981557316094</v>
      </c>
      <c r="GC144" s="56">
        <f>GC$4*'投入係数表 '!GD145</f>
        <v>0.31974098293483261</v>
      </c>
      <c r="GD144" s="56">
        <f>GD$4*'投入係数表 '!GE145</f>
        <v>0</v>
      </c>
      <c r="GE144" s="56">
        <f>GE$4*'投入係数表 '!GF145</f>
        <v>4.8824497160749353E-2</v>
      </c>
      <c r="GF144" s="275">
        <f t="shared" si="4"/>
        <v>49.613129764841773</v>
      </c>
    </row>
    <row r="145" spans="1:188">
      <c r="A145" s="149" t="s">
        <v>754</v>
      </c>
      <c r="B145" s="144" t="s">
        <v>418</v>
      </c>
      <c r="C145" s="56">
        <f>C$4*'投入係数表 '!D146</f>
        <v>1.7852360974738909E-2</v>
      </c>
      <c r="D145" s="56">
        <f>D$4*'投入係数表 '!E146</f>
        <v>2.8514399771884805E-2</v>
      </c>
      <c r="E145" s="56">
        <f>E$4*'投入係数表 '!F146</f>
        <v>2.356878550048316E-2</v>
      </c>
      <c r="F145" s="56">
        <f>F$4*'投入係数表 '!G146</f>
        <v>2.7964205816554809E-2</v>
      </c>
      <c r="G145" s="56">
        <f>G$4*'投入係数表 '!H146</f>
        <v>0</v>
      </c>
      <c r="H145" s="56">
        <f>H$4*'投入係数表 '!I146</f>
        <v>0.61899332138784813</v>
      </c>
      <c r="I145" s="56">
        <f>I$4*'投入係数表 '!J146</f>
        <v>6.4423649921886315E-3</v>
      </c>
      <c r="J145" s="56">
        <f>J$4*'投入係数表 '!K146</f>
        <v>2.586053781393201</v>
      </c>
      <c r="K145" s="56">
        <f>K$4*'投入係数表 '!L146</f>
        <v>3.0120481927710847E-2</v>
      </c>
      <c r="L145" s="56">
        <f>L$4*'投入係数表 '!M146</f>
        <v>7.2700836059614679E-2</v>
      </c>
      <c r="M145" s="56">
        <f>M$4*'投入係数表 '!N146</f>
        <v>0.28469750889679718</v>
      </c>
      <c r="N145" s="56">
        <f>N$4*'投入係数表 '!O146</f>
        <v>0.1007269860733993</v>
      </c>
      <c r="O145" s="56">
        <f>O$4*'投入係数表 '!P146</f>
        <v>0</v>
      </c>
      <c r="P145" s="56">
        <f>P$4*'投入係数表 '!Q146</f>
        <v>0</v>
      </c>
      <c r="Q145" s="56">
        <f>Q$4*'投入係数表 '!R146</f>
        <v>0.78005765643547564</v>
      </c>
      <c r="R145" s="56">
        <f>R$4*'投入係数表 '!S146</f>
        <v>0.28011204481792717</v>
      </c>
      <c r="S145" s="56">
        <f>S$4*'投入係数表 '!T146</f>
        <v>0.34279940821996896</v>
      </c>
      <c r="T145" s="56">
        <f>T$4*'投入係数表 '!U146</f>
        <v>0.2103974599288474</v>
      </c>
      <c r="U145" s="56">
        <f>U$4*'投入係数表 '!V146</f>
        <v>0.13951475722940107</v>
      </c>
      <c r="V145" s="56">
        <f>V$4*'投入係数表 '!W146</f>
        <v>0.45926933588244667</v>
      </c>
      <c r="W145" s="56">
        <f>W$4*'投入係数表 '!X146</f>
        <v>0.10492373835602417</v>
      </c>
      <c r="X145" s="56">
        <f>X$4*'投入係数表 '!Y146</f>
        <v>0.19133281300911578</v>
      </c>
      <c r="Y145" s="56">
        <f>Y$4*'投入係数表 '!Z146</f>
        <v>0.27056262531639458</v>
      </c>
      <c r="Z145" s="56">
        <f>Z$4*'投入係数表 '!AA146</f>
        <v>0.46652004608075559</v>
      </c>
      <c r="AA145" s="56">
        <f>AA$4*'投入係数表 '!AB146</f>
        <v>8.0110999157595675E-2</v>
      </c>
      <c r="AB145" s="56">
        <f>AB$4*'投入係数表 '!AC146</f>
        <v>6.3919841064178973E-2</v>
      </c>
      <c r="AC145" s="56">
        <f>AC$4*'投入係数表 '!AD146</f>
        <v>0</v>
      </c>
      <c r="AD145" s="56">
        <f>AD$4*'投入係数表 '!AE146</f>
        <v>0.22532672374943669</v>
      </c>
      <c r="AE145" s="56">
        <f>AE$4*'投入係数表 '!AF146</f>
        <v>0.15929606311158312</v>
      </c>
      <c r="AF145" s="56">
        <f>AF$4*'投入係数表 '!AG146</f>
        <v>0</v>
      </c>
      <c r="AG145" s="56">
        <f>AG$4*'投入係数表 '!AH146</f>
        <v>0.46278441959120714</v>
      </c>
      <c r="AH145" s="56">
        <f>AH$4*'投入係数表 '!AI146</f>
        <v>0.2472435683260942</v>
      </c>
      <c r="AI145" s="56">
        <f>AI$4*'投入係数表 '!AJ146</f>
        <v>0.444958104594048</v>
      </c>
      <c r="AJ145" s="56">
        <f>AJ$4*'投入係数表 '!AK146</f>
        <v>0.47393364928909953</v>
      </c>
      <c r="AK145" s="56">
        <f>AK$4*'投入係数表 '!AL146</f>
        <v>0.47253922967189732</v>
      </c>
      <c r="AL145" s="56">
        <f>AL$4*'投入係数表 '!AM146</f>
        <v>0.10905751348869247</v>
      </c>
      <c r="AM145" s="56">
        <f>AM$4*'投入係数表 '!AN146</f>
        <v>0.30624568668046931</v>
      </c>
      <c r="AN145" s="56">
        <f>AN$4*'投入係数表 '!AO146</f>
        <v>0.58943550215370666</v>
      </c>
      <c r="AO145" s="56">
        <f>AO$4*'投入係数表 '!AP146</f>
        <v>0.19059720457433291</v>
      </c>
      <c r="AP145" s="56">
        <f>AP$4*'投入係数表 '!AQ146</f>
        <v>0.16138376231068444</v>
      </c>
      <c r="AQ145" s="56">
        <f>AQ$4*'投入係数表 '!AR146</f>
        <v>0.28689831048772713</v>
      </c>
      <c r="AR145" s="56">
        <f>AR$4*'投入係数表 '!AS146</f>
        <v>0.1684632149378571</v>
      </c>
      <c r="AS145" s="56">
        <f>AS$4*'投入係数表 '!AT146</f>
        <v>0.27976375505129003</v>
      </c>
      <c r="AT145" s="56">
        <f>AT$4*'投入係数表 '!AU146</f>
        <v>0.48673941853045594</v>
      </c>
      <c r="AU145" s="56">
        <f>AU$4*'投入係数表 '!AV146</f>
        <v>0.11383380264813374</v>
      </c>
      <c r="AV145" s="56">
        <f>AV$4*'投入係数表 '!AW146</f>
        <v>0.19846591213860429</v>
      </c>
      <c r="AW145" s="56">
        <f>AW$4*'投入係数表 '!AX146</f>
        <v>0.32038973436179902</v>
      </c>
      <c r="AX145" s="56">
        <f>AX$4*'投入係数表 '!AY146</f>
        <v>0.14272121788772599</v>
      </c>
      <c r="AY145" s="56">
        <f>AY$4*'投入係数表 '!AZ146</f>
        <v>0.16728078305490879</v>
      </c>
      <c r="AZ145" s="56">
        <f>AZ$4*'投入係数表 '!BA146</f>
        <v>0.29154518950437319</v>
      </c>
      <c r="BA145" s="56">
        <f>BA$4*'投入係数表 '!BB146</f>
        <v>0.22901394151881102</v>
      </c>
      <c r="BB145" s="56">
        <f>BB$4*'投入係数表 '!BC146</f>
        <v>0.18422426233534955</v>
      </c>
      <c r="BC145" s="56">
        <f>BC$4*'投入係数表 '!BD146</f>
        <v>0.21734000670649165</v>
      </c>
      <c r="BD145" s="56">
        <f>BD$4*'投入係数表 '!BE146</f>
        <v>0.40999431343503623</v>
      </c>
      <c r="BE145" s="56">
        <f>BE$4*'投入係数表 '!BF146</f>
        <v>8.67195242814668E-2</v>
      </c>
      <c r="BF145" s="56">
        <f>BF$4*'投入係数表 '!BG146</f>
        <v>0.23228200371057514</v>
      </c>
      <c r="BG145" s="56">
        <f>BG$4*'投入係数表 '!BH146</f>
        <v>0.11405485626339801</v>
      </c>
      <c r="BH145" s="56">
        <f>BH$4*'投入係数表 '!BI146</f>
        <v>0.97045269720791549</v>
      </c>
      <c r="BI145" s="56">
        <f>BI$4*'投入係数表 '!BJ146</f>
        <v>0.10597894441672405</v>
      </c>
      <c r="BJ145" s="56">
        <f>BJ$4*'投入係数表 '!BK146</f>
        <v>3.3072428618674897E-2</v>
      </c>
      <c r="BK145" s="56">
        <f>BK$4*'投入係数表 '!BL146</f>
        <v>8.2458009844217792E-2</v>
      </c>
      <c r="BL145" s="56">
        <f>BL$4*'投入係数表 '!BM146</f>
        <v>0.33571724638577255</v>
      </c>
      <c r="BM145" s="56">
        <f>BM$4*'投入係数表 '!BN146</f>
        <v>0.17283950617283952</v>
      </c>
      <c r="BN145" s="56">
        <f>BN$4*'投入係数表 '!BO146</f>
        <v>0.32064592770013811</v>
      </c>
      <c r="BO145" s="56">
        <f>BO$4*'投入係数表 '!BP146</f>
        <v>0.15979081929110983</v>
      </c>
      <c r="BP145" s="56">
        <f>BP$4*'投入係数表 '!BQ146</f>
        <v>0.25315751404885106</v>
      </c>
      <c r="BQ145" s="56">
        <f>BQ$4*'投入係数表 '!BR146</f>
        <v>0.21337202479382927</v>
      </c>
      <c r="BR145" s="56">
        <f>BR$4*'投入係数表 '!BS146</f>
        <v>0.41271735941814947</v>
      </c>
      <c r="BS145" s="56">
        <f>BS$4*'投入係数表 '!BT146</f>
        <v>0.29138590420688398</v>
      </c>
      <c r="BT145" s="56">
        <f>BT$4*'投入係数表 '!BU146</f>
        <v>0.20303979579997677</v>
      </c>
      <c r="BU145" s="56">
        <f>BU$4*'投入係数表 '!BV146</f>
        <v>0.20212909311413557</v>
      </c>
      <c r="BV145" s="56">
        <f>BV$4*'投入係数表 '!BW146</f>
        <v>7.2678758759480641E-2</v>
      </c>
      <c r="BW145" s="56">
        <f>BW$4*'投入係数表 '!BX146</f>
        <v>0</v>
      </c>
      <c r="BX145" s="56">
        <f>BX$4*'投入係数表 '!BY146</f>
        <v>0.1575270135680932</v>
      </c>
      <c r="BY145" s="56">
        <f>BY$4*'投入係数表 '!BZ146</f>
        <v>0.17659946689035932</v>
      </c>
      <c r="BZ145" s="56">
        <f>BZ$4*'投入係数表 '!CA146</f>
        <v>0.1252834164897437</v>
      </c>
      <c r="CA145" s="56">
        <f>CA$4*'投入係数表 '!CB146</f>
        <v>0.35368577810871182</v>
      </c>
      <c r="CB145" s="56">
        <f>CB$4*'投入係数表 '!CC146</f>
        <v>0.17186817983413358</v>
      </c>
      <c r="CC145" s="56">
        <f>CC$4*'投入係数表 '!CD146</f>
        <v>9.0273993770281155E-2</v>
      </c>
      <c r="CD145" s="56">
        <f>CD$4*'投入係数表 '!CE146</f>
        <v>0</v>
      </c>
      <c r="CE145" s="56">
        <f>CE$4*'投入係数表 '!CF146</f>
        <v>0.11053213327017213</v>
      </c>
      <c r="CF145" s="56">
        <f>CF$4*'投入係数表 '!CG146</f>
        <v>0.12058619075316716</v>
      </c>
      <c r="CG145" s="56">
        <f>CG$4*'投入係数表 '!CH146</f>
        <v>1.1109439551919271</v>
      </c>
      <c r="CH145" s="56">
        <f>CH$4*'投入係数表 '!CI146</f>
        <v>0.25368716890093762</v>
      </c>
      <c r="CI145" s="56">
        <f>CI$4*'投入係数表 '!CJ146</f>
        <v>0.23085267954003039</v>
      </c>
      <c r="CJ145" s="56">
        <f>CJ$4*'投入係数表 '!CK146</f>
        <v>0.25542880772993637</v>
      </c>
      <c r="CK145" s="56">
        <f>CK$4*'投入係数表 '!CL146</f>
        <v>0.18823247309894195</v>
      </c>
      <c r="CL145" s="56">
        <f>CL$4*'投入係数表 '!CM146</f>
        <v>0.33003300330033003</v>
      </c>
      <c r="CM145" s="56">
        <f>CM$4*'投入係数表 '!CN146</f>
        <v>0.35218062524121957</v>
      </c>
      <c r="CN145" s="56">
        <f>CN$4*'投入係数表 '!CO146</f>
        <v>0.13665869490946361</v>
      </c>
      <c r="CO145" s="56">
        <f>CO$4*'投入係数表 '!CP146</f>
        <v>0.40684210055706072</v>
      </c>
      <c r="CP145" s="56">
        <f>CP$4*'投入係数表 '!CQ146</f>
        <v>0.20386061030770208</v>
      </c>
      <c r="CQ145" s="56">
        <f>CQ$4*'投入係数表 '!CR146</f>
        <v>9.4936708860759486E-2</v>
      </c>
      <c r="CR145" s="56">
        <f>CR$4*'投入係数表 '!CS146</f>
        <v>0.2090631709797717</v>
      </c>
      <c r="CS145" s="56">
        <f>CS$4*'投入係数表 '!CT146</f>
        <v>0.42868391123035193</v>
      </c>
      <c r="CT145" s="56">
        <f>CT$4*'投入係数表 '!CU146</f>
        <v>0.22491656321042192</v>
      </c>
      <c r="CU145" s="56">
        <f>CU$4*'投入係数表 '!CV146</f>
        <v>0.21621554645536606</v>
      </c>
      <c r="CV145" s="56">
        <f>CV$4*'投入係数表 '!CW146</f>
        <v>0.22236092689396897</v>
      </c>
      <c r="CW145" s="56">
        <f>CW$4*'投入係数表 '!CX146</f>
        <v>0.50755985779757573</v>
      </c>
      <c r="CX145" s="56">
        <f>CX$4*'投入係数表 '!CY146</f>
        <v>0.3626705742284092</v>
      </c>
      <c r="CY145" s="56">
        <f>CY$4*'投入係数表 '!CZ146</f>
        <v>0.14758179231863441</v>
      </c>
      <c r="CZ145" s="56">
        <f>CZ$4*'投入係数表 '!DA146</f>
        <v>0.23130796084898589</v>
      </c>
      <c r="DA145" s="56">
        <f>DA$4*'投入係数表 '!DB146</f>
        <v>0.12996155304055884</v>
      </c>
      <c r="DB145" s="56">
        <f>DB$4*'投入係数表 '!DC146</f>
        <v>0.29006526468455401</v>
      </c>
      <c r="DC145" s="56">
        <f>DC$4*'投入係数表 '!DD146</f>
        <v>0.28985507246376813</v>
      </c>
      <c r="DD145" s="56">
        <f>DD$4*'投入係数表 '!DE146</f>
        <v>0.12448434404928491</v>
      </c>
      <c r="DE145" s="56">
        <f>DE$4*'投入係数表 '!DF146</f>
        <v>0.15875868679606997</v>
      </c>
      <c r="DF145" s="56">
        <f>DF$4*'投入係数表 '!DG146</f>
        <v>0.1480652011783978</v>
      </c>
      <c r="DG145" s="56">
        <f>DG$4*'投入係数表 '!DH146</f>
        <v>0.39646129971341515</v>
      </c>
      <c r="DH145" s="56">
        <f>DH$4*'投入係数表 '!DI146</f>
        <v>0.17551993641541924</v>
      </c>
      <c r="DI145" s="56">
        <f>DI$4*'投入係数表 '!DJ146</f>
        <v>0.2348146951757383</v>
      </c>
      <c r="DJ145" s="56">
        <f>DJ$4*'投入係数表 '!DK146</f>
        <v>0.60495220056194843</v>
      </c>
      <c r="DK145" s="56">
        <f>DK$4*'投入係数表 '!DL146</f>
        <v>0.1646423070124492</v>
      </c>
      <c r="DL145" s="56">
        <f>DL$4*'投入係数表 '!DM146</f>
        <v>0.69845040153828752</v>
      </c>
      <c r="DM145" s="56">
        <f>DM$4*'投入係数表 '!DN146</f>
        <v>0.15515391598580505</v>
      </c>
      <c r="DN145" s="56">
        <f>DN$4*'投入係数表 '!DO146</f>
        <v>0</v>
      </c>
      <c r="DO145" s="56">
        <f>DO$4*'投入係数表 '!DP146</f>
        <v>6.3540753724802806E-2</v>
      </c>
      <c r="DP145" s="56">
        <f>DP$4*'投入係数表 '!DQ146</f>
        <v>0.13474221686405219</v>
      </c>
      <c r="DQ145" s="56">
        <f>DQ$4*'投入係数表 '!DR146</f>
        <v>4.4349742738146444E-2</v>
      </c>
      <c r="DR145" s="56">
        <f>DR$4*'投入係数表 '!DS146</f>
        <v>0.21728819208532568</v>
      </c>
      <c r="DS145" s="56">
        <f>DS$4*'投入係数表 '!DT146</f>
        <v>1.6765192544591769E-2</v>
      </c>
      <c r="DT145" s="56">
        <f>DT$4*'投入係数表 '!DU146</f>
        <v>6.3702382469104341E-2</v>
      </c>
      <c r="DU145" s="56">
        <f>DU$4*'投入係数表 '!DV146</f>
        <v>0.30787163146625446</v>
      </c>
      <c r="DV145" s="56">
        <f>DV$4*'投入係数表 '!DW146</f>
        <v>0.33716010047370992</v>
      </c>
      <c r="DW145" s="56">
        <f>DW$4*'投入係数表 '!DX146</f>
        <v>0.2047108000269679</v>
      </c>
      <c r="DX145" s="56">
        <f>DX$4*'投入係数表 '!DY146</f>
        <v>2.0553034734628699E-2</v>
      </c>
      <c r="DY145" s="56">
        <f>DY$4*'投入係数表 '!DZ146</f>
        <v>0.9451264182369653</v>
      </c>
      <c r="DZ145" s="56">
        <f>DZ$4*'投入係数表 '!EA146</f>
        <v>0.48925661041773788</v>
      </c>
      <c r="EA145" s="56">
        <f>EA$4*'投入係数表 '!EB146</f>
        <v>0.28800343153024804</v>
      </c>
      <c r="EB145" s="56">
        <f>EB$4*'投入係数表 '!EC146</f>
        <v>0.20092541905335687</v>
      </c>
      <c r="EC145" s="56">
        <f>EC$4*'投入係数表 '!ED146</f>
        <v>0.27950900489366898</v>
      </c>
      <c r="ED145" s="56">
        <f>ED$4*'投入係数表 '!EE146</f>
        <v>0.44971838085990357</v>
      </c>
      <c r="EE145" s="56">
        <f>EE$4*'投入係数表 '!EF146</f>
        <v>0.84891440300182797</v>
      </c>
      <c r="EF145" s="56">
        <f>EF$4*'投入係数表 '!EG146</f>
        <v>2.8309741881765196</v>
      </c>
      <c r="EG145" s="56">
        <f>EG$4*'投入係数表 '!EH146</f>
        <v>0.14749733759318423</v>
      </c>
      <c r="EH145" s="56">
        <f>EH$4*'投入係数表 '!EI146</f>
        <v>0.21299793184066182</v>
      </c>
      <c r="EI145" s="56">
        <f>EI$4*'投入係数表 '!EJ146</f>
        <v>3.4851084366801865</v>
      </c>
      <c r="EJ145" s="56">
        <f>EJ$4*'投入係数表 '!EK146</f>
        <v>2.0344614241003338</v>
      </c>
      <c r="EK145" s="56">
        <f>EK$4*'投入係数表 '!EL146</f>
        <v>1.7431589627286563</v>
      </c>
      <c r="EL145" s="56">
        <f>EL$4*'投入係数表 '!EM146</f>
        <v>1.2893687931191444</v>
      </c>
      <c r="EM145" s="56">
        <f>EM$4*'投入係数表 '!EN146</f>
        <v>3.9806397620120553</v>
      </c>
      <c r="EN145" s="56">
        <f>EN$4*'投入係数表 '!EO146</f>
        <v>10.068685945480654</v>
      </c>
      <c r="EO145" s="56">
        <f>EO$4*'投入係数表 '!EP146</f>
        <v>0.79385658907498124</v>
      </c>
      <c r="EP145" s="56">
        <f>EP$4*'投入係数表 '!EQ146</f>
        <v>0.16506292388463897</v>
      </c>
      <c r="EQ145" s="56">
        <f>EQ$4*'投入係数表 '!ER146</f>
        <v>0.49019607843137253</v>
      </c>
      <c r="ER145" s="56">
        <f>ER$4*'投入係数表 '!ES146</f>
        <v>0.62869545692687678</v>
      </c>
      <c r="ES145" s="56">
        <f>ES$4*'投入係数表 '!ET146</f>
        <v>1.1795556062017436</v>
      </c>
      <c r="ET145" s="56">
        <f>ET$4*'投入係数表 '!EU146</f>
        <v>5.9843000129073134E-2</v>
      </c>
      <c r="EU145" s="56">
        <f>EU$4*'投入係数表 '!EV146</f>
        <v>0.36589966050546963</v>
      </c>
      <c r="EV145" s="56">
        <f>EV$4*'投入係数表 '!EW146</f>
        <v>18.260218566483879</v>
      </c>
      <c r="EW145" s="56">
        <f>EW$4*'投入係数表 '!EX146</f>
        <v>0.42978838222256482</v>
      </c>
      <c r="EX145" s="56">
        <f>EX$4*'投入係数表 '!EY146</f>
        <v>9.2398297535385527</v>
      </c>
      <c r="EY145" s="56">
        <f>EY$4*'投入係数表 '!EZ146</f>
        <v>7.3089758742960438</v>
      </c>
      <c r="EZ145" s="56">
        <f>EZ$4*'投入係数表 '!FA146</f>
        <v>3.3327509391106838</v>
      </c>
      <c r="FA145" s="56">
        <f>FA$4*'投入係数表 '!FB146</f>
        <v>2.3256441477753755</v>
      </c>
      <c r="FB145" s="56">
        <f>FB$4*'投入係数表 '!FC146</f>
        <v>1.435810810810811</v>
      </c>
      <c r="FC145" s="56">
        <f>FC$4*'投入係数表 '!FD146</f>
        <v>0.85937115583329238</v>
      </c>
      <c r="FD145" s="56">
        <f>FD$4*'投入係数表 '!FE146</f>
        <v>0.62332102081934182</v>
      </c>
      <c r="FE145" s="56">
        <f>FE$4*'投入係数表 '!FF146</f>
        <v>3.5299872588278123</v>
      </c>
      <c r="FF145" s="56">
        <f>FF$4*'投入係数表 '!FG146</f>
        <v>4.8173277661795399</v>
      </c>
      <c r="FG145" s="56">
        <f>FG$4*'投入係数表 '!FH146</f>
        <v>1.2453259632580067</v>
      </c>
      <c r="FH145" s="56">
        <f>FH$4*'投入係数表 '!FI146</f>
        <v>0.38551655695251069</v>
      </c>
      <c r="FI145" s="56">
        <f>FI$4*'投入係数表 '!FJ146</f>
        <v>8.5313833028641081E-2</v>
      </c>
      <c r="FJ145" s="56">
        <f>FJ$4*'投入係数表 '!FK146</f>
        <v>0.13462987461321874</v>
      </c>
      <c r="FK145" s="56">
        <f>FK$4*'投入係数表 '!FL146</f>
        <v>0.32540512284370099</v>
      </c>
      <c r="FL145" s="56">
        <f>FL$4*'投入係数表 '!FM146</f>
        <v>0.24642738548117421</v>
      </c>
      <c r="FM145" s="56">
        <f>FM$4*'投入係数表 '!FN146</f>
        <v>2.4167265867939149</v>
      </c>
      <c r="FN145" s="56">
        <f>FN$4*'投入係数表 '!FO146</f>
        <v>2.0062852381077341</v>
      </c>
      <c r="FO145" s="56">
        <f>FO$4*'投入係数表 '!FP146</f>
        <v>1.219550625531781</v>
      </c>
      <c r="FP145" s="56">
        <f>FP$4*'投入係数表 '!FQ146</f>
        <v>0.53793963276505985</v>
      </c>
      <c r="FQ145" s="56">
        <f>FQ$4*'投入係数表 '!FR146</f>
        <v>1.1042603906700503</v>
      </c>
      <c r="FR145" s="56">
        <f>FR$4*'投入係数表 '!FS146</f>
        <v>1.7900992319336211</v>
      </c>
      <c r="FS145" s="56">
        <f>FS$4*'投入係数表 '!FT146</f>
        <v>1.1169735360798536</v>
      </c>
      <c r="FT145" s="56">
        <f>FT$4*'投入係数表 '!FU146</f>
        <v>2.2987717010910589</v>
      </c>
      <c r="FU145" s="56">
        <f>FU$4*'投入係数表 '!FV146</f>
        <v>0.11101336349545474</v>
      </c>
      <c r="FV145" s="56">
        <f>FV$4*'投入係数表 '!FW146</f>
        <v>0.421136016425113</v>
      </c>
      <c r="FW145" s="56">
        <f>FW$4*'投入係数表 '!FX146</f>
        <v>0.17321987151458074</v>
      </c>
      <c r="FX145" s="56">
        <f>FX$4*'投入係数表 '!FY146</f>
        <v>0.88621480333064673</v>
      </c>
      <c r="FY145" s="56">
        <f>FY$4*'投入係数表 '!FZ146</f>
        <v>1.1451687651321232</v>
      </c>
      <c r="FZ145" s="56">
        <f>FZ$4*'投入係数表 '!GA146</f>
        <v>0.99791383160683977</v>
      </c>
      <c r="GA145" s="56">
        <f>GA$4*'投入係数表 '!GB146</f>
        <v>3.0124658639084232</v>
      </c>
      <c r="GB145" s="56">
        <f>GB$4*'投入係数表 '!GC146</f>
        <v>0.83239963114632187</v>
      </c>
      <c r="GC145" s="56">
        <f>GC$4*'投入係数表 '!GD146</f>
        <v>2.1142536634188773</v>
      </c>
      <c r="GD145" s="56">
        <f>GD$4*'投入係数表 '!GE146</f>
        <v>0</v>
      </c>
      <c r="GE145" s="56">
        <f>GE$4*'投入係数表 '!GF146</f>
        <v>3.1820835323462289</v>
      </c>
      <c r="GF145" s="275">
        <f t="shared" si="4"/>
        <v>144.12094215474841</v>
      </c>
    </row>
    <row r="146" spans="1:188">
      <c r="A146" s="149" t="s">
        <v>755</v>
      </c>
      <c r="B146" s="144" t="s">
        <v>419</v>
      </c>
      <c r="C146" s="56">
        <f>C$4*'投入係数表 '!D147</f>
        <v>0</v>
      </c>
      <c r="D146" s="56">
        <f>D$4*'投入係数表 '!E147</f>
        <v>0</v>
      </c>
      <c r="E146" s="56">
        <f>E$4*'投入係数表 '!F147</f>
        <v>0</v>
      </c>
      <c r="F146" s="56">
        <f>F$4*'投入係数表 '!G147</f>
        <v>0</v>
      </c>
      <c r="G146" s="56">
        <f>G$4*'投入係数表 '!H147</f>
        <v>0</v>
      </c>
      <c r="H146" s="56">
        <f>H$4*'投入係数表 '!I147</f>
        <v>0</v>
      </c>
      <c r="I146" s="56">
        <f>I$4*'投入係数表 '!J147</f>
        <v>0</v>
      </c>
      <c r="J146" s="56">
        <f>J$4*'投入係数表 '!K147</f>
        <v>0</v>
      </c>
      <c r="K146" s="56">
        <f>K$4*'投入係数表 '!L147</f>
        <v>0</v>
      </c>
      <c r="L146" s="56">
        <f>L$4*'投入係数表 '!M147</f>
        <v>0</v>
      </c>
      <c r="M146" s="56">
        <f>M$4*'投入係数表 '!N147</f>
        <v>0</v>
      </c>
      <c r="N146" s="56">
        <f>N$4*'投入係数表 '!O147</f>
        <v>0</v>
      </c>
      <c r="O146" s="56">
        <f>O$4*'投入係数表 '!P147</f>
        <v>0</v>
      </c>
      <c r="P146" s="56">
        <f>P$4*'投入係数表 '!Q147</f>
        <v>0</v>
      </c>
      <c r="Q146" s="56">
        <f>Q$4*'投入係数表 '!R147</f>
        <v>0</v>
      </c>
      <c r="R146" s="56">
        <f>R$4*'投入係数表 '!S147</f>
        <v>0</v>
      </c>
      <c r="S146" s="56">
        <f>S$4*'投入係数表 '!T147</f>
        <v>0</v>
      </c>
      <c r="T146" s="56">
        <f>T$4*'投入係数表 '!U147</f>
        <v>0</v>
      </c>
      <c r="U146" s="56">
        <f>U$4*'投入係数表 '!V147</f>
        <v>0</v>
      </c>
      <c r="V146" s="56">
        <f>V$4*'投入係数表 '!W147</f>
        <v>0</v>
      </c>
      <c r="W146" s="56">
        <f>W$4*'投入係数表 '!X147</f>
        <v>0</v>
      </c>
      <c r="X146" s="56">
        <f>X$4*'投入係数表 '!Y147</f>
        <v>0</v>
      </c>
      <c r="Y146" s="56">
        <f>Y$4*'投入係数表 '!Z147</f>
        <v>0</v>
      </c>
      <c r="Z146" s="56">
        <f>Z$4*'投入係数表 '!AA147</f>
        <v>0</v>
      </c>
      <c r="AA146" s="56">
        <f>AA$4*'投入係数表 '!AB147</f>
        <v>0</v>
      </c>
      <c r="AB146" s="56">
        <f>AB$4*'投入係数表 '!AC147</f>
        <v>0</v>
      </c>
      <c r="AC146" s="56">
        <f>AC$4*'投入係数表 '!AD147</f>
        <v>0</v>
      </c>
      <c r="AD146" s="56">
        <f>AD$4*'投入係数表 '!AE147</f>
        <v>0</v>
      </c>
      <c r="AE146" s="56">
        <f>AE$4*'投入係数表 '!AF147</f>
        <v>0</v>
      </c>
      <c r="AF146" s="56">
        <f>AF$4*'投入係数表 '!AG147</f>
        <v>0</v>
      </c>
      <c r="AG146" s="56">
        <f>AG$4*'投入係数表 '!AH147</f>
        <v>0</v>
      </c>
      <c r="AH146" s="56">
        <f>AH$4*'投入係数表 '!AI147</f>
        <v>0</v>
      </c>
      <c r="AI146" s="56">
        <f>AI$4*'投入係数表 '!AJ147</f>
        <v>0</v>
      </c>
      <c r="AJ146" s="56">
        <f>AJ$4*'投入係数表 '!AK147</f>
        <v>0</v>
      </c>
      <c r="AK146" s="56">
        <f>AK$4*'投入係数表 '!AL147</f>
        <v>0</v>
      </c>
      <c r="AL146" s="56">
        <f>AL$4*'投入係数表 '!AM147</f>
        <v>0</v>
      </c>
      <c r="AM146" s="56">
        <f>AM$4*'投入係数表 '!AN147</f>
        <v>0</v>
      </c>
      <c r="AN146" s="56">
        <f>AN$4*'投入係数表 '!AO147</f>
        <v>0</v>
      </c>
      <c r="AO146" s="56">
        <f>AO$4*'投入係数表 '!AP147</f>
        <v>0</v>
      </c>
      <c r="AP146" s="56">
        <f>AP$4*'投入係数表 '!AQ147</f>
        <v>0</v>
      </c>
      <c r="AQ146" s="56">
        <f>AQ$4*'投入係数表 '!AR147</f>
        <v>0</v>
      </c>
      <c r="AR146" s="56">
        <f>AR$4*'投入係数表 '!AS147</f>
        <v>0</v>
      </c>
      <c r="AS146" s="56">
        <f>AS$4*'投入係数表 '!AT147</f>
        <v>0</v>
      </c>
      <c r="AT146" s="56">
        <f>AT$4*'投入係数表 '!AU147</f>
        <v>0</v>
      </c>
      <c r="AU146" s="56">
        <f>AU$4*'投入係数表 '!AV147</f>
        <v>0</v>
      </c>
      <c r="AV146" s="56">
        <f>AV$4*'投入係数表 '!AW147</f>
        <v>0</v>
      </c>
      <c r="AW146" s="56">
        <f>AW$4*'投入係数表 '!AX147</f>
        <v>0</v>
      </c>
      <c r="AX146" s="56">
        <f>AX$4*'投入係数表 '!AY147</f>
        <v>0</v>
      </c>
      <c r="AY146" s="56">
        <f>AY$4*'投入係数表 '!AZ147</f>
        <v>0</v>
      </c>
      <c r="AZ146" s="56">
        <f>AZ$4*'投入係数表 '!BA147</f>
        <v>0</v>
      </c>
      <c r="BA146" s="56">
        <f>BA$4*'投入係数表 '!BB147</f>
        <v>0</v>
      </c>
      <c r="BB146" s="56">
        <f>BB$4*'投入係数表 '!BC147</f>
        <v>0</v>
      </c>
      <c r="BC146" s="56">
        <f>BC$4*'投入係数表 '!BD147</f>
        <v>0</v>
      </c>
      <c r="BD146" s="56">
        <f>BD$4*'投入係数表 '!BE147</f>
        <v>0</v>
      </c>
      <c r="BE146" s="56">
        <f>BE$4*'投入係数表 '!BF147</f>
        <v>0</v>
      </c>
      <c r="BF146" s="56">
        <f>BF$4*'投入係数表 '!BG147</f>
        <v>0</v>
      </c>
      <c r="BG146" s="56">
        <f>BG$4*'投入係数表 '!BH147</f>
        <v>0</v>
      </c>
      <c r="BH146" s="56">
        <f>BH$4*'投入係数表 '!BI147</f>
        <v>0</v>
      </c>
      <c r="BI146" s="56">
        <f>BI$4*'投入係数表 '!BJ147</f>
        <v>0</v>
      </c>
      <c r="BJ146" s="56">
        <f>BJ$4*'投入係数表 '!BK147</f>
        <v>0</v>
      </c>
      <c r="BK146" s="56">
        <f>BK$4*'投入係数表 '!BL147</f>
        <v>0</v>
      </c>
      <c r="BL146" s="56">
        <f>BL$4*'投入係数表 '!BM147</f>
        <v>0</v>
      </c>
      <c r="BM146" s="56">
        <f>BM$4*'投入係数表 '!BN147</f>
        <v>0</v>
      </c>
      <c r="BN146" s="56">
        <f>BN$4*'投入係数表 '!BO147</f>
        <v>0</v>
      </c>
      <c r="BO146" s="56">
        <f>BO$4*'投入係数表 '!BP147</f>
        <v>0</v>
      </c>
      <c r="BP146" s="56">
        <f>BP$4*'投入係数表 '!BQ147</f>
        <v>0</v>
      </c>
      <c r="BQ146" s="56">
        <f>BQ$4*'投入係数表 '!BR147</f>
        <v>0</v>
      </c>
      <c r="BR146" s="56">
        <f>BR$4*'投入係数表 '!BS147</f>
        <v>0</v>
      </c>
      <c r="BS146" s="56">
        <f>BS$4*'投入係数表 '!BT147</f>
        <v>0</v>
      </c>
      <c r="BT146" s="56">
        <f>BT$4*'投入係数表 '!BU147</f>
        <v>0</v>
      </c>
      <c r="BU146" s="56">
        <f>BU$4*'投入係数表 '!BV147</f>
        <v>0</v>
      </c>
      <c r="BV146" s="56">
        <f>BV$4*'投入係数表 '!BW147</f>
        <v>0</v>
      </c>
      <c r="BW146" s="56">
        <f>BW$4*'投入係数表 '!BX147</f>
        <v>0</v>
      </c>
      <c r="BX146" s="56">
        <f>BX$4*'投入係数表 '!BY147</f>
        <v>0</v>
      </c>
      <c r="BY146" s="56">
        <f>BY$4*'投入係数表 '!BZ147</f>
        <v>0</v>
      </c>
      <c r="BZ146" s="56">
        <f>BZ$4*'投入係数表 '!CA147</f>
        <v>0</v>
      </c>
      <c r="CA146" s="56">
        <f>CA$4*'投入係数表 '!CB147</f>
        <v>0</v>
      </c>
      <c r="CB146" s="56">
        <f>CB$4*'投入係数表 '!CC147</f>
        <v>0</v>
      </c>
      <c r="CC146" s="56">
        <f>CC$4*'投入係数表 '!CD147</f>
        <v>0</v>
      </c>
      <c r="CD146" s="56">
        <f>CD$4*'投入係数表 '!CE147</f>
        <v>0</v>
      </c>
      <c r="CE146" s="56">
        <f>CE$4*'投入係数表 '!CF147</f>
        <v>0</v>
      </c>
      <c r="CF146" s="56">
        <f>CF$4*'投入係数表 '!CG147</f>
        <v>0</v>
      </c>
      <c r="CG146" s="56">
        <f>CG$4*'投入係数表 '!CH147</f>
        <v>0</v>
      </c>
      <c r="CH146" s="56">
        <f>CH$4*'投入係数表 '!CI147</f>
        <v>0</v>
      </c>
      <c r="CI146" s="56">
        <f>CI$4*'投入係数表 '!CJ147</f>
        <v>0</v>
      </c>
      <c r="CJ146" s="56">
        <f>CJ$4*'投入係数表 '!CK147</f>
        <v>0</v>
      </c>
      <c r="CK146" s="56">
        <f>CK$4*'投入係数表 '!CL147</f>
        <v>0</v>
      </c>
      <c r="CL146" s="56">
        <f>CL$4*'投入係数表 '!CM147</f>
        <v>0</v>
      </c>
      <c r="CM146" s="56">
        <f>CM$4*'投入係数表 '!CN147</f>
        <v>0</v>
      </c>
      <c r="CN146" s="56">
        <f>CN$4*'投入係数表 '!CO147</f>
        <v>0</v>
      </c>
      <c r="CO146" s="56">
        <f>CO$4*'投入係数表 '!CP147</f>
        <v>0</v>
      </c>
      <c r="CP146" s="56">
        <f>CP$4*'投入係数表 '!CQ147</f>
        <v>0</v>
      </c>
      <c r="CQ146" s="56">
        <f>CQ$4*'投入係数表 '!CR147</f>
        <v>0</v>
      </c>
      <c r="CR146" s="56">
        <f>CR$4*'投入係数表 '!CS147</f>
        <v>0</v>
      </c>
      <c r="CS146" s="56">
        <f>CS$4*'投入係数表 '!CT147</f>
        <v>0</v>
      </c>
      <c r="CT146" s="56">
        <f>CT$4*'投入係数表 '!CU147</f>
        <v>0</v>
      </c>
      <c r="CU146" s="56">
        <f>CU$4*'投入係数表 '!CV147</f>
        <v>0</v>
      </c>
      <c r="CV146" s="56">
        <f>CV$4*'投入係数表 '!CW147</f>
        <v>0</v>
      </c>
      <c r="CW146" s="56">
        <f>CW$4*'投入係数表 '!CX147</f>
        <v>0</v>
      </c>
      <c r="CX146" s="56">
        <f>CX$4*'投入係数表 '!CY147</f>
        <v>0</v>
      </c>
      <c r="CY146" s="56">
        <f>CY$4*'投入係数表 '!CZ147</f>
        <v>0</v>
      </c>
      <c r="CZ146" s="56">
        <f>CZ$4*'投入係数表 '!DA147</f>
        <v>0</v>
      </c>
      <c r="DA146" s="56">
        <f>DA$4*'投入係数表 '!DB147</f>
        <v>0</v>
      </c>
      <c r="DB146" s="56">
        <f>DB$4*'投入係数表 '!DC147</f>
        <v>0</v>
      </c>
      <c r="DC146" s="56">
        <f>DC$4*'投入係数表 '!DD147</f>
        <v>0</v>
      </c>
      <c r="DD146" s="56">
        <f>DD$4*'投入係数表 '!DE147</f>
        <v>0</v>
      </c>
      <c r="DE146" s="56">
        <f>DE$4*'投入係数表 '!DF147</f>
        <v>0</v>
      </c>
      <c r="DF146" s="56">
        <f>DF$4*'投入係数表 '!DG147</f>
        <v>0</v>
      </c>
      <c r="DG146" s="56">
        <f>DG$4*'投入係数表 '!DH147</f>
        <v>0</v>
      </c>
      <c r="DH146" s="56">
        <f>DH$4*'投入係数表 '!DI147</f>
        <v>0</v>
      </c>
      <c r="DI146" s="56">
        <f>DI$4*'投入係数表 '!DJ147</f>
        <v>0</v>
      </c>
      <c r="DJ146" s="56">
        <f>DJ$4*'投入係数表 '!DK147</f>
        <v>0</v>
      </c>
      <c r="DK146" s="56">
        <f>DK$4*'投入係数表 '!DL147</f>
        <v>0</v>
      </c>
      <c r="DL146" s="56">
        <f>DL$4*'投入係数表 '!DM147</f>
        <v>0</v>
      </c>
      <c r="DM146" s="56">
        <f>DM$4*'投入係数表 '!DN147</f>
        <v>0</v>
      </c>
      <c r="DN146" s="56">
        <f>DN$4*'投入係数表 '!DO147</f>
        <v>0</v>
      </c>
      <c r="DO146" s="56">
        <f>DO$4*'投入係数表 '!DP147</f>
        <v>0</v>
      </c>
      <c r="DP146" s="56">
        <f>DP$4*'投入係数表 '!DQ147</f>
        <v>0</v>
      </c>
      <c r="DQ146" s="56">
        <f>DQ$4*'投入係数表 '!DR147</f>
        <v>0</v>
      </c>
      <c r="DR146" s="56">
        <f>DR$4*'投入係数表 '!DS147</f>
        <v>0</v>
      </c>
      <c r="DS146" s="56">
        <f>DS$4*'投入係数表 '!DT147</f>
        <v>0</v>
      </c>
      <c r="DT146" s="56">
        <f>DT$4*'投入係数表 '!DU147</f>
        <v>0</v>
      </c>
      <c r="DU146" s="56">
        <f>DU$4*'投入係数表 '!DV147</f>
        <v>0</v>
      </c>
      <c r="DV146" s="56">
        <f>DV$4*'投入係数表 '!DW147</f>
        <v>0</v>
      </c>
      <c r="DW146" s="56">
        <f>DW$4*'投入係数表 '!DX147</f>
        <v>0</v>
      </c>
      <c r="DX146" s="56">
        <f>DX$4*'投入係数表 '!DY147</f>
        <v>0</v>
      </c>
      <c r="DY146" s="56">
        <f>DY$4*'投入係数表 '!DZ147</f>
        <v>0</v>
      </c>
      <c r="DZ146" s="56">
        <f>DZ$4*'投入係数表 '!EA147</f>
        <v>0</v>
      </c>
      <c r="EA146" s="56">
        <f>EA$4*'投入係数表 '!EB147</f>
        <v>0</v>
      </c>
      <c r="EB146" s="56">
        <f>EB$4*'投入係数表 '!EC147</f>
        <v>0</v>
      </c>
      <c r="EC146" s="56">
        <f>EC$4*'投入係数表 '!ED147</f>
        <v>0</v>
      </c>
      <c r="ED146" s="56">
        <f>ED$4*'投入係数表 '!EE147</f>
        <v>0</v>
      </c>
      <c r="EE146" s="56">
        <f>EE$4*'投入係数表 '!EF147</f>
        <v>0</v>
      </c>
      <c r="EF146" s="56">
        <f>EF$4*'投入係数表 '!EG147</f>
        <v>0</v>
      </c>
      <c r="EG146" s="56">
        <f>EG$4*'投入係数表 '!EH147</f>
        <v>0</v>
      </c>
      <c r="EH146" s="56">
        <f>EH$4*'投入係数表 '!EI147</f>
        <v>0</v>
      </c>
      <c r="EI146" s="56">
        <f>EI$4*'投入係数表 '!EJ147</f>
        <v>0</v>
      </c>
      <c r="EJ146" s="56">
        <f>EJ$4*'投入係数表 '!EK147</f>
        <v>0</v>
      </c>
      <c r="EK146" s="56">
        <f>EK$4*'投入係数表 '!EL147</f>
        <v>0</v>
      </c>
      <c r="EL146" s="56">
        <f>EL$4*'投入係数表 '!EM147</f>
        <v>0</v>
      </c>
      <c r="EM146" s="56">
        <f>EM$4*'投入係数表 '!EN147</f>
        <v>0</v>
      </c>
      <c r="EN146" s="56">
        <f>EN$4*'投入係数表 '!EO147</f>
        <v>0</v>
      </c>
      <c r="EO146" s="56">
        <f>EO$4*'投入係数表 '!EP147</f>
        <v>0</v>
      </c>
      <c r="EP146" s="56">
        <f>EP$4*'投入係数表 '!EQ147</f>
        <v>0</v>
      </c>
      <c r="EQ146" s="56">
        <f>EQ$4*'投入係数表 '!ER147</f>
        <v>0</v>
      </c>
      <c r="ER146" s="56">
        <f>ER$4*'投入係数表 '!ES147</f>
        <v>0</v>
      </c>
      <c r="ES146" s="56">
        <f>ES$4*'投入係数表 '!ET147</f>
        <v>0</v>
      </c>
      <c r="ET146" s="56">
        <f>ET$4*'投入係数表 '!EU147</f>
        <v>0</v>
      </c>
      <c r="EU146" s="56">
        <f>EU$4*'投入係数表 '!EV147</f>
        <v>0</v>
      </c>
      <c r="EV146" s="56">
        <f>EV$4*'投入係数表 '!EW147</f>
        <v>0</v>
      </c>
      <c r="EW146" s="56">
        <f>EW$4*'投入係数表 '!EX147</f>
        <v>0</v>
      </c>
      <c r="EX146" s="56">
        <f>EX$4*'投入係数表 '!EY147</f>
        <v>0</v>
      </c>
      <c r="EY146" s="56">
        <f>EY$4*'投入係数表 '!EZ147</f>
        <v>0</v>
      </c>
      <c r="EZ146" s="56">
        <f>EZ$4*'投入係数表 '!FA147</f>
        <v>0</v>
      </c>
      <c r="FA146" s="56">
        <f>FA$4*'投入係数表 '!FB147</f>
        <v>0</v>
      </c>
      <c r="FB146" s="56">
        <f>FB$4*'投入係数表 '!FC147</f>
        <v>0</v>
      </c>
      <c r="FC146" s="56">
        <f>FC$4*'投入係数表 '!FD147</f>
        <v>0</v>
      </c>
      <c r="FD146" s="56">
        <f>FD$4*'投入係数表 '!FE147</f>
        <v>0</v>
      </c>
      <c r="FE146" s="56">
        <f>FE$4*'投入係数表 '!FF147</f>
        <v>0</v>
      </c>
      <c r="FF146" s="56">
        <f>FF$4*'投入係数表 '!FG147</f>
        <v>0</v>
      </c>
      <c r="FG146" s="56">
        <f>FG$4*'投入係数表 '!FH147</f>
        <v>0</v>
      </c>
      <c r="FH146" s="56">
        <f>FH$4*'投入係数表 '!FI147</f>
        <v>0</v>
      </c>
      <c r="FI146" s="56">
        <f>FI$4*'投入係数表 '!FJ147</f>
        <v>0</v>
      </c>
      <c r="FJ146" s="56">
        <f>FJ$4*'投入係数表 '!FK147</f>
        <v>0</v>
      </c>
      <c r="FK146" s="56">
        <f>FK$4*'投入係数表 '!FL147</f>
        <v>0</v>
      </c>
      <c r="FL146" s="56">
        <f>FL$4*'投入係数表 '!FM147</f>
        <v>0</v>
      </c>
      <c r="FM146" s="56">
        <f>FM$4*'投入係数表 '!FN147</f>
        <v>0</v>
      </c>
      <c r="FN146" s="56">
        <f>FN$4*'投入係数表 '!FO147</f>
        <v>0</v>
      </c>
      <c r="FO146" s="56">
        <f>FO$4*'投入係数表 '!FP147</f>
        <v>0</v>
      </c>
      <c r="FP146" s="56">
        <f>FP$4*'投入係数表 '!FQ147</f>
        <v>0</v>
      </c>
      <c r="FQ146" s="56">
        <f>FQ$4*'投入係数表 '!FR147</f>
        <v>0</v>
      </c>
      <c r="FR146" s="56">
        <f>FR$4*'投入係数表 '!FS147</f>
        <v>0</v>
      </c>
      <c r="FS146" s="56">
        <f>FS$4*'投入係数表 '!FT147</f>
        <v>0</v>
      </c>
      <c r="FT146" s="56">
        <f>FT$4*'投入係数表 '!FU147</f>
        <v>0</v>
      </c>
      <c r="FU146" s="56">
        <f>FU$4*'投入係数表 '!FV147</f>
        <v>0</v>
      </c>
      <c r="FV146" s="56">
        <f>FV$4*'投入係数表 '!FW147</f>
        <v>0</v>
      </c>
      <c r="FW146" s="56">
        <f>FW$4*'投入係数表 '!FX147</f>
        <v>0</v>
      </c>
      <c r="FX146" s="56">
        <f>FX$4*'投入係数表 '!FY147</f>
        <v>0</v>
      </c>
      <c r="FY146" s="56">
        <f>FY$4*'投入係数表 '!FZ147</f>
        <v>0</v>
      </c>
      <c r="FZ146" s="56">
        <f>FZ$4*'投入係数表 '!GA147</f>
        <v>0</v>
      </c>
      <c r="GA146" s="56">
        <f>GA$4*'投入係数表 '!GB147</f>
        <v>0</v>
      </c>
      <c r="GB146" s="56">
        <f>GB$4*'投入係数表 '!GC147</f>
        <v>0</v>
      </c>
      <c r="GC146" s="56">
        <f>GC$4*'投入係数表 '!GD147</f>
        <v>0</v>
      </c>
      <c r="GD146" s="56">
        <f>GD$4*'投入係数表 '!GE147</f>
        <v>0</v>
      </c>
      <c r="GE146" s="56">
        <f>GE$4*'投入係数表 '!GF147</f>
        <v>0</v>
      </c>
      <c r="GF146" s="275">
        <f t="shared" si="4"/>
        <v>0</v>
      </c>
    </row>
    <row r="147" spans="1:188">
      <c r="A147" s="149" t="s">
        <v>756</v>
      </c>
      <c r="B147" s="144" t="s">
        <v>838</v>
      </c>
      <c r="C147" s="56">
        <f>C$4*'投入係数表 '!D148</f>
        <v>0</v>
      </c>
      <c r="D147" s="56">
        <f>D$4*'投入係数表 '!E148</f>
        <v>0</v>
      </c>
      <c r="E147" s="56">
        <f>E$4*'投入係数表 '!F148</f>
        <v>0</v>
      </c>
      <c r="F147" s="56">
        <f>F$4*'投入係数表 '!G148</f>
        <v>0</v>
      </c>
      <c r="G147" s="56">
        <f>G$4*'投入係数表 '!H148</f>
        <v>0</v>
      </c>
      <c r="H147" s="56">
        <f>H$4*'投入係数表 '!I148</f>
        <v>0</v>
      </c>
      <c r="I147" s="56">
        <f>I$4*'投入係数表 '!J148</f>
        <v>0</v>
      </c>
      <c r="J147" s="56">
        <f>J$4*'投入係数表 '!K148</f>
        <v>0</v>
      </c>
      <c r="K147" s="56">
        <f>K$4*'投入係数表 '!L148</f>
        <v>0</v>
      </c>
      <c r="L147" s="56">
        <f>L$4*'投入係数表 '!M148</f>
        <v>0</v>
      </c>
      <c r="M147" s="56">
        <f>M$4*'投入係数表 '!N148</f>
        <v>0</v>
      </c>
      <c r="N147" s="56">
        <f>N$4*'投入係数表 '!O148</f>
        <v>0</v>
      </c>
      <c r="O147" s="56">
        <f>O$4*'投入係数表 '!P148</f>
        <v>0</v>
      </c>
      <c r="P147" s="56">
        <f>P$4*'投入係数表 '!Q148</f>
        <v>0</v>
      </c>
      <c r="Q147" s="56">
        <f>Q$4*'投入係数表 '!R148</f>
        <v>0</v>
      </c>
      <c r="R147" s="56">
        <f>R$4*'投入係数表 '!S148</f>
        <v>0</v>
      </c>
      <c r="S147" s="56">
        <f>S$4*'投入係数表 '!T148</f>
        <v>0</v>
      </c>
      <c r="T147" s="56">
        <f>T$4*'投入係数表 '!U148</f>
        <v>0</v>
      </c>
      <c r="U147" s="56">
        <f>U$4*'投入係数表 '!V148</f>
        <v>0</v>
      </c>
      <c r="V147" s="56">
        <f>V$4*'投入係数表 '!W148</f>
        <v>0</v>
      </c>
      <c r="W147" s="56">
        <f>W$4*'投入係数表 '!X148</f>
        <v>0</v>
      </c>
      <c r="X147" s="56">
        <f>X$4*'投入係数表 '!Y148</f>
        <v>0</v>
      </c>
      <c r="Y147" s="56">
        <f>Y$4*'投入係数表 '!Z148</f>
        <v>0</v>
      </c>
      <c r="Z147" s="56">
        <f>Z$4*'投入係数表 '!AA148</f>
        <v>0</v>
      </c>
      <c r="AA147" s="56">
        <f>AA$4*'投入係数表 '!AB148</f>
        <v>0</v>
      </c>
      <c r="AB147" s="56">
        <f>AB$4*'投入係数表 '!AC148</f>
        <v>0</v>
      </c>
      <c r="AC147" s="56">
        <f>AC$4*'投入係数表 '!AD148</f>
        <v>0</v>
      </c>
      <c r="AD147" s="56">
        <f>AD$4*'投入係数表 '!AE148</f>
        <v>0</v>
      </c>
      <c r="AE147" s="56">
        <f>AE$4*'投入係数表 '!AF148</f>
        <v>0</v>
      </c>
      <c r="AF147" s="56">
        <f>AF$4*'投入係数表 '!AG148</f>
        <v>0</v>
      </c>
      <c r="AG147" s="56">
        <f>AG$4*'投入係数表 '!AH148</f>
        <v>0</v>
      </c>
      <c r="AH147" s="56">
        <f>AH$4*'投入係数表 '!AI148</f>
        <v>0</v>
      </c>
      <c r="AI147" s="56">
        <f>AI$4*'投入係数表 '!AJ148</f>
        <v>0</v>
      </c>
      <c r="AJ147" s="56">
        <f>AJ$4*'投入係数表 '!AK148</f>
        <v>0</v>
      </c>
      <c r="AK147" s="56">
        <f>AK$4*'投入係数表 '!AL148</f>
        <v>0</v>
      </c>
      <c r="AL147" s="56">
        <f>AL$4*'投入係数表 '!AM148</f>
        <v>0</v>
      </c>
      <c r="AM147" s="56">
        <f>AM$4*'投入係数表 '!AN148</f>
        <v>0</v>
      </c>
      <c r="AN147" s="56">
        <f>AN$4*'投入係数表 '!AO148</f>
        <v>0</v>
      </c>
      <c r="AO147" s="56">
        <f>AO$4*'投入係数表 '!AP148</f>
        <v>0</v>
      </c>
      <c r="AP147" s="56">
        <f>AP$4*'投入係数表 '!AQ148</f>
        <v>0</v>
      </c>
      <c r="AQ147" s="56">
        <f>AQ$4*'投入係数表 '!AR148</f>
        <v>0</v>
      </c>
      <c r="AR147" s="56">
        <f>AR$4*'投入係数表 '!AS148</f>
        <v>0</v>
      </c>
      <c r="AS147" s="56">
        <f>AS$4*'投入係数表 '!AT148</f>
        <v>0</v>
      </c>
      <c r="AT147" s="56">
        <f>AT$4*'投入係数表 '!AU148</f>
        <v>0</v>
      </c>
      <c r="AU147" s="56">
        <f>AU$4*'投入係数表 '!AV148</f>
        <v>0</v>
      </c>
      <c r="AV147" s="56">
        <f>AV$4*'投入係数表 '!AW148</f>
        <v>0</v>
      </c>
      <c r="AW147" s="56">
        <f>AW$4*'投入係数表 '!AX148</f>
        <v>0</v>
      </c>
      <c r="AX147" s="56">
        <f>AX$4*'投入係数表 '!AY148</f>
        <v>0</v>
      </c>
      <c r="AY147" s="56">
        <f>AY$4*'投入係数表 '!AZ148</f>
        <v>0</v>
      </c>
      <c r="AZ147" s="56">
        <f>AZ$4*'投入係数表 '!BA148</f>
        <v>0</v>
      </c>
      <c r="BA147" s="56">
        <f>BA$4*'投入係数表 '!BB148</f>
        <v>0</v>
      </c>
      <c r="BB147" s="56">
        <f>BB$4*'投入係数表 '!BC148</f>
        <v>0</v>
      </c>
      <c r="BC147" s="56">
        <f>BC$4*'投入係数表 '!BD148</f>
        <v>0</v>
      </c>
      <c r="BD147" s="56">
        <f>BD$4*'投入係数表 '!BE148</f>
        <v>0</v>
      </c>
      <c r="BE147" s="56">
        <f>BE$4*'投入係数表 '!BF148</f>
        <v>0</v>
      </c>
      <c r="BF147" s="56">
        <f>BF$4*'投入係数表 '!BG148</f>
        <v>0</v>
      </c>
      <c r="BG147" s="56">
        <f>BG$4*'投入係数表 '!BH148</f>
        <v>0</v>
      </c>
      <c r="BH147" s="56">
        <f>BH$4*'投入係数表 '!BI148</f>
        <v>0</v>
      </c>
      <c r="BI147" s="56">
        <f>BI$4*'投入係数表 '!BJ148</f>
        <v>0</v>
      </c>
      <c r="BJ147" s="56">
        <f>BJ$4*'投入係数表 '!BK148</f>
        <v>0</v>
      </c>
      <c r="BK147" s="56">
        <f>BK$4*'投入係数表 '!BL148</f>
        <v>0</v>
      </c>
      <c r="BL147" s="56">
        <f>BL$4*'投入係数表 '!BM148</f>
        <v>0</v>
      </c>
      <c r="BM147" s="56">
        <f>BM$4*'投入係数表 '!BN148</f>
        <v>0</v>
      </c>
      <c r="BN147" s="56">
        <f>BN$4*'投入係数表 '!BO148</f>
        <v>0</v>
      </c>
      <c r="BO147" s="56">
        <f>BO$4*'投入係数表 '!BP148</f>
        <v>0</v>
      </c>
      <c r="BP147" s="56">
        <f>BP$4*'投入係数表 '!BQ148</f>
        <v>0</v>
      </c>
      <c r="BQ147" s="56">
        <f>BQ$4*'投入係数表 '!BR148</f>
        <v>0</v>
      </c>
      <c r="BR147" s="56">
        <f>BR$4*'投入係数表 '!BS148</f>
        <v>0</v>
      </c>
      <c r="BS147" s="56">
        <f>BS$4*'投入係数表 '!BT148</f>
        <v>0</v>
      </c>
      <c r="BT147" s="56">
        <f>BT$4*'投入係数表 '!BU148</f>
        <v>0</v>
      </c>
      <c r="BU147" s="56">
        <f>BU$4*'投入係数表 '!BV148</f>
        <v>0</v>
      </c>
      <c r="BV147" s="56">
        <f>BV$4*'投入係数表 '!BW148</f>
        <v>0</v>
      </c>
      <c r="BW147" s="56">
        <f>BW$4*'投入係数表 '!BX148</f>
        <v>0</v>
      </c>
      <c r="BX147" s="56">
        <f>BX$4*'投入係数表 '!BY148</f>
        <v>0</v>
      </c>
      <c r="BY147" s="56">
        <f>BY$4*'投入係数表 '!BZ148</f>
        <v>0</v>
      </c>
      <c r="BZ147" s="56">
        <f>BZ$4*'投入係数表 '!CA148</f>
        <v>0</v>
      </c>
      <c r="CA147" s="56">
        <f>CA$4*'投入係数表 '!CB148</f>
        <v>0</v>
      </c>
      <c r="CB147" s="56">
        <f>CB$4*'投入係数表 '!CC148</f>
        <v>0</v>
      </c>
      <c r="CC147" s="56">
        <f>CC$4*'投入係数表 '!CD148</f>
        <v>0</v>
      </c>
      <c r="CD147" s="56">
        <f>CD$4*'投入係数表 '!CE148</f>
        <v>0</v>
      </c>
      <c r="CE147" s="56">
        <f>CE$4*'投入係数表 '!CF148</f>
        <v>0</v>
      </c>
      <c r="CF147" s="56">
        <f>CF$4*'投入係数表 '!CG148</f>
        <v>0</v>
      </c>
      <c r="CG147" s="56">
        <f>CG$4*'投入係数表 '!CH148</f>
        <v>0</v>
      </c>
      <c r="CH147" s="56">
        <f>CH$4*'投入係数表 '!CI148</f>
        <v>0</v>
      </c>
      <c r="CI147" s="56">
        <f>CI$4*'投入係数表 '!CJ148</f>
        <v>0</v>
      </c>
      <c r="CJ147" s="56">
        <f>CJ$4*'投入係数表 '!CK148</f>
        <v>0</v>
      </c>
      <c r="CK147" s="56">
        <f>CK$4*'投入係数表 '!CL148</f>
        <v>0</v>
      </c>
      <c r="CL147" s="56">
        <f>CL$4*'投入係数表 '!CM148</f>
        <v>0</v>
      </c>
      <c r="CM147" s="56">
        <f>CM$4*'投入係数表 '!CN148</f>
        <v>0</v>
      </c>
      <c r="CN147" s="56">
        <f>CN$4*'投入係数表 '!CO148</f>
        <v>0</v>
      </c>
      <c r="CO147" s="56">
        <f>CO$4*'投入係数表 '!CP148</f>
        <v>0</v>
      </c>
      <c r="CP147" s="56">
        <f>CP$4*'投入係数表 '!CQ148</f>
        <v>0</v>
      </c>
      <c r="CQ147" s="56">
        <f>CQ$4*'投入係数表 '!CR148</f>
        <v>0</v>
      </c>
      <c r="CR147" s="56">
        <f>CR$4*'投入係数表 '!CS148</f>
        <v>0</v>
      </c>
      <c r="CS147" s="56">
        <f>CS$4*'投入係数表 '!CT148</f>
        <v>0</v>
      </c>
      <c r="CT147" s="56">
        <f>CT$4*'投入係数表 '!CU148</f>
        <v>0</v>
      </c>
      <c r="CU147" s="56">
        <f>CU$4*'投入係数表 '!CV148</f>
        <v>0</v>
      </c>
      <c r="CV147" s="56">
        <f>CV$4*'投入係数表 '!CW148</f>
        <v>0</v>
      </c>
      <c r="CW147" s="56">
        <f>CW$4*'投入係数表 '!CX148</f>
        <v>0</v>
      </c>
      <c r="CX147" s="56">
        <f>CX$4*'投入係数表 '!CY148</f>
        <v>0</v>
      </c>
      <c r="CY147" s="56">
        <f>CY$4*'投入係数表 '!CZ148</f>
        <v>0</v>
      </c>
      <c r="CZ147" s="56">
        <f>CZ$4*'投入係数表 '!DA148</f>
        <v>0</v>
      </c>
      <c r="DA147" s="56">
        <f>DA$4*'投入係数表 '!DB148</f>
        <v>0</v>
      </c>
      <c r="DB147" s="56">
        <f>DB$4*'投入係数表 '!DC148</f>
        <v>0</v>
      </c>
      <c r="DC147" s="56">
        <f>DC$4*'投入係数表 '!DD148</f>
        <v>0</v>
      </c>
      <c r="DD147" s="56">
        <f>DD$4*'投入係数表 '!DE148</f>
        <v>0</v>
      </c>
      <c r="DE147" s="56">
        <f>DE$4*'投入係数表 '!DF148</f>
        <v>0</v>
      </c>
      <c r="DF147" s="56">
        <f>DF$4*'投入係数表 '!DG148</f>
        <v>0</v>
      </c>
      <c r="DG147" s="56">
        <f>DG$4*'投入係数表 '!DH148</f>
        <v>0</v>
      </c>
      <c r="DH147" s="56">
        <f>DH$4*'投入係数表 '!DI148</f>
        <v>0</v>
      </c>
      <c r="DI147" s="56">
        <f>DI$4*'投入係数表 '!DJ148</f>
        <v>0</v>
      </c>
      <c r="DJ147" s="56">
        <f>DJ$4*'投入係数表 '!DK148</f>
        <v>0</v>
      </c>
      <c r="DK147" s="56">
        <f>DK$4*'投入係数表 '!DL148</f>
        <v>0</v>
      </c>
      <c r="DL147" s="56">
        <f>DL$4*'投入係数表 '!DM148</f>
        <v>0</v>
      </c>
      <c r="DM147" s="56">
        <f>DM$4*'投入係数表 '!DN148</f>
        <v>0</v>
      </c>
      <c r="DN147" s="56">
        <f>DN$4*'投入係数表 '!DO148</f>
        <v>0</v>
      </c>
      <c r="DO147" s="56">
        <f>DO$4*'投入係数表 '!DP148</f>
        <v>0</v>
      </c>
      <c r="DP147" s="56">
        <f>DP$4*'投入係数表 '!DQ148</f>
        <v>0</v>
      </c>
      <c r="DQ147" s="56">
        <f>DQ$4*'投入係数表 '!DR148</f>
        <v>0</v>
      </c>
      <c r="DR147" s="56">
        <f>DR$4*'投入係数表 '!DS148</f>
        <v>0</v>
      </c>
      <c r="DS147" s="56">
        <f>DS$4*'投入係数表 '!DT148</f>
        <v>0</v>
      </c>
      <c r="DT147" s="56">
        <f>DT$4*'投入係数表 '!DU148</f>
        <v>0</v>
      </c>
      <c r="DU147" s="56">
        <f>DU$4*'投入係数表 '!DV148</f>
        <v>0</v>
      </c>
      <c r="DV147" s="56">
        <f>DV$4*'投入係数表 '!DW148</f>
        <v>0</v>
      </c>
      <c r="DW147" s="56">
        <f>DW$4*'投入係数表 '!DX148</f>
        <v>0</v>
      </c>
      <c r="DX147" s="56">
        <f>DX$4*'投入係数表 '!DY148</f>
        <v>0</v>
      </c>
      <c r="DY147" s="56">
        <f>DY$4*'投入係数表 '!DZ148</f>
        <v>0</v>
      </c>
      <c r="DZ147" s="56">
        <f>DZ$4*'投入係数表 '!EA148</f>
        <v>0</v>
      </c>
      <c r="EA147" s="56">
        <f>EA$4*'投入係数表 '!EB148</f>
        <v>0</v>
      </c>
      <c r="EB147" s="56">
        <f>EB$4*'投入係数表 '!EC148</f>
        <v>0</v>
      </c>
      <c r="EC147" s="56">
        <f>EC$4*'投入係数表 '!ED148</f>
        <v>0</v>
      </c>
      <c r="ED147" s="56">
        <f>ED$4*'投入係数表 '!EE148</f>
        <v>0</v>
      </c>
      <c r="EE147" s="56">
        <f>EE$4*'投入係数表 '!EF148</f>
        <v>0</v>
      </c>
      <c r="EF147" s="56">
        <f>EF$4*'投入係数表 '!EG148</f>
        <v>0</v>
      </c>
      <c r="EG147" s="56">
        <f>EG$4*'投入係数表 '!EH148</f>
        <v>0</v>
      </c>
      <c r="EH147" s="56">
        <f>EH$4*'投入係数表 '!EI148</f>
        <v>0</v>
      </c>
      <c r="EI147" s="56">
        <f>EI$4*'投入係数表 '!EJ148</f>
        <v>0</v>
      </c>
      <c r="EJ147" s="56">
        <f>EJ$4*'投入係数表 '!EK148</f>
        <v>0</v>
      </c>
      <c r="EK147" s="56">
        <f>EK$4*'投入係数表 '!EL148</f>
        <v>0</v>
      </c>
      <c r="EL147" s="56">
        <f>EL$4*'投入係数表 '!EM148</f>
        <v>0</v>
      </c>
      <c r="EM147" s="56">
        <f>EM$4*'投入係数表 '!EN148</f>
        <v>0</v>
      </c>
      <c r="EN147" s="56">
        <f>EN$4*'投入係数表 '!EO148</f>
        <v>0</v>
      </c>
      <c r="EO147" s="56">
        <f>EO$4*'投入係数表 '!EP148</f>
        <v>0</v>
      </c>
      <c r="EP147" s="56">
        <f>EP$4*'投入係数表 '!EQ148</f>
        <v>0</v>
      </c>
      <c r="EQ147" s="56">
        <f>EQ$4*'投入係数表 '!ER148</f>
        <v>0</v>
      </c>
      <c r="ER147" s="56">
        <f>ER$4*'投入係数表 '!ES148</f>
        <v>0</v>
      </c>
      <c r="ES147" s="56">
        <f>ES$4*'投入係数表 '!ET148</f>
        <v>0</v>
      </c>
      <c r="ET147" s="56">
        <f>ET$4*'投入係数表 '!EU148</f>
        <v>0</v>
      </c>
      <c r="EU147" s="56">
        <f>EU$4*'投入係数表 '!EV148</f>
        <v>0</v>
      </c>
      <c r="EV147" s="56">
        <f>EV$4*'投入係数表 '!EW148</f>
        <v>0</v>
      </c>
      <c r="EW147" s="56">
        <f>EW$4*'投入係数表 '!EX148</f>
        <v>0</v>
      </c>
      <c r="EX147" s="56">
        <f>EX$4*'投入係数表 '!EY148</f>
        <v>0</v>
      </c>
      <c r="EY147" s="56">
        <f>EY$4*'投入係数表 '!EZ148</f>
        <v>0</v>
      </c>
      <c r="EZ147" s="56">
        <f>EZ$4*'投入係数表 '!FA148</f>
        <v>0</v>
      </c>
      <c r="FA147" s="56">
        <f>FA$4*'投入係数表 '!FB148</f>
        <v>0</v>
      </c>
      <c r="FB147" s="56">
        <f>FB$4*'投入係数表 '!FC148</f>
        <v>0</v>
      </c>
      <c r="FC147" s="56">
        <f>FC$4*'投入係数表 '!FD148</f>
        <v>0</v>
      </c>
      <c r="FD147" s="56">
        <f>FD$4*'投入係数表 '!FE148</f>
        <v>0</v>
      </c>
      <c r="FE147" s="56">
        <f>FE$4*'投入係数表 '!FF148</f>
        <v>0</v>
      </c>
      <c r="FF147" s="56">
        <f>FF$4*'投入係数表 '!FG148</f>
        <v>0</v>
      </c>
      <c r="FG147" s="56">
        <f>FG$4*'投入係数表 '!FH148</f>
        <v>0</v>
      </c>
      <c r="FH147" s="56">
        <f>FH$4*'投入係数表 '!FI148</f>
        <v>0</v>
      </c>
      <c r="FI147" s="56">
        <f>FI$4*'投入係数表 '!FJ148</f>
        <v>0</v>
      </c>
      <c r="FJ147" s="56">
        <f>FJ$4*'投入係数表 '!FK148</f>
        <v>0</v>
      </c>
      <c r="FK147" s="56">
        <f>FK$4*'投入係数表 '!FL148</f>
        <v>0</v>
      </c>
      <c r="FL147" s="56">
        <f>FL$4*'投入係数表 '!FM148</f>
        <v>0</v>
      </c>
      <c r="FM147" s="56">
        <f>FM$4*'投入係数表 '!FN148</f>
        <v>0</v>
      </c>
      <c r="FN147" s="56">
        <f>FN$4*'投入係数表 '!FO148</f>
        <v>0</v>
      </c>
      <c r="FO147" s="56">
        <f>FO$4*'投入係数表 '!FP148</f>
        <v>0</v>
      </c>
      <c r="FP147" s="56">
        <f>FP$4*'投入係数表 '!FQ148</f>
        <v>0</v>
      </c>
      <c r="FQ147" s="56">
        <f>FQ$4*'投入係数表 '!FR148</f>
        <v>0</v>
      </c>
      <c r="FR147" s="56">
        <f>FR$4*'投入係数表 '!FS148</f>
        <v>0</v>
      </c>
      <c r="FS147" s="56">
        <f>FS$4*'投入係数表 '!FT148</f>
        <v>0</v>
      </c>
      <c r="FT147" s="56">
        <f>FT$4*'投入係数表 '!FU148</f>
        <v>0</v>
      </c>
      <c r="FU147" s="56">
        <f>FU$4*'投入係数表 '!FV148</f>
        <v>0</v>
      </c>
      <c r="FV147" s="56">
        <f>FV$4*'投入係数表 '!FW148</f>
        <v>0</v>
      </c>
      <c r="FW147" s="56">
        <f>FW$4*'投入係数表 '!FX148</f>
        <v>0</v>
      </c>
      <c r="FX147" s="56">
        <f>FX$4*'投入係数表 '!FY148</f>
        <v>0</v>
      </c>
      <c r="FY147" s="56">
        <f>FY$4*'投入係数表 '!FZ148</f>
        <v>0</v>
      </c>
      <c r="FZ147" s="56">
        <f>FZ$4*'投入係数表 '!GA148</f>
        <v>0</v>
      </c>
      <c r="GA147" s="56">
        <f>GA$4*'投入係数表 '!GB148</f>
        <v>0</v>
      </c>
      <c r="GB147" s="56">
        <f>GB$4*'投入係数表 '!GC148</f>
        <v>0</v>
      </c>
      <c r="GC147" s="56">
        <f>GC$4*'投入係数表 '!GD148</f>
        <v>0</v>
      </c>
      <c r="GD147" s="56">
        <f>GD$4*'投入係数表 '!GE148</f>
        <v>0</v>
      </c>
      <c r="GE147" s="56">
        <f>GE$4*'投入係数表 '!GF148</f>
        <v>0</v>
      </c>
      <c r="GF147" s="275">
        <f t="shared" si="4"/>
        <v>0</v>
      </c>
    </row>
    <row r="148" spans="1:188">
      <c r="A148" s="149" t="s">
        <v>757</v>
      </c>
      <c r="B148" s="144" t="s">
        <v>420</v>
      </c>
      <c r="C148" s="56">
        <f>C$4*'投入係数表 '!D149</f>
        <v>0</v>
      </c>
      <c r="D148" s="56">
        <f>D$4*'投入係数表 '!E149</f>
        <v>0</v>
      </c>
      <c r="E148" s="56">
        <f>E$4*'投入係数表 '!F149</f>
        <v>0</v>
      </c>
      <c r="F148" s="56">
        <f>F$4*'投入係数表 '!G149</f>
        <v>0</v>
      </c>
      <c r="G148" s="56">
        <f>G$4*'投入係数表 '!H149</f>
        <v>0</v>
      </c>
      <c r="H148" s="56">
        <f>H$4*'投入係数表 '!I149</f>
        <v>0</v>
      </c>
      <c r="I148" s="56">
        <f>I$4*'投入係数表 '!J149</f>
        <v>0</v>
      </c>
      <c r="J148" s="56">
        <f>J$4*'投入係数表 '!K149</f>
        <v>7.8149976910234092E-2</v>
      </c>
      <c r="K148" s="56">
        <f>K$4*'投入係数表 '!L149</f>
        <v>0</v>
      </c>
      <c r="L148" s="56">
        <f>L$4*'投入係数表 '!M149</f>
        <v>0</v>
      </c>
      <c r="M148" s="56">
        <f>M$4*'投入係数表 '!N149</f>
        <v>0.42704626334519574</v>
      </c>
      <c r="N148" s="56">
        <f>N$4*'投入係数表 '!O149</f>
        <v>7.2260663922221247E-2</v>
      </c>
      <c r="O148" s="56">
        <f>O$4*'投入係数表 '!P149</f>
        <v>0</v>
      </c>
      <c r="P148" s="56">
        <f>P$4*'投入係数表 '!Q149</f>
        <v>0</v>
      </c>
      <c r="Q148" s="56">
        <f>Q$4*'投入係数表 '!R149</f>
        <v>0.24871403538522413</v>
      </c>
      <c r="R148" s="56">
        <f>R$4*'投入係数表 '!S149</f>
        <v>0.7469654528478058</v>
      </c>
      <c r="S148" s="56">
        <f>S$4*'投入係数表 '!T149</f>
        <v>0.12563844339545274</v>
      </c>
      <c r="T148" s="56">
        <f>T$4*'投入係数表 '!U149</f>
        <v>1.7214337630542063E-2</v>
      </c>
      <c r="U148" s="56">
        <f>U$4*'投入係数表 '!V149</f>
        <v>3.7303411023904024E-3</v>
      </c>
      <c r="V148" s="56">
        <f>V$4*'投入係数表 '!W149</f>
        <v>6.9242741767466934E-2</v>
      </c>
      <c r="W148" s="56">
        <f>W$4*'投入係数表 '!X149</f>
        <v>1.7913808987613879E-2</v>
      </c>
      <c r="X148" s="56">
        <f>X$4*'投入係数表 '!Y149</f>
        <v>2.008047344452106E-2</v>
      </c>
      <c r="Y148" s="56">
        <f>Y$4*'投入係数表 '!Z149</f>
        <v>1.2347103933089434E-2</v>
      </c>
      <c r="Z148" s="56">
        <f>Z$4*'投入係数表 '!AA149</f>
        <v>0.14804870850113774</v>
      </c>
      <c r="AA148" s="56">
        <f>AA$4*'投入係数表 '!AB149</f>
        <v>1.0736525660296328E-2</v>
      </c>
      <c r="AB148" s="56">
        <f>AB$4*'投入係数表 '!AC149</f>
        <v>2.2458322536062884E-2</v>
      </c>
      <c r="AC148" s="56">
        <f>AC$4*'投入係数表 '!AD149</f>
        <v>0</v>
      </c>
      <c r="AD148" s="56">
        <f>AD$4*'投入係数表 '!AE149</f>
        <v>0.13519603424966201</v>
      </c>
      <c r="AE148" s="56">
        <f>AE$4*'投入係数表 '!AF149</f>
        <v>0.1517105362967458</v>
      </c>
      <c r="AF148" s="56">
        <f>AF$4*'投入係数表 '!AG149</f>
        <v>0</v>
      </c>
      <c r="AG148" s="56">
        <f>AG$4*'投入係数表 '!AH149</f>
        <v>0.15426147319706904</v>
      </c>
      <c r="AH148" s="56">
        <f>AH$4*'投入係数表 '!AI149</f>
        <v>0.22051453391246242</v>
      </c>
      <c r="AI148" s="56">
        <f>AI$4*'投入係数表 '!AJ149</f>
        <v>0.23114706732158338</v>
      </c>
      <c r="AJ148" s="56">
        <f>AJ$4*'投入係数表 '!AK149</f>
        <v>0.3492142678972312</v>
      </c>
      <c r="AK148" s="56">
        <f>AK$4*'投入係数表 '!AL149</f>
        <v>0.12036376604850213</v>
      </c>
      <c r="AL148" s="56">
        <f>AL$4*'投入係数表 '!AM149</f>
        <v>3.443921478590288E-2</v>
      </c>
      <c r="AM148" s="56">
        <f>AM$4*'投入係数表 '!AN149</f>
        <v>0.13371290545203587</v>
      </c>
      <c r="AN148" s="56">
        <f>AN$4*'投入係数表 '!AO149</f>
        <v>0.1748874566829679</v>
      </c>
      <c r="AO148" s="56">
        <f>AO$4*'投入係数表 '!AP149</f>
        <v>4.7649301143583227E-2</v>
      </c>
      <c r="AP148" s="56">
        <f>AP$4*'投入係数表 '!AQ149</f>
        <v>6.8277745592981873E-2</v>
      </c>
      <c r="AQ148" s="56">
        <f>AQ$4*'投入係数表 '!AR149</f>
        <v>0.10035537609653007</v>
      </c>
      <c r="AR148" s="56">
        <f>AR$4*'投入係数表 '!AS149</f>
        <v>0.17199740825823173</v>
      </c>
      <c r="AS148" s="56">
        <f>AS$4*'投入係数表 '!AT149</f>
        <v>0.19687079059164853</v>
      </c>
      <c r="AT148" s="56">
        <f>AT$4*'投入係数表 '!AU149</f>
        <v>0.2167831023707073</v>
      </c>
      <c r="AU148" s="56">
        <f>AU$4*'投入係数表 '!AV149</f>
        <v>0.10185129710622491</v>
      </c>
      <c r="AV148" s="56">
        <f>AV$4*'投入係数表 '!AW149</f>
        <v>0.10191492785495897</v>
      </c>
      <c r="AW148" s="56">
        <f>AW$4*'投入係数表 '!AX149</f>
        <v>0.11411141223844896</v>
      </c>
      <c r="AX148" s="56">
        <f>AX$4*'投入係数表 '!AY149</f>
        <v>6.3431652394544874E-2</v>
      </c>
      <c r="AY148" s="56">
        <f>AY$4*'投入係数表 '!AZ149</f>
        <v>7.8554151502136224E-2</v>
      </c>
      <c r="AZ148" s="56">
        <f>AZ$4*'投入係数表 '!BA149</f>
        <v>0.15271414688324308</v>
      </c>
      <c r="BA148" s="56">
        <f>BA$4*'投入係数表 '!BB149</f>
        <v>0.16998972978715868</v>
      </c>
      <c r="BB148" s="56">
        <f>BB$4*'投入係数表 '!BC149</f>
        <v>0.17296611297041153</v>
      </c>
      <c r="BC148" s="56">
        <f>BC$4*'投入係数表 '!BD149</f>
        <v>8.4452116891665319E-2</v>
      </c>
      <c r="BD148" s="56">
        <f>BD$4*'投入係数表 '!BE149</f>
        <v>0.43351282285297071</v>
      </c>
      <c r="BE148" s="56">
        <f>BE$4*'投入係数表 '!BF149</f>
        <v>0.21370168483647178</v>
      </c>
      <c r="BF148" s="56">
        <f>BF$4*'投入係数表 '!BG149</f>
        <v>0.17588126159554732</v>
      </c>
      <c r="BG148" s="56">
        <f>BG$4*'投入係数表 '!BH149</f>
        <v>0.18344967844775462</v>
      </c>
      <c r="BH148" s="56">
        <f>BH$4*'投入係数表 '!BI149</f>
        <v>0.16806722689075632</v>
      </c>
      <c r="BI148" s="56">
        <f>BI$4*'投入係数表 '!BJ149</f>
        <v>0.18432913678706481</v>
      </c>
      <c r="BJ148" s="56">
        <f>BJ$4*'投入係数表 '!BK149</f>
        <v>2.2048285745783266E-2</v>
      </c>
      <c r="BK148" s="56">
        <f>BK$4*'投入係数表 '!BL149</f>
        <v>8.3726594611051919E-2</v>
      </c>
      <c r="BL148" s="56">
        <f>BL$4*'投入係数表 '!BM149</f>
        <v>0.29724487435793506</v>
      </c>
      <c r="BM148" s="56">
        <f>BM$4*'投入係数表 '!BN149</f>
        <v>0.14814814814814814</v>
      </c>
      <c r="BN148" s="56">
        <f>BN$4*'投入係数表 '!BO149</f>
        <v>0.12845153127746498</v>
      </c>
      <c r="BO148" s="56">
        <f>BO$4*'投入係数表 '!BP149</f>
        <v>7.9895409645554916E-2</v>
      </c>
      <c r="BP148" s="56">
        <f>BP$4*'投入係数表 '!BQ149</f>
        <v>0.19195459856451344</v>
      </c>
      <c r="BQ148" s="56">
        <f>BQ$4*'投入係数表 '!BR149</f>
        <v>0.21870632541367502</v>
      </c>
      <c r="BR148" s="56">
        <f>BR$4*'投入係数表 '!BS149</f>
        <v>9.8121529077354164E-2</v>
      </c>
      <c r="BS148" s="56">
        <f>BS$4*'投入係数表 '!BT149</f>
        <v>0.32780914223274449</v>
      </c>
      <c r="BT148" s="56">
        <f>BT$4*'投入係数表 '!BU149</f>
        <v>9.2818192365703669E-2</v>
      </c>
      <c r="BU148" s="56">
        <f>BU$4*'投入係数表 '!BV149</f>
        <v>0.71082064411804335</v>
      </c>
      <c r="BV148" s="56">
        <f>BV$4*'投入係数表 '!BW149</f>
        <v>3.9776126886971575E-2</v>
      </c>
      <c r="BW148" s="56">
        <f>BW$4*'投入係数表 '!BX149</f>
        <v>0</v>
      </c>
      <c r="BX148" s="56">
        <f>BX$4*'投入係数表 '!BY149</f>
        <v>5.9557472961407759E-2</v>
      </c>
      <c r="BY148" s="56">
        <f>BY$4*'投入係数表 '!BZ149</f>
        <v>8.7195986777114917E-2</v>
      </c>
      <c r="BZ148" s="56">
        <f>BZ$4*'投入係数表 '!CA149</f>
        <v>7.4166528159760658E-2</v>
      </c>
      <c r="CA148" s="56">
        <f>CA$4*'投入係数表 '!CB149</f>
        <v>0.14457681806899975</v>
      </c>
      <c r="CB148" s="56">
        <f>CB$4*'投入係数表 '!CC149</f>
        <v>4.8013967699694453E-2</v>
      </c>
      <c r="CC148" s="56">
        <f>CC$4*'投入係数表 '!CD149</f>
        <v>4.7170194943029785E-2</v>
      </c>
      <c r="CD148" s="56">
        <f>CD$4*'投入係数表 '!CE149</f>
        <v>0</v>
      </c>
      <c r="CE148" s="56">
        <f>CE$4*'投入係数表 '!CF149</f>
        <v>7.8951523764408657E-2</v>
      </c>
      <c r="CF148" s="56">
        <f>CF$4*'投入係数表 '!CG149</f>
        <v>0.11987686021932499</v>
      </c>
      <c r="CG148" s="56">
        <f>CG$4*'投入係数表 '!CH149</f>
        <v>0.66656637311515621</v>
      </c>
      <c r="CH148" s="56">
        <f>CH$4*'投入係数表 '!CI149</f>
        <v>0.10197229338174946</v>
      </c>
      <c r="CI148" s="56">
        <f>CI$4*'投入係数表 '!CJ149</f>
        <v>0.13018008244738555</v>
      </c>
      <c r="CJ148" s="56">
        <f>CJ$4*'投入係数表 '!CK149</f>
        <v>0.14019587077773407</v>
      </c>
      <c r="CK148" s="56">
        <f>CK$4*'投入係数表 '!CL149</f>
        <v>0.21760633036597429</v>
      </c>
      <c r="CL148" s="56">
        <f>CL$4*'投入係数表 '!CM149</f>
        <v>0.28966925469525368</v>
      </c>
      <c r="CM148" s="56">
        <f>CM$4*'投入係数表 '!CN149</f>
        <v>0.13628907757622541</v>
      </c>
      <c r="CN148" s="56">
        <f>CN$4*'投入係数表 '!CO149</f>
        <v>0.13665869490946361</v>
      </c>
      <c r="CO148" s="56">
        <f>CO$4*'投入係数表 '!CP149</f>
        <v>0.12428802632402515</v>
      </c>
      <c r="CP148" s="56">
        <f>CP$4*'投入係数表 '!CQ149</f>
        <v>0.14652481365866088</v>
      </c>
      <c r="CQ148" s="56">
        <f>CQ$4*'投入係数表 '!CR149</f>
        <v>0.10277551968412496</v>
      </c>
      <c r="CR148" s="56">
        <f>CR$4*'投入係数表 '!CS149</f>
        <v>0.27121708667646061</v>
      </c>
      <c r="CS148" s="56">
        <f>CS$4*'投入係数表 '!CT149</f>
        <v>0.19538654457437812</v>
      </c>
      <c r="CT148" s="56">
        <f>CT$4*'投入係数表 '!CU149</f>
        <v>0.25393805523757312</v>
      </c>
      <c r="CU148" s="56">
        <f>CU$4*'投入係数表 '!CV149</f>
        <v>0.11832999820336652</v>
      </c>
      <c r="CV148" s="56">
        <f>CV$4*'投入係数表 '!CW149</f>
        <v>0.14043848014355934</v>
      </c>
      <c r="CW148" s="56">
        <f>CW$4*'投入係数表 '!CX149</f>
        <v>0.33837323853171714</v>
      </c>
      <c r="CX148" s="56">
        <f>CX$4*'投入係数表 '!CY149</f>
        <v>0.76197453979302132</v>
      </c>
      <c r="CY148" s="56">
        <f>CY$4*'投入係数表 '!CZ149</f>
        <v>5.1564722617354196E-2</v>
      </c>
      <c r="CZ148" s="56">
        <f>CZ$4*'投入係数表 '!DA149</f>
        <v>0.49902550812790475</v>
      </c>
      <c r="DA148" s="56">
        <f>DA$4*'投入係数表 '!DB149</f>
        <v>0.15703687659067528</v>
      </c>
      <c r="DB148" s="56">
        <f>DB$4*'投入係数表 '!DC149</f>
        <v>7.2516316171138503E-2</v>
      </c>
      <c r="DC148" s="56">
        <f>DC$4*'投入係数表 '!DD149</f>
        <v>0.14492753623188406</v>
      </c>
      <c r="DD148" s="56">
        <f>DD$4*'投入係数表 '!DE149</f>
        <v>0.39117160666581857</v>
      </c>
      <c r="DE148" s="56">
        <f>DE$4*'投入係数表 '!DF149</f>
        <v>0.33249460819554277</v>
      </c>
      <c r="DF148" s="56">
        <f>DF$4*'投入係数表 '!DG149</f>
        <v>0.11383742572135311</v>
      </c>
      <c r="DG148" s="56">
        <f>DG$4*'投入係数表 '!DH149</f>
        <v>0.16651374587963436</v>
      </c>
      <c r="DH148" s="56">
        <f>DH$4*'投入係数表 '!DI149</f>
        <v>0.50337793085176852</v>
      </c>
      <c r="DI148" s="56">
        <f>DI$4*'投入係数表 '!DJ149</f>
        <v>0.28699573854812455</v>
      </c>
      <c r="DJ148" s="56">
        <f>DJ$4*'投入係数表 '!DK149</f>
        <v>0.13577601306542134</v>
      </c>
      <c r="DK148" s="56">
        <f>DK$4*'投入係数表 '!DL149</f>
        <v>1.1239615161233303</v>
      </c>
      <c r="DL148" s="56">
        <f>DL$4*'投入係数表 '!DM149</f>
        <v>0.11028164234815066</v>
      </c>
      <c r="DM148" s="56">
        <f>DM$4*'投入係数表 '!DN149</f>
        <v>0.16835850458034166</v>
      </c>
      <c r="DN148" s="56">
        <f>DN$4*'投入係数表 '!DO149</f>
        <v>0</v>
      </c>
      <c r="DO148" s="56">
        <f>DO$4*'投入係数表 '!DP149</f>
        <v>1.9719544259421559E-2</v>
      </c>
      <c r="DP148" s="56">
        <f>DP$4*'投入係数表 '!DQ149</f>
        <v>8.9040178395543262E-2</v>
      </c>
      <c r="DQ148" s="56">
        <f>DQ$4*'投入係数表 '!DR149</f>
        <v>3.6013324930224182E-2</v>
      </c>
      <c r="DR148" s="56">
        <f>DR$4*'投入係数表 '!DS149</f>
        <v>0.13812862948196955</v>
      </c>
      <c r="DS148" s="56">
        <f>DS$4*'投入係数表 '!DT149</f>
        <v>0.23762838128421376</v>
      </c>
      <c r="DT148" s="56">
        <f>DT$4*'投入係数表 '!DU149</f>
        <v>8.2016817428971836E-2</v>
      </c>
      <c r="DU148" s="56">
        <f>DU$4*'投入係数表 '!DV149</f>
        <v>0.15583625790267203</v>
      </c>
      <c r="DV148" s="56">
        <f>DV$4*'投入係数表 '!DW149</f>
        <v>0.36244710800923818</v>
      </c>
      <c r="DW148" s="56">
        <f>DW$4*'投入係数表 '!DX149</f>
        <v>0.12687166348976753</v>
      </c>
      <c r="DX148" s="56">
        <f>DX$4*'投入係数表 '!DY149</f>
        <v>3.3201056109784827E-2</v>
      </c>
      <c r="DY148" s="56">
        <f>DY$4*'投入係数表 '!DZ149</f>
        <v>0.11822500812586417</v>
      </c>
      <c r="DZ148" s="56">
        <f>DZ$4*'投入係数表 '!EA149</f>
        <v>0.1462427629865577</v>
      </c>
      <c r="EA148" s="56">
        <f>EA$4*'投入係数表 '!EB149</f>
        <v>0.14744856534460837</v>
      </c>
      <c r="EB148" s="56">
        <f>EB$4*'投入係数表 '!EC149</f>
        <v>0.13119787636817368</v>
      </c>
      <c r="EC148" s="56">
        <f>EC$4*'投入係数表 '!ED149</f>
        <v>8.0505829888467759E-2</v>
      </c>
      <c r="ED148" s="56">
        <f>ED$4*'投入係数表 '!EE149</f>
        <v>6.1570114892399809E-2</v>
      </c>
      <c r="EE148" s="56">
        <f>EE$4*'投入係数表 '!EF149</f>
        <v>5.4520381001250763E-2</v>
      </c>
      <c r="EF148" s="56">
        <f>EF$4*'投入係数表 '!EG149</f>
        <v>5.5509297807382743E-2</v>
      </c>
      <c r="EG148" s="56">
        <f>EG$4*'投入係数表 '!EH149</f>
        <v>0.20394036208732694</v>
      </c>
      <c r="EH148" s="56">
        <f>EH$4*'投入係数表 '!EI149</f>
        <v>1.2903515870874922</v>
      </c>
      <c r="EI148" s="56">
        <f>EI$4*'投入係数表 '!EJ149</f>
        <v>0.8185663943803998</v>
      </c>
      <c r="EJ148" s="56">
        <f>EJ$4*'投入係数表 '!EK149</f>
        <v>0.23580896867287485</v>
      </c>
      <c r="EK148" s="56">
        <f>EK$4*'投入係数表 '!EL149</f>
        <v>0.62143773686252279</v>
      </c>
      <c r="EL148" s="56">
        <f>EL$4*'投入係数表 '!EM149</f>
        <v>1.903476447002292</v>
      </c>
      <c r="EM148" s="56">
        <f>EM$4*'投入係数表 '!EN149</f>
        <v>7.6234748814973177E-2</v>
      </c>
      <c r="EN148" s="56">
        <f>EN$4*'投入係数表 '!EO149</f>
        <v>9.2579278393769213E-3</v>
      </c>
      <c r="EO148" s="56">
        <f>EO$4*'投入係数表 '!EP149</f>
        <v>0</v>
      </c>
      <c r="EP148" s="56">
        <f>EP$4*'投入係数表 '!EQ149</f>
        <v>7.7955795674470151E-3</v>
      </c>
      <c r="EQ148" s="56">
        <f>EQ$4*'投入係数表 '!ER149</f>
        <v>4.9019607843137254E-2</v>
      </c>
      <c r="ER148" s="56">
        <f>ER$4*'投入係数表 '!ES149</f>
        <v>5.3071694415905181E-2</v>
      </c>
      <c r="ES148" s="56">
        <f>ES$4*'投入係数表 '!ET149</f>
        <v>4.1473927739962453E-2</v>
      </c>
      <c r="ET148" s="56">
        <f>ET$4*'投入係数表 '!EU149</f>
        <v>2.9334803984839772E-2</v>
      </c>
      <c r="EU148" s="56">
        <f>EU$4*'投入係数表 '!EV149</f>
        <v>0.14711429649188987</v>
      </c>
      <c r="EV148" s="56">
        <f>EV$4*'投入係数表 '!EW149</f>
        <v>0.44918912612297285</v>
      </c>
      <c r="EW148" s="56">
        <f>EW$4*'投入係数表 '!EX149</f>
        <v>3.6618741086227501E-2</v>
      </c>
      <c r="EX148" s="56">
        <f>EX$4*'投入係数表 '!EY149</f>
        <v>0.18806295159853509</v>
      </c>
      <c r="EY148" s="56">
        <f>EY$4*'投入係数表 '!EZ149</f>
        <v>0.17989988180490857</v>
      </c>
      <c r="EZ148" s="56">
        <f>EZ$4*'投入係数表 '!FA149</f>
        <v>0.1769022451297283</v>
      </c>
      <c r="FA148" s="56">
        <f>FA$4*'投入係数表 '!FB149</f>
        <v>0.14301278008074825</v>
      </c>
      <c r="FB148" s="56">
        <f>FB$4*'投入係数表 '!FC149</f>
        <v>9.3121968121968116E-2</v>
      </c>
      <c r="FC148" s="56">
        <f>FC$4*'投入係数表 '!FD149</f>
        <v>0.20198789548787088</v>
      </c>
      <c r="FD148" s="56">
        <f>FD$4*'投入係数表 '!FE149</f>
        <v>0.51208865010073878</v>
      </c>
      <c r="FE148" s="56">
        <f>FE$4*'投入係数表 '!FF149</f>
        <v>7.5840310641912392E-2</v>
      </c>
      <c r="FF148" s="56">
        <f>FF$4*'投入係数表 '!FG149</f>
        <v>0.32881002087682676</v>
      </c>
      <c r="FG148" s="56">
        <f>FG$4*'投入係数表 '!FH149</f>
        <v>0.18533571776946839</v>
      </c>
      <c r="FH148" s="56">
        <f>FH$4*'投入係数表 '!FI149</f>
        <v>0.90932580112865624</v>
      </c>
      <c r="FI148" s="56">
        <f>FI$4*'投入係数表 '!FJ149</f>
        <v>0.58979309402176705</v>
      </c>
      <c r="FJ148" s="56">
        <f>FJ$4*'投入係数表 '!FK149</f>
        <v>0.35660647301250614</v>
      </c>
      <c r="FK148" s="56">
        <f>FK$4*'投入係数表 '!FL149</f>
        <v>1.4532148457919498</v>
      </c>
      <c r="FL148" s="56">
        <f>FL$4*'投入係数表 '!FM149</f>
        <v>1.6649869212888795</v>
      </c>
      <c r="FM148" s="56">
        <f>FM$4*'投入係数表 '!FN149</f>
        <v>0.31992678849907086</v>
      </c>
      <c r="FN148" s="56">
        <f>FN$4*'投入係数表 '!FO149</f>
        <v>0.15017431212193383</v>
      </c>
      <c r="FO148" s="56">
        <f>FO$4*'投入係数表 '!FP149</f>
        <v>0.29779724576938832</v>
      </c>
      <c r="FP148" s="56">
        <f>FP$4*'投入係数表 '!FQ149</f>
        <v>0.10964729193452333</v>
      </c>
      <c r="FQ148" s="56">
        <f>FQ$4*'投入係数表 '!FR149</f>
        <v>7.1905327764561419E-2</v>
      </c>
      <c r="FR148" s="56">
        <f>FR$4*'投入係数表 '!FS149</f>
        <v>0.43000504569154002</v>
      </c>
      <c r="FS148" s="56">
        <f>FS$4*'投入係数表 '!FT149</f>
        <v>7.4707008451230322E-2</v>
      </c>
      <c r="FT148" s="56">
        <f>FT$4*'投入係数表 '!FU149</f>
        <v>7.8913058395663219E-2</v>
      </c>
      <c r="FU148" s="56">
        <f>FU$4*'投入係数表 '!FV149</f>
        <v>4.8175610573499221E-2</v>
      </c>
      <c r="FV148" s="56">
        <f>FV$4*'投入係数表 '!FW149</f>
        <v>3.7991156951977557E-2</v>
      </c>
      <c r="FW148" s="56">
        <f>FW$4*'投入係数表 '!FX149</f>
        <v>9.6980704763826767E-2</v>
      </c>
      <c r="FX148" s="56">
        <f>FX$4*'投入係数表 '!FY149</f>
        <v>0.18020623304709193</v>
      </c>
      <c r="FY148" s="56">
        <f>FY$4*'投入係数表 '!FZ149</f>
        <v>0.12993594158080066</v>
      </c>
      <c r="FZ148" s="56">
        <f>FZ$4*'投入係数表 '!GA149</f>
        <v>0.21253759432274677</v>
      </c>
      <c r="GA148" s="56">
        <f>GA$4*'投入係数表 '!GB149</f>
        <v>0.18300246676005452</v>
      </c>
      <c r="GB148" s="56">
        <f>GB$4*'投入係数表 '!GC149</f>
        <v>0.232268747583116</v>
      </c>
      <c r="GC148" s="56">
        <f>GC$4*'投入係数表 '!GD149</f>
        <v>0.27708646105171947</v>
      </c>
      <c r="GD148" s="56">
        <f>GD$4*'投入係数表 '!GE149</f>
        <v>0</v>
      </c>
      <c r="GE148" s="56">
        <f>GE$4*'投入係数表 '!GF149</f>
        <v>1.5379716605636045</v>
      </c>
      <c r="GF148" s="275">
        <f t="shared" si="4"/>
        <v>38.133147225548363</v>
      </c>
    </row>
    <row r="149" spans="1:188">
      <c r="A149" s="149" t="s">
        <v>758</v>
      </c>
      <c r="B149" s="144" t="s">
        <v>421</v>
      </c>
      <c r="C149" s="56">
        <f>C$4*'投入係数表 '!D150</f>
        <v>2.0083906096581273E-2</v>
      </c>
      <c r="D149" s="56">
        <f>D$4*'投入係数表 '!E150</f>
        <v>2.8514399771884805E-2</v>
      </c>
      <c r="E149" s="56">
        <f>E$4*'投入係数表 '!F150</f>
        <v>1.178439275024158E-2</v>
      </c>
      <c r="F149" s="56">
        <f>F$4*'投入係数表 '!G150</f>
        <v>0</v>
      </c>
      <c r="G149" s="56">
        <f>G$4*'投入係数表 '!H150</f>
        <v>0</v>
      </c>
      <c r="H149" s="56">
        <f>H$4*'投入係数表 '!I150</f>
        <v>0</v>
      </c>
      <c r="I149" s="56">
        <f>I$4*'投入係数表 '!J150</f>
        <v>1.1274138736330108E-2</v>
      </c>
      <c r="J149" s="56">
        <f>J$4*'投入係数表 '!K150</f>
        <v>3.5522716777379132E-3</v>
      </c>
      <c r="K149" s="56">
        <f>K$4*'投入係数表 '!L150</f>
        <v>0</v>
      </c>
      <c r="L149" s="56">
        <f>L$4*'投入係数表 '!M150</f>
        <v>0</v>
      </c>
      <c r="M149" s="56">
        <f>M$4*'投入係数表 '!N150</f>
        <v>0</v>
      </c>
      <c r="N149" s="56">
        <f>N$4*'投入係数表 '!O150</f>
        <v>1.0948585442760795E-2</v>
      </c>
      <c r="O149" s="56">
        <f>O$4*'投入係数表 '!P150</f>
        <v>0</v>
      </c>
      <c r="P149" s="56">
        <f>P$4*'投入係数表 '!Q150</f>
        <v>0</v>
      </c>
      <c r="Q149" s="56">
        <f>Q$4*'投入係数表 '!R150</f>
        <v>1.6957775139901647E-2</v>
      </c>
      <c r="R149" s="56">
        <f>R$4*'投入係数表 '!S150</f>
        <v>0</v>
      </c>
      <c r="S149" s="56">
        <f>S$4*'投入係数表 '!T150</f>
        <v>8.8570182028125961E-3</v>
      </c>
      <c r="T149" s="56">
        <f>T$4*'投入係数表 '!U150</f>
        <v>7.6508167246853607E-3</v>
      </c>
      <c r="U149" s="56">
        <f>U$4*'投入係数表 '!V150</f>
        <v>8.80360500164135E-2</v>
      </c>
      <c r="V149" s="56">
        <f>V$4*'投入係数表 '!W150</f>
        <v>4.166819858573232E-2</v>
      </c>
      <c r="W149" s="56">
        <f>W$4*'投入係数表 '!X150</f>
        <v>4.6064080253864263E-2</v>
      </c>
      <c r="X149" s="56">
        <f>X$4*'投入係数表 '!Y150</f>
        <v>3.9782070031598324E-2</v>
      </c>
      <c r="Y149" s="56">
        <f>Y$4*'投入係数表 '!Z150</f>
        <v>2.2815300745926127E-2</v>
      </c>
      <c r="Z149" s="56">
        <f>Z$4*'投入係数表 '!AA150</f>
        <v>7.1406129502156459E-3</v>
      </c>
      <c r="AA149" s="56">
        <f>AA$4*'投入係数表 '!AB150</f>
        <v>2.0647164731339093E-2</v>
      </c>
      <c r="AB149" s="56">
        <f>AB$4*'投入係数表 '!AC150</f>
        <v>1.9003195992053211E-2</v>
      </c>
      <c r="AC149" s="56">
        <f>AC$4*'投入係数表 '!AD150</f>
        <v>0</v>
      </c>
      <c r="AD149" s="56">
        <f>AD$4*'投入係数表 '!AE150</f>
        <v>0</v>
      </c>
      <c r="AE149" s="56">
        <f>AE$4*'投入係数表 '!AF150</f>
        <v>7.5855268148372901E-3</v>
      </c>
      <c r="AF149" s="56">
        <f>AF$4*'投入係数表 '!AG150</f>
        <v>0</v>
      </c>
      <c r="AG149" s="56">
        <f>AG$4*'投入係数表 '!AH150</f>
        <v>0</v>
      </c>
      <c r="AH149" s="56">
        <f>AH$4*'投入係数表 '!AI150</f>
        <v>6.682258603407952E-3</v>
      </c>
      <c r="AI149" s="56">
        <f>AI$4*'投入係数表 '!AJ150</f>
        <v>5.778676683039584E-3</v>
      </c>
      <c r="AJ149" s="56">
        <f>AJ$4*'投入係数表 '!AK150</f>
        <v>1.2471938139186831E-2</v>
      </c>
      <c r="AK149" s="56">
        <f>AK$4*'投入係数表 '!AL150</f>
        <v>1.3373751783166904E-2</v>
      </c>
      <c r="AL149" s="56">
        <f>AL$4*'投入係数表 '!AM150</f>
        <v>0</v>
      </c>
      <c r="AM149" s="56">
        <f>AM$4*'投入係数表 '!AN150</f>
        <v>8.62663906142167E-3</v>
      </c>
      <c r="AN149" s="56">
        <f>AN$4*'投入係数表 '!AO150</f>
        <v>6.4773132104802922E-3</v>
      </c>
      <c r="AO149" s="56">
        <f>AO$4*'投入係数表 '!AP150</f>
        <v>1.588310038119441E-2</v>
      </c>
      <c r="AP149" s="56">
        <f>AP$4*'投入係数表 '!AQ150</f>
        <v>1.8621203343540511E-2</v>
      </c>
      <c r="AQ149" s="56">
        <f>AQ$4*'投入係数表 '!AR150</f>
        <v>0.18772358587468566</v>
      </c>
      <c r="AR149" s="56">
        <f>AR$4*'投入係数表 '!AS150</f>
        <v>4.4766448724745243E-2</v>
      </c>
      <c r="AS149" s="56">
        <f>AS$4*'投入係数表 '!AT150</f>
        <v>8.2892964459641491E-2</v>
      </c>
      <c r="AT149" s="56">
        <f>AT$4*'投入係数表 '!AU150</f>
        <v>5.8081510446491388E-2</v>
      </c>
      <c r="AU149" s="56">
        <f>AU$4*'投入係数表 '!AV150</f>
        <v>2.3965011083817624E-2</v>
      </c>
      <c r="AV149" s="56">
        <f>AV$4*'投入係数表 '!AW150</f>
        <v>1.609183071394089E-2</v>
      </c>
      <c r="AW149" s="56">
        <f>AW$4*'投入係数表 '!AX150</f>
        <v>1.2069476294451334E-2</v>
      </c>
      <c r="AX149" s="56">
        <f>AX$4*'投入係数表 '!AY150</f>
        <v>4.7573739295908662E-2</v>
      </c>
      <c r="AY149" s="56">
        <f>AY$4*'投入係数表 '!AZ150</f>
        <v>1.5258720075954517E-2</v>
      </c>
      <c r="AZ149" s="56">
        <f>AZ$4*'投入係数表 '!BA150</f>
        <v>1.3883104262113009E-2</v>
      </c>
      <c r="BA149" s="56">
        <f>BA$4*'投入係数表 '!BB150</f>
        <v>2.1248716223394835E-2</v>
      </c>
      <c r="BB149" s="56">
        <f>BB$4*'投入係数表 '!BC150</f>
        <v>1.944589435762023E-2</v>
      </c>
      <c r="BC149" s="56">
        <f>BC$4*'投入係数表 '!BD150</f>
        <v>3.3532458177572992E-2</v>
      </c>
      <c r="BD149" s="56">
        <f>BD$4*'投入係数表 '!BE150</f>
        <v>1.017965333015073E-2</v>
      </c>
      <c r="BE149" s="56">
        <f>BE$4*'投入係数表 '!BF150</f>
        <v>2.0131318136769077E-2</v>
      </c>
      <c r="BF149" s="56">
        <f>BF$4*'投入係数表 '!BG150</f>
        <v>1.1873840445269018E-2</v>
      </c>
      <c r="BG149" s="56">
        <f>BG$4*'投入係数表 '!BH150</f>
        <v>2.817017534216457E-2</v>
      </c>
      <c r="BH149" s="56">
        <f>BH$4*'投入係数表 '!BI150</f>
        <v>2.168609379235565E-2</v>
      </c>
      <c r="BI149" s="56">
        <f>BI$4*'投入係数表 '!BJ150</f>
        <v>2.0618471676405459E-2</v>
      </c>
      <c r="BJ149" s="56">
        <f>BJ$4*'投入係数表 '!BK150</f>
        <v>2.7560357182229082E-3</v>
      </c>
      <c r="BK149" s="56">
        <f>BK$4*'投入係数表 '!BL150</f>
        <v>8.8800933678388396E-3</v>
      </c>
      <c r="BL149" s="56">
        <f>BL$4*'投入係数表 '!BM150</f>
        <v>8.473081934702309E-3</v>
      </c>
      <c r="BM149" s="56">
        <f>BM$4*'投入係数表 '!BN150</f>
        <v>9.876543209876543E-3</v>
      </c>
      <c r="BN149" s="56">
        <f>BN$4*'投入係数表 '!BO150</f>
        <v>9.6580098704860881E-3</v>
      </c>
      <c r="BO149" s="56">
        <f>BO$4*'投入係数表 '!BP150</f>
        <v>0</v>
      </c>
      <c r="BP149" s="56">
        <f>BP$4*'投入係数表 '!BQ150</f>
        <v>5.5639014076670559E-3</v>
      </c>
      <c r="BQ149" s="56">
        <f>BQ$4*'投入係数表 '!BR150</f>
        <v>1.493604173556805E-2</v>
      </c>
      <c r="BR149" s="56">
        <f>BR$4*'投入係数表 '!BS150</f>
        <v>3.5404675440282432E-2</v>
      </c>
      <c r="BS149" s="56">
        <f>BS$4*'投入係数表 '!BT150</f>
        <v>1.8211619012930249E-2</v>
      </c>
      <c r="BT149" s="56">
        <f>BT$4*'投入係数表 '!BU150</f>
        <v>2.3204548091425917E-2</v>
      </c>
      <c r="BU149" s="56">
        <f>BU$4*'投入係数表 '!BV150</f>
        <v>3.7057000404258189E-2</v>
      </c>
      <c r="BV149" s="56">
        <f>BV$4*'投入係数表 '!BW150</f>
        <v>8.5636987065434555E-3</v>
      </c>
      <c r="BW149" s="56">
        <f>BW$4*'投入係数表 '!BX150</f>
        <v>0</v>
      </c>
      <c r="BX149" s="56">
        <f>BX$4*'投入係数表 '!BY150</f>
        <v>7.5072444909337515E-4</v>
      </c>
      <c r="BY149" s="56">
        <f>BY$4*'投入係数表 '!BZ150</f>
        <v>1.6556200020971187E-3</v>
      </c>
      <c r="BZ149" s="56">
        <f>BZ$4*'投入係数表 '!CA150</f>
        <v>3.2928056899682321E-3</v>
      </c>
      <c r="CA149" s="56">
        <f>CA$4*'投入係数表 '!CB150</f>
        <v>9.3075204765450479E-3</v>
      </c>
      <c r="CB149" s="56">
        <f>CB$4*'投入係数表 '!CC150</f>
        <v>3.8192928852029684E-3</v>
      </c>
      <c r="CC149" s="56">
        <f>CC$4*'投入係数表 '!CD150</f>
        <v>1.3012467570490977E-2</v>
      </c>
      <c r="CD149" s="56">
        <f>CD$4*'投入係数表 '!CE150</f>
        <v>0</v>
      </c>
      <c r="CE149" s="56">
        <f>CE$4*'投入係数表 '!CF150</f>
        <v>7.8951523764408654E-3</v>
      </c>
      <c r="CF149" s="56">
        <f>CF$4*'投入係数表 '!CG150</f>
        <v>5.6746442707372785E-3</v>
      </c>
      <c r="CG149" s="56">
        <f>CG$4*'投入係数表 '!CH150</f>
        <v>4.6289331466330295E-3</v>
      </c>
      <c r="CH149" s="56">
        <f>CH$4*'投入係数表 '!CI150</f>
        <v>2.4871291068719378E-3</v>
      </c>
      <c r="CI149" s="56">
        <f>CI$4*'投入係数表 '!CJ150</f>
        <v>4.3393360815795184E-3</v>
      </c>
      <c r="CJ149" s="56">
        <f>CJ$4*'投入係数表 '!CK150</f>
        <v>3.5301118541156062E-3</v>
      </c>
      <c r="CK149" s="56">
        <f>CK$4*'投入係数表 '!CL150</f>
        <v>2.9973323741869736E-3</v>
      </c>
      <c r="CL149" s="56">
        <f>CL$4*'投入係数表 '!CM150</f>
        <v>3.7989410451836551E-3</v>
      </c>
      <c r="CM149" s="56">
        <f>CM$4*'投入係数表 '!CN150</f>
        <v>3.6182940949440368E-3</v>
      </c>
      <c r="CN149" s="56">
        <f>CN$4*'投入係数表 '!CO150</f>
        <v>0</v>
      </c>
      <c r="CO149" s="56">
        <f>CO$4*'投入係数表 '!CP150</f>
        <v>4.4707923138138537E-3</v>
      </c>
      <c r="CP149" s="56">
        <f>CP$4*'投入係数表 '!CQ150</f>
        <v>6.3706440721156901E-3</v>
      </c>
      <c r="CQ149" s="56">
        <f>CQ$4*'投入係数表 '!CR150</f>
        <v>3.4839159214957614E-3</v>
      </c>
      <c r="CR149" s="56">
        <f>CR$4*'投入係数表 '!CS150</f>
        <v>5.6503559724262629E-3</v>
      </c>
      <c r="CS149" s="56">
        <f>CS$4*'投入係数表 '!CT150</f>
        <v>2.9162170831996733E-3</v>
      </c>
      <c r="CT149" s="56">
        <f>CT$4*'投入係数表 '!CU150</f>
        <v>4.0307627815487799E-3</v>
      </c>
      <c r="CU149" s="56">
        <f>CU$4*'投入係数表 '!CV150</f>
        <v>3.0976439320253017E-3</v>
      </c>
      <c r="CV149" s="56">
        <f>CV$4*'投入係数表 '!CW150</f>
        <v>3.9010688928766478E-3</v>
      </c>
      <c r="CW149" s="56">
        <f>CW$4*'投入係数表 '!CX150</f>
        <v>2.8554703673562627E-3</v>
      </c>
      <c r="CX149" s="56">
        <f>CX$4*'投入係数表 '!CY150</f>
        <v>3.6633391336202952E-3</v>
      </c>
      <c r="CY149" s="56">
        <f>CY$4*'投入係数表 '!CZ150</f>
        <v>3.556187766714083E-3</v>
      </c>
      <c r="CZ149" s="56">
        <f>CZ$4*'投入係数表 '!DA150</f>
        <v>2.1417403782313508E-3</v>
      </c>
      <c r="DA149" s="56">
        <f>DA$4*'投入係数表 '!DB150</f>
        <v>5.4150647100232848E-3</v>
      </c>
      <c r="DB149" s="56">
        <f>DB$4*'投入係数表 '!DC150</f>
        <v>0</v>
      </c>
      <c r="DC149" s="56">
        <f>DC$4*'投入係数表 '!DD150</f>
        <v>0</v>
      </c>
      <c r="DD149" s="56">
        <f>DD$4*'投入係数表 '!DE150</f>
        <v>3.180256964762753E-3</v>
      </c>
      <c r="DE149" s="56">
        <f>DE$4*'投入係数表 '!DF150</f>
        <v>3.9939292275740874E-3</v>
      </c>
      <c r="DF149" s="56">
        <f>DF$4*'投入係数表 '!DG150</f>
        <v>4.0460948623343559E-3</v>
      </c>
      <c r="DG149" s="56">
        <f>DG$4*'投入係数表 '!DH150</f>
        <v>3.3982397118292726E-3</v>
      </c>
      <c r="DH149" s="56">
        <f>DH$4*'投入係数表 '!DI150</f>
        <v>0</v>
      </c>
      <c r="DI149" s="56">
        <f>DI$4*'投入係数表 '!DJ150</f>
        <v>1.2424057945806259E-3</v>
      </c>
      <c r="DJ149" s="56">
        <f>DJ$4*'投入係数表 '!DK150</f>
        <v>9.9053675012140113E-3</v>
      </c>
      <c r="DK149" s="56">
        <f>DK$4*'投入係数表 '!DL150</f>
        <v>4.2928208883614054E-3</v>
      </c>
      <c r="DL149" s="56">
        <f>DL$4*'投入係数表 '!DM150</f>
        <v>1.413867209591675E-3</v>
      </c>
      <c r="DM149" s="56">
        <f>DM$4*'投入係数表 '!DN150</f>
        <v>2.4758603614756128E-3</v>
      </c>
      <c r="DN149" s="56">
        <f>DN$4*'投入係数表 '!DO150</f>
        <v>0</v>
      </c>
      <c r="DO149" s="56">
        <f>DO$4*'投入係数表 '!DP150</f>
        <v>8.7642418930762491E-3</v>
      </c>
      <c r="DP149" s="56">
        <f>DP$4*'投入係数表 '!DQ150</f>
        <v>8.6676279854068661E-3</v>
      </c>
      <c r="DQ149" s="56">
        <f>DQ$4*'投入係数表 '!DR150</f>
        <v>5.0018506847533586E-3</v>
      </c>
      <c r="DR149" s="56">
        <f>DR$4*'投入係数表 '!DS150</f>
        <v>4.8072608868434882E-3</v>
      </c>
      <c r="DS149" s="56">
        <f>DS$4*'投入係数表 '!DT150</f>
        <v>8.0181355648047594E-3</v>
      </c>
      <c r="DT149" s="56">
        <f>DT$4*'投入係数表 '!DU150</f>
        <v>2.3888393425914129E-3</v>
      </c>
      <c r="DU149" s="56">
        <f>DU$4*'投入係数表 '!DV150</f>
        <v>5.0678457854527494E-3</v>
      </c>
      <c r="DV149" s="56">
        <f>DV$4*'投入係数表 '!DW150</f>
        <v>1.3486404018948399E-2</v>
      </c>
      <c r="DW149" s="56">
        <f>DW$4*'投入係数表 '!DX150</f>
        <v>1.287103832504888E-2</v>
      </c>
      <c r="DX149" s="56">
        <f>DX$4*'投入係数表 '!DY150</f>
        <v>0.14387124314240091</v>
      </c>
      <c r="DY149" s="56">
        <f>DY$4*'投入係数表 '!DZ150</f>
        <v>7.7469378544013558E-3</v>
      </c>
      <c r="DZ149" s="56">
        <f>DZ$4*'投入係数表 '!EA150</f>
        <v>8.0133020814552158E-3</v>
      </c>
      <c r="EA149" s="56">
        <f>EA$4*'投入係数表 '!EB150</f>
        <v>9.9575654518436821E-3</v>
      </c>
      <c r="EB149" s="56">
        <f>EB$4*'投入係数表 '!EC150</f>
        <v>6.1164511127353681E-3</v>
      </c>
      <c r="EC149" s="56">
        <f>EC$4*'投入係数表 '!ED150</f>
        <v>6.3319192047109479E-3</v>
      </c>
      <c r="ED149" s="56">
        <f>ED$4*'投入係数表 '!EE150</f>
        <v>5.900469343854982E-3</v>
      </c>
      <c r="EE149" s="56">
        <f>EE$4*'投入係数表 '!EF150</f>
        <v>1.2828324941470768E-3</v>
      </c>
      <c r="EF149" s="56">
        <f>EF$4*'投入係数表 '!EG150</f>
        <v>0</v>
      </c>
      <c r="EG149" s="56">
        <f>EG$4*'投入係数表 '!EH150</f>
        <v>5.3248136315228968E-3</v>
      </c>
      <c r="EH149" s="56">
        <f>EH$4*'投入係数表 '!EI150</f>
        <v>2.3603992446722417E-2</v>
      </c>
      <c r="EI149" s="56">
        <f>EI$4*'投入係数表 '!EJ150</f>
        <v>2.6962002449947291E-3</v>
      </c>
      <c r="EJ149" s="56">
        <f>EJ$4*'投入係数表 '!EK150</f>
        <v>3.7394021942358815E-3</v>
      </c>
      <c r="EK149" s="56">
        <f>EK$4*'投入係数表 '!EL150</f>
        <v>1.4920473874250246E-3</v>
      </c>
      <c r="EL149" s="56">
        <f>EL$4*'投入係数表 '!EM150</f>
        <v>1.3853540371195718E-3</v>
      </c>
      <c r="EM149" s="56">
        <f>EM$4*'投入係数表 '!EN150</f>
        <v>1.8635160821437889E-3</v>
      </c>
      <c r="EN149" s="56">
        <f>EN$4*'投入係数表 '!EO150</f>
        <v>3.9395437614369878E-4</v>
      </c>
      <c r="EO149" s="56">
        <f>EO$4*'投入係数表 '!EP150</f>
        <v>9.3274185063445107E-5</v>
      </c>
      <c r="EP149" s="56">
        <f>EP$4*'投入係数表 '!EQ150</f>
        <v>2.2369923976152305E-2</v>
      </c>
      <c r="EQ149" s="56">
        <f>EQ$4*'投入係数表 '!ER150</f>
        <v>0.19607843137254902</v>
      </c>
      <c r="ER149" s="56">
        <f>ER$4*'投入係数表 '!ES150</f>
        <v>6.8040633866545104E-3</v>
      </c>
      <c r="ES149" s="56">
        <f>ES$4*'投入係数表 '!ET150</f>
        <v>0.11660401409318516</v>
      </c>
      <c r="ET149" s="56">
        <f>ET$4*'投入係数表 '!EU150</f>
        <v>1.1733921593935909E-2</v>
      </c>
      <c r="EU149" s="56">
        <f>EU$4*'投入係数表 '!EV150</f>
        <v>1.3202565069784988E-2</v>
      </c>
      <c r="EV149" s="56">
        <f>EV$4*'投入係数表 '!EW150</f>
        <v>1.9445416715280206E-3</v>
      </c>
      <c r="EW149" s="56">
        <f>EW$4*'投入係数表 '!EX150</f>
        <v>3.8546043248660525E-2</v>
      </c>
      <c r="EX149" s="56">
        <f>EX$4*'投入係数表 '!EY150</f>
        <v>0.43551420370187066</v>
      </c>
      <c r="EY149" s="56">
        <f>EY$4*'投入係数表 '!EZ150</f>
        <v>1.7381631092261696E-3</v>
      </c>
      <c r="EZ149" s="56">
        <f>EZ$4*'投入係数表 '!FA150</f>
        <v>1.5287848344544422E-2</v>
      </c>
      <c r="FA149" s="56">
        <f>FA$4*'投入係数表 '!FB150</f>
        <v>2.3610600485029195E-3</v>
      </c>
      <c r="FB149" s="56">
        <f>FB$4*'投入係数表 '!FC150</f>
        <v>0.12993762993762994</v>
      </c>
      <c r="FC149" s="56">
        <f>FC$4*'投入係数表 '!FD150</f>
        <v>9.8410667716380441E-4</v>
      </c>
      <c r="FD149" s="56">
        <f>FD$4*'投入係数表 '!FE150</f>
        <v>4.1974479516453996E-3</v>
      </c>
      <c r="FE149" s="56">
        <f>FE$4*'投入係数表 '!FF150</f>
        <v>3.4128139788860579E-3</v>
      </c>
      <c r="FF149" s="56">
        <f>FF$4*'投入係数表 '!FG150</f>
        <v>0</v>
      </c>
      <c r="FG149" s="56">
        <f>FG$4*'投入係数表 '!FH150</f>
        <v>3.9018045846203872E-2</v>
      </c>
      <c r="FH149" s="56">
        <f>FH$4*'投入係数表 '!FI150</f>
        <v>3.229765519023319E-3</v>
      </c>
      <c r="FI149" s="56">
        <f>FI$4*'投入係数表 '!FJ150</f>
        <v>1.7085547335508892E-3</v>
      </c>
      <c r="FJ149" s="56">
        <f>FJ$4*'投入係数表 '!FK150</f>
        <v>3.9656836177609754E-3</v>
      </c>
      <c r="FK149" s="56">
        <f>FK$4*'投入係数表 '!FL150</f>
        <v>3.9205436487192886E-3</v>
      </c>
      <c r="FL149" s="56">
        <f>FL$4*'投入係数表 '!FM150</f>
        <v>3.4954239075343863E-3</v>
      </c>
      <c r="FM149" s="56">
        <f>FM$4*'投入係数表 '!FN150</f>
        <v>7.6573253522836567E-3</v>
      </c>
      <c r="FN149" s="56">
        <f>FN$4*'投入係数表 '!FO150</f>
        <v>1.3566686950679151E-2</v>
      </c>
      <c r="FO149" s="56">
        <f>FO$4*'投入係数表 '!FP150</f>
        <v>7.8782340150631829E-3</v>
      </c>
      <c r="FP149" s="56">
        <f>FP$4*'投入係数表 '!FQ150</f>
        <v>6.9573154780788902E-3</v>
      </c>
      <c r="FQ149" s="56">
        <f>FQ$4*'投入係数表 '!FR150</f>
        <v>5.1360948403258149E-3</v>
      </c>
      <c r="FR149" s="56">
        <f>FR$4*'投入係数表 '!FS150</f>
        <v>4.4850591467174971E-3</v>
      </c>
      <c r="FS149" s="56">
        <f>FS$4*'投入係数表 '!FT150</f>
        <v>1.5563960094006318E-3</v>
      </c>
      <c r="FT149" s="56">
        <f>FT$4*'投入係数表 '!FU150</f>
        <v>3.4310025389418788E-3</v>
      </c>
      <c r="FU149" s="56">
        <f>FU$4*'投入係数表 '!FV150</f>
        <v>2.0945917640651838E-3</v>
      </c>
      <c r="FV149" s="56">
        <f>FV$4*'投入係数表 '!FW150</f>
        <v>7.2749023950595335E-3</v>
      </c>
      <c r="FW149" s="56">
        <f>FW$4*'投入係数表 '!FX150</f>
        <v>2.8029105423071315E-3</v>
      </c>
      <c r="FX149" s="56">
        <f>FX$4*'投入係数表 '!FY150</f>
        <v>2.3206349971393709E-3</v>
      </c>
      <c r="FY149" s="56">
        <f>FY$4*'投入係数表 '!FZ150</f>
        <v>8.2292763001173743E-3</v>
      </c>
      <c r="FZ149" s="56">
        <f>FZ$4*'投入係数表 '!GA150</f>
        <v>1.6908255966490614E-2</v>
      </c>
      <c r="GA149" s="56">
        <f>GA$4*'投入係数表 '!GB150</f>
        <v>5.1882142638159786E-3</v>
      </c>
      <c r="GB149" s="56">
        <f>GB$4*'投入係数表 '!GC150</f>
        <v>2.4788553637472362E-3</v>
      </c>
      <c r="GC149" s="56">
        <f>GC$4*'投入係数表 '!GD150</f>
        <v>4.0303485243886467E-3</v>
      </c>
      <c r="GD149" s="56">
        <f>GD$4*'投入係数表 '!GE150</f>
        <v>6.3119593064270604E-2</v>
      </c>
      <c r="GE149" s="56">
        <f>GE$4*'投入係数表 '!GF150</f>
        <v>3.1842063365706101E-3</v>
      </c>
      <c r="GF149" s="275">
        <f t="shared" si="4"/>
        <v>3.0516102177968936</v>
      </c>
    </row>
    <row r="150" spans="1:188">
      <c r="A150" s="149" t="s">
        <v>759</v>
      </c>
      <c r="B150" s="144" t="s">
        <v>422</v>
      </c>
      <c r="C150" s="56">
        <f>C$4*'投入係数表 '!D151</f>
        <v>0</v>
      </c>
      <c r="D150" s="56">
        <f>D$4*'投入係数表 '!E151</f>
        <v>0</v>
      </c>
      <c r="E150" s="56">
        <f>E$4*'投入係数表 '!F151</f>
        <v>0</v>
      </c>
      <c r="F150" s="56">
        <f>F$4*'投入係数表 '!G151</f>
        <v>0</v>
      </c>
      <c r="G150" s="56">
        <f>G$4*'投入係数表 '!H151</f>
        <v>0</v>
      </c>
      <c r="H150" s="56">
        <f>H$4*'投入係数表 '!I151</f>
        <v>0</v>
      </c>
      <c r="I150" s="56">
        <f>I$4*'投入係数表 '!J151</f>
        <v>0</v>
      </c>
      <c r="J150" s="56">
        <f>J$4*'投入係数表 '!K151</f>
        <v>1.0656815033213741E-2</v>
      </c>
      <c r="K150" s="56">
        <f>K$4*'投入係数表 '!L151</f>
        <v>0</v>
      </c>
      <c r="L150" s="56">
        <f>L$4*'投入係数表 '!M151</f>
        <v>0</v>
      </c>
      <c r="M150" s="56">
        <f>M$4*'投入係数表 '!N151</f>
        <v>0.14234875444839859</v>
      </c>
      <c r="N150" s="56">
        <f>N$4*'投入係数表 '!O151</f>
        <v>3.5035473416834544E-2</v>
      </c>
      <c r="O150" s="56">
        <f>O$4*'投入係数表 '!P151</f>
        <v>0</v>
      </c>
      <c r="P150" s="56">
        <f>P$4*'投入係数表 '!Q151</f>
        <v>0</v>
      </c>
      <c r="Q150" s="56">
        <f>Q$4*'投入係数表 '!R151</f>
        <v>0.54830139619015317</v>
      </c>
      <c r="R150" s="56">
        <f>R$4*'投入係数表 '!S151</f>
        <v>1.5873015873015872</v>
      </c>
      <c r="S150" s="56">
        <f>S$4*'投入係数表 '!T151</f>
        <v>4.7893505837431072E-2</v>
      </c>
      <c r="T150" s="56">
        <f>T$4*'投入係数表 '!U151</f>
        <v>8.6071688152710314E-3</v>
      </c>
      <c r="U150" s="56">
        <f>U$4*'投入係数表 '!V151</f>
        <v>1.4921364409561609E-3</v>
      </c>
      <c r="V150" s="56">
        <f>V$4*'投入係数表 '!W151</f>
        <v>5.7293773055381941E-2</v>
      </c>
      <c r="W150" s="56">
        <f>W$4*'投入係数表 '!X151</f>
        <v>1.2795577848295629E-2</v>
      </c>
      <c r="X150" s="56">
        <f>X$4*'投入係数表 '!Y151</f>
        <v>1.250293629564519E-2</v>
      </c>
      <c r="Y150" s="56">
        <f>Y$4*'投入係数表 '!Z151</f>
        <v>9.9313662070501969E-3</v>
      </c>
      <c r="Z150" s="56">
        <f>Z$4*'投入係数表 '!AA151</f>
        <v>3.9987432521207622E-2</v>
      </c>
      <c r="AA150" s="56">
        <f>AA$4*'投入係数表 '!AB151</f>
        <v>8.2588658925356363E-3</v>
      </c>
      <c r="AB150" s="56">
        <f>AB$4*'投入係数表 '!AC151</f>
        <v>1.0365379632029024E-2</v>
      </c>
      <c r="AC150" s="56">
        <f>AC$4*'投入係数表 '!AD151</f>
        <v>0</v>
      </c>
      <c r="AD150" s="56">
        <f>AD$4*'投入係数表 '!AE151</f>
        <v>4.506534474988734E-2</v>
      </c>
      <c r="AE150" s="56">
        <f>AE$4*'投入係数表 '!AF151</f>
        <v>5.3098687703861037E-2</v>
      </c>
      <c r="AF150" s="56">
        <f>AF$4*'投入係数表 '!AG151</f>
        <v>0</v>
      </c>
      <c r="AG150" s="56">
        <f>AG$4*'投入係数表 '!AH151</f>
        <v>3.8565368299267259E-2</v>
      </c>
      <c r="AH150" s="56">
        <f>AH$4*'投入係数表 '!AI151</f>
        <v>5.3458068827263616E-2</v>
      </c>
      <c r="AI150" s="56">
        <f>AI$4*'投入係数表 '!AJ151</f>
        <v>6.3565443513435432E-2</v>
      </c>
      <c r="AJ150" s="56">
        <f>AJ$4*'投入係数表 '!AK151</f>
        <v>0.11224744325268148</v>
      </c>
      <c r="AK150" s="56">
        <f>AK$4*'投入係数表 '!AL151</f>
        <v>3.566333808844508E-2</v>
      </c>
      <c r="AL150" s="56">
        <f>AL$4*'投入係数表 '!AM151</f>
        <v>3.443921478590288E-2</v>
      </c>
      <c r="AM150" s="56">
        <f>AM$4*'投入係数表 '!AN151</f>
        <v>3.450655624568668E-2</v>
      </c>
      <c r="AN150" s="56">
        <f>AN$4*'投入係数表 '!AO151</f>
        <v>5.1818505683842338E-2</v>
      </c>
      <c r="AO150" s="56">
        <f>AO$4*'投入係数表 '!AP151</f>
        <v>2.3824650571791613E-2</v>
      </c>
      <c r="AP150" s="56">
        <f>AP$4*'投入係数表 '!AQ151</f>
        <v>3.103533890590085E-2</v>
      </c>
      <c r="AQ150" s="56">
        <f>AQ$4*'投入係数表 '!AR151</f>
        <v>3.6600195988146261E-2</v>
      </c>
      <c r="AR150" s="56">
        <f>AR$4*'投入係数表 '!AS151</f>
        <v>5.0656770925369625E-2</v>
      </c>
      <c r="AS150" s="56">
        <f>AS$4*'投入係数表 '!AT151</f>
        <v>6.6314371567713193E-2</v>
      </c>
      <c r="AT150" s="56">
        <f>AT$4*'投入係数表 '!AU151</f>
        <v>5.2355164346133076E-2</v>
      </c>
      <c r="AU150" s="56">
        <f>AU$4*'投入係数表 '!AV151</f>
        <v>6.5903780480498469E-2</v>
      </c>
      <c r="AV150" s="56">
        <f>AV$4*'投入係数表 '!AW151</f>
        <v>8.0459153569704442E-2</v>
      </c>
      <c r="AW150" s="56">
        <f>AW$4*'投入係数表 '!AX151</f>
        <v>7.5708533119740171E-2</v>
      </c>
      <c r="AX150" s="56">
        <f>AX$4*'投入係数表 '!AY151</f>
        <v>3.1715826197272437E-2</v>
      </c>
      <c r="AY150" s="56">
        <f>AY$4*'投入係数表 '!AZ151</f>
        <v>3.6168817957818115E-2</v>
      </c>
      <c r="AZ150" s="56">
        <f>AZ$4*'投入係数表 '!BA151</f>
        <v>9.718172983479105E-2</v>
      </c>
      <c r="BA150" s="56">
        <f>BA$4*'投入係数表 '!BB151</f>
        <v>5.7843727497019277E-2</v>
      </c>
      <c r="BB150" s="56">
        <f>BB$4*'投入係数表 '!BC151</f>
        <v>6.0384619321031244E-2</v>
      </c>
      <c r="BC150" s="56">
        <f>BC$4*'投入係数表 '!BD151</f>
        <v>3.9742172654901327E-2</v>
      </c>
      <c r="BD150" s="56">
        <f>BD$4*'投入係数表 '!BE151</f>
        <v>0.22360135073469017</v>
      </c>
      <c r="BE150" s="56">
        <f>BE$4*'投入係数表 '!BF151</f>
        <v>2.6325569871159565E-2</v>
      </c>
      <c r="BF150" s="56">
        <f>BF$4*'投入係数表 '!BG151</f>
        <v>4.9721706864564008E-2</v>
      </c>
      <c r="BG150" s="56">
        <f>BG$4*'投入係数表 '!BH151</f>
        <v>7.0768977079096351E-2</v>
      </c>
      <c r="BH150" s="56">
        <f>BH$4*'投入係数表 '!BI151</f>
        <v>9.2165898617511524E-2</v>
      </c>
      <c r="BI150" s="56">
        <f>BI$4*'投入係数表 '!BJ151</f>
        <v>6.8865695399194224E-2</v>
      </c>
      <c r="BJ150" s="56">
        <f>BJ$4*'投入係数表 '!BK151</f>
        <v>1.1024142872891633E-2</v>
      </c>
      <c r="BK150" s="56">
        <f>BK$4*'投入係数表 '!BL151</f>
        <v>1.3954432435175319E-2</v>
      </c>
      <c r="BL150" s="56">
        <f>BL$4*'投入係数表 '!BM151</f>
        <v>6.0227582400721812E-2</v>
      </c>
      <c r="BM150" s="56">
        <f>BM$4*'投入係数表 '!BN151</f>
        <v>6.4197530864197536E-2</v>
      </c>
      <c r="BN150" s="56">
        <f>BN$4*'投入係数表 '!BO151</f>
        <v>0.17287837668170097</v>
      </c>
      <c r="BO150" s="56">
        <f>BO$4*'投入係数表 '!BP151</f>
        <v>2.9052876234747237E-2</v>
      </c>
      <c r="BP150" s="56">
        <f>BP$4*'投入係数表 '!BQ151</f>
        <v>5.8420964780504084E-2</v>
      </c>
      <c r="BQ150" s="56">
        <f>BQ$4*'投入係数表 '!BR151</f>
        <v>6.5078467562117923E-2</v>
      </c>
      <c r="BR150" s="56">
        <f>BR$4*'投入係数表 '!BS151</f>
        <v>5.0578107771832047E-2</v>
      </c>
      <c r="BS150" s="56">
        <f>BS$4*'投入係数表 '!BT151</f>
        <v>9.1058095064651248E-2</v>
      </c>
      <c r="BT150" s="56">
        <f>BT$4*'投入係数表 '!BU151</f>
        <v>0.19433809026569207</v>
      </c>
      <c r="BU150" s="56">
        <f>BU$4*'投入係数表 '!BV151</f>
        <v>0.17854736558415307</v>
      </c>
      <c r="BV150" s="56">
        <f>BV$4*'投入係数表 '!BW151</f>
        <v>9.6905011679307516E-3</v>
      </c>
      <c r="BW150" s="56">
        <f>BW$4*'投入係数表 '!BX151</f>
        <v>0</v>
      </c>
      <c r="BX150" s="56">
        <f>BX$4*'投入係数表 '!BY151</f>
        <v>1.8768111227334378E-2</v>
      </c>
      <c r="BY150" s="56">
        <f>BY$4*'投入係数表 '!BZ151</f>
        <v>2.8145540035651017E-2</v>
      </c>
      <c r="BZ150" s="56">
        <f>BZ$4*'投入係数表 '!CA151</f>
        <v>2.7753647958303675E-2</v>
      </c>
      <c r="CA150" s="56">
        <f>CA$4*'投入係数表 '!CB151</f>
        <v>5.4604120129064286E-2</v>
      </c>
      <c r="CB150" s="56">
        <f>CB$4*'投入係数表 '!CC151</f>
        <v>4.0920995198603226E-2</v>
      </c>
      <c r="CC150" s="56">
        <f>CC$4*'投入係数表 '!CD151</f>
        <v>2.2771818248359207E-2</v>
      </c>
      <c r="CD150" s="56">
        <f>CD$4*'投入係数表 '!CE151</f>
        <v>0</v>
      </c>
      <c r="CE150" s="56">
        <f>CE$4*'投入係数表 '!CF151</f>
        <v>2.3685457129322598E-2</v>
      </c>
      <c r="CF150" s="56">
        <f>CF$4*'投入係数表 '!CG151</f>
        <v>3.1919874022897192E-2</v>
      </c>
      <c r="CG150" s="56">
        <f>CG$4*'投入係数表 '!CH151</f>
        <v>0.29278002152453914</v>
      </c>
      <c r="CH150" s="56">
        <f>CH$4*'投入係数表 '!CI151</f>
        <v>2.9845549282463253E-2</v>
      </c>
      <c r="CI150" s="56">
        <f>CI$4*'投入係数表 '!CJ151</f>
        <v>5.3807767411586022E-2</v>
      </c>
      <c r="CJ150" s="56">
        <f>CJ$4*'投入係数表 '!CK151</f>
        <v>9.2539360747173394E-2</v>
      </c>
      <c r="CK150" s="56">
        <f>CK$4*'投入係数表 '!CL151</f>
        <v>0.28654497497227471</v>
      </c>
      <c r="CL150" s="56">
        <f>CL$4*'投入係数表 '!CM151</f>
        <v>0.13011373079754018</v>
      </c>
      <c r="CM150" s="56">
        <f>CM$4*'投入係数表 '!CN151</f>
        <v>0.27860864531069085</v>
      </c>
      <c r="CN150" s="56">
        <f>CN$4*'投入係数表 '!CO151</f>
        <v>0.13665869490946361</v>
      </c>
      <c r="CO150" s="56">
        <f>CO$4*'投入係数表 '!CP151</f>
        <v>0.12697050171231347</v>
      </c>
      <c r="CP150" s="56">
        <f>CP$4*'投入係数表 '!CQ151</f>
        <v>7.0077084793272598E-2</v>
      </c>
      <c r="CQ150" s="56">
        <f>CQ$4*'投入係数表 '!CR151</f>
        <v>4.5581233306236209E-2</v>
      </c>
      <c r="CR150" s="56">
        <f>CR$4*'投入係数表 '!CS151</f>
        <v>0.14125889931065658</v>
      </c>
      <c r="CS150" s="56">
        <f>CS$4*'投入係数表 '!CT151</f>
        <v>0.15164328832638302</v>
      </c>
      <c r="CT150" s="56">
        <f>CT$4*'投入係数表 '!CU151</f>
        <v>0.15075052802992439</v>
      </c>
      <c r="CU150" s="56">
        <f>CU$4*'投入係数表 '!CV151</f>
        <v>8.4255914951088209E-2</v>
      </c>
      <c r="CV150" s="56">
        <f>CV$4*'投入係数表 '!CW151</f>
        <v>0.20675665132246238</v>
      </c>
      <c r="CW150" s="56">
        <f>CW$4*'投入係数表 '!CX151</f>
        <v>0.17132822204137577</v>
      </c>
      <c r="CX150" s="56">
        <f>CX$4*'投入係数表 '!CY151</f>
        <v>0.28024544372195254</v>
      </c>
      <c r="CY150" s="56">
        <f>CY$4*'投入係数表 '!CZ151</f>
        <v>0.10312944523470839</v>
      </c>
      <c r="CZ150" s="56">
        <f>CZ$4*'投入係数表 '!DA151</f>
        <v>0.19061489366259021</v>
      </c>
      <c r="DA150" s="56">
        <f>DA$4*'投入係数表 '!DB151</f>
        <v>8.6641035360372556E-2</v>
      </c>
      <c r="DB150" s="56">
        <f>DB$4*'投入係数表 '!DC151</f>
        <v>0</v>
      </c>
      <c r="DC150" s="56">
        <f>DC$4*'投入係数表 '!DD151</f>
        <v>9.6618357487922704E-2</v>
      </c>
      <c r="DD150" s="56">
        <f>DD$4*'投入係数表 '!DE151</f>
        <v>0.23851927235720646</v>
      </c>
      <c r="DE150" s="56">
        <f>DE$4*'投入係数表 '!DF151</f>
        <v>0.17473440370636631</v>
      </c>
      <c r="DF150" s="56">
        <f>DF$4*'投入係数表 '!DG151</f>
        <v>9.9840124575980196E-2</v>
      </c>
      <c r="DG150" s="56">
        <f>DG$4*'投入係数表 '!DH151</f>
        <v>0.11554015020219525</v>
      </c>
      <c r="DH150" s="56">
        <f>DH$4*'投入係数表 '!DI151</f>
        <v>7.2857332096966487E-2</v>
      </c>
      <c r="DI150" s="56">
        <f>DI$4*'投入係数表 '!DJ151</f>
        <v>0.12796779684180445</v>
      </c>
      <c r="DJ150" s="56">
        <f>DJ$4*'投入係数表 '!DK151</f>
        <v>9.8087297694948505E-2</v>
      </c>
      <c r="DK150" s="56">
        <f>DK$4*'投入係数表 '!DL151</f>
        <v>0.14115805156435443</v>
      </c>
      <c r="DL150" s="56">
        <f>DL$4*'投入係数表 '!DM151</f>
        <v>0.10179843909060061</v>
      </c>
      <c r="DM150" s="56">
        <f>DM$4*'投入係数表 '!DN151</f>
        <v>0.23108030040439051</v>
      </c>
      <c r="DN150" s="56">
        <f>DN$4*'投入係数表 '!DO151</f>
        <v>0</v>
      </c>
      <c r="DO150" s="56">
        <f>DO$4*'投入係数表 '!DP151</f>
        <v>1.7528483786152498E-2</v>
      </c>
      <c r="DP150" s="56">
        <f>DP$4*'投入係数表 '!DQ151</f>
        <v>1.1031526526881465E-2</v>
      </c>
      <c r="DQ150" s="56">
        <f>DQ$4*'投入係数表 '!DR151</f>
        <v>2.2008143012914778E-2</v>
      </c>
      <c r="DR150" s="56">
        <f>DR$4*'投入係数表 '!DS151</f>
        <v>6.3776327765456942E-2</v>
      </c>
      <c r="DS150" s="56">
        <f>DS$4*'投入係数表 '!DT151</f>
        <v>0.13485046177171639</v>
      </c>
      <c r="DT150" s="56">
        <f>DT$4*'投入係数表 '!DU151</f>
        <v>5.4147025098738699E-2</v>
      </c>
      <c r="DU150" s="56">
        <f>DU$4*'投入係数表 '!DV151</f>
        <v>4.6877573515437927E-2</v>
      </c>
      <c r="DV150" s="56">
        <f>DV$4*'投入係数表 '!DW151</f>
        <v>8.5975825620796031E-2</v>
      </c>
      <c r="DW150" s="56">
        <f>DW$4*'投入係数表 '!DX151</f>
        <v>6.2516471864523138E-2</v>
      </c>
      <c r="DX150" s="56">
        <f>DX$4*'投入係数表 '!DY151</f>
        <v>6.7983114891464164E-2</v>
      </c>
      <c r="DY150" s="56">
        <f>DY$4*'投入係数表 '!DZ151</f>
        <v>8.9931843788050511E-2</v>
      </c>
      <c r="DZ150" s="56">
        <f>DZ$4*'投入係数表 '!EA151</f>
        <v>8.1691162885946231E-2</v>
      </c>
      <c r="EA150" s="56">
        <f>EA$4*'投入係数表 '!EB151</f>
        <v>0.10455443724435866</v>
      </c>
      <c r="EB150" s="56">
        <f>EB$4*'投入係数表 '!EC151</f>
        <v>9.5722459914308514E-2</v>
      </c>
      <c r="EC150" s="56">
        <f>EC$4*'投入係数表 '!ED151</f>
        <v>5.7891832728785807E-2</v>
      </c>
      <c r="ED150" s="56">
        <f>ED$4*'投入係数表 '!EE151</f>
        <v>3.29656656819724E-2</v>
      </c>
      <c r="EE150" s="56">
        <f>EE$4*'投入係数表 '!EF151</f>
        <v>4.1692056059779992E-2</v>
      </c>
      <c r="EF150" s="56">
        <f>EF$4*'投入係数表 '!EG151</f>
        <v>0</v>
      </c>
      <c r="EG150" s="56">
        <f>EG$4*'投入係数表 '!EH151</f>
        <v>5.7507987220447289E-2</v>
      </c>
      <c r="EH150" s="56">
        <f>EH$4*'投入係数表 '!EI151</f>
        <v>0.34843988849923568</v>
      </c>
      <c r="EI150" s="56">
        <f>EI$4*'投入係数表 '!EJ151</f>
        <v>0.32192630925237059</v>
      </c>
      <c r="EJ150" s="56">
        <f>EJ$4*'投入係数表 '!EK151</f>
        <v>0.12628981046896637</v>
      </c>
      <c r="EK150" s="56">
        <f>EK$4*'投入係数表 '!EL151</f>
        <v>0.46581719435409269</v>
      </c>
      <c r="EL150" s="56">
        <f>EL$4*'投入係数表 '!EM151</f>
        <v>0.62538839389969247</v>
      </c>
      <c r="EM150" s="56">
        <f>EM$4*'投入係数表 '!EN151</f>
        <v>3.6592679431187131E-2</v>
      </c>
      <c r="EN150" s="56">
        <f>EN$4*'投入係数表 '!EO151</f>
        <v>4.1365209495088373E-3</v>
      </c>
      <c r="EO150" s="56">
        <f>EO$4*'投入係数表 '!EP151</f>
        <v>0</v>
      </c>
      <c r="EP150" s="56">
        <f>EP$4*'投入係数表 '!EQ151</f>
        <v>1.0507085503950325E-2</v>
      </c>
      <c r="EQ150" s="56">
        <f>EQ$4*'投入係数表 '!ER151</f>
        <v>0</v>
      </c>
      <c r="ER150" s="56">
        <f>ER$4*'投入係数表 '!ES151</f>
        <v>0.14832858182906833</v>
      </c>
      <c r="ES150" s="56">
        <f>ES$4*'投入係数表 '!ET151</f>
        <v>7.5262590914692243E-2</v>
      </c>
      <c r="ET150" s="56">
        <f>ET$4*'投入係数表 '!EU151</f>
        <v>2.8161411825446184E-2</v>
      </c>
      <c r="EU150" s="56">
        <f>EU$4*'投入係数表 '!EV151</f>
        <v>0.29611467370803468</v>
      </c>
      <c r="EV150" s="56">
        <f>EV$4*'投入係数表 '!EW151</f>
        <v>0.13222883366390542</v>
      </c>
      <c r="EW150" s="56">
        <f>EW$4*'投入係数表 '!EX151</f>
        <v>3.8546043248660527E-3</v>
      </c>
      <c r="EX150" s="56">
        <f>EX$4*'投入係数表 '!EY151</f>
        <v>9.8980500841334251E-2</v>
      </c>
      <c r="EY150" s="56">
        <f>EY$4*'投入係数表 '!EZ151</f>
        <v>5.9966627268302861E-2</v>
      </c>
      <c r="EZ150" s="56">
        <f>EZ$4*'投入係数表 '!FA151</f>
        <v>1.9655805014414256E-2</v>
      </c>
      <c r="FA150" s="56">
        <f>FA$4*'投入係数表 '!FB151</f>
        <v>0.14571113442189446</v>
      </c>
      <c r="FB150" s="56">
        <f>FB$4*'投入係数表 '!FC151</f>
        <v>0.11044698544698545</v>
      </c>
      <c r="FC150" s="56">
        <f>FC$4*'投入係数表 '!FD151</f>
        <v>0.15917925503124539</v>
      </c>
      <c r="FD150" s="56">
        <f>FD$4*'投入係数表 '!FE151</f>
        <v>0.34419073203492279</v>
      </c>
      <c r="FE150" s="56">
        <f>FE$4*'投入係数表 '!FF151</f>
        <v>0.16078145856085427</v>
      </c>
      <c r="FF150" s="56">
        <f>FF$4*'投入係数表 '!FG151</f>
        <v>0.22964509394572025</v>
      </c>
      <c r="FG150" s="56">
        <f>FG$4*'投入係数表 '!FH151</f>
        <v>0.23573402698748172</v>
      </c>
      <c r="FH150" s="56">
        <f>FH$4*'投入係数表 '!FI151</f>
        <v>0.35527420709256508</v>
      </c>
      <c r="FI150" s="56">
        <f>FI$4*'投入係数表 '!FJ151</f>
        <v>0.4242910921651375</v>
      </c>
      <c r="FJ150" s="56">
        <f>FJ$4*'投入係数表 '!FK151</f>
        <v>0.1156149300870315</v>
      </c>
      <c r="FK150" s="56">
        <f>FK$4*'投入係数表 '!FL151</f>
        <v>0.21824359644537378</v>
      </c>
      <c r="FL150" s="56">
        <f>FL$4*'投入係数表 '!FM151</f>
        <v>0.60820375991098319</v>
      </c>
      <c r="FM150" s="56">
        <f>FM$4*'投入係数表 '!FN151</f>
        <v>0.13260246341759505</v>
      </c>
      <c r="FN150" s="56">
        <f>FN$4*'投入係数表 '!FO151</f>
        <v>3.9363197539379287E-2</v>
      </c>
      <c r="FO150" s="56">
        <f>FO$4*'投入係数表 '!FP151</f>
        <v>7.0904106135568648E-2</v>
      </c>
      <c r="FP150" s="56">
        <f>FP$4*'投入係数表 '!FQ151</f>
        <v>1.6419264528266184E-2</v>
      </c>
      <c r="FQ150" s="56">
        <f>FQ$4*'投入係数表 '!FR151</f>
        <v>1.8209790797518801E-2</v>
      </c>
      <c r="FR150" s="56">
        <f>FR$4*'投入係数表 '!FS151</f>
        <v>0.47485563715871498</v>
      </c>
      <c r="FS150" s="56">
        <f>FS$4*'投入係数表 '!FT151</f>
        <v>0.13177486212925352</v>
      </c>
      <c r="FT150" s="56">
        <f>FT$4*'投入係数表 '!FU151</f>
        <v>2.0586015233651271E-2</v>
      </c>
      <c r="FU150" s="56">
        <f>FU$4*'投入係数表 '!FV151</f>
        <v>5.8648569393825144E-2</v>
      </c>
      <c r="FV150" s="56">
        <f>FV$4*'投入係数表 '!FW151</f>
        <v>1.1316514836759274E-2</v>
      </c>
      <c r="FW150" s="56">
        <f>FW$4*'投入係数表 '!FX151</f>
        <v>0.13117621337997376</v>
      </c>
      <c r="FX150" s="56">
        <f>FX$4*'投入係数表 '!FY151</f>
        <v>0.10219719506633</v>
      </c>
      <c r="FY150" s="56">
        <f>FY$4*'投入係数表 '!FZ151</f>
        <v>1.4726073379157408E-2</v>
      </c>
      <c r="FZ150" s="56">
        <f>FZ$4*'投入係数表 '!GA151</f>
        <v>3.5613524644395683E-2</v>
      </c>
      <c r="GA150" s="56">
        <f>GA$4*'投入係数表 '!GB151</f>
        <v>4.9052207585169254E-2</v>
      </c>
      <c r="GB150" s="56">
        <f>GB$4*'投入係数表 '!GC151</f>
        <v>7.7588172885288492E-2</v>
      </c>
      <c r="GC150" s="56">
        <f>GC$4*'投入係数表 '!GD151</f>
        <v>0.19950225195723797</v>
      </c>
      <c r="GD150" s="56">
        <f>GD$4*'投入係数表 '!GE151</f>
        <v>0</v>
      </c>
      <c r="GE150" s="56">
        <f>GE$4*'投入係数表 '!GF151</f>
        <v>0.8247094411717879</v>
      </c>
      <c r="GF150" s="275">
        <f t="shared" si="4"/>
        <v>19.695379386474837</v>
      </c>
    </row>
    <row r="151" spans="1:188">
      <c r="A151" s="149" t="s">
        <v>849</v>
      </c>
      <c r="B151" s="144" t="s">
        <v>850</v>
      </c>
      <c r="C151" s="56">
        <f>C$4*'投入係数表 '!D152</f>
        <v>0.84352405605641356</v>
      </c>
      <c r="D151" s="56">
        <f>D$4*'投入係数表 '!E152</f>
        <v>1.1976047904191618</v>
      </c>
      <c r="E151" s="56">
        <f>E$4*'投入係数表 '!F152</f>
        <v>0.95453581276956789</v>
      </c>
      <c r="F151" s="56">
        <f>F$4*'投入係数表 '!G152</f>
        <v>0.81096196868008941</v>
      </c>
      <c r="G151" s="56">
        <f>G$4*'投入係数表 '!H152</f>
        <v>0.89285714285714279</v>
      </c>
      <c r="H151" s="56">
        <f>H$4*'投入係数表 '!I152</f>
        <v>1.1565401531194004</v>
      </c>
      <c r="I151" s="56">
        <f>I$4*'投入係数表 '!J152</f>
        <v>4.5934062394304949</v>
      </c>
      <c r="J151" s="56">
        <f>J$4*'投入係数表 '!K152</f>
        <v>0.69979752051436894</v>
      </c>
      <c r="K151" s="56">
        <f>K$4*'投入係数表 '!L152</f>
        <v>2.3192771084337349</v>
      </c>
      <c r="L151" s="56">
        <f>L$4*'投入係数表 '!M152</f>
        <v>5.2344601962922575</v>
      </c>
      <c r="M151" s="56">
        <f>M$4*'投入係数表 '!N152</f>
        <v>1.4946619217081851</v>
      </c>
      <c r="N151" s="56">
        <f>N$4*'投入係数表 '!O152</f>
        <v>1.129894017692914</v>
      </c>
      <c r="O151" s="56">
        <f>O$4*'投入係数表 '!P152</f>
        <v>2.2099447513812152</v>
      </c>
      <c r="P151" s="56">
        <f>P$4*'投入係数表 '!Q152</f>
        <v>0</v>
      </c>
      <c r="Q151" s="56">
        <f>Q$4*'投入係数表 '!R152</f>
        <v>0.46916511220394547</v>
      </c>
      <c r="R151" s="56">
        <f>R$4*'投入係数表 '!S152</f>
        <v>0.46685340802987862</v>
      </c>
      <c r="S151" s="56">
        <f>S$4*'投入係数表 '!T152</f>
        <v>1.3521714456293896</v>
      </c>
      <c r="T151" s="56">
        <f>T$4*'投入係数表 '!U152</f>
        <v>1.668834398071994</v>
      </c>
      <c r="U151" s="56">
        <f>U$4*'投入係数表 '!V152</f>
        <v>3.2095854844967029</v>
      </c>
      <c r="V151" s="56">
        <f>V$4*'投入係数表 '!W152</f>
        <v>2.1477505300439965</v>
      </c>
      <c r="W151" s="56">
        <f>W$4*'投入係数表 '!X152</f>
        <v>2.3492680929470775</v>
      </c>
      <c r="X151" s="56">
        <f>X$4*'投入係数表 '!Y152</f>
        <v>2.0735930407898824</v>
      </c>
      <c r="Y151" s="56">
        <f>Y$4*'投入係数表 '!Z152</f>
        <v>1.6019025276669072</v>
      </c>
      <c r="Z151" s="56">
        <f>Z$4*'投入係数表 '!AA152</f>
        <v>0.94113278683842228</v>
      </c>
      <c r="AA151" s="56">
        <f>AA$4*'投入係数表 '!AB152</f>
        <v>1.4667745825143292</v>
      </c>
      <c r="AB151" s="56">
        <f>AB$4*'投入係数表 '!AC152</f>
        <v>2.5930724712792603</v>
      </c>
      <c r="AC151" s="56">
        <f>AC$4*'投入係数表 '!AD152</f>
        <v>0</v>
      </c>
      <c r="AD151" s="56">
        <f>AD$4*'投入係数表 '!AE152</f>
        <v>0.81117620549797198</v>
      </c>
      <c r="AE151" s="56">
        <f>AE$4*'投入係数表 '!AF152</f>
        <v>0.97094743229917313</v>
      </c>
      <c r="AF151" s="56">
        <f>AF$4*'投入係数表 '!AG152</f>
        <v>0</v>
      </c>
      <c r="AG151" s="56">
        <f>AG$4*'投入係数表 '!AH152</f>
        <v>0.61704589278827615</v>
      </c>
      <c r="AH151" s="56">
        <f>AH$4*'投入係数表 '!AI152</f>
        <v>0.90878717006348153</v>
      </c>
      <c r="AI151" s="56">
        <f>AI$4*'投入係数表 '!AJ152</f>
        <v>1.178850043340075</v>
      </c>
      <c r="AJ151" s="56">
        <f>AJ$4*'投入係数表 '!AK152</f>
        <v>1.1474183088051881</v>
      </c>
      <c r="AK151" s="56">
        <f>AK$4*'投入係数表 '!AL152</f>
        <v>1.110021398002853</v>
      </c>
      <c r="AL151" s="56">
        <f>AL$4*'投入係数表 '!AM152</f>
        <v>1.8539777293077719</v>
      </c>
      <c r="AM151" s="56">
        <f>AM$4*'投入係数表 '!AN152</f>
        <v>2.2386128364389233</v>
      </c>
      <c r="AN151" s="56">
        <f>AN$4*'投入係数表 '!AO152</f>
        <v>1.9691032159860091</v>
      </c>
      <c r="AO151" s="56">
        <f>AO$4*'投入係数表 '!AP152</f>
        <v>3.8357687420584501</v>
      </c>
      <c r="AP151" s="56">
        <f>AP$4*'投入係数表 '!AQ152</f>
        <v>1.9448812381031202</v>
      </c>
      <c r="AQ151" s="56">
        <f>AQ$4*'投入係数表 '!AR152</f>
        <v>2.8453700752074993</v>
      </c>
      <c r="AR151" s="56">
        <f>AR$4*'投入係数表 '!AS152</f>
        <v>2.581139188313601</v>
      </c>
      <c r="AS151" s="56">
        <f>AS$4*'投入係数表 '!AT152</f>
        <v>1.848513107450005</v>
      </c>
      <c r="AT151" s="56">
        <f>AT$4*'投入係数表 '!AU152</f>
        <v>1.3334205919405768</v>
      </c>
      <c r="AU151" s="56">
        <f>AU$4*'投入係数表 '!AV152</f>
        <v>1.180276795878018</v>
      </c>
      <c r="AV151" s="56">
        <f>AV$4*'投入係数表 '!AW152</f>
        <v>0.98696561712170783</v>
      </c>
      <c r="AW151" s="56">
        <f>AW$4*'投入係数表 '!AX152</f>
        <v>0.83937721502320639</v>
      </c>
      <c r="AX151" s="56">
        <f>AX$4*'投入係数表 '!AY152</f>
        <v>1.569933396764986</v>
      </c>
      <c r="AY151" s="56">
        <f>AY$4*'投入係数表 '!AZ152</f>
        <v>0.83583877749395308</v>
      </c>
      <c r="AZ151" s="56">
        <f>AZ$4*'投入係数表 '!BA152</f>
        <v>1.2217131750659447</v>
      </c>
      <c r="BA151" s="56">
        <f>BA$4*'投入係数表 '!BB152</f>
        <v>1.6444145388438338</v>
      </c>
      <c r="BB151" s="56">
        <f>BB$4*'投入係数表 '!BC152</f>
        <v>1.1022751696398416</v>
      </c>
      <c r="BC151" s="56">
        <f>BC$4*'投入係数表 '!BD152</f>
        <v>1.743687825233796</v>
      </c>
      <c r="BD151" s="56">
        <f>BD$4*'投入係数表 '!BE152</f>
        <v>0.84526224893113644</v>
      </c>
      <c r="BE151" s="56">
        <f>BE$4*'投入係数表 '!BF152</f>
        <v>1.435517839444995</v>
      </c>
      <c r="BF151" s="56">
        <f>BF$4*'投入係数表 '!BG152</f>
        <v>1.3306122448979592</v>
      </c>
      <c r="BG151" s="56">
        <f>BG$4*'投入係数表 '!BH152</f>
        <v>2.1306271642939594</v>
      </c>
      <c r="BH151" s="56">
        <f>BH$4*'投入係数表 '!BI152</f>
        <v>1.0788831661696938</v>
      </c>
      <c r="BI151" s="56">
        <f>BI$4*'投入係数表 '!BJ152</f>
        <v>1.6255603069678062</v>
      </c>
      <c r="BJ151" s="56">
        <f>BJ$4*'投入係数表 '!BK152</f>
        <v>0.25631132179473043</v>
      </c>
      <c r="BK151" s="56">
        <f>BK$4*'投入係数表 '!BL152</f>
        <v>1.0795656365758359</v>
      </c>
      <c r="BL151" s="56">
        <f>BL$4*'投入係数表 '!BM152</f>
        <v>0.89906269393625038</v>
      </c>
      <c r="BM151" s="56">
        <f>BM$4*'投入係数表 '!BN152</f>
        <v>0.72592592592592597</v>
      </c>
      <c r="BN151" s="56">
        <f>BN$4*'投入係数表 '!BO152</f>
        <v>0.90495552486454645</v>
      </c>
      <c r="BO151" s="56">
        <f>BO$4*'投入係数表 '!BP152</f>
        <v>1.5906449738524113</v>
      </c>
      <c r="BP151" s="56">
        <f>BP$4*'投入係数表 '!BQ152</f>
        <v>1.0154120068992376</v>
      </c>
      <c r="BQ151" s="56">
        <f>BQ$4*'投入係数表 '!BR152</f>
        <v>1.5565489208709846</v>
      </c>
      <c r="BR151" s="56">
        <f>BR$4*'投入係数表 '!BS152</f>
        <v>3.1186461252111637</v>
      </c>
      <c r="BS151" s="56">
        <f>BS$4*'投入係数表 '!BT152</f>
        <v>1.8393735203059554</v>
      </c>
      <c r="BT151" s="56">
        <f>BT$4*'投入係数表 '!BU152</f>
        <v>1.4299802761341223</v>
      </c>
      <c r="BU151" s="56">
        <f>BU$4*'投入係数表 '!BV152</f>
        <v>2.408705026276782</v>
      </c>
      <c r="BV151" s="56">
        <f>BV$4*'投入係数表 '!BW152</f>
        <v>0.86234192369969809</v>
      </c>
      <c r="BW151" s="56">
        <f>BW$4*'投入係数表 '!BX152</f>
        <v>0</v>
      </c>
      <c r="BX151" s="56">
        <f>BX$4*'投入係数表 '!BY152</f>
        <v>0.1264970696722337</v>
      </c>
      <c r="BY151" s="56">
        <f>BY$4*'投入係数表 '!BZ152</f>
        <v>0.96467458788858784</v>
      </c>
      <c r="BZ151" s="56">
        <f>BZ$4*'投入係数表 '!CA152</f>
        <v>1.3803127851804928</v>
      </c>
      <c r="CA151" s="56">
        <f>CA$4*'投入係数表 '!CB152</f>
        <v>1.5326383718044181</v>
      </c>
      <c r="CB151" s="56">
        <f>CB$4*'投入係数表 '!CC152</f>
        <v>2.133347883020515</v>
      </c>
      <c r="CC151" s="56">
        <f>CC$4*'投入係数表 '!CD152</f>
        <v>0.79864019713888368</v>
      </c>
      <c r="CD151" s="56">
        <f>CD$4*'投入係数表 '!CE152</f>
        <v>0</v>
      </c>
      <c r="CE151" s="56">
        <f>CE$4*'投入係数表 '!CF152</f>
        <v>1.4842886467708827</v>
      </c>
      <c r="CF151" s="56">
        <f>CF$4*'投入係数表 '!CG152</f>
        <v>1.0639958007632395</v>
      </c>
      <c r="CG151" s="56">
        <f>CG$4*'投入係数表 '!CH152</f>
        <v>1.3585918785367941</v>
      </c>
      <c r="CH151" s="56">
        <f>CH$4*'投入係数表 '!CI152</f>
        <v>1.0644912577411894</v>
      </c>
      <c r="CI151" s="56">
        <f>CI$4*'投入係数表 '!CJ152</f>
        <v>1.180299414189629</v>
      </c>
      <c r="CJ151" s="56">
        <f>CJ$4*'投入係数表 '!CK152</f>
        <v>0.94632212774970503</v>
      </c>
      <c r="CK151" s="56">
        <f>CK$4*'投入係数表 '!CL152</f>
        <v>0.83460719959236285</v>
      </c>
      <c r="CL151" s="56">
        <f>CL$4*'投入係数表 '!CM152</f>
        <v>0.7721347674335779</v>
      </c>
      <c r="CM151" s="56">
        <f>CM$4*'投入係数表 '!CN152</f>
        <v>0.67541489772288688</v>
      </c>
      <c r="CN151" s="56">
        <f>CN$4*'投入係数表 '!CO152</f>
        <v>0.63204646395626929</v>
      </c>
      <c r="CO151" s="56">
        <f>CO$4*'投入係数表 '!CP152</f>
        <v>0.85839212425226008</v>
      </c>
      <c r="CP151" s="56">
        <f>CP$4*'投入係数表 '!CQ152</f>
        <v>0.72625342422118877</v>
      </c>
      <c r="CQ151" s="56">
        <f>CQ$4*'投入係数表 '!CR152</f>
        <v>0.71246080594588324</v>
      </c>
      <c r="CR151" s="56">
        <f>CR$4*'投入係数表 '!CS152</f>
        <v>0.69499378460843031</v>
      </c>
      <c r="CS151" s="56">
        <f>CS$4*'投入係数表 '!CT152</f>
        <v>0.70280831705112123</v>
      </c>
      <c r="CT151" s="56">
        <f>CT$4*'投入係数表 '!CU152</f>
        <v>0.67878045241281459</v>
      </c>
      <c r="CU151" s="56">
        <f>CU$4*'投入係数表 '!CV152</f>
        <v>0.66785203174465502</v>
      </c>
      <c r="CV151" s="56">
        <f>CV$4*'投入係数表 '!CW152</f>
        <v>0.53444643832410077</v>
      </c>
      <c r="CW151" s="56">
        <f>CW$4*'投入係数表 '!CX152</f>
        <v>0.6888822261246984</v>
      </c>
      <c r="CX151" s="56">
        <f>CX$4*'投入係数表 '!CY152</f>
        <v>0.83524132246542726</v>
      </c>
      <c r="CY151" s="56">
        <f>CY$4*'投入係数表 '!CZ152</f>
        <v>0.92105263157894723</v>
      </c>
      <c r="CZ151" s="56">
        <f>CZ$4*'投入係数表 '!DA152</f>
        <v>0.76031783427212951</v>
      </c>
      <c r="DA151" s="56">
        <f>DA$4*'投入係数表 '!DB152</f>
        <v>0.84475009476363239</v>
      </c>
      <c r="DB151" s="56">
        <f>DB$4*'投入係数表 '!DC152</f>
        <v>0.8701957940536621</v>
      </c>
      <c r="DC151" s="56">
        <f>DC$4*'投入係数表 '!DD152</f>
        <v>0.77294685990338163</v>
      </c>
      <c r="DD151" s="56">
        <f>DD$4*'投入係数表 '!DE152</f>
        <v>0.7287331673542079</v>
      </c>
      <c r="DE151" s="56">
        <f>DE$4*'投入係数表 '!DF152</f>
        <v>0.72389967249780329</v>
      </c>
      <c r="DF151" s="56">
        <f>DF$4*'投入係数表 '!DG152</f>
        <v>0.7903007451375782</v>
      </c>
      <c r="DG151" s="56">
        <f>DG$4*'投入係数表 '!DH152</f>
        <v>0.83256872939817173</v>
      </c>
      <c r="DH151" s="56">
        <f>DH$4*'投入係数表 '!DI152</f>
        <v>0.4603258709762883</v>
      </c>
      <c r="DI151" s="56">
        <f>DI$4*'投入係数表 '!DJ152</f>
        <v>0.62244530308489354</v>
      </c>
      <c r="DJ151" s="56">
        <f>DJ$4*'投入係数表 '!DK152</f>
        <v>1.2062804861844283</v>
      </c>
      <c r="DK151" s="56">
        <f>DK$4*'投入係数表 '!DL152</f>
        <v>0.67245776621802478</v>
      </c>
      <c r="DL151" s="56">
        <f>DL$4*'投入係数表 '!DM152</f>
        <v>0.71117520642461252</v>
      </c>
      <c r="DM151" s="56">
        <f>DM$4*'投入係数表 '!DN152</f>
        <v>0.78897416852356184</v>
      </c>
      <c r="DN151" s="56">
        <f>DN$4*'投入係数表 '!DO152</f>
        <v>0</v>
      </c>
      <c r="DO151" s="56">
        <f>DO$4*'投入係数表 '!DP152</f>
        <v>1.2072743207712533</v>
      </c>
      <c r="DP151" s="56">
        <f>DP$4*'投入係数表 '!DQ152</f>
        <v>0.98338179325343367</v>
      </c>
      <c r="DQ151" s="56">
        <f>DQ$4*'投入係数表 '!DR152</f>
        <v>0.73127057011094099</v>
      </c>
      <c r="DR151" s="56">
        <f>DR$4*'投入係数表 '!DS152</f>
        <v>0.94767136282641296</v>
      </c>
      <c r="DS151" s="56">
        <f>DS$4*'投入係数表 '!DT152</f>
        <v>0.93301941117728093</v>
      </c>
      <c r="DT151" s="56">
        <f>DT$4*'投入係数表 '!DU152</f>
        <v>0.29382723913874381</v>
      </c>
      <c r="DU151" s="56">
        <f>DU$4*'投入係数表 '!DV152</f>
        <v>0.75510902203245955</v>
      </c>
      <c r="DV151" s="56">
        <f>DV$4*'投入係数表 '!DW152</f>
        <v>1.5728518687098569</v>
      </c>
      <c r="DW151" s="56">
        <f>DW$4*'投入係数表 '!DX152</f>
        <v>1.5757828349381271</v>
      </c>
      <c r="DX151" s="56">
        <f>DX$4*'投入係数表 '!DY152</f>
        <v>38.451565983146516</v>
      </c>
      <c r="DY151" s="56">
        <f>DY$4*'投入係数表 '!DZ152</f>
        <v>1.9404395208350527</v>
      </c>
      <c r="DZ151" s="56">
        <f>DZ$4*'投入係数表 '!EA152</f>
        <v>1.9269765588654946</v>
      </c>
      <c r="EA151" s="56">
        <f>EA$4*'投入係数表 '!EB152</f>
        <v>1.9256399650719243</v>
      </c>
      <c r="EB151" s="56">
        <f>EB$4*'投入係数表 '!EC152</f>
        <v>1.8664350570511978</v>
      </c>
      <c r="EC151" s="56">
        <f>EC$4*'投入係数表 '!ED152</f>
        <v>2.1980805239210861</v>
      </c>
      <c r="ED151" s="56">
        <f>ED$4*'投入係数表 '!EE152</f>
        <v>1.2854044194515386</v>
      </c>
      <c r="EE151" s="56">
        <f>EE$4*'投入係数表 '!EF152</f>
        <v>2.4575863506622624</v>
      </c>
      <c r="EF151" s="56">
        <f>EF$4*'投入係数表 '!EG152</f>
        <v>8.3263946711074108E-2</v>
      </c>
      <c r="EG151" s="56">
        <f>EG$4*'投入係数表 '!EH152</f>
        <v>0.82800851970181044</v>
      </c>
      <c r="EH151" s="56">
        <f>EH$4*'投入係数表 '!EI152</f>
        <v>1.9068653898030752</v>
      </c>
      <c r="EI151" s="56">
        <f>EI$4*'投入係数表 '!EJ152</f>
        <v>0.19592388446961698</v>
      </c>
      <c r="EJ151" s="56">
        <f>EJ$4*'投入係数表 '!EK152</f>
        <v>0.27858546347057317</v>
      </c>
      <c r="EK151" s="56">
        <f>EK$4*'投入係数表 '!EL152</f>
        <v>0.24320372415027902</v>
      </c>
      <c r="EL151" s="56">
        <f>EL$4*'投入係数表 '!EM152</f>
        <v>0.30101764149412413</v>
      </c>
      <c r="EM151" s="56">
        <f>EM$4*'投入係数表 '!EN152</f>
        <v>4.709613371236121E-2</v>
      </c>
      <c r="EN151" s="56">
        <f>EN$4*'投入係数表 '!EO152</f>
        <v>6.2441768618776261E-2</v>
      </c>
      <c r="EO151" s="56">
        <f>EO$4*'投入係数表 '!EP152</f>
        <v>4.7569834382356997E-3</v>
      </c>
      <c r="EP151" s="56">
        <f>EP$4*'投入係数表 '!EQ152</f>
        <v>7.5244289737966846E-2</v>
      </c>
      <c r="EQ151" s="56">
        <f>EQ$4*'投入係数表 '!ER152</f>
        <v>9.8039215686274508E-2</v>
      </c>
      <c r="ER151" s="56">
        <f>ER$4*'投入係数表 '!ES152</f>
        <v>0.28032741153016583</v>
      </c>
      <c r="ES151" s="56">
        <f>ES$4*'投入係数表 '!ET152</f>
        <v>0.26765921416844773</v>
      </c>
      <c r="ET151" s="56">
        <f>ET$4*'投入係数表 '!EU152</f>
        <v>0.11029886298299756</v>
      </c>
      <c r="EU151" s="56">
        <f>EU$4*'投入係数表 '!EV152</f>
        <v>0.27536778574122972</v>
      </c>
      <c r="EV151" s="56">
        <f>EV$4*'投入係数表 '!EW152</f>
        <v>0.13417337533543344</v>
      </c>
      <c r="EW151" s="56">
        <f>EW$4*'投入係数表 '!EX152</f>
        <v>0.42593377789769882</v>
      </c>
      <c r="EX151" s="56">
        <f>EX$4*'投入係数表 '!EY152</f>
        <v>0.13609818865683462</v>
      </c>
      <c r="EY151" s="56">
        <f>EY$4*'投入係数表 '!EZ152</f>
        <v>0.15556559827574218</v>
      </c>
      <c r="EZ151" s="56">
        <f>EZ$4*'投入係数表 '!FA152</f>
        <v>1.6008561195072946</v>
      </c>
      <c r="FA151" s="56">
        <f>FA$4*'投入係数表 '!FB152</f>
        <v>0.13120747983823364</v>
      </c>
      <c r="FB151" s="56">
        <f>FB$4*'投入係数表 '!FC152</f>
        <v>7.4042792792792786</v>
      </c>
      <c r="FC151" s="56">
        <f>FC$4*'投入係数表 '!FD152</f>
        <v>0.27727205629090196</v>
      </c>
      <c r="FD151" s="56">
        <f>FD$4*'投入係数表 '!FE152</f>
        <v>0.23505708529214236</v>
      </c>
      <c r="FE151" s="56">
        <f>FE$4*'投入係数表 '!FF152</f>
        <v>0.44404501880839709</v>
      </c>
      <c r="FF151" s="56">
        <f>FF$4*'投入係数表 '!FG152</f>
        <v>0.48538622129436326</v>
      </c>
      <c r="FG151" s="56">
        <f>FG$4*'投入係数表 '!FH152</f>
        <v>1.4111526581043734</v>
      </c>
      <c r="FH151" s="56">
        <f>FH$4*'投入係数表 '!FI152</f>
        <v>0.26395992741836033</v>
      </c>
      <c r="FI151" s="56">
        <f>FI$4*'投入係数表 '!FJ152</f>
        <v>0.21015223222675938</v>
      </c>
      <c r="FJ151" s="56">
        <f>FJ$4*'投入係数表 '!FK152</f>
        <v>0.16574523838334332</v>
      </c>
      <c r="FK151" s="56">
        <f>FK$4*'投入係数表 '!FL152</f>
        <v>0.36461055933089392</v>
      </c>
      <c r="FL151" s="56">
        <f>FL$4*'投入係数表 '!FM152</f>
        <v>0.33323041251827817</v>
      </c>
      <c r="FM151" s="56">
        <f>FM$4*'投入係数表 '!FN152</f>
        <v>0.7414532109406371</v>
      </c>
      <c r="FN151" s="56">
        <f>FN$4*'投入係数表 '!FO152</f>
        <v>0.72948174760713846</v>
      </c>
      <c r="FO151" s="56">
        <f>FO$4*'投入係数表 '!FP152</f>
        <v>0.33561276904169163</v>
      </c>
      <c r="FP151" s="56">
        <f>FP$4*'投入係数表 '!FQ152</f>
        <v>0.45389526178986678</v>
      </c>
      <c r="FQ151" s="56">
        <f>FQ$4*'投入係数表 '!FR152</f>
        <v>0.32894352863723064</v>
      </c>
      <c r="FR151" s="56">
        <f>FR$4*'投入係数表 '!FS152</f>
        <v>0.64360598755396092</v>
      </c>
      <c r="FS151" s="56">
        <f>FS$4*'投入係数表 '!FT152</f>
        <v>0.16964716502466887</v>
      </c>
      <c r="FT151" s="56">
        <f>FT$4*'投入係数表 '!FU152</f>
        <v>8.5775063473546964E-2</v>
      </c>
      <c r="FU151" s="56">
        <f>FU$4*'投入係数表 '!FV152</f>
        <v>0.25344560345188721</v>
      </c>
      <c r="FV151" s="56">
        <f>FV$4*'投入係数表 '!FW152</f>
        <v>0.8220639706417272</v>
      </c>
      <c r="FW151" s="56">
        <f>FW$4*'投入係数表 '!FX152</f>
        <v>0.7315596515421614</v>
      </c>
      <c r="FX151" s="56">
        <f>FX$4*'投入係数表 '!FY152</f>
        <v>0.19886056821640458</v>
      </c>
      <c r="FY151" s="56">
        <f>FY$4*'投入係数表 '!FZ152</f>
        <v>0.5981384510769524</v>
      </c>
      <c r="FZ151" s="56">
        <f>FZ$4*'投入係数表 '!GA152</f>
        <v>1.3728360291246751</v>
      </c>
      <c r="GA151" s="56">
        <f>GA$4*'投入係数表 '!GB152</f>
        <v>0.26224064824378945</v>
      </c>
      <c r="GB151" s="56">
        <f>GB$4*'投入係数表 '!GC152</f>
        <v>0.27143466233032237</v>
      </c>
      <c r="GC151" s="56">
        <f>GC$4*'投入係数表 '!GD152</f>
        <v>1.291726702066561</v>
      </c>
      <c r="GD151" s="56">
        <f>GD$4*'投入係数表 '!GE152</f>
        <v>12.287899602717856</v>
      </c>
      <c r="GE151" s="56">
        <f>GE$4*'投入係数表 '!GF152</f>
        <v>0.82311733800350262</v>
      </c>
      <c r="GF151" s="275">
        <f t="shared" si="4"/>
        <v>246.77674092759523</v>
      </c>
    </row>
    <row r="152" spans="1:188">
      <c r="A152" s="149" t="s">
        <v>760</v>
      </c>
      <c r="B152" s="144" t="s">
        <v>423</v>
      </c>
      <c r="C152" s="56">
        <f>C$4*'投入係数表 '!D153</f>
        <v>0</v>
      </c>
      <c r="D152" s="56">
        <f>D$4*'投入係数表 '!E153</f>
        <v>0</v>
      </c>
      <c r="E152" s="56">
        <f>E$4*'投入係数表 '!F153</f>
        <v>0</v>
      </c>
      <c r="F152" s="56">
        <f>F$4*'投入係数表 '!G153</f>
        <v>0</v>
      </c>
      <c r="G152" s="56">
        <f>G$4*'投入係数表 '!H153</f>
        <v>0</v>
      </c>
      <c r="H152" s="56">
        <f>H$4*'投入係数表 '!I153</f>
        <v>0</v>
      </c>
      <c r="I152" s="56">
        <f>I$4*'投入係数表 '!J153</f>
        <v>0</v>
      </c>
      <c r="J152" s="56">
        <f>J$4*'投入係数表 '!K153</f>
        <v>0</v>
      </c>
      <c r="K152" s="56">
        <f>K$4*'投入係数表 '!L153</f>
        <v>0</v>
      </c>
      <c r="L152" s="56">
        <f>L$4*'投入係数表 '!M153</f>
        <v>0</v>
      </c>
      <c r="M152" s="56">
        <f>M$4*'投入係数表 '!N153</f>
        <v>0</v>
      </c>
      <c r="N152" s="56">
        <f>N$4*'投入係数表 '!O153</f>
        <v>0</v>
      </c>
      <c r="O152" s="56">
        <f>O$4*'投入係数表 '!P153</f>
        <v>0</v>
      </c>
      <c r="P152" s="56">
        <f>P$4*'投入係数表 '!Q153</f>
        <v>0</v>
      </c>
      <c r="Q152" s="56">
        <f>Q$4*'投入係数表 '!R153</f>
        <v>0</v>
      </c>
      <c r="R152" s="56">
        <f>R$4*'投入係数表 '!S153</f>
        <v>0</v>
      </c>
      <c r="S152" s="56">
        <f>S$4*'投入係数表 '!T153</f>
        <v>0</v>
      </c>
      <c r="T152" s="56">
        <f>T$4*'投入係数表 '!U153</f>
        <v>0</v>
      </c>
      <c r="U152" s="56">
        <f>U$4*'投入係数表 '!V153</f>
        <v>0</v>
      </c>
      <c r="V152" s="56">
        <f>V$4*'投入係数表 '!W153</f>
        <v>0</v>
      </c>
      <c r="W152" s="56">
        <f>W$4*'投入係数表 '!X153</f>
        <v>0</v>
      </c>
      <c r="X152" s="56">
        <f>X$4*'投入係数表 '!Y153</f>
        <v>0</v>
      </c>
      <c r="Y152" s="56">
        <f>Y$4*'投入係数表 '!Z153</f>
        <v>0</v>
      </c>
      <c r="Z152" s="56">
        <f>Z$4*'投入係数表 '!AA153</f>
        <v>0</v>
      </c>
      <c r="AA152" s="56">
        <f>AA$4*'投入係数表 '!AB153</f>
        <v>0</v>
      </c>
      <c r="AB152" s="56">
        <f>AB$4*'投入係数表 '!AC153</f>
        <v>0</v>
      </c>
      <c r="AC152" s="56">
        <f>AC$4*'投入係数表 '!AD153</f>
        <v>0</v>
      </c>
      <c r="AD152" s="56">
        <f>AD$4*'投入係数表 '!AE153</f>
        <v>0</v>
      </c>
      <c r="AE152" s="56">
        <f>AE$4*'投入係数表 '!AF153</f>
        <v>0</v>
      </c>
      <c r="AF152" s="56">
        <f>AF$4*'投入係数表 '!AG153</f>
        <v>0</v>
      </c>
      <c r="AG152" s="56">
        <f>AG$4*'投入係数表 '!AH153</f>
        <v>0</v>
      </c>
      <c r="AH152" s="56">
        <f>AH$4*'投入係数表 '!AI153</f>
        <v>0</v>
      </c>
      <c r="AI152" s="56">
        <f>AI$4*'投入係数表 '!AJ153</f>
        <v>0</v>
      </c>
      <c r="AJ152" s="56">
        <f>AJ$4*'投入係数表 '!AK153</f>
        <v>1.2471938139186831E-2</v>
      </c>
      <c r="AK152" s="56">
        <f>AK$4*'投入係数表 '!AL153</f>
        <v>0</v>
      </c>
      <c r="AL152" s="56">
        <f>AL$4*'投入係数表 '!AM153</f>
        <v>0</v>
      </c>
      <c r="AM152" s="56">
        <f>AM$4*'投入係数表 '!AN153</f>
        <v>1.2939958592132506E-2</v>
      </c>
      <c r="AN152" s="56">
        <f>AN$4*'投入係数表 '!AO153</f>
        <v>0</v>
      </c>
      <c r="AO152" s="56">
        <f>AO$4*'投入係数表 '!AP153</f>
        <v>0</v>
      </c>
      <c r="AP152" s="56">
        <f>AP$4*'投入係数表 '!AQ153</f>
        <v>0</v>
      </c>
      <c r="AQ152" s="56">
        <f>AQ$4*'投入係数表 '!AR153</f>
        <v>0</v>
      </c>
      <c r="AR152" s="56">
        <f>AR$4*'投入係数表 '!AS153</f>
        <v>1.5314837721623373E-2</v>
      </c>
      <c r="AS152" s="56">
        <f>AS$4*'投入係数表 '!AT153</f>
        <v>0</v>
      </c>
      <c r="AT152" s="56">
        <f>AT$4*'投入係数表 '!AU153</f>
        <v>5.7263461003583052E-3</v>
      </c>
      <c r="AU152" s="56">
        <f>AU$4*'投入係数表 '!AV153</f>
        <v>0</v>
      </c>
      <c r="AV152" s="56">
        <f>AV$4*'投入係数表 '!AW153</f>
        <v>0</v>
      </c>
      <c r="AW152" s="56">
        <f>AW$4*'投入係数表 '!AX153</f>
        <v>0</v>
      </c>
      <c r="AX152" s="56">
        <f>AX$4*'投入係数表 '!AY153</f>
        <v>0</v>
      </c>
      <c r="AY152" s="56">
        <f>AY$4*'投入係数表 '!AZ153</f>
        <v>0</v>
      </c>
      <c r="AZ152" s="56">
        <f>AZ$4*'投入係数表 '!BA153</f>
        <v>0</v>
      </c>
      <c r="BA152" s="56">
        <f>BA$4*'投入係数表 '!BB153</f>
        <v>0</v>
      </c>
      <c r="BB152" s="56">
        <f>BB$4*'投入係数表 '!BC153</f>
        <v>0</v>
      </c>
      <c r="BC152" s="56">
        <f>BC$4*'投入係数表 '!BD153</f>
        <v>0</v>
      </c>
      <c r="BD152" s="56">
        <f>BD$4*'投入係数表 '!BE153</f>
        <v>0</v>
      </c>
      <c r="BE152" s="56">
        <f>BE$4*'投入係数表 '!BF153</f>
        <v>0</v>
      </c>
      <c r="BF152" s="56">
        <f>BF$4*'投入係数表 '!BG153</f>
        <v>0</v>
      </c>
      <c r="BG152" s="56">
        <f>BG$4*'投入係数表 '!BH153</f>
        <v>0</v>
      </c>
      <c r="BH152" s="56">
        <f>BH$4*'投入係数表 '!BI153</f>
        <v>0</v>
      </c>
      <c r="BI152" s="56">
        <f>BI$4*'投入係数表 '!BJ153</f>
        <v>0</v>
      </c>
      <c r="BJ152" s="56">
        <f>BJ$4*'投入係数表 '!BK153</f>
        <v>0</v>
      </c>
      <c r="BK152" s="56">
        <f>BK$4*'投入係数表 '!BL153</f>
        <v>0</v>
      </c>
      <c r="BL152" s="56">
        <f>BL$4*'投入係数表 '!BM153</f>
        <v>2.2900221445141375E-4</v>
      </c>
      <c r="BM152" s="56">
        <f>BM$4*'投入係数表 '!BN153</f>
        <v>0</v>
      </c>
      <c r="BN152" s="56">
        <f>BN$4*'投入係数表 '!BO153</f>
        <v>1.9316019740972176E-3</v>
      </c>
      <c r="BO152" s="56">
        <f>BO$4*'投入係数表 '!BP153</f>
        <v>0</v>
      </c>
      <c r="BP152" s="56">
        <f>BP$4*'投入係数表 '!BQ153</f>
        <v>0</v>
      </c>
      <c r="BQ152" s="56">
        <f>BQ$4*'投入係数表 '!BR153</f>
        <v>0</v>
      </c>
      <c r="BR152" s="56">
        <f>BR$4*'投入係数表 '!BS153</f>
        <v>0</v>
      </c>
      <c r="BS152" s="56">
        <f>BS$4*'投入係数表 '!BT153</f>
        <v>0</v>
      </c>
      <c r="BT152" s="56">
        <f>BT$4*'投入係数表 '!BU153</f>
        <v>0</v>
      </c>
      <c r="BU152" s="56">
        <f>BU$4*'投入係数表 '!BV153</f>
        <v>0</v>
      </c>
      <c r="BV152" s="56">
        <f>BV$4*'投入係数表 '!BW153</f>
        <v>0</v>
      </c>
      <c r="BW152" s="56">
        <f>BW$4*'投入係数表 '!BX153</f>
        <v>0</v>
      </c>
      <c r="BX152" s="56">
        <f>BX$4*'投入係数表 '!BY153</f>
        <v>0</v>
      </c>
      <c r="BY152" s="56">
        <f>BY$4*'投入係数表 '!BZ153</f>
        <v>0</v>
      </c>
      <c r="BZ152" s="56">
        <f>BZ$4*'投入係数表 '!CA153</f>
        <v>0</v>
      </c>
      <c r="CA152" s="56">
        <f>CA$4*'投入係数表 '!CB153</f>
        <v>0</v>
      </c>
      <c r="CB152" s="56">
        <f>CB$4*'投入係数表 '!CC153</f>
        <v>0</v>
      </c>
      <c r="CC152" s="56">
        <f>CC$4*'投入係数表 '!CD153</f>
        <v>0</v>
      </c>
      <c r="CD152" s="56">
        <f>CD$4*'投入係数表 '!CE153</f>
        <v>0</v>
      </c>
      <c r="CE152" s="56">
        <f>CE$4*'投入係数表 '!CF153</f>
        <v>0</v>
      </c>
      <c r="CF152" s="56">
        <f>CF$4*'投入係数表 '!CG153</f>
        <v>7.0933053384215981E-4</v>
      </c>
      <c r="CG152" s="56">
        <f>CG$4*'投入係数表 '!CH153</f>
        <v>1.1572332866582574E-3</v>
      </c>
      <c r="CH152" s="56">
        <f>CH$4*'投入係数表 '!CI153</f>
        <v>0</v>
      </c>
      <c r="CI152" s="56">
        <f>CI$4*'投入係数表 '!CJ153</f>
        <v>8.6786721631590359E-4</v>
      </c>
      <c r="CJ152" s="56">
        <f>CJ$4*'投入係数表 '!CK153</f>
        <v>0</v>
      </c>
      <c r="CK152" s="56">
        <f>CK$4*'投入係数表 '!CL153</f>
        <v>0</v>
      </c>
      <c r="CL152" s="56">
        <f>CL$4*'投入係数表 '!CM153</f>
        <v>0</v>
      </c>
      <c r="CM152" s="56">
        <f>CM$4*'投入係数表 '!CN153</f>
        <v>0</v>
      </c>
      <c r="CN152" s="56">
        <f>CN$4*'投入係数表 '!CO153</f>
        <v>0</v>
      </c>
      <c r="CO152" s="56">
        <f>CO$4*'投入係数表 '!CP153</f>
        <v>0</v>
      </c>
      <c r="CP152" s="56">
        <f>CP$4*'投入係数表 '!CQ153</f>
        <v>0</v>
      </c>
      <c r="CQ152" s="56">
        <f>CQ$4*'投入係数表 '!CR153</f>
        <v>0</v>
      </c>
      <c r="CR152" s="56">
        <f>CR$4*'投入係数表 '!CS153</f>
        <v>0</v>
      </c>
      <c r="CS152" s="56">
        <f>CS$4*'投入係数表 '!CT153</f>
        <v>0</v>
      </c>
      <c r="CT152" s="56">
        <f>CT$4*'投入係数表 '!CU153</f>
        <v>0</v>
      </c>
      <c r="CU152" s="56">
        <f>CU$4*'投入係数表 '!CV153</f>
        <v>0</v>
      </c>
      <c r="CV152" s="56">
        <f>CV$4*'投入係数表 '!CW153</f>
        <v>0</v>
      </c>
      <c r="CW152" s="56">
        <f>CW$4*'投入係数表 '!CX153</f>
        <v>0</v>
      </c>
      <c r="CX152" s="56">
        <f>CX$4*'投入係数表 '!CY153</f>
        <v>0</v>
      </c>
      <c r="CY152" s="56">
        <f>CY$4*'投入係数表 '!CZ153</f>
        <v>0</v>
      </c>
      <c r="CZ152" s="56">
        <f>CZ$4*'投入係数表 '!DA153</f>
        <v>0</v>
      </c>
      <c r="DA152" s="56">
        <f>DA$4*'投入係数表 '!DB153</f>
        <v>0</v>
      </c>
      <c r="DB152" s="56">
        <f>DB$4*'投入係数表 '!DC153</f>
        <v>0</v>
      </c>
      <c r="DC152" s="56">
        <f>DC$4*'投入係数表 '!DD153</f>
        <v>0</v>
      </c>
      <c r="DD152" s="56">
        <f>DD$4*'投入係数表 '!DE153</f>
        <v>0</v>
      </c>
      <c r="DE152" s="56">
        <f>DE$4*'投入係数表 '!DF153</f>
        <v>0</v>
      </c>
      <c r="DF152" s="56">
        <f>DF$4*'投入係数表 '!DG153</f>
        <v>0</v>
      </c>
      <c r="DG152" s="56">
        <f>DG$4*'投入係数表 '!DH153</f>
        <v>0</v>
      </c>
      <c r="DH152" s="56">
        <f>DH$4*'投入係数表 '!DI153</f>
        <v>0</v>
      </c>
      <c r="DI152" s="56">
        <f>DI$4*'投入係数表 '!DJ153</f>
        <v>0</v>
      </c>
      <c r="DJ152" s="56">
        <f>DJ$4*'投入係数表 '!DK153</f>
        <v>0</v>
      </c>
      <c r="DK152" s="56">
        <f>DK$4*'投入係数表 '!DL153</f>
        <v>0</v>
      </c>
      <c r="DL152" s="56">
        <f>DL$4*'投入係数表 '!DM153</f>
        <v>1.413867209591675E-3</v>
      </c>
      <c r="DM152" s="56">
        <f>DM$4*'投入係数表 '!DN153</f>
        <v>0</v>
      </c>
      <c r="DN152" s="56">
        <f>DN$4*'投入係数表 '!DO153</f>
        <v>0</v>
      </c>
      <c r="DO152" s="56">
        <f>DO$4*'投入係数表 '!DP153</f>
        <v>0</v>
      </c>
      <c r="DP152" s="56">
        <f>DP$4*'投入係数表 '!DQ153</f>
        <v>0</v>
      </c>
      <c r="DQ152" s="56">
        <f>DQ$4*'投入係数表 '!DR153</f>
        <v>0</v>
      </c>
      <c r="DR152" s="56">
        <f>DR$4*'投入係数表 '!DS153</f>
        <v>6.4096811824579847E-4</v>
      </c>
      <c r="DS152" s="56">
        <f>DS$4*'投入係数表 '!DT153</f>
        <v>0</v>
      </c>
      <c r="DT152" s="56">
        <f>DT$4*'投入係数表 '!DU153</f>
        <v>0</v>
      </c>
      <c r="DU152" s="56">
        <f>DU$4*'投入係数表 '!DV153</f>
        <v>0</v>
      </c>
      <c r="DV152" s="56">
        <f>DV$4*'投入係数表 '!DW153</f>
        <v>0</v>
      </c>
      <c r="DW152" s="56">
        <f>DW$4*'投入係数表 '!DX153</f>
        <v>0</v>
      </c>
      <c r="DX152" s="56">
        <f>DX$4*'投入係数表 '!DY153</f>
        <v>0</v>
      </c>
      <c r="DY152" s="56">
        <f>DY$4*'投入係数表 '!DZ153</f>
        <v>0</v>
      </c>
      <c r="DZ152" s="56">
        <f>DZ$4*'投入係数表 '!EA153</f>
        <v>0</v>
      </c>
      <c r="EA152" s="56">
        <f>EA$4*'投入係数表 '!EB153</f>
        <v>0</v>
      </c>
      <c r="EB152" s="56">
        <f>EB$4*'投入係数表 '!EC153</f>
        <v>0</v>
      </c>
      <c r="EC152" s="56">
        <f>EC$4*'投入係数表 '!ED153</f>
        <v>0</v>
      </c>
      <c r="ED152" s="56">
        <f>ED$4*'投入係数表 '!EE153</f>
        <v>2.5654214538499924E-4</v>
      </c>
      <c r="EE152" s="56">
        <f>EE$4*'投入係数表 '!EF153</f>
        <v>3.207081235367692E-4</v>
      </c>
      <c r="EF152" s="56">
        <f>EF$4*'投入係数表 '!EG153</f>
        <v>0</v>
      </c>
      <c r="EG152" s="56">
        <f>EG$4*'投入係数表 '!EH153</f>
        <v>0</v>
      </c>
      <c r="EH152" s="56">
        <f>EH$4*'投入係数表 '!EI153</f>
        <v>0</v>
      </c>
      <c r="EI152" s="56">
        <f>EI$4*'投入係数表 '!EJ153</f>
        <v>0</v>
      </c>
      <c r="EJ152" s="56">
        <f>EJ$4*'投入係数表 '!EK153</f>
        <v>0</v>
      </c>
      <c r="EK152" s="56">
        <f>EK$4*'投入係数表 '!EL153</f>
        <v>0</v>
      </c>
      <c r="EL152" s="56">
        <f>EL$4*'投入係数表 '!EM153</f>
        <v>0</v>
      </c>
      <c r="EM152" s="56">
        <f>EM$4*'投入係数表 '!EN153</f>
        <v>0</v>
      </c>
      <c r="EN152" s="56">
        <f>EN$4*'投入係数表 '!EO153</f>
        <v>0</v>
      </c>
      <c r="EO152" s="56">
        <f>EO$4*'投入係数表 '!EP153</f>
        <v>0</v>
      </c>
      <c r="EP152" s="56">
        <f>EP$4*'投入係数表 '!EQ153</f>
        <v>0</v>
      </c>
      <c r="EQ152" s="56">
        <f>EQ$4*'投入係数表 '!ER153</f>
        <v>0</v>
      </c>
      <c r="ER152" s="56">
        <f>ER$4*'投入係数表 '!ES153</f>
        <v>0</v>
      </c>
      <c r="ES152" s="56">
        <f>ES$4*'投入係数表 '!ET153</f>
        <v>1.7225592991038717E-3</v>
      </c>
      <c r="ET152" s="56">
        <f>ET$4*'投入係数表 '!EU153</f>
        <v>47.873226711099115</v>
      </c>
      <c r="EU152" s="56">
        <f>EU$4*'投入係数表 '!EV153</f>
        <v>3.7721614485099965E-3</v>
      </c>
      <c r="EV152" s="56">
        <f>EV$4*'投入係数表 '!EW153</f>
        <v>0</v>
      </c>
      <c r="EW152" s="56">
        <f>EW$4*'投入係数表 '!EX153</f>
        <v>3.8546043248660527E-3</v>
      </c>
      <c r="EX152" s="56">
        <f>EX$4*'投入係数表 '!EY153</f>
        <v>0</v>
      </c>
      <c r="EY152" s="56">
        <f>EY$4*'投入係数表 '!EZ153</f>
        <v>0</v>
      </c>
      <c r="EZ152" s="56">
        <f>EZ$4*'投入係数表 '!FA153</f>
        <v>0</v>
      </c>
      <c r="FA152" s="56">
        <f>FA$4*'投入係数表 '!FB153</f>
        <v>0</v>
      </c>
      <c r="FB152" s="56">
        <f>FB$4*'投入係数表 '!FC153</f>
        <v>0.11044698544698545</v>
      </c>
      <c r="FC152" s="56">
        <f>FC$4*'投入係数表 '!FD153</f>
        <v>0</v>
      </c>
      <c r="FD152" s="56">
        <f>FD$4*'投入係数表 '!FE153</f>
        <v>0</v>
      </c>
      <c r="FE152" s="56">
        <f>FE$4*'投入係数表 '!FF153</f>
        <v>0</v>
      </c>
      <c r="FF152" s="56">
        <f>FF$4*'投入係数表 '!FG153</f>
        <v>0</v>
      </c>
      <c r="FG152" s="56">
        <f>FG$4*'投入係数表 '!FH153</f>
        <v>0</v>
      </c>
      <c r="FH152" s="56">
        <f>FH$4*'投入係数表 '!FI153</f>
        <v>0</v>
      </c>
      <c r="FI152" s="56">
        <f>FI$4*'投入係数表 '!FJ153</f>
        <v>0</v>
      </c>
      <c r="FJ152" s="56">
        <f>FJ$4*'投入係数表 '!FK153</f>
        <v>3.0505258598161349E-4</v>
      </c>
      <c r="FK152" s="56">
        <f>FK$4*'投入係数表 '!FL153</f>
        <v>0</v>
      </c>
      <c r="FL152" s="56">
        <f>FL$4*'投入係数表 '!FM153</f>
        <v>5.8257065125573101E-4</v>
      </c>
      <c r="FM152" s="56">
        <f>FM$4*'投入係数表 '!FN153</f>
        <v>1.1205841978951694E-3</v>
      </c>
      <c r="FN152" s="56">
        <f>FN$4*'投入係数表 '!FO153</f>
        <v>0</v>
      </c>
      <c r="FO152" s="56">
        <f>FO$4*'投入係数表 '!FP153</f>
        <v>0</v>
      </c>
      <c r="FP152" s="56">
        <f>FP$4*'投入係数表 '!FQ153</f>
        <v>0</v>
      </c>
      <c r="FQ152" s="56">
        <f>FQ$4*'投入係数表 '!FR153</f>
        <v>0</v>
      </c>
      <c r="FR152" s="56">
        <f>FR$4*'投入係数表 '!FS153</f>
        <v>0</v>
      </c>
      <c r="FS152" s="56">
        <f>FS$4*'投入係数表 '!FT153</f>
        <v>0</v>
      </c>
      <c r="FT152" s="56">
        <f>FT$4*'投入係数表 '!FU153</f>
        <v>0</v>
      </c>
      <c r="FU152" s="56">
        <f>FU$4*'投入係数表 '!FV153</f>
        <v>0</v>
      </c>
      <c r="FV152" s="56">
        <f>FV$4*'投入係数表 '!FW153</f>
        <v>0</v>
      </c>
      <c r="FW152" s="56">
        <f>FW$4*'投入係数表 '!FX153</f>
        <v>0</v>
      </c>
      <c r="FX152" s="56">
        <f>FX$4*'投入係数表 '!FY153</f>
        <v>2.6776557659300435E-3</v>
      </c>
      <c r="FY152" s="56">
        <f>FY$4*'投入係数表 '!FZ153</f>
        <v>0</v>
      </c>
      <c r="FZ152" s="56">
        <f>FZ$4*'投入係数表 '!GA153</f>
        <v>0</v>
      </c>
      <c r="GA152" s="56">
        <f>GA$4*'投入係数表 '!GB153</f>
        <v>0</v>
      </c>
      <c r="GB152" s="56">
        <f>GB$4*'投入係数表 '!GC153</f>
        <v>0</v>
      </c>
      <c r="GC152" s="56">
        <f>GC$4*'投入係数表 '!GD153</f>
        <v>0</v>
      </c>
      <c r="GD152" s="56">
        <f>GD$4*'投入係数表 '!GE153</f>
        <v>0</v>
      </c>
      <c r="GE152" s="56">
        <f>GE$4*'投入係数表 '!GF153</f>
        <v>3.3434166533991401E-2</v>
      </c>
      <c r="GF152" s="275">
        <f t="shared" si="4"/>
        <v>48.085123252729048</v>
      </c>
    </row>
    <row r="153" spans="1:188">
      <c r="A153" s="149" t="s">
        <v>761</v>
      </c>
      <c r="B153" s="144" t="s">
        <v>424</v>
      </c>
      <c r="C153" s="56">
        <f>C$4*'投入係数表 '!D154</f>
        <v>6.0251718289743822E-2</v>
      </c>
      <c r="D153" s="56">
        <f>D$4*'投入係数表 '!E154</f>
        <v>8.5543199315654406E-2</v>
      </c>
      <c r="E153" s="56">
        <f>E$4*'投入係数表 '!F154</f>
        <v>7.7776992151594421E-2</v>
      </c>
      <c r="F153" s="56">
        <f>F$4*'投入係数表 '!G154</f>
        <v>8.3892617449664433E-2</v>
      </c>
      <c r="G153" s="56">
        <f>G$4*'投入係数表 '!H154</f>
        <v>0</v>
      </c>
      <c r="H153" s="56">
        <f>H$4*'投入係数表 '!I154</f>
        <v>9.7735787587554968E-2</v>
      </c>
      <c r="I153" s="56">
        <f>I$4*'投入係数表 '!J154</f>
        <v>0.31406529336919581</v>
      </c>
      <c r="J153" s="56">
        <f>J$4*'投入係数表 '!K154</f>
        <v>3.9074988455117046E-2</v>
      </c>
      <c r="K153" s="56">
        <f>K$4*'投入係数表 '!L154</f>
        <v>0</v>
      </c>
      <c r="L153" s="56">
        <f>L$4*'投入係数表 '!M154</f>
        <v>3.635041802980734E-2</v>
      </c>
      <c r="M153" s="56">
        <f>M$4*'投入係数表 '!N154</f>
        <v>7.1174377224199295E-2</v>
      </c>
      <c r="N153" s="56">
        <f>N$4*'投入係数表 '!O154</f>
        <v>0.16422878164141194</v>
      </c>
      <c r="O153" s="56">
        <f>O$4*'投入係数表 '!P154</f>
        <v>0</v>
      </c>
      <c r="P153" s="56">
        <f>P$4*'投入係数表 '!Q154</f>
        <v>0</v>
      </c>
      <c r="Q153" s="56">
        <f>Q$4*'投入係数表 '!R154</f>
        <v>0.11870442597931151</v>
      </c>
      <c r="R153" s="56">
        <f>R$4*'投入係数表 '!S154</f>
        <v>0.28011204481792717</v>
      </c>
      <c r="S153" s="56">
        <f>S$4*'投入係数表 '!T154</f>
        <v>2.296263978506969E-2</v>
      </c>
      <c r="T153" s="56">
        <f>T$4*'投入係数表 '!U154</f>
        <v>3.3472323170498447E-2</v>
      </c>
      <c r="U153" s="56">
        <f>U$4*'投入係数表 '!V154</f>
        <v>8.9528186457369666E-2</v>
      </c>
      <c r="V153" s="56">
        <f>V$4*'投入係数表 '!W154</f>
        <v>3.6459673762515778E-2</v>
      </c>
      <c r="W153" s="56">
        <f>W$4*'投入係数表 '!X154</f>
        <v>0.10748285392568328</v>
      </c>
      <c r="X153" s="56">
        <f>X$4*'投入係数表 '!Y154</f>
        <v>8.676280035462873E-2</v>
      </c>
      <c r="Y153" s="56">
        <f>Y$4*'投入係数表 '!Z154</f>
        <v>5.9051366636514682E-2</v>
      </c>
      <c r="Z153" s="56">
        <f>Z$4*'投入係数表 '!AA154</f>
        <v>4.2843677701293881E-2</v>
      </c>
      <c r="AA153" s="56">
        <f>AA$4*'投入係数表 '!AB154</f>
        <v>4.3771989230438881E-2</v>
      </c>
      <c r="AB153" s="56">
        <f>AB$4*'投入係数表 '!AC154</f>
        <v>0.13129480867236762</v>
      </c>
      <c r="AC153" s="56">
        <f>AC$4*'投入係数表 '!AD154</f>
        <v>0</v>
      </c>
      <c r="AD153" s="56">
        <f>AD$4*'投入係数表 '!AE154</f>
        <v>0</v>
      </c>
      <c r="AE153" s="56">
        <f>AE$4*'投入係数表 '!AF154</f>
        <v>3.034210725934916E-2</v>
      </c>
      <c r="AF153" s="56">
        <f>AF$4*'投入係数表 '!AG154</f>
        <v>0</v>
      </c>
      <c r="AG153" s="56">
        <f>AG$4*'投入係数表 '!AH154</f>
        <v>0.11569610489780179</v>
      </c>
      <c r="AH153" s="56">
        <f>AH$4*'投入係数表 '!AI154</f>
        <v>5.3458068827263616E-2</v>
      </c>
      <c r="AI153" s="56">
        <f>AI$4*'投入係数表 '!AJ154</f>
        <v>2.8893383415197923E-2</v>
      </c>
      <c r="AJ153" s="56">
        <f>AJ$4*'投入係数表 '!AK154</f>
        <v>3.7415814417560485E-2</v>
      </c>
      <c r="AK153" s="56">
        <f>AK$4*'投入係数表 '!AL154</f>
        <v>1.783166904422254E-2</v>
      </c>
      <c r="AL153" s="56">
        <f>AL$4*'投入係数表 '!AM154</f>
        <v>6.887842957180576E-2</v>
      </c>
      <c r="AM153" s="56">
        <f>AM$4*'投入係数表 '!AN154</f>
        <v>6.901311249137336E-2</v>
      </c>
      <c r="AN153" s="56">
        <f>AN$4*'投入係数表 '!AO154</f>
        <v>5.8295818894322636E-2</v>
      </c>
      <c r="AO153" s="56">
        <f>AO$4*'投入係数表 '!AP154</f>
        <v>0.11912325285895807</v>
      </c>
      <c r="AP153" s="56">
        <f>AP$4*'投入係数表 '!AQ154</f>
        <v>9.310601671770255E-2</v>
      </c>
      <c r="AQ153" s="56">
        <f>AQ$4*'投入係数表 '!AR154</f>
        <v>7.0839089009315348E-2</v>
      </c>
      <c r="AR153" s="56">
        <f>AR$4*'投入係数表 '!AS154</f>
        <v>4.8300642045119864E-2</v>
      </c>
      <c r="AS153" s="56">
        <f>AS$4*'投入係数表 '!AT154</f>
        <v>4.3518806341311785E-2</v>
      </c>
      <c r="AT153" s="56">
        <f>AT$4*'投入係数表 '!AU154</f>
        <v>3.1085878830516517E-2</v>
      </c>
      <c r="AU153" s="56">
        <f>AU$4*'投入係数表 '!AV154</f>
        <v>0.17973758312863219</v>
      </c>
      <c r="AV153" s="56">
        <f>AV$4*'投入係数表 '!AW154</f>
        <v>0.18773802499597705</v>
      </c>
      <c r="AW153" s="56">
        <f>AW$4*'投入係数表 '!AX154</f>
        <v>0.1075280615323846</v>
      </c>
      <c r="AX153" s="56">
        <f>AX$4*'投入係数表 '!AY154</f>
        <v>0.28544243577545197</v>
      </c>
      <c r="AY153" s="56">
        <f>AY$4*'投入係数表 '!AZ154</f>
        <v>0.14354499627009065</v>
      </c>
      <c r="AZ153" s="56">
        <f>AZ$4*'投入係数表 '!BA154</f>
        <v>0.20824656393169513</v>
      </c>
      <c r="BA153" s="56">
        <f>BA$4*'投入係数表 '!BB154</f>
        <v>0.23137490998807711</v>
      </c>
      <c r="BB153" s="56">
        <f>BB$4*'投入係数表 '!BC154</f>
        <v>0.18934160295577596</v>
      </c>
      <c r="BC153" s="56">
        <f>BC$4*'投入係数表 '!BD154</f>
        <v>0.20367863485636931</v>
      </c>
      <c r="BD153" s="56">
        <f>BD$4*'投入係数表 '!BE154</f>
        <v>7.68739337690693E-2</v>
      </c>
      <c r="BE153" s="56">
        <f>BE$4*'投入係数表 '!BF154</f>
        <v>0.12698216055500494</v>
      </c>
      <c r="BF153" s="56">
        <f>BF$4*'投入係数表 '!BG154</f>
        <v>6.1595547309833021E-2</v>
      </c>
      <c r="BG153" s="56">
        <f>BG$4*'投入係数表 '!BH154</f>
        <v>0.2837629857637553</v>
      </c>
      <c r="BH153" s="56">
        <f>BH$4*'投入係数表 '!BI154</f>
        <v>0.10300894551368936</v>
      </c>
      <c r="BI153" s="56">
        <f>BI$4*'投入係数表 '!BJ154</f>
        <v>0.16865909831299666</v>
      </c>
      <c r="BJ153" s="56">
        <f>BJ$4*'投入係数表 '!BK154</f>
        <v>0.39962517914232171</v>
      </c>
      <c r="BK153" s="56">
        <f>BK$4*'投入係数表 '!BL154</f>
        <v>0.2232709189628051</v>
      </c>
      <c r="BL153" s="56">
        <f>BL$4*'投入係数表 '!BM154</f>
        <v>2.7938270163072477E-2</v>
      </c>
      <c r="BM153" s="56">
        <f>BM$4*'投入係数表 '!BN154</f>
        <v>3.9506172839506172E-2</v>
      </c>
      <c r="BN153" s="56">
        <f>BN$4*'投入係数表 '!BO154</f>
        <v>3.8632039481944352E-2</v>
      </c>
      <c r="BO153" s="56">
        <f>BO$4*'投入係数表 '!BP154</f>
        <v>5.8105752469494475E-2</v>
      </c>
      <c r="BP153" s="56">
        <f>BP$4*'投入係数表 '!BQ154</f>
        <v>5.5639014076670559E-2</v>
      </c>
      <c r="BQ153" s="56">
        <f>BQ$4*'投入係数表 '!BR154</f>
        <v>0.16856389958712512</v>
      </c>
      <c r="BR153" s="56">
        <f>BR$4*'投入係数表 '!BS154</f>
        <v>0.57355574213257532</v>
      </c>
      <c r="BS153" s="56">
        <f>BS$4*'投入係数表 '!BT154</f>
        <v>0.14569295210344199</v>
      </c>
      <c r="BT153" s="56">
        <f>BT$4*'投入係数表 '!BU154</f>
        <v>0.12182387747998608</v>
      </c>
      <c r="BU153" s="56">
        <f>BU$4*'投入係数表 '!BV154</f>
        <v>0.61986255221668241</v>
      </c>
      <c r="BV153" s="56">
        <f>BV$4*'投入係数表 '!BW154</f>
        <v>0.17814746914533158</v>
      </c>
      <c r="BW153" s="56">
        <f>BW$4*'投入係数表 '!BX154</f>
        <v>0</v>
      </c>
      <c r="BX153" s="56">
        <f>BX$4*'投入係数表 '!BY154</f>
        <v>1.4013523049743001E-2</v>
      </c>
      <c r="BY153" s="56">
        <f>BY$4*'投入係数表 '!BZ154</f>
        <v>7.2295406758240852E-2</v>
      </c>
      <c r="BZ153" s="56">
        <f>BZ$4*'投入係数表 '!CA154</f>
        <v>9.6745767176685676E-2</v>
      </c>
      <c r="CA153" s="56">
        <f>CA$4*'投入係数表 '!CB154</f>
        <v>0.12223876892529163</v>
      </c>
      <c r="CB153" s="56">
        <f>CB$4*'投入係数表 '!CC154</f>
        <v>0.1565910082933217</v>
      </c>
      <c r="CC153" s="56">
        <f>CC$4*'投入係数表 '!CD154</f>
        <v>3.6597565042005877E-2</v>
      </c>
      <c r="CD153" s="56">
        <f>CD$4*'投入係数表 '!CE154</f>
        <v>0</v>
      </c>
      <c r="CE153" s="56">
        <f>CE$4*'投入係数表 '!CF154</f>
        <v>2.3685457129322598E-2</v>
      </c>
      <c r="CF153" s="56">
        <f>CF$4*'投入係数表 '!CG154</f>
        <v>1.8442593879896156E-2</v>
      </c>
      <c r="CG153" s="56">
        <f>CG$4*'投入係数表 '!CH154</f>
        <v>9.4893129505977114E-2</v>
      </c>
      <c r="CH153" s="56">
        <f>CH$4*'投入係数表 '!CI154</f>
        <v>7.2126744099286197E-2</v>
      </c>
      <c r="CI153" s="56">
        <f>CI$4*'投入係数表 '!CJ154</f>
        <v>6.856151008895639E-2</v>
      </c>
      <c r="CJ153" s="56">
        <f>CJ$4*'投入係数表 '!CK154</f>
        <v>5.9759750673242754E-2</v>
      </c>
      <c r="CK153" s="56">
        <f>CK$4*'投入係数表 '!CL154</f>
        <v>4.0763720288942845E-2</v>
      </c>
      <c r="CL153" s="56">
        <f>CL$4*'投入係数表 '!CM154</f>
        <v>3.7514542821188594E-2</v>
      </c>
      <c r="CM153" s="56">
        <f>CM$4*'投入係数表 '!CN154</f>
        <v>3.4976842917792357E-2</v>
      </c>
      <c r="CN153" s="56">
        <f>CN$4*'投入係数表 '!CO154</f>
        <v>3.4164673727365903E-2</v>
      </c>
      <c r="CO153" s="56">
        <f>CO$4*'投入係数表 '!CP154</f>
        <v>4.7390398526426854E-2</v>
      </c>
      <c r="CP153" s="56">
        <f>CP$4*'投入係数表 '!CQ154</f>
        <v>4.4594508504809831E-2</v>
      </c>
      <c r="CQ153" s="56">
        <f>CQ$4*'投入係数表 '!CR154</f>
        <v>4.5871559633027525E-2</v>
      </c>
      <c r="CR153" s="56">
        <f>CR$4*'投入係数表 '!CS154</f>
        <v>4.5202847779410103E-2</v>
      </c>
      <c r="CS153" s="56">
        <f>CS$4*'投入係数表 '!CT154</f>
        <v>4.082703916479543E-2</v>
      </c>
      <c r="CT153" s="56">
        <f>CT$4*'投入係数表 '!CU154</f>
        <v>3.3858407365009752E-2</v>
      </c>
      <c r="CU153" s="56">
        <f>CU$4*'投入係数表 '!CV154</f>
        <v>4.0269371116328917E-2</v>
      </c>
      <c r="CV153" s="56">
        <f>CV$4*'投入係数表 '!CW154</f>
        <v>2.7307482250136534E-2</v>
      </c>
      <c r="CW153" s="56">
        <f>CW$4*'投入係数表 '!CX154</f>
        <v>4.0690452734826743E-2</v>
      </c>
      <c r="CX153" s="56">
        <f>CX$4*'投入係数表 '!CY154</f>
        <v>2.4727539151936991E-2</v>
      </c>
      <c r="CY153" s="56">
        <f>CY$4*'投入係数表 '!CZ154</f>
        <v>4.2674253200568994E-2</v>
      </c>
      <c r="CZ153" s="56">
        <f>CZ$4*'投入係数表 '!DA154</f>
        <v>3.2126105673470268E-2</v>
      </c>
      <c r="DA153" s="56">
        <f>DA$4*'投入係数表 '!DB154</f>
        <v>3.249038826013971E-2</v>
      </c>
      <c r="DB153" s="56">
        <f>DB$4*'投入係数表 '!DC154</f>
        <v>7.2516316171138503E-2</v>
      </c>
      <c r="DC153" s="56">
        <f>DC$4*'投入係数表 '!DD154</f>
        <v>4.8309178743961352E-2</v>
      </c>
      <c r="DD153" s="56">
        <f>DD$4*'投入係数表 '!DE154</f>
        <v>2.6805022988714629E-2</v>
      </c>
      <c r="DE153" s="56">
        <f>DE$4*'投入係数表 '!DF154</f>
        <v>3.2949916127486219E-2</v>
      </c>
      <c r="DF153" s="56">
        <f>DF$4*'投入係数表 '!DG154</f>
        <v>3.4009067626648237E-2</v>
      </c>
      <c r="DG153" s="56">
        <f>DG$4*'投入係数表 '!DH154</f>
        <v>3.3982397118292727E-2</v>
      </c>
      <c r="DH153" s="56">
        <f>DH$4*'投入係数表 '!DI154</f>
        <v>1.6558484567492385E-2</v>
      </c>
      <c r="DI153" s="56">
        <f>DI$4*'投入係数表 '!DJ154</f>
        <v>1.6151275329548138E-2</v>
      </c>
      <c r="DJ153" s="56">
        <f>DJ$4*'投入係数表 '!DK154</f>
        <v>4.3486979273622495E-2</v>
      </c>
      <c r="DK153" s="56">
        <f>DK$4*'投入係数表 '!DL154</f>
        <v>1.6413726926087727E-2</v>
      </c>
      <c r="DL153" s="56">
        <f>DL$4*'投入係数表 '!DM154</f>
        <v>2.4035742563058477E-2</v>
      </c>
      <c r="DM153" s="56">
        <f>DM$4*'投入係数表 '!DN154</f>
        <v>2.6409177189073204E-2</v>
      </c>
      <c r="DN153" s="56">
        <f>DN$4*'投入係数表 '!DO154</f>
        <v>0</v>
      </c>
      <c r="DO153" s="56">
        <f>DO$4*'投入係数表 '!DP154</f>
        <v>7.4496056091148108E-2</v>
      </c>
      <c r="DP153" s="56">
        <f>DP$4*'投入係数表 '!DQ154</f>
        <v>4.4914072288017394E-2</v>
      </c>
      <c r="DQ153" s="56">
        <f>DQ$4*'投入係数表 '!DR154</f>
        <v>3.4679498080956619E-2</v>
      </c>
      <c r="DR153" s="56">
        <f>DR$4*'投入係数表 '!DS154</f>
        <v>5.3520837873524178E-2</v>
      </c>
      <c r="DS153" s="56">
        <f>DS$4*'投入係数表 '!DT154</f>
        <v>5.2482341878722048E-2</v>
      </c>
      <c r="DT153" s="56">
        <f>DT$4*'投入係数表 '!DU154</f>
        <v>1.7518155179003694E-2</v>
      </c>
      <c r="DU153" s="56">
        <f>DU$4*'投入係数表 '!DV154</f>
        <v>4.5610612069074741E-2</v>
      </c>
      <c r="DV153" s="56">
        <f>DV$4*'投入係数表 '!DW154</f>
        <v>7.4175222104216176E-2</v>
      </c>
      <c r="DW153" s="56">
        <f>DW$4*'投入係数表 '!DX154</f>
        <v>5.8226125756173502E-2</v>
      </c>
      <c r="DX153" s="56">
        <f>DX$4*'投入係数表 '!DY154</f>
        <v>2.901139902926436</v>
      </c>
      <c r="DY153" s="56">
        <f>DY$4*'投入係数表 '!DZ154</f>
        <v>5.5744270213192358E-2</v>
      </c>
      <c r="DZ153" s="56">
        <f>DZ$4*'投入係数表 '!EA154</f>
        <v>4.4963528345943152E-2</v>
      </c>
      <c r="EA153" s="56">
        <f>EA$4*'投入係数表 '!EB154</f>
        <v>4.7872910826171546E-2</v>
      </c>
      <c r="EB153" s="56">
        <f>EB$4*'投入係数表 '!EC154</f>
        <v>0.11896497414270292</v>
      </c>
      <c r="EC153" s="56">
        <f>EC$4*'投入係数表 '!ED154</f>
        <v>0.16915269875442104</v>
      </c>
      <c r="ED153" s="56">
        <f>ED$4*'投入係数表 '!EE154</f>
        <v>0.29694753328313661</v>
      </c>
      <c r="EE153" s="56">
        <f>EE$4*'投入係数表 '!EF154</f>
        <v>0.37170071517911546</v>
      </c>
      <c r="EF153" s="56">
        <f>EF$4*'投入係数表 '!EG154</f>
        <v>8.3263946711074108E-2</v>
      </c>
      <c r="EG153" s="56">
        <f>EG$4*'投入係数表 '!EH154</f>
        <v>4.0468583599574011E-2</v>
      </c>
      <c r="EH153" s="56">
        <f>EH$4*'投入係数表 '!EI154</f>
        <v>5.5637982195845696E-2</v>
      </c>
      <c r="EI153" s="56">
        <f>EI$4*'投入係数表 '!EJ154</f>
        <v>2.7321495815946586E-2</v>
      </c>
      <c r="EJ153" s="56">
        <f>EJ$4*'投入係数表 '!EK154</f>
        <v>2.2946331646447455E-2</v>
      </c>
      <c r="EK153" s="56">
        <f>EK$4*'投入係数表 '!EL154</f>
        <v>1.8949001820297812E-2</v>
      </c>
      <c r="EL153" s="56">
        <f>EL$4*'投入係数表 '!EM154</f>
        <v>3.3050589171281217E-2</v>
      </c>
      <c r="EM153" s="56">
        <f>EM$4*'投入係数表 '!EN154</f>
        <v>9.6564015165632698E-3</v>
      </c>
      <c r="EN153" s="56">
        <f>EN$4*'投入係数表 '!EO154</f>
        <v>4.1365209495088373E-3</v>
      </c>
      <c r="EO153" s="56">
        <f>EO$4*'投入係数表 '!EP154</f>
        <v>1.4923869610151217E-3</v>
      </c>
      <c r="EP153" s="56">
        <f>EP$4*'投入係数表 '!EQ154</f>
        <v>5.4230118730066194E-3</v>
      </c>
      <c r="EQ153" s="56">
        <f>EQ$4*'投入係数表 '!ER154</f>
        <v>0</v>
      </c>
      <c r="ER153" s="56">
        <f>ER$4*'投入係数表 '!ES154</f>
        <v>0.20752393329296256</v>
      </c>
      <c r="ES153" s="56">
        <f>ES$4*'投入係数表 '!ET154</f>
        <v>0.29548517207704877</v>
      </c>
      <c r="ET153" s="56">
        <f>ET$4*'投入係数表 '!EU154</f>
        <v>0.15958133367752836</v>
      </c>
      <c r="EU153" s="56">
        <f>EU$4*'投入係数表 '!EV154</f>
        <v>0.68276122218030932</v>
      </c>
      <c r="EV153" s="56">
        <f>EV$4*'投入係数表 '!EW154</f>
        <v>2.6251312565628283E-2</v>
      </c>
      <c r="EW153" s="56">
        <f>EW$4*'投入係数表 '!EX154</f>
        <v>0.18502100759357051</v>
      </c>
      <c r="EX153" s="56">
        <f>EX$4*'投入係数表 '!EY154</f>
        <v>1.4847075126200138E-2</v>
      </c>
      <c r="EY153" s="56">
        <f>EY$4*'投入係数表 '!EZ154</f>
        <v>6.9526524369046784E-3</v>
      </c>
      <c r="EZ153" s="56">
        <f>EZ$4*'投入係数表 '!FA154</f>
        <v>4.3679566698698352E-2</v>
      </c>
      <c r="FA153" s="56">
        <f>FA$4*'投入係数表 '!FB154</f>
        <v>8.7696516087251292E-3</v>
      </c>
      <c r="FB153" s="56">
        <f>FB$4*'投入係数表 '!FC154</f>
        <v>5.6306306306306307E-2</v>
      </c>
      <c r="FC153" s="56">
        <f>FC$4*'投入係数表 '!FD154</f>
        <v>9.1029867637651921E-3</v>
      </c>
      <c r="FD153" s="56">
        <f>FD$4*'投入係数表 '!FE154</f>
        <v>1.2592343854936197E-2</v>
      </c>
      <c r="FE153" s="56">
        <f>FE$4*'投入係数表 '!FF154</f>
        <v>3.4128139788860576E-2</v>
      </c>
      <c r="FF153" s="56">
        <f>FF$4*'投入係数表 '!FG154</f>
        <v>1.0438413361169102E-2</v>
      </c>
      <c r="FG153" s="56">
        <f>FG$4*'投入係数表 '!FH154</f>
        <v>2.7637782474394405E-2</v>
      </c>
      <c r="FH153" s="56">
        <f>FH$4*'投入係数表 '!FI154</f>
        <v>3.4352960520520753E-2</v>
      </c>
      <c r="FI153" s="56">
        <f>FI$4*'投入係数表 '!FJ154</f>
        <v>1.6857740037702108E-2</v>
      </c>
      <c r="FJ153" s="56">
        <f>FJ$4*'投入係数表 '!FK154</f>
        <v>1.80997867682424E-2</v>
      </c>
      <c r="FK153" s="56">
        <f>FK$4*'投入係数表 '!FL154</f>
        <v>3.6591740721380037E-2</v>
      </c>
      <c r="FL153" s="56">
        <f>FL$4*'投入係数表 '!FM154</f>
        <v>5.359649991552725E-2</v>
      </c>
      <c r="FM153" s="56">
        <f>FM$4*'投入係数表 '!FN154</f>
        <v>2.8761661079309348E-2</v>
      </c>
      <c r="FN153" s="56">
        <f>FN$4*'投入係数表 '!FO154</f>
        <v>1.2130796725972233E-2</v>
      </c>
      <c r="FO153" s="56">
        <f>FO$4*'投入係数表 '!FP154</f>
        <v>2.3634702045189551E-2</v>
      </c>
      <c r="FP153" s="56">
        <f>FP$4*'投入係数表 '!FQ154</f>
        <v>1.586267929001987E-2</v>
      </c>
      <c r="FQ153" s="56">
        <f>FQ$4*'投入係数表 '!FR154</f>
        <v>1.8443249653897244E-2</v>
      </c>
      <c r="FR153" s="56">
        <f>FR$4*'投入係数表 '!FS154</f>
        <v>3.3077311207041542E-2</v>
      </c>
      <c r="FS153" s="56">
        <f>FS$4*'投入係数表 '!FT154</f>
        <v>1.1932369405404843E-2</v>
      </c>
      <c r="FT153" s="56">
        <f>FT$4*'投入係数表 '!FU154</f>
        <v>1.7155012694709395E-2</v>
      </c>
      <c r="FU153" s="56">
        <f>FU$4*'投入係数表 '!FV154</f>
        <v>1.2567550584391103E-2</v>
      </c>
      <c r="FV153" s="56">
        <f>FV$4*'投入係数表 '!FW154</f>
        <v>5.9007541648816213E-2</v>
      </c>
      <c r="FW153" s="56">
        <f>FW$4*'投入係数表 '!FX154</f>
        <v>1.5416007982689224E-2</v>
      </c>
      <c r="FX153" s="56">
        <f>FX$4*'投入係数表 '!FY154</f>
        <v>1.2406471715475868E-2</v>
      </c>
      <c r="FY153" s="56">
        <f>FY$4*'投入係数表 '!FZ154</f>
        <v>3.6382063642624189E-2</v>
      </c>
      <c r="FZ153" s="56">
        <f>FZ$4*'投入係数表 '!GA154</f>
        <v>3.2836323181300607E-2</v>
      </c>
      <c r="GA153" s="56">
        <f>GA$4*'投入係数表 '!GB154</f>
        <v>2.4997759634749719E-2</v>
      </c>
      <c r="GB153" s="56">
        <f>GB$4*'投入係数表 '!GC154</f>
        <v>3.5943402774334922E-2</v>
      </c>
      <c r="GC153" s="56">
        <f>GC$4*'投入係数表 '!GD154</f>
        <v>4.2990384260145557E-2</v>
      </c>
      <c r="GD153" s="56">
        <f>GD$4*'投入係数表 '!GE154</f>
        <v>8.9110013737793786E-2</v>
      </c>
      <c r="GE153" s="56">
        <f>GE$4*'投入係数表 '!GF154</f>
        <v>4.192538343151303E-2</v>
      </c>
      <c r="GF153" s="275">
        <f t="shared" si="4"/>
        <v>17.318861145170697</v>
      </c>
    </row>
    <row r="154" spans="1:188">
      <c r="A154" s="149" t="s">
        <v>762</v>
      </c>
      <c r="B154" s="144" t="s">
        <v>425</v>
      </c>
      <c r="C154" s="56">
        <f>C$4*'投入係数表 '!D155</f>
        <v>0.17629206462554672</v>
      </c>
      <c r="D154" s="56">
        <f>D$4*'投入係数表 '!E155</f>
        <v>0.34217279726261762</v>
      </c>
      <c r="E154" s="56">
        <f>E$4*'投入係数表 '!F155</f>
        <v>0.13905583445285064</v>
      </c>
      <c r="F154" s="56">
        <f>F$4*'投入係数表 '!G155</f>
        <v>0.11185682326621924</v>
      </c>
      <c r="G154" s="56">
        <f>G$4*'投入係数表 '!H155</f>
        <v>0</v>
      </c>
      <c r="H154" s="56">
        <f>H$4*'投入係数表 '!I155</f>
        <v>8.1446489656295806E-2</v>
      </c>
      <c r="I154" s="56">
        <f>I$4*'投入係数表 '!J155</f>
        <v>0.23514632221488507</v>
      </c>
      <c r="J154" s="56">
        <f>J$4*'投入係数表 '!K155</f>
        <v>2.1313630066427482E-2</v>
      </c>
      <c r="K154" s="56">
        <f>K$4*'投入係数表 '!L155</f>
        <v>0</v>
      </c>
      <c r="L154" s="56">
        <f>L$4*'投入係数表 '!M155</f>
        <v>0</v>
      </c>
      <c r="M154" s="56">
        <f>M$4*'投入係数表 '!N155</f>
        <v>0.14234875444839859</v>
      </c>
      <c r="N154" s="56">
        <f>N$4*'投入係数表 '!O155</f>
        <v>4.3794341771043181E-2</v>
      </c>
      <c r="O154" s="56">
        <f>O$4*'投入係数表 '!P155</f>
        <v>0</v>
      </c>
      <c r="P154" s="56">
        <f>P$4*'投入係数表 '!Q155</f>
        <v>0</v>
      </c>
      <c r="Q154" s="56">
        <f>Q$4*'投入係数表 '!R155</f>
        <v>1.1305183426601096E-2</v>
      </c>
      <c r="R154" s="56">
        <f>R$4*'投入係数表 '!S155</f>
        <v>0</v>
      </c>
      <c r="S154" s="56">
        <f>S$4*'投入係数表 '!T155</f>
        <v>2.0994413517778004E-2</v>
      </c>
      <c r="T154" s="56">
        <f>T$4*'投入係数表 '!U155</f>
        <v>3.4428675261084125E-2</v>
      </c>
      <c r="U154" s="56">
        <f>U$4*'投入係数表 '!V155</f>
        <v>0.4692769106807127</v>
      </c>
      <c r="V154" s="56">
        <f>V$4*'投入係数表 '!W155</f>
        <v>1.9302180227214236E-2</v>
      </c>
      <c r="W154" s="56">
        <f>W$4*'投入係数表 '!X155</f>
        <v>3.5827617975227759E-2</v>
      </c>
      <c r="X154" s="56">
        <f>X$4*'投入係数表 '!Y155</f>
        <v>0.16329592555827505</v>
      </c>
      <c r="Y154" s="56">
        <f>Y$4*'投入係数表 '!Z155</f>
        <v>3.9188634222414288E-2</v>
      </c>
      <c r="Z154" s="56">
        <f>Z$4*'投入係数表 '!AA155</f>
        <v>2.189787971399465E-2</v>
      </c>
      <c r="AA154" s="56">
        <f>AA$4*'投入係数表 '!AB155</f>
        <v>5.8637947837003025E-2</v>
      </c>
      <c r="AB154" s="56">
        <f>AB$4*'投入係数表 '!AC155</f>
        <v>0.28677550315280298</v>
      </c>
      <c r="AC154" s="56">
        <f>AC$4*'投入係数表 '!AD155</f>
        <v>0</v>
      </c>
      <c r="AD154" s="56">
        <f>AD$4*'投入係数表 '!AE155</f>
        <v>4.506534474988734E-2</v>
      </c>
      <c r="AE154" s="56">
        <f>AE$4*'投入係数表 '!AF155</f>
        <v>7.5855268148372901E-3</v>
      </c>
      <c r="AF154" s="56">
        <f>AF$4*'投入係数表 '!AG155</f>
        <v>0</v>
      </c>
      <c r="AG154" s="56">
        <f>AG$4*'投入係数表 '!AH155</f>
        <v>0</v>
      </c>
      <c r="AH154" s="56">
        <f>AH$4*'投入係数表 '!AI155</f>
        <v>6.682258603407952E-3</v>
      </c>
      <c r="AI154" s="56">
        <f>AI$4*'投入係数表 '!AJ155</f>
        <v>5.778676683039584E-3</v>
      </c>
      <c r="AJ154" s="56">
        <f>AJ$4*'投入係数表 '!AK155</f>
        <v>1.2471938139186831E-2</v>
      </c>
      <c r="AK154" s="56">
        <f>AK$4*'投入係数表 '!AL155</f>
        <v>1.3373751783166904E-2</v>
      </c>
      <c r="AL154" s="56">
        <f>AL$4*'投入係数表 '!AM155</f>
        <v>0.42475031569280225</v>
      </c>
      <c r="AM154" s="56">
        <f>AM$4*'投入係数表 '!AN155</f>
        <v>6.4699792960662528E-2</v>
      </c>
      <c r="AN154" s="56">
        <f>AN$4*'投入係数表 '!AO155</f>
        <v>4.8579849078602196E-2</v>
      </c>
      <c r="AO154" s="56">
        <f>AO$4*'投入係数表 '!AP155</f>
        <v>0.30972045743329096</v>
      </c>
      <c r="AP154" s="56">
        <f>AP$4*'投入係数表 '!AQ155</f>
        <v>0.26483489199702059</v>
      </c>
      <c r="AQ154" s="56">
        <f>AQ$4*'投入係数表 '!AR155</f>
        <v>0.12514905724979045</v>
      </c>
      <c r="AR154" s="56">
        <f>AR$4*'投入係数表 '!AS155</f>
        <v>0.11427225069211286</v>
      </c>
      <c r="AS154" s="56">
        <f>AS$4*'投入係数表 '!AT155</f>
        <v>7.6675992125168374E-2</v>
      </c>
      <c r="AT154" s="56">
        <f>AT$4*'投入係数表 '!AU155</f>
        <v>4.8264917131591437E-2</v>
      </c>
      <c r="AU154" s="56">
        <f>AU$4*'投入係数表 '!AV155</f>
        <v>8.3877538793361697E-2</v>
      </c>
      <c r="AV154" s="56">
        <f>AV$4*'投入係数表 '!AW155</f>
        <v>1.33025800568578</v>
      </c>
      <c r="AW154" s="56">
        <f>AW$4*'投入係数表 '!AX155</f>
        <v>0.18213936953444737</v>
      </c>
      <c r="AX154" s="56">
        <f>AX$4*'投入係数表 '!AY155</f>
        <v>3.1715826197272437E-2</v>
      </c>
      <c r="AY154" s="56">
        <f>AY$4*'投入係数表 '!AZ155</f>
        <v>3.4473404616045387E-2</v>
      </c>
      <c r="AZ154" s="56">
        <f>AZ$4*'投入係数表 '!BA155</f>
        <v>5.5532417048452035E-2</v>
      </c>
      <c r="BA154" s="56">
        <f>BA$4*'投入係数表 '!BB155</f>
        <v>4.8399853619954906E-2</v>
      </c>
      <c r="BB154" s="56">
        <f>BB$4*'投入係数表 '!BC155</f>
        <v>3.2750979970728809E-2</v>
      </c>
      <c r="BC154" s="56">
        <f>BC$4*'投入係数表 '!BD155</f>
        <v>0.14654926166494867</v>
      </c>
      <c r="BD154" s="56">
        <f>BD$4*'投入係数表 '!BE155</f>
        <v>1.7902148959920247E-2</v>
      </c>
      <c r="BE154" s="56">
        <f>BE$4*'投入係数表 '!BF155</f>
        <v>2.6325569871159565E-2</v>
      </c>
      <c r="BF154" s="56">
        <f>BF$4*'投入係数表 '!BG155</f>
        <v>2.8200371057513916E-2</v>
      </c>
      <c r="BG154" s="56">
        <f>BG$4*'投入係数表 '!BH155</f>
        <v>3.3666794921123511E-2</v>
      </c>
      <c r="BH154" s="56">
        <f>BH$4*'投入係数表 '!BI155</f>
        <v>2.7107617240444561E-2</v>
      </c>
      <c r="BI154" s="56">
        <f>BI$4*'投入係数表 '!BJ155</f>
        <v>4.5360637688092009E-2</v>
      </c>
      <c r="BJ154" s="56">
        <f>BJ$4*'投入係数表 '!BK155</f>
        <v>0.19567853599382648</v>
      </c>
      <c r="BK154" s="56">
        <f>BK$4*'投入係数表 '!BL155</f>
        <v>2.4356827523215099</v>
      </c>
      <c r="BL154" s="56">
        <f>BL$4*'投入係数表 '!BM155</f>
        <v>1.9465188228370168E-2</v>
      </c>
      <c r="BM154" s="56">
        <f>BM$4*'投入係数表 '!BN155</f>
        <v>5.9259259259259262E-2</v>
      </c>
      <c r="BN154" s="56">
        <f>BN$4*'投入係数表 '!BO155</f>
        <v>2.2213422702118003E-2</v>
      </c>
      <c r="BO154" s="56">
        <f>BO$4*'投入係数表 '!BP155</f>
        <v>2.1789657176060431E-2</v>
      </c>
      <c r="BP154" s="56">
        <f>BP$4*'投入係数表 '!BQ155</f>
        <v>2.5037556334501748E-2</v>
      </c>
      <c r="BQ154" s="56">
        <f>BQ$4*'投入係数表 '!BR155</f>
        <v>4.8008705578611588E-2</v>
      </c>
      <c r="BR154" s="56">
        <f>BR$4*'投入係数表 '!BS155</f>
        <v>0.27615646843420294</v>
      </c>
      <c r="BS154" s="56">
        <f>BS$4*'投入係数表 '!BT155</f>
        <v>5.463485703879075E-2</v>
      </c>
      <c r="BT154" s="56">
        <f>BT$4*'投入係数表 '!BU155</f>
        <v>0.12762501450284255</v>
      </c>
      <c r="BU154" s="56">
        <f>BU$4*'投入係数表 '!BV155</f>
        <v>0.12127745586848132</v>
      </c>
      <c r="BV154" s="56">
        <f>BV$4*'投入係数表 '!BW155</f>
        <v>0.27268619565572583</v>
      </c>
      <c r="BW154" s="56">
        <f>BW$4*'投入係数表 '!BX155</f>
        <v>0</v>
      </c>
      <c r="BX154" s="56">
        <f>BX$4*'投入係数表 '!BY155</f>
        <v>6.1309163342625631E-3</v>
      </c>
      <c r="BY154" s="56">
        <f>BY$4*'投入係数表 '!BZ155</f>
        <v>0.16169888687148526</v>
      </c>
      <c r="BZ154" s="56">
        <f>BZ$4*'投入係数表 '!CA155</f>
        <v>0.24398122159955093</v>
      </c>
      <c r="CA154" s="56">
        <f>CA$4*'投入係数表 '!CB155</f>
        <v>0.22958550508811121</v>
      </c>
      <c r="CB154" s="56">
        <f>CB$4*'投入係数表 '!CC155</f>
        <v>0.4228502837189001</v>
      </c>
      <c r="CC154" s="56">
        <f>CC$4*'投入係数表 '!CD155</f>
        <v>1.1272050032937808</v>
      </c>
      <c r="CD154" s="56">
        <f>CD$4*'投入係数表 '!CE155</f>
        <v>0</v>
      </c>
      <c r="CE154" s="56">
        <f>CE$4*'投入係数表 '!CF155</f>
        <v>5.5266066635086063E-2</v>
      </c>
      <c r="CF154" s="56">
        <f>CF$4*'投入係数表 '!CG155</f>
        <v>4.8234476301266864E-2</v>
      </c>
      <c r="CG154" s="56">
        <f>CG$4*'投入係数表 '!CH155</f>
        <v>0.19904412530522028</v>
      </c>
      <c r="CH154" s="56">
        <f>CH$4*'投入係数表 '!CI155</f>
        <v>0.13430497177108464</v>
      </c>
      <c r="CI154" s="56">
        <f>CI$4*'投入係数表 '!CJ155</f>
        <v>0.10848340203948796</v>
      </c>
      <c r="CJ154" s="56">
        <f>CJ$4*'投入係数表 '!CK155</f>
        <v>0.11472863525875719</v>
      </c>
      <c r="CK154" s="56">
        <f>CK$4*'投入係数表 '!CL155</f>
        <v>9.6214369211401848E-2</v>
      </c>
      <c r="CL154" s="56">
        <f>CL$4*'投入係数表 '!CM155</f>
        <v>7.6453688534321051E-2</v>
      </c>
      <c r="CM154" s="56">
        <f>CM$4*'投入係数表 '!CN155</f>
        <v>6.5129293708992661E-2</v>
      </c>
      <c r="CN154" s="56">
        <f>CN$4*'投入係数表 '!CO155</f>
        <v>5.1247010591048858E-2</v>
      </c>
      <c r="CO154" s="56">
        <f>CO$4*'投入係数表 '!CP155</f>
        <v>7.6003469334835524E-2</v>
      </c>
      <c r="CP154" s="56">
        <f>CP$4*'投入係数表 '!CQ155</f>
        <v>7.0077084793272598E-2</v>
      </c>
      <c r="CQ154" s="56">
        <f>CQ$4*'投入係数表 '!CR155</f>
        <v>6.27104865869237E-2</v>
      </c>
      <c r="CR154" s="56">
        <f>CR$4*'投入係数表 '!CS155</f>
        <v>6.2153915696688884E-2</v>
      </c>
      <c r="CS154" s="56">
        <f>CS$4*'投入係数表 '!CT155</f>
        <v>7.5821644163191509E-2</v>
      </c>
      <c r="CT154" s="56">
        <f>CT$4*'投入係数表 '!CU155</f>
        <v>5.9655289166921942E-2</v>
      </c>
      <c r="CU154" s="56">
        <f>CU$4*'投入係数表 '!CV155</f>
        <v>6.6289580145341448E-2</v>
      </c>
      <c r="CV154" s="56">
        <f>CV$4*'投入係数表 '!CW155</f>
        <v>3.9010688928766482E-2</v>
      </c>
      <c r="CW154" s="56">
        <f>CW$4*'投入係数表 '!CX155</f>
        <v>6.3534215673676842E-2</v>
      </c>
      <c r="CX154" s="56">
        <f>CX$4*'投入係数表 '!CY155</f>
        <v>2.2895869585126842E-2</v>
      </c>
      <c r="CY154" s="56">
        <f>CY$4*'投入係数表 '!CZ155</f>
        <v>3.9118065433854911E-2</v>
      </c>
      <c r="CZ154" s="56">
        <f>CZ$4*'投入係数表 '!DA155</f>
        <v>2.784262491700756E-2</v>
      </c>
      <c r="DA154" s="56">
        <f>DA$4*'投入係数表 '!DB155</f>
        <v>3.249038826013971E-2</v>
      </c>
      <c r="DB154" s="56">
        <f>DB$4*'投入係数表 '!DC155</f>
        <v>7.2516316171138503E-2</v>
      </c>
      <c r="DC154" s="56">
        <f>DC$4*'投入係数表 '!DD155</f>
        <v>4.8309178743961352E-2</v>
      </c>
      <c r="DD154" s="56">
        <f>DD$4*'投入係数表 '!DE155</f>
        <v>2.3170443600414342E-2</v>
      </c>
      <c r="DE154" s="56">
        <f>DE$4*'投入係数表 '!DF155</f>
        <v>2.9954469206805657E-2</v>
      </c>
      <c r="DF154" s="56">
        <f>DF$4*'投入係数表 '!DG155</f>
        <v>5.3146002786337763E-2</v>
      </c>
      <c r="DG154" s="56">
        <f>DG$4*'投入係数表 '!DH155</f>
        <v>4.8708102536219572E-2</v>
      </c>
      <c r="DH154" s="56">
        <f>DH$4*'投入係数表 '!DI155</f>
        <v>1.6558484567492385E-2</v>
      </c>
      <c r="DI154" s="56">
        <f>DI$4*'投入係数表 '!DJ155</f>
        <v>2.2363304302451266E-2</v>
      </c>
      <c r="DJ154" s="56">
        <f>DJ$4*'投入係数表 '!DK155</f>
        <v>5.4600318421326018E-2</v>
      </c>
      <c r="DK154" s="56">
        <f>DK$4*'投入係数表 '!DL155</f>
        <v>2.2474179944950885E-2</v>
      </c>
      <c r="DL154" s="56">
        <f>DL$4*'投入係数表 '!DM155</f>
        <v>2.2621875353466801E-2</v>
      </c>
      <c r="DM154" s="56">
        <f>DM$4*'投入係数表 '!DN155</f>
        <v>1.7331022530329289E-2</v>
      </c>
      <c r="DN154" s="56">
        <f>DN$4*'投入係数表 '!DO155</f>
        <v>0</v>
      </c>
      <c r="DO154" s="56">
        <f>DO$4*'投入係数表 '!DP155</f>
        <v>0.20815074496056091</v>
      </c>
      <c r="DP154" s="56">
        <f>DP$4*'投入係数表 '!DQ155</f>
        <v>0.16704883026420506</v>
      </c>
      <c r="DQ154" s="56">
        <f>DQ$4*'投入係数表 '!DR155</f>
        <v>9.0700225750194235E-2</v>
      </c>
      <c r="DR154" s="56">
        <f>DR$4*'投入係数表 '!DS155</f>
        <v>9.0376504672657579E-2</v>
      </c>
      <c r="DS154" s="56">
        <f>DS$4*'投入係数表 '!DT155</f>
        <v>7.4349984328189581E-2</v>
      </c>
      <c r="DT154" s="56">
        <f>DT$4*'投入係数表 '!DU155</f>
        <v>1.1944196712957066E-2</v>
      </c>
      <c r="DU154" s="56">
        <f>DU$4*'投入係数表 '!DV155</f>
        <v>0.10642476149450772</v>
      </c>
      <c r="DV154" s="56">
        <f>DV$4*'投入係数表 '!DW155</f>
        <v>4.045921205684519E-2</v>
      </c>
      <c r="DW154" s="56">
        <f>DW$4*'投入係数表 '!DX155</f>
        <v>3.8613114975146641E-2</v>
      </c>
      <c r="DX154" s="56">
        <f>DX$4*'投入係数表 '!DY155</f>
        <v>7.7864381590804888</v>
      </c>
      <c r="DY154" s="56">
        <f>DY$4*'投入係数表 '!DZ155</f>
        <v>5.4733800058270443E-2</v>
      </c>
      <c r="DZ154" s="56">
        <f>DZ$4*'投入係数表 '!EA155</f>
        <v>3.7840593162427411E-2</v>
      </c>
      <c r="EA154" s="56">
        <f>EA$4*'投入係数表 '!EB155</f>
        <v>3.6000428941281006E-2</v>
      </c>
      <c r="EB154" s="56">
        <f>EB$4*'投入係数表 '!EC155</f>
        <v>7.4009058464097957E-2</v>
      </c>
      <c r="EC154" s="56">
        <f>EC$4*'投入係数表 '!ED155</f>
        <v>8.1862669718048689E-2</v>
      </c>
      <c r="ED154" s="56">
        <f>ED$4*'投入係数表 '!EE155</f>
        <v>0.3821195255509563</v>
      </c>
      <c r="EE154" s="56">
        <f>EE$4*'投入係数表 '!EF155</f>
        <v>0.15746768865655369</v>
      </c>
      <c r="EF154" s="56">
        <f>EF$4*'投入係数表 '!EG155</f>
        <v>2.7754648903691372E-2</v>
      </c>
      <c r="EG154" s="56">
        <f>EG$4*'投入係数表 '!EH155</f>
        <v>6.9222577209797657E-3</v>
      </c>
      <c r="EH154" s="56">
        <f>EH$4*'投入係数表 '!EI155</f>
        <v>8.4299973024008629E-3</v>
      </c>
      <c r="EI154" s="56">
        <f>EI$4*'投入係数表 '!EJ155</f>
        <v>3.8645536844924447E-3</v>
      </c>
      <c r="EJ154" s="56">
        <f>EJ$4*'投入係数表 '!EK155</f>
        <v>5.4391304643430999E-3</v>
      </c>
      <c r="EK154" s="56">
        <f>EK$4*'投入係数表 '!EL155</f>
        <v>2.0888663423950346E-3</v>
      </c>
      <c r="EL154" s="56">
        <f>EL$4*'投入係数表 '!EM155</f>
        <v>2.176984915473613E-3</v>
      </c>
      <c r="EM154" s="56">
        <f>EM$4*'投入係数表 '!EN155</f>
        <v>2.3717477409102767E-3</v>
      </c>
      <c r="EN154" s="56">
        <f>EN$4*'投入係数表 '!EO155</f>
        <v>5.9093156421554825E-4</v>
      </c>
      <c r="EO154" s="56">
        <f>EO$4*'投入係数表 '!EP155</f>
        <v>3.2645964772205787E-4</v>
      </c>
      <c r="EP154" s="56">
        <f>EP$4*'投入係数表 '!EQ155</f>
        <v>2.0336294523774826E-3</v>
      </c>
      <c r="EQ154" s="56">
        <f>EQ$4*'投入係数表 '!ER155</f>
        <v>0</v>
      </c>
      <c r="ER154" s="56">
        <f>ER$4*'投入係数表 '!ES155</f>
        <v>5.4432507093236078E-3</v>
      </c>
      <c r="ES154" s="56">
        <f>ES$4*'投入係数表 '!ET155</f>
        <v>5.0351733358420863E-3</v>
      </c>
      <c r="ET154" s="56">
        <f>ET$4*'投入係数表 '!EU155</f>
        <v>19.384438473182122</v>
      </c>
      <c r="EU154" s="56">
        <f>EU$4*'投入係数表 '!EV155</f>
        <v>1.6691814409656736</v>
      </c>
      <c r="EV154" s="56">
        <f>EV$4*'投入係数表 '!EW155</f>
        <v>1.9445416715280206E-3</v>
      </c>
      <c r="EW154" s="56">
        <f>EW$4*'投入係数表 '!EX155</f>
        <v>2.120032378676329E-2</v>
      </c>
      <c r="EX154" s="56">
        <f>EX$4*'投入係数表 '!EY155</f>
        <v>2.4745125210333565E-3</v>
      </c>
      <c r="EY154" s="56">
        <f>EY$4*'投入係数表 '!EZ155</f>
        <v>2.6072446638392547E-3</v>
      </c>
      <c r="EZ154" s="56">
        <f>EZ$4*'投入係数表 '!FA155</f>
        <v>5.459945837337294E-2</v>
      </c>
      <c r="FA154" s="56">
        <f>FA$4*'投入係数表 '!FB155</f>
        <v>1.686471463216371E-2</v>
      </c>
      <c r="FB154" s="56">
        <f>FB$4*'投入係数表 '!FC155</f>
        <v>0</v>
      </c>
      <c r="FC154" s="56">
        <f>FC$4*'投入係数表 '!FD155</f>
        <v>1.2301333464547557E-3</v>
      </c>
      <c r="FD154" s="56">
        <f>FD$4*'投入係数表 '!FE155</f>
        <v>4.1974479516453996E-3</v>
      </c>
      <c r="FE154" s="56">
        <f>FE$4*'投入係数表 '!FF155</f>
        <v>7.5840310641912389E-3</v>
      </c>
      <c r="FF154" s="56">
        <f>FF$4*'投入係数表 '!FG155</f>
        <v>0</v>
      </c>
      <c r="FG154" s="56">
        <f>FG$4*'投入係数表 '!FH155</f>
        <v>3.739229393594537E-2</v>
      </c>
      <c r="FH154" s="56">
        <f>FH$4*'投入係数表 '!FI155</f>
        <v>3.229765519023319E-3</v>
      </c>
      <c r="FI154" s="56">
        <f>FI$4*'投入係数表 '!FJ155</f>
        <v>1.3668437868407115E-3</v>
      </c>
      <c r="FJ154" s="56">
        <f>FJ$4*'投入係数表 '!FK155</f>
        <v>5.0842097663602237E-3</v>
      </c>
      <c r="FK154" s="56">
        <f>FK$4*'投入係数表 '!FL155</f>
        <v>5.2273915316257188E-3</v>
      </c>
      <c r="FL154" s="56">
        <f>FL$4*'投入係数表 '!FM155</f>
        <v>5.8257065125573099E-3</v>
      </c>
      <c r="FM154" s="56">
        <f>FM$4*'投入係数表 '!FN155</f>
        <v>1.1766134077899278E-2</v>
      </c>
      <c r="FN154" s="56">
        <f>FN$4*'投入係数表 '!FO155</f>
        <v>9.902691204875292E-3</v>
      </c>
      <c r="FO154" s="56">
        <f>FO$4*'投入係数表 '!FP155</f>
        <v>9.4538808180758202E-3</v>
      </c>
      <c r="FP154" s="56">
        <f>FP$4*'投入係数表 '!FQ155</f>
        <v>9.1836564310641359E-3</v>
      </c>
      <c r="FQ154" s="56">
        <f>FQ$4*'投入係数表 '!FR155</f>
        <v>6.303389122218046E-3</v>
      </c>
      <c r="FR154" s="56">
        <f>FR$4*'投入係数表 '!FS155</f>
        <v>6.1669563267365592E-3</v>
      </c>
      <c r="FS154" s="56">
        <f>FS$4*'投入係数表 '!FT155</f>
        <v>2.5939933490010531E-3</v>
      </c>
      <c r="FT154" s="56">
        <f>FT$4*'投入係数表 '!FU155</f>
        <v>3.4310025389418788E-3</v>
      </c>
      <c r="FU154" s="56">
        <f>FU$4*'投入係数表 '!FV155</f>
        <v>2.0945917640651838E-3</v>
      </c>
      <c r="FV154" s="56">
        <f>FV$4*'投入係数表 '!FW155</f>
        <v>9.538205362411388E-2</v>
      </c>
      <c r="FW154" s="56">
        <f>FW$4*'投入係数表 '!FX155</f>
        <v>2.0461246958842064E-2</v>
      </c>
      <c r="FX154" s="56">
        <f>FX$4*'投入係数表 '!FY155</f>
        <v>2.7669109581277117E-3</v>
      </c>
      <c r="FY154" s="56">
        <f>FY$4*'投入係数表 '!FZ155</f>
        <v>8.2292763001173743E-3</v>
      </c>
      <c r="FZ154" s="56">
        <f>FZ$4*'投入係数表 '!GA155</f>
        <v>1.6826573570517228E-2</v>
      </c>
      <c r="GA154" s="56">
        <f>GA$4*'投入係数表 '!GB155</f>
        <v>4.7165584216508896E-3</v>
      </c>
      <c r="GB154" s="56">
        <f>GB$4*'投入係数表 '!GC155</f>
        <v>6.1971384093680902E-3</v>
      </c>
      <c r="GC154" s="56">
        <f>GC$4*'投入係数表 '!GD155</f>
        <v>7.0531099176801317E-3</v>
      </c>
      <c r="GD154" s="56">
        <f>GD$4*'投入係数表 '!GE155</f>
        <v>0.17265065161697546</v>
      </c>
      <c r="GE154" s="56">
        <f>GE$4*'投入係数表 '!GF155</f>
        <v>9.5526190097118303E-3</v>
      </c>
      <c r="GF154" s="275">
        <f t="shared" si="4"/>
        <v>45.236150791811596</v>
      </c>
    </row>
    <row r="155" spans="1:188">
      <c r="A155" s="149" t="s">
        <v>763</v>
      </c>
      <c r="B155" s="144" t="s">
        <v>426</v>
      </c>
      <c r="C155" s="56">
        <f>C$4*'投入係数表 '!D156</f>
        <v>0</v>
      </c>
      <c r="D155" s="56">
        <f>D$4*'投入係数表 '!E156</f>
        <v>0</v>
      </c>
      <c r="E155" s="56">
        <f>E$4*'投入係数表 '!F156</f>
        <v>0</v>
      </c>
      <c r="F155" s="56">
        <f>F$4*'投入係数表 '!G156</f>
        <v>0</v>
      </c>
      <c r="G155" s="56">
        <f>G$4*'投入係数表 '!H156</f>
        <v>0</v>
      </c>
      <c r="H155" s="56">
        <f>H$4*'投入係数表 '!I156</f>
        <v>0</v>
      </c>
      <c r="I155" s="56">
        <f>I$4*'投入係数表 '!J156</f>
        <v>0</v>
      </c>
      <c r="J155" s="56">
        <f>J$4*'投入係数表 '!K156</f>
        <v>0.20603175730879897</v>
      </c>
      <c r="K155" s="56">
        <f>K$4*'投入係数表 '!L156</f>
        <v>0</v>
      </c>
      <c r="L155" s="56">
        <f>L$4*'投入係数表 '!M156</f>
        <v>0</v>
      </c>
      <c r="M155" s="56">
        <f>M$4*'投入係数表 '!N156</f>
        <v>7.1174377224199295E-2</v>
      </c>
      <c r="N155" s="56">
        <f>N$4*'投入係数表 '!O156</f>
        <v>2.6276605062625909E-2</v>
      </c>
      <c r="O155" s="56">
        <f>O$4*'投入係数表 '!P156</f>
        <v>0</v>
      </c>
      <c r="P155" s="56">
        <f>P$4*'投入係数表 '!Q156</f>
        <v>0</v>
      </c>
      <c r="Q155" s="56">
        <f>Q$4*'投入係数表 '!R156</f>
        <v>0.11305183426601098</v>
      </c>
      <c r="R155" s="56">
        <f>R$4*'投入係数表 '!S156</f>
        <v>0.7469654528478058</v>
      </c>
      <c r="S155" s="56">
        <f>S$4*'投入係数表 '!T156</f>
        <v>3.1819657987882291E-2</v>
      </c>
      <c r="T155" s="56">
        <f>T$4*'投入係数表 '!U156</f>
        <v>9.5635209058566994E-3</v>
      </c>
      <c r="U155" s="56">
        <f>U$4*'投入係数表 '!V156</f>
        <v>1.4175296189083531E-2</v>
      </c>
      <c r="V155" s="56">
        <f>V$4*'投入係数表 '!W156</f>
        <v>2.542985648982193E-2</v>
      </c>
      <c r="W155" s="56">
        <f>W$4*'投入係数表 '!X156</f>
        <v>5.1182311393182522E-3</v>
      </c>
      <c r="X155" s="56">
        <f>X$4*'投入係数表 '!Y156</f>
        <v>1.4018443725420365E-2</v>
      </c>
      <c r="Y155" s="56">
        <f>Y$4*'投入係数表 '!Z156</f>
        <v>6.9787978752244616E-3</v>
      </c>
      <c r="Z155" s="56">
        <f>Z$4*'投入係数表 '!AA156</f>
        <v>4.1891595974598454E-2</v>
      </c>
      <c r="AA155" s="56">
        <f>AA$4*'投入係数表 '!AB156</f>
        <v>6.6070927140285101E-3</v>
      </c>
      <c r="AB155" s="56">
        <f>AB$4*'投入係数表 '!AC156</f>
        <v>1.5548069448043534E-2</v>
      </c>
      <c r="AC155" s="56">
        <f>AC$4*'投入係数表 '!AD156</f>
        <v>0</v>
      </c>
      <c r="AD155" s="56">
        <f>AD$4*'投入係数表 '!AE156</f>
        <v>9.013068949977468E-2</v>
      </c>
      <c r="AE155" s="56">
        <f>AE$4*'投入係数表 '!AF156</f>
        <v>0.18963817037093225</v>
      </c>
      <c r="AF155" s="56">
        <f>AF$4*'投入係数表 '!AG156</f>
        <v>0</v>
      </c>
      <c r="AG155" s="56">
        <f>AG$4*'投入係数表 '!AH156</f>
        <v>7.7130736598534519E-2</v>
      </c>
      <c r="AH155" s="56">
        <f>AH$4*'投入係数表 '!AI156</f>
        <v>0.10691613765452723</v>
      </c>
      <c r="AI155" s="56">
        <f>AI$4*'投入係数表 '!AJ156</f>
        <v>0.17913897717422711</v>
      </c>
      <c r="AJ155" s="56">
        <f>AJ$4*'投入係数表 '!AK156</f>
        <v>0.18707907208780244</v>
      </c>
      <c r="AK155" s="56">
        <f>AK$4*'投入係数表 '!AL156</f>
        <v>6.686875891583452E-2</v>
      </c>
      <c r="AL155" s="56">
        <f>AL$4*'投入係数表 '!AM156</f>
        <v>1.1479738261967628E-2</v>
      </c>
      <c r="AM155" s="56">
        <f>AM$4*'投入係数表 '!AN156</f>
        <v>6.901311249137336E-2</v>
      </c>
      <c r="AN155" s="56">
        <f>AN$4*'投入係数表 '!AO156</f>
        <v>0.12630760760436571</v>
      </c>
      <c r="AO155" s="56">
        <f>AO$4*'投入係数表 '!AP156</f>
        <v>1.588310038119441E-2</v>
      </c>
      <c r="AP155" s="56">
        <f>AP$4*'投入係数表 '!AQ156</f>
        <v>2.4828271124720681E-2</v>
      </c>
      <c r="AQ155" s="56">
        <f>AQ$4*'投入係数表 '!AR156</f>
        <v>3.7780847471634849E-2</v>
      </c>
      <c r="AR155" s="56">
        <f>AR$4*'投入係数表 '!AS156</f>
        <v>6.4793544206868114E-2</v>
      </c>
      <c r="AS155" s="56">
        <f>AS$4*'投入係数表 '!AT156</f>
        <v>6.2169723344731115E-2</v>
      </c>
      <c r="AT155" s="56">
        <f>AT$4*'投入係数表 '!AU156</f>
        <v>0.15461134470967425</v>
      </c>
      <c r="AU155" s="56">
        <f>AU$4*'投入係数表 '!AV156</f>
        <v>4.1938769396680849E-2</v>
      </c>
      <c r="AV155" s="56">
        <f>AV$4*'投入係数表 '!AW156</f>
        <v>5.9003379284449924E-2</v>
      </c>
      <c r="AW155" s="56">
        <f>AW$4*'投入係数表 '!AX156</f>
        <v>5.4861255883869697E-2</v>
      </c>
      <c r="AX155" s="56">
        <f>AX$4*'投入係数表 '!AY156</f>
        <v>3.1715826197272437E-2</v>
      </c>
      <c r="AY155" s="56">
        <f>AY$4*'投入係数表 '!AZ156</f>
        <v>3.2212853493681762E-2</v>
      </c>
      <c r="AZ155" s="56">
        <f>AZ$4*'投入係数表 '!BA156</f>
        <v>6.941552131056504E-2</v>
      </c>
      <c r="BA155" s="56">
        <f>BA$4*'投入係数表 '!BB156</f>
        <v>5.9024211731652315E-2</v>
      </c>
      <c r="BB155" s="56">
        <f>BB$4*'投入係数表 '!BC156</f>
        <v>5.2196874328349047E-2</v>
      </c>
      <c r="BC155" s="56">
        <f>BC$4*'投入係数表 '!BD156</f>
        <v>4.5951887132229662E-2</v>
      </c>
      <c r="BD155" s="56">
        <f>BD$4*'投入係数表 '!BE156</f>
        <v>0.47001916583006298</v>
      </c>
      <c r="BE155" s="56">
        <f>BE$4*'投入係数表 '!BF156</f>
        <v>7.5879583746283452E-2</v>
      </c>
      <c r="BF155" s="56">
        <f>BF$4*'投入係数表 '!BG156</f>
        <v>0.13580705009276439</v>
      </c>
      <c r="BG155" s="56">
        <f>BG$4*'投入係数表 '!BH156</f>
        <v>4.2598801736931785E-2</v>
      </c>
      <c r="BH155" s="56">
        <f>BH$4*'投入係数表 '!BI156</f>
        <v>8.67443751694226E-2</v>
      </c>
      <c r="BI155" s="56">
        <f>BI$4*'投入係数表 '!BJ156</f>
        <v>6.350489276332881E-2</v>
      </c>
      <c r="BJ155" s="56">
        <f>BJ$4*'投入係数表 '!BK156</f>
        <v>1.1024142872891633E-2</v>
      </c>
      <c r="BK155" s="56">
        <f>BK$4*'投入係数表 '!BL156</f>
        <v>2.5371695336682397E-2</v>
      </c>
      <c r="BL155" s="56">
        <f>BL$4*'投入係数表 '!BM156</f>
        <v>6.8013657692069879E-2</v>
      </c>
      <c r="BM155" s="56">
        <f>BM$4*'投入係数表 '!BN156</f>
        <v>0.12345679012345678</v>
      </c>
      <c r="BN155" s="56">
        <f>BN$4*'投入係数表 '!BO156</f>
        <v>9.2716894756666432E-2</v>
      </c>
      <c r="BO155" s="56">
        <f>BO$4*'投入係数表 '!BP156</f>
        <v>3.6316095293434048E-2</v>
      </c>
      <c r="BP155" s="56">
        <f>BP$4*'投入係数表 '!BQ156</f>
        <v>0.11962388026484169</v>
      </c>
      <c r="BQ155" s="56">
        <f>BQ$4*'投入係数表 '!BR156</f>
        <v>8.5348809917531715E-2</v>
      </c>
      <c r="BR155" s="56">
        <f>BR$4*'投入係数表 '!BS156</f>
        <v>6.6763102258818291E-2</v>
      </c>
      <c r="BS155" s="56">
        <f>BS$4*'投入係数表 '!BT156</f>
        <v>7.2846476051720996E-2</v>
      </c>
      <c r="BT155" s="56">
        <f>BT$4*'投入係数表 '!BU156</f>
        <v>7.5414781297134248E-2</v>
      </c>
      <c r="BU155" s="56">
        <f>BU$4*'投入係数表 '!BV156</f>
        <v>6.063872793424066E-2</v>
      </c>
      <c r="BV155" s="56">
        <f>BV$4*'投入係数表 '!BW156</f>
        <v>8.9017394449596426E-3</v>
      </c>
      <c r="BW155" s="56">
        <f>BW$4*'投入係数表 '!BX156</f>
        <v>0</v>
      </c>
      <c r="BX155" s="56">
        <f>BX$4*'投入係数表 '!BY156</f>
        <v>2.1771009023707877E-2</v>
      </c>
      <c r="BY155" s="56">
        <f>BY$4*'投入係数表 '!BZ156</f>
        <v>7.5606646762435087E-2</v>
      </c>
      <c r="BZ155" s="56">
        <f>BZ$4*'投入係数表 '!CA156</f>
        <v>3.2144055544927982E-2</v>
      </c>
      <c r="CA155" s="56">
        <f>CA$4*'投入係数表 '!CB156</f>
        <v>4.6537602382725245E-2</v>
      </c>
      <c r="CB155" s="56">
        <f>CB$4*'投入係数表 '!CC156</f>
        <v>2.6735050196420779E-2</v>
      </c>
      <c r="CC155" s="56">
        <f>CC$4*'投入係数表 '!CD156</f>
        <v>1.6265584463113721E-2</v>
      </c>
      <c r="CD155" s="56">
        <f>CD$4*'投入係数表 '!CE156</f>
        <v>0</v>
      </c>
      <c r="CE155" s="56">
        <f>CE$4*'投入係数表 '!CF156</f>
        <v>1.5790304752881731E-2</v>
      </c>
      <c r="CF155" s="56">
        <f>CF$4*'投入係数表 '!CG156</f>
        <v>2.837322135368639E-2</v>
      </c>
      <c r="CG155" s="56">
        <f>CG$4*'投入係数表 '!CH156</f>
        <v>0.18168562600534641</v>
      </c>
      <c r="CH155" s="56">
        <f>CH$4*'投入係数表 '!CI156</f>
        <v>3.7306936603079065E-2</v>
      </c>
      <c r="CI155" s="56">
        <f>CI$4*'投入係数表 '!CJ156</f>
        <v>6.6825775656324582E-2</v>
      </c>
      <c r="CJ155" s="56">
        <f>CJ$4*'投入係数表 '!CK156</f>
        <v>7.1358689622479751E-2</v>
      </c>
      <c r="CK155" s="56">
        <f>CK$4*'投入係数表 '!CL156</f>
        <v>9.4715703024308359E-2</v>
      </c>
      <c r="CL155" s="56">
        <f>CL$4*'投入係数表 '!CM156</f>
        <v>0.14151055393309117</v>
      </c>
      <c r="CM155" s="56">
        <f>CM$4*'投入係数表 '!CN156</f>
        <v>0.21468544963334618</v>
      </c>
      <c r="CN155" s="56">
        <f>CN$4*'投入係数表 '!CO156</f>
        <v>3.4164673727365903E-2</v>
      </c>
      <c r="CO155" s="56">
        <f>CO$4*'投入係数表 '!CP156</f>
        <v>0.128758818637839</v>
      </c>
      <c r="CP155" s="56">
        <f>CP$4*'投入係数表 '!CQ156</f>
        <v>5.7335796649041218E-2</v>
      </c>
      <c r="CQ155" s="56">
        <f>CQ$4*'投入係数表 '!CR156</f>
        <v>6.5613749854836839E-2</v>
      </c>
      <c r="CR155" s="56">
        <f>CR$4*'投入係数表 '!CS156</f>
        <v>7.9104983613967672E-2</v>
      </c>
      <c r="CS155" s="56">
        <f>CS$4*'投入係数表 '!CT156</f>
        <v>0.10498381499518825</v>
      </c>
      <c r="CT155" s="56">
        <f>CT$4*'投入係数表 '!CU156</f>
        <v>0.11931057833384388</v>
      </c>
      <c r="CU155" s="56">
        <f>CU$4*'投入係数表 '!CV156</f>
        <v>7.1865339222987004E-2</v>
      </c>
      <c r="CV155" s="56">
        <f>CV$4*'投入係数表 '!CW156</f>
        <v>0.17164703128657252</v>
      </c>
      <c r="CW155" s="56">
        <f>CW$4*'投入係数表 '!CX156</f>
        <v>0.15419539983723821</v>
      </c>
      <c r="CX155" s="56">
        <f>CX$4*'投入係数表 '!CY156</f>
        <v>9.2499313123912436E-2</v>
      </c>
      <c r="CY155" s="56">
        <f>CY$4*'投入係数表 '!CZ156</f>
        <v>4.6230440967283071E-2</v>
      </c>
      <c r="CZ155" s="56">
        <f>CZ$4*'投入係数表 '!DA156</f>
        <v>0.18418967252789617</v>
      </c>
      <c r="DA155" s="56">
        <f>DA$4*'投入係数表 '!DB156</f>
        <v>0.11371635891048897</v>
      </c>
      <c r="DB155" s="56">
        <f>DB$4*'投入係数表 '!DC156</f>
        <v>7.2516316171138503E-2</v>
      </c>
      <c r="DC155" s="56">
        <f>DC$4*'投入係数表 '!DD156</f>
        <v>0</v>
      </c>
      <c r="DD155" s="56">
        <f>DD$4*'投入係数表 '!DE156</f>
        <v>4.6795209624366216E-2</v>
      </c>
      <c r="DE155" s="56">
        <f>DE$4*'投入係数表 '!DF156</f>
        <v>6.0907420720504826E-2</v>
      </c>
      <c r="DF155" s="56">
        <f>DF$4*'投入係数表 '!DG156</f>
        <v>6.9439736150873413E-2</v>
      </c>
      <c r="DG155" s="56">
        <f>DG$4*'投入係数表 '!DH156</f>
        <v>0.13139860219073188</v>
      </c>
      <c r="DH155" s="56">
        <f>DH$4*'投入係数表 '!DI156</f>
        <v>0.27487084382037358</v>
      </c>
      <c r="DI155" s="56">
        <f>DI$4*'投入係数表 '!DJ156</f>
        <v>0.10311968095019196</v>
      </c>
      <c r="DJ155" s="56">
        <f>DJ$4*'投入係数表 '!DK156</f>
        <v>7.2961487447966628E-2</v>
      </c>
      <c r="DK155" s="56">
        <f>DK$4*'投入係数表 '!DL156</f>
        <v>0.10757304108482109</v>
      </c>
      <c r="DL155" s="56">
        <f>DL$4*'投入係数表 '!DM156</f>
        <v>0.10179843909060061</v>
      </c>
      <c r="DM155" s="56">
        <f>DM$4*'投入係数表 '!DN156</f>
        <v>6.2721795824048854E-2</v>
      </c>
      <c r="DN155" s="56">
        <f>DN$4*'投入係数表 '!DO156</f>
        <v>0</v>
      </c>
      <c r="DO155" s="56">
        <f>DO$4*'投入係数表 '!DP156</f>
        <v>2.4101665205959685E-2</v>
      </c>
      <c r="DP155" s="56">
        <f>DP$4*'投入係数表 '!DQ156</f>
        <v>4.6490004649000466E-2</v>
      </c>
      <c r="DQ155" s="56">
        <f>DQ$4*'投入係数表 '!DR156</f>
        <v>3.5346411505590404E-2</v>
      </c>
      <c r="DR155" s="56">
        <f>DR$4*'投入係数表 '!DS156</f>
        <v>3.4291794326150211E-2</v>
      </c>
      <c r="DS155" s="56">
        <f>DS$4*'投入係数表 '!DT156</f>
        <v>5.3940184708686563E-2</v>
      </c>
      <c r="DT155" s="56">
        <f>DT$4*'投入係数表 '!DU156</f>
        <v>2.7869792330233151E-2</v>
      </c>
      <c r="DU155" s="56">
        <f>DU$4*'投入係数表 '!DV156</f>
        <v>4.5610612069074741E-2</v>
      </c>
      <c r="DV155" s="56">
        <f>DV$4*'投入係数表 '!DW156</f>
        <v>0.15846524722264368</v>
      </c>
      <c r="DW155" s="56">
        <f>DW$4*'投入係数表 '!DX156</f>
        <v>8.1516576058642903E-2</v>
      </c>
      <c r="DX155" s="56">
        <f>DX$4*'投入係数表 '!DY156</f>
        <v>0</v>
      </c>
      <c r="DY155" s="56">
        <f>DY$4*'投入係数表 '!DZ156</f>
        <v>1.128358339662806E-2</v>
      </c>
      <c r="DZ155" s="56">
        <f>DZ$4*'投入係数表 '!EA156</f>
        <v>7.1229351835157472E-3</v>
      </c>
      <c r="EA155" s="56">
        <f>EA$4*'投入係数表 '!EB156</f>
        <v>4.2128161527030958E-2</v>
      </c>
      <c r="EB155" s="56">
        <f>EB$4*'投入係数表 '!EC156</f>
        <v>1.6208595448748728E-2</v>
      </c>
      <c r="EC155" s="56">
        <f>EC$4*'投入係数表 '!ED156</f>
        <v>2.1257157330101039E-2</v>
      </c>
      <c r="ED155" s="56">
        <f>ED$4*'投入係数表 '!EE156</f>
        <v>1.7829679104257444E-2</v>
      </c>
      <c r="EE155" s="56">
        <f>EE$4*'投入係数表 '!EF156</f>
        <v>1.6035406176838459E-2</v>
      </c>
      <c r="EF155" s="56">
        <f>EF$4*'投入係数表 '!EG156</f>
        <v>2.7754648903691372E-2</v>
      </c>
      <c r="EG155" s="56">
        <f>EG$4*'投入係数表 '!EH156</f>
        <v>9.2119275825346111E-2</v>
      </c>
      <c r="EH155" s="56">
        <f>EH$4*'投入係数表 '!EI156</f>
        <v>0.38721787609027963</v>
      </c>
      <c r="EI155" s="56">
        <f>EI$4*'投入係数表 '!EJ156</f>
        <v>0.58633367994485375</v>
      </c>
      <c r="EJ155" s="56">
        <f>EJ$4*'投入係数表 '!EK156</f>
        <v>0.12985923983619152</v>
      </c>
      <c r="EK155" s="56">
        <f>EK$4*'投入係数表 '!EL156</f>
        <v>8.221181104711886E-2</v>
      </c>
      <c r="EL155" s="56">
        <f>EL$4*'投入係数表 '!EM156</f>
        <v>0.15436802127903801</v>
      </c>
      <c r="EM155" s="56">
        <f>EM$4*'投入係数表 '!EN156</f>
        <v>2.7444509573390344E-2</v>
      </c>
      <c r="EN155" s="56">
        <f>EN$4*'投入係数表 '!EO156</f>
        <v>9.8488594035924699E-3</v>
      </c>
      <c r="EO155" s="56">
        <f>EO$4*'投入係数表 '!EP156</f>
        <v>0</v>
      </c>
      <c r="EP155" s="56">
        <f>EP$4*'投入係数表 '!EQ156</f>
        <v>4.0672589047549652E-3</v>
      </c>
      <c r="EQ155" s="56">
        <f>EQ$4*'投入係数表 '!ER156</f>
        <v>0</v>
      </c>
      <c r="ER155" s="56">
        <f>ER$4*'投入係数表 '!ES156</f>
        <v>1.8370971143967178E-2</v>
      </c>
      <c r="ES155" s="56">
        <f>ES$4*'投入係数表 '!ET156</f>
        <v>5.0881751604298975E-2</v>
      </c>
      <c r="ET155" s="56">
        <f>ET$4*'投入係数表 '!EU156</f>
        <v>3.5201764781807726E-2</v>
      </c>
      <c r="EU155" s="56">
        <f>EU$4*'投入係数表 '!EV156</f>
        <v>6.412674462466994E-2</v>
      </c>
      <c r="EV155" s="56">
        <f>EV$4*'投入係数表 '!EW156</f>
        <v>4.0835375102088442E-2</v>
      </c>
      <c r="EW155" s="56">
        <f>EW$4*'投入係数表 '!EX156</f>
        <v>0.44520679952202902</v>
      </c>
      <c r="EX155" s="56">
        <f>EX$4*'投入係数表 '!EY156</f>
        <v>0.21528258932990199</v>
      </c>
      <c r="EY155" s="56">
        <f>EY$4*'投入係数表 '!EZ156</f>
        <v>3.2156017520684144E-2</v>
      </c>
      <c r="EZ155" s="56">
        <f>EZ$4*'投入係数表 '!FA156</f>
        <v>3.7127631693893597E-2</v>
      </c>
      <c r="FA155" s="56">
        <f>FA$4*'投入係数表 '!FB156</f>
        <v>3.8451549361333257E-2</v>
      </c>
      <c r="FB155" s="56">
        <f>FB$4*'投入係数表 '!FC156</f>
        <v>2.3280492030492028</v>
      </c>
      <c r="FC155" s="56">
        <f>FC$4*'投入係数表 '!FD156</f>
        <v>0.12399744132263937</v>
      </c>
      <c r="FD155" s="56">
        <f>FD$4*'投入係数表 '!FE156</f>
        <v>0.93812961719274679</v>
      </c>
      <c r="FE155" s="56">
        <f>FE$4*'投入係数表 '!FF156</f>
        <v>0.44480342191481614</v>
      </c>
      <c r="FF155" s="56">
        <f>FF$4*'投入係数表 '!FG156</f>
        <v>0.18789144050104384</v>
      </c>
      <c r="FG155" s="56">
        <f>FG$4*'投入係数表 '!FH156</f>
        <v>1.6680214599252154</v>
      </c>
      <c r="FH155" s="56">
        <f>FH$4*'投入係数表 '!FI156</f>
        <v>0.19525400637731882</v>
      </c>
      <c r="FI155" s="56">
        <f>FI$4*'投入係数表 '!FJ156</f>
        <v>3.7702107787022959E-2</v>
      </c>
      <c r="FJ155" s="56">
        <f>FJ$4*'投入係数表 '!FK156</f>
        <v>0.25553238285726487</v>
      </c>
      <c r="FK155" s="56">
        <f>FK$4*'投入係数表 '!FL156</f>
        <v>0.58808154730789342</v>
      </c>
      <c r="FL155" s="56">
        <f>FL$4*'投入係数表 '!FM156</f>
        <v>0.82258975957309222</v>
      </c>
      <c r="FM155" s="56">
        <f>FM$4*'投入係数表 '!FN156</f>
        <v>0.20282573981902566</v>
      </c>
      <c r="FN155" s="56">
        <f>FN$4*'投入係数表 '!FO156</f>
        <v>7.5062399332954721E-2</v>
      </c>
      <c r="FO155" s="56">
        <f>FO$4*'投入係数表 '!FP156</f>
        <v>1.1029527621088457E-2</v>
      </c>
      <c r="FP155" s="56">
        <f>FP$4*'投入係数表 '!FQ156</f>
        <v>1.4192923575280937E-2</v>
      </c>
      <c r="FQ155" s="56">
        <f>FQ$4*'投入係数表 '!FR156</f>
        <v>2.9182357047305766E-2</v>
      </c>
      <c r="FR155" s="56">
        <f>FR$4*'投入係数表 '!FS156</f>
        <v>0.40421595559791446</v>
      </c>
      <c r="FS155" s="56">
        <f>FS$4*'投入係数表 '!FT156</f>
        <v>0.18936151447707689</v>
      </c>
      <c r="FT155" s="56">
        <f>FT$4*'投入係数表 '!FU156</f>
        <v>2.744802031153503E-2</v>
      </c>
      <c r="FU155" s="56">
        <f>FU$4*'投入係数表 '!FV156</f>
        <v>0.26601315403627834</v>
      </c>
      <c r="FV155" s="56">
        <f>FV$4*'投入係数表 '!FW156</f>
        <v>9.6998698600793774E-3</v>
      </c>
      <c r="FW155" s="56">
        <f>FW$4*'投入係数表 '!FX156</f>
        <v>6.6709270906909743E-2</v>
      </c>
      <c r="FX155" s="56">
        <f>FX$4*'投入係数表 '!FY156</f>
        <v>0.22929658875580938</v>
      </c>
      <c r="FY155" s="56">
        <f>FY$4*'投入係数表 '!FZ156</f>
        <v>7.4929726311595043E-2</v>
      </c>
      <c r="FZ155" s="56">
        <f>FZ$4*'投入係数表 '!GA156</f>
        <v>3.8227361315543995E-2</v>
      </c>
      <c r="GA155" s="56">
        <f>GA$4*'投入係数表 '!GB156</f>
        <v>0.10753753201364027</v>
      </c>
      <c r="GB155" s="56">
        <f>GB$4*'投入係数表 '!GC156</f>
        <v>0.22111389844625345</v>
      </c>
      <c r="GC155" s="56">
        <f>GC$4*'投入係数表 '!GD156</f>
        <v>0.16054221622148107</v>
      </c>
      <c r="GD155" s="56">
        <f>GD$4*'投入係数表 '!GE156</f>
        <v>7.4258344781494828E-3</v>
      </c>
      <c r="GE155" s="56">
        <f>GE$4*'投入係数表 '!GF156</f>
        <v>0.5774027490314706</v>
      </c>
      <c r="GF155" s="275">
        <f t="shared" si="4"/>
        <v>21.985395624824505</v>
      </c>
    </row>
    <row r="156" spans="1:188">
      <c r="A156" s="149" t="s">
        <v>764</v>
      </c>
      <c r="B156" s="144" t="s">
        <v>679</v>
      </c>
      <c r="C156" s="56">
        <f>C$4*'投入係数表 '!D157</f>
        <v>7.810407926448272E-2</v>
      </c>
      <c r="D156" s="56">
        <f>D$4*'投入係数表 '!E157</f>
        <v>0.11405759908753922</v>
      </c>
      <c r="E156" s="56">
        <f>E$4*'投入係数表 '!F157</f>
        <v>7.7776992151594421E-2</v>
      </c>
      <c r="F156" s="56">
        <f>F$4*'投入係数表 '!G157</f>
        <v>8.3892617449664433E-2</v>
      </c>
      <c r="G156" s="56">
        <f>G$4*'投入係数表 '!H157</f>
        <v>0</v>
      </c>
      <c r="H156" s="56">
        <f>H$4*'投入係数表 '!I157</f>
        <v>9.7735787587554968E-2</v>
      </c>
      <c r="I156" s="56">
        <f>I$4*'投入係数表 '!J157</f>
        <v>0.32695002335357309</v>
      </c>
      <c r="J156" s="56">
        <f>J$4*'投入係数表 '!K157</f>
        <v>4.9731803488330791E-2</v>
      </c>
      <c r="K156" s="56">
        <f>K$4*'投入係数表 '!L157</f>
        <v>0</v>
      </c>
      <c r="L156" s="56">
        <f>L$4*'投入係数表 '!M157</f>
        <v>0</v>
      </c>
      <c r="M156" s="56">
        <f>M$4*'投入係数表 '!N157</f>
        <v>0.14234875444839859</v>
      </c>
      <c r="N156" s="56">
        <f>N$4*'投入係数表 '!O157</f>
        <v>0.1116755715161601</v>
      </c>
      <c r="O156" s="56">
        <f>O$4*'投入係数表 '!P157</f>
        <v>0</v>
      </c>
      <c r="P156" s="56">
        <f>P$4*'投入係数表 '!Q157</f>
        <v>0</v>
      </c>
      <c r="Q156" s="56">
        <f>Q$4*'投入係数表 '!R157</f>
        <v>5.0873325419704928E-2</v>
      </c>
      <c r="R156" s="56">
        <f>R$4*'投入係数表 '!S157</f>
        <v>9.3370681605975725E-2</v>
      </c>
      <c r="S156" s="56">
        <f>S$4*'投入係数表 '!T157</f>
        <v>9.7427200230938552E-2</v>
      </c>
      <c r="T156" s="56">
        <f>T$4*'投入係数表 '!U157</f>
        <v>0.19031406602654832</v>
      </c>
      <c r="U156" s="56">
        <f>U$4*'投入係数表 '!V157</f>
        <v>0.30588797039601301</v>
      </c>
      <c r="V156" s="56">
        <f>V$4*'投入係数表 '!W157</f>
        <v>0.16330257239849505</v>
      </c>
      <c r="W156" s="56">
        <f>W$4*'投入係数表 '!X157</f>
        <v>0.23287951683898045</v>
      </c>
      <c r="X156" s="56">
        <f>X$4*'投入係数表 '!Y157</f>
        <v>0.17617773871136402</v>
      </c>
      <c r="Y156" s="56">
        <f>Y$4*'投入係数表 '!Z157</f>
        <v>0.13393923614373102</v>
      </c>
      <c r="Z156" s="56">
        <f>Z$4*'投入係数表 '!AA157</f>
        <v>6.8073843458722499E-2</v>
      </c>
      <c r="AA156" s="56">
        <f>AA$4*'投入係数表 '!AB157</f>
        <v>0.11562412249549892</v>
      </c>
      <c r="AB156" s="56">
        <f>AB$4*'投入係数表 '!AC157</f>
        <v>0.19521464973654659</v>
      </c>
      <c r="AC156" s="56">
        <f>AC$4*'投入係数表 '!AD157</f>
        <v>0</v>
      </c>
      <c r="AD156" s="56">
        <f>AD$4*'投入係数表 '!AE157</f>
        <v>4.506534474988734E-2</v>
      </c>
      <c r="AE156" s="56">
        <f>AE$4*'投入係数表 '!AF157</f>
        <v>6.8269741333535625E-2</v>
      </c>
      <c r="AF156" s="56">
        <f>AF$4*'投入係数表 '!AG157</f>
        <v>0</v>
      </c>
      <c r="AG156" s="56">
        <f>AG$4*'投入係数表 '!AH157</f>
        <v>7.7130736598534519E-2</v>
      </c>
      <c r="AH156" s="56">
        <f>AH$4*'投入係数表 '!AI157</f>
        <v>6.0140327430671575E-2</v>
      </c>
      <c r="AI156" s="56">
        <f>AI$4*'投入係数表 '!AJ157</f>
        <v>7.5122796879514592E-2</v>
      </c>
      <c r="AJ156" s="56">
        <f>AJ$4*'投入係数表 '!AK157</f>
        <v>8.73035669743078E-2</v>
      </c>
      <c r="AK156" s="56">
        <f>AK$4*'投入係数表 '!AL157</f>
        <v>7.5784593437945802E-2</v>
      </c>
      <c r="AL156" s="56">
        <f>AL$4*'投入係数表 '!AM157</f>
        <v>0.12627712088164389</v>
      </c>
      <c r="AM156" s="56">
        <f>AM$4*'投入係数表 '!AN157</f>
        <v>0.14665286404416839</v>
      </c>
      <c r="AN156" s="56">
        <f>AN$4*'投入係数表 '!AO157</f>
        <v>0.132784920814846</v>
      </c>
      <c r="AO156" s="56">
        <f>AO$4*'投入係数表 '!AP157</f>
        <v>0.26207115628970773</v>
      </c>
      <c r="AP156" s="56">
        <f>AP$4*'投入係数表 '!AQ157</f>
        <v>0.14690060415459735</v>
      </c>
      <c r="AQ156" s="56">
        <f>AQ$4*'投入係数表 '!AR157</f>
        <v>0.34947283911262234</v>
      </c>
      <c r="AR156" s="56">
        <f>AR$4*'投入係数表 '!AS157</f>
        <v>0.2026270837014785</v>
      </c>
      <c r="AS156" s="56">
        <f>AS$4*'投入係数表 '!AT157</f>
        <v>0.19065381825717542</v>
      </c>
      <c r="AT156" s="56">
        <f>AT$4*'投入係数表 '!AU157</f>
        <v>0.14643085028059097</v>
      </c>
      <c r="AU156" s="56">
        <f>AU$4*'投入係数表 '!AV157</f>
        <v>0.11383380264813374</v>
      </c>
      <c r="AV156" s="56">
        <f>AV$4*'投入係数表 '!AW157</f>
        <v>0.10191492785495897</v>
      </c>
      <c r="AW156" s="56">
        <f>AW$4*'投入係数表 '!AX157</f>
        <v>7.4611308002062782E-2</v>
      </c>
      <c r="AX156" s="56">
        <f>AX$4*'投入係数表 '!AY157</f>
        <v>0.17443704408499841</v>
      </c>
      <c r="AY156" s="56">
        <f>AY$4*'投入係数表 '!AZ157</f>
        <v>8.1944978185681666E-2</v>
      </c>
      <c r="AZ156" s="56">
        <f>AZ$4*'投入係数表 '!BA157</f>
        <v>0.11106483409690407</v>
      </c>
      <c r="BA156" s="56">
        <f>BA$4*'投入係数表 '!BB157</f>
        <v>0.15228246626766301</v>
      </c>
      <c r="BB156" s="56">
        <f>BB$4*'投入係数表 '!BC157</f>
        <v>0.10951108927712445</v>
      </c>
      <c r="BC156" s="56">
        <f>BC$4*'投入係数表 '!BD157</f>
        <v>0.16269451930600232</v>
      </c>
      <c r="BD156" s="56">
        <f>BD$4*'投入係数表 '!BE157</f>
        <v>6.8098370553422119E-2</v>
      </c>
      <c r="BE156" s="56">
        <f>BE$4*'投入係数表 '!BF157</f>
        <v>0.12078790882061446</v>
      </c>
      <c r="BF156" s="56">
        <f>BF$4*'投入係数表 '!BG157</f>
        <v>9.8701298701298693E-2</v>
      </c>
      <c r="BG156" s="56">
        <f>BG$4*'投入係数表 '!BH157</f>
        <v>0.19512999505304238</v>
      </c>
      <c r="BH156" s="56">
        <f>BH$4*'投入係数表 '!BI157</f>
        <v>0.10300894551368936</v>
      </c>
      <c r="BI156" s="56">
        <f>BI$4*'投入係数表 '!BJ157</f>
        <v>0.14185508513366957</v>
      </c>
      <c r="BJ156" s="56">
        <f>BJ$4*'投入係数表 '!BK157</f>
        <v>7.1656928673795611E-2</v>
      </c>
      <c r="BK156" s="56">
        <f>BK$4*'投入係数表 '!BL157</f>
        <v>8.8800933678388386E-2</v>
      </c>
      <c r="BL156" s="56">
        <f>BL$4*'投入係数表 '!BM157</f>
        <v>6.3891617831944442E-2</v>
      </c>
      <c r="BM156" s="56">
        <f>BM$4*'投入係数表 '!BN157</f>
        <v>5.4320987654320987E-2</v>
      </c>
      <c r="BN156" s="56">
        <f>BN$4*'投入係数表 '!BO157</f>
        <v>6.5674467119305399E-2</v>
      </c>
      <c r="BO156" s="56">
        <f>BO$4*'投入係数表 '!BP157</f>
        <v>9.4421847762928529E-2</v>
      </c>
      <c r="BP156" s="56">
        <f>BP$4*'投入係数表 '!BQ157</f>
        <v>7.233071829967172E-2</v>
      </c>
      <c r="BQ156" s="56">
        <f>BQ$4*'投入係数表 '!BR157</f>
        <v>0.12802321487629759</v>
      </c>
      <c r="BR156" s="56">
        <f>BR$4*'投入係数表 '!BS157</f>
        <v>0.30245708447555564</v>
      </c>
      <c r="BS156" s="56">
        <f>BS$4*'投入係数表 '!BT157</f>
        <v>0.14569295210344199</v>
      </c>
      <c r="BT156" s="56">
        <f>BT$4*'投入係数表 '!BU157</f>
        <v>0.12472444599141433</v>
      </c>
      <c r="BU156" s="56">
        <f>BU$4*'投入係数表 '!BV157</f>
        <v>0.25939900282980732</v>
      </c>
      <c r="BV156" s="56">
        <f>BV$4*'投入係数表 '!BW157</f>
        <v>8.4059463619492333E-2</v>
      </c>
      <c r="BW156" s="56">
        <f>BW$4*'投入係数表 '!BX157</f>
        <v>0</v>
      </c>
      <c r="BX156" s="56">
        <f>BX$4*'投入係数表 '!BY157</f>
        <v>7.7574859739648764E-3</v>
      </c>
      <c r="BY156" s="56">
        <f>BY$4*'投入係数表 '!BZ157</f>
        <v>6.8432293420014237E-2</v>
      </c>
      <c r="BZ156" s="56">
        <f>BZ$4*'投入係数表 '!CA157</f>
        <v>9.8627370428096106E-2</v>
      </c>
      <c r="CA156" s="56">
        <f>CA$4*'投入係数表 '!CB157</f>
        <v>0.11913626209977662</v>
      </c>
      <c r="CB156" s="56">
        <f>CB$4*'投入係数表 '!CC157</f>
        <v>0.15168048886948932</v>
      </c>
      <c r="CC156" s="56">
        <f>CC$4*'投入係数表 '!CD157</f>
        <v>6.3435779406143505E-2</v>
      </c>
      <c r="CD156" s="56">
        <f>CD$4*'投入係数表 '!CE157</f>
        <v>0</v>
      </c>
      <c r="CE156" s="56">
        <f>CE$4*'投入係数表 '!CF157</f>
        <v>0.10263698089373124</v>
      </c>
      <c r="CF156" s="56">
        <f>CF$4*'投入係数表 '!CG157</f>
        <v>7.1642383918058133E-2</v>
      </c>
      <c r="CG156" s="56">
        <f>CG$4*'投入係数表 '!CH157</f>
        <v>9.605036279263536E-2</v>
      </c>
      <c r="CH156" s="56">
        <f>CH$4*'投入係数表 '!CI157</f>
        <v>7.4613873206158129E-2</v>
      </c>
      <c r="CI156" s="56">
        <f>CI$4*'投入係数表 '!CJ157</f>
        <v>8.5050987198958566E-2</v>
      </c>
      <c r="CJ156" s="56">
        <f>CJ$4*'投入係数表 '!CK157</f>
        <v>6.6063521841306344E-2</v>
      </c>
      <c r="CK156" s="56">
        <f>CK$4*'投入係数表 '!CL157</f>
        <v>5.6799448490843146E-2</v>
      </c>
      <c r="CL156" s="56">
        <f>CL$4*'投入係数表 '!CM157</f>
        <v>5.3660042263219132E-2</v>
      </c>
      <c r="CM156" s="56">
        <f>CM$4*'投入係数表 '!CN157</f>
        <v>4.9450019297568509E-2</v>
      </c>
      <c r="CN156" s="56">
        <f>CN$4*'投入係数表 '!CO157</f>
        <v>5.1247010591048858E-2</v>
      </c>
      <c r="CO156" s="56">
        <f>CO$4*'投入係数表 '!CP157</f>
        <v>6.2591092393393957E-2</v>
      </c>
      <c r="CP156" s="56">
        <f>CP$4*'投入係数表 '!CQ157</f>
        <v>5.0965152576925521E-2</v>
      </c>
      <c r="CQ156" s="56">
        <f>CQ$4*'投入係数表 '!CR157</f>
        <v>5.4291023109975613E-2</v>
      </c>
      <c r="CR156" s="56">
        <f>CR$4*'投入係数表 '!CS157</f>
        <v>4.5202847779410103E-2</v>
      </c>
      <c r="CS156" s="56">
        <f>CS$4*'投入係数表 '!CT157</f>
        <v>4.9575690414394448E-2</v>
      </c>
      <c r="CT156" s="56">
        <f>CT$4*'投入係数表 '!CU157</f>
        <v>4.675684826596585E-2</v>
      </c>
      <c r="CU156" s="56">
        <f>CU$4*'投入係数表 '!CV157</f>
        <v>4.8942774125999768E-2</v>
      </c>
      <c r="CV156" s="56">
        <f>CV$4*'投入係数表 '!CW157</f>
        <v>3.9010688928766482E-2</v>
      </c>
      <c r="CW156" s="56">
        <f>CW$4*'投入係数表 '!CX157</f>
        <v>5.0684599020573665E-2</v>
      </c>
      <c r="CX156" s="56">
        <f>CX$4*'投入係数表 '!CY157</f>
        <v>6.1360930488139939E-2</v>
      </c>
      <c r="CY156" s="56">
        <f>CY$4*'投入係数表 '!CZ157</f>
        <v>7.8236130867709822E-2</v>
      </c>
      <c r="CZ156" s="56">
        <f>CZ$4*'投入係数表 '!DA157</f>
        <v>4.7118288321089719E-2</v>
      </c>
      <c r="DA156" s="56">
        <f>DA$4*'投入係数表 '!DB157</f>
        <v>5.9565711810256133E-2</v>
      </c>
      <c r="DB156" s="56">
        <f>DB$4*'投入係数表 '!DC157</f>
        <v>7.2516316171138503E-2</v>
      </c>
      <c r="DC156" s="56">
        <f>DC$4*'投入係数表 '!DD157</f>
        <v>4.8309178743961352E-2</v>
      </c>
      <c r="DD156" s="56">
        <f>DD$4*'投入係数表 '!DE157</f>
        <v>6.0424882330492306E-2</v>
      </c>
      <c r="DE156" s="56">
        <f>DE$4*'投入係数表 '!DF157</f>
        <v>5.1921079958463137E-2</v>
      </c>
      <c r="DF156" s="56">
        <f>DF$4*'投入係数表 '!DG157</f>
        <v>5.5989204581491633E-2</v>
      </c>
      <c r="DG156" s="56">
        <f>DG$4*'投入係数表 '!DH157</f>
        <v>6.9097540807195199E-2</v>
      </c>
      <c r="DH156" s="56">
        <f>DH$4*'投入係数表 '!DI157</f>
        <v>4.6363756788978673E-2</v>
      </c>
      <c r="DI156" s="56">
        <f>DI$4*'投入係数表 '!DJ157</f>
        <v>5.4665854961547543E-2</v>
      </c>
      <c r="DJ156" s="56">
        <f>DJ$4*'投入係数表 '!DK157</f>
        <v>8.8906713181628197E-2</v>
      </c>
      <c r="DK156" s="56">
        <f>DK$4*'投入係数表 '!DL157</f>
        <v>5.8836898058129847E-2</v>
      </c>
      <c r="DL156" s="56">
        <f>DL$4*'投入係数表 '!DM157</f>
        <v>6.0796290012442029E-2</v>
      </c>
      <c r="DM156" s="56">
        <f>DM$4*'投入係数表 '!DN157</f>
        <v>5.4468927952463476E-2</v>
      </c>
      <c r="DN156" s="56">
        <f>DN$4*'投入係数表 '!DO157</f>
        <v>0</v>
      </c>
      <c r="DO156" s="56">
        <f>DO$4*'投入係数表 '!DP157</f>
        <v>0.10736196319018405</v>
      </c>
      <c r="DP156" s="56">
        <f>DP$4*'投入係数表 '!DQ157</f>
        <v>8.9040178395543262E-2</v>
      </c>
      <c r="DQ156" s="56">
        <f>DQ$4*'投入係数表 '!DR157</f>
        <v>5.8688381367772748E-2</v>
      </c>
      <c r="DR156" s="56">
        <f>DR$4*'投入係数表 '!DS157</f>
        <v>6.826310459317754E-2</v>
      </c>
      <c r="DS156" s="56">
        <f>DS$4*'投入係数表 '!DT157</f>
        <v>7.362106291320733E-2</v>
      </c>
      <c r="DT156" s="56">
        <f>DT$4*'投入係数表 '!DU157</f>
        <v>2.3888393425914131E-2</v>
      </c>
      <c r="DU156" s="56">
        <f>DU$4*'投入係数表 '!DV157</f>
        <v>5.9547187979069799E-2</v>
      </c>
      <c r="DV156" s="56">
        <f>DV$4*'投入係数表 '!DW157</f>
        <v>0.10283383064448152</v>
      </c>
      <c r="DW156" s="56">
        <f>DW$4*'投入係数表 '!DX157</f>
        <v>0.10971027905636903</v>
      </c>
      <c r="DX156" s="56">
        <f>DX$4*'投入係数表 '!DY157</f>
        <v>0.1422902404705064</v>
      </c>
      <c r="DY156" s="56">
        <f>DY$4*'投入係数表 '!DZ157</f>
        <v>0.11906706658829909</v>
      </c>
      <c r="DZ156" s="56">
        <f>DZ$4*'投入係数表 '!EA157</f>
        <v>0.11552510500764603</v>
      </c>
      <c r="EA156" s="56">
        <f>EA$4*'投入係数表 '!EB157</f>
        <v>0.1164269191292492</v>
      </c>
      <c r="EB156" s="56">
        <f>EB$4*'投入係数表 '!EC157</f>
        <v>0.11407181325251463</v>
      </c>
      <c r="EC156" s="56">
        <f>EC$4*'投入係数表 '!ED157</f>
        <v>0.13930222250364085</v>
      </c>
      <c r="ED156" s="56">
        <f>ED$4*'投入係数表 '!EE157</f>
        <v>0.12326850085749212</v>
      </c>
      <c r="EE156" s="56">
        <f>EE$4*'投入係数表 '!EF157</f>
        <v>0.20140470158109106</v>
      </c>
      <c r="EF156" s="56">
        <f>EF$4*'投入係数表 '!EG157</f>
        <v>2.7754648903691372E-2</v>
      </c>
      <c r="EG156" s="56">
        <f>EG$4*'投入係数表 '!EH157</f>
        <v>2.6624068157614485E-2</v>
      </c>
      <c r="EH156" s="56">
        <f>EH$4*'投入係数表 '!EI157</f>
        <v>2.3041992626562362E-2</v>
      </c>
      <c r="EI156" s="56">
        <f>EI$4*'投入係数表 '!EJ157</f>
        <v>1.3750621249473117E-2</v>
      </c>
      <c r="EJ156" s="56">
        <f>EJ$4*'投入係数表 '!EK157</f>
        <v>1.903695662520085E-2</v>
      </c>
      <c r="EK156" s="56">
        <f>EK$4*'投入係数表 '!EL157</f>
        <v>1.148876488317269E-2</v>
      </c>
      <c r="EL156" s="56">
        <f>EL$4*'投入係数表 '!EM157</f>
        <v>1.0291201418602534E-2</v>
      </c>
      <c r="EM156" s="56">
        <f>EM$4*'投入係数表 '!EN157</f>
        <v>4.9129060347427155E-3</v>
      </c>
      <c r="EN156" s="56">
        <f>EN$4*'投入係数表 '!EO157</f>
        <v>2.560703444934042E-3</v>
      </c>
      <c r="EO156" s="56">
        <f>EO$4*'投入係数表 '!EP157</f>
        <v>5.1300801784894803E-4</v>
      </c>
      <c r="EP156" s="56">
        <f>EP$4*'投入係数表 '!EQ157</f>
        <v>5.084073630943705E-3</v>
      </c>
      <c r="EQ156" s="56">
        <f>EQ$4*'投入係数表 '!ER157</f>
        <v>2.3529411764705883</v>
      </c>
      <c r="ER156" s="56">
        <f>ER$4*'投入係数表 '!ES157</f>
        <v>3.1979097917276197E-2</v>
      </c>
      <c r="ES156" s="56">
        <f>ES$4*'投入係数表 '!ET157</f>
        <v>0.1344921298915715</v>
      </c>
      <c r="ET156" s="56">
        <f>ET$4*'投入係数表 '!EU157</f>
        <v>3.989533341938209E-2</v>
      </c>
      <c r="EU156" s="56">
        <f>EU$4*'投入係数表 '!EV157</f>
        <v>5.8468502451904936E-2</v>
      </c>
      <c r="EV156" s="56">
        <f>EV$4*'投入係数表 '!EW157</f>
        <v>8.7504375218760942E-3</v>
      </c>
      <c r="EW156" s="56">
        <f>EW$4*'投入係数表 '!EX157</f>
        <v>8.480129514705316E-2</v>
      </c>
      <c r="EX156" s="56">
        <f>EX$4*'投入係数表 '!EY157</f>
        <v>0.47758091655943785</v>
      </c>
      <c r="EY156" s="56">
        <f>EY$4*'投入係数表 '!EZ157</f>
        <v>8.6908155461308482E-3</v>
      </c>
      <c r="EZ156" s="56">
        <f>EZ$4*'投入係数表 '!FA157</f>
        <v>0.11356687341661571</v>
      </c>
      <c r="FA156" s="56">
        <f>FA$4*'投入係数表 '!FB157</f>
        <v>8.4323573160818548E-3</v>
      </c>
      <c r="FB156" s="56">
        <f>FB$4*'投入係数表 '!FC157</f>
        <v>1.0308385308385308</v>
      </c>
      <c r="FC156" s="56">
        <f>FC$4*'投入係数表 '!FD157</f>
        <v>5.4125867244009251E-3</v>
      </c>
      <c r="FD156" s="56">
        <f>FD$4*'投入係数表 '!FE157</f>
        <v>1.0493619879113498E-2</v>
      </c>
      <c r="FE156" s="56">
        <f>FE$4*'投入係数表 '!FF157</f>
        <v>3.2611333576022326E-2</v>
      </c>
      <c r="FF156" s="56">
        <f>FF$4*'投入係数表 '!FG157</f>
        <v>5.2192066805845511E-3</v>
      </c>
      <c r="FG156" s="56">
        <f>FG$4*'投入係数表 '!FH157</f>
        <v>0.1170541375386116</v>
      </c>
      <c r="FH156" s="56">
        <f>FH$4*'投入係数表 '!FI157</f>
        <v>1.5267982453564781E-2</v>
      </c>
      <c r="FI156" s="56">
        <f>FI$4*'投入係数表 '!FJ157</f>
        <v>1.1162557592532476E-2</v>
      </c>
      <c r="FJ156" s="56">
        <f>FJ$4*'投入係数表 '!FK157</f>
        <v>1.4235787345808628E-2</v>
      </c>
      <c r="FK156" s="56">
        <f>FK$4*'投入係数表 '!FL157</f>
        <v>2.0909566126502875E-2</v>
      </c>
      <c r="FL156" s="56">
        <f>FL$4*'投入係数表 '!FM157</f>
        <v>2.2137684747717781E-2</v>
      </c>
      <c r="FM156" s="56">
        <f>FM$4*'投入係数表 '!FN157</f>
        <v>4.5383660014754357E-2</v>
      </c>
      <c r="FN156" s="56">
        <f>FN$4*'投入係数表 '!FO157</f>
        <v>6.0852037453958674E-2</v>
      </c>
      <c r="FO156" s="56">
        <f>FO$4*'投入係数表 '!FP157</f>
        <v>2.9937289257240096E-2</v>
      </c>
      <c r="FP156" s="56">
        <f>FP$4*'投入係数表 '!FQ157</f>
        <v>3.228194381828605E-2</v>
      </c>
      <c r="FQ156" s="56">
        <f>FQ$4*'投入係数表 '!FR157</f>
        <v>2.6614309627142858E-2</v>
      </c>
      <c r="FR156" s="56">
        <f>FR$4*'投入係数表 '!FS157</f>
        <v>3.9244267533778104E-2</v>
      </c>
      <c r="FS156" s="56">
        <f>FS$4*'投入係数表 '!FT157</f>
        <v>1.0894772065804423E-2</v>
      </c>
      <c r="FT156" s="56">
        <f>FT$4*'投入係数表 '!FU157</f>
        <v>1.0293007616825636E-2</v>
      </c>
      <c r="FU156" s="56">
        <f>FU$4*'投入係数表 '!FV157</f>
        <v>7.9594487034476982E-2</v>
      </c>
      <c r="FV156" s="56">
        <f>FV$4*'投入係数表 '!FW157</f>
        <v>7.2749023950595335E-2</v>
      </c>
      <c r="FW156" s="56">
        <f>FW$4*'投入係数表 '!FX157</f>
        <v>5.2975009249604785E-2</v>
      </c>
      <c r="FX156" s="56">
        <f>FX$4*'投入係数表 '!FY157</f>
        <v>1.187094056228986E-2</v>
      </c>
      <c r="FY156" s="56">
        <f>FY$4*'投入係数表 '!FZ157</f>
        <v>4.8509418190165583E-2</v>
      </c>
      <c r="FZ156" s="56">
        <f>FZ$4*'投入係数表 '!GA157</f>
        <v>0.10961777539628215</v>
      </c>
      <c r="GA156" s="56">
        <f>GA$4*'投入係数表 '!GB157</f>
        <v>2.2167824581759182E-2</v>
      </c>
      <c r="GB156" s="56">
        <f>GB$4*'投入係数表 '!GC157</f>
        <v>1.6856216473481206E-2</v>
      </c>
      <c r="GC156" s="56">
        <f>GC$4*'投入係数表 '!GD157</f>
        <v>2.3510366392267102E-2</v>
      </c>
      <c r="GD156" s="56">
        <f>GD$4*'投入係数表 '!GE157</f>
        <v>0.32302379979950246</v>
      </c>
      <c r="GE156" s="56">
        <f>GE$4*'投入係数表 '!GF157</f>
        <v>1.6451732738948149E-2</v>
      </c>
      <c r="GF156" s="275">
        <f t="shared" si="4"/>
        <v>18.643399194375633</v>
      </c>
    </row>
    <row r="157" spans="1:188">
      <c r="A157" s="149" t="s">
        <v>765</v>
      </c>
      <c r="B157" s="144" t="s">
        <v>427</v>
      </c>
      <c r="C157" s="56">
        <f>C$4*'投入係数表 '!D158</f>
        <v>0.11604034633580292</v>
      </c>
      <c r="D157" s="56">
        <f>D$4*'投入係数表 '!E158</f>
        <v>0.22811519817507844</v>
      </c>
      <c r="E157" s="56">
        <f>E$4*'投入係数表 '!F158</f>
        <v>0.21211906950434845</v>
      </c>
      <c r="F157" s="56">
        <f>F$4*'投入係数表 '!G158</f>
        <v>0.13982102908277405</v>
      </c>
      <c r="G157" s="56">
        <f>G$4*'投入係数表 '!H158</f>
        <v>0</v>
      </c>
      <c r="H157" s="56">
        <f>H$4*'投入係数表 '!I158</f>
        <v>0.1791822772438508</v>
      </c>
      <c r="I157" s="56">
        <f>I$4*'投入係数表 '!J158</f>
        <v>0.56531752806455249</v>
      </c>
      <c r="J157" s="56">
        <f>J$4*'投入係数表 '!K158</f>
        <v>8.5254520265709927E-2</v>
      </c>
      <c r="K157" s="56">
        <f>K$4*'投入係数表 '!L158</f>
        <v>1.5060240963855423E-2</v>
      </c>
      <c r="L157" s="56">
        <f>L$4*'投入係数表 '!M158</f>
        <v>3.635041802980734E-2</v>
      </c>
      <c r="M157" s="56">
        <f>M$4*'投入係数表 '!N158</f>
        <v>0.21352313167259787</v>
      </c>
      <c r="N157" s="56">
        <f>N$4*'投入係数表 '!O158</f>
        <v>0.25400718227205049</v>
      </c>
      <c r="O157" s="56">
        <f>O$4*'投入係数表 '!P158</f>
        <v>0</v>
      </c>
      <c r="P157" s="56">
        <f>P$4*'投入係数表 '!Q158</f>
        <v>0</v>
      </c>
      <c r="Q157" s="56">
        <f>Q$4*'投入係数表 '!R158</f>
        <v>5.652591713300549E-2</v>
      </c>
      <c r="R157" s="56">
        <f>R$4*'投入係数表 '!S158</f>
        <v>9.3370681605975725E-2</v>
      </c>
      <c r="S157" s="56">
        <f>S$4*'投入係数表 '!T158</f>
        <v>0.29457786467132258</v>
      </c>
      <c r="T157" s="56">
        <f>T$4*'投入係数表 '!U158</f>
        <v>0.565204085536131</v>
      </c>
      <c r="U157" s="56">
        <f>U$4*'投入係数表 '!V158</f>
        <v>2.9917335641171028</v>
      </c>
      <c r="V157" s="56">
        <f>V$4*'投入係数表 '!W158</f>
        <v>0.23070701128717966</v>
      </c>
      <c r="W157" s="56">
        <f>W$4*'投入係数表 '!X158</f>
        <v>0.30197563721977683</v>
      </c>
      <c r="X157" s="56">
        <f>X$4*'投入係数表 '!Y158</f>
        <v>1.2521880138517378</v>
      </c>
      <c r="Y157" s="56">
        <f>Y$4*'投入係数表 '!Z158</f>
        <v>0.39671781767622133</v>
      </c>
      <c r="Z157" s="56">
        <f>Z$4*'投入係数表 '!AA158</f>
        <v>0.15233307627126713</v>
      </c>
      <c r="AA157" s="56">
        <f>AA$4*'投入係数表 '!AB158</f>
        <v>0.26676136832890107</v>
      </c>
      <c r="AB157" s="56">
        <f>AB$4*'投入係数表 '!AC158</f>
        <v>2.145633583830008</v>
      </c>
      <c r="AC157" s="56">
        <f>AC$4*'投入係数表 '!AD158</f>
        <v>0</v>
      </c>
      <c r="AD157" s="56">
        <f>AD$4*'投入係数表 '!AE158</f>
        <v>0.27039206849932401</v>
      </c>
      <c r="AE157" s="56">
        <f>AE$4*'投入係数表 '!AF158</f>
        <v>0.2503223848896306</v>
      </c>
      <c r="AF157" s="56">
        <f>AF$4*'投入係数表 '!AG158</f>
        <v>0</v>
      </c>
      <c r="AG157" s="56">
        <f>AG$4*'投入係数表 '!AH158</f>
        <v>7.7130736598534519E-2</v>
      </c>
      <c r="AH157" s="56">
        <f>AH$4*'投入係数表 '!AI158</f>
        <v>0.1804209822920147</v>
      </c>
      <c r="AI157" s="56">
        <f>AI$4*'投入係数表 '!AJ158</f>
        <v>0.19647500722334588</v>
      </c>
      <c r="AJ157" s="56">
        <f>AJ$4*'投入係数表 '!AK158</f>
        <v>0.1746071339486156</v>
      </c>
      <c r="AK157" s="56">
        <f>AK$4*'投入係数表 '!AL158</f>
        <v>0.28084878744650499</v>
      </c>
      <c r="AL157" s="56">
        <f>AL$4*'投入係数表 '!AM158</f>
        <v>0.2984731948111583</v>
      </c>
      <c r="AM157" s="56">
        <f>AM$4*'投入係数表 '!AN158</f>
        <v>0.15527950310559005</v>
      </c>
      <c r="AN157" s="56">
        <f>AN$4*'投入係数表 '!AO158</f>
        <v>0.19431939631440878</v>
      </c>
      <c r="AO157" s="56">
        <f>AO$4*'投入係数表 '!AP158</f>
        <v>3.9707750952986023E-2</v>
      </c>
      <c r="AP157" s="56">
        <f>AP$4*'投入係数表 '!AQ158</f>
        <v>0.65174211702391793</v>
      </c>
      <c r="AQ157" s="56">
        <f>AQ$4*'投入係数表 '!AR158</f>
        <v>0.41558932218798328</v>
      </c>
      <c r="AR157" s="56">
        <f>AR$4*'投入係数表 '!AS158</f>
        <v>0.37344642751958534</v>
      </c>
      <c r="AS157" s="56">
        <f>AS$4*'投入係数表 '!AT158</f>
        <v>0.28598072738576313</v>
      </c>
      <c r="AT157" s="56">
        <f>AT$4*'投入係数表 '!AU158</f>
        <v>0.22987189345724054</v>
      </c>
      <c r="AU157" s="56">
        <f>AU$4*'投入係数表 '!AV158</f>
        <v>0.53921274938589658</v>
      </c>
      <c r="AV157" s="56">
        <f>AV$4*'投入係数表 '!AW158</f>
        <v>0.80995547926835809</v>
      </c>
      <c r="AW157" s="56">
        <f>AW$4*'投入係数表 '!AX158</f>
        <v>0.16568099276928647</v>
      </c>
      <c r="AX157" s="56">
        <f>AX$4*'投入係数表 '!AY158</f>
        <v>0.14272121788772599</v>
      </c>
      <c r="AY157" s="56">
        <f>AY$4*'投入係数表 '!AZ158</f>
        <v>0.12998168953590886</v>
      </c>
      <c r="AZ157" s="56">
        <f>AZ$4*'投入係数表 '!BA158</f>
        <v>0.11106483409690407</v>
      </c>
      <c r="BA157" s="56">
        <f>BA$4*'投入係数表 '!BB158</f>
        <v>0.19950183565298485</v>
      </c>
      <c r="BB157" s="56">
        <f>BB$4*'投入係数表 '!BC158</f>
        <v>0.24051500916003971</v>
      </c>
      <c r="BC157" s="56">
        <f>BC$4*'投入係数表 '!BD158</f>
        <v>0.37382481153516561</v>
      </c>
      <c r="BD157" s="56">
        <f>BD$4*'投入係数表 '!BE158</f>
        <v>0.12355993007631229</v>
      </c>
      <c r="BE157" s="56">
        <f>BE$4*'投入係数表 '!BF158</f>
        <v>0.1951189296333003</v>
      </c>
      <c r="BF157" s="56">
        <f>BF$4*'投入係数表 '!BG158</f>
        <v>0.21298701298701297</v>
      </c>
      <c r="BG157" s="56">
        <f>BG$4*'投入係数表 '!BH158</f>
        <v>0.33323256197438578</v>
      </c>
      <c r="BH157" s="56">
        <f>BH$4*'投入係数表 '!BI158</f>
        <v>0.18433179723502305</v>
      </c>
      <c r="BI157" s="56">
        <f>BI$4*'投入係数表 '!BJ158</f>
        <v>0.21360736656756055</v>
      </c>
      <c r="BJ157" s="56">
        <f>BJ$4*'投入係数表 '!BK158</f>
        <v>0.71381325101973325</v>
      </c>
      <c r="BK157" s="56">
        <f>BK$4*'投入係数表 '!BL158</f>
        <v>0.20424214746029329</v>
      </c>
      <c r="BL157" s="56">
        <f>BL$4*'投入係数表 '!BM158</f>
        <v>0.19350687121144461</v>
      </c>
      <c r="BM157" s="56">
        <f>BM$4*'投入係数表 '!BN158</f>
        <v>0.14814814814814814</v>
      </c>
      <c r="BN157" s="56">
        <f>BN$4*'投入係数表 '!BO158</f>
        <v>0.13617793917385385</v>
      </c>
      <c r="BO157" s="56">
        <f>BO$4*'投入係数表 '!BP158</f>
        <v>0.16705403834979662</v>
      </c>
      <c r="BP157" s="56">
        <f>BP$4*'投入係数表 '!BQ158</f>
        <v>0.46180381683636568</v>
      </c>
      <c r="BQ157" s="56">
        <f>BQ$4*'投入係数表 '!BR158</f>
        <v>0.42461032933972026</v>
      </c>
      <c r="BR157" s="56">
        <f>BR$4*'投入係数表 '!BS158</f>
        <v>0.39552080277572654</v>
      </c>
      <c r="BS157" s="56">
        <f>BS$4*'投入係数表 '!BT158</f>
        <v>0.47350209433618645</v>
      </c>
      <c r="BT157" s="56">
        <f>BT$4*'投入係数表 '!BU158</f>
        <v>0.29005685114282403</v>
      </c>
      <c r="BU157" s="56">
        <f>BU$4*'投入係数表 '!BV158</f>
        <v>0.58954318824956209</v>
      </c>
      <c r="BV157" s="56">
        <f>BV$4*'投入係数表 '!BW158</f>
        <v>0.13780794102766636</v>
      </c>
      <c r="BW157" s="56">
        <f>BW$4*'投入係数表 '!BX158</f>
        <v>0</v>
      </c>
      <c r="BX157" s="56">
        <f>BX$4*'投入係数表 '!BY158</f>
        <v>3.1280185378890629E-2</v>
      </c>
      <c r="BY157" s="56">
        <f>BY$4*'投入係数表 '!BZ158</f>
        <v>0.13024210683164</v>
      </c>
      <c r="BZ157" s="56">
        <f>BZ$4*'投入係数表 '!CA158</f>
        <v>0.21654117418314897</v>
      </c>
      <c r="CA157" s="56">
        <f>CA$4*'投入係数表 '!CB158</f>
        <v>0.25130305286671628</v>
      </c>
      <c r="CB157" s="56">
        <f>CB$4*'投入係数表 '!CC158</f>
        <v>0.2919030990833697</v>
      </c>
      <c r="CC157" s="56">
        <f>CC$4*'投入係数表 '!CD158</f>
        <v>0.42859815060304651</v>
      </c>
      <c r="CD157" s="56">
        <f>CD$4*'投入係数表 '!CE158</f>
        <v>0</v>
      </c>
      <c r="CE157" s="56">
        <f>CE$4*'投入係数表 '!CF158</f>
        <v>0.56845097110374232</v>
      </c>
      <c r="CF157" s="56">
        <f>CF$4*'投入係数表 '!CG158</f>
        <v>0.42559832030529587</v>
      </c>
      <c r="CG157" s="56">
        <f>CG$4*'投入係数表 '!CH158</f>
        <v>0.16548435999213082</v>
      </c>
      <c r="CH157" s="56">
        <f>CH$4*'投入係数表 '!CI158</f>
        <v>0.18902181212226726</v>
      </c>
      <c r="CI157" s="56">
        <f>CI$4*'投入係数表 '!CJ158</f>
        <v>0.21609893686266002</v>
      </c>
      <c r="CJ157" s="56">
        <f>CJ$4*'投入係数表 '!CK158</f>
        <v>0.18684377742140459</v>
      </c>
      <c r="CK157" s="56">
        <f>CK$4*'投入係数表 '!CL158</f>
        <v>0.12573809309714354</v>
      </c>
      <c r="CL157" s="56">
        <f>CL$4*'投入係数表 '!CM158</f>
        <v>0.11064415794097394</v>
      </c>
      <c r="CM157" s="56">
        <f>CM$4*'投入係数表 '!CN158</f>
        <v>0.10010613662678501</v>
      </c>
      <c r="CN157" s="56">
        <f>CN$4*'投入係数表 '!CO158</f>
        <v>0.11957635804578066</v>
      </c>
      <c r="CO157" s="56">
        <f>CO$4*'投入係数表 '!CP158</f>
        <v>0.13859456172822948</v>
      </c>
      <c r="CP157" s="56">
        <f>CP$4*'投入係数表 '!CQ158</f>
        <v>0.12104223737019813</v>
      </c>
      <c r="CQ157" s="56">
        <f>CQ$4*'投入係数表 '!CR158</f>
        <v>8.7968877017767969E-2</v>
      </c>
      <c r="CR157" s="56">
        <f>CR$4*'投入係数表 '!CS158</f>
        <v>0.107356763476099</v>
      </c>
      <c r="CS157" s="56">
        <f>CS$4*'投入係数表 '!CT158</f>
        <v>9.3318946662389546E-2</v>
      </c>
      <c r="CT157" s="56">
        <f>CT$4*'投入係数表 '!CU158</f>
        <v>9.1095238863002428E-2</v>
      </c>
      <c r="CU157" s="56">
        <f>CU$4*'投入係数表 '!CV158</f>
        <v>0.11771046941696146</v>
      </c>
      <c r="CV157" s="56">
        <f>CV$4*'投入係数表 '!CW158</f>
        <v>8.5823515643286261E-2</v>
      </c>
      <c r="CW157" s="56">
        <f>CW$4*'投入係数表 '!CX158</f>
        <v>9.9941462857469202E-2</v>
      </c>
      <c r="CX157" s="56">
        <f>CX$4*'投入係数表 '!CY158</f>
        <v>0.11722685227584945</v>
      </c>
      <c r="CY157" s="56">
        <f>CY$4*'投入係数表 '!CZ158</f>
        <v>0.10312944523470839</v>
      </c>
      <c r="CZ157" s="56">
        <f>CZ$4*'投入係数表 '!DA158</f>
        <v>0.15420530723265724</v>
      </c>
      <c r="DA157" s="56">
        <f>DA$4*'投入係数表 '!DB158</f>
        <v>0.27616830021118755</v>
      </c>
      <c r="DB157" s="56">
        <f>DB$4*'投入係数表 '!DC158</f>
        <v>0.14503263234227701</v>
      </c>
      <c r="DC157" s="56">
        <f>DC$4*'投入係数表 '!DD158</f>
        <v>0.14492753623188406</v>
      </c>
      <c r="DD157" s="56">
        <f>DD$4*'投入係数表 '!DE158</f>
        <v>0.12403002162574737</v>
      </c>
      <c r="DE157" s="56">
        <f>DE$4*'投入係数表 '!DF158</f>
        <v>0.1138269829858615</v>
      </c>
      <c r="DF157" s="56">
        <f>DF$4*'投入係数表 '!DG158</f>
        <v>0.1493774481607765</v>
      </c>
      <c r="DG157" s="56">
        <f>DG$4*'投入係数表 '!DH158</f>
        <v>0.14838980074987823</v>
      </c>
      <c r="DH157" s="56">
        <f>DH$4*'投入係数表 '!DI158</f>
        <v>0.11922108888594515</v>
      </c>
      <c r="DI157" s="56">
        <f>DI$4*'投入係数表 '!DJ158</f>
        <v>0.11927095627974008</v>
      </c>
      <c r="DJ157" s="56">
        <f>DJ$4*'投入係数表 '!DK158</f>
        <v>0.29836899668290984</v>
      </c>
      <c r="DK157" s="56">
        <f>DK$4*'投入係数表 '!DL158</f>
        <v>0.11969394712254741</v>
      </c>
      <c r="DL157" s="56">
        <f>DL$4*'投入係数表 '!DM158</f>
        <v>0.10462617350978395</v>
      </c>
      <c r="DM157" s="56">
        <f>DM$4*'投入係数表 '!DN158</f>
        <v>0.10976314269208549</v>
      </c>
      <c r="DN157" s="56">
        <f>DN$4*'投入係数表 '!DO158</f>
        <v>0</v>
      </c>
      <c r="DO157" s="56">
        <f>DO$4*'投入係数表 '!DP158</f>
        <v>0.14460999123575813</v>
      </c>
      <c r="DP157" s="56">
        <f>DP$4*'投入係数表 '!DQ158</f>
        <v>0.11425509617127233</v>
      </c>
      <c r="DQ157" s="56">
        <f>DQ$4*'投入係数表 '!DR158</f>
        <v>0.10003701369506718</v>
      </c>
      <c r="DR157" s="56">
        <f>DR$4*'投入係数表 '!DS158</f>
        <v>0.12595023523529941</v>
      </c>
      <c r="DS157" s="56">
        <f>DS$4*'投入係数表 '!DT158</f>
        <v>0.16327839695602417</v>
      </c>
      <c r="DT157" s="56">
        <f>DT$4*'投入係数表 '!DU158</f>
        <v>6.131354312651293E-2</v>
      </c>
      <c r="DU157" s="56">
        <f>DU$4*'投入係数表 '!DV158</f>
        <v>9.5022108477239034E-2</v>
      </c>
      <c r="DV157" s="56">
        <f>DV$4*'投入係数表 '!DW158</f>
        <v>0.20229606028422595</v>
      </c>
      <c r="DW157" s="56">
        <f>DW$4*'投入係数表 '!DX158</f>
        <v>0.22677543715562309</v>
      </c>
      <c r="DX157" s="56">
        <f>DX$4*'投入係数表 '!DY158</f>
        <v>2.4632021628116552</v>
      </c>
      <c r="DY157" s="56">
        <f>DY$4*'投入係数表 '!DZ158</f>
        <v>0.14331835030642509</v>
      </c>
      <c r="DZ157" s="56">
        <f>DZ$4*'投入係数表 '!EA158</f>
        <v>0.11441214638522169</v>
      </c>
      <c r="EA157" s="56">
        <f>EA$4*'投入係数表 '!EB158</f>
        <v>0.13672503331954591</v>
      </c>
      <c r="EB157" s="56">
        <f>EB$4*'投入係数表 '!EC158</f>
        <v>0.13884344025909287</v>
      </c>
      <c r="EC157" s="56">
        <f>EC$4*'投入係数表 '!ED158</f>
        <v>0.17367549818635741</v>
      </c>
      <c r="ED157" s="56">
        <f>ED$4*'投入係数表 '!EE158</f>
        <v>1.0050038545457345</v>
      </c>
      <c r="EE157" s="56">
        <f>EE$4*'投入係数表 '!EF158</f>
        <v>1.9531124723389244</v>
      </c>
      <c r="EF157" s="56">
        <f>EF$4*'投入係数表 '!EG158</f>
        <v>2.7754648903691372E-2</v>
      </c>
      <c r="EG157" s="56">
        <f>EG$4*'投入係数表 '!EH158</f>
        <v>4.8455804046858363E-2</v>
      </c>
      <c r="EH157" s="56">
        <f>EH$4*'投入係数表 '!EI158</f>
        <v>4.4397985792644548E-2</v>
      </c>
      <c r="EI157" s="56">
        <f>EI$4*'投入係数表 '!EJ158</f>
        <v>2.696200244994729E-2</v>
      </c>
      <c r="EJ157" s="56">
        <f>EJ$4*'投入係数表 '!EK158</f>
        <v>3.9830299129512491E-2</v>
      </c>
      <c r="EK157" s="56">
        <f>EK$4*'投入係数表 '!EL158</f>
        <v>2.3275939243830382E-2</v>
      </c>
      <c r="EL157" s="56">
        <f>EL$4*'投入係数表 '!EM158</f>
        <v>2.9092434779511012E-2</v>
      </c>
      <c r="EM157" s="56">
        <f>EM$4*'投入係数表 '!EN158</f>
        <v>1.4399896998383822E-2</v>
      </c>
      <c r="EN157" s="56">
        <f>EN$4*'投入係数表 '!EO158</f>
        <v>4.5304753256525361E-3</v>
      </c>
      <c r="EO157" s="56">
        <f>EO$4*'投入係数表 '!EP158</f>
        <v>5.5964511038067064E-4</v>
      </c>
      <c r="EP157" s="56">
        <f>EP$4*'投入係数表 '!EQ158</f>
        <v>1.3557529682516549E-2</v>
      </c>
      <c r="EQ157" s="56">
        <f>EQ$4*'投入係数表 '!ER158</f>
        <v>4.9019607843137254E-2</v>
      </c>
      <c r="ER157" s="56">
        <f>ER$4*'投入係数表 '!ES158</f>
        <v>2.9257472562614396E-2</v>
      </c>
      <c r="ES157" s="56">
        <f>ES$4*'投入係数表 '!ET158</f>
        <v>2.8355976154479115E-2</v>
      </c>
      <c r="ET157" s="56">
        <f>ET$4*'投入係数表 '!EU158</f>
        <v>3.8721941259988499E-2</v>
      </c>
      <c r="EU157" s="56">
        <f>EU$4*'投入係数表 '!EV158</f>
        <v>3.9607695209354962E-2</v>
      </c>
      <c r="EV157" s="56">
        <f>EV$4*'投入係数表 '!EW158</f>
        <v>1.1667250029168125E-2</v>
      </c>
      <c r="EW157" s="56">
        <f>EW$4*'投入係数表 '!EX158</f>
        <v>9.8292410284084336E-2</v>
      </c>
      <c r="EX157" s="56">
        <f>EX$4*'投入係数表 '!EY158</f>
        <v>1.2372562605166781E-2</v>
      </c>
      <c r="EY157" s="56">
        <f>EY$4*'投入係数表 '!EZ158</f>
        <v>1.7381631092261696E-2</v>
      </c>
      <c r="EZ157" s="56">
        <f>EZ$4*'投入係数表 '!FA158</f>
        <v>0.2140298768236219</v>
      </c>
      <c r="FA157" s="56">
        <f>FA$4*'投入係数表 '!FB158</f>
        <v>2.4285189070315742E-2</v>
      </c>
      <c r="FB157" s="56">
        <f>FB$4*'投入係数表 '!FC158</f>
        <v>1.5159390159390159E-2</v>
      </c>
      <c r="FC157" s="56">
        <f>FC$4*'投入係数表 '!FD158</f>
        <v>1.5253653496038969E-2</v>
      </c>
      <c r="FD157" s="56">
        <f>FD$4*'投入係数表 '!FE158</f>
        <v>0.10493619879113499</v>
      </c>
      <c r="FE157" s="56">
        <f>FE$4*'投入係数表 '!FF158</f>
        <v>8.3045140152894076E-2</v>
      </c>
      <c r="FF157" s="56">
        <f>FF$4*'投入係数表 '!FG158</f>
        <v>2.0876826722338204E-2</v>
      </c>
      <c r="FG157" s="56">
        <f>FG$4*'投入係数表 '!FH158</f>
        <v>0.20484474069257033</v>
      </c>
      <c r="FH157" s="56">
        <f>FH$4*'投入係数表 '!FI158</f>
        <v>1.2364129636915633</v>
      </c>
      <c r="FI157" s="56">
        <f>FI$4*'投入係数表 '!FJ158</f>
        <v>1.8566294771252996E-2</v>
      </c>
      <c r="FJ157" s="56">
        <f>FJ$4*'投入係数表 '!FK158</f>
        <v>3.2437258309378228E-2</v>
      </c>
      <c r="FK157" s="56">
        <f>FK$4*'投入係数表 '!FL158</f>
        <v>4.181913225300575E-2</v>
      </c>
      <c r="FL157" s="56">
        <f>FL$4*'投入係数表 '!FM158</f>
        <v>4.2527657541668366E-2</v>
      </c>
      <c r="FM157" s="56">
        <f>FM$4*'投入係数表 '!FN158</f>
        <v>9.73040611838972E-2</v>
      </c>
      <c r="FN157" s="56">
        <f>FN$4*'投入係数表 '!FO158</f>
        <v>6.0802523997934302E-2</v>
      </c>
      <c r="FO157" s="56">
        <f>FO$4*'投入係数表 '!FP158</f>
        <v>5.9874578514480192E-2</v>
      </c>
      <c r="FP157" s="56">
        <f>FP$4*'投入係数表 '!FQ158</f>
        <v>6.3172424540956326E-2</v>
      </c>
      <c r="FQ157" s="56">
        <f>FQ$4*'投入係数表 '!FR158</f>
        <v>4.5524476993796997E-2</v>
      </c>
      <c r="FR157" s="56">
        <f>FR$4*'投入係数表 '!FS158</f>
        <v>7.4564108314178396E-2</v>
      </c>
      <c r="FS157" s="56">
        <f>FS$4*'投入係数表 '!FT158</f>
        <v>1.5045161424206109E-2</v>
      </c>
      <c r="FT157" s="56">
        <f>FT$4*'投入係数表 '!FU158</f>
        <v>2.744802031153503E-2</v>
      </c>
      <c r="FU157" s="56">
        <f>FU$4*'投入係数表 '!FV158</f>
        <v>3.7702651753173305E-2</v>
      </c>
      <c r="FV157" s="56">
        <f>FV$4*'投入係数表 '!FW158</f>
        <v>8.7298828740714401E-2</v>
      </c>
      <c r="FW157" s="56">
        <f>FW$4*'投入係数表 '!FX158</f>
        <v>8.5208480486136801E-2</v>
      </c>
      <c r="FX157" s="56">
        <f>FX$4*'投入係数表 '!FY158</f>
        <v>1.6512210556568603E-2</v>
      </c>
      <c r="FY157" s="56">
        <f>FY$4*'投入係数表 '!FZ158</f>
        <v>7.9260924364288401E-2</v>
      </c>
      <c r="FZ157" s="56">
        <f>FZ$4*'投入係数表 '!GA158</f>
        <v>0.2065747794166897</v>
      </c>
      <c r="GA157" s="56">
        <f>GA$4*'投入係数表 '!GB158</f>
        <v>3.3015908951556226E-2</v>
      </c>
      <c r="GB157" s="56">
        <f>GB$4*'投入係数表 '!GC158</f>
        <v>2.6523752392095423E-2</v>
      </c>
      <c r="GC157" s="56">
        <f>GC$4*'投入係数表 '!GD158</f>
        <v>3.4929687211368264E-2</v>
      </c>
      <c r="GD157" s="56">
        <f>GD$4*'投入係数表 '!GE158</f>
        <v>0.41399027215683365</v>
      </c>
      <c r="GE157" s="56">
        <f>GE$4*'投入係数表 '!GF158</f>
        <v>2.3881547524279574E-2</v>
      </c>
      <c r="GF157" s="275">
        <f t="shared" si="4"/>
        <v>41.527904801660107</v>
      </c>
    </row>
    <row r="158" spans="1:188">
      <c r="A158" s="149" t="s">
        <v>766</v>
      </c>
      <c r="B158" s="144" t="s">
        <v>428</v>
      </c>
      <c r="C158" s="56">
        <f>C$4*'投入係数表 '!D159</f>
        <v>0</v>
      </c>
      <c r="D158" s="56">
        <f>D$4*'投入係数表 '!E159</f>
        <v>0</v>
      </c>
      <c r="E158" s="56">
        <f>E$4*'投入係数表 '!F159</f>
        <v>0</v>
      </c>
      <c r="F158" s="56">
        <f>F$4*'投入係数表 '!G159</f>
        <v>0</v>
      </c>
      <c r="G158" s="56">
        <f>G$4*'投入係数表 '!H159</f>
        <v>0</v>
      </c>
      <c r="H158" s="56">
        <f>H$4*'投入係数表 '!I159</f>
        <v>3.2578595862518323E-2</v>
      </c>
      <c r="I158" s="56">
        <f>I$4*'投入係数表 '!J159</f>
        <v>0</v>
      </c>
      <c r="J158" s="56">
        <f>J$4*'投入係数表 '!K159</f>
        <v>3.5522716777379132E-3</v>
      </c>
      <c r="K158" s="56">
        <f>K$4*'投入係数表 '!L159</f>
        <v>0</v>
      </c>
      <c r="L158" s="56">
        <f>L$4*'投入係数表 '!M159</f>
        <v>0</v>
      </c>
      <c r="M158" s="56">
        <f>M$4*'投入係数表 '!N159</f>
        <v>0</v>
      </c>
      <c r="N158" s="56">
        <f>N$4*'投入係数表 '!O159</f>
        <v>0</v>
      </c>
      <c r="O158" s="56">
        <f>O$4*'投入係数表 '!P159</f>
        <v>0</v>
      </c>
      <c r="P158" s="56">
        <f>P$4*'投入係数表 '!Q159</f>
        <v>0</v>
      </c>
      <c r="Q158" s="56">
        <f>Q$4*'投入係数表 '!R159</f>
        <v>0</v>
      </c>
      <c r="R158" s="56">
        <f>R$4*'投入係数表 '!S159</f>
        <v>0.18674136321195145</v>
      </c>
      <c r="S158" s="56">
        <f>S$4*'投入係数表 '!T159</f>
        <v>0.10267580361038305</v>
      </c>
      <c r="T158" s="56">
        <f>T$4*'投入係数表 '!U159</f>
        <v>9.0853448605638654E-2</v>
      </c>
      <c r="U158" s="56">
        <f>U$4*'投入係数表 '!V159</f>
        <v>6.640007162254917E-2</v>
      </c>
      <c r="V158" s="56">
        <f>V$4*'投入係数表 '!W159</f>
        <v>8.088532666642155E-2</v>
      </c>
      <c r="W158" s="56">
        <f>W$4*'投入係数表 '!X159</f>
        <v>1.7913808987613879E-2</v>
      </c>
      <c r="X158" s="56">
        <f>X$4*'投入係数表 '!Y159</f>
        <v>3.7508808886935571E-2</v>
      </c>
      <c r="Y158" s="56">
        <f>Y$4*'投入係数表 '!Z159</f>
        <v>1.0468196812836695E-2</v>
      </c>
      <c r="Z158" s="56">
        <f>Z$4*'投入係数表 '!AA159</f>
        <v>0.14804870850113774</v>
      </c>
      <c r="AA158" s="56">
        <f>AA$4*'投入係数表 '!AB159</f>
        <v>5.3682628301481648E-2</v>
      </c>
      <c r="AB158" s="56">
        <f>AB$4*'投入係数表 '!AC159</f>
        <v>8.9833290144251537E-2</v>
      </c>
      <c r="AC158" s="56">
        <f>AC$4*'投入係数表 '!AD159</f>
        <v>0</v>
      </c>
      <c r="AD158" s="56">
        <f>AD$4*'投入係数表 '!AE159</f>
        <v>0</v>
      </c>
      <c r="AE158" s="56">
        <f>AE$4*'投入係数表 '!AF159</f>
        <v>1.517105362967458E-2</v>
      </c>
      <c r="AF158" s="56">
        <f>AF$4*'投入係数表 '!AG159</f>
        <v>0</v>
      </c>
      <c r="AG158" s="56">
        <f>AG$4*'投入係数表 '!AH159</f>
        <v>3.8565368299267259E-2</v>
      </c>
      <c r="AH158" s="56">
        <f>AH$4*'投入係数表 '!AI159</f>
        <v>3.341129301703976E-2</v>
      </c>
      <c r="AI158" s="56">
        <f>AI$4*'投入係数表 '!AJ159</f>
        <v>2.3114706732158336E-2</v>
      </c>
      <c r="AJ158" s="56">
        <f>AJ$4*'投入係数表 '!AK159</f>
        <v>7.483162883512097E-2</v>
      </c>
      <c r="AK158" s="56">
        <f>AK$4*'投入係数表 '!AL159</f>
        <v>0.3700071326676177</v>
      </c>
      <c r="AL158" s="56">
        <f>AL$4*'投入係数表 '!AM159</f>
        <v>1.1479738261967628E-2</v>
      </c>
      <c r="AM158" s="56">
        <f>AM$4*'投入係数表 '!AN159</f>
        <v>0.11645962732919254</v>
      </c>
      <c r="AN158" s="56">
        <f>AN$4*'投入係数表 '!AO159</f>
        <v>6.4773132104802927E-2</v>
      </c>
      <c r="AO158" s="56">
        <f>AO$4*'投入係数表 '!AP159</f>
        <v>0.38913595933926304</v>
      </c>
      <c r="AP158" s="56">
        <f>AP$4*'投入係数表 '!AQ159</f>
        <v>0.29380120830919471</v>
      </c>
      <c r="AQ158" s="56">
        <f>AQ$4*'投入係数表 '!AR159</f>
        <v>0.36246000543099682</v>
      </c>
      <c r="AR158" s="56">
        <f>AR$4*'投入係数表 '!AS159</f>
        <v>1.2958708841373623E-2</v>
      </c>
      <c r="AS158" s="56">
        <f>AS$4*'投入係数表 '!AT159</f>
        <v>1.4506268780437259E-2</v>
      </c>
      <c r="AT158" s="56">
        <f>AT$4*'投入係数表 '!AU159</f>
        <v>0.16933623468202419</v>
      </c>
      <c r="AU158" s="56">
        <f>AU$4*'投入係数表 '!AV159</f>
        <v>0.34749266071535556</v>
      </c>
      <c r="AV158" s="56">
        <f>AV$4*'投入係数表 '!AW159</f>
        <v>0.12337070214021348</v>
      </c>
      <c r="AW158" s="56">
        <f>AW$4*'投入係数表 '!AX159</f>
        <v>0.17336156859302823</v>
      </c>
      <c r="AX158" s="56">
        <f>AX$4*'投入係数表 '!AY159</f>
        <v>0</v>
      </c>
      <c r="AY158" s="56">
        <f>AY$4*'投入係数表 '!AZ159</f>
        <v>3.2777991274272666E-2</v>
      </c>
      <c r="AZ158" s="56">
        <f>AZ$4*'投入係数表 '!BA159</f>
        <v>6.941552131056504E-2</v>
      </c>
      <c r="BA158" s="56">
        <f>BA$4*'投入係数表 '!BB159</f>
        <v>3.3053558569725305E-2</v>
      </c>
      <c r="BB158" s="56">
        <f>BB$4*'投入係数表 '!BC159</f>
        <v>6.5501959941457619E-2</v>
      </c>
      <c r="BC158" s="56">
        <f>BC$4*'投入係数表 '!BD159</f>
        <v>0.12419428954656665</v>
      </c>
      <c r="BD158" s="56">
        <f>BD$4*'投入係数表 '!BE159</f>
        <v>9.5127105257615432E-2</v>
      </c>
      <c r="BE158" s="56">
        <f>BE$4*'投入係数表 '!BF159</f>
        <v>0.12853072348860259</v>
      </c>
      <c r="BF158" s="56">
        <f>BF$4*'投入係数表 '!BG159</f>
        <v>0.45788497217068647</v>
      </c>
      <c r="BG158" s="56">
        <f>BG$4*'投入係数表 '!BH159</f>
        <v>3.5728027263233111E-2</v>
      </c>
      <c r="BH158" s="56">
        <f>BH$4*'投入係数表 '!BI159</f>
        <v>0.56925996204933582</v>
      </c>
      <c r="BI158" s="56">
        <f>BI$4*'投入係数表 '!BJ159</f>
        <v>4.3711159953979568E-2</v>
      </c>
      <c r="BJ158" s="56">
        <f>BJ$4*'投入係数表 '!BK159</f>
        <v>0</v>
      </c>
      <c r="BK158" s="56">
        <f>BK$4*'投入係数表 '!BL159</f>
        <v>2.5371695336682397E-2</v>
      </c>
      <c r="BL158" s="56">
        <f>BL$4*'投入係数表 '!BM159</f>
        <v>0.19556789114150733</v>
      </c>
      <c r="BM158" s="56">
        <f>BM$4*'投入係数表 '!BN159</f>
        <v>1.4814814814814815E-2</v>
      </c>
      <c r="BN158" s="56">
        <f>BN$4*'投入係数表 '!BO159</f>
        <v>0.17094677470760375</v>
      </c>
      <c r="BO158" s="56">
        <f>BO$4*'投入係数表 '!BP159</f>
        <v>0.10168506682161534</v>
      </c>
      <c r="BP158" s="56">
        <f>BP$4*'投入係数表 '!BQ159</f>
        <v>3.616535914983586E-2</v>
      </c>
      <c r="BQ158" s="56">
        <f>BQ$4*'投入係数表 '!BR159</f>
        <v>1.0689938442170845</v>
      </c>
      <c r="BR158" s="56">
        <f>BR$4*'投入係数表 '!BS159</f>
        <v>2.7312178196789303E-2</v>
      </c>
      <c r="BS158" s="56">
        <f>BS$4*'投入係数表 '!BT159</f>
        <v>0.45529047532325623</v>
      </c>
      <c r="BT158" s="56">
        <f>BT$4*'投入係数表 '!BU159</f>
        <v>0.19433809026569207</v>
      </c>
      <c r="BU158" s="56">
        <f>BU$4*'投入係数表 '!BV159</f>
        <v>3.7057000404258189E-2</v>
      </c>
      <c r="BV158" s="56">
        <f>BV$4*'投入係数表 '!BW159</f>
        <v>0</v>
      </c>
      <c r="BW158" s="56">
        <f>BW$4*'投入係数表 '!BX159</f>
        <v>0</v>
      </c>
      <c r="BX158" s="56">
        <f>BX$4*'投入係数表 '!BY159</f>
        <v>0.14101107568803894</v>
      </c>
      <c r="BY158" s="56">
        <f>BY$4*'投入係数表 '!BZ159</f>
        <v>3.0353033371780511E-2</v>
      </c>
      <c r="BZ158" s="56">
        <f>BZ$4*'投入係数表 '!CA159</f>
        <v>0.99332971647375001</v>
      </c>
      <c r="CA158" s="56">
        <f>CA$4*'投入係数表 '!CB159</f>
        <v>3.1025068255150161E-2</v>
      </c>
      <c r="CB158" s="56">
        <f>CB$4*'投入係数表 '!CC159</f>
        <v>3.3282409428197289E-2</v>
      </c>
      <c r="CC158" s="56">
        <f>CC$4*'投入係数表 '!CD159</f>
        <v>5.286314950511959E-2</v>
      </c>
      <c r="CD158" s="56">
        <f>CD$4*'投入係数表 '!CE159</f>
        <v>0</v>
      </c>
      <c r="CE158" s="56">
        <f>CE$4*'投入係数表 '!CF159</f>
        <v>7.105637138796779E-2</v>
      </c>
      <c r="CF158" s="56">
        <f>CF$4*'投入係数表 '!CG159</f>
        <v>3.6885187759792312E-2</v>
      </c>
      <c r="CG158" s="56">
        <f>CG$4*'投入係数表 '!CH159</f>
        <v>6.9433997199495447E-3</v>
      </c>
      <c r="CH158" s="56">
        <f>CH$4*'投入係数表 '!CI159</f>
        <v>7.4613873206158133E-3</v>
      </c>
      <c r="CI158" s="56">
        <f>CI$4*'投入係数表 '!CJ159</f>
        <v>3.4714688652636144E-3</v>
      </c>
      <c r="CJ158" s="56">
        <f>CJ$4*'投入係数表 '!CK159</f>
        <v>9.8590981068514438E-2</v>
      </c>
      <c r="CK158" s="56">
        <f>CK$4*'投入係数表 '!CL159</f>
        <v>0.23259299223690916</v>
      </c>
      <c r="CL158" s="56">
        <f>CL$4*'投入係数表 '!CM159</f>
        <v>5.2235439371275255E-2</v>
      </c>
      <c r="CM158" s="56">
        <f>CM$4*'投入係数表 '!CN159</f>
        <v>4.221343110768043E-2</v>
      </c>
      <c r="CN158" s="56">
        <f>CN$4*'投入係数表 '!CO159</f>
        <v>0.17082336863682954</v>
      </c>
      <c r="CO158" s="56">
        <f>CO$4*'投入係数表 '!CP159</f>
        <v>3.576633851051083E-2</v>
      </c>
      <c r="CP158" s="56">
        <f>CP$4*'投入係数表 '!CQ159</f>
        <v>4.4594508504809831E-2</v>
      </c>
      <c r="CQ158" s="56">
        <f>CQ$4*'投入係数表 '!CR159</f>
        <v>8.7097898037394035E-4</v>
      </c>
      <c r="CR158" s="56">
        <f>CR$4*'投入係数表 '!CS159</f>
        <v>0.22601423889705052</v>
      </c>
      <c r="CS158" s="56">
        <f>CS$4*'投入係数表 '!CT159</f>
        <v>3.4994604998396087E-2</v>
      </c>
      <c r="CT158" s="56">
        <f>CT$4*'投入係数表 '!CU159</f>
        <v>5.239991616013414E-2</v>
      </c>
      <c r="CU158" s="56">
        <f>CU$4*'投入係数表 '!CV159</f>
        <v>3.9649842329923864E-2</v>
      </c>
      <c r="CV158" s="56">
        <f>CV$4*'投入係数表 '!CW159</f>
        <v>2.7307482250136534E-2</v>
      </c>
      <c r="CW158" s="56">
        <f>CW$4*'投入係数表 '!CX159</f>
        <v>5.6395539755286196E-2</v>
      </c>
      <c r="CX158" s="56">
        <f>CX$4*'投入係数表 '!CY159</f>
        <v>0.14836523491162196</v>
      </c>
      <c r="CY158" s="56">
        <f>CY$4*'投入係数表 '!CZ159</f>
        <v>2.6671408250355622E-2</v>
      </c>
      <c r="CZ158" s="56">
        <f>CZ$4*'投入係数表 '!DA159</f>
        <v>0</v>
      </c>
      <c r="DA158" s="56">
        <f>DA$4*'投入係数表 '!DB159</f>
        <v>2.1660258840093139E-2</v>
      </c>
      <c r="DB158" s="56">
        <f>DB$4*'投入係数表 '!DC159</f>
        <v>7.2516316171138503E-2</v>
      </c>
      <c r="DC158" s="56">
        <f>DC$4*'投入係数表 '!DD159</f>
        <v>4.8309178743961352E-2</v>
      </c>
      <c r="DD158" s="56">
        <f>DD$4*'投入係数表 '!DE159</f>
        <v>3.7254438730077957E-2</v>
      </c>
      <c r="DE158" s="56">
        <f>DE$4*'投入係数表 '!DF159</f>
        <v>5.5915009186037215E-2</v>
      </c>
      <c r="DF158" s="56">
        <f>DF$4*'投入係数表 '!DG159</f>
        <v>0.69341317627195009</v>
      </c>
      <c r="DG158" s="56">
        <f>DG$4*'投入係数表 '!DH159</f>
        <v>1.9256691700365876E-2</v>
      </c>
      <c r="DH158" s="56">
        <f>DH$4*'投入係数表 '!DI159</f>
        <v>0.18214333024241622</v>
      </c>
      <c r="DI158" s="56">
        <f>DI$4*'投入係数表 '!DJ159</f>
        <v>4.5969014399483157E-2</v>
      </c>
      <c r="DJ158" s="56">
        <f>DJ$4*'投入係数表 '!DK159</f>
        <v>0.17853820935115011</v>
      </c>
      <c r="DK158" s="56">
        <f>DK$4*'投入係数表 '!DL159</f>
        <v>2.0959066690235093E-2</v>
      </c>
      <c r="DL158" s="56">
        <f>DL$4*'投入係数表 '!DM159</f>
        <v>0.14138672095916752</v>
      </c>
      <c r="DM158" s="56">
        <f>DM$4*'投入係数表 '!DN159</f>
        <v>0.14525047453990261</v>
      </c>
      <c r="DN158" s="56">
        <f>DN$4*'投入係数表 '!DO159</f>
        <v>0</v>
      </c>
      <c r="DO158" s="56">
        <f>DO$4*'投入係数表 '!DP159</f>
        <v>4.6012269938650305E-2</v>
      </c>
      <c r="DP158" s="56">
        <f>DP$4*'投入係数表 '!DQ159</f>
        <v>0.53818090127571727</v>
      </c>
      <c r="DQ158" s="56">
        <f>DQ$4*'投入係数表 '!DR159</f>
        <v>0.15038897725491765</v>
      </c>
      <c r="DR158" s="56">
        <f>DR$4*'投入係数表 '!DS159</f>
        <v>2.4677272552463242E-2</v>
      </c>
      <c r="DS158" s="56">
        <f>DS$4*'投入係数表 '!DT159</f>
        <v>2.1138721034485271E-2</v>
      </c>
      <c r="DT158" s="56">
        <f>DT$4*'投入係数表 '!DU159</f>
        <v>1.7518155179003694E-2</v>
      </c>
      <c r="DU158" s="56">
        <f>DU$4*'投入係数表 '!DV159</f>
        <v>5.5746303639980233E-2</v>
      </c>
      <c r="DV158" s="56">
        <f>DV$4*'投入係数表 '!DW159</f>
        <v>1.3486404018948399E-2</v>
      </c>
      <c r="DW158" s="56">
        <f>DW$4*'投入係数表 '!DX159</f>
        <v>0.13667816888028095</v>
      </c>
      <c r="DX158" s="56">
        <f>DX$4*'投入係数表 '!DY159</f>
        <v>3.9525066797362889E-2</v>
      </c>
      <c r="DY158" s="56">
        <f>DY$4*'投入係数表 '!DZ159</f>
        <v>0</v>
      </c>
      <c r="DZ158" s="56">
        <f>DZ$4*'投入係数表 '!EA159</f>
        <v>0</v>
      </c>
      <c r="EA158" s="56">
        <f>EA$4*'投入係数表 '!EB159</f>
        <v>0</v>
      </c>
      <c r="EB158" s="56">
        <f>EB$4*'投入係数表 '!EC159</f>
        <v>2.1407578894573789E-3</v>
      </c>
      <c r="EC158" s="56">
        <f>EC$4*'投入係数表 '!ED159</f>
        <v>0</v>
      </c>
      <c r="ED158" s="56">
        <f>ED$4*'投入係数表 '!EE159</f>
        <v>0</v>
      </c>
      <c r="EE158" s="56">
        <f>EE$4*'投入係数表 '!EF159</f>
        <v>0</v>
      </c>
      <c r="EF158" s="56">
        <f>EF$4*'投入係数表 '!EG159</f>
        <v>0</v>
      </c>
      <c r="EG158" s="56">
        <f>EG$4*'投入係数表 '!EH159</f>
        <v>0</v>
      </c>
      <c r="EH158" s="56">
        <f>EH$4*'投入係数表 '!EI159</f>
        <v>0</v>
      </c>
      <c r="EI158" s="56">
        <f>EI$4*'投入係数表 '!EJ159</f>
        <v>0.84498915678134812</v>
      </c>
      <c r="EJ158" s="56">
        <f>EJ$4*'投入係数表 '!EK159</f>
        <v>5.9830435107774103E-2</v>
      </c>
      <c r="EK158" s="56">
        <f>EK$4*'投入係数表 '!EL159</f>
        <v>0</v>
      </c>
      <c r="EL158" s="56">
        <f>EL$4*'投入係数表 '!EM159</f>
        <v>0</v>
      </c>
      <c r="EM158" s="56">
        <f>EM$4*'投入係数表 '!EN159</f>
        <v>0</v>
      </c>
      <c r="EN158" s="56">
        <f>EN$4*'投入係数表 '!EO159</f>
        <v>0</v>
      </c>
      <c r="EO158" s="56">
        <f>EO$4*'投入係数表 '!EP159</f>
        <v>0</v>
      </c>
      <c r="EP158" s="56">
        <f>EP$4*'投入係数表 '!EQ159</f>
        <v>0</v>
      </c>
      <c r="EQ158" s="56">
        <f>EQ$4*'投入係数表 '!ER159</f>
        <v>0</v>
      </c>
      <c r="ER158" s="56">
        <f>ER$4*'投入係数表 '!ES159</f>
        <v>0</v>
      </c>
      <c r="ES158" s="56">
        <f>ES$4*'投入係数表 '!ET159</f>
        <v>0.28157219312274823</v>
      </c>
      <c r="ET158" s="56">
        <f>ET$4*'投入係数表 '!EU159</f>
        <v>2.8161411825446184E-2</v>
      </c>
      <c r="EU158" s="56">
        <f>EU$4*'投入係数表 '!EV159</f>
        <v>0.44888721237268958</v>
      </c>
      <c r="EV158" s="56">
        <f>EV$4*'投入係数表 '!EW159</f>
        <v>0.47835725119589317</v>
      </c>
      <c r="EW158" s="56">
        <f>EW$4*'投入係数表 '!EX159</f>
        <v>0.14647496434491</v>
      </c>
      <c r="EX158" s="56">
        <f>EX$4*'投入係数表 '!EY159</f>
        <v>2.0291002672473524</v>
      </c>
      <c r="EY158" s="56">
        <f>EY$4*'投入係数表 '!EZ159</f>
        <v>1.0315998053257318</v>
      </c>
      <c r="EZ158" s="56">
        <f>EZ$4*'投入係数表 '!FA159</f>
        <v>0</v>
      </c>
      <c r="FA158" s="56">
        <f>FA$4*'投入係数表 '!FB159</f>
        <v>1.0118828779298226E-3</v>
      </c>
      <c r="FB158" s="56">
        <f>FB$4*'投入係数表 '!FC159</f>
        <v>0</v>
      </c>
      <c r="FC158" s="56">
        <f>FC$4*'投入係数表 '!FD159</f>
        <v>0</v>
      </c>
      <c r="FD158" s="56">
        <f>FD$4*'投入係数表 '!FE159</f>
        <v>0</v>
      </c>
      <c r="FE158" s="56">
        <f>FE$4*'投入係数表 '!FF159</f>
        <v>0</v>
      </c>
      <c r="FF158" s="56">
        <f>FF$4*'投入係数表 '!FG159</f>
        <v>0</v>
      </c>
      <c r="FG158" s="56">
        <f>FG$4*'投入係数表 '!FH159</f>
        <v>0.28125508047471953</v>
      </c>
      <c r="FH158" s="56">
        <f>FH$4*'投入係数表 '!FI159</f>
        <v>2.3195588727531108E-2</v>
      </c>
      <c r="FI158" s="56">
        <f>FI$4*'投入係数表 '!FJ159</f>
        <v>0</v>
      </c>
      <c r="FJ158" s="56">
        <f>FJ$4*'投入係数表 '!FK159</f>
        <v>0</v>
      </c>
      <c r="FK158" s="56">
        <f>FK$4*'投入係数表 '!FL159</f>
        <v>0</v>
      </c>
      <c r="FL158" s="56">
        <f>FL$4*'投入係数表 '!FM159</f>
        <v>0</v>
      </c>
      <c r="FM158" s="56">
        <f>FM$4*'投入係数表 '!FN159</f>
        <v>3.7352806596505643E-3</v>
      </c>
      <c r="FN158" s="56">
        <f>FN$4*'投入係数表 '!FO159</f>
        <v>0</v>
      </c>
      <c r="FO158" s="56">
        <f>FO$4*'投入係数表 '!FP159</f>
        <v>0</v>
      </c>
      <c r="FP158" s="56">
        <f>FP$4*'投入係数表 '!FQ159</f>
        <v>0</v>
      </c>
      <c r="FQ158" s="56">
        <f>FQ$4*'投入係数表 '!FR159</f>
        <v>0</v>
      </c>
      <c r="FR158" s="56">
        <f>FR$4*'投入係数表 '!FS159</f>
        <v>0</v>
      </c>
      <c r="FS158" s="56">
        <f>FS$4*'投入係数表 '!FT159</f>
        <v>0</v>
      </c>
      <c r="FT158" s="56">
        <f>FT$4*'投入係数表 '!FU159</f>
        <v>0</v>
      </c>
      <c r="FU158" s="56">
        <f>FU$4*'投入係数表 '!FV159</f>
        <v>0</v>
      </c>
      <c r="FV158" s="56">
        <f>FV$4*'投入係数表 '!FW159</f>
        <v>0</v>
      </c>
      <c r="FW158" s="56">
        <f>FW$4*'投入係数表 '!FX159</f>
        <v>2.8029105423071319E-4</v>
      </c>
      <c r="FX158" s="56">
        <f>FX$4*'投入係数表 '!FY159</f>
        <v>0</v>
      </c>
      <c r="FY158" s="56">
        <f>FY$4*'投入係数表 '!FZ159</f>
        <v>0</v>
      </c>
      <c r="FZ158" s="56">
        <f>FZ$4*'投入係数表 '!GA159</f>
        <v>0</v>
      </c>
      <c r="GA158" s="56">
        <f>GA$4*'投入係数表 '!GB159</f>
        <v>0</v>
      </c>
      <c r="GB158" s="56">
        <f>GB$4*'投入係数表 '!GC159</f>
        <v>0</v>
      </c>
      <c r="GC158" s="56">
        <f>GC$4*'投入係数表 '!GD159</f>
        <v>0</v>
      </c>
      <c r="GD158" s="56">
        <f>GD$4*'投入係数表 '!GE159</f>
        <v>0</v>
      </c>
      <c r="GE158" s="56">
        <f>GE$4*'投入係数表 '!GF159</f>
        <v>0.32531974738629732</v>
      </c>
      <c r="GF158" s="275">
        <f t="shared" si="4"/>
        <v>18.927111808342303</v>
      </c>
    </row>
    <row r="159" spans="1:188">
      <c r="A159" s="149" t="s">
        <v>767</v>
      </c>
      <c r="B159" s="144" t="s">
        <v>839</v>
      </c>
      <c r="C159" s="56">
        <f>C$4*'投入係数表 '!D160</f>
        <v>0.1651343390163349</v>
      </c>
      <c r="D159" s="56">
        <f>D$4*'投入係数表 '!E160</f>
        <v>0.31365839749073282</v>
      </c>
      <c r="E159" s="56">
        <f>E$4*'投入係数表 '!F160</f>
        <v>0.21211906950434845</v>
      </c>
      <c r="F159" s="56">
        <f>F$4*'投入係数表 '!G160</f>
        <v>0.25167785234899326</v>
      </c>
      <c r="G159" s="56">
        <f>G$4*'投入係数表 '!H160</f>
        <v>0</v>
      </c>
      <c r="H159" s="56">
        <f>H$4*'投入係数表 '!I160</f>
        <v>0.16289297931259161</v>
      </c>
      <c r="I159" s="56">
        <f>I$4*'投入係数表 '!J160</f>
        <v>5.3149511185556213E-2</v>
      </c>
      <c r="J159" s="56">
        <f>J$4*'投入係数表 '!K160</f>
        <v>0.18116585556463358</v>
      </c>
      <c r="K159" s="56">
        <f>K$4*'投入係数表 '!L160</f>
        <v>3.0120481927710847E-2</v>
      </c>
      <c r="L159" s="56">
        <f>L$4*'投入係数表 '!M160</f>
        <v>0.2544529262086514</v>
      </c>
      <c r="M159" s="56">
        <f>M$4*'投入係数表 '!N160</f>
        <v>7.1174377224199295E-2</v>
      </c>
      <c r="N159" s="56">
        <f>N$4*'投入係数表 '!O160</f>
        <v>0.40728737847070157</v>
      </c>
      <c r="O159" s="56">
        <f>O$4*'投入係数表 '!P160</f>
        <v>0</v>
      </c>
      <c r="P159" s="56">
        <f>P$4*'投入係数表 '!Q160</f>
        <v>0</v>
      </c>
      <c r="Q159" s="56">
        <f>Q$4*'投入係数表 '!R160</f>
        <v>1.6335990051438585</v>
      </c>
      <c r="R159" s="56">
        <f>R$4*'投入係数表 '!S160</f>
        <v>1.0270774976657329</v>
      </c>
      <c r="S159" s="56">
        <f>S$4*'投入係数表 '!T160</f>
        <v>8.2993540937466179E-2</v>
      </c>
      <c r="T159" s="56">
        <f>T$4*'投入係数表 '!U160</f>
        <v>4.6861252438697834E-2</v>
      </c>
      <c r="U159" s="56">
        <f>U$4*'投入係数表 '!V160</f>
        <v>5.3716911874421798E-2</v>
      </c>
      <c r="V159" s="56">
        <f>V$4*'投入係数表 '!W160</f>
        <v>0.11091094035319926</v>
      </c>
      <c r="W159" s="56">
        <f>W$4*'投入係数表 '!X160</f>
        <v>7.4214351520114658E-2</v>
      </c>
      <c r="X159" s="56">
        <f>X$4*'投入係数表 '!Y160</f>
        <v>4.0918700603929707E-2</v>
      </c>
      <c r="Y159" s="56">
        <f>Y$4*'投入係数表 '!Z160</f>
        <v>9.4750601921316735E-2</v>
      </c>
      <c r="Z159" s="56">
        <f>Z$4*'投入係数表 '!AA160</f>
        <v>9.6160254396237377E-2</v>
      </c>
      <c r="AA159" s="56">
        <f>AA$4*'投入係数表 '!AB160</f>
        <v>7.9285112568342114E-2</v>
      </c>
      <c r="AB159" s="56">
        <f>AB$4*'投入係数表 '!AC160</f>
        <v>3.9733955256111259E-2</v>
      </c>
      <c r="AC159" s="56">
        <f>AC$4*'投入係数表 '!AD160</f>
        <v>0</v>
      </c>
      <c r="AD159" s="56">
        <f>AD$4*'投入係数表 '!AE160</f>
        <v>0.22532672374943669</v>
      </c>
      <c r="AE159" s="56">
        <f>AE$4*'投入係数表 '!AF160</f>
        <v>5.3098687703861037E-2</v>
      </c>
      <c r="AF159" s="56">
        <f>AF$4*'投入係数表 '!AG160</f>
        <v>0</v>
      </c>
      <c r="AG159" s="56">
        <f>AG$4*'投入係数表 '!AH160</f>
        <v>0.15426147319706904</v>
      </c>
      <c r="AH159" s="56">
        <f>AH$4*'投入係数表 '!AI160</f>
        <v>0.1804209822920147</v>
      </c>
      <c r="AI159" s="56">
        <f>AI$4*'投入係数表 '!AJ160</f>
        <v>7.5122796879514592E-2</v>
      </c>
      <c r="AJ159" s="56">
        <f>AJ$4*'投入係数表 '!AK160</f>
        <v>0.22449488650536295</v>
      </c>
      <c r="AK159" s="56">
        <f>AK$4*'投入係数表 '!AL160</f>
        <v>0.11144793152639088</v>
      </c>
      <c r="AL159" s="56">
        <f>AL$4*'投入係数表 '!AM160</f>
        <v>0.17219607392951441</v>
      </c>
      <c r="AM159" s="56">
        <f>AM$4*'投入係数表 '!AN160</f>
        <v>0.21566597653554176</v>
      </c>
      <c r="AN159" s="56">
        <f>AN$4*'投入係数表 '!AO160</f>
        <v>0.10039835476244453</v>
      </c>
      <c r="AO159" s="56">
        <f>AO$4*'投入係数表 '!AP160</f>
        <v>3.9707750952986023E-2</v>
      </c>
      <c r="AP159" s="56">
        <f>AP$4*'投入係数表 '!AQ160</f>
        <v>4.5518497061987913E-2</v>
      </c>
      <c r="AQ159" s="56">
        <f>AQ$4*'投入係数表 '!AR160</f>
        <v>5.785192269094086E-2</v>
      </c>
      <c r="AR159" s="56">
        <f>AR$4*'投入係数表 '!AS160</f>
        <v>4.0054190964245749E-2</v>
      </c>
      <c r="AS159" s="56">
        <f>AS$4*'投入係数表 '!AT160</f>
        <v>4.7663454564293856E-2</v>
      </c>
      <c r="AT159" s="56">
        <f>AT$4*'投入係数表 '!AU160</f>
        <v>0.12434351532206607</v>
      </c>
      <c r="AU159" s="56">
        <f>AU$4*'投入係数表 '!AV160</f>
        <v>4.7930022167635249E-2</v>
      </c>
      <c r="AV159" s="56">
        <f>AV$4*'投入係数表 '!AW160</f>
        <v>5.3639435713136292E-2</v>
      </c>
      <c r="AW159" s="56">
        <f>AW$4*'投入係数表 '!AX160</f>
        <v>6.1444606589934059E-2</v>
      </c>
      <c r="AX159" s="56">
        <f>AX$4*'投入係数表 '!AY160</f>
        <v>3.1715826197272437E-2</v>
      </c>
      <c r="AY159" s="56">
        <f>AY$4*'投入係数表 '!AZ160</f>
        <v>6.5555982548545333E-2</v>
      </c>
      <c r="AZ159" s="56">
        <f>AZ$4*'投入係数表 '!BA160</f>
        <v>5.5532417048452035E-2</v>
      </c>
      <c r="BA159" s="56">
        <f>BA$4*'投入係数表 '!BB160</f>
        <v>4.8399853619954906E-2</v>
      </c>
      <c r="BB159" s="56">
        <f>BB$4*'投入係数表 '!BC160</f>
        <v>1.8422426233534957E-2</v>
      </c>
      <c r="BC159" s="56">
        <f>BC$4*'投入係数表 '!BD160</f>
        <v>4.4709944236763992E-2</v>
      </c>
      <c r="BD159" s="56">
        <f>BD$4*'投入係数表 '!BE160</f>
        <v>3.264509516220751E-2</v>
      </c>
      <c r="BE159" s="56">
        <f>BE$4*'投入係数表 '!BF160</f>
        <v>5.2651139742319129E-2</v>
      </c>
      <c r="BF159" s="56">
        <f>BF$4*'投入係数表 '!BG160</f>
        <v>6.0111317254174394E-2</v>
      </c>
      <c r="BG159" s="56">
        <f>BG$4*'投入係数表 '!BH160</f>
        <v>1.4428626394767219E-2</v>
      </c>
      <c r="BH159" s="56">
        <f>BH$4*'投入係数表 '!BI160</f>
        <v>1.6264570344266739E-2</v>
      </c>
      <c r="BI159" s="56">
        <f>BI$4*'投入係数表 '!BJ160</f>
        <v>5.7731720693935283E-3</v>
      </c>
      <c r="BJ159" s="56">
        <f>BJ$4*'投入係数表 '!BK160</f>
        <v>5.5120714364458165E-3</v>
      </c>
      <c r="BK159" s="56">
        <f>BK$4*'投入係数表 '!BL160</f>
        <v>3.8057543005023593E-3</v>
      </c>
      <c r="BL159" s="56">
        <f>BL$4*'投入係数表 '!BM160</f>
        <v>1.763317051275886E-2</v>
      </c>
      <c r="BM159" s="56">
        <f>BM$4*'投入係数表 '!BN160</f>
        <v>1.9753086419753086E-2</v>
      </c>
      <c r="BN159" s="56">
        <f>BN$4*'投入係数表 '!BO160</f>
        <v>2.0281820728020785E-2</v>
      </c>
      <c r="BO159" s="56">
        <f>BO$4*'投入係数表 '!BP160</f>
        <v>0.21063335270191749</v>
      </c>
      <c r="BP159" s="56">
        <f>BP$4*'投入係数表 '!BQ160</f>
        <v>0.15022533800701052</v>
      </c>
      <c r="BQ159" s="56">
        <f>BQ$4*'投入係数表 '!BR160</f>
        <v>8.2148229545624271E-2</v>
      </c>
      <c r="BR159" s="56">
        <f>BR$4*'投入係数表 '!BS160</f>
        <v>0.26705240903527316</v>
      </c>
      <c r="BS159" s="56">
        <f>BS$4*'投入係数表 '!BT160</f>
        <v>3.6423238025860498E-2</v>
      </c>
      <c r="BT159" s="56">
        <f>BT$4*'投入係数表 '!BU160</f>
        <v>9.2818192365703669E-2</v>
      </c>
      <c r="BU159" s="56">
        <f>BU$4*'投入係数表 '!BV160</f>
        <v>5.7269909715671745E-2</v>
      </c>
      <c r="BV159" s="56">
        <f>BV$4*'投入係数表 '!BW160</f>
        <v>2.9972945472902093E-2</v>
      </c>
      <c r="BW159" s="56">
        <f>BW$4*'投入係数表 '!BX160</f>
        <v>0</v>
      </c>
      <c r="BX159" s="56">
        <f>BX$4*'投入係数表 '!BY160</f>
        <v>5.6554575165034253E-2</v>
      </c>
      <c r="BY159" s="56">
        <f>BY$4*'投入係数表 '!BZ160</f>
        <v>5.2427966733075426E-2</v>
      </c>
      <c r="BZ159" s="56">
        <f>BZ$4*'投入係数表 '!CA160</f>
        <v>6.5856113799364652E-2</v>
      </c>
      <c r="CA159" s="56">
        <f>CA$4*'投入係数表 '!CB160</f>
        <v>5.1501613303549264E-2</v>
      </c>
      <c r="CB159" s="56">
        <f>CB$4*'投入係数表 '!CC160</f>
        <v>5.7289393278044519E-2</v>
      </c>
      <c r="CC159" s="56">
        <f>CC$4*'投入係数表 '!CD160</f>
        <v>3.2531168926227441E-2</v>
      </c>
      <c r="CD159" s="56">
        <f>CD$4*'投入係数表 '!CE160</f>
        <v>0</v>
      </c>
      <c r="CE159" s="56">
        <f>CE$4*'投入係数表 '!CF160</f>
        <v>3.1580609505763461E-2</v>
      </c>
      <c r="CF159" s="56">
        <f>CF$4*'投入係数表 '!CG160</f>
        <v>5.2490459504319825E-2</v>
      </c>
      <c r="CG159" s="56">
        <f>CG$4*'投入係数表 '!CH160</f>
        <v>0.13886799439899089</v>
      </c>
      <c r="CH159" s="56">
        <f>CH$4*'投入係数表 '!CI160</f>
        <v>0.10197229338174946</v>
      </c>
      <c r="CI159" s="56">
        <f>CI$4*'投入係数表 '!CJ160</f>
        <v>0.13018008244738555</v>
      </c>
      <c r="CJ159" s="56">
        <f>CJ$4*'投入係数表 '!CK160</f>
        <v>0.10892916578413871</v>
      </c>
      <c r="CK159" s="56">
        <f>CK$4*'投入係数表 '!CL160</f>
        <v>6.9088511225009738E-2</v>
      </c>
      <c r="CL159" s="56">
        <f>CL$4*'投入係数表 '!CM160</f>
        <v>5.6034380416458911E-2</v>
      </c>
      <c r="CM159" s="56">
        <f>CM$4*'投入係数表 '!CN160</f>
        <v>7.960247008876882E-2</v>
      </c>
      <c r="CN159" s="56">
        <f>CN$4*'投入係数表 '!CO160</f>
        <v>6.8329347454731806E-2</v>
      </c>
      <c r="CO159" s="56">
        <f>CO$4*'投入係数表 '!CP160</f>
        <v>8.4945053962463227E-2</v>
      </c>
      <c r="CP159" s="56">
        <f>CP$4*'投入係数表 '!CQ160</f>
        <v>7.6447728865388281E-2</v>
      </c>
      <c r="CQ159" s="56">
        <f>CQ$4*'投入係数表 '!CR160</f>
        <v>4.4710254325862273E-2</v>
      </c>
      <c r="CR159" s="56">
        <f>CR$4*'投入係数表 '!CS160</f>
        <v>6.2153915696688884E-2</v>
      </c>
      <c r="CS159" s="56">
        <f>CS$4*'投入係数表 '!CT160</f>
        <v>6.7072992913592491E-2</v>
      </c>
      <c r="CT159" s="56">
        <f>CT$4*'投入係数表 '!CU160</f>
        <v>9.0289086306692676E-2</v>
      </c>
      <c r="CU159" s="56">
        <f>CU$4*'投入係数表 '!CV160</f>
        <v>6.3811464999721221E-2</v>
      </c>
      <c r="CV159" s="56">
        <f>CV$4*'投入係数表 '!CW160</f>
        <v>5.4614964500273068E-2</v>
      </c>
      <c r="CW159" s="56">
        <f>CW$4*'投入係数表 '!CX160</f>
        <v>7.4242229551262834E-2</v>
      </c>
      <c r="CX159" s="56">
        <f>CX$4*'投入係数表 '!CY160</f>
        <v>0.14470189577800166</v>
      </c>
      <c r="CY159" s="56">
        <f>CY$4*'投入係数表 '!CZ160</f>
        <v>8.1792318634423905E-2</v>
      </c>
      <c r="CZ159" s="56">
        <f>CZ$4*'投入係数表 '!DA160</f>
        <v>7.4960913238097282E-2</v>
      </c>
      <c r="DA159" s="56">
        <f>DA$4*'投入係数表 '!DB160</f>
        <v>7.5810905940325982E-2</v>
      </c>
      <c r="DB159" s="56">
        <f>DB$4*'投入係数表 '!DC160</f>
        <v>0.14503263234227701</v>
      </c>
      <c r="DC159" s="56">
        <f>DC$4*'投入係数表 '!DD160</f>
        <v>0.24154589371980675</v>
      </c>
      <c r="DD159" s="56">
        <f>DD$4*'投入係数表 '!DE160</f>
        <v>3.2256892071165069E-2</v>
      </c>
      <c r="DE159" s="56">
        <f>DE$4*'投入係数表 '!DF160</f>
        <v>8.9863407620416978E-3</v>
      </c>
      <c r="DF159" s="56">
        <f>DF$4*'投入係数表 '!DG160</f>
        <v>3.127521974669259E-2</v>
      </c>
      <c r="DG159" s="56">
        <f>DG$4*'投入係数表 '!DH160</f>
        <v>3.9646129971341516E-2</v>
      </c>
      <c r="DH159" s="56">
        <f>DH$4*'投入係数表 '!DI160</f>
        <v>4.3052059875480199E-2</v>
      </c>
      <c r="DI159" s="56">
        <f>DI$4*'投入係数表 '!DJ160</f>
        <v>2.3605710097031891E-2</v>
      </c>
      <c r="DJ159" s="56">
        <f>DJ$4*'投入係数表 '!DK160</f>
        <v>4.9043648847474253E-2</v>
      </c>
      <c r="DK159" s="56">
        <f>DK$4*'投入係数表 '!DL160</f>
        <v>0</v>
      </c>
      <c r="DL159" s="56">
        <f>DL$4*'投入係数表 '!DM160</f>
        <v>2.6863476982241827E-2</v>
      </c>
      <c r="DM159" s="56">
        <f>DM$4*'投入係数表 '!DN160</f>
        <v>5.4468927952463476E-2</v>
      </c>
      <c r="DN159" s="56">
        <f>DN$4*'投入係数表 '!DO160</f>
        <v>0</v>
      </c>
      <c r="DO159" s="56">
        <f>DO$4*'投入係数表 '!DP160</f>
        <v>8.7642418930762491E-3</v>
      </c>
      <c r="DP159" s="56">
        <f>DP$4*'投入係数表 '!DQ160</f>
        <v>3.3882545761135932E-2</v>
      </c>
      <c r="DQ159" s="56">
        <f>DQ$4*'投入係数表 '!DR160</f>
        <v>1.2337898355724951E-2</v>
      </c>
      <c r="DR159" s="56">
        <f>DR$4*'投入係数表 '!DS160</f>
        <v>2.595920878895484E-2</v>
      </c>
      <c r="DS159" s="56">
        <f>DS$4*'投入係数表 '!DT160</f>
        <v>5.1024499048757553E-3</v>
      </c>
      <c r="DT159" s="56">
        <f>DT$4*'投入係数表 '!DU160</f>
        <v>6.3702382469104342E-3</v>
      </c>
      <c r="DU159" s="56">
        <f>DU$4*'投入係数表 '!DV160</f>
        <v>7.6017686781791232E-3</v>
      </c>
      <c r="DV159" s="56">
        <f>DV$4*'投入係数表 '!DW160</f>
        <v>0.55125676427451575</v>
      </c>
      <c r="DW159" s="56">
        <f>DW$4*'投入係数表 '!DX160</f>
        <v>0.41432485274919245</v>
      </c>
      <c r="DX159" s="56">
        <f>DX$4*'投入係数表 '!DY160</f>
        <v>0.1027651736731435</v>
      </c>
      <c r="DY159" s="56">
        <f>DY$4*'投入係数表 '!DZ160</f>
        <v>0.26289065197218514</v>
      </c>
      <c r="DZ159" s="56">
        <f>DZ$4*'投入係数表 '!EA160</f>
        <v>0.26777784455529513</v>
      </c>
      <c r="EA159" s="56">
        <f>EA$4*'投入係数表 '!EB160</f>
        <v>0.21868345665395161</v>
      </c>
      <c r="EB159" s="56">
        <f>EB$4*'投入係数表 '!EC160</f>
        <v>0.30429344285858456</v>
      </c>
      <c r="EC159" s="56">
        <f>EC$4*'投入係数表 '!ED160</f>
        <v>0.15377518068583731</v>
      </c>
      <c r="ED159" s="56">
        <f>ED$4*'投入係数表 '!EE160</f>
        <v>4.7716839041609851E-2</v>
      </c>
      <c r="EE159" s="56">
        <f>EE$4*'投入係数表 '!EF160</f>
        <v>5.8368878483691988E-2</v>
      </c>
      <c r="EF159" s="56">
        <f>EF$4*'投入係数表 '!EG160</f>
        <v>8.3263946711074108E-2</v>
      </c>
      <c r="EG159" s="56">
        <f>EG$4*'投入係数表 '!EH160</f>
        <v>9.5314164004259849E-2</v>
      </c>
      <c r="EH159" s="56">
        <f>EH$4*'投入係数表 '!EI160</f>
        <v>0.2118739322003417</v>
      </c>
      <c r="EI159" s="56">
        <f>EI$4*'投入係数表 '!EJ160</f>
        <v>0.42384267851317142</v>
      </c>
      <c r="EJ159" s="56">
        <f>EJ$4*'投入係数表 '!EK160</f>
        <v>0.29983206684691344</v>
      </c>
      <c r="EK159" s="56">
        <f>EK$4*'投入係数表 '!EL160</f>
        <v>0.14010324967920981</v>
      </c>
      <c r="EL159" s="56">
        <f>EL$4*'投入係数表 '!EM160</f>
        <v>6.9465609575567105E-2</v>
      </c>
      <c r="EM159" s="56">
        <f>EM$4*'投入係数表 '!EN160</f>
        <v>7.2677127203607764E-2</v>
      </c>
      <c r="EN159" s="56">
        <f>EN$4*'投入係数表 '!EO160</f>
        <v>4.0380323554729126E-2</v>
      </c>
      <c r="EO159" s="56">
        <f>EO$4*'投入係数表 '!EP160</f>
        <v>1.0353434542042406E-2</v>
      </c>
      <c r="EP159" s="56">
        <f>EP$4*'投入係数表 '!EQ160</f>
        <v>4.5797335267540902</v>
      </c>
      <c r="EQ159" s="56">
        <f>EQ$4*'投入係数表 '!ER160</f>
        <v>0</v>
      </c>
      <c r="ER159" s="56">
        <f>ER$4*'投入係数表 '!ES160</f>
        <v>4.0021500840301831</v>
      </c>
      <c r="ES159" s="56">
        <f>ES$4*'投入係数表 '!ET160</f>
        <v>2.7107783185436158</v>
      </c>
      <c r="ET159" s="56">
        <f>ET$4*'投入係数表 '!EU160</f>
        <v>3.9543315771564016</v>
      </c>
      <c r="EU159" s="56">
        <f>EU$4*'投入係数表 '!EV160</f>
        <v>11.676725763862693</v>
      </c>
      <c r="EV159" s="56">
        <f>EV$4*'投入係数表 '!EW160</f>
        <v>0.21681639637537434</v>
      </c>
      <c r="EW159" s="56">
        <f>EW$4*'投入係数表 '!EX160</f>
        <v>26.394403114520294</v>
      </c>
      <c r="EX159" s="56">
        <f>EX$4*'投入係数表 '!EY160</f>
        <v>2.1330297931307531</v>
      </c>
      <c r="EY159" s="56">
        <f>EY$4*'投入係数表 '!EZ160</f>
        <v>2.6941528193005628E-2</v>
      </c>
      <c r="EZ159" s="56">
        <f>EZ$4*'投入係数表 '!FA160</f>
        <v>8.7359133397396704E-2</v>
      </c>
      <c r="FA159" s="56">
        <f>FA$4*'投入係数表 '!FB160</f>
        <v>1.3748115368139855</v>
      </c>
      <c r="FB159" s="56">
        <f>FB$4*'投入係数表 '!FC160</f>
        <v>8.2293832293832289E-2</v>
      </c>
      <c r="FC159" s="56">
        <f>FC$4*'投入係数表 '!FD160</f>
        <v>0.10111696107858092</v>
      </c>
      <c r="FD159" s="56">
        <f>FD$4*'投入係数表 '!FE160</f>
        <v>9.0245130960376091E-2</v>
      </c>
      <c r="FE159" s="56">
        <f>FE$4*'投入係数表 '!FF160</f>
        <v>0.18315435020021842</v>
      </c>
      <c r="FF159" s="56">
        <f>FF$4*'投入係数表 '!FG160</f>
        <v>2.6096033402922752E-2</v>
      </c>
      <c r="FG159" s="56">
        <f>FG$4*'投入係数表 '!FH160</f>
        <v>0.15444643147455697</v>
      </c>
      <c r="FH159" s="56">
        <f>FH$4*'投入係数表 '!FI160</f>
        <v>0.1735264928857074</v>
      </c>
      <c r="FI159" s="56">
        <f>FI$4*'投入係数表 '!FJ160</f>
        <v>0.16390735077198199</v>
      </c>
      <c r="FJ159" s="56">
        <f>FJ$4*'投入係数表 '!FK160</f>
        <v>0.10859872060945439</v>
      </c>
      <c r="FK159" s="56">
        <f>FK$4*'投入係数表 '!FL160</f>
        <v>0.23261892315734448</v>
      </c>
      <c r="FL159" s="56">
        <f>FL$4*'投入係数表 '!FM160</f>
        <v>0.10835814113356597</v>
      </c>
      <c r="FM159" s="56">
        <f>FM$4*'投入係数表 '!FN160</f>
        <v>6.779534397265774E-2</v>
      </c>
      <c r="FN159" s="56">
        <f>FN$4*'投入係数表 '!FO160</f>
        <v>5.2286209561741549E-2</v>
      </c>
      <c r="FO159" s="56">
        <f>FO$4*'投入係数表 '!FP160</f>
        <v>5.9874578514480192E-2</v>
      </c>
      <c r="FP159" s="56">
        <f>FP$4*'投入係数表 '!FQ160</f>
        <v>8.014827430746882E-2</v>
      </c>
      <c r="FQ159" s="56">
        <f>FQ$4*'投入係数表 '!FR160</f>
        <v>9.2449707125864672E-2</v>
      </c>
      <c r="FR159" s="56">
        <f>FR$4*'投入係数表 '!FS160</f>
        <v>0.15809833492179179</v>
      </c>
      <c r="FS159" s="56">
        <f>FS$4*'投入係数表 '!FT160</f>
        <v>0.14007564084605686</v>
      </c>
      <c r="FT159" s="56">
        <f>FT$4*'投入係数表 '!FU160</f>
        <v>2.9540931860289574</v>
      </c>
      <c r="FU159" s="56">
        <f>FU$4*'投入係数表 '!FV160</f>
        <v>0.13405387290017176</v>
      </c>
      <c r="FV159" s="56">
        <f>FV$4*'投入係数表 '!FW160</f>
        <v>6.7090766532215698E-2</v>
      </c>
      <c r="FW159" s="56">
        <f>FW$4*'投入係数表 '!FX160</f>
        <v>3.8960456538069128E-2</v>
      </c>
      <c r="FX159" s="56">
        <f>FX$4*'投入係数表 '!FY160</f>
        <v>8.6220515662947403E-2</v>
      </c>
      <c r="FY159" s="56">
        <f>FY$4*'投入係数表 '!FZ160</f>
        <v>7.2716484106668737</v>
      </c>
      <c r="FZ159" s="56">
        <f>FZ$4*'投入係数表 '!GA160</f>
        <v>0.35205112664528765</v>
      </c>
      <c r="GA159" s="56">
        <f>GA$4*'投入係数表 '!GB160</f>
        <v>0.1287620449110693</v>
      </c>
      <c r="GB159" s="56">
        <f>GB$4*'投入係数表 '!GC160</f>
        <v>0.8341348299009449</v>
      </c>
      <c r="GC159" s="56">
        <f>GC$4*'投入係数表 '!GD160</f>
        <v>0.32847340473767467</v>
      </c>
      <c r="GD159" s="56">
        <f>GD$4*'投入係数表 '!GE160</f>
        <v>0</v>
      </c>
      <c r="GE159" s="56">
        <f>GE$4*'投入係数表 '!GF160</f>
        <v>1.7905853632648727</v>
      </c>
      <c r="GF159" s="275">
        <f t="shared" si="4"/>
        <v>88.945172444848026</v>
      </c>
    </row>
    <row r="160" spans="1:188">
      <c r="A160" s="149" t="s">
        <v>768</v>
      </c>
      <c r="B160" s="144" t="s">
        <v>680</v>
      </c>
      <c r="C160" s="56">
        <f>C$4*'投入係数表 '!D161</f>
        <v>6.6946353655270912E-3</v>
      </c>
      <c r="D160" s="56">
        <f>D$4*'投入係数表 '!E161</f>
        <v>0</v>
      </c>
      <c r="E160" s="56">
        <f>E$4*'投入係数表 '!F161</f>
        <v>9.4275142001932627E-3</v>
      </c>
      <c r="F160" s="56">
        <f>F$4*'投入係数表 '!G161</f>
        <v>0</v>
      </c>
      <c r="G160" s="56">
        <f>G$4*'投入係数表 '!H161</f>
        <v>0</v>
      </c>
      <c r="H160" s="56">
        <f>H$4*'投入係数表 '!I161</f>
        <v>4.8867893793777484E-2</v>
      </c>
      <c r="I160" s="56">
        <f>I$4*'投入係数表 '!J161</f>
        <v>1.771650372851874E-2</v>
      </c>
      <c r="J160" s="56">
        <f>J$4*'投入係数表 '!K161</f>
        <v>6.0388618521544528E-2</v>
      </c>
      <c r="K160" s="56">
        <f>K$4*'投入係数表 '!L161</f>
        <v>1.5060240963855423E-2</v>
      </c>
      <c r="L160" s="56">
        <f>L$4*'投入係数表 '!M161</f>
        <v>0</v>
      </c>
      <c r="M160" s="56">
        <f>M$4*'投入係数表 '!N161</f>
        <v>0</v>
      </c>
      <c r="N160" s="56">
        <f>N$4*'投入係数表 '!O161</f>
        <v>2.1897170885521591E-2</v>
      </c>
      <c r="O160" s="56">
        <f>O$4*'投入係数表 '!P161</f>
        <v>0</v>
      </c>
      <c r="P160" s="56">
        <f>P$4*'投入係数表 '!Q161</f>
        <v>0</v>
      </c>
      <c r="Q160" s="56">
        <f>Q$4*'投入係数表 '!R161</f>
        <v>3.3915550279803294E-2</v>
      </c>
      <c r="R160" s="56">
        <f>R$4*'投入係数表 '!S161</f>
        <v>0.18674136321195145</v>
      </c>
      <c r="S160" s="56">
        <f>S$4*'投入係数表 '!T161</f>
        <v>7.2168296467361899E-3</v>
      </c>
      <c r="T160" s="56">
        <f>T$4*'投入係数表 '!U161</f>
        <v>1.9127041811713399E-2</v>
      </c>
      <c r="U160" s="56">
        <f>U$4*'投入係数表 '!V161</f>
        <v>2.2382046614342413E-3</v>
      </c>
      <c r="V160" s="56">
        <f>V$4*'投入係数表 '!W161</f>
        <v>1.8689412600953467E-2</v>
      </c>
      <c r="W160" s="56">
        <f>W$4*'投入係数表 '!X161</f>
        <v>1.0236462278636504E-2</v>
      </c>
      <c r="X160" s="56">
        <f>X$4*'投入係数表 '!Y161</f>
        <v>7.5775371488758722E-3</v>
      </c>
      <c r="Y160" s="56">
        <f>Y$4*'投入係数表 '!Z161</f>
        <v>8.052459086797456E-3</v>
      </c>
      <c r="Z160" s="56">
        <f>Z$4*'投入係数表 '!AA161</f>
        <v>1.8089552807212972E-2</v>
      </c>
      <c r="AA160" s="56">
        <f>AA$4*'投入係数表 '!AB161</f>
        <v>8.2588658925356363E-3</v>
      </c>
      <c r="AB160" s="56">
        <f>AB$4*'投入係数表 '!AC161</f>
        <v>3.4551265440096743E-3</v>
      </c>
      <c r="AC160" s="56">
        <f>AC$4*'投入係数表 '!AD161</f>
        <v>0</v>
      </c>
      <c r="AD160" s="56">
        <f>AD$4*'投入係数表 '!AE161</f>
        <v>0</v>
      </c>
      <c r="AE160" s="56">
        <f>AE$4*'投入係数表 '!AF161</f>
        <v>1.517105362967458E-2</v>
      </c>
      <c r="AF160" s="56">
        <f>AF$4*'投入係数表 '!AG161</f>
        <v>0</v>
      </c>
      <c r="AG160" s="56">
        <f>AG$4*'投入係数表 '!AH161</f>
        <v>3.8565368299267259E-2</v>
      </c>
      <c r="AH160" s="56">
        <f>AH$4*'投入係数表 '!AI161</f>
        <v>2.6729034413631808E-2</v>
      </c>
      <c r="AI160" s="56">
        <f>AI$4*'投入係数表 '!AJ161</f>
        <v>1.7336030049118753E-2</v>
      </c>
      <c r="AJ160" s="56">
        <f>AJ$4*'投入係数表 '!AK161</f>
        <v>2.4943876278373661E-2</v>
      </c>
      <c r="AK160" s="56">
        <f>AK$4*'投入係数表 '!AL161</f>
        <v>1.3373751783166904E-2</v>
      </c>
      <c r="AL160" s="56">
        <f>AL$4*'投入係数表 '!AM161</f>
        <v>5.7398691309838139E-3</v>
      </c>
      <c r="AM160" s="56">
        <f>AM$4*'投入係数表 '!AN161</f>
        <v>1.2939958592132506E-2</v>
      </c>
      <c r="AN160" s="56">
        <f>AN$4*'投入係数表 '!AO161</f>
        <v>1.2954626420960584E-2</v>
      </c>
      <c r="AO160" s="56">
        <f>AO$4*'投入係数表 '!AP161</f>
        <v>7.941550190597205E-3</v>
      </c>
      <c r="AP160" s="56">
        <f>AP$4*'投入係数表 '!AQ161</f>
        <v>1.0345112968633618E-2</v>
      </c>
      <c r="AQ160" s="56">
        <f>AQ$4*'投入係数表 '!AR161</f>
        <v>1.180651483488589E-2</v>
      </c>
      <c r="AR160" s="56">
        <f>AR$4*'投入係数表 '!AS161</f>
        <v>2.1205159922247745E-2</v>
      </c>
      <c r="AS160" s="56">
        <f>AS$4*'投入係数表 '!AT161</f>
        <v>2.4867889337892444E-2</v>
      </c>
      <c r="AT160" s="56">
        <f>AT$4*'投入係数表 '!AU161</f>
        <v>2.3723433844341554E-2</v>
      </c>
      <c r="AU160" s="56">
        <f>AU$4*'投入係数表 '!AV161</f>
        <v>1.1982505541908812E-2</v>
      </c>
      <c r="AV160" s="56">
        <f>AV$4*'投入係数表 '!AW161</f>
        <v>1.0727887142627259E-2</v>
      </c>
      <c r="AW160" s="56">
        <f>AW$4*'投入係数表 '!AX161</f>
        <v>8.7778009414191515E-3</v>
      </c>
      <c r="AX160" s="56">
        <f>AX$4*'投入係数表 '!AY161</f>
        <v>0</v>
      </c>
      <c r="AY160" s="56">
        <f>AY$4*'投入係数表 '!AZ161</f>
        <v>5.6513778059090808E-3</v>
      </c>
      <c r="AZ160" s="56">
        <f>AZ$4*'投入係数表 '!BA161</f>
        <v>1.3883104262113009E-2</v>
      </c>
      <c r="BA160" s="56">
        <f>BA$4*'投入係数表 '!BB161</f>
        <v>1.6526779284862653E-2</v>
      </c>
      <c r="BB160" s="56">
        <f>BB$4*'投入係数表 '!BC161</f>
        <v>1.0234681240852753E-2</v>
      </c>
      <c r="BC160" s="56">
        <f>BC$4*'投入係数表 '!BD161</f>
        <v>6.209714477328333E-3</v>
      </c>
      <c r="BD160" s="56">
        <f>BD$4*'投入係数表 '!BE161</f>
        <v>9.372301514311189E-2</v>
      </c>
      <c r="BE160" s="56">
        <f>BE$4*'投入係数表 '!BF161</f>
        <v>7.7428146679881064E-3</v>
      </c>
      <c r="BF160" s="56">
        <f>BF$4*'投入係数表 '!BG161</f>
        <v>9.6474953617810763E-3</v>
      </c>
      <c r="BG160" s="56">
        <f>BG$4*'投入係数表 '!BH161</f>
        <v>2.817017534216457E-2</v>
      </c>
      <c r="BH160" s="56">
        <f>BH$4*'投入係数表 '!BI161</f>
        <v>1.6264570344266739E-2</v>
      </c>
      <c r="BI160" s="56">
        <f>BI$4*'投入係数表 '!BJ161</f>
        <v>1.1958713572315167E-2</v>
      </c>
      <c r="BJ160" s="56">
        <f>BJ$4*'投入係数表 '!BK161</f>
        <v>2.7560357182229082E-3</v>
      </c>
      <c r="BK160" s="56">
        <f>BK$4*'投入係数表 '!BL161</f>
        <v>6.3429238341705992E-3</v>
      </c>
      <c r="BL160" s="56">
        <f>BL$4*'投入係数表 '!BM161</f>
        <v>1.7404168298307446E-2</v>
      </c>
      <c r="BM160" s="56">
        <f>BM$4*'投入係数表 '!BN161</f>
        <v>9.876543209876543E-3</v>
      </c>
      <c r="BN160" s="56">
        <f>BN$4*'投入係数表 '!BO161</f>
        <v>1.0623810857534697E-2</v>
      </c>
      <c r="BO160" s="56">
        <f>BO$4*'投入係数表 '!BP161</f>
        <v>7.2632190586868093E-3</v>
      </c>
      <c r="BP160" s="56">
        <f>BP$4*'投入係数表 '!BQ161</f>
        <v>1.6691704223001168E-2</v>
      </c>
      <c r="BQ160" s="56">
        <f>BQ$4*'投入係数表 '!BR161</f>
        <v>1.493604173556805E-2</v>
      </c>
      <c r="BR160" s="56">
        <f>BR$4*'投入係数表 '!BS161</f>
        <v>1.5173432331549611E-2</v>
      </c>
      <c r="BS160" s="56">
        <f>BS$4*'投入係数表 '!BT161</f>
        <v>1.8211619012930249E-2</v>
      </c>
      <c r="BT160" s="56">
        <f>BT$4*'投入係数表 '!BU161</f>
        <v>1.45028425571412E-2</v>
      </c>
      <c r="BU160" s="56">
        <f>BU$4*'投入係数表 '!BV161</f>
        <v>2.0212909311413556E-2</v>
      </c>
      <c r="BV160" s="56">
        <f>BV$4*'投入係数表 '!BW161</f>
        <v>4.2818493532717277E-3</v>
      </c>
      <c r="BW160" s="56">
        <f>BW$4*'投入係数表 '!BX161</f>
        <v>0</v>
      </c>
      <c r="BX160" s="56">
        <f>BX$4*'投入係数表 '!BY161</f>
        <v>7.5072444909337508E-3</v>
      </c>
      <c r="BY160" s="56">
        <f>BY$4*'投入係数表 '!BZ161</f>
        <v>7.1743533424208474E-3</v>
      </c>
      <c r="BZ160" s="56">
        <f>BZ$4*'投入係数表 '!CA161</f>
        <v>1.0192017611806433E-2</v>
      </c>
      <c r="CA160" s="56">
        <f>CA$4*'投入係数表 '!CB161</f>
        <v>9.9280218416480503E-3</v>
      </c>
      <c r="CB160" s="56">
        <f>CB$4*'投入係数表 '!CC161</f>
        <v>1.1457878655608905E-2</v>
      </c>
      <c r="CC160" s="56">
        <f>CC$4*'投入係数表 '!CD161</f>
        <v>4.0663961157784301E-3</v>
      </c>
      <c r="CD160" s="56">
        <f>CD$4*'投入係数表 '!CE161</f>
        <v>0</v>
      </c>
      <c r="CE160" s="56">
        <f>CE$4*'投入係数表 '!CF161</f>
        <v>7.8951523764408654E-3</v>
      </c>
      <c r="CF160" s="56">
        <f>CF$4*'投入係数表 '!CG161</f>
        <v>7.0933053384215974E-3</v>
      </c>
      <c r="CG160" s="56">
        <f>CG$4*'投入係数表 '!CH161</f>
        <v>1.9672965873190378E-2</v>
      </c>
      <c r="CH160" s="56">
        <f>CH$4*'投入係数表 '!CI161</f>
        <v>1.2435645534359689E-2</v>
      </c>
      <c r="CI160" s="56">
        <f>CI$4*'投入係数表 '!CJ161</f>
        <v>2.1696680407897594E-2</v>
      </c>
      <c r="CJ160" s="56">
        <f>CJ$4*'投入係数表 '!CK161</f>
        <v>1.3616145723017338E-2</v>
      </c>
      <c r="CK160" s="56">
        <f>CK$4*'投入係数表 '!CL161</f>
        <v>7.942930791595481E-3</v>
      </c>
      <c r="CL160" s="56">
        <f>CL$4*'投入係数表 '!CM161</f>
        <v>2.1843911009806014E-2</v>
      </c>
      <c r="CM160" s="56">
        <f>CM$4*'投入係数表 '!CN161</f>
        <v>1.9297568506368198E-2</v>
      </c>
      <c r="CN160" s="56">
        <f>CN$4*'投入係数表 '!CO161</f>
        <v>1.7082336863682952E-2</v>
      </c>
      <c r="CO160" s="56">
        <f>CO$4*'投入係数表 '!CP161</f>
        <v>1.6094852329729875E-2</v>
      </c>
      <c r="CP160" s="56">
        <f>CP$4*'投入係数表 '!CQ161</f>
        <v>6.3706440721156901E-3</v>
      </c>
      <c r="CQ160" s="56">
        <f>CQ$4*'投入係数表 '!CR161</f>
        <v>5.806526535826269E-3</v>
      </c>
      <c r="CR160" s="56">
        <f>CR$4*'投入係数表 '!CS161</f>
        <v>1.1300711944852526E-2</v>
      </c>
      <c r="CS160" s="56">
        <f>CS$4*'投入係数表 '!CT161</f>
        <v>1.4581085415998367E-2</v>
      </c>
      <c r="CT160" s="56">
        <f>CT$4*'投入係数表 '!CU161</f>
        <v>1.7735356238814632E-2</v>
      </c>
      <c r="CU160" s="56">
        <f>CU$4*'投入係数表 '!CV161</f>
        <v>1.5488219660126507E-2</v>
      </c>
      <c r="CV160" s="56">
        <f>CV$4*'投入係数表 '!CW161</f>
        <v>1.1703206678629945E-2</v>
      </c>
      <c r="CW160" s="56">
        <f>CW$4*'投入係数表 '!CX161</f>
        <v>1.7846689795976641E-2</v>
      </c>
      <c r="CX160" s="56">
        <f>CX$4*'投入係数表 '!CY161</f>
        <v>4.3960069603443536E-2</v>
      </c>
      <c r="CY160" s="56">
        <f>CY$4*'投入係数表 '!CZ161</f>
        <v>1.4224751066856332E-2</v>
      </c>
      <c r="CZ160" s="56">
        <f>CZ$4*'投入係数表 '!DA161</f>
        <v>2.784262491700756E-2</v>
      </c>
      <c r="DA160" s="56">
        <f>DA$4*'投入係数表 '!DB161</f>
        <v>2.1660258840093139E-2</v>
      </c>
      <c r="DB160" s="56">
        <f>DB$4*'投入係数表 '!DC161</f>
        <v>0</v>
      </c>
      <c r="DC160" s="56">
        <f>DC$4*'投入係数表 '!DD161</f>
        <v>9.6618357487922704E-2</v>
      </c>
      <c r="DD160" s="56">
        <f>DD$4*'投入係数表 '!DE161</f>
        <v>4.0889018118378251E-3</v>
      </c>
      <c r="DE160" s="56">
        <f>DE$4*'投入係数表 '!DF161</f>
        <v>6.9893761482546519E-3</v>
      </c>
      <c r="DF160" s="56">
        <f>DF$4*'投入係数表 '!DG161</f>
        <v>1.1482161095813714E-2</v>
      </c>
      <c r="DG160" s="56">
        <f>DG$4*'投入係数表 '!DH161</f>
        <v>9.0619725648780607E-3</v>
      </c>
      <c r="DH160" s="56">
        <f>DH$4*'投入係数表 '!DI161</f>
        <v>5.9610544442972577E-2</v>
      </c>
      <c r="DI160" s="56">
        <f>DI$4*'投入係数表 '!DJ161</f>
        <v>1.4908869534967509E-2</v>
      </c>
      <c r="DJ160" s="56">
        <f>DJ$4*'投入係数表 '!DK161</f>
        <v>1.0146961830511914E-2</v>
      </c>
      <c r="DK160" s="56">
        <f>DK$4*'投入係数表 '!DL161</f>
        <v>1.2373424913512284E-2</v>
      </c>
      <c r="DL160" s="56">
        <f>DL$4*'投入係数表 '!DM161</f>
        <v>1.6966406515100101E-2</v>
      </c>
      <c r="DM160" s="56">
        <f>DM$4*'投入係数表 '!DN161</f>
        <v>4.1264339357926878E-3</v>
      </c>
      <c r="DN160" s="56">
        <f>DN$4*'投入係数表 '!DO161</f>
        <v>0</v>
      </c>
      <c r="DO160" s="56">
        <f>DO$4*'投入係数表 '!DP161</f>
        <v>4.3821209465381246E-3</v>
      </c>
      <c r="DP160" s="56">
        <f>DP$4*'投入係数表 '!DQ161</f>
        <v>2.3638985414746001E-3</v>
      </c>
      <c r="DQ160" s="56">
        <f>DQ$4*'投入係数表 '!DR161</f>
        <v>6.3356775340209209E-3</v>
      </c>
      <c r="DR160" s="56">
        <f>DR$4*'投入係数表 '!DS161</f>
        <v>8.0121014780724815E-3</v>
      </c>
      <c r="DS160" s="56">
        <f>DS$4*'投入係数表 '!DT161</f>
        <v>3.4988227919148032E-2</v>
      </c>
      <c r="DT160" s="56">
        <f>DT$4*'投入係数表 '!DU161</f>
        <v>5.5739584660466305E-3</v>
      </c>
      <c r="DU160" s="56">
        <f>DU$4*'投入係数表 '!DV161</f>
        <v>6.3348072318159358E-3</v>
      </c>
      <c r="DV160" s="56">
        <f>DV$4*'投入係数表 '!DW161</f>
        <v>2.3601207033159696E-2</v>
      </c>
      <c r="DW160" s="56">
        <f>DW$4*'投入係数表 '!DX161</f>
        <v>1.7774291020305595E-2</v>
      </c>
      <c r="DX160" s="56">
        <f>DX$4*'投入係数表 '!DY161</f>
        <v>8.0631136266620287E-2</v>
      </c>
      <c r="DY160" s="56">
        <f>DY$4*'投入係数表 '!DZ161</f>
        <v>2.4082872025638996E-2</v>
      </c>
      <c r="DZ160" s="56">
        <f>DZ$4*'投入係数表 '!EA161</f>
        <v>2.4707681417820249E-2</v>
      </c>
      <c r="EA160" s="56">
        <f>EA$4*'投入係数表 '!EB161</f>
        <v>8.4256323054061916E-2</v>
      </c>
      <c r="EB160" s="56">
        <f>EB$4*'投入係数表 '!EC161</f>
        <v>5.1072366791340335E-2</v>
      </c>
      <c r="EC160" s="56">
        <f>EC$4*'投入係数表 '!ED161</f>
        <v>4.6584834148944834E-2</v>
      </c>
      <c r="ED160" s="56">
        <f>ED$4*'投入係数表 '!EE161</f>
        <v>7.6706101470114765E-2</v>
      </c>
      <c r="EE160" s="56">
        <f>EE$4*'投入係数表 '!EF161</f>
        <v>0.23924826015842982</v>
      </c>
      <c r="EF160" s="56">
        <f>EF$4*'投入係数表 '!EG161</f>
        <v>2.7754648903691372E-2</v>
      </c>
      <c r="EG160" s="56">
        <f>EG$4*'投入係数表 '!EH161</f>
        <v>9.5846645367412137E-2</v>
      </c>
      <c r="EH160" s="56">
        <f>EH$4*'投入係数表 '!EI161</f>
        <v>8.2051973743368395E-2</v>
      </c>
      <c r="EI160" s="56">
        <f>EI$4*'投入係数表 '!EJ161</f>
        <v>0.11117332343528266</v>
      </c>
      <c r="EJ160" s="56">
        <f>EJ$4*'投入係数表 '!EK161</f>
        <v>0.14804633232633876</v>
      </c>
      <c r="EK160" s="56">
        <f>EK$4*'投入係数表 '!EL161</f>
        <v>0.8913491092477096</v>
      </c>
      <c r="EL160" s="56">
        <f>EL$4*'投入係数表 '!EM161</f>
        <v>0.41956436552764181</v>
      </c>
      <c r="EM160" s="56">
        <f>EM$4*'投入係数表 '!EN161</f>
        <v>4.3030280442229306E-2</v>
      </c>
      <c r="EN160" s="56">
        <f>EN$4*'投入係数表 '!EO161</f>
        <v>7.6033194595733863E-2</v>
      </c>
      <c r="EO160" s="56">
        <f>EO$4*'投入係数表 '!EP161</f>
        <v>0</v>
      </c>
      <c r="EP160" s="56">
        <f>EP$4*'投入係数表 '!EQ161</f>
        <v>5.3552242245940372E-2</v>
      </c>
      <c r="EQ160" s="56">
        <f>EQ$4*'投入係数表 '!ER161</f>
        <v>0.24509803921568626</v>
      </c>
      <c r="ER160" s="56">
        <f>ER$4*'投入係数表 '!ES161</f>
        <v>3.4020316933272551E-2</v>
      </c>
      <c r="ES160" s="56">
        <f>ES$4*'投入係数表 '!ET161</f>
        <v>8.7453010569888863E-3</v>
      </c>
      <c r="ET160" s="56">
        <f>ET$4*'投入係数表 '!EU161</f>
        <v>9.3871372751487287E-3</v>
      </c>
      <c r="EU160" s="56">
        <f>EU$4*'投入係数表 '!EV161</f>
        <v>0.43945680875141457</v>
      </c>
      <c r="EV160" s="56">
        <f>EV$4*'投入係数表 '!EW161</f>
        <v>0.13611791700696146</v>
      </c>
      <c r="EW160" s="56">
        <f>EW$4*'投入係数表 '!EX161</f>
        <v>5.5891762710557756E-2</v>
      </c>
      <c r="EX160" s="56">
        <f>EX$4*'投入係数表 '!EY161</f>
        <v>0.15341977630406808</v>
      </c>
      <c r="EY160" s="56">
        <f>EY$4*'投入係数表 '!EZ161</f>
        <v>9.8206215671278588E-2</v>
      </c>
      <c r="EZ160" s="56">
        <f>EZ$4*'投入係数表 '!FA161</f>
        <v>8.7359133397396701E-3</v>
      </c>
      <c r="FA160" s="56">
        <f>FA$4*'投入係数表 '!FB161</f>
        <v>8.9720281843110927E-2</v>
      </c>
      <c r="FB160" s="56">
        <f>FB$4*'投入係数表 '!FC161</f>
        <v>1.7519923769923771</v>
      </c>
      <c r="FC160" s="56">
        <f>FC$4*'投入係数表 '!FD161</f>
        <v>0.70388230084141123</v>
      </c>
      <c r="FD160" s="56">
        <f>FD$4*'投入係数表 '!FE161</f>
        <v>0.38196776359973134</v>
      </c>
      <c r="FE160" s="56">
        <f>FE$4*'投入係数表 '!FF161</f>
        <v>9.4041985195971373E-2</v>
      </c>
      <c r="FF160" s="56">
        <f>FF$4*'投入係数表 '!FG161</f>
        <v>0.18789144050104384</v>
      </c>
      <c r="FG160" s="56">
        <f>FG$4*'投入係数表 '!FH161</f>
        <v>0.21134774833360429</v>
      </c>
      <c r="FH160" s="56">
        <f>FH$4*'投入係数表 '!FI161</f>
        <v>0.54906013823396416</v>
      </c>
      <c r="FI160" s="56">
        <f>FI$4*'投入係数表 '!FJ161</f>
        <v>0.35879649404568675</v>
      </c>
      <c r="FJ160" s="56">
        <f>FJ$4*'投入係数表 '!FK161</f>
        <v>4.7486519217804495E-2</v>
      </c>
      <c r="FK160" s="56">
        <f>FK$4*'投入係数表 '!FL161</f>
        <v>0.538421327757449</v>
      </c>
      <c r="FL160" s="56">
        <f>FL$4*'投入係数表 '!FM161</f>
        <v>0.18234461384304382</v>
      </c>
      <c r="FM160" s="56">
        <f>FM$4*'投入係数表 '!FN161</f>
        <v>0.71362537002624027</v>
      </c>
      <c r="FN160" s="56">
        <f>FN$4*'投入係数表 '!FO161</f>
        <v>3.2629367520064088E-2</v>
      </c>
      <c r="FO160" s="56">
        <f>FO$4*'投入係数表 '!FP161</f>
        <v>0.33246147543566634</v>
      </c>
      <c r="FP160" s="56">
        <f>FP$4*'投入係数表 '!FQ161</f>
        <v>0.3445262624744666</v>
      </c>
      <c r="FQ160" s="56">
        <f>FQ$4*'投入係数表 '!FR161</f>
        <v>0.12373319388057646</v>
      </c>
      <c r="FR160" s="56">
        <f>FR$4*'投入係数表 '!FS161</f>
        <v>0.56848124684644274</v>
      </c>
      <c r="FS160" s="56">
        <f>FS$4*'投入係数表 '!FT161</f>
        <v>3.6834705555814952E-2</v>
      </c>
      <c r="FT160" s="56">
        <f>FT$4*'投入係数表 '!FU161</f>
        <v>9.2637068551430723E-2</v>
      </c>
      <c r="FU160" s="56">
        <f>FU$4*'投入係数表 '!FV161</f>
        <v>1.8851325876586653E-2</v>
      </c>
      <c r="FV160" s="56">
        <f>FV$4*'投入係数表 '!FW161</f>
        <v>0.10831521343755304</v>
      </c>
      <c r="FW160" s="56">
        <f>FW$4*'投入係数表 '!FX161</f>
        <v>4.9611516598836239E-2</v>
      </c>
      <c r="FX160" s="56">
        <f>FX$4*'投入係数表 '!FY161</f>
        <v>9.3717951807551519E-2</v>
      </c>
      <c r="FY160" s="56">
        <f>FY$4*'投入係数表 '!FZ161</f>
        <v>0.11954106625433661</v>
      </c>
      <c r="FZ160" s="56">
        <f>FZ$4*'投入係数表 '!GA161</f>
        <v>0.10381832528217184</v>
      </c>
      <c r="GA160" s="56">
        <f>GA$4*'投入係数表 '!GB161</f>
        <v>0.10376428527631959</v>
      </c>
      <c r="GB160" s="56">
        <f>GB$4*'投入係数表 '!GC161</f>
        <v>7.2134691085044569E-2</v>
      </c>
      <c r="GC160" s="56">
        <f>GC$4*'投入係数表 '!GD161</f>
        <v>0.24887402138099893</v>
      </c>
      <c r="GD160" s="56">
        <f>GD$4*'投入係数表 '!GE161</f>
        <v>0</v>
      </c>
      <c r="GE160" s="56">
        <f>GE$4*'投入係数表 '!GF161</f>
        <v>6.1030621450936691E-2</v>
      </c>
      <c r="GF160" s="275">
        <f t="shared" si="4"/>
        <v>14.046640778370097</v>
      </c>
    </row>
    <row r="161" spans="1:188">
      <c r="A161" s="149" t="s">
        <v>769</v>
      </c>
      <c r="B161" s="144" t="s">
        <v>920</v>
      </c>
      <c r="C161" s="56">
        <f>C$4*'投入係数表 '!D162</f>
        <v>6.6946353655270912E-3</v>
      </c>
      <c r="D161" s="56">
        <f>D$4*'投入係数表 '!E162</f>
        <v>0</v>
      </c>
      <c r="E161" s="56">
        <f>E$4*'投入係数表 '!F162</f>
        <v>9.4275142001932627E-3</v>
      </c>
      <c r="F161" s="56">
        <f>F$4*'投入係数表 '!G162</f>
        <v>0</v>
      </c>
      <c r="G161" s="56">
        <f>G$4*'投入係数表 '!H162</f>
        <v>0</v>
      </c>
      <c r="H161" s="56">
        <f>H$4*'投入係数表 '!I162</f>
        <v>0.1791822772438508</v>
      </c>
      <c r="I161" s="56">
        <f>I$4*'投入係数表 '!J162</f>
        <v>2.4158868720707372E-2</v>
      </c>
      <c r="J161" s="56">
        <f>J$4*'投入係数表 '!K162</f>
        <v>0.28418173421903309</v>
      </c>
      <c r="K161" s="56">
        <f>K$4*'投入係数表 '!L162</f>
        <v>4.5180722891566265E-2</v>
      </c>
      <c r="L161" s="56">
        <f>L$4*'投入係数表 '!M162</f>
        <v>7.2700836059614679E-2</v>
      </c>
      <c r="M161" s="56">
        <f>M$4*'投入係数表 '!N162</f>
        <v>0</v>
      </c>
      <c r="N161" s="56">
        <f>N$4*'投入係数表 '!O162</f>
        <v>0.25400718227205049</v>
      </c>
      <c r="O161" s="56">
        <f>O$4*'投入係数表 '!P162</f>
        <v>0</v>
      </c>
      <c r="P161" s="56">
        <f>P$4*'投入係数表 '!Q162</f>
        <v>0</v>
      </c>
      <c r="Q161" s="56">
        <f>Q$4*'投入係数表 '!R162</f>
        <v>0.11870442597931151</v>
      </c>
      <c r="R161" s="56">
        <f>R$4*'投入係数表 '!S162</f>
        <v>0.46685340802987862</v>
      </c>
      <c r="S161" s="56">
        <f>S$4*'投入係数表 '!T162</f>
        <v>4.1332751613125447E-2</v>
      </c>
      <c r="T161" s="56">
        <f>T$4*'投入係数表 '!U162</f>
        <v>7.937722351861061E-2</v>
      </c>
      <c r="U161" s="56">
        <f>U$4*'投入係数表 '!V162</f>
        <v>2.0143841952908175E-2</v>
      </c>
      <c r="V161" s="56">
        <f>V$4*'投入係数表 '!W162</f>
        <v>7.3532115151292321E-2</v>
      </c>
      <c r="W161" s="56">
        <f>W$4*'投入係数表 '!X162</f>
        <v>0.11260108506500152</v>
      </c>
      <c r="X161" s="56">
        <f>X$4*'投入係数表 '!Y162</f>
        <v>5.6452651759125248E-2</v>
      </c>
      <c r="Y161" s="56">
        <f>Y$4*'投入係数表 '!Z162</f>
        <v>6.361442678569991E-2</v>
      </c>
      <c r="Z161" s="56">
        <f>Z$4*'投入係数表 '!AA162</f>
        <v>5.3792617558291199E-2</v>
      </c>
      <c r="AA161" s="56">
        <f>AA$4*'投入係数表 '!AB162</f>
        <v>3.1383690391635424E-2</v>
      </c>
      <c r="AB161" s="56">
        <f>AB$4*'投入係数表 '!AC162</f>
        <v>2.2458322536062884E-2</v>
      </c>
      <c r="AC161" s="56">
        <f>AC$4*'投入係数表 '!AD162</f>
        <v>0</v>
      </c>
      <c r="AD161" s="56">
        <f>AD$4*'投入係数表 '!AE162</f>
        <v>9.013068949977468E-2</v>
      </c>
      <c r="AE161" s="56">
        <f>AE$4*'投入係数表 '!AF162</f>
        <v>9.8611848592884771E-2</v>
      </c>
      <c r="AF161" s="56">
        <f>AF$4*'投入係数表 '!AG162</f>
        <v>0</v>
      </c>
      <c r="AG161" s="56">
        <f>AG$4*'投入係数表 '!AH162</f>
        <v>0.15426147319706904</v>
      </c>
      <c r="AH161" s="56">
        <f>AH$4*'投入係数表 '!AI162</f>
        <v>0.14700968927497496</v>
      </c>
      <c r="AI161" s="56">
        <f>AI$4*'投入係数表 '!AJ162</f>
        <v>9.8237503611672938E-2</v>
      </c>
      <c r="AJ161" s="56">
        <f>AJ$4*'投入係数表 '!AK162</f>
        <v>9.9775505113494645E-2</v>
      </c>
      <c r="AK161" s="56">
        <f>AK$4*'投入係数表 '!AL162</f>
        <v>6.686875891583452E-2</v>
      </c>
      <c r="AL161" s="56">
        <f>AL$4*'投入係数表 '!AM162</f>
        <v>5.1658822178854327E-2</v>
      </c>
      <c r="AM161" s="56">
        <f>AM$4*'投入係数表 '!AN162</f>
        <v>7.3326432022084193E-2</v>
      </c>
      <c r="AN161" s="56">
        <f>AN$4*'投入係数表 '!AO162</f>
        <v>9.7159698157204391E-2</v>
      </c>
      <c r="AO161" s="56">
        <f>AO$4*'投入係数表 '!AP162</f>
        <v>3.176620076238882E-2</v>
      </c>
      <c r="AP161" s="56">
        <f>AP$4*'投入係数表 '!AQ162</f>
        <v>3.9311429280807747E-2</v>
      </c>
      <c r="AQ161" s="56">
        <f>AQ$4*'投入係数表 '!AR162</f>
        <v>5.785192269094086E-2</v>
      </c>
      <c r="AR161" s="56">
        <f>AR$4*'投入係数表 '!AS162</f>
        <v>0.10013547741061436</v>
      </c>
      <c r="AS161" s="56">
        <f>AS$4*'投入係数表 '!AT162</f>
        <v>0.10361620557455187</v>
      </c>
      <c r="AT161" s="56">
        <f>AT$4*'投入係数表 '!AU162</f>
        <v>0.14970304805222429</v>
      </c>
      <c r="AU161" s="56">
        <f>AU$4*'投入係数表 '!AV162</f>
        <v>3.5947516625726442E-2</v>
      </c>
      <c r="AV161" s="56">
        <f>AV$4*'投入係数表 '!AW162</f>
        <v>3.7547604999195405E-2</v>
      </c>
      <c r="AW161" s="56">
        <f>AW$4*'投入係数表 '!AX162</f>
        <v>3.6208428883353995E-2</v>
      </c>
      <c r="AX161" s="56">
        <f>AX$4*'投入係数表 '!AY162</f>
        <v>0</v>
      </c>
      <c r="AY161" s="56">
        <f>AY$4*'投入係数表 '!AZ162</f>
        <v>1.8084408978909058E-2</v>
      </c>
      <c r="AZ161" s="56">
        <f>AZ$4*'投入係数表 '!BA162</f>
        <v>4.1649312786339029E-2</v>
      </c>
      <c r="BA161" s="56">
        <f>BA$4*'投入係数表 '!BB162</f>
        <v>5.3121790558487092E-2</v>
      </c>
      <c r="BB161" s="56">
        <f>BB$4*'投入係数表 '!BC162</f>
        <v>3.5821384342984638E-2</v>
      </c>
      <c r="BC161" s="56">
        <f>BC$4*'投入係数表 '!BD162</f>
        <v>2.3596915013847662E-2</v>
      </c>
      <c r="BD161" s="56">
        <f>BD$4*'投入係数表 '!BE162</f>
        <v>1.3872410331295062</v>
      </c>
      <c r="BE161" s="56">
        <f>BE$4*'投入係数表 '!BF162</f>
        <v>1.8582755203171458E-2</v>
      </c>
      <c r="BF161" s="56">
        <f>BF$4*'投入係数表 '!BG162</f>
        <v>0.18998144712430429</v>
      </c>
      <c r="BG161" s="56">
        <f>BG$4*'投入係数表 '!BH162</f>
        <v>8.4510526026493712E-2</v>
      </c>
      <c r="BH161" s="56">
        <f>BH$4*'投入係数表 '!BI162</f>
        <v>0.14638113309840065</v>
      </c>
      <c r="BI161" s="56">
        <f>BI$4*'投入係数表 '!BJ162</f>
        <v>6.350489276332881E-2</v>
      </c>
      <c r="BJ161" s="56">
        <f>BJ$4*'投入係数表 '!BK162</f>
        <v>8.2681071546687242E-3</v>
      </c>
      <c r="BK161" s="56">
        <f>BK$4*'投入係数表 '!BL162</f>
        <v>3.0446034404018874E-2</v>
      </c>
      <c r="BL161" s="56">
        <f>BL$4*'投入係数表 '!BM162</f>
        <v>6.2288602330784537E-2</v>
      </c>
      <c r="BM161" s="56">
        <f>BM$4*'投入係数表 '!BN162</f>
        <v>9.3827160493827166E-2</v>
      </c>
      <c r="BN161" s="56">
        <f>BN$4*'投入係数表 '!BO162</f>
        <v>7.1469273041597045E-2</v>
      </c>
      <c r="BO161" s="56">
        <f>BO$4*'投入係数表 '!BP162</f>
        <v>5.8105752469494475E-2</v>
      </c>
      <c r="BP161" s="56">
        <f>BP$4*'投入係数表 '!BQ162</f>
        <v>9.1804373226506419E-2</v>
      </c>
      <c r="BQ161" s="56">
        <f>BQ$4*'投入係数表 '!BR162</f>
        <v>6.614532768608708E-2</v>
      </c>
      <c r="BR161" s="56">
        <f>BR$4*'投入係数表 '!BS162</f>
        <v>6.0693729326198445E-2</v>
      </c>
      <c r="BS161" s="56">
        <f>BS$4*'投入係数表 '!BT162</f>
        <v>0.12748133309051174</v>
      </c>
      <c r="BT161" s="56">
        <f>BT$4*'投入係数表 '!BU162</f>
        <v>6.0911938739993038E-2</v>
      </c>
      <c r="BU161" s="56">
        <f>BU$4*'投入係数表 '!BV162</f>
        <v>9.0958091901361005E-2</v>
      </c>
      <c r="BV161" s="56">
        <f>BV$4*'投入係数表 '!BW162</f>
        <v>1.9042961597445313E-2</v>
      </c>
      <c r="BW161" s="56">
        <f>BW$4*'投入係数表 '!BX162</f>
        <v>0</v>
      </c>
      <c r="BX161" s="56">
        <f>BX$4*'投入係数表 '!BY162</f>
        <v>1.8642990485818817E-2</v>
      </c>
      <c r="BY161" s="56">
        <f>BY$4*'投入係数表 '!BZ162</f>
        <v>3.4768020044039491E-2</v>
      </c>
      <c r="BZ161" s="56">
        <f>BZ$4*'投入係数表 '!CA162</f>
        <v>3.4496059609191006E-2</v>
      </c>
      <c r="CA161" s="56">
        <f>CA$4*'投入係数表 '!CB162</f>
        <v>4.4676098287416227E-2</v>
      </c>
      <c r="CB161" s="56">
        <f>CB$4*'投入係数表 '!CC162</f>
        <v>5.4561326931470977E-2</v>
      </c>
      <c r="CC161" s="56">
        <f>CC$4*'投入係数表 '!CD162</f>
        <v>1.3012467570490977E-2</v>
      </c>
      <c r="CD161" s="56">
        <f>CD$4*'投入係数表 '!CE162</f>
        <v>0</v>
      </c>
      <c r="CE161" s="56">
        <f>CE$4*'投入係数表 '!CF162</f>
        <v>3.1580609505763461E-2</v>
      </c>
      <c r="CF161" s="56">
        <f>CF$4*'投入係数表 '!CG162</f>
        <v>4.5397154165898228E-2</v>
      </c>
      <c r="CG161" s="56">
        <f>CG$4*'投入係数表 '!CH162</f>
        <v>9.1421429646002347E-2</v>
      </c>
      <c r="CH161" s="56">
        <f>CH$4*'投入係数表 '!CI162</f>
        <v>3.9794065709951004E-2</v>
      </c>
      <c r="CI161" s="56">
        <f>CI$4*'投入係数表 '!CJ162</f>
        <v>0.13018008244738555</v>
      </c>
      <c r="CJ161" s="56">
        <f>CJ$4*'投入係数表 '!CK162</f>
        <v>7.1358689622479751E-2</v>
      </c>
      <c r="CK161" s="56">
        <f>CK$4*'投入係数表 '!CL162</f>
        <v>4.9006384317957022E-2</v>
      </c>
      <c r="CL161" s="56">
        <f>CL$4*'投入係数表 '!CM162</f>
        <v>0.13058859842818815</v>
      </c>
      <c r="CM161" s="56">
        <f>CM$4*'投入係数表 '!CN162</f>
        <v>0.12181590119644925</v>
      </c>
      <c r="CN161" s="56">
        <f>CN$4*'投入係数表 '!CO162</f>
        <v>0.11957635804578066</v>
      </c>
      <c r="CO161" s="56">
        <f>CO$4*'投入係数表 '!CP162</f>
        <v>0.1350179278771784</v>
      </c>
      <c r="CP161" s="56">
        <f>CP$4*'投入係数表 '!CQ162</f>
        <v>3.1853220360578451E-2</v>
      </c>
      <c r="CQ161" s="56">
        <f>CQ$4*'投入係数表 '!CR162</f>
        <v>2.7581001045174778E-2</v>
      </c>
      <c r="CR161" s="56">
        <f>CR$4*'投入係数表 '!CS162</f>
        <v>6.7804271669115151E-2</v>
      </c>
      <c r="CS161" s="56">
        <f>CS$4*'投入係数表 '!CT162</f>
        <v>0.30328657665276604</v>
      </c>
      <c r="CT161" s="56">
        <f>CT$4*'投入係数表 '!CU162</f>
        <v>0.1080244425455073</v>
      </c>
      <c r="CU161" s="56">
        <f>CU$4*'投入係数表 '!CV162</f>
        <v>8.9212145242328678E-2</v>
      </c>
      <c r="CV161" s="56">
        <f>CV$4*'投入係数表 '!CW162</f>
        <v>7.4120308964656309E-2</v>
      </c>
      <c r="CW161" s="56">
        <f>CW$4*'投入係数表 '!CX162</f>
        <v>0.10208306563298639</v>
      </c>
      <c r="CX161" s="56">
        <f>CX$4*'投入係数表 '!CY162</f>
        <v>0.14195439142778643</v>
      </c>
      <c r="CY161" s="56">
        <f>CY$4*'投入係数表 '!CZ162</f>
        <v>6.7567567567567571E-2</v>
      </c>
      <c r="CZ161" s="56">
        <f>CZ$4*'投入係数表 '!DA162</f>
        <v>0.13492964382857511</v>
      </c>
      <c r="DA161" s="56">
        <f>DA$4*'投入係数表 '!DB162</f>
        <v>0.12454648833053554</v>
      </c>
      <c r="DB161" s="56">
        <f>DB$4*'投入係数表 '!DC162</f>
        <v>0</v>
      </c>
      <c r="DC161" s="56">
        <f>DC$4*'投入係数表 '!DD162</f>
        <v>0.19323671497584541</v>
      </c>
      <c r="DD161" s="56">
        <f>DD$4*'投入係数表 '!DE162</f>
        <v>2.8167990259327237E-2</v>
      </c>
      <c r="DE161" s="56">
        <f>DE$4*'投入係数表 '!DF162</f>
        <v>5.2919562265356664E-2</v>
      </c>
      <c r="DF161" s="56">
        <f>DF$4*'投入係数表 '!DG162</f>
        <v>6.8674258744485836E-2</v>
      </c>
      <c r="DG161" s="56">
        <f>DG$4*'投入係数表 '!DH162</f>
        <v>6.3433807954146409E-2</v>
      </c>
      <c r="DH161" s="56">
        <f>DH$4*'投入係数表 '!DI162</f>
        <v>0.35766326665783549</v>
      </c>
      <c r="DI161" s="56">
        <f>DI$4*'投入係数表 '!DJ162</f>
        <v>9.6907651977288817E-2</v>
      </c>
      <c r="DJ161" s="56">
        <f>DJ$4*'投入係数表 '!DK162</f>
        <v>6.1364959641667299E-2</v>
      </c>
      <c r="DK161" s="56">
        <f>DK$4*'投入係数表 '!DL162</f>
        <v>7.6008181611575465E-2</v>
      </c>
      <c r="DL161" s="56">
        <f>DL$4*'投入係数表 '!DM162</f>
        <v>0.12724804886325075</v>
      </c>
      <c r="DM161" s="56">
        <f>DM$4*'投入係数表 '!DN162</f>
        <v>3.0535611124865889E-2</v>
      </c>
      <c r="DN161" s="56">
        <f>DN$4*'投入係数表 '!DO162</f>
        <v>0</v>
      </c>
      <c r="DO161" s="56">
        <f>DO$4*'投入係数表 '!DP162</f>
        <v>2.1910604732690624E-2</v>
      </c>
      <c r="DP161" s="56">
        <f>DP$4*'投入係数表 '!DQ162</f>
        <v>1.2607458887864534E-2</v>
      </c>
      <c r="DQ161" s="56">
        <f>DQ$4*'投入係数表 '!DR162</f>
        <v>4.3349372601195778E-2</v>
      </c>
      <c r="DR161" s="56">
        <f>DR$4*'投入係数表 '!DS162</f>
        <v>5.5443742228261567E-2</v>
      </c>
      <c r="DS161" s="56">
        <f>DS$4*'投入係数表 '!DT162</f>
        <v>2.4783328109396527E-2</v>
      </c>
      <c r="DT161" s="56">
        <f>DT$4*'投入係数表 '!DU162</f>
        <v>3.9813989043190216E-2</v>
      </c>
      <c r="DU161" s="56">
        <f>DU$4*'投入係数表 '!DV162</f>
        <v>4.3076689176348368E-2</v>
      </c>
      <c r="DV161" s="56">
        <f>DV$4*'投入係数表 '!DW162</f>
        <v>0.15003624471080093</v>
      </c>
      <c r="DW161" s="56">
        <f>DW$4*'投入係数表 '!DX162</f>
        <v>0.11032318564327612</v>
      </c>
      <c r="DX161" s="56">
        <f>DX$4*'投入係数表 '!DY162</f>
        <v>2.371504007841773E-2</v>
      </c>
      <c r="DY161" s="56">
        <f>DY$4*'投入係数表 '!DZ162</f>
        <v>5.389174159583552E-2</v>
      </c>
      <c r="DZ161" s="56">
        <f>DZ$4*'投入係数表 '!EA162</f>
        <v>4.8524995937701029E-2</v>
      </c>
      <c r="EA161" s="56">
        <f>EA$4*'投入係数表 '!EB162</f>
        <v>1.448059806670037</v>
      </c>
      <c r="EB161" s="56">
        <f>EB$4*'投入係数表 '!EC162</f>
        <v>0.45445231767623789</v>
      </c>
      <c r="EC161" s="56">
        <f>EC$4*'投入係数表 '!ED162</f>
        <v>0.40750422881746884</v>
      </c>
      <c r="ED161" s="56">
        <f>ED$4*'投入係数表 '!EE162</f>
        <v>3.0143702082737405E-2</v>
      </c>
      <c r="EE161" s="56">
        <f>EE$4*'投入係数表 '!EF162</f>
        <v>7.5366409031140752E-2</v>
      </c>
      <c r="EF161" s="56">
        <f>EF$4*'投入係数表 '!EG162</f>
        <v>5.5509297807382743E-2</v>
      </c>
      <c r="EG161" s="56">
        <f>EG$4*'投入係数表 '!EH162</f>
        <v>0.16613418530351437</v>
      </c>
      <c r="EH161" s="56">
        <f>EH$4*'投入係数表 '!EI162</f>
        <v>0.34000989119683483</v>
      </c>
      <c r="EI161" s="56">
        <f>EI$4*'投入係数表 '!EJ162</f>
        <v>1.3262609005129073</v>
      </c>
      <c r="EJ161" s="56">
        <f>EJ$4*'投入係数表 '!EK162</f>
        <v>1.1411409029409831</v>
      </c>
      <c r="EK161" s="56">
        <f>EK$4*'投入係数表 '!EL162</f>
        <v>1.5048789949568799</v>
      </c>
      <c r="EL161" s="56">
        <f>EL$4*'投入係数表 '!EM162</f>
        <v>0.77164219867560158</v>
      </c>
      <c r="EM161" s="56">
        <f>EM$4*'投入係数表 '!EN162</f>
        <v>0.46655666274763585</v>
      </c>
      <c r="EN161" s="56">
        <f>EN$4*'投入係数表 '!EO162</f>
        <v>0.44950194317996034</v>
      </c>
      <c r="EO161" s="56">
        <f>EO$4*'投入係数表 '!EP162</f>
        <v>0</v>
      </c>
      <c r="EP161" s="56">
        <f>EP$4*'投入係数表 '!EQ162</f>
        <v>0.26403289056700979</v>
      </c>
      <c r="EQ161" s="56">
        <f>EQ$4*'投入係数表 '!ER162</f>
        <v>0.63725490196078427</v>
      </c>
      <c r="ER161" s="56">
        <f>ER$4*'投入係数表 '!ES162</f>
        <v>0.28713147491682034</v>
      </c>
      <c r="ES161" s="56">
        <f>ES$4*'投入係数表 '!ET162</f>
        <v>0.22698031379730249</v>
      </c>
      <c r="ET161" s="56">
        <f>ET$4*'投入係数表 '!EU162</f>
        <v>0.15723454935874118</v>
      </c>
      <c r="EU161" s="56">
        <f>EU$4*'投入係数表 '!EV162</f>
        <v>2.2897019992455676</v>
      </c>
      <c r="EV161" s="56">
        <f>EV$4*'投入係数表 '!EW162</f>
        <v>1.3339555866682224</v>
      </c>
      <c r="EW161" s="56">
        <f>EW$4*'投入係数表 '!EX162</f>
        <v>0.21393054003006592</v>
      </c>
      <c r="EX161" s="56">
        <f>EX$4*'投入係数表 '!EY162</f>
        <v>0.30931406512916954</v>
      </c>
      <c r="EY161" s="56">
        <f>EY$4*'投入係数表 '!EZ162</f>
        <v>0.13210039630118892</v>
      </c>
      <c r="EZ161" s="56">
        <f>EZ$4*'投入係数表 '!FA162</f>
        <v>8.7359133397396704E-2</v>
      </c>
      <c r="FA161" s="56">
        <f>FA$4*'投入係数表 '!FB162</f>
        <v>0.17977785797886514</v>
      </c>
      <c r="FB161" s="56">
        <f>FB$4*'投入係数表 '!FC162</f>
        <v>0.31401593901593899</v>
      </c>
      <c r="FC161" s="56">
        <f>FC$4*'投入係数表 '!FD162</f>
        <v>20.405451950991488</v>
      </c>
      <c r="FD161" s="56">
        <f>FD$4*'投入係数表 '!FE162</f>
        <v>3.4796843519140364</v>
      </c>
      <c r="FE161" s="56">
        <f>FE$4*'投入係数表 '!FF162</f>
        <v>0.37730554544351413</v>
      </c>
      <c r="FF161" s="56">
        <f>FF$4*'投入係数表 '!FG162</f>
        <v>3.3350730688935277</v>
      </c>
      <c r="FG161" s="56">
        <f>FG$4*'投入係数表 '!FH162</f>
        <v>1.1087628027962932</v>
      </c>
      <c r="FH161" s="56">
        <f>FH$4*'投入係数表 '!FI162</f>
        <v>1.0446823378804517</v>
      </c>
      <c r="FI161" s="56">
        <f>FI$4*'投入係数表 '!FJ162</f>
        <v>0.60562570121933856</v>
      </c>
      <c r="FJ161" s="56">
        <f>FJ$4*'投入係数表 '!FK162</f>
        <v>2.8064837910308435E-2</v>
      </c>
      <c r="FK161" s="56">
        <f>FK$4*'投入係数表 '!FL162</f>
        <v>0.34108729743857813</v>
      </c>
      <c r="FL161" s="56">
        <f>FL$4*'投入係数表 '!FM162</f>
        <v>0.3204138581906521</v>
      </c>
      <c r="FM161" s="56">
        <f>FM$4*'投入係数表 '!FN162</f>
        <v>1.9649443910091797</v>
      </c>
      <c r="FN161" s="56">
        <f>FN$4*'投入係数表 '!FO162</f>
        <v>0.17443590557387828</v>
      </c>
      <c r="FO161" s="56">
        <f>FO$4*'投入係数表 '!FP162</f>
        <v>0.43802981123751306</v>
      </c>
      <c r="FP161" s="56">
        <f>FP$4*'投入係数表 '!FQ162</f>
        <v>0.69183545114016487</v>
      </c>
      <c r="FQ161" s="56">
        <f>FQ$4*'投入係数表 '!FR162</f>
        <v>0.20614417018216796</v>
      </c>
      <c r="FR161" s="56">
        <f>FR$4*'投入係数表 '!FS162</f>
        <v>1.2860907103212424</v>
      </c>
      <c r="FS161" s="56">
        <f>FS$4*'投入係数表 '!FT162</f>
        <v>7.1075417762628851E-2</v>
      </c>
      <c r="FT161" s="56">
        <f>FT$4*'投入係数表 '!FU162</f>
        <v>0.2676181980374665</v>
      </c>
      <c r="FU161" s="56">
        <f>FU$4*'投入係数表 '!FV162</f>
        <v>0.61580997863516407</v>
      </c>
      <c r="FV161" s="56">
        <f>FV$4*'投入係数表 '!FW162</f>
        <v>0.24249674650198444</v>
      </c>
      <c r="FW161" s="56">
        <f>FW$4*'投入係数表 '!FX162</f>
        <v>0.23600506766226051</v>
      </c>
      <c r="FX161" s="56">
        <f>FX$4*'投入係数表 '!FY162</f>
        <v>0.34684567688013834</v>
      </c>
      <c r="FY161" s="56">
        <f>FY$4*'投入係数表 '!FZ162</f>
        <v>0.5695525439291762</v>
      </c>
      <c r="FZ161" s="56">
        <f>FZ$4*'投入係数表 '!GA162</f>
        <v>0.62585051794807289</v>
      </c>
      <c r="GA161" s="56">
        <f>GA$4*'投入係数表 '!GB162</f>
        <v>0.57447681575707832</v>
      </c>
      <c r="GB161" s="56">
        <f>GB$4*'投入係数表 '!GC162</f>
        <v>0.21689984432788317</v>
      </c>
      <c r="GC161" s="56">
        <f>GC$4*'投入係数表 '!GD162</f>
        <v>0.35231963350697415</v>
      </c>
      <c r="GD161" s="56">
        <f>GD$4*'投入係数表 '!GE162</f>
        <v>0</v>
      </c>
      <c r="GE161" s="56">
        <f>GE$4*'投入係数表 '!GF162</f>
        <v>4.9392347290771115</v>
      </c>
      <c r="GF161" s="275">
        <f t="shared" si="4"/>
        <v>70.647089056759739</v>
      </c>
    </row>
    <row r="162" spans="1:188">
      <c r="A162" s="149" t="s">
        <v>770</v>
      </c>
      <c r="B162" s="144" t="s">
        <v>429</v>
      </c>
      <c r="C162" s="56">
        <f>C$4*'投入係数表 '!D163</f>
        <v>4.4630902436847272E-3</v>
      </c>
      <c r="D162" s="56">
        <f>D$4*'投入係数表 '!E163</f>
        <v>0</v>
      </c>
      <c r="E162" s="56">
        <f>E$4*'投入係数表 '!F163</f>
        <v>1.178439275024158E-2</v>
      </c>
      <c r="F162" s="56">
        <f>F$4*'投入係数表 '!G163</f>
        <v>2.7964205816554809E-2</v>
      </c>
      <c r="G162" s="56">
        <f>G$4*'投入係数表 '!H163</f>
        <v>0</v>
      </c>
      <c r="H162" s="56">
        <f>H$4*'投入係数表 '!I163</f>
        <v>0</v>
      </c>
      <c r="I162" s="56">
        <f>I$4*'投入係数表 '!J163</f>
        <v>3.2211824960943158E-3</v>
      </c>
      <c r="J162" s="56">
        <f>J$4*'投入係数表 '!K163</f>
        <v>1.4209086710951653E-2</v>
      </c>
      <c r="K162" s="56">
        <f>K$4*'投入係数表 '!L163</f>
        <v>0</v>
      </c>
      <c r="L162" s="56">
        <f>L$4*'投入係数表 '!M163</f>
        <v>0</v>
      </c>
      <c r="M162" s="56">
        <f>M$4*'投入係数表 '!N163</f>
        <v>0</v>
      </c>
      <c r="N162" s="56">
        <f>N$4*'投入係数表 '!O163</f>
        <v>0</v>
      </c>
      <c r="O162" s="56">
        <f>O$4*'投入係数表 '!P163</f>
        <v>0</v>
      </c>
      <c r="P162" s="56">
        <f>P$4*'投入係数表 '!Q163</f>
        <v>0</v>
      </c>
      <c r="Q162" s="56">
        <f>Q$4*'投入係数表 '!R163</f>
        <v>0</v>
      </c>
      <c r="R162" s="56">
        <f>R$4*'投入係数表 '!S163</f>
        <v>0</v>
      </c>
      <c r="S162" s="56">
        <f>S$4*'投入係数表 '!T163</f>
        <v>1.9682262672916879E-3</v>
      </c>
      <c r="T162" s="56">
        <f>T$4*'投入係数表 '!U163</f>
        <v>9.5635209058567009E-4</v>
      </c>
      <c r="U162" s="56">
        <f>U$4*'投入係数表 '!V163</f>
        <v>0</v>
      </c>
      <c r="V162" s="56">
        <f>V$4*'投入係数表 '!W163</f>
        <v>3.3702219444342318E-3</v>
      </c>
      <c r="W162" s="56">
        <f>W$4*'投入係数表 '!X163</f>
        <v>2.5591155696591261E-3</v>
      </c>
      <c r="X162" s="56">
        <f>X$4*'投入係数表 '!Y163</f>
        <v>3.7887685744379359E-4</v>
      </c>
      <c r="Y162" s="56">
        <f>Y$4*'投入係数表 '!Z163</f>
        <v>1.8789071202527398E-3</v>
      </c>
      <c r="Z162" s="56">
        <f>Z$4*'投入係数表 '!AA163</f>
        <v>1.4281225900431294E-3</v>
      </c>
      <c r="AA162" s="56">
        <f>AA$4*'投入係数表 '!AB163</f>
        <v>8.2588658925356376E-4</v>
      </c>
      <c r="AB162" s="56">
        <f>AB$4*'投入係数表 '!AC163</f>
        <v>0</v>
      </c>
      <c r="AC162" s="56">
        <f>AC$4*'投入係数表 '!AD163</f>
        <v>0</v>
      </c>
      <c r="AD162" s="56">
        <f>AD$4*'投入係数表 '!AE163</f>
        <v>0</v>
      </c>
      <c r="AE162" s="56">
        <f>AE$4*'投入係数表 '!AF163</f>
        <v>0</v>
      </c>
      <c r="AF162" s="56">
        <f>AF$4*'投入係数表 '!AG163</f>
        <v>0</v>
      </c>
      <c r="AG162" s="56">
        <f>AG$4*'投入係数表 '!AH163</f>
        <v>0</v>
      </c>
      <c r="AH162" s="56">
        <f>AH$4*'投入係数表 '!AI163</f>
        <v>0</v>
      </c>
      <c r="AI162" s="56">
        <f>AI$4*'投入係数表 '!AJ163</f>
        <v>0</v>
      </c>
      <c r="AJ162" s="56">
        <f>AJ$4*'投入係数表 '!AK163</f>
        <v>0</v>
      </c>
      <c r="AK162" s="56">
        <f>AK$4*'投入係数表 '!AL163</f>
        <v>0</v>
      </c>
      <c r="AL162" s="56">
        <f>AL$4*'投入係数表 '!AM163</f>
        <v>0</v>
      </c>
      <c r="AM162" s="56">
        <f>AM$4*'投入係数表 '!AN163</f>
        <v>0</v>
      </c>
      <c r="AN162" s="56">
        <f>AN$4*'投入係数表 '!AO163</f>
        <v>0</v>
      </c>
      <c r="AO162" s="56">
        <f>AO$4*'投入係数表 '!AP163</f>
        <v>0</v>
      </c>
      <c r="AP162" s="56">
        <f>AP$4*'投入係数表 '!AQ163</f>
        <v>0</v>
      </c>
      <c r="AQ162" s="56">
        <f>AQ$4*'投入係数表 '!AR163</f>
        <v>1.180651483488589E-3</v>
      </c>
      <c r="AR162" s="56">
        <f>AR$4*'投入係数表 '!AS163</f>
        <v>2.3561288802497497E-3</v>
      </c>
      <c r="AS162" s="56">
        <f>AS$4*'投入係数表 '!AT163</f>
        <v>2.0723241114910373E-3</v>
      </c>
      <c r="AT162" s="56">
        <f>AT$4*'投入係数表 '!AU163</f>
        <v>3.2721977716333173E-3</v>
      </c>
      <c r="AU162" s="56">
        <f>AU$4*'投入係数表 '!AV163</f>
        <v>0</v>
      </c>
      <c r="AV162" s="56">
        <f>AV$4*'投入係数表 '!AW163</f>
        <v>5.3639435713136296E-3</v>
      </c>
      <c r="AW162" s="56">
        <f>AW$4*'投入係数表 '!AX163</f>
        <v>0</v>
      </c>
      <c r="AX162" s="56">
        <f>AX$4*'投入係数表 '!AY163</f>
        <v>0</v>
      </c>
      <c r="AY162" s="56">
        <f>AY$4*'投入係数表 '!AZ163</f>
        <v>0</v>
      </c>
      <c r="AZ162" s="56">
        <f>AZ$4*'投入係数表 '!BA163</f>
        <v>0</v>
      </c>
      <c r="BA162" s="56">
        <f>BA$4*'投入係数表 '!BB163</f>
        <v>0</v>
      </c>
      <c r="BB162" s="56">
        <f>BB$4*'投入係数表 '!BC163</f>
        <v>0</v>
      </c>
      <c r="BC162" s="56">
        <f>BC$4*'投入係数表 '!BD163</f>
        <v>1.2419428954656665E-3</v>
      </c>
      <c r="BD162" s="56">
        <f>BD$4*'投入係数表 '!BE163</f>
        <v>3.5102252862588725E-4</v>
      </c>
      <c r="BE162" s="56">
        <f>BE$4*'投入係数表 '!BF163</f>
        <v>0</v>
      </c>
      <c r="BF162" s="56">
        <f>BF$4*'投入係数表 '!BG163</f>
        <v>7.4211502782931362E-4</v>
      </c>
      <c r="BG162" s="56">
        <f>BG$4*'投入係数表 '!BH163</f>
        <v>0</v>
      </c>
      <c r="BH162" s="56">
        <f>BH$4*'投入係数表 '!BI163</f>
        <v>0</v>
      </c>
      <c r="BI162" s="56">
        <f>BI$4*'投入係数表 '!BJ163</f>
        <v>0</v>
      </c>
      <c r="BJ162" s="56">
        <f>BJ$4*'投入係数表 '!BK163</f>
        <v>2.7560357182229082E-3</v>
      </c>
      <c r="BK162" s="56">
        <f>BK$4*'投入係数表 '!BL163</f>
        <v>0</v>
      </c>
      <c r="BL162" s="56">
        <f>BL$4*'投入係数表 '!BM163</f>
        <v>0</v>
      </c>
      <c r="BM162" s="56">
        <f>BM$4*'投入係数表 '!BN163</f>
        <v>0</v>
      </c>
      <c r="BN162" s="56">
        <f>BN$4*'投入係数表 '!BO163</f>
        <v>1.9316019740972176E-3</v>
      </c>
      <c r="BO162" s="56">
        <f>BO$4*'投入係数表 '!BP163</f>
        <v>0</v>
      </c>
      <c r="BP162" s="56">
        <f>BP$4*'投入係数表 '!BQ163</f>
        <v>0</v>
      </c>
      <c r="BQ162" s="56">
        <f>BQ$4*'投入係数表 '!BR163</f>
        <v>0</v>
      </c>
      <c r="BR162" s="56">
        <f>BR$4*'投入係数表 '!BS163</f>
        <v>2.0231243108732814E-3</v>
      </c>
      <c r="BS162" s="56">
        <f>BS$4*'投入係数表 '!BT163</f>
        <v>0</v>
      </c>
      <c r="BT162" s="56">
        <f>BT$4*'投入係数表 '!BU163</f>
        <v>2.9005685114282397E-3</v>
      </c>
      <c r="BU162" s="56">
        <f>BU$4*'投入係数表 '!BV163</f>
        <v>0</v>
      </c>
      <c r="BV162" s="56">
        <f>BV$4*'投入係数表 '!BW163</f>
        <v>1.352162953664756E-3</v>
      </c>
      <c r="BW162" s="56">
        <f>BW$4*'投入係数表 '!BX163</f>
        <v>0</v>
      </c>
      <c r="BX162" s="56">
        <f>BX$4*'投入係数表 '!BY163</f>
        <v>0</v>
      </c>
      <c r="BY162" s="56">
        <f>BY$4*'投入係数表 '!BZ163</f>
        <v>2.2074933361294915E-3</v>
      </c>
      <c r="BZ162" s="56">
        <f>BZ$4*'投入係数表 '!CA163</f>
        <v>7.8400135475434102E-4</v>
      </c>
      <c r="CA162" s="56">
        <f>CA$4*'投入係数表 '!CB163</f>
        <v>6.2050136510300314E-4</v>
      </c>
      <c r="CB162" s="56">
        <f>CB$4*'投入係数表 '!CC163</f>
        <v>2.1824530772588391E-3</v>
      </c>
      <c r="CC162" s="56">
        <f>CC$4*'投入係数表 '!CD163</f>
        <v>1.6265584463113721E-3</v>
      </c>
      <c r="CD162" s="56">
        <f>CD$4*'投入係数表 '!CE163</f>
        <v>0</v>
      </c>
      <c r="CE162" s="56">
        <f>CE$4*'投入係数表 '!CF163</f>
        <v>0</v>
      </c>
      <c r="CF162" s="56">
        <f>CF$4*'投入係数表 '!CG163</f>
        <v>1.4186610676843196E-3</v>
      </c>
      <c r="CG162" s="56">
        <f>CG$4*'投入係数表 '!CH163</f>
        <v>2.3144665733165148E-3</v>
      </c>
      <c r="CH162" s="56">
        <f>CH$4*'投入係数表 '!CI163</f>
        <v>2.4871291068719378E-3</v>
      </c>
      <c r="CI162" s="56">
        <f>CI$4*'投入係数表 '!CJ163</f>
        <v>0</v>
      </c>
      <c r="CJ162" s="56">
        <f>CJ$4*'投入係数表 '!CK163</f>
        <v>0</v>
      </c>
      <c r="CK162" s="56">
        <f>CK$4*'投入係数表 '!CL163</f>
        <v>1.1989329496747895E-3</v>
      </c>
      <c r="CL162" s="56">
        <f>CL$4*'投入係数表 '!CM163</f>
        <v>1.4246028919438706E-3</v>
      </c>
      <c r="CM162" s="56">
        <f>CM$4*'投入係数表 '!CN163</f>
        <v>2.4121960632960248E-3</v>
      </c>
      <c r="CN162" s="56">
        <f>CN$4*'投入係数表 '!CO163</f>
        <v>0</v>
      </c>
      <c r="CO162" s="56">
        <f>CO$4*'投入係数表 '!CP163</f>
        <v>1.7883169255255415E-3</v>
      </c>
      <c r="CP162" s="56">
        <f>CP$4*'投入係数表 '!CQ163</f>
        <v>0</v>
      </c>
      <c r="CQ162" s="56">
        <f>CQ$4*'投入係数表 '!CR163</f>
        <v>1.4516316339565672E-3</v>
      </c>
      <c r="CR162" s="56">
        <f>CR$4*'投入係数表 '!CS163</f>
        <v>0</v>
      </c>
      <c r="CS162" s="56">
        <f>CS$4*'投入係数表 '!CT163</f>
        <v>0</v>
      </c>
      <c r="CT162" s="56">
        <f>CT$4*'投入係数表 '!CU163</f>
        <v>8.0615255630975594E-4</v>
      </c>
      <c r="CU162" s="56">
        <f>CU$4*'投入係数表 '!CV163</f>
        <v>1.8585863592151808E-3</v>
      </c>
      <c r="CV162" s="56">
        <f>CV$4*'投入係数表 '!CW163</f>
        <v>3.9010688928766478E-3</v>
      </c>
      <c r="CW162" s="56">
        <f>CW$4*'投入係数表 '!CX163</f>
        <v>7.1386759183906569E-4</v>
      </c>
      <c r="CX162" s="56">
        <f>CX$4*'投入係数表 '!CY163</f>
        <v>9.158347834050738E-4</v>
      </c>
      <c r="CY162" s="56">
        <f>CY$4*'投入係数表 '!CZ163</f>
        <v>1.7780938833570415E-3</v>
      </c>
      <c r="CZ162" s="56">
        <f>CZ$4*'投入係数表 '!DA163</f>
        <v>0</v>
      </c>
      <c r="DA162" s="56">
        <f>DA$4*'投入係数表 '!DB163</f>
        <v>0</v>
      </c>
      <c r="DB162" s="56">
        <f>DB$4*'投入係数表 '!DC163</f>
        <v>0</v>
      </c>
      <c r="DC162" s="56">
        <f>DC$4*'投入係数表 '!DD163</f>
        <v>0</v>
      </c>
      <c r="DD162" s="56">
        <f>DD$4*'投入係数表 '!DE163</f>
        <v>2.7259345412252167E-3</v>
      </c>
      <c r="DE162" s="56">
        <f>DE$4*'投入係数表 '!DF163</f>
        <v>0</v>
      </c>
      <c r="DF162" s="56">
        <f>DF$4*'投入係数表 '!DG163</f>
        <v>2.5151400495591943E-3</v>
      </c>
      <c r="DG162" s="56">
        <f>DG$4*'投入係数表 '!DH163</f>
        <v>3.3982397118292726E-3</v>
      </c>
      <c r="DH162" s="56">
        <f>DH$4*'投入係数表 '!DI163</f>
        <v>0</v>
      </c>
      <c r="DI162" s="56">
        <f>DI$4*'投入係数表 '!DJ163</f>
        <v>0</v>
      </c>
      <c r="DJ162" s="56">
        <f>DJ$4*'投入係数表 '!DK163</f>
        <v>1.9327546343832218E-3</v>
      </c>
      <c r="DK162" s="56">
        <f>DK$4*'投入係数表 '!DL163</f>
        <v>0</v>
      </c>
      <c r="DL162" s="56">
        <f>DL$4*'投入係数表 '!DM163</f>
        <v>0</v>
      </c>
      <c r="DM162" s="56">
        <f>DM$4*'投入係数表 '!DN163</f>
        <v>6.602294297268301E-3</v>
      </c>
      <c r="DN162" s="56">
        <f>DN$4*'投入係数表 '!DO163</f>
        <v>0</v>
      </c>
      <c r="DO162" s="56">
        <f>DO$4*'投入係数表 '!DP163</f>
        <v>2.1910604732690623E-3</v>
      </c>
      <c r="DP162" s="56">
        <f>DP$4*'投入係数表 '!DQ163</f>
        <v>1.5759323609830667E-3</v>
      </c>
      <c r="DQ162" s="56">
        <f>DQ$4*'投入係数表 '!DR163</f>
        <v>0</v>
      </c>
      <c r="DR162" s="56">
        <f>DR$4*'投入係数表 '!DS163</f>
        <v>1.9229043547373953E-3</v>
      </c>
      <c r="DS162" s="56">
        <f>DS$4*'投入係数表 '!DT163</f>
        <v>7.2892141498225082E-4</v>
      </c>
      <c r="DT162" s="56">
        <f>DT$4*'投入係数表 '!DU163</f>
        <v>7.9627978086380428E-4</v>
      </c>
      <c r="DU162" s="56">
        <f>DU$4*'投入係数表 '!DV163</f>
        <v>1.2669614463631873E-3</v>
      </c>
      <c r="DV162" s="56">
        <f>DV$4*'投入係数表 '!DW163</f>
        <v>1.6858005023685499E-3</v>
      </c>
      <c r="DW162" s="56">
        <f>DW$4*'投入係数表 '!DX163</f>
        <v>6.1290658690708953E-4</v>
      </c>
      <c r="DX162" s="56">
        <f>DX$4*'投入係数表 '!DY163</f>
        <v>4.7430080156835464E-3</v>
      </c>
      <c r="DY162" s="56">
        <f>DY$4*'投入係数表 '!DZ163</f>
        <v>7.9153495468883422E-3</v>
      </c>
      <c r="DZ162" s="56">
        <f>DZ$4*'投入係数表 '!EA163</f>
        <v>1.0239219326303886E-2</v>
      </c>
      <c r="EA162" s="56">
        <f>EA$4*'投入係数表 '!EB163</f>
        <v>8.4256323054061923E-3</v>
      </c>
      <c r="EB162" s="56">
        <f>EB$4*'投入係数表 '!EC163</f>
        <v>6.1164511127353681E-3</v>
      </c>
      <c r="EC162" s="56">
        <f>EC$4*'投入係数表 '!ED163</f>
        <v>9.0455988638727825E-3</v>
      </c>
      <c r="ED162" s="56">
        <f>ED$4*'投入係数表 '!EE163</f>
        <v>2.5654214538499924E-4</v>
      </c>
      <c r="EE162" s="56">
        <f>EE$4*'投入係数表 '!EF163</f>
        <v>3.207081235367692E-4</v>
      </c>
      <c r="EF162" s="56">
        <f>EF$4*'投入係数表 '!EG163</f>
        <v>0</v>
      </c>
      <c r="EG162" s="56">
        <f>EG$4*'投入係数表 '!EH163</f>
        <v>1.0649627263045792E-3</v>
      </c>
      <c r="EH162" s="56">
        <f>EH$4*'投入係数表 '!EI163</f>
        <v>2.0793993345922131E-2</v>
      </c>
      <c r="EI162" s="56">
        <f>EI$4*'投入係数表 '!EJ163</f>
        <v>1.0155687589480145E-2</v>
      </c>
      <c r="EJ162" s="56">
        <f>EJ$4*'投入係数表 '!EK163</f>
        <v>4.3683016541755521E-2</v>
      </c>
      <c r="EK162" s="56">
        <f>EK$4*'投入係数表 '!EL163</f>
        <v>5.8189848109575955E-3</v>
      </c>
      <c r="EL162" s="56">
        <f>EL$4*'投入係数表 '!EM163</f>
        <v>2.3748926350621231E-3</v>
      </c>
      <c r="EM162" s="56">
        <f>EM$4*'投入係数表 '!EN163</f>
        <v>9.3175804107189439E-3</v>
      </c>
      <c r="EN162" s="56">
        <f>EN$4*'投入係数表 '!EO163</f>
        <v>8.6669962751613743E-3</v>
      </c>
      <c r="EO162" s="56">
        <f>EO$4*'投入係数表 '!EP163</f>
        <v>0</v>
      </c>
      <c r="EP162" s="56">
        <f>EP$4*'投入係数表 '!EQ163</f>
        <v>5.4230118730066194E-3</v>
      </c>
      <c r="EQ162" s="56">
        <f>EQ$4*'投入係数表 '!ER163</f>
        <v>0</v>
      </c>
      <c r="ER162" s="56">
        <f>ER$4*'投入係数表 '!ES163</f>
        <v>8.1648760639854122E-3</v>
      </c>
      <c r="ES162" s="56">
        <f>ES$4*'投入係数表 '!ET163</f>
        <v>1.1925410532257572E-3</v>
      </c>
      <c r="ET162" s="56">
        <f>ET$4*'投入係数表 '!EU163</f>
        <v>4.6935686375743644E-3</v>
      </c>
      <c r="EU162" s="56">
        <f>EU$4*'投入係数表 '!EV163</f>
        <v>3.7721614485099965E-3</v>
      </c>
      <c r="EV162" s="56">
        <f>EV$4*'投入係数表 '!EW163</f>
        <v>4.8613541788200525E-3</v>
      </c>
      <c r="EW162" s="56">
        <f>EW$4*'投入係数表 '!EX163</f>
        <v>1.9273021624330263E-3</v>
      </c>
      <c r="EX162" s="56">
        <f>EX$4*'投入係数表 '!EY163</f>
        <v>2.4745125210333565E-3</v>
      </c>
      <c r="EY162" s="56">
        <f>EY$4*'投入係数表 '!EZ163</f>
        <v>1.7381631092261696E-3</v>
      </c>
      <c r="EZ162" s="56">
        <f>EZ$4*'投入係数表 '!FA163</f>
        <v>0</v>
      </c>
      <c r="FA162" s="56">
        <f>FA$4*'投入係数表 '!FB163</f>
        <v>4.1149903702479451E-2</v>
      </c>
      <c r="FB162" s="56">
        <f>FB$4*'投入係数表 '!FC163</f>
        <v>8.6625086625086618E-3</v>
      </c>
      <c r="FC162" s="56">
        <f>FC$4*'投入係数表 '!FD163</f>
        <v>1.4761600157457068E-3</v>
      </c>
      <c r="FD162" s="56">
        <f>FD$4*'投入係数表 '!FE163</f>
        <v>2.1595869711215578</v>
      </c>
      <c r="FE162" s="56">
        <f>FE$4*'投入係数表 '!FF163</f>
        <v>1.8960077660478097E-3</v>
      </c>
      <c r="FF162" s="56">
        <f>FF$4*'投入係数表 '!FG163</f>
        <v>0.18267223382045927</v>
      </c>
      <c r="FG162" s="56">
        <f>FG$4*'投入係数表 '!FH163</f>
        <v>6.1778572589822799E-2</v>
      </c>
      <c r="FH162" s="56">
        <f>FH$4*'投入係数表 '!FI163</f>
        <v>8.8084514155181432E-4</v>
      </c>
      <c r="FI162" s="56">
        <f>FI$4*'投入係数表 '!FJ163</f>
        <v>6.8342189342035574E-4</v>
      </c>
      <c r="FJ162" s="56">
        <f>FJ$4*'投入係数表 '!FK163</f>
        <v>8.9482091887939947E-3</v>
      </c>
      <c r="FK162" s="56">
        <f>FK$4*'投入係数表 '!FL163</f>
        <v>1.1761630946157868E-2</v>
      </c>
      <c r="FL162" s="56">
        <f>FL$4*'投入係数表 '!FM163</f>
        <v>1.2233983676370352E-2</v>
      </c>
      <c r="FM162" s="56">
        <f>FM$4*'投入係数表 '!FN163</f>
        <v>0</v>
      </c>
      <c r="FN162" s="56">
        <f>FN$4*'投入係数表 '!FO163</f>
        <v>9.6056104687290353E-3</v>
      </c>
      <c r="FO162" s="56">
        <f>FO$4*'投入係数表 '!FP163</f>
        <v>1.1029527621088457E-2</v>
      </c>
      <c r="FP162" s="56">
        <f>FP$4*'投入係数表 '!FQ163</f>
        <v>1.9480483338620892E-2</v>
      </c>
      <c r="FQ162" s="56">
        <f>FQ$4*'投入係数表 '!FR163</f>
        <v>1.9143626223032586E-2</v>
      </c>
      <c r="FR162" s="56">
        <f>FR$4*'投入係数表 '!FS163</f>
        <v>3.3077311207041542E-2</v>
      </c>
      <c r="FS162" s="56">
        <f>FS$4*'投入係数表 '!FT163</f>
        <v>1.6082758763806531E-2</v>
      </c>
      <c r="FT162" s="56">
        <f>FT$4*'投入係数表 '!FU163</f>
        <v>3.4310025389418788E-3</v>
      </c>
      <c r="FU162" s="56">
        <f>FU$4*'投入係数表 '!FV163</f>
        <v>29.965229776716519</v>
      </c>
      <c r="FV162" s="56">
        <f>FV$4*'投入係数表 '!FW163</f>
        <v>8.8915473717394288E-3</v>
      </c>
      <c r="FW162" s="56">
        <f>FW$4*'投入係数表 '!FX163</f>
        <v>1.8218918524996356E-2</v>
      </c>
      <c r="FX162" s="56">
        <f>FX$4*'投入係数表 '!FY163</f>
        <v>4.73052518647641E-3</v>
      </c>
      <c r="FY162" s="56">
        <f>FY$4*'投入係数表 '!FZ163</f>
        <v>5.9770533127168304E-2</v>
      </c>
      <c r="FZ162" s="56">
        <f>FZ$4*'投入係数表 '!GA163</f>
        <v>3.3489782349087692E-2</v>
      </c>
      <c r="GA162" s="56">
        <f>GA$4*'投入係数表 '!GB163</f>
        <v>7.5936590588579322E-2</v>
      </c>
      <c r="GB162" s="56">
        <f>GB$4*'投入係数表 '!GC163</f>
        <v>1.8095644155354824E-2</v>
      </c>
      <c r="GC162" s="56">
        <f>GC$4*'投入係数表 '!GD163</f>
        <v>1.0075871310971617E-2</v>
      </c>
      <c r="GD162" s="56">
        <f>GD$4*'投入係数表 '!GE163</f>
        <v>0</v>
      </c>
      <c r="GE162" s="56">
        <f>GE$4*'投入係数表 '!GF163</f>
        <v>1.7513134851138354E-2</v>
      </c>
      <c r="GF162" s="275">
        <f t="shared" si="4"/>
        <v>33.161116373489634</v>
      </c>
    </row>
    <row r="163" spans="1:188">
      <c r="A163" s="149" t="s">
        <v>771</v>
      </c>
      <c r="B163" s="144" t="s">
        <v>681</v>
      </c>
      <c r="C163" s="56">
        <f>C$4*'投入係数表 '!D164</f>
        <v>6.9177898777113278E-2</v>
      </c>
      <c r="D163" s="56">
        <f>D$4*'投入係数表 '!E164</f>
        <v>8.5543199315654406E-2</v>
      </c>
      <c r="E163" s="56">
        <f>E$4*'投入係数表 '!F164</f>
        <v>0.30168045440618441</v>
      </c>
      <c r="F163" s="56">
        <f>F$4*'投入係数表 '!G164</f>
        <v>0.41946308724832215</v>
      </c>
      <c r="G163" s="56">
        <f>G$4*'投入係数表 '!H164</f>
        <v>0</v>
      </c>
      <c r="H163" s="56">
        <f>H$4*'投入係数表 '!I164</f>
        <v>9.7735787587554968E-2</v>
      </c>
      <c r="I163" s="56">
        <f>I$4*'投入係数表 '!J164</f>
        <v>0.24319927845512088</v>
      </c>
      <c r="J163" s="56">
        <f>J$4*'投入係数表 '!K164</f>
        <v>0.27707719086355725</v>
      </c>
      <c r="K163" s="56">
        <f>K$4*'投入係数表 '!L164</f>
        <v>0</v>
      </c>
      <c r="L163" s="56">
        <f>L$4*'投入係数表 '!M164</f>
        <v>0</v>
      </c>
      <c r="M163" s="56">
        <f>M$4*'投入係数表 '!N164</f>
        <v>0</v>
      </c>
      <c r="N163" s="56">
        <f>N$4*'投入係数表 '!O164</f>
        <v>0.14671104493299464</v>
      </c>
      <c r="O163" s="56">
        <f>O$4*'投入係数表 '!P164</f>
        <v>0</v>
      </c>
      <c r="P163" s="56">
        <f>P$4*'投入係数表 '!Q164</f>
        <v>0</v>
      </c>
      <c r="Q163" s="56">
        <f>Q$4*'投入係数表 '!R164</f>
        <v>3.9568141993103836E-2</v>
      </c>
      <c r="R163" s="56">
        <f>R$4*'投入係数表 '!S164</f>
        <v>0.56022408963585435</v>
      </c>
      <c r="S163" s="56">
        <f>S$4*'投入係数表 '!T164</f>
        <v>0.21978526651423849</v>
      </c>
      <c r="T163" s="56">
        <f>T$4*'投入係数表 '!U164</f>
        <v>0.31655254198385679</v>
      </c>
      <c r="U163" s="56">
        <f>U$4*'投入係数表 '!V164</f>
        <v>0.10817989196932166</v>
      </c>
      <c r="V163" s="56">
        <f>V$4*'投入係数表 '!W164</f>
        <v>0.27237520987291197</v>
      </c>
      <c r="W163" s="56">
        <f>W$4*'投入係数表 '!X164</f>
        <v>0.18169720544579793</v>
      </c>
      <c r="X163" s="56">
        <f>X$4*'投入係数表 '!Y164</f>
        <v>0.12919700838833362</v>
      </c>
      <c r="Y163" s="56">
        <f>Y$4*'投入係数表 '!Z164</f>
        <v>0.29149901894206792</v>
      </c>
      <c r="Z163" s="56">
        <f>Z$4*'投入係数表 '!AA164</f>
        <v>0.38987746708177434</v>
      </c>
      <c r="AA163" s="56">
        <f>AA$4*'投入係数表 '!AB164</f>
        <v>0.26923902809666178</v>
      </c>
      <c r="AB163" s="56">
        <f>AB$4*'投入係数表 '!AC164</f>
        <v>0.25567936425671589</v>
      </c>
      <c r="AC163" s="56">
        <f>AC$4*'投入係数表 '!AD164</f>
        <v>0</v>
      </c>
      <c r="AD163" s="56">
        <f>AD$4*'投入係数表 '!AE164</f>
        <v>4.506534474988734E-2</v>
      </c>
      <c r="AE163" s="56">
        <f>AE$4*'投入係数表 '!AF164</f>
        <v>0.11378290222255935</v>
      </c>
      <c r="AF163" s="56">
        <f>AF$4*'投入係数表 '!AG164</f>
        <v>0</v>
      </c>
      <c r="AG163" s="56">
        <f>AG$4*'投入係数表 '!AH164</f>
        <v>0.15426147319706904</v>
      </c>
      <c r="AH163" s="56">
        <f>AH$4*'投入係数表 '!AI164</f>
        <v>0.2405613097226863</v>
      </c>
      <c r="AI163" s="56">
        <f>AI$4*'投入係数表 '!AJ164</f>
        <v>0.12135221034383127</v>
      </c>
      <c r="AJ163" s="56">
        <f>AJ$4*'投入係数表 '!AK164</f>
        <v>0.27438263906211025</v>
      </c>
      <c r="AK163" s="56">
        <f>AK$4*'投入係数表 '!AL164</f>
        <v>0.38783880171184021</v>
      </c>
      <c r="AL163" s="56">
        <f>AL$4*'投入係数表 '!AM164</f>
        <v>8.6098036964757207E-2</v>
      </c>
      <c r="AM163" s="56">
        <f>AM$4*'投入係数表 '!AN164</f>
        <v>0.31487232574189095</v>
      </c>
      <c r="AN163" s="56">
        <f>AN$4*'投入係数表 '!AO164</f>
        <v>0.45341192473362052</v>
      </c>
      <c r="AO163" s="56">
        <f>AO$4*'投入係数表 '!AP164</f>
        <v>0.18265565438373571</v>
      </c>
      <c r="AP163" s="56">
        <f>AP$4*'投入係数表 '!AQ164</f>
        <v>0.35587188612099641</v>
      </c>
      <c r="AQ163" s="56">
        <f>AQ$4*'投入係数表 '!AR164</f>
        <v>0.46517668449450411</v>
      </c>
      <c r="AR163" s="56">
        <f>AR$4*'投入係数表 '!AS164</f>
        <v>0.33339223655533956</v>
      </c>
      <c r="AS163" s="56">
        <f>AS$4*'投入係数表 '!AT164</f>
        <v>0.19272614236866645</v>
      </c>
      <c r="AT163" s="56">
        <f>AT$4*'投入係数表 '!AU164</f>
        <v>0.36894029875165657</v>
      </c>
      <c r="AU163" s="56">
        <f>AU$4*'投入係数表 '!AV164</f>
        <v>0.65304655203403028</v>
      </c>
      <c r="AV163" s="56">
        <f>AV$4*'投入係数表 '!AW164</f>
        <v>0.43984337284771763</v>
      </c>
      <c r="AW163" s="56">
        <f>AW$4*'投入係数表 '!AX164</f>
        <v>0.29515355665521897</v>
      </c>
      <c r="AX163" s="56">
        <f>AX$4*'投入係数表 '!AY164</f>
        <v>0.14272121788772599</v>
      </c>
      <c r="AY163" s="56">
        <f>AY$4*'投入係数表 '!AZ164</f>
        <v>0.30347898817731761</v>
      </c>
      <c r="AZ163" s="56">
        <f>AZ$4*'投入係数表 '!BA164</f>
        <v>8.3298625572678059E-2</v>
      </c>
      <c r="BA163" s="56">
        <f>BA$4*'投入係数表 '!BB164</f>
        <v>0.62683712859014773</v>
      </c>
      <c r="BB163" s="56">
        <f>BB$4*'投入係数表 '!BC164</f>
        <v>0.4114341858822807</v>
      </c>
      <c r="BC163" s="56">
        <f>BC$4*'投入係数表 '!BD164</f>
        <v>0.22727554987021698</v>
      </c>
      <c r="BD163" s="56">
        <f>BD$4*'投入係数表 '!BE164</f>
        <v>1.4483189531104106</v>
      </c>
      <c r="BE163" s="56">
        <f>BE$4*'投入係数表 '!BF164</f>
        <v>0.40882061446977203</v>
      </c>
      <c r="BF163" s="56">
        <f>BF$4*'投入係数表 '!BG164</f>
        <v>0.53951762523191094</v>
      </c>
      <c r="BG163" s="56">
        <f>BG$4*'投入係数表 '!BH164</f>
        <v>0.39850491947452316</v>
      </c>
      <c r="BH163" s="56">
        <f>BH$4*'投入係数表 '!BI164</f>
        <v>0.49335863377609107</v>
      </c>
      <c r="BI163" s="56">
        <f>BI$4*'投入係数表 '!BJ164</f>
        <v>0.51958548624541756</v>
      </c>
      <c r="BJ163" s="56">
        <f>BJ$4*'投入係数表 '!BK164</f>
        <v>3.5828464336897806E-2</v>
      </c>
      <c r="BK163" s="56">
        <f>BK$4*'投入係数表 '!BL164</f>
        <v>4.313188207236008E-2</v>
      </c>
      <c r="BL163" s="56">
        <f>BL$4*'投入係数表 '!BM164</f>
        <v>0.3700675785534846</v>
      </c>
      <c r="BM163" s="56">
        <f>BM$4*'投入係数表 '!BN164</f>
        <v>0.59259259259259256</v>
      </c>
      <c r="BN163" s="56">
        <f>BN$4*'投入係数表 '!BO164</f>
        <v>0.60362561690538052</v>
      </c>
      <c r="BO163" s="56">
        <f>BO$4*'投入係数表 '!BP164</f>
        <v>0.21063335270191749</v>
      </c>
      <c r="BP163" s="56">
        <f>BP$4*'投入係数表 '!BQ164</f>
        <v>0.12240583096867523</v>
      </c>
      <c r="BQ163" s="56">
        <f>BQ$4*'投入係数表 '!BR164</f>
        <v>0.45128183243894893</v>
      </c>
      <c r="BR163" s="56">
        <f>BR$4*'投入係数表 '!BS164</f>
        <v>0.29335302507662581</v>
      </c>
      <c r="BS163" s="56">
        <f>BS$4*'投入係数表 '!BT164</f>
        <v>0.85594609360772167</v>
      </c>
      <c r="BT163" s="56">
        <f>BT$4*'投入係数表 '!BU164</f>
        <v>0.4814943728970878</v>
      </c>
      <c r="BU163" s="56">
        <f>BU$4*'投入係数表 '!BV164</f>
        <v>0.66365718905807847</v>
      </c>
      <c r="BV163" s="56">
        <f>BV$4*'投入係数表 '!BW164</f>
        <v>0.14603359899579366</v>
      </c>
      <c r="BW163" s="56">
        <f>BW$4*'投入係数表 '!BX164</f>
        <v>0</v>
      </c>
      <c r="BX163" s="56">
        <f>BX$4*'投入係数表 '!BY164</f>
        <v>8.333041384936464E-2</v>
      </c>
      <c r="BY163" s="56">
        <f>BY$4*'投入係数表 '!BZ164</f>
        <v>0.22074933361294916</v>
      </c>
      <c r="BZ163" s="56">
        <f>BZ$4*'投入係数表 '!CA164</f>
        <v>0.2552708411080134</v>
      </c>
      <c r="CA163" s="56">
        <f>CA$4*'投入係数表 '!CB164</f>
        <v>0.31645569620253167</v>
      </c>
      <c r="CB163" s="56">
        <f>CB$4*'投入係数表 '!CC164</f>
        <v>0.41357485814055001</v>
      </c>
      <c r="CC163" s="56">
        <f>CC$4*'投入係数表 '!CD164</f>
        <v>0.19437373433420896</v>
      </c>
      <c r="CD163" s="56">
        <f>CD$4*'投入係数表 '!CE164</f>
        <v>0</v>
      </c>
      <c r="CE163" s="56">
        <f>CE$4*'投入係数表 '!CF164</f>
        <v>0.22106426654034425</v>
      </c>
      <c r="CF163" s="56">
        <f>CF$4*'投入係数表 '!CG164</f>
        <v>0.27522024713075799</v>
      </c>
      <c r="CG163" s="56">
        <f>CG$4*'投入係数表 '!CH164</f>
        <v>0.40734611690370659</v>
      </c>
      <c r="CH163" s="56">
        <f>CH$4*'投入係数表 '!CI164</f>
        <v>0.3158653965727361</v>
      </c>
      <c r="CI163" s="56">
        <f>CI$4*'投入係数表 '!CJ164</f>
        <v>4.4261228032111091E-2</v>
      </c>
      <c r="CJ163" s="56">
        <f>CJ$4*'投入係数表 '!CK164</f>
        <v>0.31317135162939874</v>
      </c>
      <c r="CK163" s="56">
        <f>CK$4*'投入係数表 '!CL164</f>
        <v>0.45304678835836104</v>
      </c>
      <c r="CL163" s="56">
        <f>CL$4*'投入係数表 '!CM164</f>
        <v>0.55464539259681367</v>
      </c>
      <c r="CM163" s="56">
        <f>CM$4*'投入係数表 '!CN164</f>
        <v>0.6187282902354303</v>
      </c>
      <c r="CN163" s="56">
        <f>CN$4*'投入係数表 '!CO164</f>
        <v>0.52955244277417146</v>
      </c>
      <c r="CO163" s="56">
        <f>CO$4*'投入係数表 '!CP164</f>
        <v>0.22801040800450653</v>
      </c>
      <c r="CP163" s="56">
        <f>CP$4*'投入係数表 '!CQ164</f>
        <v>0.49053959355290822</v>
      </c>
      <c r="CQ163" s="56">
        <f>CQ$4*'投入係数表 '!CR164</f>
        <v>1.1287887585646266</v>
      </c>
      <c r="CR163" s="56">
        <f>CR$4*'投入係数表 '!CS164</f>
        <v>7.3454627641541426E-2</v>
      </c>
      <c r="CS163" s="56">
        <f>CS$4*'投入係数表 '!CT164</f>
        <v>1.3793706803534456</v>
      </c>
      <c r="CT163" s="56">
        <f>CT$4*'投入係数表 '!CU164</f>
        <v>0.90450316817954624</v>
      </c>
      <c r="CU163" s="56">
        <f>CU$4*'投入係数表 '!CV164</f>
        <v>0.65793957116217405</v>
      </c>
      <c r="CV163" s="56">
        <f>CV$4*'投入係数表 '!CW164</f>
        <v>1.197628150113131</v>
      </c>
      <c r="CW163" s="56">
        <f>CW$4*'投入係数表 '!CX164</f>
        <v>0.49827957910366788</v>
      </c>
      <c r="CX163" s="56">
        <f>CX$4*'投入係数表 '!CY164</f>
        <v>1.9232530451506549E-2</v>
      </c>
      <c r="CY163" s="56">
        <f>CY$4*'投入係数表 '!CZ164</f>
        <v>0.54231863442389761</v>
      </c>
      <c r="CZ163" s="56">
        <f>CZ$4*'投入係数表 '!DA164</f>
        <v>0.45190721980681503</v>
      </c>
      <c r="DA163" s="56">
        <f>DA$4*'投入係数表 '!DB164</f>
        <v>0.42779011209183948</v>
      </c>
      <c r="DB163" s="56">
        <f>DB$4*'投入係数表 '!DC164</f>
        <v>0.29006526468455401</v>
      </c>
      <c r="DC163" s="56">
        <f>DC$4*'投入係数表 '!DD164</f>
        <v>1.2077294685990339</v>
      </c>
      <c r="DD163" s="56">
        <f>DD$4*'投入係数表 '!DE164</f>
        <v>0.27804532320497211</v>
      </c>
      <c r="DE163" s="56">
        <f>DE$4*'投入係数表 '!DF164</f>
        <v>0.70892243789440057</v>
      </c>
      <c r="DF163" s="56">
        <f>DF$4*'投入係数表 '!DG164</f>
        <v>1.4942118972685579</v>
      </c>
      <c r="DG163" s="56">
        <f>DG$4*'投入係数表 '!DH164</f>
        <v>3.5115143688902478E-2</v>
      </c>
      <c r="DH163" s="56">
        <f>DH$4*'投入係数表 '!DI164</f>
        <v>0.51331302159226389</v>
      </c>
      <c r="DI163" s="56">
        <f>DI$4*'投入係数表 '!DJ164</f>
        <v>2.1257563145274507</v>
      </c>
      <c r="DJ163" s="56">
        <f>DJ$4*'投入係数表 '!DK164</f>
        <v>0.53392346774836497</v>
      </c>
      <c r="DK163" s="56">
        <f>DK$4*'投入係数表 '!DL164</f>
        <v>0.51135072346657906</v>
      </c>
      <c r="DL163" s="56">
        <f>DL$4*'投入係数表 '!DM164</f>
        <v>0.61927383780115375</v>
      </c>
      <c r="DM163" s="56">
        <f>DM$4*'投入係数表 '!DN164</f>
        <v>3.1129817611620036</v>
      </c>
      <c r="DN163" s="56">
        <f>DN$4*'投入係数表 '!DO164</f>
        <v>0</v>
      </c>
      <c r="DO163" s="56">
        <f>DO$4*'投入係数表 '!DP164</f>
        <v>9.4215600350569681E-2</v>
      </c>
      <c r="DP163" s="56">
        <f>DP$4*'投入係数表 '!DQ164</f>
        <v>0.2576649410207314</v>
      </c>
      <c r="DQ163" s="56">
        <f>DQ$4*'投入係数表 '!DR164</f>
        <v>0.18706921560977563</v>
      </c>
      <c r="DR163" s="56">
        <f>DR$4*'投入係数表 '!DS164</f>
        <v>0.23908110810568284</v>
      </c>
      <c r="DS163" s="56">
        <f>DS$4*'投入係数表 '!DT164</f>
        <v>0.13776614743164539</v>
      </c>
      <c r="DT163" s="56">
        <f>DT$4*'投入係数表 '!DU164</f>
        <v>0.19827366543508726</v>
      </c>
      <c r="DU163" s="56">
        <f>DU$4*'投入係数表 '!DV164</f>
        <v>0.32307516882261272</v>
      </c>
      <c r="DV163" s="56">
        <f>DV$4*'投入係数表 '!DW164</f>
        <v>0.38267671403766079</v>
      </c>
      <c r="DW163" s="56">
        <f>DW$4*'投入係数表 '!DX164</f>
        <v>0.4596799401803171</v>
      </c>
      <c r="DX163" s="56">
        <f>DX$4*'投入係数表 '!DY164</f>
        <v>6.3240106875780619E-3</v>
      </c>
      <c r="DY163" s="56">
        <f>DY$4*'投入係数表 '!DZ164</f>
        <v>0.11502518596861143</v>
      </c>
      <c r="DZ163" s="56">
        <f>DZ$4*'投入係数表 '!EA164</f>
        <v>0.25375456591274848</v>
      </c>
      <c r="EA163" s="56">
        <f>EA$4*'投入係数表 '!EB164</f>
        <v>0.19761937589043616</v>
      </c>
      <c r="EB163" s="56">
        <f>EB$4*'投入係数表 '!EC164</f>
        <v>0.29603623385639183</v>
      </c>
      <c r="EC163" s="56">
        <f>EC$4*'投入係数表 '!ED164</f>
        <v>0.45680274262557552</v>
      </c>
      <c r="ED163" s="56">
        <f>ED$4*'投入係数表 '!EE164</f>
        <v>0.98896997045917201</v>
      </c>
      <c r="EE163" s="56">
        <f>EE$4*'投入係数表 '!EF164</f>
        <v>0.82550270998364395</v>
      </c>
      <c r="EF163" s="56">
        <f>EF$4*'投入係数表 '!EG164</f>
        <v>0.58284762697751868</v>
      </c>
      <c r="EG163" s="56">
        <f>EG$4*'投入係数表 '!EH164</f>
        <v>3.7726304579339724</v>
      </c>
      <c r="EH163" s="56">
        <f>EH$4*'投入係数表 '!EI164</f>
        <v>0.38890387555075984</v>
      </c>
      <c r="EI163" s="56">
        <f>EI$4*'投入係数表 '!EJ164</f>
        <v>1.384588699146293</v>
      </c>
      <c r="EJ163" s="56">
        <f>EJ$4*'投入係数表 '!EK164</f>
        <v>2.0911190331039076</v>
      </c>
      <c r="EK163" s="56">
        <f>EK$4*'投入係数表 '!EL164</f>
        <v>3.4666228999433022</v>
      </c>
      <c r="EL163" s="56">
        <f>EL$4*'投入係数表 '!EM164</f>
        <v>4.4461948282754715</v>
      </c>
      <c r="EM163" s="56">
        <f>EM$4*'投入係数表 '!EN164</f>
        <v>0.36575738375894912</v>
      </c>
      <c r="EN163" s="56">
        <f>EN$4*'投入係数表 '!EO164</f>
        <v>0.26099477419520045</v>
      </c>
      <c r="EO163" s="56">
        <f>EO$4*'投入係数表 '!EP164</f>
        <v>0</v>
      </c>
      <c r="EP163" s="56">
        <f>EP$4*'投入係数表 '!EQ164</f>
        <v>6.8465524896708568E-2</v>
      </c>
      <c r="EQ163" s="56">
        <f>EQ$4*'投入係数表 '!ER164</f>
        <v>0.24509803921568626</v>
      </c>
      <c r="ER163" s="56">
        <f>ER$4*'投入係数表 '!ES164</f>
        <v>0.18507052411700267</v>
      </c>
      <c r="ES163" s="56">
        <f>ES$4*'投入係数表 '!ET164</f>
        <v>0.41566680932991118</v>
      </c>
      <c r="ET163" s="56">
        <f>ET$4*'投入係数表 '!EU164</f>
        <v>0.11029886298299756</v>
      </c>
      <c r="EU163" s="56">
        <f>EU$4*'投入係数表 '!EV164</f>
        <v>0.14334213504337986</v>
      </c>
      <c r="EV163" s="56">
        <f>EV$4*'投入係数表 '!EW164</f>
        <v>0.82643021039940889</v>
      </c>
      <c r="EW163" s="56">
        <f>EW$4*'投入係数表 '!EX164</f>
        <v>0.58589985737964001</v>
      </c>
      <c r="EX163" s="56">
        <f>EX$4*'投入係数表 '!EY164</f>
        <v>0.4181926160546372</v>
      </c>
      <c r="EY163" s="56">
        <f>EY$4*'投入係数表 '!EZ164</f>
        <v>0.93860807898213172</v>
      </c>
      <c r="EZ163" s="56">
        <f>EZ$4*'投入係数表 '!FA164</f>
        <v>8.7359133397396701E-3</v>
      </c>
      <c r="FA163" s="56">
        <f>FA$4*'投入係数表 '!FB164</f>
        <v>1.7566286760861718</v>
      </c>
      <c r="FB163" s="56">
        <f>FB$4*'投入係数表 '!FC164</f>
        <v>0.32051282051282048</v>
      </c>
      <c r="FC163" s="56">
        <f>FC$4*'投入係数表 '!FD164</f>
        <v>1.9495153274614967</v>
      </c>
      <c r="FD163" s="56">
        <f>FD$4*'投入係数表 '!FE164</f>
        <v>0.48480523841504364</v>
      </c>
      <c r="FE163" s="56">
        <f>FE$4*'投入係数表 '!FF164</f>
        <v>2.6392428103385512</v>
      </c>
      <c r="FF163" s="56">
        <f>FF$4*'投入係数表 '!FG164</f>
        <v>6.8632567849686854</v>
      </c>
      <c r="FG163" s="56">
        <f>FG$4*'投入係数表 '!FH164</f>
        <v>2.6077060640546255</v>
      </c>
      <c r="FH163" s="56">
        <f>FH$4*'投入係数表 '!FI164</f>
        <v>2.1706960438308545</v>
      </c>
      <c r="FI163" s="56">
        <f>FI$4*'投入係数表 '!FJ164</f>
        <v>1.2990711157431929</v>
      </c>
      <c r="FJ163" s="56">
        <f>FJ$4*'投入係数表 '!FK164</f>
        <v>0.29518921903487461</v>
      </c>
      <c r="FK163" s="56">
        <f>FK$4*'投入係数表 '!FL164</f>
        <v>4.9660219550444334E-2</v>
      </c>
      <c r="FL163" s="56">
        <f>FL$4*'投入係数表 '!FM164</f>
        <v>1.3801098728248269</v>
      </c>
      <c r="FM163" s="56">
        <f>FM$4*'投入係数表 '!FN164</f>
        <v>3.8320244287355143</v>
      </c>
      <c r="FN163" s="56">
        <f>FN$4*'投入係数表 '!FO164</f>
        <v>0.60584664791427045</v>
      </c>
      <c r="FO163" s="56">
        <f>FO$4*'投入係数表 '!FP164</f>
        <v>1.5551633945734724</v>
      </c>
      <c r="FP163" s="56">
        <f>FP$4*'投入係数表 '!FQ164</f>
        <v>0.78979445307151563</v>
      </c>
      <c r="FQ163" s="56">
        <f>FQ$4*'投入係数表 '!FR164</f>
        <v>9.5251213402406026E-2</v>
      </c>
      <c r="FR163" s="56">
        <f>FR$4*'投入係数表 '!FS164</f>
        <v>2.970791052307002</v>
      </c>
      <c r="FS163" s="56">
        <f>FS$4*'投入係数表 '!FT164</f>
        <v>1.1984249272384866</v>
      </c>
      <c r="FT163" s="56">
        <f>FT$4*'投入係数表 '!FU164</f>
        <v>0.29163521581005969</v>
      </c>
      <c r="FU163" s="56">
        <f>FU$4*'投入係数表 '!FV164</f>
        <v>0.76662058564785729</v>
      </c>
      <c r="FV163" s="56">
        <f>FV$4*'投入係数表 '!FW164</f>
        <v>7.7598958880635019E-2</v>
      </c>
      <c r="FW163" s="56">
        <f>FW$4*'投入係数表 '!FX164</f>
        <v>0.33522810085993293</v>
      </c>
      <c r="FX163" s="56">
        <f>FX$4*'投入係数表 '!FY164</f>
        <v>1.4012172623111918</v>
      </c>
      <c r="FY163" s="56">
        <f>FY$4*'投入係数表 '!FZ164</f>
        <v>1.3457032349718254</v>
      </c>
      <c r="FZ163" s="56">
        <f>FZ$4*'投入係数表 '!GA164</f>
        <v>0.18427548531595567</v>
      </c>
      <c r="GA163" s="56">
        <f>GA$4*'投入係数表 '!GB164</f>
        <v>2.7827694687740247E-2</v>
      </c>
      <c r="GB163" s="56">
        <f>GB$4*'投入係数表 '!GC164</f>
        <v>1.2414107661646159</v>
      </c>
      <c r="GC163" s="56">
        <f>GC$4*'投入係数表 '!GD164</f>
        <v>0.65392404808205784</v>
      </c>
      <c r="GD163" s="56">
        <f>GD$4*'投入係数表 '!GE164</f>
        <v>0</v>
      </c>
      <c r="GE163" s="56">
        <f>GE$4*'投入係数表 '!GF164</f>
        <v>0.407047710024943</v>
      </c>
      <c r="GF163" s="275">
        <f t="shared" si="4"/>
        <v>110.99439179985856</v>
      </c>
    </row>
    <row r="164" spans="1:188">
      <c r="A164" s="149" t="s">
        <v>772</v>
      </c>
      <c r="B164" s="144" t="s">
        <v>840</v>
      </c>
      <c r="C164" s="56">
        <f>C$4*'投入係数表 '!D165</f>
        <v>2.2315451218423636E-3</v>
      </c>
      <c r="D164" s="56">
        <f>D$4*'投入係数表 '!E165</f>
        <v>0</v>
      </c>
      <c r="E164" s="56">
        <f>E$4*'投入係数表 '!F165</f>
        <v>2.3568785500483157E-3</v>
      </c>
      <c r="F164" s="56">
        <f>F$4*'投入係数表 '!G165</f>
        <v>0</v>
      </c>
      <c r="G164" s="56">
        <f>G$4*'投入係数表 '!H165</f>
        <v>0</v>
      </c>
      <c r="H164" s="56">
        <f>H$4*'投入係数表 '!I165</f>
        <v>3.2578595862518323E-2</v>
      </c>
      <c r="I164" s="56">
        <f>I$4*'投入係数表 '!J165</f>
        <v>8.0529562402357913E-3</v>
      </c>
      <c r="J164" s="56">
        <f>J$4*'投入係数表 '!K165</f>
        <v>6.7493161877020355E-2</v>
      </c>
      <c r="K164" s="56">
        <f>K$4*'投入係数表 '!L165</f>
        <v>0</v>
      </c>
      <c r="L164" s="56">
        <f>L$4*'投入係数表 '!M165</f>
        <v>0</v>
      </c>
      <c r="M164" s="56">
        <f>M$4*'投入係数表 '!N165</f>
        <v>0</v>
      </c>
      <c r="N164" s="56">
        <f>N$4*'投入係数表 '!O165</f>
        <v>8.7588683542086359E-3</v>
      </c>
      <c r="O164" s="56">
        <f>O$4*'投入係数表 '!P165</f>
        <v>0</v>
      </c>
      <c r="P164" s="56">
        <f>P$4*'投入係数表 '!Q165</f>
        <v>0</v>
      </c>
      <c r="Q164" s="56">
        <f>Q$4*'投入係数表 '!R165</f>
        <v>3.3915550279803294E-2</v>
      </c>
      <c r="R164" s="56">
        <f>R$4*'投入係数表 '!S165</f>
        <v>0</v>
      </c>
      <c r="S164" s="56">
        <f>S$4*'投入係数表 '!T165</f>
        <v>7.1840258756146608E-2</v>
      </c>
      <c r="T164" s="56">
        <f>T$4*'投入係数表 '!U165</f>
        <v>8.6071688152710314E-3</v>
      </c>
      <c r="U164" s="56">
        <f>U$4*'投入係数表 '!V165</f>
        <v>1.4175296189083531E-2</v>
      </c>
      <c r="V164" s="56">
        <f>V$4*'投入係数表 '!W165</f>
        <v>7.230657989877079E-2</v>
      </c>
      <c r="W164" s="56">
        <f>W$4*'投入係数表 '!X165</f>
        <v>3.5827617975227759E-2</v>
      </c>
      <c r="X164" s="56">
        <f>X$4*'投入係数表 '!Y165</f>
        <v>1.4776197440307951E-2</v>
      </c>
      <c r="Y164" s="56">
        <f>Y$4*'投入係数表 '!Z165</f>
        <v>1.7983825293847653E-2</v>
      </c>
      <c r="Z164" s="56">
        <f>Z$4*'投入係数表 '!AA165</f>
        <v>2.7610370074167164E-2</v>
      </c>
      <c r="AA164" s="56">
        <f>AA$4*'投入係数表 '!AB165</f>
        <v>1.8169504963578401E-2</v>
      </c>
      <c r="AB164" s="56">
        <f>AB$4*'投入係数表 '!AC165</f>
        <v>1.7275632720048371E-2</v>
      </c>
      <c r="AC164" s="56">
        <f>AC$4*'投入係数表 '!AD165</f>
        <v>0</v>
      </c>
      <c r="AD164" s="56">
        <f>AD$4*'投入係数表 '!AE165</f>
        <v>0</v>
      </c>
      <c r="AE164" s="56">
        <f>AE$4*'投入係数表 '!AF165</f>
        <v>1.517105362967458E-2</v>
      </c>
      <c r="AF164" s="56">
        <f>AF$4*'投入係数表 '!AG165</f>
        <v>0</v>
      </c>
      <c r="AG164" s="56">
        <f>AG$4*'投入係数表 '!AH165</f>
        <v>0</v>
      </c>
      <c r="AH164" s="56">
        <f>AH$4*'投入係数表 '!AI165</f>
        <v>0</v>
      </c>
      <c r="AI164" s="56">
        <f>AI$4*'投入係数表 '!AJ165</f>
        <v>1.1557353366079168E-2</v>
      </c>
      <c r="AJ164" s="56">
        <f>AJ$4*'投入係数表 '!AK165</f>
        <v>3.7415814417560485E-2</v>
      </c>
      <c r="AK164" s="56">
        <f>AK$4*'投入係数表 '!AL165</f>
        <v>1.3373751783166904E-2</v>
      </c>
      <c r="AL164" s="56">
        <f>AL$4*'投入係数表 '!AM165</f>
        <v>1.721960739295144E-2</v>
      </c>
      <c r="AM164" s="56">
        <f>AM$4*'投入係数表 '!AN165</f>
        <v>0</v>
      </c>
      <c r="AN164" s="56">
        <f>AN$4*'投入係数表 '!AO165</f>
        <v>3.2386566052401461E-3</v>
      </c>
      <c r="AO164" s="56">
        <f>AO$4*'投入係数表 '!AP165</f>
        <v>0.15088945362134687</v>
      </c>
      <c r="AP164" s="56">
        <f>AP$4*'投入係数表 '!AQ165</f>
        <v>0.17379789787304475</v>
      </c>
      <c r="AQ164" s="56">
        <f>AQ$4*'投入係数表 '!AR165</f>
        <v>0.14640078395258505</v>
      </c>
      <c r="AR164" s="56">
        <f>AR$4*'投入係数表 '!AS165</f>
        <v>4.4766448724745243E-2</v>
      </c>
      <c r="AS164" s="56">
        <f>AS$4*'投入係数表 '!AT165</f>
        <v>8.2892964459641491E-2</v>
      </c>
      <c r="AT164" s="56">
        <f>AT$4*'投入係数表 '!AU165</f>
        <v>9.8165933148999518E-3</v>
      </c>
      <c r="AU164" s="56">
        <f>AU$4*'投入係数表 '!AV165</f>
        <v>6.5903780480498469E-2</v>
      </c>
      <c r="AV164" s="56">
        <f>AV$4*'投入係数表 '!AW165</f>
        <v>0.12873464571152712</v>
      </c>
      <c r="AW164" s="56">
        <f>AW$4*'投入係数表 '!AX165</f>
        <v>2.0847277235870484E-2</v>
      </c>
      <c r="AX164" s="56">
        <f>AX$4*'投入係数表 '!AY165</f>
        <v>4.7573739295908662E-2</v>
      </c>
      <c r="AY164" s="56">
        <f>AY$4*'投入係数表 '!AZ165</f>
        <v>9.0422044894545289E-3</v>
      </c>
      <c r="AZ164" s="56">
        <f>AZ$4*'投入係数表 '!BA165</f>
        <v>2.7766208524226017E-2</v>
      </c>
      <c r="BA164" s="56">
        <f>BA$4*'投入係数表 '!BB165</f>
        <v>4.013646397752358E-2</v>
      </c>
      <c r="BB164" s="56">
        <f>BB$4*'投入係数表 '!BC165</f>
        <v>2.3539766853961332E-2</v>
      </c>
      <c r="BC164" s="56">
        <f>BC$4*'投入係数表 '!BD165</f>
        <v>4.3468001341298329E-2</v>
      </c>
      <c r="BD164" s="56">
        <f>BD$4*'投入係数表 '!BE165</f>
        <v>0.26080973876903418</v>
      </c>
      <c r="BE164" s="56">
        <f>BE$4*'投入係数表 '!BF165</f>
        <v>8.5170961347869181E-2</v>
      </c>
      <c r="BF164" s="56">
        <f>BF$4*'投入係数表 '!BG165</f>
        <v>3.2653061224489799E-2</v>
      </c>
      <c r="BG164" s="56">
        <f>BG$4*'投入係数表 '!BH165</f>
        <v>3.2979717473753639E-2</v>
      </c>
      <c r="BH164" s="56">
        <f>BH$4*'投入係数表 '!BI165</f>
        <v>0.14638113309840065</v>
      </c>
      <c r="BI164" s="56">
        <f>BI$4*'投入係数表 '!BJ165</f>
        <v>6.2267784462744481E-2</v>
      </c>
      <c r="BJ164" s="56">
        <f>BJ$4*'投入係数表 '!BK165</f>
        <v>8.2681071546687242E-3</v>
      </c>
      <c r="BK164" s="56">
        <f>BK$4*'投入係数表 '!BL165</f>
        <v>1.2685847668341198E-3</v>
      </c>
      <c r="BL164" s="56">
        <f>BL$4*'投入係数表 '!BM165</f>
        <v>3.7785365384483273E-2</v>
      </c>
      <c r="BM164" s="56">
        <f>BM$4*'投入係数表 '!BN165</f>
        <v>3.4567901234567898E-2</v>
      </c>
      <c r="BN164" s="56">
        <f>BN$4*'投入係数表 '!BO165</f>
        <v>5.794805922291652E-3</v>
      </c>
      <c r="BO164" s="56">
        <f>BO$4*'投入係数表 '!BP165</f>
        <v>2.1789657176060431E-2</v>
      </c>
      <c r="BP164" s="56">
        <f>BP$4*'投入係数表 '!BQ165</f>
        <v>5.5639014076670559E-3</v>
      </c>
      <c r="BQ164" s="56">
        <f>BQ$4*'投入係数表 '!BR165</f>
        <v>1.0668601239691464E-2</v>
      </c>
      <c r="BR164" s="56">
        <f>BR$4*'投入係数表 '!BS165</f>
        <v>2.5289053885916023E-2</v>
      </c>
      <c r="BS164" s="56">
        <f>BS$4*'投入係数表 '!BT165</f>
        <v>0</v>
      </c>
      <c r="BT164" s="56">
        <f>BT$4*'投入係数表 '!BU165</f>
        <v>3.7707390648567124E-2</v>
      </c>
      <c r="BU164" s="56">
        <f>BU$4*'投入係数表 '!BV165</f>
        <v>3.7057000404258189E-2</v>
      </c>
      <c r="BV164" s="56">
        <f>BV$4*'投入係数表 '!BW165</f>
        <v>1.9944403566555149E-2</v>
      </c>
      <c r="BW164" s="56">
        <f>BW$4*'投入係数表 '!BX165</f>
        <v>0</v>
      </c>
      <c r="BX164" s="56">
        <f>BX$4*'投入係数表 '!BY165</f>
        <v>6.969225302416833E-2</v>
      </c>
      <c r="BY164" s="56">
        <f>BY$4*'投入係数表 '!BZ165</f>
        <v>3.0353033371780511E-2</v>
      </c>
      <c r="BZ164" s="56">
        <f>BZ$4*'投入係数表 '!CA165</f>
        <v>1.7404830075546371E-2</v>
      </c>
      <c r="CA164" s="56">
        <f>CA$4*'投入係数表 '!CB165</f>
        <v>5.3363117398858281E-2</v>
      </c>
      <c r="CB164" s="56">
        <f>CB$4*'投入係数表 '!CC165</f>
        <v>2.8917503273679614E-2</v>
      </c>
      <c r="CC164" s="56">
        <f>CC$4*'投入係数表 '!CD165</f>
        <v>1.6265584463113721E-2</v>
      </c>
      <c r="CD164" s="56">
        <f>CD$4*'投入係数表 '!CE165</f>
        <v>0</v>
      </c>
      <c r="CE164" s="56">
        <f>CE$4*'投入係数表 '!CF165</f>
        <v>7.105637138796779E-2</v>
      </c>
      <c r="CF164" s="56">
        <f>CF$4*'投入係数表 '!CG165</f>
        <v>2.3407907616791273E-2</v>
      </c>
      <c r="CG164" s="56">
        <f>CG$4*'投入係数表 '!CH165</f>
        <v>1.2729566153240831E-2</v>
      </c>
      <c r="CH164" s="56">
        <f>CH$4*'投入係数表 '!CI165</f>
        <v>1.7409903748103566E-2</v>
      </c>
      <c r="CI164" s="56">
        <f>CI$4*'投入係数表 '!CJ165</f>
        <v>5.554350184421783E-2</v>
      </c>
      <c r="CJ164" s="56">
        <f>CJ$4*'投入係数表 '!CK165</f>
        <v>0.13590930638345083</v>
      </c>
      <c r="CK164" s="56">
        <f>CK$4*'投入係数表 '!CL165</f>
        <v>1.9482660432215328E-3</v>
      </c>
      <c r="CL164" s="56">
        <f>CL$4*'投入係数表 '!CM165</f>
        <v>7.0755276966545586E-2</v>
      </c>
      <c r="CM164" s="56">
        <f>CM$4*'投入係数表 '!CN165</f>
        <v>0.10613662678502508</v>
      </c>
      <c r="CN164" s="56">
        <f>CN$4*'投入係数表 '!CO165</f>
        <v>1.7082336863682952E-2</v>
      </c>
      <c r="CO164" s="56">
        <f>CO$4*'投入係数表 '!CP165</f>
        <v>8.9415846276277074E-3</v>
      </c>
      <c r="CP164" s="56">
        <f>CP$4*'投入係数表 '!CQ165</f>
        <v>3.1853220360578451E-2</v>
      </c>
      <c r="CQ164" s="56">
        <f>CQ$4*'投入係数表 '!CR165</f>
        <v>1.8871211241435374E-2</v>
      </c>
      <c r="CR164" s="56">
        <f>CR$4*'投入係数表 '!CS165</f>
        <v>0</v>
      </c>
      <c r="CS164" s="56">
        <f>CS$4*'投入係数表 '!CT165</f>
        <v>2.9162170831996733E-2</v>
      </c>
      <c r="CT164" s="56">
        <f>CT$4*'投入係数表 '!CU165</f>
        <v>9.6738306757170722E-3</v>
      </c>
      <c r="CU164" s="56">
        <f>CU$4*'投入係数表 '!CV165</f>
        <v>1.1771046941696147E-2</v>
      </c>
      <c r="CV164" s="56">
        <f>CV$4*'投入係数表 '!CW165</f>
        <v>1.1703206678629945E-2</v>
      </c>
      <c r="CW164" s="56">
        <f>CW$4*'投入係数表 '!CX165</f>
        <v>1.5705087020459443E-2</v>
      </c>
      <c r="CX164" s="56">
        <f>CX$4*'投入係数表 '!CY165</f>
        <v>4.5791739170253686E-3</v>
      </c>
      <c r="CY164" s="56">
        <f>CY$4*'投入係数表 '!CZ165</f>
        <v>0.11913229018492176</v>
      </c>
      <c r="CZ164" s="56">
        <f>CZ$4*'投入係数表 '!DA165</f>
        <v>8.1386134372791338E-2</v>
      </c>
      <c r="DA164" s="56">
        <f>DA$4*'投入係数表 '!DB165</f>
        <v>0.13537661775058213</v>
      </c>
      <c r="DB164" s="56">
        <f>DB$4*'投入係数表 '!DC165</f>
        <v>7.2516316171138503E-2</v>
      </c>
      <c r="DC164" s="56">
        <f>DC$4*'投入係数表 '!DD165</f>
        <v>4.8309178743961352E-2</v>
      </c>
      <c r="DD164" s="56">
        <f>DD$4*'投入係数表 '!DE165</f>
        <v>0.11494357315499663</v>
      </c>
      <c r="DE164" s="56">
        <f>DE$4*'投入係数表 '!DF165</f>
        <v>0.11282850067896796</v>
      </c>
      <c r="DF164" s="56">
        <f>DF$4*'投入係数表 '!DG165</f>
        <v>2.5370108325988395E-2</v>
      </c>
      <c r="DG164" s="56">
        <f>DG$4*'投入係数表 '!DH165</f>
        <v>3.3982397118292726E-3</v>
      </c>
      <c r="DH164" s="56">
        <f>DH$4*'投入係数表 '!DI165</f>
        <v>0.36428666048483244</v>
      </c>
      <c r="DI164" s="56">
        <f>DI$4*'投入係数表 '!DJ165</f>
        <v>0.15157350693883637</v>
      </c>
      <c r="DJ164" s="56">
        <f>DJ$4*'投入係数表 '!DK165</f>
        <v>1.1838122135597233E-2</v>
      </c>
      <c r="DK164" s="56">
        <f>DK$4*'投入係数表 '!DL165</f>
        <v>0.40504027676068788</v>
      </c>
      <c r="DL164" s="56">
        <f>DL$4*'投入係数表 '!DM165</f>
        <v>3.1105078611016856E-2</v>
      </c>
      <c r="DM164" s="56">
        <f>DM$4*'投入係数表 '!DN165</f>
        <v>1.1554015020219527E-2</v>
      </c>
      <c r="DN164" s="56">
        <f>DN$4*'投入係数表 '!DO165</f>
        <v>0</v>
      </c>
      <c r="DO164" s="56">
        <f>DO$4*'投入係数表 '!DP165</f>
        <v>2.8483786152497807E-2</v>
      </c>
      <c r="DP164" s="56">
        <f>DP$4*'投入係数表 '!DQ165</f>
        <v>3.1518647219661335E-3</v>
      </c>
      <c r="DQ164" s="56">
        <f>DQ$4*'投入係数表 '!DR165</f>
        <v>1.5005552054260076E-2</v>
      </c>
      <c r="DR164" s="56">
        <f>DR$4*'投入係数表 '!DS165</f>
        <v>6.7301652415808835E-2</v>
      </c>
      <c r="DS164" s="56">
        <f>DS$4*'投入係数表 '!DT165</f>
        <v>6.2687241688473561E-2</v>
      </c>
      <c r="DT164" s="56">
        <f>DT$4*'投入係数表 '!DU165</f>
        <v>4.7776786851828259E-3</v>
      </c>
      <c r="DU164" s="56">
        <f>DU$4*'投入係数表 '!DV165</f>
        <v>1.0135691570905499E-2</v>
      </c>
      <c r="DV164" s="56">
        <f>DV$4*'投入係数表 '!DW165</f>
        <v>3.3716010047370997E-3</v>
      </c>
      <c r="DW164" s="56">
        <f>DW$4*'投入係数表 '!DX165</f>
        <v>2.0838823954841042E-2</v>
      </c>
      <c r="DX164" s="56">
        <f>DX$4*'投入係数表 '!DY165</f>
        <v>4.7430080156835464E-3</v>
      </c>
      <c r="DY164" s="56">
        <f>DY$4*'投入係数表 '!DZ165</f>
        <v>1.3136112013984905E-2</v>
      </c>
      <c r="DZ164" s="56">
        <f>DZ$4*'投入係数表 '!EA165</f>
        <v>9.1262607038795508E-3</v>
      </c>
      <c r="EA164" s="56">
        <f>EA$4*'投入係数表 '!EB165</f>
        <v>3.3702529221624769E-2</v>
      </c>
      <c r="EB164" s="56">
        <f>EB$4*'投入係数表 '!EC165</f>
        <v>2.1407578894573789E-3</v>
      </c>
      <c r="EC164" s="56">
        <f>EC$4*'投入係数表 '!ED165</f>
        <v>1.8091197727745565E-3</v>
      </c>
      <c r="ED164" s="56">
        <f>ED$4*'投入係数表 '!EE165</f>
        <v>1.5392528723099954E-3</v>
      </c>
      <c r="EE164" s="56">
        <f>EE$4*'投入係数表 '!EF165</f>
        <v>3.84849748244123E-3</v>
      </c>
      <c r="EF164" s="56">
        <f>EF$4*'投入係数表 '!EG165</f>
        <v>0</v>
      </c>
      <c r="EG164" s="56">
        <f>EG$4*'投入係数表 '!EH165</f>
        <v>2.8221512247071354E-2</v>
      </c>
      <c r="EH164" s="56">
        <f>EH$4*'投入係数表 '!EI165</f>
        <v>2.8661990828162932E-2</v>
      </c>
      <c r="EI164" s="56">
        <f>EI$4*'投入係数表 '!EJ165</f>
        <v>0.25973395693449219</v>
      </c>
      <c r="EJ164" s="56">
        <f>EJ$4*'投入係数表 '!EK165</f>
        <v>0.74442432469795827</v>
      </c>
      <c r="EK164" s="56">
        <f>EK$4*'投入係数表 '!EL165</f>
        <v>0.3774879890185312</v>
      </c>
      <c r="EL164" s="56">
        <f>EL$4*'投入係数表 '!EM165</f>
        <v>0.2347185554319732</v>
      </c>
      <c r="EM164" s="56">
        <f>EM$4*'投入係数表 '!EN165</f>
        <v>1.7279876398060588E-2</v>
      </c>
      <c r="EN164" s="56">
        <f>EN$4*'投入係数表 '!EO165</f>
        <v>0.11661049533853483</v>
      </c>
      <c r="EO164" s="56">
        <f>EO$4*'投入係数表 '!EP165</f>
        <v>0</v>
      </c>
      <c r="EP164" s="56">
        <f>EP$4*'投入係数表 '!EQ165</f>
        <v>0.10846023746013239</v>
      </c>
      <c r="EQ164" s="56">
        <f>EQ$4*'投入係数表 '!ER165</f>
        <v>0</v>
      </c>
      <c r="ER164" s="56">
        <f>ER$4*'投入係数表 '!ES165</f>
        <v>8.5731198671846823E-2</v>
      </c>
      <c r="ES164" s="56">
        <f>ES$4*'投入係数表 '!ET165</f>
        <v>0.1070636856673791</v>
      </c>
      <c r="ET164" s="56">
        <f>ET$4*'投入係数表 '!EU165</f>
        <v>1.6427490231510276E-2</v>
      </c>
      <c r="EU164" s="56">
        <f>EU$4*'投入係数表 '!EV165</f>
        <v>5.469634100339494E-2</v>
      </c>
      <c r="EV164" s="56">
        <f>EV$4*'投入係数表 '!EW165</f>
        <v>0.1108388752770972</v>
      </c>
      <c r="EW164" s="56">
        <f>EW$4*'投入係数表 '!EX165</f>
        <v>2.8909532436495397E-2</v>
      </c>
      <c r="EX164" s="56">
        <f>EX$4*'投入係数表 '!EY165</f>
        <v>0.13609818865683462</v>
      </c>
      <c r="EY164" s="56">
        <f>EY$4*'投入係数表 '!EZ165</f>
        <v>7.9086421469790724E-2</v>
      </c>
      <c r="EZ164" s="56">
        <f>EZ$4*'投入係数表 '!FA165</f>
        <v>4.3679566698698352E-2</v>
      </c>
      <c r="FA164" s="56">
        <f>FA$4*'投入係数表 '!FB165</f>
        <v>7.656580443002324E-2</v>
      </c>
      <c r="FB164" s="56">
        <f>FB$4*'投入係数表 '!FC165</f>
        <v>0.15809078309078309</v>
      </c>
      <c r="FC164" s="56">
        <f>FC$4*'投入係数表 '!FD165</f>
        <v>1.3686463612655611</v>
      </c>
      <c r="FD164" s="56">
        <f>FD$4*'投入係数表 '!FE165</f>
        <v>0.74504701141705842</v>
      </c>
      <c r="FE164" s="56">
        <f>FE$4*'投入係数表 '!FF165</f>
        <v>1.1250910083727703</v>
      </c>
      <c r="FF164" s="56">
        <f>FF$4*'投入係数表 '!FG165</f>
        <v>11.586638830897703</v>
      </c>
      <c r="FG164" s="56">
        <f>FG$4*'投入係数表 '!FH165</f>
        <v>0.63566899691107137</v>
      </c>
      <c r="FH164" s="56">
        <f>FH$4*'投入係数表 '!FI165</f>
        <v>0.10893118250524102</v>
      </c>
      <c r="FI164" s="56">
        <f>FI$4*'投入係数表 '!FJ165</f>
        <v>3.0753985203916007E-2</v>
      </c>
      <c r="FJ164" s="56">
        <f>FJ$4*'投入係数表 '!FK165</f>
        <v>6.4061043056138824E-3</v>
      </c>
      <c r="FK164" s="56">
        <f>FK$4*'投入係数表 '!FL165</f>
        <v>5.0967067433350756E-2</v>
      </c>
      <c r="FL164" s="56">
        <f>FL$4*'投入係数表 '!FM165</f>
        <v>5.359649991552725E-2</v>
      </c>
      <c r="FM164" s="56">
        <f>FM$4*'投入係数表 '!FN165</f>
        <v>0.15482738334251589</v>
      </c>
      <c r="FN164" s="56">
        <f>FN$4*'投入係数表 '!FO165</f>
        <v>4.3571841301451291E-3</v>
      </c>
      <c r="FO164" s="56">
        <f>FO$4*'投入係数表 '!FP165</f>
        <v>4.7269404090379101E-2</v>
      </c>
      <c r="FP164" s="56">
        <f>FP$4*'投入係数表 '!FQ165</f>
        <v>6.0946083587971073E-2</v>
      </c>
      <c r="FQ164" s="56">
        <f>FQ$4*'投入係数表 '!FR165</f>
        <v>4.4357182711904763E-3</v>
      </c>
      <c r="FR164" s="56">
        <f>FR$4*'投入係数表 '!FS165</f>
        <v>5.494197454728935E-2</v>
      </c>
      <c r="FS164" s="56">
        <f>FS$4*'投入係数表 '!FT165</f>
        <v>6.1737041706225064E-2</v>
      </c>
      <c r="FT164" s="56">
        <f>FT$4*'投入係数表 '!FU165</f>
        <v>0.10636107870719824</v>
      </c>
      <c r="FU164" s="56">
        <f>FU$4*'投入係数表 '!FV165</f>
        <v>4.3756021951321689</v>
      </c>
      <c r="FV164" s="56">
        <f>FV$4*'投入係数表 '!FW165</f>
        <v>9.538205362411388E-2</v>
      </c>
      <c r="FW164" s="56">
        <f>FW$4*'投入係数表 '!FX165</f>
        <v>0.37082506474723353</v>
      </c>
      <c r="FX164" s="56">
        <f>FX$4*'投入係数表 '!FY165</f>
        <v>0.86881004085210145</v>
      </c>
      <c r="FY164" s="56">
        <f>FY$4*'投入係数表 '!FZ165</f>
        <v>4.2878860721664219E-2</v>
      </c>
      <c r="FZ164" s="56">
        <f>FZ$4*'投入係数表 '!GA165</f>
        <v>2.2217611704760613E-2</v>
      </c>
      <c r="GA164" s="56">
        <f>GA$4*'投入係数表 '!GB165</f>
        <v>4.5278960847848541E-2</v>
      </c>
      <c r="GB164" s="56">
        <f>GB$4*'投入係数表 '!GC165</f>
        <v>0.17054524902580984</v>
      </c>
      <c r="GC164" s="56">
        <f>GC$4*'投入係数表 '!GD165</f>
        <v>8.0271108110740536E-2</v>
      </c>
      <c r="GD164" s="56">
        <f>GD$4*'投入係数表 '!GE165</f>
        <v>0</v>
      </c>
      <c r="GE164" s="56">
        <f>GE$4*'投入係数表 '!GF165</f>
        <v>1.5024146898052326</v>
      </c>
      <c r="GF164" s="275">
        <f t="shared" ref="GF164:GF190" si="5">SUM(C164:GE164)</f>
        <v>31.871809188764118</v>
      </c>
    </row>
    <row r="165" spans="1:188">
      <c r="A165" s="149" t="s">
        <v>773</v>
      </c>
      <c r="B165" s="144" t="s">
        <v>841</v>
      </c>
      <c r="C165" s="56">
        <f>C$4*'投入係数表 '!D166</f>
        <v>4.9093992680532002E-2</v>
      </c>
      <c r="D165" s="56">
        <f>D$4*'投入係数表 '!E166</f>
        <v>2.8514399771884805E-2</v>
      </c>
      <c r="E165" s="56">
        <f>E$4*'投入係数表 '!F166</f>
        <v>3.7710056800773051E-2</v>
      </c>
      <c r="F165" s="56">
        <f>F$4*'投入係数表 '!G166</f>
        <v>0</v>
      </c>
      <c r="G165" s="56">
        <f>G$4*'投入係数表 '!H166</f>
        <v>0</v>
      </c>
      <c r="H165" s="56">
        <f>H$4*'投入係数表 '!I166</f>
        <v>4.8867893793777484E-2</v>
      </c>
      <c r="I165" s="56">
        <f>I$4*'投入係数表 '!J166</f>
        <v>3.3822416208990319E-2</v>
      </c>
      <c r="J165" s="56">
        <f>J$4*'投入係数表 '!K166</f>
        <v>0.28773400589677101</v>
      </c>
      <c r="K165" s="56">
        <f>K$4*'投入係数表 '!L166</f>
        <v>0.12048192771084339</v>
      </c>
      <c r="L165" s="56">
        <f>L$4*'投入係数表 '!M166</f>
        <v>0.10905125408942204</v>
      </c>
      <c r="M165" s="56">
        <f>M$4*'投入係数表 '!N166</f>
        <v>0</v>
      </c>
      <c r="N165" s="56">
        <f>N$4*'投入係数表 '!O166</f>
        <v>0.1007269860733993</v>
      </c>
      <c r="O165" s="56">
        <f>O$4*'投入係数表 '!P166</f>
        <v>0</v>
      </c>
      <c r="P165" s="56">
        <f>P$4*'投入係数表 '!Q166</f>
        <v>0</v>
      </c>
      <c r="Q165" s="56">
        <f>Q$4*'投入係数表 '!R166</f>
        <v>0.1526199762591148</v>
      </c>
      <c r="R165" s="56">
        <f>R$4*'投入係数表 '!S166</f>
        <v>9.3370681605975725E-2</v>
      </c>
      <c r="S165" s="56">
        <f>S$4*'投入係数表 '!T166</f>
        <v>9.4146823118785736E-2</v>
      </c>
      <c r="T165" s="56">
        <f>T$4*'投入係数表 '!U166</f>
        <v>0.19509582647947668</v>
      </c>
      <c r="U165" s="56">
        <f>U$4*'投入係数表 '!V166</f>
        <v>3.7303411023904026E-2</v>
      </c>
      <c r="V165" s="56">
        <f>V$4*'投入係数表 '!W166</f>
        <v>0.25828155446891427</v>
      </c>
      <c r="W165" s="56">
        <f>W$4*'投入係数表 '!X166</f>
        <v>0.21752482342102569</v>
      </c>
      <c r="X165" s="56">
        <f>X$4*'投入係数表 '!Y166</f>
        <v>5.9862543476119391E-2</v>
      </c>
      <c r="Y165" s="56">
        <f>Y$4*'投入係数表 '!Z166</f>
        <v>9.877683146471547E-2</v>
      </c>
      <c r="Z165" s="56">
        <f>Z$4*'投入係数表 '!AA166</f>
        <v>0.2675349652014129</v>
      </c>
      <c r="AA165" s="56">
        <f>AA$4*'投入係数表 '!AB166</f>
        <v>0.13461951404833089</v>
      </c>
      <c r="AB165" s="56">
        <f>AB$4*'投入係数表 '!AC166</f>
        <v>8.2923037056232191E-2</v>
      </c>
      <c r="AC165" s="56">
        <f>AC$4*'投入係数表 '!AD166</f>
        <v>0</v>
      </c>
      <c r="AD165" s="56">
        <f>AD$4*'投入係数表 '!AE166</f>
        <v>0.36052275799909872</v>
      </c>
      <c r="AE165" s="56">
        <f>AE$4*'投入係数表 '!AF166</f>
        <v>0.18205264355609499</v>
      </c>
      <c r="AF165" s="56">
        <f>AF$4*'投入係数表 '!AG166</f>
        <v>0</v>
      </c>
      <c r="AG165" s="56">
        <f>AG$4*'投入係数表 '!AH166</f>
        <v>0.11569610489780179</v>
      </c>
      <c r="AH165" s="56">
        <f>AH$4*'投入係数表 '!AI166</f>
        <v>8.0187103240895424E-2</v>
      </c>
      <c r="AI165" s="56">
        <f>AI$4*'投入係数表 '!AJ166</f>
        <v>0.35827795434845422</v>
      </c>
      <c r="AJ165" s="56">
        <f>AJ$4*'投入係数表 '!AK166</f>
        <v>0.41157395859316542</v>
      </c>
      <c r="AK165" s="56">
        <f>AK$4*'投入係数表 '!AL166</f>
        <v>0.27639087018544939</v>
      </c>
      <c r="AL165" s="56">
        <f>AL$4*'投入係数表 '!AM166</f>
        <v>0.13775685914361152</v>
      </c>
      <c r="AM165" s="56">
        <f>AM$4*'投入係数表 '!AN166</f>
        <v>0.15096618357487923</v>
      </c>
      <c r="AN165" s="56">
        <f>AN$4*'投入係数表 '!AO166</f>
        <v>0.25909252841921171</v>
      </c>
      <c r="AO165" s="56">
        <f>AO$4*'投入係数表 '!AP166</f>
        <v>1.588310038119441E-2</v>
      </c>
      <c r="AP165" s="56">
        <f>AP$4*'投入係数表 '!AQ166</f>
        <v>5.1725564843168086E-2</v>
      </c>
      <c r="AQ165" s="56">
        <f>AQ$4*'投入係数表 '!AR166</f>
        <v>7.7922997910246886E-2</v>
      </c>
      <c r="AR165" s="56">
        <f>AR$4*'投入係数表 '!AS166</f>
        <v>0.13901160393473522</v>
      </c>
      <c r="AS165" s="56">
        <f>AS$4*'投入係数表 '!AT166</f>
        <v>0.13262874313542639</v>
      </c>
      <c r="AT165" s="56">
        <f>AT$4*'投入係数表 '!AU166</f>
        <v>0.20369431128417401</v>
      </c>
      <c r="AU165" s="56">
        <f>AU$4*'投入係数表 '!AV166</f>
        <v>0.50925648553112457</v>
      </c>
      <c r="AV165" s="56">
        <f>AV$4*'投入係数表 '!AW166</f>
        <v>8.5823097141018073E-2</v>
      </c>
      <c r="AW165" s="56">
        <f>AW$4*'投入係数表 '!AX166</f>
        <v>0.14373649041573858</v>
      </c>
      <c r="AX165" s="56">
        <f>AX$4*'投入係数表 '!AY166</f>
        <v>0</v>
      </c>
      <c r="AY165" s="56">
        <f>AY$4*'投入係数表 '!AZ166</f>
        <v>5.4818364717318088E-2</v>
      </c>
      <c r="AZ165" s="56">
        <f>AZ$4*'投入係数表 '!BA166</f>
        <v>8.3298625572678059E-2</v>
      </c>
      <c r="BA165" s="56">
        <f>BA$4*'投入係数表 '!BB166</f>
        <v>2.006823198876179E-2</v>
      </c>
      <c r="BB165" s="56">
        <f>BB$4*'投入係数表 '!BC166</f>
        <v>2.5586703102131882E-2</v>
      </c>
      <c r="BC165" s="56">
        <f>BC$4*'投入係数表 '!BD166</f>
        <v>7.7000459518871328E-2</v>
      </c>
      <c r="BD165" s="56">
        <f>BD$4*'投入係数表 '!BE166</f>
        <v>0.27204245968506258</v>
      </c>
      <c r="BE165" s="56">
        <f>BE$4*'投入係数表 '!BF166</f>
        <v>2.3228444003964319E-2</v>
      </c>
      <c r="BF165" s="56">
        <f>BF$4*'投入係数表 '!BG166</f>
        <v>0.1038961038961039</v>
      </c>
      <c r="BG165" s="56">
        <f>BG$4*'投入係数表 '!BH166</f>
        <v>0.12642225031605564</v>
      </c>
      <c r="BH165" s="56">
        <f>BH$4*'投入係数表 '!BI166</f>
        <v>0.14095960965031173</v>
      </c>
      <c r="BI165" s="56">
        <f>BI$4*'投入係数表 '!BJ166</f>
        <v>0.10185525008144297</v>
      </c>
      <c r="BJ165" s="56">
        <f>BJ$4*'投入係数表 '!BK166</f>
        <v>1.1024142872891633E-2</v>
      </c>
      <c r="BK165" s="56">
        <f>BK$4*'投入係数表 '!BL166</f>
        <v>3.1714619170852991E-2</v>
      </c>
      <c r="BL165" s="56">
        <f>BL$4*'投入係数表 '!BM166</f>
        <v>7.2364699766646751E-2</v>
      </c>
      <c r="BM165" s="56">
        <f>BM$4*'投入係数表 '!BN166</f>
        <v>0.1037037037037037</v>
      </c>
      <c r="BN165" s="56">
        <f>BN$4*'投入係数表 '!BO166</f>
        <v>0.31968012671308949</v>
      </c>
      <c r="BO165" s="56">
        <f>BO$4*'投入係数表 '!BP166</f>
        <v>0.27600232423009879</v>
      </c>
      <c r="BP165" s="56">
        <f>BP$4*'投入係数表 '!BQ166</f>
        <v>0.21421020419518164</v>
      </c>
      <c r="BQ165" s="56">
        <f>BQ$4*'投入係数表 '!BR166</f>
        <v>5.6543586570364762E-2</v>
      </c>
      <c r="BR165" s="56">
        <f>BR$4*'投入係数表 '!BS166</f>
        <v>5.4624356393578606E-2</v>
      </c>
      <c r="BS165" s="56">
        <f>BS$4*'投入係数表 '!BT166</f>
        <v>0.23675104716809323</v>
      </c>
      <c r="BT165" s="56">
        <f>BT$4*'投入係数表 '!BU166</f>
        <v>7.2514212785706009E-2</v>
      </c>
      <c r="BU165" s="56">
        <f>BU$4*'投入係数表 '!BV166</f>
        <v>0.12127745586848132</v>
      </c>
      <c r="BV165" s="56">
        <f>BV$4*'投入係数表 '!BW166</f>
        <v>3.4818196056867465E-2</v>
      </c>
      <c r="BW165" s="56">
        <f>BW$4*'投入係数表 '!BX166</f>
        <v>0</v>
      </c>
      <c r="BX165" s="56">
        <f>BX$4*'投入係数表 '!BY166</f>
        <v>2.1020284574614502E-2</v>
      </c>
      <c r="BY165" s="56">
        <f>BY$4*'投入係数表 '!BZ166</f>
        <v>2.3178680029359661E-2</v>
      </c>
      <c r="BZ165" s="56">
        <f>BZ$4*'投入係数表 '!CA166</f>
        <v>2.4617642539286309E-2</v>
      </c>
      <c r="CA165" s="56">
        <f>CA$4*'投入係数表 '!CB166</f>
        <v>4.5296599652519233E-2</v>
      </c>
      <c r="CB165" s="56">
        <f>CB$4*'投入係数表 '!CC166</f>
        <v>9.1117415975556532E-2</v>
      </c>
      <c r="CC165" s="56">
        <f>CC$4*'投入係数表 '!CD166</f>
        <v>5.8556104067209389E-2</v>
      </c>
      <c r="CD165" s="56">
        <f>CD$4*'投入係数表 '!CE166</f>
        <v>0</v>
      </c>
      <c r="CE165" s="56">
        <f>CE$4*'投入係数表 '!CF166</f>
        <v>8.6846676140849524E-2</v>
      </c>
      <c r="CF165" s="56">
        <f>CF$4*'投入係数表 '!CG166</f>
        <v>8.7247655662585646E-2</v>
      </c>
      <c r="CG165" s="56">
        <f>CG$4*'投入係数表 '!CH166</f>
        <v>0.11803779523914225</v>
      </c>
      <c r="CH165" s="56">
        <f>CH$4*'投入係数表 '!CI166</f>
        <v>0.10445942248862139</v>
      </c>
      <c r="CI165" s="56">
        <f>CI$4*'投入係数表 '!CJ166</f>
        <v>3.037535257105663E-2</v>
      </c>
      <c r="CJ165" s="56">
        <f>CJ$4*'投入係数表 '!CK166</f>
        <v>0.15683782666142193</v>
      </c>
      <c r="CK165" s="56">
        <f>CK$4*'投入係数表 '!CL166</f>
        <v>8.0028774390792187E-2</v>
      </c>
      <c r="CL165" s="56">
        <f>CL$4*'投入係数表 '!CM166</f>
        <v>0.1277393926443004</v>
      </c>
      <c r="CM165" s="56">
        <f>CM$4*'投入係数表 '!CN166</f>
        <v>0.1350829795445774</v>
      </c>
      <c r="CN165" s="56">
        <f>CN$4*'投入係数表 '!CO166</f>
        <v>8.5411684318414768E-2</v>
      </c>
      <c r="CO165" s="56">
        <f>CO$4*'投入係数表 '!CP166</f>
        <v>7.9580103185886597E-2</v>
      </c>
      <c r="CP165" s="56">
        <f>CP$4*'投入係数表 '!CQ166</f>
        <v>0.10193030515385104</v>
      </c>
      <c r="CQ165" s="56">
        <f>CQ$4*'投入係数表 '!CR166</f>
        <v>7.9839739867611198E-2</v>
      </c>
      <c r="CR165" s="56">
        <f>CR$4*'投入係数表 '!CS166</f>
        <v>0.22036388292462425</v>
      </c>
      <c r="CS165" s="56">
        <f>CS$4*'投入係数表 '!CT166</f>
        <v>0.15747572249278236</v>
      </c>
      <c r="CT165" s="56">
        <f>CT$4*'投入係数表 '!CU166</f>
        <v>0.15075052802992439</v>
      </c>
      <c r="CU165" s="56">
        <f>CU$4*'投入係数表 '!CV166</f>
        <v>0.1139932966985311</v>
      </c>
      <c r="CV165" s="56">
        <f>CV$4*'投入係数表 '!CW166</f>
        <v>0.1131309978934228</v>
      </c>
      <c r="CW165" s="56">
        <f>CW$4*'投入係数表 '!CX166</f>
        <v>0.13135163689838808</v>
      </c>
      <c r="CX165" s="56">
        <f>CX$4*'投入係数表 '!CY166</f>
        <v>0.15477607839545746</v>
      </c>
      <c r="CY165" s="56">
        <f>CY$4*'投入係数表 '!CZ166</f>
        <v>0.10490753911806543</v>
      </c>
      <c r="CZ165" s="56">
        <f>CZ$4*'投入係数表 '!DA166</f>
        <v>0.207748816688441</v>
      </c>
      <c r="DA165" s="56">
        <f>DA$4*'投入係数表 '!DB166</f>
        <v>0.1786971354307684</v>
      </c>
      <c r="DB165" s="56">
        <f>DB$4*'投入係数表 '!DC166</f>
        <v>0.14503263234227701</v>
      </c>
      <c r="DC165" s="56">
        <f>DC$4*'投入係数表 '!DD166</f>
        <v>4.8309178743961352E-2</v>
      </c>
      <c r="DD165" s="56">
        <f>DD$4*'投入係数表 '!DE166</f>
        <v>0.10722009195485852</v>
      </c>
      <c r="DE165" s="56">
        <f>DE$4*'投入係数表 '!DF166</f>
        <v>0.21167824906142665</v>
      </c>
      <c r="DF165" s="56">
        <f>DF$4*'投入係数表 '!DG166</f>
        <v>0.14095719669051313</v>
      </c>
      <c r="DG165" s="56">
        <f>DG$4*'投入係数表 '!DH166</f>
        <v>0.11780564334341477</v>
      </c>
      <c r="DH165" s="56">
        <f>DH$4*'投入係数表 '!DI166</f>
        <v>9.9350907404954308E-2</v>
      </c>
      <c r="DI165" s="56">
        <f>DI$4*'投入係数表 '!DJ166</f>
        <v>0.16027034750090074</v>
      </c>
      <c r="DJ165" s="56">
        <f>DJ$4*'投入係数表 '!DK166</f>
        <v>0.12200513629544087</v>
      </c>
      <c r="DK165" s="56">
        <f>DK$4*'投入係数表 '!DL166</f>
        <v>0.11413853185525619</v>
      </c>
      <c r="DL165" s="56">
        <f>DL$4*'投入係数表 '!DM166</f>
        <v>0.26439316819364328</v>
      </c>
      <c r="DM165" s="56">
        <f>DM$4*'投入係数表 '!DN166</f>
        <v>0.13864818024263431</v>
      </c>
      <c r="DN165" s="56">
        <f>DN$4*'投入係数表 '!DO166</f>
        <v>0</v>
      </c>
      <c r="DO165" s="56">
        <f>DO$4*'投入係数表 '!DP166</f>
        <v>3.9439088518843118E-2</v>
      </c>
      <c r="DP165" s="56">
        <f>DP$4*'投入係数表 '!DQ166</f>
        <v>1.1031526526881465E-2</v>
      </c>
      <c r="DQ165" s="56">
        <f>DQ$4*'投入係数表 '!DR166</f>
        <v>4.668393972436468E-2</v>
      </c>
      <c r="DR165" s="56">
        <f>DR$4*'投入係数表 '!DS166</f>
        <v>9.4863281500378177E-2</v>
      </c>
      <c r="DS165" s="56">
        <f>DS$4*'投入係数表 '!DT166</f>
        <v>0.21940534590965746</v>
      </c>
      <c r="DT165" s="56">
        <f>DT$4*'投入係数表 '!DU166</f>
        <v>8.2016817428971836E-2</v>
      </c>
      <c r="DU165" s="56">
        <f>DU$4*'投入係数表 '!DV166</f>
        <v>7.2216802442701664E-2</v>
      </c>
      <c r="DV165" s="56">
        <f>DV$4*'投入係数表 '!DW166</f>
        <v>0.17026585073922351</v>
      </c>
      <c r="DW165" s="56">
        <f>DW$4*'投入係数表 '!DX166</f>
        <v>0.21819474493892385</v>
      </c>
      <c r="DX165" s="56">
        <f>DX$4*'投入係数表 '!DY166</f>
        <v>0.13438522711103382</v>
      </c>
      <c r="DY165" s="56">
        <f>DY$4*'投入係数表 '!DZ166</f>
        <v>0.17885321742117913</v>
      </c>
      <c r="DZ165" s="56">
        <f>DZ$4*'投入係数表 '!EA166</f>
        <v>0.21257509688304807</v>
      </c>
      <c r="EA165" s="56">
        <f>EA$4*'投入係数表 '!EB166</f>
        <v>0.17578932855370191</v>
      </c>
      <c r="EB165" s="56">
        <f>EB$4*'投入係数表 '!EC166</f>
        <v>0.19144491982861703</v>
      </c>
      <c r="EC165" s="56">
        <f>EC$4*'投入係数表 '!ED166</f>
        <v>0.17096181852719561</v>
      </c>
      <c r="ED165" s="56">
        <f>ED$4*'投入係数表 '!EE166</f>
        <v>2.4628045956959926E-2</v>
      </c>
      <c r="EE165" s="56">
        <f>EE$4*'投入係数表 '!EF166</f>
        <v>2.4694525512331228E-2</v>
      </c>
      <c r="EF165" s="56">
        <f>EF$4*'投入係数表 '!EG166</f>
        <v>2.7754648903691372E-2</v>
      </c>
      <c r="EG165" s="56">
        <f>EG$4*'投入係数表 '!EH166</f>
        <v>0.17518636847710331</v>
      </c>
      <c r="EH165" s="56">
        <f>EH$4*'投入係数表 '!EI166</f>
        <v>0.19051793903425951</v>
      </c>
      <c r="EI165" s="56">
        <f>EI$4*'投入係数表 '!EJ166</f>
        <v>0.23133398102054775</v>
      </c>
      <c r="EJ165" s="56">
        <f>EJ$4*'投入係数表 '!EK166</f>
        <v>0.28969035483527367</v>
      </c>
      <c r="EK165" s="56">
        <f>EK$4*'投入係数表 '!EL166</f>
        <v>0.33481543373817552</v>
      </c>
      <c r="EL165" s="56">
        <f>EL$4*'投入係数表 '!EM166</f>
        <v>0.43163673642254091</v>
      </c>
      <c r="EM165" s="56">
        <f>EM$4*'投入係数表 '!EN166</f>
        <v>0.1246861669507117</v>
      </c>
      <c r="EN165" s="56">
        <f>EN$4*'投入係数表 '!EO166</f>
        <v>7.4457377091159072E-2</v>
      </c>
      <c r="EO165" s="56">
        <f>EO$4*'投入係数表 '!EP166</f>
        <v>0</v>
      </c>
      <c r="EP165" s="56">
        <f>EP$4*'投入係数表 '!EQ166</f>
        <v>0.19692311863855286</v>
      </c>
      <c r="EQ165" s="56">
        <f>EQ$4*'投入係数表 '!ER166</f>
        <v>0.14705882352941177</v>
      </c>
      <c r="ER165" s="56">
        <f>ER$4*'投入係数表 '!ES166</f>
        <v>0.34360520102605274</v>
      </c>
      <c r="ES165" s="56">
        <f>ES$4*'投入係数表 '!ET166</f>
        <v>0.26156400434084948</v>
      </c>
      <c r="ET165" s="56">
        <f>ET$4*'投入係数表 '!EU166</f>
        <v>1.9947666709691045E-2</v>
      </c>
      <c r="EU165" s="56">
        <f>EU$4*'投入係数表 '!EV166</f>
        <v>0.14334213504337986</v>
      </c>
      <c r="EV165" s="56">
        <f>EV$4*'投入係数表 '!EW166</f>
        <v>0.1575078753937697</v>
      </c>
      <c r="EW165" s="56">
        <f>EW$4*'投入係数表 '!EX166</f>
        <v>0.17345719461897235</v>
      </c>
      <c r="EX165" s="56">
        <f>EX$4*'投入係数表 '!EY166</f>
        <v>0.36870236563397013</v>
      </c>
      <c r="EY165" s="56">
        <f>EY$4*'投入係数表 '!EZ166</f>
        <v>0.30244038100535353</v>
      </c>
      <c r="EZ165" s="56">
        <f>EZ$4*'投入係数表 '!FA166</f>
        <v>0.24897353018258059</v>
      </c>
      <c r="FA165" s="56">
        <f>FA$4*'投入係数表 '!FB166</f>
        <v>0.15717914037176578</v>
      </c>
      <c r="FB165" s="56">
        <f>FB$4*'投入係数表 '!FC166</f>
        <v>0.77529452529452536</v>
      </c>
      <c r="FC165" s="56">
        <f>FC$4*'投入係数表 '!FD166</f>
        <v>1.1044137184470797</v>
      </c>
      <c r="FD165" s="56">
        <f>FD$4*'投入係数表 '!FE166</f>
        <v>17.780389523169912</v>
      </c>
      <c r="FE165" s="56">
        <f>FE$4*'投入係数表 '!FF166</f>
        <v>1.0052633175585488</v>
      </c>
      <c r="FF165" s="56">
        <f>FF$4*'投入係数表 '!FG166</f>
        <v>0.68893528183716068</v>
      </c>
      <c r="FG165" s="56">
        <f>FG$4*'投入係数表 '!FH166</f>
        <v>3.784750447081775</v>
      </c>
      <c r="FH165" s="56">
        <f>FH$4*'投入係数表 '!FI166</f>
        <v>0.32356378199669977</v>
      </c>
      <c r="FI165" s="56">
        <f>FI$4*'投入係数表 '!FJ166</f>
        <v>0.79071913068735156</v>
      </c>
      <c r="FJ165" s="56">
        <f>FJ$4*'投入係数表 '!FK166</f>
        <v>0.16249134413287278</v>
      </c>
      <c r="FK165" s="56">
        <f>FK$4*'投入係数表 '!FL166</f>
        <v>1.5616832200731834</v>
      </c>
      <c r="FL165" s="56">
        <f>FL$4*'投入係数表 '!FM166</f>
        <v>0.76316755314500773</v>
      </c>
      <c r="FM165" s="56">
        <f>FM$4*'投入係数表 '!FN166</f>
        <v>1.6823704091066143</v>
      </c>
      <c r="FN165" s="56">
        <f>FN$4*'投入係数表 '!FO166</f>
        <v>0.25152835660383244</v>
      </c>
      <c r="FO165" s="56">
        <f>FO$4*'投入係数表 '!FP166</f>
        <v>0.19695585037657956</v>
      </c>
      <c r="FP165" s="56">
        <f>FP$4*'投入係数表 '!FQ166</f>
        <v>0.93255856668169446</v>
      </c>
      <c r="FQ165" s="56">
        <f>FQ$4*'投入係数表 '!FR166</f>
        <v>0.22528779640520052</v>
      </c>
      <c r="FR165" s="56">
        <f>FR$4*'投入係数表 '!FS166</f>
        <v>2.3445646689465716</v>
      </c>
      <c r="FS165" s="56">
        <f>FS$4*'投入係数表 '!FT166</f>
        <v>0.22723381737249226</v>
      </c>
      <c r="FT165" s="56">
        <f>FT$4*'投入係数表 '!FU166</f>
        <v>6.51890482398957E-2</v>
      </c>
      <c r="FU165" s="56">
        <f>FU$4*'投入係数表 '!FV166</f>
        <v>18.509907419044026</v>
      </c>
      <c r="FV165" s="56">
        <f>FV$4*'投入係数表 '!FW166</f>
        <v>8.4873861275694545E-2</v>
      </c>
      <c r="FW165" s="56">
        <f>FW$4*'投入係数表 '!FX166</f>
        <v>1.3453970603074232E-2</v>
      </c>
      <c r="FX165" s="56">
        <f>FX$4*'投入係数表 '!FY166</f>
        <v>0.54856241124686822</v>
      </c>
      <c r="FY165" s="56">
        <f>FY$4*'投入係数表 '!FZ166</f>
        <v>0.44221532117999163</v>
      </c>
      <c r="FZ165" s="56">
        <f>FZ$4*'投入係数表 '!GA166</f>
        <v>0.21474301901402812</v>
      </c>
      <c r="GA165" s="56">
        <f>GA$4*'投入係数表 '!GB166</f>
        <v>0.65277168555648313</v>
      </c>
      <c r="GB165" s="56">
        <f>GB$4*'投入係数表 '!GC166</f>
        <v>1.4310432014912795</v>
      </c>
      <c r="GC165" s="56">
        <f>GC$4*'投入係数表 '!GD166</f>
        <v>0.330488578999869</v>
      </c>
      <c r="GD165" s="56">
        <f>GD$4*'投入係数表 '!GE166</f>
        <v>0</v>
      </c>
      <c r="GE165" s="56">
        <f>GE$4*'投入係数表 '!GF166</f>
        <v>0.64533248421164358</v>
      </c>
      <c r="GF165" s="275">
        <f t="shared" si="5"/>
        <v>77.58285912039328</v>
      </c>
    </row>
    <row r="166" spans="1:188">
      <c r="A166" s="149" t="s">
        <v>312</v>
      </c>
      <c r="B166" s="144" t="s">
        <v>430</v>
      </c>
      <c r="C166" s="56">
        <f>C$4*'投入係数表 '!D167</f>
        <v>0</v>
      </c>
      <c r="D166" s="56">
        <f>D$4*'投入係数表 '!E167</f>
        <v>0</v>
      </c>
      <c r="E166" s="56">
        <f>E$4*'投入係数表 '!F167</f>
        <v>0</v>
      </c>
      <c r="F166" s="56">
        <f>F$4*'投入係数表 '!G167</f>
        <v>0</v>
      </c>
      <c r="G166" s="56">
        <f>G$4*'投入係数表 '!H167</f>
        <v>0</v>
      </c>
      <c r="H166" s="56">
        <f>H$4*'投入係数表 '!I167</f>
        <v>0</v>
      </c>
      <c r="I166" s="56">
        <f>I$4*'投入係数表 '!J167</f>
        <v>0</v>
      </c>
      <c r="J166" s="56">
        <f>J$4*'投入係数表 '!K167</f>
        <v>0</v>
      </c>
      <c r="K166" s="56">
        <f>K$4*'投入係数表 '!L167</f>
        <v>0</v>
      </c>
      <c r="L166" s="56">
        <f>L$4*'投入係数表 '!M167</f>
        <v>0</v>
      </c>
      <c r="M166" s="56">
        <f>M$4*'投入係数表 '!N167</f>
        <v>0</v>
      </c>
      <c r="N166" s="56">
        <f>N$4*'投入係数表 '!O167</f>
        <v>0</v>
      </c>
      <c r="O166" s="56">
        <f>O$4*'投入係数表 '!P167</f>
        <v>0</v>
      </c>
      <c r="P166" s="56">
        <f>P$4*'投入係数表 '!Q167</f>
        <v>0</v>
      </c>
      <c r="Q166" s="56">
        <f>Q$4*'投入係数表 '!R167</f>
        <v>0</v>
      </c>
      <c r="R166" s="56">
        <f>R$4*'投入係数表 '!S167</f>
        <v>0</v>
      </c>
      <c r="S166" s="56">
        <f>S$4*'投入係数表 '!T167</f>
        <v>0</v>
      </c>
      <c r="T166" s="56">
        <f>T$4*'投入係数表 '!U167</f>
        <v>0</v>
      </c>
      <c r="U166" s="56">
        <f>U$4*'投入係数表 '!V167</f>
        <v>0</v>
      </c>
      <c r="V166" s="56">
        <f>V$4*'投入係数表 '!W167</f>
        <v>0</v>
      </c>
      <c r="W166" s="56">
        <f>W$4*'投入係数表 '!X167</f>
        <v>0</v>
      </c>
      <c r="X166" s="56">
        <f>X$4*'投入係数表 '!Y167</f>
        <v>0</v>
      </c>
      <c r="Y166" s="56">
        <f>Y$4*'投入係数表 '!Z167</f>
        <v>0</v>
      </c>
      <c r="Z166" s="56">
        <f>Z$4*'投入係数表 '!AA167</f>
        <v>0</v>
      </c>
      <c r="AA166" s="56">
        <f>AA$4*'投入係数表 '!AB167</f>
        <v>0</v>
      </c>
      <c r="AB166" s="56">
        <f>AB$4*'投入係数表 '!AC167</f>
        <v>0</v>
      </c>
      <c r="AC166" s="56">
        <f>AC$4*'投入係数表 '!AD167</f>
        <v>0</v>
      </c>
      <c r="AD166" s="56">
        <f>AD$4*'投入係数表 '!AE167</f>
        <v>0</v>
      </c>
      <c r="AE166" s="56">
        <f>AE$4*'投入係数表 '!AF167</f>
        <v>0</v>
      </c>
      <c r="AF166" s="56">
        <f>AF$4*'投入係数表 '!AG167</f>
        <v>0</v>
      </c>
      <c r="AG166" s="56">
        <f>AG$4*'投入係数表 '!AH167</f>
        <v>0</v>
      </c>
      <c r="AH166" s="56">
        <f>AH$4*'投入係数表 '!AI167</f>
        <v>0</v>
      </c>
      <c r="AI166" s="56">
        <f>AI$4*'投入係数表 '!AJ167</f>
        <v>0</v>
      </c>
      <c r="AJ166" s="56">
        <f>AJ$4*'投入係数表 '!AK167</f>
        <v>0</v>
      </c>
      <c r="AK166" s="56">
        <f>AK$4*'投入係数表 '!AL167</f>
        <v>0</v>
      </c>
      <c r="AL166" s="56">
        <f>AL$4*'投入係数表 '!AM167</f>
        <v>0</v>
      </c>
      <c r="AM166" s="56">
        <f>AM$4*'投入係数表 '!AN167</f>
        <v>0</v>
      </c>
      <c r="AN166" s="56">
        <f>AN$4*'投入係数表 '!AO167</f>
        <v>0</v>
      </c>
      <c r="AO166" s="56">
        <f>AO$4*'投入係数表 '!AP167</f>
        <v>0</v>
      </c>
      <c r="AP166" s="56">
        <f>AP$4*'投入係数表 '!AQ167</f>
        <v>0</v>
      </c>
      <c r="AQ166" s="56">
        <f>AQ$4*'投入係数表 '!AR167</f>
        <v>0</v>
      </c>
      <c r="AR166" s="56">
        <f>AR$4*'投入係数表 '!AS167</f>
        <v>0</v>
      </c>
      <c r="AS166" s="56">
        <f>AS$4*'投入係数表 '!AT167</f>
        <v>0</v>
      </c>
      <c r="AT166" s="56">
        <f>AT$4*'投入係数表 '!AU167</f>
        <v>0</v>
      </c>
      <c r="AU166" s="56">
        <f>AU$4*'投入係数表 '!AV167</f>
        <v>0</v>
      </c>
      <c r="AV166" s="56">
        <f>AV$4*'投入係数表 '!AW167</f>
        <v>0</v>
      </c>
      <c r="AW166" s="56">
        <f>AW$4*'投入係数表 '!AX167</f>
        <v>0</v>
      </c>
      <c r="AX166" s="56">
        <f>AX$4*'投入係数表 '!AY167</f>
        <v>0</v>
      </c>
      <c r="AY166" s="56">
        <f>AY$4*'投入係数表 '!AZ167</f>
        <v>0</v>
      </c>
      <c r="AZ166" s="56">
        <f>AZ$4*'投入係数表 '!BA167</f>
        <v>0</v>
      </c>
      <c r="BA166" s="56">
        <f>BA$4*'投入係数表 '!BB167</f>
        <v>0</v>
      </c>
      <c r="BB166" s="56">
        <f>BB$4*'投入係数表 '!BC167</f>
        <v>0</v>
      </c>
      <c r="BC166" s="56">
        <f>BC$4*'投入係数表 '!BD167</f>
        <v>0</v>
      </c>
      <c r="BD166" s="56">
        <f>BD$4*'投入係数表 '!BE167</f>
        <v>0</v>
      </c>
      <c r="BE166" s="56">
        <f>BE$4*'投入係数表 '!BF167</f>
        <v>0</v>
      </c>
      <c r="BF166" s="56">
        <f>BF$4*'投入係数表 '!BG167</f>
        <v>0</v>
      </c>
      <c r="BG166" s="56">
        <f>BG$4*'投入係数表 '!BH167</f>
        <v>0</v>
      </c>
      <c r="BH166" s="56">
        <f>BH$4*'投入係数表 '!BI167</f>
        <v>0</v>
      </c>
      <c r="BI166" s="56">
        <f>BI$4*'投入係数表 '!BJ167</f>
        <v>0</v>
      </c>
      <c r="BJ166" s="56">
        <f>BJ$4*'投入係数表 '!BK167</f>
        <v>0</v>
      </c>
      <c r="BK166" s="56">
        <f>BK$4*'投入係数表 '!BL167</f>
        <v>0</v>
      </c>
      <c r="BL166" s="56">
        <f>BL$4*'投入係数表 '!BM167</f>
        <v>0</v>
      </c>
      <c r="BM166" s="56">
        <f>BM$4*'投入係数表 '!BN167</f>
        <v>0</v>
      </c>
      <c r="BN166" s="56">
        <f>BN$4*'投入係数表 '!BO167</f>
        <v>0</v>
      </c>
      <c r="BO166" s="56">
        <f>BO$4*'投入係数表 '!BP167</f>
        <v>0</v>
      </c>
      <c r="BP166" s="56">
        <f>BP$4*'投入係数表 '!BQ167</f>
        <v>0</v>
      </c>
      <c r="BQ166" s="56">
        <f>BQ$4*'投入係数表 '!BR167</f>
        <v>0</v>
      </c>
      <c r="BR166" s="56">
        <f>BR$4*'投入係数表 '!BS167</f>
        <v>0</v>
      </c>
      <c r="BS166" s="56">
        <f>BS$4*'投入係数表 '!BT167</f>
        <v>0</v>
      </c>
      <c r="BT166" s="56">
        <f>BT$4*'投入係数表 '!BU167</f>
        <v>0</v>
      </c>
      <c r="BU166" s="56">
        <f>BU$4*'投入係数表 '!BV167</f>
        <v>0</v>
      </c>
      <c r="BV166" s="56">
        <f>BV$4*'投入係数表 '!BW167</f>
        <v>0</v>
      </c>
      <c r="BW166" s="56">
        <f>BW$4*'投入係数表 '!BX167</f>
        <v>0</v>
      </c>
      <c r="BX166" s="56">
        <f>BX$4*'投入係数表 '!BY167</f>
        <v>0</v>
      </c>
      <c r="BY166" s="56">
        <f>BY$4*'投入係数表 '!BZ167</f>
        <v>0</v>
      </c>
      <c r="BZ166" s="56">
        <f>BZ$4*'投入係数表 '!CA167</f>
        <v>0</v>
      </c>
      <c r="CA166" s="56">
        <f>CA$4*'投入係数表 '!CB167</f>
        <v>0</v>
      </c>
      <c r="CB166" s="56">
        <f>CB$4*'投入係数表 '!CC167</f>
        <v>0</v>
      </c>
      <c r="CC166" s="56">
        <f>CC$4*'投入係数表 '!CD167</f>
        <v>0</v>
      </c>
      <c r="CD166" s="56">
        <f>CD$4*'投入係数表 '!CE167</f>
        <v>0</v>
      </c>
      <c r="CE166" s="56">
        <f>CE$4*'投入係数表 '!CF167</f>
        <v>0</v>
      </c>
      <c r="CF166" s="56">
        <f>CF$4*'投入係数表 '!CG167</f>
        <v>0</v>
      </c>
      <c r="CG166" s="56">
        <f>CG$4*'投入係数表 '!CH167</f>
        <v>0</v>
      </c>
      <c r="CH166" s="56">
        <f>CH$4*'投入係数表 '!CI167</f>
        <v>0</v>
      </c>
      <c r="CI166" s="56">
        <f>CI$4*'投入係数表 '!CJ167</f>
        <v>0</v>
      </c>
      <c r="CJ166" s="56">
        <f>CJ$4*'投入係数表 '!CK167</f>
        <v>0</v>
      </c>
      <c r="CK166" s="56">
        <f>CK$4*'投入係数表 '!CL167</f>
        <v>0</v>
      </c>
      <c r="CL166" s="56">
        <f>CL$4*'投入係数表 '!CM167</f>
        <v>0</v>
      </c>
      <c r="CM166" s="56">
        <f>CM$4*'投入係数表 '!CN167</f>
        <v>0</v>
      </c>
      <c r="CN166" s="56">
        <f>CN$4*'投入係数表 '!CO167</f>
        <v>0</v>
      </c>
      <c r="CO166" s="56">
        <f>CO$4*'投入係数表 '!CP167</f>
        <v>0</v>
      </c>
      <c r="CP166" s="56">
        <f>CP$4*'投入係数表 '!CQ167</f>
        <v>0</v>
      </c>
      <c r="CQ166" s="56">
        <f>CQ$4*'投入係数表 '!CR167</f>
        <v>0</v>
      </c>
      <c r="CR166" s="56">
        <f>CR$4*'投入係数表 '!CS167</f>
        <v>0</v>
      </c>
      <c r="CS166" s="56">
        <f>CS$4*'投入係数表 '!CT167</f>
        <v>0</v>
      </c>
      <c r="CT166" s="56">
        <f>CT$4*'投入係数表 '!CU167</f>
        <v>0</v>
      </c>
      <c r="CU166" s="56">
        <f>CU$4*'投入係数表 '!CV167</f>
        <v>0</v>
      </c>
      <c r="CV166" s="56">
        <f>CV$4*'投入係数表 '!CW167</f>
        <v>0</v>
      </c>
      <c r="CW166" s="56">
        <f>CW$4*'投入係数表 '!CX167</f>
        <v>0</v>
      </c>
      <c r="CX166" s="56">
        <f>CX$4*'投入係数表 '!CY167</f>
        <v>0</v>
      </c>
      <c r="CY166" s="56">
        <f>CY$4*'投入係数表 '!CZ167</f>
        <v>0</v>
      </c>
      <c r="CZ166" s="56">
        <f>CZ$4*'投入係数表 '!DA167</f>
        <v>0</v>
      </c>
      <c r="DA166" s="56">
        <f>DA$4*'投入係数表 '!DB167</f>
        <v>0</v>
      </c>
      <c r="DB166" s="56">
        <f>DB$4*'投入係数表 '!DC167</f>
        <v>0</v>
      </c>
      <c r="DC166" s="56">
        <f>DC$4*'投入係数表 '!DD167</f>
        <v>0</v>
      </c>
      <c r="DD166" s="56">
        <f>DD$4*'投入係数表 '!DE167</f>
        <v>0</v>
      </c>
      <c r="DE166" s="56">
        <f>DE$4*'投入係数表 '!DF167</f>
        <v>0</v>
      </c>
      <c r="DF166" s="56">
        <f>DF$4*'投入係数表 '!DG167</f>
        <v>0</v>
      </c>
      <c r="DG166" s="56">
        <f>DG$4*'投入係数表 '!DH167</f>
        <v>0</v>
      </c>
      <c r="DH166" s="56">
        <f>DH$4*'投入係数表 '!DI167</f>
        <v>0</v>
      </c>
      <c r="DI166" s="56">
        <f>DI$4*'投入係数表 '!DJ167</f>
        <v>0</v>
      </c>
      <c r="DJ166" s="56">
        <f>DJ$4*'投入係数表 '!DK167</f>
        <v>0</v>
      </c>
      <c r="DK166" s="56">
        <f>DK$4*'投入係数表 '!DL167</f>
        <v>0</v>
      </c>
      <c r="DL166" s="56">
        <f>DL$4*'投入係数表 '!DM167</f>
        <v>0</v>
      </c>
      <c r="DM166" s="56">
        <f>DM$4*'投入係数表 '!DN167</f>
        <v>0</v>
      </c>
      <c r="DN166" s="56">
        <f>DN$4*'投入係数表 '!DO167</f>
        <v>0</v>
      </c>
      <c r="DO166" s="56">
        <f>DO$4*'投入係数表 '!DP167</f>
        <v>0</v>
      </c>
      <c r="DP166" s="56">
        <f>DP$4*'投入係数表 '!DQ167</f>
        <v>0</v>
      </c>
      <c r="DQ166" s="56">
        <f>DQ$4*'投入係数表 '!DR167</f>
        <v>0</v>
      </c>
      <c r="DR166" s="56">
        <f>DR$4*'投入係数表 '!DS167</f>
        <v>0</v>
      </c>
      <c r="DS166" s="56">
        <f>DS$4*'投入係数表 '!DT167</f>
        <v>0</v>
      </c>
      <c r="DT166" s="56">
        <f>DT$4*'投入係数表 '!DU167</f>
        <v>0</v>
      </c>
      <c r="DU166" s="56">
        <f>DU$4*'投入係数表 '!DV167</f>
        <v>0</v>
      </c>
      <c r="DV166" s="56">
        <f>DV$4*'投入係数表 '!DW167</f>
        <v>0</v>
      </c>
      <c r="DW166" s="56">
        <f>DW$4*'投入係数表 '!DX167</f>
        <v>0</v>
      </c>
      <c r="DX166" s="56">
        <f>DX$4*'投入係数表 '!DY167</f>
        <v>0</v>
      </c>
      <c r="DY166" s="56">
        <f>DY$4*'投入係数表 '!DZ167</f>
        <v>0</v>
      </c>
      <c r="DZ166" s="56">
        <f>DZ$4*'投入係数表 '!EA167</f>
        <v>0</v>
      </c>
      <c r="EA166" s="56">
        <f>EA$4*'投入係数表 '!EB167</f>
        <v>0</v>
      </c>
      <c r="EB166" s="56">
        <f>EB$4*'投入係数表 '!EC167</f>
        <v>0</v>
      </c>
      <c r="EC166" s="56">
        <f>EC$4*'投入係数表 '!ED167</f>
        <v>0</v>
      </c>
      <c r="ED166" s="56">
        <f>ED$4*'投入係数表 '!EE167</f>
        <v>0</v>
      </c>
      <c r="EE166" s="56">
        <f>EE$4*'投入係数表 '!EF167</f>
        <v>0</v>
      </c>
      <c r="EF166" s="56">
        <f>EF$4*'投入係数表 '!EG167</f>
        <v>0</v>
      </c>
      <c r="EG166" s="56">
        <f>EG$4*'投入係数表 '!EH167</f>
        <v>0</v>
      </c>
      <c r="EH166" s="56">
        <f>EH$4*'投入係数表 '!EI167</f>
        <v>0</v>
      </c>
      <c r="EI166" s="56">
        <f>EI$4*'投入係数表 '!EJ167</f>
        <v>0</v>
      </c>
      <c r="EJ166" s="56">
        <f>EJ$4*'投入係数表 '!EK167</f>
        <v>0</v>
      </c>
      <c r="EK166" s="56">
        <f>EK$4*'投入係数表 '!EL167</f>
        <v>0</v>
      </c>
      <c r="EL166" s="56">
        <f>EL$4*'投入係数表 '!EM167</f>
        <v>0</v>
      </c>
      <c r="EM166" s="56">
        <f>EM$4*'投入係数表 '!EN167</f>
        <v>0</v>
      </c>
      <c r="EN166" s="56">
        <f>EN$4*'投入係数表 '!EO167</f>
        <v>0</v>
      </c>
      <c r="EO166" s="56">
        <f>EO$4*'投入係数表 '!EP167</f>
        <v>0</v>
      </c>
      <c r="EP166" s="56">
        <f>EP$4*'投入係数表 '!EQ167</f>
        <v>0</v>
      </c>
      <c r="EQ166" s="56">
        <f>EQ$4*'投入係数表 '!ER167</f>
        <v>0</v>
      </c>
      <c r="ER166" s="56">
        <f>ER$4*'投入係数表 '!ES167</f>
        <v>0</v>
      </c>
      <c r="ES166" s="56">
        <f>ES$4*'投入係数表 '!ET167</f>
        <v>0</v>
      </c>
      <c r="ET166" s="56">
        <f>ET$4*'投入係数表 '!EU167</f>
        <v>0</v>
      </c>
      <c r="EU166" s="56">
        <f>EU$4*'投入係数表 '!EV167</f>
        <v>0</v>
      </c>
      <c r="EV166" s="56">
        <f>EV$4*'投入係数表 '!EW167</f>
        <v>0</v>
      </c>
      <c r="EW166" s="56">
        <f>EW$4*'投入係数表 '!EX167</f>
        <v>0</v>
      </c>
      <c r="EX166" s="56">
        <f>EX$4*'投入係数表 '!EY167</f>
        <v>0</v>
      </c>
      <c r="EY166" s="56">
        <f>EY$4*'投入係数表 '!EZ167</f>
        <v>0</v>
      </c>
      <c r="EZ166" s="56">
        <f>EZ$4*'投入係数表 '!FA167</f>
        <v>0</v>
      </c>
      <c r="FA166" s="56">
        <f>FA$4*'投入係数表 '!FB167</f>
        <v>0</v>
      </c>
      <c r="FB166" s="56">
        <f>FB$4*'投入係数表 '!FC167</f>
        <v>0</v>
      </c>
      <c r="FC166" s="56">
        <f>FC$4*'投入係数表 '!FD167</f>
        <v>0</v>
      </c>
      <c r="FD166" s="56">
        <f>FD$4*'投入係数表 '!FE167</f>
        <v>0</v>
      </c>
      <c r="FE166" s="56">
        <f>FE$4*'投入係数表 '!FF167</f>
        <v>0</v>
      </c>
      <c r="FF166" s="56">
        <f>FF$4*'投入係数表 '!FG167</f>
        <v>0</v>
      </c>
      <c r="FG166" s="56">
        <f>FG$4*'投入係数表 '!FH167</f>
        <v>0</v>
      </c>
      <c r="FH166" s="56">
        <f>FH$4*'投入係数表 '!FI167</f>
        <v>0</v>
      </c>
      <c r="FI166" s="56">
        <f>FI$4*'投入係数表 '!FJ167</f>
        <v>0</v>
      </c>
      <c r="FJ166" s="56">
        <f>FJ$4*'投入係数表 '!FK167</f>
        <v>0</v>
      </c>
      <c r="FK166" s="56">
        <f>FK$4*'投入係数表 '!FL167</f>
        <v>0</v>
      </c>
      <c r="FL166" s="56">
        <f>FL$4*'投入係数表 '!FM167</f>
        <v>0</v>
      </c>
      <c r="FM166" s="56">
        <f>FM$4*'投入係数表 '!FN167</f>
        <v>0</v>
      </c>
      <c r="FN166" s="56">
        <f>FN$4*'投入係数表 '!FO167</f>
        <v>0</v>
      </c>
      <c r="FO166" s="56">
        <f>FO$4*'投入係数表 '!FP167</f>
        <v>0</v>
      </c>
      <c r="FP166" s="56">
        <f>FP$4*'投入係数表 '!FQ167</f>
        <v>0</v>
      </c>
      <c r="FQ166" s="56">
        <f>FQ$4*'投入係数表 '!FR167</f>
        <v>0</v>
      </c>
      <c r="FR166" s="56">
        <f>FR$4*'投入係数表 '!FS167</f>
        <v>0</v>
      </c>
      <c r="FS166" s="56">
        <f>FS$4*'投入係数表 '!FT167</f>
        <v>0</v>
      </c>
      <c r="FT166" s="56">
        <f>FT$4*'投入係数表 '!FU167</f>
        <v>0</v>
      </c>
      <c r="FU166" s="56">
        <f>FU$4*'投入係数表 '!FV167</f>
        <v>0</v>
      </c>
      <c r="FV166" s="56">
        <f>FV$4*'投入係数表 '!FW167</f>
        <v>0</v>
      </c>
      <c r="FW166" s="56">
        <f>FW$4*'投入係数表 '!FX167</f>
        <v>0</v>
      </c>
      <c r="FX166" s="56">
        <f>FX$4*'投入係数表 '!FY167</f>
        <v>0</v>
      </c>
      <c r="FY166" s="56">
        <f>FY$4*'投入係数表 '!FZ167</f>
        <v>0</v>
      </c>
      <c r="FZ166" s="56">
        <f>FZ$4*'投入係数表 '!GA167</f>
        <v>0</v>
      </c>
      <c r="GA166" s="56">
        <f>GA$4*'投入係数表 '!GB167</f>
        <v>0</v>
      </c>
      <c r="GB166" s="56">
        <f>GB$4*'投入係数表 '!GC167</f>
        <v>0</v>
      </c>
      <c r="GC166" s="56">
        <f>GC$4*'投入係数表 '!GD167</f>
        <v>0</v>
      </c>
      <c r="GD166" s="56">
        <f>GD$4*'投入係数表 '!GE167</f>
        <v>0</v>
      </c>
      <c r="GE166" s="56">
        <f>GE$4*'投入係数表 '!GF167</f>
        <v>10.639494772594597</v>
      </c>
      <c r="GF166" s="275">
        <f t="shared" si="5"/>
        <v>10.639494772594597</v>
      </c>
    </row>
    <row r="167" spans="1:188">
      <c r="A167" s="149" t="s">
        <v>313</v>
      </c>
      <c r="B167" s="144" t="s">
        <v>431</v>
      </c>
      <c r="C167" s="56">
        <f>C$4*'投入係数表 '!D168</f>
        <v>0</v>
      </c>
      <c r="D167" s="56">
        <f>D$4*'投入係数表 '!E168</f>
        <v>0</v>
      </c>
      <c r="E167" s="56">
        <f>E$4*'投入係数表 '!F168</f>
        <v>0</v>
      </c>
      <c r="F167" s="56">
        <f>F$4*'投入係数表 '!G168</f>
        <v>0</v>
      </c>
      <c r="G167" s="56">
        <f>G$4*'投入係数表 '!H168</f>
        <v>0</v>
      </c>
      <c r="H167" s="56">
        <f>H$4*'投入係数表 '!I168</f>
        <v>0</v>
      </c>
      <c r="I167" s="56">
        <f>I$4*'投入係数表 '!J168</f>
        <v>0</v>
      </c>
      <c r="J167" s="56">
        <f>J$4*'投入係数表 '!K168</f>
        <v>0</v>
      </c>
      <c r="K167" s="56">
        <f>K$4*'投入係数表 '!L168</f>
        <v>0</v>
      </c>
      <c r="L167" s="56">
        <f>L$4*'投入係数表 '!M168</f>
        <v>0</v>
      </c>
      <c r="M167" s="56">
        <f>M$4*'投入係数表 '!N168</f>
        <v>0</v>
      </c>
      <c r="N167" s="56">
        <f>N$4*'投入係数表 '!O168</f>
        <v>0</v>
      </c>
      <c r="O167" s="56">
        <f>O$4*'投入係数表 '!P168</f>
        <v>0</v>
      </c>
      <c r="P167" s="56">
        <f>P$4*'投入係数表 '!Q168</f>
        <v>0</v>
      </c>
      <c r="Q167" s="56">
        <f>Q$4*'投入係数表 '!R168</f>
        <v>0</v>
      </c>
      <c r="R167" s="56">
        <f>R$4*'投入係数表 '!S168</f>
        <v>0</v>
      </c>
      <c r="S167" s="56">
        <f>S$4*'投入係数表 '!T168</f>
        <v>0</v>
      </c>
      <c r="T167" s="56">
        <f>T$4*'投入係数表 '!U168</f>
        <v>0</v>
      </c>
      <c r="U167" s="56">
        <f>U$4*'投入係数表 '!V168</f>
        <v>0</v>
      </c>
      <c r="V167" s="56">
        <f>V$4*'投入係数表 '!W168</f>
        <v>0</v>
      </c>
      <c r="W167" s="56">
        <f>W$4*'投入係数表 '!X168</f>
        <v>0</v>
      </c>
      <c r="X167" s="56">
        <f>X$4*'投入係数表 '!Y168</f>
        <v>0</v>
      </c>
      <c r="Y167" s="56">
        <f>Y$4*'投入係数表 '!Z168</f>
        <v>0</v>
      </c>
      <c r="Z167" s="56">
        <f>Z$4*'投入係数表 '!AA168</f>
        <v>0</v>
      </c>
      <c r="AA167" s="56">
        <f>AA$4*'投入係数表 '!AB168</f>
        <v>0</v>
      </c>
      <c r="AB167" s="56">
        <f>AB$4*'投入係数表 '!AC168</f>
        <v>0</v>
      </c>
      <c r="AC167" s="56">
        <f>AC$4*'投入係数表 '!AD168</f>
        <v>0</v>
      </c>
      <c r="AD167" s="56">
        <f>AD$4*'投入係数表 '!AE168</f>
        <v>0</v>
      </c>
      <c r="AE167" s="56">
        <f>AE$4*'投入係数表 '!AF168</f>
        <v>0</v>
      </c>
      <c r="AF167" s="56">
        <f>AF$4*'投入係数表 '!AG168</f>
        <v>0</v>
      </c>
      <c r="AG167" s="56">
        <f>AG$4*'投入係数表 '!AH168</f>
        <v>0</v>
      </c>
      <c r="AH167" s="56">
        <f>AH$4*'投入係数表 '!AI168</f>
        <v>0</v>
      </c>
      <c r="AI167" s="56">
        <f>AI$4*'投入係数表 '!AJ168</f>
        <v>0</v>
      </c>
      <c r="AJ167" s="56">
        <f>AJ$4*'投入係数表 '!AK168</f>
        <v>0</v>
      </c>
      <c r="AK167" s="56">
        <f>AK$4*'投入係数表 '!AL168</f>
        <v>0</v>
      </c>
      <c r="AL167" s="56">
        <f>AL$4*'投入係数表 '!AM168</f>
        <v>0</v>
      </c>
      <c r="AM167" s="56">
        <f>AM$4*'投入係数表 '!AN168</f>
        <v>0</v>
      </c>
      <c r="AN167" s="56">
        <f>AN$4*'投入係数表 '!AO168</f>
        <v>0</v>
      </c>
      <c r="AO167" s="56">
        <f>AO$4*'投入係数表 '!AP168</f>
        <v>0</v>
      </c>
      <c r="AP167" s="56">
        <f>AP$4*'投入係数表 '!AQ168</f>
        <v>0</v>
      </c>
      <c r="AQ167" s="56">
        <f>AQ$4*'投入係数表 '!AR168</f>
        <v>0</v>
      </c>
      <c r="AR167" s="56">
        <f>AR$4*'投入係数表 '!AS168</f>
        <v>0</v>
      </c>
      <c r="AS167" s="56">
        <f>AS$4*'投入係数表 '!AT168</f>
        <v>0</v>
      </c>
      <c r="AT167" s="56">
        <f>AT$4*'投入係数表 '!AU168</f>
        <v>0</v>
      </c>
      <c r="AU167" s="56">
        <f>AU$4*'投入係数表 '!AV168</f>
        <v>0</v>
      </c>
      <c r="AV167" s="56">
        <f>AV$4*'投入係数表 '!AW168</f>
        <v>0</v>
      </c>
      <c r="AW167" s="56">
        <f>AW$4*'投入係数表 '!AX168</f>
        <v>0</v>
      </c>
      <c r="AX167" s="56">
        <f>AX$4*'投入係数表 '!AY168</f>
        <v>0</v>
      </c>
      <c r="AY167" s="56">
        <f>AY$4*'投入係数表 '!AZ168</f>
        <v>0</v>
      </c>
      <c r="AZ167" s="56">
        <f>AZ$4*'投入係数表 '!BA168</f>
        <v>0</v>
      </c>
      <c r="BA167" s="56">
        <f>BA$4*'投入係数表 '!BB168</f>
        <v>0</v>
      </c>
      <c r="BB167" s="56">
        <f>BB$4*'投入係数表 '!BC168</f>
        <v>0</v>
      </c>
      <c r="BC167" s="56">
        <f>BC$4*'投入係数表 '!BD168</f>
        <v>0</v>
      </c>
      <c r="BD167" s="56">
        <f>BD$4*'投入係数表 '!BE168</f>
        <v>0</v>
      </c>
      <c r="BE167" s="56">
        <f>BE$4*'投入係数表 '!BF168</f>
        <v>0</v>
      </c>
      <c r="BF167" s="56">
        <f>BF$4*'投入係数表 '!BG168</f>
        <v>0</v>
      </c>
      <c r="BG167" s="56">
        <f>BG$4*'投入係数表 '!BH168</f>
        <v>0</v>
      </c>
      <c r="BH167" s="56">
        <f>BH$4*'投入係数表 '!BI168</f>
        <v>0</v>
      </c>
      <c r="BI167" s="56">
        <f>BI$4*'投入係数表 '!BJ168</f>
        <v>0</v>
      </c>
      <c r="BJ167" s="56">
        <f>BJ$4*'投入係数表 '!BK168</f>
        <v>0</v>
      </c>
      <c r="BK167" s="56">
        <f>BK$4*'投入係数表 '!BL168</f>
        <v>0</v>
      </c>
      <c r="BL167" s="56">
        <f>BL$4*'投入係数表 '!BM168</f>
        <v>0</v>
      </c>
      <c r="BM167" s="56">
        <f>BM$4*'投入係数表 '!BN168</f>
        <v>0</v>
      </c>
      <c r="BN167" s="56">
        <f>BN$4*'投入係数表 '!BO168</f>
        <v>0</v>
      </c>
      <c r="BO167" s="56">
        <f>BO$4*'投入係数表 '!BP168</f>
        <v>0</v>
      </c>
      <c r="BP167" s="56">
        <f>BP$4*'投入係数表 '!BQ168</f>
        <v>0</v>
      </c>
      <c r="BQ167" s="56">
        <f>BQ$4*'投入係数表 '!BR168</f>
        <v>0</v>
      </c>
      <c r="BR167" s="56">
        <f>BR$4*'投入係数表 '!BS168</f>
        <v>0</v>
      </c>
      <c r="BS167" s="56">
        <f>BS$4*'投入係数表 '!BT168</f>
        <v>0</v>
      </c>
      <c r="BT167" s="56">
        <f>BT$4*'投入係数表 '!BU168</f>
        <v>0</v>
      </c>
      <c r="BU167" s="56">
        <f>BU$4*'投入係数表 '!BV168</f>
        <v>0</v>
      </c>
      <c r="BV167" s="56">
        <f>BV$4*'投入係数表 '!BW168</f>
        <v>0</v>
      </c>
      <c r="BW167" s="56">
        <f>BW$4*'投入係数表 '!BX168</f>
        <v>0</v>
      </c>
      <c r="BX167" s="56">
        <f>BX$4*'投入係数表 '!BY168</f>
        <v>0</v>
      </c>
      <c r="BY167" s="56">
        <f>BY$4*'投入係数表 '!BZ168</f>
        <v>0</v>
      </c>
      <c r="BZ167" s="56">
        <f>BZ$4*'投入係数表 '!CA168</f>
        <v>0</v>
      </c>
      <c r="CA167" s="56">
        <f>CA$4*'投入係数表 '!CB168</f>
        <v>0</v>
      </c>
      <c r="CB167" s="56">
        <f>CB$4*'投入係数表 '!CC168</f>
        <v>0</v>
      </c>
      <c r="CC167" s="56">
        <f>CC$4*'投入係数表 '!CD168</f>
        <v>0</v>
      </c>
      <c r="CD167" s="56">
        <f>CD$4*'投入係数表 '!CE168</f>
        <v>0</v>
      </c>
      <c r="CE167" s="56">
        <f>CE$4*'投入係数表 '!CF168</f>
        <v>0</v>
      </c>
      <c r="CF167" s="56">
        <f>CF$4*'投入係数表 '!CG168</f>
        <v>0</v>
      </c>
      <c r="CG167" s="56">
        <f>CG$4*'投入係数表 '!CH168</f>
        <v>0</v>
      </c>
      <c r="CH167" s="56">
        <f>CH$4*'投入係数表 '!CI168</f>
        <v>0</v>
      </c>
      <c r="CI167" s="56">
        <f>CI$4*'投入係数表 '!CJ168</f>
        <v>0</v>
      </c>
      <c r="CJ167" s="56">
        <f>CJ$4*'投入係数表 '!CK168</f>
        <v>0</v>
      </c>
      <c r="CK167" s="56">
        <f>CK$4*'投入係数表 '!CL168</f>
        <v>0</v>
      </c>
      <c r="CL167" s="56">
        <f>CL$4*'投入係数表 '!CM168</f>
        <v>0</v>
      </c>
      <c r="CM167" s="56">
        <f>CM$4*'投入係数表 '!CN168</f>
        <v>0</v>
      </c>
      <c r="CN167" s="56">
        <f>CN$4*'投入係数表 '!CO168</f>
        <v>0</v>
      </c>
      <c r="CO167" s="56">
        <f>CO$4*'投入係数表 '!CP168</f>
        <v>0</v>
      </c>
      <c r="CP167" s="56">
        <f>CP$4*'投入係数表 '!CQ168</f>
        <v>0</v>
      </c>
      <c r="CQ167" s="56">
        <f>CQ$4*'投入係数表 '!CR168</f>
        <v>0</v>
      </c>
      <c r="CR167" s="56">
        <f>CR$4*'投入係数表 '!CS168</f>
        <v>0</v>
      </c>
      <c r="CS167" s="56">
        <f>CS$4*'投入係数表 '!CT168</f>
        <v>0</v>
      </c>
      <c r="CT167" s="56">
        <f>CT$4*'投入係数表 '!CU168</f>
        <v>0</v>
      </c>
      <c r="CU167" s="56">
        <f>CU$4*'投入係数表 '!CV168</f>
        <v>0</v>
      </c>
      <c r="CV167" s="56">
        <f>CV$4*'投入係数表 '!CW168</f>
        <v>0</v>
      </c>
      <c r="CW167" s="56">
        <f>CW$4*'投入係数表 '!CX168</f>
        <v>0</v>
      </c>
      <c r="CX167" s="56">
        <f>CX$4*'投入係数表 '!CY168</f>
        <v>0</v>
      </c>
      <c r="CY167" s="56">
        <f>CY$4*'投入係数表 '!CZ168</f>
        <v>0</v>
      </c>
      <c r="CZ167" s="56">
        <f>CZ$4*'投入係数表 '!DA168</f>
        <v>0</v>
      </c>
      <c r="DA167" s="56">
        <f>DA$4*'投入係数表 '!DB168</f>
        <v>0</v>
      </c>
      <c r="DB167" s="56">
        <f>DB$4*'投入係数表 '!DC168</f>
        <v>0</v>
      </c>
      <c r="DC167" s="56">
        <f>DC$4*'投入係数表 '!DD168</f>
        <v>0</v>
      </c>
      <c r="DD167" s="56">
        <f>DD$4*'投入係数表 '!DE168</f>
        <v>0</v>
      </c>
      <c r="DE167" s="56">
        <f>DE$4*'投入係数表 '!DF168</f>
        <v>0</v>
      </c>
      <c r="DF167" s="56">
        <f>DF$4*'投入係数表 '!DG168</f>
        <v>0</v>
      </c>
      <c r="DG167" s="56">
        <f>DG$4*'投入係数表 '!DH168</f>
        <v>0</v>
      </c>
      <c r="DH167" s="56">
        <f>DH$4*'投入係数表 '!DI168</f>
        <v>0</v>
      </c>
      <c r="DI167" s="56">
        <f>DI$4*'投入係数表 '!DJ168</f>
        <v>0</v>
      </c>
      <c r="DJ167" s="56">
        <f>DJ$4*'投入係数表 '!DK168</f>
        <v>0</v>
      </c>
      <c r="DK167" s="56">
        <f>DK$4*'投入係数表 '!DL168</f>
        <v>0</v>
      </c>
      <c r="DL167" s="56">
        <f>DL$4*'投入係数表 '!DM168</f>
        <v>0</v>
      </c>
      <c r="DM167" s="56">
        <f>DM$4*'投入係数表 '!DN168</f>
        <v>0</v>
      </c>
      <c r="DN167" s="56">
        <f>DN$4*'投入係数表 '!DO168</f>
        <v>0</v>
      </c>
      <c r="DO167" s="56">
        <f>DO$4*'投入係数表 '!DP168</f>
        <v>0</v>
      </c>
      <c r="DP167" s="56">
        <f>DP$4*'投入係数表 '!DQ168</f>
        <v>0</v>
      </c>
      <c r="DQ167" s="56">
        <f>DQ$4*'投入係数表 '!DR168</f>
        <v>0</v>
      </c>
      <c r="DR167" s="56">
        <f>DR$4*'投入係数表 '!DS168</f>
        <v>0</v>
      </c>
      <c r="DS167" s="56">
        <f>DS$4*'投入係数表 '!DT168</f>
        <v>0</v>
      </c>
      <c r="DT167" s="56">
        <f>DT$4*'投入係数表 '!DU168</f>
        <v>0</v>
      </c>
      <c r="DU167" s="56">
        <f>DU$4*'投入係数表 '!DV168</f>
        <v>0</v>
      </c>
      <c r="DV167" s="56">
        <f>DV$4*'投入係数表 '!DW168</f>
        <v>0</v>
      </c>
      <c r="DW167" s="56">
        <f>DW$4*'投入係数表 '!DX168</f>
        <v>0</v>
      </c>
      <c r="DX167" s="56">
        <f>DX$4*'投入係数表 '!DY168</f>
        <v>0</v>
      </c>
      <c r="DY167" s="56">
        <f>DY$4*'投入係数表 '!DZ168</f>
        <v>0</v>
      </c>
      <c r="DZ167" s="56">
        <f>DZ$4*'投入係数表 '!EA168</f>
        <v>0</v>
      </c>
      <c r="EA167" s="56">
        <f>EA$4*'投入係数表 '!EB168</f>
        <v>0</v>
      </c>
      <c r="EB167" s="56">
        <f>EB$4*'投入係数表 '!EC168</f>
        <v>0</v>
      </c>
      <c r="EC167" s="56">
        <f>EC$4*'投入係数表 '!ED168</f>
        <v>0</v>
      </c>
      <c r="ED167" s="56">
        <f>ED$4*'投入係数表 '!EE168</f>
        <v>0</v>
      </c>
      <c r="EE167" s="56">
        <f>EE$4*'投入係数表 '!EF168</f>
        <v>0</v>
      </c>
      <c r="EF167" s="56">
        <f>EF$4*'投入係数表 '!EG168</f>
        <v>0</v>
      </c>
      <c r="EG167" s="56">
        <f>EG$4*'投入係数表 '!EH168</f>
        <v>0</v>
      </c>
      <c r="EH167" s="56">
        <f>EH$4*'投入係数表 '!EI168</f>
        <v>0</v>
      </c>
      <c r="EI167" s="56">
        <f>EI$4*'投入係数表 '!EJ168</f>
        <v>0</v>
      </c>
      <c r="EJ167" s="56">
        <f>EJ$4*'投入係数表 '!EK168</f>
        <v>0</v>
      </c>
      <c r="EK167" s="56">
        <f>EK$4*'投入係数表 '!EL168</f>
        <v>0</v>
      </c>
      <c r="EL167" s="56">
        <f>EL$4*'投入係数表 '!EM168</f>
        <v>0</v>
      </c>
      <c r="EM167" s="56">
        <f>EM$4*'投入係数表 '!EN168</f>
        <v>0</v>
      </c>
      <c r="EN167" s="56">
        <f>EN$4*'投入係数表 '!EO168</f>
        <v>0</v>
      </c>
      <c r="EO167" s="56">
        <f>EO$4*'投入係数表 '!EP168</f>
        <v>0</v>
      </c>
      <c r="EP167" s="56">
        <f>EP$4*'投入係数表 '!EQ168</f>
        <v>0</v>
      </c>
      <c r="EQ167" s="56">
        <f>EQ$4*'投入係数表 '!ER168</f>
        <v>0</v>
      </c>
      <c r="ER167" s="56">
        <f>ER$4*'投入係数表 '!ES168</f>
        <v>0</v>
      </c>
      <c r="ES167" s="56">
        <f>ES$4*'投入係数表 '!ET168</f>
        <v>0</v>
      </c>
      <c r="ET167" s="56">
        <f>ET$4*'投入係数表 '!EU168</f>
        <v>0</v>
      </c>
      <c r="EU167" s="56">
        <f>EU$4*'投入係数表 '!EV168</f>
        <v>0</v>
      </c>
      <c r="EV167" s="56">
        <f>EV$4*'投入係数表 '!EW168</f>
        <v>0</v>
      </c>
      <c r="EW167" s="56">
        <f>EW$4*'投入係数表 '!EX168</f>
        <v>0</v>
      </c>
      <c r="EX167" s="56">
        <f>EX$4*'投入係数表 '!EY168</f>
        <v>0</v>
      </c>
      <c r="EY167" s="56">
        <f>EY$4*'投入係数表 '!EZ168</f>
        <v>0</v>
      </c>
      <c r="EZ167" s="56">
        <f>EZ$4*'投入係数表 '!FA168</f>
        <v>0</v>
      </c>
      <c r="FA167" s="56">
        <f>FA$4*'投入係数表 '!FB168</f>
        <v>0</v>
      </c>
      <c r="FB167" s="56">
        <f>FB$4*'投入係数表 '!FC168</f>
        <v>0</v>
      </c>
      <c r="FC167" s="56">
        <f>FC$4*'投入係数表 '!FD168</f>
        <v>0</v>
      </c>
      <c r="FD167" s="56">
        <f>FD$4*'投入係数表 '!FE168</f>
        <v>0</v>
      </c>
      <c r="FE167" s="56">
        <f>FE$4*'投入係数表 '!FF168</f>
        <v>0</v>
      </c>
      <c r="FF167" s="56">
        <f>FF$4*'投入係数表 '!FG168</f>
        <v>0</v>
      </c>
      <c r="FG167" s="56">
        <f>FG$4*'投入係数表 '!FH168</f>
        <v>0</v>
      </c>
      <c r="FH167" s="56">
        <f>FH$4*'投入係数表 '!FI168</f>
        <v>0</v>
      </c>
      <c r="FI167" s="56">
        <f>FI$4*'投入係数表 '!FJ168</f>
        <v>0</v>
      </c>
      <c r="FJ167" s="56">
        <f>FJ$4*'投入係数表 '!FK168</f>
        <v>0</v>
      </c>
      <c r="FK167" s="56">
        <f>FK$4*'投入係数表 '!FL168</f>
        <v>0</v>
      </c>
      <c r="FL167" s="56">
        <f>FL$4*'投入係数表 '!FM168</f>
        <v>0</v>
      </c>
      <c r="FM167" s="56">
        <f>FM$4*'投入係数表 '!FN168</f>
        <v>0</v>
      </c>
      <c r="FN167" s="56">
        <f>FN$4*'投入係数表 '!FO168</f>
        <v>0</v>
      </c>
      <c r="FO167" s="56">
        <f>FO$4*'投入係数表 '!FP168</f>
        <v>0</v>
      </c>
      <c r="FP167" s="56">
        <f>FP$4*'投入係数表 '!FQ168</f>
        <v>0</v>
      </c>
      <c r="FQ167" s="56">
        <f>FQ$4*'投入係数表 '!FR168</f>
        <v>0</v>
      </c>
      <c r="FR167" s="56">
        <f>FR$4*'投入係数表 '!FS168</f>
        <v>0</v>
      </c>
      <c r="FS167" s="56">
        <f>FS$4*'投入係数表 '!FT168</f>
        <v>0</v>
      </c>
      <c r="FT167" s="56">
        <f>FT$4*'投入係数表 '!FU168</f>
        <v>0</v>
      </c>
      <c r="FU167" s="56">
        <f>FU$4*'投入係数表 '!FV168</f>
        <v>0</v>
      </c>
      <c r="FV167" s="56">
        <f>FV$4*'投入係数表 '!FW168</f>
        <v>0</v>
      </c>
      <c r="FW167" s="56">
        <f>FW$4*'投入係数表 '!FX168</f>
        <v>0</v>
      </c>
      <c r="FX167" s="56">
        <f>FX$4*'投入係数表 '!FY168</f>
        <v>0</v>
      </c>
      <c r="FY167" s="56">
        <f>FY$4*'投入係数表 '!FZ168</f>
        <v>0</v>
      </c>
      <c r="FZ167" s="56">
        <f>FZ$4*'投入係数表 '!GA168</f>
        <v>0</v>
      </c>
      <c r="GA167" s="56">
        <f>GA$4*'投入係数表 '!GB168</f>
        <v>0</v>
      </c>
      <c r="GB167" s="56">
        <f>GB$4*'投入係数表 '!GC168</f>
        <v>0</v>
      </c>
      <c r="GC167" s="56">
        <f>GC$4*'投入係数表 '!GD168</f>
        <v>0</v>
      </c>
      <c r="GD167" s="56">
        <f>GD$4*'投入係数表 '!GE168</f>
        <v>0</v>
      </c>
      <c r="GE167" s="56">
        <f>GE$4*'投入係数表 '!GF168</f>
        <v>14.02059120097649</v>
      </c>
      <c r="GF167" s="275">
        <f t="shared" si="5"/>
        <v>14.02059120097649</v>
      </c>
    </row>
    <row r="168" spans="1:188">
      <c r="A168" s="149" t="s">
        <v>774</v>
      </c>
      <c r="B168" s="144" t="s">
        <v>432</v>
      </c>
      <c r="C168" s="56">
        <f>C$4*'投入係数表 '!D169</f>
        <v>0</v>
      </c>
      <c r="D168" s="56">
        <f>D$4*'投入係数表 '!E169</f>
        <v>0</v>
      </c>
      <c r="E168" s="56">
        <f>E$4*'投入係数表 '!F169</f>
        <v>0</v>
      </c>
      <c r="F168" s="56">
        <f>F$4*'投入係数表 '!G169</f>
        <v>0</v>
      </c>
      <c r="G168" s="56">
        <f>G$4*'投入係数表 '!H169</f>
        <v>0</v>
      </c>
      <c r="H168" s="56">
        <f>H$4*'投入係数表 '!I169</f>
        <v>0</v>
      </c>
      <c r="I168" s="56">
        <f>I$4*'投入係数表 '!J169</f>
        <v>0</v>
      </c>
      <c r="J168" s="56">
        <f>J$4*'投入係数表 '!K169</f>
        <v>0</v>
      </c>
      <c r="K168" s="56">
        <f>K$4*'投入係数表 '!L169</f>
        <v>0</v>
      </c>
      <c r="L168" s="56">
        <f>L$4*'投入係数表 '!M169</f>
        <v>0</v>
      </c>
      <c r="M168" s="56">
        <f>M$4*'投入係数表 '!N169</f>
        <v>0</v>
      </c>
      <c r="N168" s="56">
        <f>N$4*'投入係数表 '!O169</f>
        <v>0</v>
      </c>
      <c r="O168" s="56">
        <f>O$4*'投入係数表 '!P169</f>
        <v>0</v>
      </c>
      <c r="P168" s="56">
        <f>P$4*'投入係数表 '!Q169</f>
        <v>0</v>
      </c>
      <c r="Q168" s="56">
        <f>Q$4*'投入係数表 '!R169</f>
        <v>0</v>
      </c>
      <c r="R168" s="56">
        <f>R$4*'投入係数表 '!S169</f>
        <v>0</v>
      </c>
      <c r="S168" s="56">
        <f>S$4*'投入係数表 '!T169</f>
        <v>0</v>
      </c>
      <c r="T168" s="56">
        <f>T$4*'投入係数表 '!U169</f>
        <v>0</v>
      </c>
      <c r="U168" s="56">
        <f>U$4*'投入係数表 '!V169</f>
        <v>0</v>
      </c>
      <c r="V168" s="56">
        <f>V$4*'投入係数表 '!W169</f>
        <v>0</v>
      </c>
      <c r="W168" s="56">
        <f>W$4*'投入係数表 '!X169</f>
        <v>0</v>
      </c>
      <c r="X168" s="56">
        <f>X$4*'投入係数表 '!Y169</f>
        <v>0</v>
      </c>
      <c r="Y168" s="56">
        <f>Y$4*'投入係数表 '!Z169</f>
        <v>0</v>
      </c>
      <c r="Z168" s="56">
        <f>Z$4*'投入係数表 '!AA169</f>
        <v>0</v>
      </c>
      <c r="AA168" s="56">
        <f>AA$4*'投入係数表 '!AB169</f>
        <v>0</v>
      </c>
      <c r="AB168" s="56">
        <f>AB$4*'投入係数表 '!AC169</f>
        <v>0</v>
      </c>
      <c r="AC168" s="56">
        <f>AC$4*'投入係数表 '!AD169</f>
        <v>0</v>
      </c>
      <c r="AD168" s="56">
        <f>AD$4*'投入係数表 '!AE169</f>
        <v>0</v>
      </c>
      <c r="AE168" s="56">
        <f>AE$4*'投入係数表 '!AF169</f>
        <v>0</v>
      </c>
      <c r="AF168" s="56">
        <f>AF$4*'投入係数表 '!AG169</f>
        <v>0</v>
      </c>
      <c r="AG168" s="56">
        <f>AG$4*'投入係数表 '!AH169</f>
        <v>0</v>
      </c>
      <c r="AH168" s="56">
        <f>AH$4*'投入係数表 '!AI169</f>
        <v>0</v>
      </c>
      <c r="AI168" s="56">
        <f>AI$4*'投入係数表 '!AJ169</f>
        <v>0</v>
      </c>
      <c r="AJ168" s="56">
        <f>AJ$4*'投入係数表 '!AK169</f>
        <v>0</v>
      </c>
      <c r="AK168" s="56">
        <f>AK$4*'投入係数表 '!AL169</f>
        <v>0</v>
      </c>
      <c r="AL168" s="56">
        <f>AL$4*'投入係数表 '!AM169</f>
        <v>0</v>
      </c>
      <c r="AM168" s="56">
        <f>AM$4*'投入係数表 '!AN169</f>
        <v>0</v>
      </c>
      <c r="AN168" s="56">
        <f>AN$4*'投入係数表 '!AO169</f>
        <v>0</v>
      </c>
      <c r="AO168" s="56">
        <f>AO$4*'投入係数表 '!AP169</f>
        <v>0</v>
      </c>
      <c r="AP168" s="56">
        <f>AP$4*'投入係数表 '!AQ169</f>
        <v>0</v>
      </c>
      <c r="AQ168" s="56">
        <f>AQ$4*'投入係数表 '!AR169</f>
        <v>0</v>
      </c>
      <c r="AR168" s="56">
        <f>AR$4*'投入係数表 '!AS169</f>
        <v>0</v>
      </c>
      <c r="AS168" s="56">
        <f>AS$4*'投入係数表 '!AT169</f>
        <v>0</v>
      </c>
      <c r="AT168" s="56">
        <f>AT$4*'投入係数表 '!AU169</f>
        <v>0</v>
      </c>
      <c r="AU168" s="56">
        <f>AU$4*'投入係数表 '!AV169</f>
        <v>0</v>
      </c>
      <c r="AV168" s="56">
        <f>AV$4*'投入係数表 '!AW169</f>
        <v>0</v>
      </c>
      <c r="AW168" s="56">
        <f>AW$4*'投入係数表 '!AX169</f>
        <v>0</v>
      </c>
      <c r="AX168" s="56">
        <f>AX$4*'投入係数表 '!AY169</f>
        <v>0</v>
      </c>
      <c r="AY168" s="56">
        <f>AY$4*'投入係数表 '!AZ169</f>
        <v>0</v>
      </c>
      <c r="AZ168" s="56">
        <f>AZ$4*'投入係数表 '!BA169</f>
        <v>0</v>
      </c>
      <c r="BA168" s="56">
        <f>BA$4*'投入係数表 '!BB169</f>
        <v>0</v>
      </c>
      <c r="BB168" s="56">
        <f>BB$4*'投入係数表 '!BC169</f>
        <v>0</v>
      </c>
      <c r="BC168" s="56">
        <f>BC$4*'投入係数表 '!BD169</f>
        <v>0</v>
      </c>
      <c r="BD168" s="56">
        <f>BD$4*'投入係数表 '!BE169</f>
        <v>0</v>
      </c>
      <c r="BE168" s="56">
        <f>BE$4*'投入係数表 '!BF169</f>
        <v>0</v>
      </c>
      <c r="BF168" s="56">
        <f>BF$4*'投入係数表 '!BG169</f>
        <v>0</v>
      </c>
      <c r="BG168" s="56">
        <f>BG$4*'投入係数表 '!BH169</f>
        <v>0</v>
      </c>
      <c r="BH168" s="56">
        <f>BH$4*'投入係数表 '!BI169</f>
        <v>0</v>
      </c>
      <c r="BI168" s="56">
        <f>BI$4*'投入係数表 '!BJ169</f>
        <v>0</v>
      </c>
      <c r="BJ168" s="56">
        <f>BJ$4*'投入係数表 '!BK169</f>
        <v>0</v>
      </c>
      <c r="BK168" s="56">
        <f>BK$4*'投入係数表 '!BL169</f>
        <v>0</v>
      </c>
      <c r="BL168" s="56">
        <f>BL$4*'投入係数表 '!BM169</f>
        <v>0</v>
      </c>
      <c r="BM168" s="56">
        <f>BM$4*'投入係数表 '!BN169</f>
        <v>0</v>
      </c>
      <c r="BN168" s="56">
        <f>BN$4*'投入係数表 '!BO169</f>
        <v>0</v>
      </c>
      <c r="BO168" s="56">
        <f>BO$4*'投入係数表 '!BP169</f>
        <v>0</v>
      </c>
      <c r="BP168" s="56">
        <f>BP$4*'投入係数表 '!BQ169</f>
        <v>0</v>
      </c>
      <c r="BQ168" s="56">
        <f>BQ$4*'投入係数表 '!BR169</f>
        <v>0</v>
      </c>
      <c r="BR168" s="56">
        <f>BR$4*'投入係数表 '!BS169</f>
        <v>0</v>
      </c>
      <c r="BS168" s="56">
        <f>BS$4*'投入係数表 '!BT169</f>
        <v>0</v>
      </c>
      <c r="BT168" s="56">
        <f>BT$4*'投入係数表 '!BU169</f>
        <v>0</v>
      </c>
      <c r="BU168" s="56">
        <f>BU$4*'投入係数表 '!BV169</f>
        <v>0</v>
      </c>
      <c r="BV168" s="56">
        <f>BV$4*'投入係数表 '!BW169</f>
        <v>0</v>
      </c>
      <c r="BW168" s="56">
        <f>BW$4*'投入係数表 '!BX169</f>
        <v>0</v>
      </c>
      <c r="BX168" s="56">
        <f>BX$4*'投入係数表 '!BY169</f>
        <v>0</v>
      </c>
      <c r="BY168" s="56">
        <f>BY$4*'投入係数表 '!BZ169</f>
        <v>0</v>
      </c>
      <c r="BZ168" s="56">
        <f>BZ$4*'投入係数表 '!CA169</f>
        <v>0</v>
      </c>
      <c r="CA168" s="56">
        <f>CA$4*'投入係数表 '!CB169</f>
        <v>0</v>
      </c>
      <c r="CB168" s="56">
        <f>CB$4*'投入係数表 '!CC169</f>
        <v>0</v>
      </c>
      <c r="CC168" s="56">
        <f>CC$4*'投入係数表 '!CD169</f>
        <v>0</v>
      </c>
      <c r="CD168" s="56">
        <f>CD$4*'投入係数表 '!CE169</f>
        <v>0</v>
      </c>
      <c r="CE168" s="56">
        <f>CE$4*'投入係数表 '!CF169</f>
        <v>0</v>
      </c>
      <c r="CF168" s="56">
        <f>CF$4*'投入係数表 '!CG169</f>
        <v>0</v>
      </c>
      <c r="CG168" s="56">
        <f>CG$4*'投入係数表 '!CH169</f>
        <v>0</v>
      </c>
      <c r="CH168" s="56">
        <f>CH$4*'投入係数表 '!CI169</f>
        <v>0</v>
      </c>
      <c r="CI168" s="56">
        <f>CI$4*'投入係数表 '!CJ169</f>
        <v>0</v>
      </c>
      <c r="CJ168" s="56">
        <f>CJ$4*'投入係数表 '!CK169</f>
        <v>0</v>
      </c>
      <c r="CK168" s="56">
        <f>CK$4*'投入係数表 '!CL169</f>
        <v>0</v>
      </c>
      <c r="CL168" s="56">
        <f>CL$4*'投入係数表 '!CM169</f>
        <v>0</v>
      </c>
      <c r="CM168" s="56">
        <f>CM$4*'投入係数表 '!CN169</f>
        <v>0</v>
      </c>
      <c r="CN168" s="56">
        <f>CN$4*'投入係数表 '!CO169</f>
        <v>0</v>
      </c>
      <c r="CO168" s="56">
        <f>CO$4*'投入係数表 '!CP169</f>
        <v>0</v>
      </c>
      <c r="CP168" s="56">
        <f>CP$4*'投入係数表 '!CQ169</f>
        <v>0</v>
      </c>
      <c r="CQ168" s="56">
        <f>CQ$4*'投入係数表 '!CR169</f>
        <v>0</v>
      </c>
      <c r="CR168" s="56">
        <f>CR$4*'投入係数表 '!CS169</f>
        <v>0</v>
      </c>
      <c r="CS168" s="56">
        <f>CS$4*'投入係数表 '!CT169</f>
        <v>0</v>
      </c>
      <c r="CT168" s="56">
        <f>CT$4*'投入係数表 '!CU169</f>
        <v>0</v>
      </c>
      <c r="CU168" s="56">
        <f>CU$4*'投入係数表 '!CV169</f>
        <v>0</v>
      </c>
      <c r="CV168" s="56">
        <f>CV$4*'投入係数表 '!CW169</f>
        <v>0</v>
      </c>
      <c r="CW168" s="56">
        <f>CW$4*'投入係数表 '!CX169</f>
        <v>0</v>
      </c>
      <c r="CX168" s="56">
        <f>CX$4*'投入係数表 '!CY169</f>
        <v>0</v>
      </c>
      <c r="CY168" s="56">
        <f>CY$4*'投入係数表 '!CZ169</f>
        <v>0</v>
      </c>
      <c r="CZ168" s="56">
        <f>CZ$4*'投入係数表 '!DA169</f>
        <v>0</v>
      </c>
      <c r="DA168" s="56">
        <f>DA$4*'投入係数表 '!DB169</f>
        <v>0</v>
      </c>
      <c r="DB168" s="56">
        <f>DB$4*'投入係数表 '!DC169</f>
        <v>0</v>
      </c>
      <c r="DC168" s="56">
        <f>DC$4*'投入係数表 '!DD169</f>
        <v>0</v>
      </c>
      <c r="DD168" s="56">
        <f>DD$4*'投入係数表 '!DE169</f>
        <v>0</v>
      </c>
      <c r="DE168" s="56">
        <f>DE$4*'投入係数表 '!DF169</f>
        <v>0</v>
      </c>
      <c r="DF168" s="56">
        <f>DF$4*'投入係数表 '!DG169</f>
        <v>0</v>
      </c>
      <c r="DG168" s="56">
        <f>DG$4*'投入係数表 '!DH169</f>
        <v>0</v>
      </c>
      <c r="DH168" s="56">
        <f>DH$4*'投入係数表 '!DI169</f>
        <v>0</v>
      </c>
      <c r="DI168" s="56">
        <f>DI$4*'投入係数表 '!DJ169</f>
        <v>0</v>
      </c>
      <c r="DJ168" s="56">
        <f>DJ$4*'投入係数表 '!DK169</f>
        <v>0</v>
      </c>
      <c r="DK168" s="56">
        <f>DK$4*'投入係数表 '!DL169</f>
        <v>0</v>
      </c>
      <c r="DL168" s="56">
        <f>DL$4*'投入係数表 '!DM169</f>
        <v>0</v>
      </c>
      <c r="DM168" s="56">
        <f>DM$4*'投入係数表 '!DN169</f>
        <v>0</v>
      </c>
      <c r="DN168" s="56">
        <f>DN$4*'投入係数表 '!DO169</f>
        <v>0</v>
      </c>
      <c r="DO168" s="56">
        <f>DO$4*'投入係数表 '!DP169</f>
        <v>0</v>
      </c>
      <c r="DP168" s="56">
        <f>DP$4*'投入係数表 '!DQ169</f>
        <v>0</v>
      </c>
      <c r="DQ168" s="56">
        <f>DQ$4*'投入係数表 '!DR169</f>
        <v>0</v>
      </c>
      <c r="DR168" s="56">
        <f>DR$4*'投入係数表 '!DS169</f>
        <v>0</v>
      </c>
      <c r="DS168" s="56">
        <f>DS$4*'投入係数表 '!DT169</f>
        <v>0</v>
      </c>
      <c r="DT168" s="56">
        <f>DT$4*'投入係数表 '!DU169</f>
        <v>0</v>
      </c>
      <c r="DU168" s="56">
        <f>DU$4*'投入係数表 '!DV169</f>
        <v>0</v>
      </c>
      <c r="DV168" s="56">
        <f>DV$4*'投入係数表 '!DW169</f>
        <v>0</v>
      </c>
      <c r="DW168" s="56">
        <f>DW$4*'投入係数表 '!DX169</f>
        <v>0</v>
      </c>
      <c r="DX168" s="56">
        <f>DX$4*'投入係数表 '!DY169</f>
        <v>0</v>
      </c>
      <c r="DY168" s="56">
        <f>DY$4*'投入係数表 '!DZ169</f>
        <v>0</v>
      </c>
      <c r="DZ168" s="56">
        <f>DZ$4*'投入係数表 '!EA169</f>
        <v>0</v>
      </c>
      <c r="EA168" s="56">
        <f>EA$4*'投入係数表 '!EB169</f>
        <v>0</v>
      </c>
      <c r="EB168" s="56">
        <f>EB$4*'投入係数表 '!EC169</f>
        <v>0</v>
      </c>
      <c r="EC168" s="56">
        <f>EC$4*'投入係数表 '!ED169</f>
        <v>0</v>
      </c>
      <c r="ED168" s="56">
        <f>ED$4*'投入係数表 '!EE169</f>
        <v>0</v>
      </c>
      <c r="EE168" s="56">
        <f>EE$4*'投入係数表 '!EF169</f>
        <v>0</v>
      </c>
      <c r="EF168" s="56">
        <f>EF$4*'投入係数表 '!EG169</f>
        <v>0</v>
      </c>
      <c r="EG168" s="56">
        <f>EG$4*'投入係数表 '!EH169</f>
        <v>0</v>
      </c>
      <c r="EH168" s="56">
        <f>EH$4*'投入係数表 '!EI169</f>
        <v>0</v>
      </c>
      <c r="EI168" s="56">
        <f>EI$4*'投入係数表 '!EJ169</f>
        <v>0</v>
      </c>
      <c r="EJ168" s="56">
        <f>EJ$4*'投入係数表 '!EK169</f>
        <v>0</v>
      </c>
      <c r="EK168" s="56">
        <f>EK$4*'投入係数表 '!EL169</f>
        <v>0</v>
      </c>
      <c r="EL168" s="56">
        <f>EL$4*'投入係数表 '!EM169</f>
        <v>0</v>
      </c>
      <c r="EM168" s="56">
        <f>EM$4*'投入係数表 '!EN169</f>
        <v>0</v>
      </c>
      <c r="EN168" s="56">
        <f>EN$4*'投入係数表 '!EO169</f>
        <v>0</v>
      </c>
      <c r="EO168" s="56">
        <f>EO$4*'投入係数表 '!EP169</f>
        <v>0</v>
      </c>
      <c r="EP168" s="56">
        <f>EP$4*'投入係数表 '!EQ169</f>
        <v>0</v>
      </c>
      <c r="EQ168" s="56">
        <f>EQ$4*'投入係数表 '!ER169</f>
        <v>0</v>
      </c>
      <c r="ER168" s="56">
        <f>ER$4*'投入係数表 '!ES169</f>
        <v>0</v>
      </c>
      <c r="ES168" s="56">
        <f>ES$4*'投入係数表 '!ET169</f>
        <v>0</v>
      </c>
      <c r="ET168" s="56">
        <f>ET$4*'投入係数表 '!EU169</f>
        <v>0</v>
      </c>
      <c r="EU168" s="56">
        <f>EU$4*'投入係数表 '!EV169</f>
        <v>0</v>
      </c>
      <c r="EV168" s="56">
        <f>EV$4*'投入係数表 '!EW169</f>
        <v>0</v>
      </c>
      <c r="EW168" s="56">
        <f>EW$4*'投入係数表 '!EX169</f>
        <v>0</v>
      </c>
      <c r="EX168" s="56">
        <f>EX$4*'投入係数表 '!EY169</f>
        <v>0</v>
      </c>
      <c r="EY168" s="56">
        <f>EY$4*'投入係数表 '!EZ169</f>
        <v>0</v>
      </c>
      <c r="EZ168" s="56">
        <f>EZ$4*'投入係数表 '!FA169</f>
        <v>0</v>
      </c>
      <c r="FA168" s="56">
        <f>FA$4*'投入係数表 '!FB169</f>
        <v>0</v>
      </c>
      <c r="FB168" s="56">
        <f>FB$4*'投入係数表 '!FC169</f>
        <v>0</v>
      </c>
      <c r="FC168" s="56">
        <f>FC$4*'投入係数表 '!FD169</f>
        <v>0</v>
      </c>
      <c r="FD168" s="56">
        <f>FD$4*'投入係数表 '!FE169</f>
        <v>0</v>
      </c>
      <c r="FE168" s="56">
        <f>FE$4*'投入係数表 '!FF169</f>
        <v>0</v>
      </c>
      <c r="FF168" s="56">
        <f>FF$4*'投入係数表 '!FG169</f>
        <v>0</v>
      </c>
      <c r="FG168" s="56">
        <f>FG$4*'投入係数表 '!FH169</f>
        <v>0</v>
      </c>
      <c r="FH168" s="56">
        <f>FH$4*'投入係数表 '!FI169</f>
        <v>0</v>
      </c>
      <c r="FI168" s="56">
        <f>FI$4*'投入係数表 '!FJ169</f>
        <v>0</v>
      </c>
      <c r="FJ168" s="56">
        <f>FJ$4*'投入係数表 '!FK169</f>
        <v>0</v>
      </c>
      <c r="FK168" s="56">
        <f>FK$4*'投入係数表 '!FL169</f>
        <v>0</v>
      </c>
      <c r="FL168" s="56">
        <f>FL$4*'投入係数表 '!FM169</f>
        <v>0</v>
      </c>
      <c r="FM168" s="56">
        <f>FM$4*'投入係数表 '!FN169</f>
        <v>0</v>
      </c>
      <c r="FN168" s="56">
        <f>FN$4*'投入係数表 '!FO169</f>
        <v>0</v>
      </c>
      <c r="FO168" s="56">
        <f>FO$4*'投入係数表 '!FP169</f>
        <v>0</v>
      </c>
      <c r="FP168" s="56">
        <f>FP$4*'投入係数表 '!FQ169</f>
        <v>0</v>
      </c>
      <c r="FQ168" s="56">
        <f>FQ$4*'投入係数表 '!FR169</f>
        <v>0</v>
      </c>
      <c r="FR168" s="56">
        <f>FR$4*'投入係数表 '!FS169</f>
        <v>0</v>
      </c>
      <c r="FS168" s="56">
        <f>FS$4*'投入係数表 '!FT169</f>
        <v>0</v>
      </c>
      <c r="FT168" s="56">
        <f>FT$4*'投入係数表 '!FU169</f>
        <v>0</v>
      </c>
      <c r="FU168" s="56">
        <f>FU$4*'投入係数表 '!FV169</f>
        <v>0</v>
      </c>
      <c r="FV168" s="56">
        <f>FV$4*'投入係数表 '!FW169</f>
        <v>0</v>
      </c>
      <c r="FW168" s="56">
        <f>FW$4*'投入係数表 '!FX169</f>
        <v>0</v>
      </c>
      <c r="FX168" s="56">
        <f>FX$4*'投入係数表 '!FY169</f>
        <v>0</v>
      </c>
      <c r="FY168" s="56">
        <f>FY$4*'投入係数表 '!FZ169</f>
        <v>0</v>
      </c>
      <c r="FZ168" s="56">
        <f>FZ$4*'投入係数表 '!GA169</f>
        <v>0</v>
      </c>
      <c r="GA168" s="56">
        <f>GA$4*'投入係数表 '!GB169</f>
        <v>0</v>
      </c>
      <c r="GB168" s="56">
        <f>GB$4*'投入係数表 '!GC169</f>
        <v>0</v>
      </c>
      <c r="GC168" s="56">
        <f>GC$4*'投入係数表 '!GD169</f>
        <v>0</v>
      </c>
      <c r="GD168" s="56">
        <f>GD$4*'投入係数表 '!GE169</f>
        <v>0</v>
      </c>
      <c r="GE168" s="56">
        <f>GE$4*'投入係数表 '!GF169</f>
        <v>0</v>
      </c>
      <c r="GF168" s="275">
        <f t="shared" si="5"/>
        <v>0</v>
      </c>
    </row>
    <row r="169" spans="1:188">
      <c r="A169" s="149" t="s">
        <v>775</v>
      </c>
      <c r="B169" s="144" t="s">
        <v>433</v>
      </c>
      <c r="C169" s="56">
        <f>C$4*'投入係数表 '!D170</f>
        <v>2.2315451218423636E-3</v>
      </c>
      <c r="D169" s="56">
        <f>D$4*'投入係数表 '!E170</f>
        <v>0</v>
      </c>
      <c r="E169" s="56">
        <f>E$4*'投入係数表 '!F170</f>
        <v>2.3568785500483157E-3</v>
      </c>
      <c r="F169" s="56">
        <f>F$4*'投入係数表 '!G170</f>
        <v>0</v>
      </c>
      <c r="G169" s="56">
        <f>G$4*'投入係数表 '!H170</f>
        <v>0</v>
      </c>
      <c r="H169" s="56">
        <f>H$4*'投入係数表 '!I170</f>
        <v>0</v>
      </c>
      <c r="I169" s="56">
        <f>I$4*'投入係数表 '!J170</f>
        <v>0</v>
      </c>
      <c r="J169" s="56">
        <f>J$4*'投入係数表 '!K170</f>
        <v>5.6836346843806611E-2</v>
      </c>
      <c r="K169" s="56">
        <f>K$4*'投入係数表 '!L170</f>
        <v>0</v>
      </c>
      <c r="L169" s="56">
        <f>L$4*'投入係数表 '!M170</f>
        <v>3.635041802980734E-2</v>
      </c>
      <c r="M169" s="56">
        <f>M$4*'投入係数表 '!N170</f>
        <v>0</v>
      </c>
      <c r="N169" s="56">
        <f>N$4*'投入係数表 '!O170</f>
        <v>0</v>
      </c>
      <c r="O169" s="56">
        <f>O$4*'投入係数表 '!P170</f>
        <v>0</v>
      </c>
      <c r="P169" s="56">
        <f>P$4*'投入係数表 '!Q170</f>
        <v>0</v>
      </c>
      <c r="Q169" s="56">
        <f>Q$4*'投入係数表 '!R170</f>
        <v>2.2610366853202193E-2</v>
      </c>
      <c r="R169" s="56">
        <f>R$4*'投入係数表 '!S170</f>
        <v>0.18674136321195145</v>
      </c>
      <c r="S169" s="56">
        <f>S$4*'投入係数表 '!T170</f>
        <v>1.3449546159826532E-2</v>
      </c>
      <c r="T169" s="56">
        <f>T$4*'投入係数表 '!U170</f>
        <v>3.7297731532841133E-2</v>
      </c>
      <c r="U169" s="56">
        <f>U$4*'投入係数表 '!V170</f>
        <v>8.9528186457369652E-3</v>
      </c>
      <c r="V169" s="56">
        <f>V$4*'投入係数表 '!W170</f>
        <v>1.8995796414083853E-2</v>
      </c>
      <c r="W169" s="56">
        <f>W$4*'投入係数表 '!X170</f>
        <v>0.19705189886375268</v>
      </c>
      <c r="X169" s="56">
        <f>X$4*'投入係数表 '!Y170</f>
        <v>1.6670581727526921E-2</v>
      </c>
      <c r="Y169" s="56">
        <f>Y$4*'投入係数表 '!Z170</f>
        <v>7.4887869507216348E-2</v>
      </c>
      <c r="Z169" s="56">
        <f>Z$4*'投入係数表 '!AA170</f>
        <v>0</v>
      </c>
      <c r="AA169" s="56">
        <f>AA$4*'投入係数表 '!AB170</f>
        <v>9.0847524817892003E-3</v>
      </c>
      <c r="AB169" s="56">
        <f>AB$4*'投入係数表 '!AC170</f>
        <v>2.2458322536062884E-2</v>
      </c>
      <c r="AC169" s="56">
        <f>AC$4*'投入係数表 '!AD170</f>
        <v>0</v>
      </c>
      <c r="AD169" s="56">
        <f>AD$4*'投入係数表 '!AE170</f>
        <v>0</v>
      </c>
      <c r="AE169" s="56">
        <f>AE$4*'投入係数表 '!AF170</f>
        <v>0</v>
      </c>
      <c r="AF169" s="56">
        <f>AF$4*'投入係数表 '!AG170</f>
        <v>0</v>
      </c>
      <c r="AG169" s="56">
        <f>AG$4*'投入係数表 '!AH170</f>
        <v>0</v>
      </c>
      <c r="AH169" s="56">
        <f>AH$4*'投入係数表 '!AI170</f>
        <v>0</v>
      </c>
      <c r="AI169" s="56">
        <f>AI$4*'投入係数表 '!AJ170</f>
        <v>1.1557353366079168E-2</v>
      </c>
      <c r="AJ169" s="56">
        <f>AJ$4*'投入係数表 '!AK170</f>
        <v>0</v>
      </c>
      <c r="AK169" s="56">
        <f>AK$4*'投入係数表 '!AL170</f>
        <v>0</v>
      </c>
      <c r="AL169" s="56">
        <f>AL$4*'投入係数表 '!AM170</f>
        <v>1.1479738261967628E-2</v>
      </c>
      <c r="AM169" s="56">
        <f>AM$4*'投入係数表 '!AN170</f>
        <v>8.62663906142167E-3</v>
      </c>
      <c r="AN169" s="56">
        <f>AN$4*'投入係数表 '!AO170</f>
        <v>2.9147909447161318E-2</v>
      </c>
      <c r="AO169" s="56">
        <f>AO$4*'投入係数表 '!AP170</f>
        <v>1.588310038119441E-2</v>
      </c>
      <c r="AP169" s="56">
        <f>AP$4*'投入係数表 '!AQ170</f>
        <v>1.8621203343540511E-2</v>
      </c>
      <c r="AQ169" s="56">
        <f>AQ$4*'投入係数表 '!AR170</f>
        <v>0</v>
      </c>
      <c r="AR169" s="56">
        <f>AR$4*'投入係数表 '!AS170</f>
        <v>0</v>
      </c>
      <c r="AS169" s="56">
        <f>AS$4*'投入係数表 '!AT170</f>
        <v>2.2795565226401412E-2</v>
      </c>
      <c r="AT169" s="56">
        <f>AT$4*'投入係数表 '!AU170</f>
        <v>1.6360988858166586E-3</v>
      </c>
      <c r="AU169" s="56">
        <f>AU$4*'投入係数表 '!AV170</f>
        <v>5.9912527709544061E-3</v>
      </c>
      <c r="AV169" s="56">
        <f>AV$4*'投入係数表 '!AW170</f>
        <v>3.7547604999195405E-2</v>
      </c>
      <c r="AW169" s="56">
        <f>AW$4*'投入係数表 '!AX170</f>
        <v>1.4263926529806121E-2</v>
      </c>
      <c r="AX169" s="56">
        <f>AX$4*'投入係数表 '!AY170</f>
        <v>3.1715826197272437E-2</v>
      </c>
      <c r="AY169" s="56">
        <f>AY$4*'投入係数表 '!AZ170</f>
        <v>2.8822026810136309E-2</v>
      </c>
      <c r="AZ169" s="56">
        <f>AZ$4*'投入係数表 '!BA170</f>
        <v>2.7766208524226017E-2</v>
      </c>
      <c r="BA169" s="56">
        <f>BA$4*'投入係数表 '!BB170</f>
        <v>9.4438738770643727E-3</v>
      </c>
      <c r="BB169" s="56">
        <f>BB$4*'投入係数表 '!BC170</f>
        <v>3.6844852467069915E-2</v>
      </c>
      <c r="BC169" s="56">
        <f>BC$4*'投入係数表 '!BD170</f>
        <v>2.8564686595710331E-2</v>
      </c>
      <c r="BD169" s="56">
        <f>BD$4*'投入係数表 '!BE170</f>
        <v>2.9485892404574526E-2</v>
      </c>
      <c r="BE169" s="56">
        <f>BE$4*'投入係数表 '!BF170</f>
        <v>2.4777006937561942E-2</v>
      </c>
      <c r="BF169" s="56">
        <f>BF$4*'投入係数表 '!BG170</f>
        <v>3.7847866419294988E-2</v>
      </c>
      <c r="BG169" s="56">
        <f>BG$4*'投入係数表 '!BH170</f>
        <v>5.6340350684329139E-2</v>
      </c>
      <c r="BH169" s="56">
        <f>BH$4*'投入係数表 '!BI170</f>
        <v>0.11927351585795608</v>
      </c>
      <c r="BI169" s="56">
        <f>BI$4*'投入係数表 '!BJ170</f>
        <v>3.5463771283417392E-2</v>
      </c>
      <c r="BJ169" s="56">
        <f>BJ$4*'投入係数表 '!BK170</f>
        <v>0</v>
      </c>
      <c r="BK169" s="56">
        <f>BK$4*'投入係数表 '!BL170</f>
        <v>0</v>
      </c>
      <c r="BL169" s="56">
        <f>BL$4*'投入係数表 '!BM170</f>
        <v>1.4198137295987654E-2</v>
      </c>
      <c r="BM169" s="56">
        <f>BM$4*'投入係数表 '!BN170</f>
        <v>0</v>
      </c>
      <c r="BN169" s="56">
        <f>BN$4*'投入係数表 '!BO170</f>
        <v>8.6922088834374793E-3</v>
      </c>
      <c r="BO169" s="56">
        <f>BO$4*'投入係数表 '!BP170</f>
        <v>0</v>
      </c>
      <c r="BP169" s="56">
        <f>BP$4*'投入係数表 '!BQ170</f>
        <v>0</v>
      </c>
      <c r="BQ169" s="56">
        <f>BQ$4*'投入係数表 '!BR170</f>
        <v>2.7738363223197806E-2</v>
      </c>
      <c r="BR169" s="56">
        <f>BR$4*'投入係数表 '!BS170</f>
        <v>3.7427799751155712E-2</v>
      </c>
      <c r="BS169" s="56">
        <f>BS$4*'投入係数表 '!BT170</f>
        <v>0.14569295210344199</v>
      </c>
      <c r="BT169" s="56">
        <f>BT$4*'投入係数表 '!BU170</f>
        <v>6.3812507251421277E-2</v>
      </c>
      <c r="BU169" s="56">
        <f>BU$4*'投入係数表 '!BV170</f>
        <v>1.0106454655706778E-2</v>
      </c>
      <c r="BV169" s="56">
        <f>BV$4*'投入係数表 '!BW170</f>
        <v>1.690203692080945E-3</v>
      </c>
      <c r="BW169" s="56">
        <f>BW$4*'投入係数表 '!BX170</f>
        <v>0</v>
      </c>
      <c r="BX169" s="56">
        <f>BX$4*'投入係数表 '!BY170</f>
        <v>2.1270526057645626E-3</v>
      </c>
      <c r="BY169" s="56">
        <f>BY$4*'投入係数表 '!BZ170</f>
        <v>0</v>
      </c>
      <c r="BZ169" s="56">
        <f>BZ$4*'投入係数表 '!CA170</f>
        <v>1.473922546938161E-2</v>
      </c>
      <c r="CA169" s="56">
        <f>CA$4*'投入係数表 '!CB170</f>
        <v>2.482005460412013E-2</v>
      </c>
      <c r="CB169" s="56">
        <f>CB$4*'投入係数表 '!CC170</f>
        <v>0</v>
      </c>
      <c r="CC169" s="56">
        <f>CC$4*'投入係数表 '!CD170</f>
        <v>0</v>
      </c>
      <c r="CD169" s="56">
        <f>CD$4*'投入係数表 '!CE170</f>
        <v>0</v>
      </c>
      <c r="CE169" s="56">
        <f>CE$4*'投入係数表 '!CF170</f>
        <v>0</v>
      </c>
      <c r="CF169" s="56">
        <f>CF$4*'投入係数表 '!CG170</f>
        <v>4.2559832030529586E-3</v>
      </c>
      <c r="CG169" s="56">
        <f>CG$4*'投入係数表 '!CH170</f>
        <v>0.13423906125235788</v>
      </c>
      <c r="CH169" s="56">
        <f>CH$4*'投入係数表 '!CI170</f>
        <v>0</v>
      </c>
      <c r="CI169" s="56">
        <f>CI$4*'投入係数表 '!CJ170</f>
        <v>9.5465393794749408E-3</v>
      </c>
      <c r="CJ169" s="56">
        <f>CJ$4*'投入係数表 '!CK170</f>
        <v>2.4458632132086697E-2</v>
      </c>
      <c r="CK169" s="56">
        <f>CK$4*'投入係数表 '!CL170</f>
        <v>1.4537062014806822E-2</v>
      </c>
      <c r="CL169" s="56">
        <f>CL$4*'投入係数表 '!CM170</f>
        <v>3.8939145713132464E-2</v>
      </c>
      <c r="CM169" s="56">
        <f>CM$4*'投入係数表 '!CN170</f>
        <v>0.10734272481667309</v>
      </c>
      <c r="CN169" s="56">
        <f>CN$4*'投入係数表 '!CO170</f>
        <v>8.5411684318414768E-2</v>
      </c>
      <c r="CO169" s="56">
        <f>CO$4*'投入係数表 '!CP170</f>
        <v>6.8850201632733352E-2</v>
      </c>
      <c r="CP169" s="56">
        <f>CP$4*'投入係数表 '!CQ170</f>
        <v>6.3706440721156901E-2</v>
      </c>
      <c r="CQ169" s="56">
        <f>CQ$4*'投入係数表 '!CR170</f>
        <v>6.8807339449541288E-2</v>
      </c>
      <c r="CR169" s="56">
        <f>CR$4*'投入係数表 '!CS170</f>
        <v>5.6503559724262629E-3</v>
      </c>
      <c r="CS169" s="56">
        <f>CS$4*'投入係数表 '!CT170</f>
        <v>5.8324341663993466E-2</v>
      </c>
      <c r="CT169" s="56">
        <f>CT$4*'投入係数表 '!CU170</f>
        <v>7.0135272398948775E-2</v>
      </c>
      <c r="CU169" s="56">
        <f>CU$4*'投入係数表 '!CV170</f>
        <v>2.7259266601822651E-2</v>
      </c>
      <c r="CV169" s="56">
        <f>CV$4*'投入係数表 '!CW170</f>
        <v>2.7307482250136534E-2</v>
      </c>
      <c r="CW169" s="56">
        <f>CW$4*'投入係数表 '!CX170</f>
        <v>3.4265644408275155E-2</v>
      </c>
      <c r="CX169" s="56">
        <f>CX$4*'投入係数表 '!CY170</f>
        <v>1.7400860884696404E-2</v>
      </c>
      <c r="CY169" s="56">
        <f>CY$4*'投入係数表 '!CZ170</f>
        <v>3.0227596017069702E-2</v>
      </c>
      <c r="CZ169" s="56">
        <f>CZ$4*'投入係数表 '!DA170</f>
        <v>3.4267846051701613E-2</v>
      </c>
      <c r="DA169" s="56">
        <f>DA$4*'投入係数表 '!DB170</f>
        <v>3.7905452970162991E-2</v>
      </c>
      <c r="DB169" s="56">
        <f>DB$4*'投入係数表 '!DC170</f>
        <v>0</v>
      </c>
      <c r="DC169" s="56">
        <f>DC$4*'投入係数表 '!DD170</f>
        <v>4.8309178743961352E-2</v>
      </c>
      <c r="DD169" s="56">
        <f>DD$4*'投入係数表 '!DE170</f>
        <v>3.5891471459465349E-2</v>
      </c>
      <c r="DE169" s="56">
        <f>DE$4*'投入係数表 '!DF170</f>
        <v>0.15875868679606997</v>
      </c>
      <c r="DF169" s="56">
        <f>DF$4*'投入係数表 '!DG170</f>
        <v>8.2890267720255192E-2</v>
      </c>
      <c r="DG169" s="56">
        <f>DG$4*'投入係数表 '!DH170</f>
        <v>0.19030142386243926</v>
      </c>
      <c r="DH169" s="56">
        <f>DH$4*'投入係数表 '!DI170</f>
        <v>6.6233938269969539E-2</v>
      </c>
      <c r="DI169" s="56">
        <f>DI$4*'投入係数表 '!DJ170</f>
        <v>8.6968405620643813E-2</v>
      </c>
      <c r="DJ169" s="56">
        <f>DJ$4*'投入係数表 '!DK170</f>
        <v>0.10436875025669398</v>
      </c>
      <c r="DK169" s="56">
        <f>DK$4*'投入係数表 '!DL170</f>
        <v>0.29746723567586675</v>
      </c>
      <c r="DL169" s="56">
        <f>DL$4*'投入係数表 '!DM170</f>
        <v>5.514082117407533E-2</v>
      </c>
      <c r="DM169" s="56">
        <f>DM$4*'投入係数表 '!DN170</f>
        <v>1.402987538169514E-2</v>
      </c>
      <c r="DN169" s="56">
        <f>DN$4*'投入係数表 '!DO170</f>
        <v>0</v>
      </c>
      <c r="DO169" s="56">
        <f>DO$4*'投入係数表 '!DP170</f>
        <v>1.9719544259421559E-2</v>
      </c>
      <c r="DP169" s="56">
        <f>DP$4*'投入係数表 '!DQ170</f>
        <v>9.4555941658984004E-3</v>
      </c>
      <c r="DQ169" s="56">
        <f>DQ$4*'投入係数表 '!DR170</f>
        <v>1.6005922191210747E-2</v>
      </c>
      <c r="DR169" s="56">
        <f>DR$4*'投入係数表 '!DS170</f>
        <v>8.4287307549322496E-2</v>
      </c>
      <c r="DS169" s="56">
        <f>DS$4*'投入係数表 '!DT170</f>
        <v>8.7470569797870081E-3</v>
      </c>
      <c r="DT169" s="56">
        <f>DT$4*'投入係数表 '!DU170</f>
        <v>5.5739584660466305E-3</v>
      </c>
      <c r="DU169" s="56">
        <f>DU$4*'投入係数表 '!DV170</f>
        <v>1.2669614463631872E-2</v>
      </c>
      <c r="DV169" s="56">
        <f>DV$4*'投入係数表 '!DW170</f>
        <v>1.6858005023685499E-3</v>
      </c>
      <c r="DW169" s="56">
        <f>DW$4*'投入係数表 '!DX170</f>
        <v>9.1935988036063419E-3</v>
      </c>
      <c r="DX169" s="56">
        <f>DX$4*'投入係数表 '!DY170</f>
        <v>4.7430080156835464E-3</v>
      </c>
      <c r="DY169" s="56">
        <f>DY$4*'投入係数表 '!DZ170</f>
        <v>2.054622648341229E-2</v>
      </c>
      <c r="DZ169" s="56">
        <f>DZ$4*'投入係数表 '!EA170</f>
        <v>2.4262497968850515E-2</v>
      </c>
      <c r="EA169" s="56">
        <f>EA$4*'投入係数表 '!EB170</f>
        <v>3.4468495794843512E-3</v>
      </c>
      <c r="EB169" s="56">
        <f>EB$4*'投入係数表 '!EC170</f>
        <v>1.3456192448017813E-2</v>
      </c>
      <c r="EC169" s="56">
        <f>EC$4*'投入係数表 '!ED170</f>
        <v>1.7186637841358286E-2</v>
      </c>
      <c r="ED169" s="56">
        <f>ED$4*'投入係数表 '!EE170</f>
        <v>5.7080627348162327E-2</v>
      </c>
      <c r="EE169" s="56">
        <f>EE$4*'投入係数表 '!EF170</f>
        <v>4.3295596677463841E-2</v>
      </c>
      <c r="EF169" s="56">
        <f>EF$4*'投入係数表 '!EG170</f>
        <v>0</v>
      </c>
      <c r="EG169" s="56">
        <f>EG$4*'投入係数表 '!EH170</f>
        <v>9.5846645367412137E-3</v>
      </c>
      <c r="EH169" s="56">
        <f>EH$4*'投入係数表 '!EI170</f>
        <v>1.5735994964481612E-2</v>
      </c>
      <c r="EI169" s="56">
        <f>EI$4*'投入係数表 '!EJ170</f>
        <v>1.8244288324464335E-2</v>
      </c>
      <c r="EJ169" s="56">
        <f>EJ$4*'投入係数表 '!EK170</f>
        <v>2.6685733840683339E-2</v>
      </c>
      <c r="EK169" s="56">
        <f>EK$4*'投入係数表 '!EL170</f>
        <v>1.3726835964310225E-2</v>
      </c>
      <c r="EL169" s="56">
        <f>EL$4*'投入係数表 '!EM170</f>
        <v>3.2852681451692706E-2</v>
      </c>
      <c r="EM169" s="56">
        <f>EM$4*'投入係数表 '!EN170</f>
        <v>5.0823165876648791E-4</v>
      </c>
      <c r="EN169" s="56">
        <f>EN$4*'投入係数表 '!EO170</f>
        <v>0</v>
      </c>
      <c r="EO169" s="56">
        <f>EO$4*'投入係数表 '!EP170</f>
        <v>0</v>
      </c>
      <c r="EP169" s="56">
        <f>EP$4*'投入係数表 '!EQ170</f>
        <v>0.71651544372099951</v>
      </c>
      <c r="EQ169" s="56">
        <f>EQ$4*'投入係数表 '!ER170</f>
        <v>0.39215686274509803</v>
      </c>
      <c r="ER169" s="56">
        <f>ER$4*'投入係数表 '!ES170</f>
        <v>3.7422348626599801E-2</v>
      </c>
      <c r="ES169" s="56">
        <f>ES$4*'投入係数表 '!ET170</f>
        <v>2.3055793695697973E-2</v>
      </c>
      <c r="ET169" s="56">
        <f>ET$4*'投入係数表 '!EU170</f>
        <v>0</v>
      </c>
      <c r="EU169" s="56">
        <f>EU$4*'投入係数表 '!EV170</f>
        <v>0</v>
      </c>
      <c r="EV169" s="56">
        <f>EV$4*'投入係数表 '!EW170</f>
        <v>2.7223583401392294E-2</v>
      </c>
      <c r="EW169" s="56">
        <f>EW$4*'投入係数表 '!EX170</f>
        <v>5.7819064872990785E-3</v>
      </c>
      <c r="EX169" s="56">
        <f>EX$4*'投入係数表 '!EY170</f>
        <v>5.6913787983767193E-2</v>
      </c>
      <c r="EY169" s="56">
        <f>EY$4*'投入係数表 '!EZ170</f>
        <v>3.2156017520684144E-2</v>
      </c>
      <c r="EZ169" s="56">
        <f>EZ$4*'投入係数表 '!FA170</f>
        <v>1.9655805014414256E-2</v>
      </c>
      <c r="FA169" s="56">
        <f>FA$4*'投入係数表 '!FB170</f>
        <v>3.3729429264327419E-2</v>
      </c>
      <c r="FB169" s="56">
        <f>FB$4*'投入係数表 '!FC170</f>
        <v>2.3821898821898821E-2</v>
      </c>
      <c r="FC169" s="56">
        <f>FC$4*'投入係数表 '!FD170</f>
        <v>0.48073611179451853</v>
      </c>
      <c r="FD169" s="56">
        <f>FD$4*'投入係数表 '!FE170</f>
        <v>8.3948959032907985E-2</v>
      </c>
      <c r="FE169" s="56">
        <f>FE$4*'投入係数表 '!FF170</f>
        <v>0.40574566193423128</v>
      </c>
      <c r="FF169" s="56">
        <f>FF$4*'投入係数表 '!FG170</f>
        <v>0.68893528183716068</v>
      </c>
      <c r="FG169" s="56">
        <f>FG$4*'投入係数表 '!FH170</f>
        <v>7.478458787189074E-2</v>
      </c>
      <c r="FH169" s="56">
        <f>FH$4*'投入係数表 '!FI170</f>
        <v>3.8169956133911949E-2</v>
      </c>
      <c r="FI169" s="56">
        <f>FI$4*'投入係数表 '!FJ170</f>
        <v>4.5561459561357047E-4</v>
      </c>
      <c r="FJ169" s="56">
        <f>FJ$4*'投入係数表 '!FK170</f>
        <v>4.0673678130881798E-4</v>
      </c>
      <c r="FK169" s="56">
        <f>FK$4*'投入係数表 '!FL170</f>
        <v>0</v>
      </c>
      <c r="FL169" s="56">
        <f>FL$4*'投入係数表 '!FM170</f>
        <v>0</v>
      </c>
      <c r="FM169" s="56">
        <f>FM$4*'投入係数表 '!FN170</f>
        <v>1.8676403298252821E-4</v>
      </c>
      <c r="FN169" s="56">
        <f>FN$4*'投入係数表 '!FO170</f>
        <v>1.119004106150908E-2</v>
      </c>
      <c r="FO169" s="56">
        <f>FO$4*'投入係数表 '!FP170</f>
        <v>0</v>
      </c>
      <c r="FP169" s="56">
        <f>FP$4*'投入係数表 '!FQ170</f>
        <v>8.0704859545715126E-3</v>
      </c>
      <c r="FQ169" s="56">
        <f>FQ$4*'投入係数表 '!FR170</f>
        <v>2.1011297074060155E-3</v>
      </c>
      <c r="FR169" s="56">
        <f>FR$4*'投入係数表 '!FS170</f>
        <v>0</v>
      </c>
      <c r="FS169" s="56">
        <f>FS$4*'投入係数表 '!FT170</f>
        <v>4.046629624441643E-2</v>
      </c>
      <c r="FT169" s="56">
        <f>FT$4*'投入係数表 '!FU170</f>
        <v>4.1172030467302542E-2</v>
      </c>
      <c r="FU169" s="56">
        <f>FU$4*'投入係数表 '!FV170</f>
        <v>0.10472958820325919</v>
      </c>
      <c r="FV169" s="56">
        <f>FV$4*'投入係数表 '!FW170</f>
        <v>0</v>
      </c>
      <c r="FW169" s="56">
        <f>FW$4*'投入係数表 '!FX170</f>
        <v>2.8029105423071319E-4</v>
      </c>
      <c r="FX169" s="56">
        <f>FX$4*'投入係数表 '!FY170</f>
        <v>5.8551406081670289E-2</v>
      </c>
      <c r="FY169" s="56">
        <f>FY$4*'投入係数表 '!FZ170</f>
        <v>2.2955349679274786E-2</v>
      </c>
      <c r="FZ169" s="56">
        <f>FZ$4*'投入係数表 '!GA170</f>
        <v>4.2229798718239842E-2</v>
      </c>
      <c r="GA169" s="56">
        <f>GA$4*'投入係数表 '!GB170</f>
        <v>0.10989581122446573</v>
      </c>
      <c r="GB169" s="56">
        <f>GB$4*'投入係数表 '!GC170</f>
        <v>2.4044897028348191E-2</v>
      </c>
      <c r="GC169" s="56">
        <f>GC$4*'投入係数表 '!GD170</f>
        <v>5.1386943685955248E-2</v>
      </c>
      <c r="GD169" s="56">
        <f>GD$4*'投入係数表 '!GE170</f>
        <v>0</v>
      </c>
      <c r="GE169" s="56">
        <f>GE$4*'投入係数表 '!GF170</f>
        <v>1.6451732738948149E-2</v>
      </c>
      <c r="GF169" s="275">
        <f t="shared" si="5"/>
        <v>7.9481392727923126</v>
      </c>
    </row>
    <row r="170" spans="1:188">
      <c r="A170" s="149" t="s">
        <v>776</v>
      </c>
      <c r="B170" s="144" t="s">
        <v>434</v>
      </c>
      <c r="C170" s="56">
        <f>C$4*'投入係数表 '!D171</f>
        <v>0</v>
      </c>
      <c r="D170" s="56">
        <f>D$4*'投入係数表 '!E171</f>
        <v>0</v>
      </c>
      <c r="E170" s="56">
        <f>E$4*'投入係数表 '!F171</f>
        <v>0</v>
      </c>
      <c r="F170" s="56">
        <f>F$4*'投入係数表 '!G171</f>
        <v>0</v>
      </c>
      <c r="G170" s="56">
        <f>G$4*'投入係数表 '!H171</f>
        <v>0</v>
      </c>
      <c r="H170" s="56">
        <f>H$4*'投入係数表 '!I171</f>
        <v>0</v>
      </c>
      <c r="I170" s="56">
        <f>I$4*'投入係数表 '!J171</f>
        <v>0</v>
      </c>
      <c r="J170" s="56">
        <f>J$4*'投入係数表 '!K171</f>
        <v>0</v>
      </c>
      <c r="K170" s="56">
        <f>K$4*'投入係数表 '!L171</f>
        <v>0</v>
      </c>
      <c r="L170" s="56">
        <f>L$4*'投入係数表 '!M171</f>
        <v>0</v>
      </c>
      <c r="M170" s="56">
        <f>M$4*'投入係数表 '!N171</f>
        <v>0</v>
      </c>
      <c r="N170" s="56">
        <f>N$4*'投入係数表 '!O171</f>
        <v>0</v>
      </c>
      <c r="O170" s="56">
        <f>O$4*'投入係数表 '!P171</f>
        <v>0</v>
      </c>
      <c r="P170" s="56">
        <f>P$4*'投入係数表 '!Q171</f>
        <v>0</v>
      </c>
      <c r="Q170" s="56">
        <f>Q$4*'投入係数表 '!R171</f>
        <v>0</v>
      </c>
      <c r="R170" s="56">
        <f>R$4*'投入係数表 '!S171</f>
        <v>0</v>
      </c>
      <c r="S170" s="56">
        <f>S$4*'投入係数表 '!T171</f>
        <v>0</v>
      </c>
      <c r="T170" s="56">
        <f>T$4*'投入係数表 '!U171</f>
        <v>0</v>
      </c>
      <c r="U170" s="56">
        <f>U$4*'投入係数表 '!V171</f>
        <v>0</v>
      </c>
      <c r="V170" s="56">
        <f>V$4*'投入係数表 '!W171</f>
        <v>0</v>
      </c>
      <c r="W170" s="56">
        <f>W$4*'投入係数表 '!X171</f>
        <v>0</v>
      </c>
      <c r="X170" s="56">
        <f>X$4*'投入係数表 '!Y171</f>
        <v>0</v>
      </c>
      <c r="Y170" s="56">
        <f>Y$4*'投入係数表 '!Z171</f>
        <v>0</v>
      </c>
      <c r="Z170" s="56">
        <f>Z$4*'投入係数表 '!AA171</f>
        <v>0</v>
      </c>
      <c r="AA170" s="56">
        <f>AA$4*'投入係数表 '!AB171</f>
        <v>0</v>
      </c>
      <c r="AB170" s="56">
        <f>AB$4*'投入係数表 '!AC171</f>
        <v>0</v>
      </c>
      <c r="AC170" s="56">
        <f>AC$4*'投入係数表 '!AD171</f>
        <v>0</v>
      </c>
      <c r="AD170" s="56">
        <f>AD$4*'投入係数表 '!AE171</f>
        <v>0</v>
      </c>
      <c r="AE170" s="56">
        <f>AE$4*'投入係数表 '!AF171</f>
        <v>0</v>
      </c>
      <c r="AF170" s="56">
        <f>AF$4*'投入係数表 '!AG171</f>
        <v>0</v>
      </c>
      <c r="AG170" s="56">
        <f>AG$4*'投入係数表 '!AH171</f>
        <v>0</v>
      </c>
      <c r="AH170" s="56">
        <f>AH$4*'投入係数表 '!AI171</f>
        <v>0</v>
      </c>
      <c r="AI170" s="56">
        <f>AI$4*'投入係数表 '!AJ171</f>
        <v>0</v>
      </c>
      <c r="AJ170" s="56">
        <f>AJ$4*'投入係数表 '!AK171</f>
        <v>0</v>
      </c>
      <c r="AK170" s="56">
        <f>AK$4*'投入係数表 '!AL171</f>
        <v>0</v>
      </c>
      <c r="AL170" s="56">
        <f>AL$4*'投入係数表 '!AM171</f>
        <v>0</v>
      </c>
      <c r="AM170" s="56">
        <f>AM$4*'投入係数表 '!AN171</f>
        <v>0</v>
      </c>
      <c r="AN170" s="56">
        <f>AN$4*'投入係数表 '!AO171</f>
        <v>0</v>
      </c>
      <c r="AO170" s="56">
        <f>AO$4*'投入係数表 '!AP171</f>
        <v>0</v>
      </c>
      <c r="AP170" s="56">
        <f>AP$4*'投入係数表 '!AQ171</f>
        <v>0</v>
      </c>
      <c r="AQ170" s="56">
        <f>AQ$4*'投入係数表 '!AR171</f>
        <v>0</v>
      </c>
      <c r="AR170" s="56">
        <f>AR$4*'投入係数表 '!AS171</f>
        <v>0</v>
      </c>
      <c r="AS170" s="56">
        <f>AS$4*'投入係数表 '!AT171</f>
        <v>0</v>
      </c>
      <c r="AT170" s="56">
        <f>AT$4*'投入係数表 '!AU171</f>
        <v>0</v>
      </c>
      <c r="AU170" s="56">
        <f>AU$4*'投入係数表 '!AV171</f>
        <v>0</v>
      </c>
      <c r="AV170" s="56">
        <f>AV$4*'投入係数表 '!AW171</f>
        <v>0</v>
      </c>
      <c r="AW170" s="56">
        <f>AW$4*'投入係数表 '!AX171</f>
        <v>0</v>
      </c>
      <c r="AX170" s="56">
        <f>AX$4*'投入係数表 '!AY171</f>
        <v>0</v>
      </c>
      <c r="AY170" s="56">
        <f>AY$4*'投入係数表 '!AZ171</f>
        <v>0</v>
      </c>
      <c r="AZ170" s="56">
        <f>AZ$4*'投入係数表 '!BA171</f>
        <v>0</v>
      </c>
      <c r="BA170" s="56">
        <f>BA$4*'投入係数表 '!BB171</f>
        <v>0</v>
      </c>
      <c r="BB170" s="56">
        <f>BB$4*'投入係数表 '!BC171</f>
        <v>0</v>
      </c>
      <c r="BC170" s="56">
        <f>BC$4*'投入係数表 '!BD171</f>
        <v>0</v>
      </c>
      <c r="BD170" s="56">
        <f>BD$4*'投入係数表 '!BE171</f>
        <v>0</v>
      </c>
      <c r="BE170" s="56">
        <f>BE$4*'投入係数表 '!BF171</f>
        <v>0</v>
      </c>
      <c r="BF170" s="56">
        <f>BF$4*'投入係数表 '!BG171</f>
        <v>0</v>
      </c>
      <c r="BG170" s="56">
        <f>BG$4*'投入係数表 '!BH171</f>
        <v>0</v>
      </c>
      <c r="BH170" s="56">
        <f>BH$4*'投入係数表 '!BI171</f>
        <v>0</v>
      </c>
      <c r="BI170" s="56">
        <f>BI$4*'投入係数表 '!BJ171</f>
        <v>0</v>
      </c>
      <c r="BJ170" s="56">
        <f>BJ$4*'投入係数表 '!BK171</f>
        <v>0</v>
      </c>
      <c r="BK170" s="56">
        <f>BK$4*'投入係数表 '!BL171</f>
        <v>0</v>
      </c>
      <c r="BL170" s="56">
        <f>BL$4*'投入係数表 '!BM171</f>
        <v>0</v>
      </c>
      <c r="BM170" s="56">
        <f>BM$4*'投入係数表 '!BN171</f>
        <v>0</v>
      </c>
      <c r="BN170" s="56">
        <f>BN$4*'投入係数表 '!BO171</f>
        <v>0</v>
      </c>
      <c r="BO170" s="56">
        <f>BO$4*'投入係数表 '!BP171</f>
        <v>0</v>
      </c>
      <c r="BP170" s="56">
        <f>BP$4*'投入係数表 '!BQ171</f>
        <v>0</v>
      </c>
      <c r="BQ170" s="56">
        <f>BQ$4*'投入係数表 '!BR171</f>
        <v>0</v>
      </c>
      <c r="BR170" s="56">
        <f>BR$4*'投入係数表 '!BS171</f>
        <v>0</v>
      </c>
      <c r="BS170" s="56">
        <f>BS$4*'投入係数表 '!BT171</f>
        <v>0</v>
      </c>
      <c r="BT170" s="56">
        <f>BT$4*'投入係数表 '!BU171</f>
        <v>0</v>
      </c>
      <c r="BU170" s="56">
        <f>BU$4*'投入係数表 '!BV171</f>
        <v>0</v>
      </c>
      <c r="BV170" s="56">
        <f>BV$4*'投入係数表 '!BW171</f>
        <v>0</v>
      </c>
      <c r="BW170" s="56">
        <f>BW$4*'投入係数表 '!BX171</f>
        <v>0</v>
      </c>
      <c r="BX170" s="56">
        <f>BX$4*'投入係数表 '!BY171</f>
        <v>0</v>
      </c>
      <c r="BY170" s="56">
        <f>BY$4*'投入係数表 '!BZ171</f>
        <v>0</v>
      </c>
      <c r="BZ170" s="56">
        <f>BZ$4*'投入係数表 '!CA171</f>
        <v>0</v>
      </c>
      <c r="CA170" s="56">
        <f>CA$4*'投入係数表 '!CB171</f>
        <v>0</v>
      </c>
      <c r="CB170" s="56">
        <f>CB$4*'投入係数表 '!CC171</f>
        <v>0</v>
      </c>
      <c r="CC170" s="56">
        <f>CC$4*'投入係数表 '!CD171</f>
        <v>0</v>
      </c>
      <c r="CD170" s="56">
        <f>CD$4*'投入係数表 '!CE171</f>
        <v>0</v>
      </c>
      <c r="CE170" s="56">
        <f>CE$4*'投入係数表 '!CF171</f>
        <v>0</v>
      </c>
      <c r="CF170" s="56">
        <f>CF$4*'投入係数表 '!CG171</f>
        <v>0</v>
      </c>
      <c r="CG170" s="56">
        <f>CG$4*'投入係数表 '!CH171</f>
        <v>0</v>
      </c>
      <c r="CH170" s="56">
        <f>CH$4*'投入係数表 '!CI171</f>
        <v>0</v>
      </c>
      <c r="CI170" s="56">
        <f>CI$4*'投入係数表 '!CJ171</f>
        <v>0</v>
      </c>
      <c r="CJ170" s="56">
        <f>CJ$4*'投入係数表 '!CK171</f>
        <v>0</v>
      </c>
      <c r="CK170" s="56">
        <f>CK$4*'投入係数表 '!CL171</f>
        <v>0</v>
      </c>
      <c r="CL170" s="56">
        <f>CL$4*'投入係数表 '!CM171</f>
        <v>0</v>
      </c>
      <c r="CM170" s="56">
        <f>CM$4*'投入係数表 '!CN171</f>
        <v>0</v>
      </c>
      <c r="CN170" s="56">
        <f>CN$4*'投入係数表 '!CO171</f>
        <v>0</v>
      </c>
      <c r="CO170" s="56">
        <f>CO$4*'投入係数表 '!CP171</f>
        <v>0</v>
      </c>
      <c r="CP170" s="56">
        <f>CP$4*'投入係数表 '!CQ171</f>
        <v>0</v>
      </c>
      <c r="CQ170" s="56">
        <f>CQ$4*'投入係数表 '!CR171</f>
        <v>0</v>
      </c>
      <c r="CR170" s="56">
        <f>CR$4*'投入係数表 '!CS171</f>
        <v>0</v>
      </c>
      <c r="CS170" s="56">
        <f>CS$4*'投入係数表 '!CT171</f>
        <v>0</v>
      </c>
      <c r="CT170" s="56">
        <f>CT$4*'投入係数表 '!CU171</f>
        <v>0</v>
      </c>
      <c r="CU170" s="56">
        <f>CU$4*'投入係数表 '!CV171</f>
        <v>0</v>
      </c>
      <c r="CV170" s="56">
        <f>CV$4*'投入係数表 '!CW171</f>
        <v>0</v>
      </c>
      <c r="CW170" s="56">
        <f>CW$4*'投入係数表 '!CX171</f>
        <v>0</v>
      </c>
      <c r="CX170" s="56">
        <f>CX$4*'投入係数表 '!CY171</f>
        <v>0</v>
      </c>
      <c r="CY170" s="56">
        <f>CY$4*'投入係数表 '!CZ171</f>
        <v>0</v>
      </c>
      <c r="CZ170" s="56">
        <f>CZ$4*'投入係数表 '!DA171</f>
        <v>0</v>
      </c>
      <c r="DA170" s="56">
        <f>DA$4*'投入係数表 '!DB171</f>
        <v>0</v>
      </c>
      <c r="DB170" s="56">
        <f>DB$4*'投入係数表 '!DC171</f>
        <v>0</v>
      </c>
      <c r="DC170" s="56">
        <f>DC$4*'投入係数表 '!DD171</f>
        <v>0</v>
      </c>
      <c r="DD170" s="56">
        <f>DD$4*'投入係数表 '!DE171</f>
        <v>0</v>
      </c>
      <c r="DE170" s="56">
        <f>DE$4*'投入係数表 '!DF171</f>
        <v>0</v>
      </c>
      <c r="DF170" s="56">
        <f>DF$4*'投入係数表 '!DG171</f>
        <v>0</v>
      </c>
      <c r="DG170" s="56">
        <f>DG$4*'投入係数表 '!DH171</f>
        <v>0</v>
      </c>
      <c r="DH170" s="56">
        <f>DH$4*'投入係数表 '!DI171</f>
        <v>0</v>
      </c>
      <c r="DI170" s="56">
        <f>DI$4*'投入係数表 '!DJ171</f>
        <v>0</v>
      </c>
      <c r="DJ170" s="56">
        <f>DJ$4*'投入係数表 '!DK171</f>
        <v>0</v>
      </c>
      <c r="DK170" s="56">
        <f>DK$4*'投入係数表 '!DL171</f>
        <v>0</v>
      </c>
      <c r="DL170" s="56">
        <f>DL$4*'投入係数表 '!DM171</f>
        <v>0</v>
      </c>
      <c r="DM170" s="56">
        <f>DM$4*'投入係数表 '!DN171</f>
        <v>0</v>
      </c>
      <c r="DN170" s="56">
        <f>DN$4*'投入係数表 '!DO171</f>
        <v>0</v>
      </c>
      <c r="DO170" s="56">
        <f>DO$4*'投入係数表 '!DP171</f>
        <v>0</v>
      </c>
      <c r="DP170" s="56">
        <f>DP$4*'投入係数表 '!DQ171</f>
        <v>0</v>
      </c>
      <c r="DQ170" s="56">
        <f>DQ$4*'投入係数表 '!DR171</f>
        <v>0</v>
      </c>
      <c r="DR170" s="56">
        <f>DR$4*'投入係数表 '!DS171</f>
        <v>0</v>
      </c>
      <c r="DS170" s="56">
        <f>DS$4*'投入係数表 '!DT171</f>
        <v>0</v>
      </c>
      <c r="DT170" s="56">
        <f>DT$4*'投入係数表 '!DU171</f>
        <v>0</v>
      </c>
      <c r="DU170" s="56">
        <f>DU$4*'投入係数表 '!DV171</f>
        <v>0</v>
      </c>
      <c r="DV170" s="56">
        <f>DV$4*'投入係数表 '!DW171</f>
        <v>0</v>
      </c>
      <c r="DW170" s="56">
        <f>DW$4*'投入係数表 '!DX171</f>
        <v>0</v>
      </c>
      <c r="DX170" s="56">
        <f>DX$4*'投入係数表 '!DY171</f>
        <v>0</v>
      </c>
      <c r="DY170" s="56">
        <f>DY$4*'投入係数表 '!DZ171</f>
        <v>0</v>
      </c>
      <c r="DZ170" s="56">
        <f>DZ$4*'投入係数表 '!EA171</f>
        <v>0</v>
      </c>
      <c r="EA170" s="56">
        <f>EA$4*'投入係数表 '!EB171</f>
        <v>0</v>
      </c>
      <c r="EB170" s="56">
        <f>EB$4*'投入係数表 '!EC171</f>
        <v>0</v>
      </c>
      <c r="EC170" s="56">
        <f>EC$4*'投入係数表 '!ED171</f>
        <v>0</v>
      </c>
      <c r="ED170" s="56">
        <f>ED$4*'投入係数表 '!EE171</f>
        <v>0</v>
      </c>
      <c r="EE170" s="56">
        <f>EE$4*'投入係数表 '!EF171</f>
        <v>0</v>
      </c>
      <c r="EF170" s="56">
        <f>EF$4*'投入係数表 '!EG171</f>
        <v>0</v>
      </c>
      <c r="EG170" s="56">
        <f>EG$4*'投入係数表 '!EH171</f>
        <v>0</v>
      </c>
      <c r="EH170" s="56">
        <f>EH$4*'投入係数表 '!EI171</f>
        <v>0</v>
      </c>
      <c r="EI170" s="56">
        <f>EI$4*'投入係数表 '!EJ171</f>
        <v>0</v>
      </c>
      <c r="EJ170" s="56">
        <f>EJ$4*'投入係数表 '!EK171</f>
        <v>0</v>
      </c>
      <c r="EK170" s="56">
        <f>EK$4*'投入係数表 '!EL171</f>
        <v>0</v>
      </c>
      <c r="EL170" s="56">
        <f>EL$4*'投入係数表 '!EM171</f>
        <v>0</v>
      </c>
      <c r="EM170" s="56">
        <f>EM$4*'投入係数表 '!EN171</f>
        <v>0</v>
      </c>
      <c r="EN170" s="56">
        <f>EN$4*'投入係数表 '!EO171</f>
        <v>0</v>
      </c>
      <c r="EO170" s="56">
        <f>EO$4*'投入係数表 '!EP171</f>
        <v>0</v>
      </c>
      <c r="EP170" s="56">
        <f>EP$4*'投入係数表 '!EQ171</f>
        <v>0</v>
      </c>
      <c r="EQ170" s="56">
        <f>EQ$4*'投入係数表 '!ER171</f>
        <v>0</v>
      </c>
      <c r="ER170" s="56">
        <f>ER$4*'投入係数表 '!ES171</f>
        <v>0</v>
      </c>
      <c r="ES170" s="56">
        <f>ES$4*'投入係数表 '!ET171</f>
        <v>0</v>
      </c>
      <c r="ET170" s="56">
        <f>ET$4*'投入係数表 '!EU171</f>
        <v>0</v>
      </c>
      <c r="EU170" s="56">
        <f>EU$4*'投入係数表 '!EV171</f>
        <v>0</v>
      </c>
      <c r="EV170" s="56">
        <f>EV$4*'投入係数表 '!EW171</f>
        <v>0</v>
      </c>
      <c r="EW170" s="56">
        <f>EW$4*'投入係数表 '!EX171</f>
        <v>0</v>
      </c>
      <c r="EX170" s="56">
        <f>EX$4*'投入係数表 '!EY171</f>
        <v>0</v>
      </c>
      <c r="EY170" s="56">
        <f>EY$4*'投入係数表 '!EZ171</f>
        <v>0</v>
      </c>
      <c r="EZ170" s="56">
        <f>EZ$4*'投入係数表 '!FA171</f>
        <v>0</v>
      </c>
      <c r="FA170" s="56">
        <f>FA$4*'投入係数表 '!FB171</f>
        <v>0</v>
      </c>
      <c r="FB170" s="56">
        <f>FB$4*'投入係数表 '!FC171</f>
        <v>0</v>
      </c>
      <c r="FC170" s="56">
        <f>FC$4*'投入係数表 '!FD171</f>
        <v>0</v>
      </c>
      <c r="FD170" s="56">
        <f>FD$4*'投入係数表 '!FE171</f>
        <v>0</v>
      </c>
      <c r="FE170" s="56">
        <f>FE$4*'投入係数表 '!FF171</f>
        <v>0</v>
      </c>
      <c r="FF170" s="56">
        <f>FF$4*'投入係数表 '!FG171</f>
        <v>0</v>
      </c>
      <c r="FG170" s="56">
        <f>FG$4*'投入係数表 '!FH171</f>
        <v>0</v>
      </c>
      <c r="FH170" s="56">
        <f>FH$4*'投入係数表 '!FI171</f>
        <v>0</v>
      </c>
      <c r="FI170" s="56">
        <f>FI$4*'投入係数表 '!FJ171</f>
        <v>0</v>
      </c>
      <c r="FJ170" s="56">
        <f>FJ$4*'投入係数表 '!FK171</f>
        <v>0</v>
      </c>
      <c r="FK170" s="56">
        <f>FK$4*'投入係数表 '!FL171</f>
        <v>0</v>
      </c>
      <c r="FL170" s="56">
        <f>FL$4*'投入係数表 '!FM171</f>
        <v>0</v>
      </c>
      <c r="FM170" s="56">
        <f>FM$4*'投入係数表 '!FN171</f>
        <v>0</v>
      </c>
      <c r="FN170" s="56">
        <f>FN$4*'投入係数表 '!FO171</f>
        <v>0</v>
      </c>
      <c r="FO170" s="56">
        <f>FO$4*'投入係数表 '!FP171</f>
        <v>0</v>
      </c>
      <c r="FP170" s="56">
        <f>FP$4*'投入係数表 '!FQ171</f>
        <v>0</v>
      </c>
      <c r="FQ170" s="56">
        <f>FQ$4*'投入係数表 '!FR171</f>
        <v>0</v>
      </c>
      <c r="FR170" s="56">
        <f>FR$4*'投入係数表 '!FS171</f>
        <v>0</v>
      </c>
      <c r="FS170" s="56">
        <f>FS$4*'投入係数表 '!FT171</f>
        <v>0</v>
      </c>
      <c r="FT170" s="56">
        <f>FT$4*'投入係数表 '!FU171</f>
        <v>0</v>
      </c>
      <c r="FU170" s="56">
        <f>FU$4*'投入係数表 '!FV171</f>
        <v>0</v>
      </c>
      <c r="FV170" s="56">
        <f>FV$4*'投入係数表 '!FW171</f>
        <v>0</v>
      </c>
      <c r="FW170" s="56">
        <f>FW$4*'投入係数表 '!FX171</f>
        <v>0</v>
      </c>
      <c r="FX170" s="56">
        <f>FX$4*'投入係数表 '!FY171</f>
        <v>0</v>
      </c>
      <c r="FY170" s="56">
        <f>FY$4*'投入係数表 '!FZ171</f>
        <v>0</v>
      </c>
      <c r="FZ170" s="56">
        <f>FZ$4*'投入係数表 '!GA171</f>
        <v>0</v>
      </c>
      <c r="GA170" s="56">
        <f>GA$4*'投入係数表 '!GB171</f>
        <v>0</v>
      </c>
      <c r="GB170" s="56">
        <f>GB$4*'投入係数表 '!GC171</f>
        <v>0</v>
      </c>
      <c r="GC170" s="56">
        <f>GC$4*'投入係数表 '!GD171</f>
        <v>0</v>
      </c>
      <c r="GD170" s="56">
        <f>GD$4*'投入係数表 '!GE171</f>
        <v>0</v>
      </c>
      <c r="GE170" s="56">
        <f>GE$4*'投入係数表 '!GF171</f>
        <v>0</v>
      </c>
      <c r="GF170" s="275">
        <f t="shared" si="5"/>
        <v>0</v>
      </c>
    </row>
    <row r="171" spans="1:188">
      <c r="A171" s="149" t="s">
        <v>777</v>
      </c>
      <c r="B171" s="144" t="s">
        <v>435</v>
      </c>
      <c r="C171" s="56">
        <f>C$4*'投入係数表 '!D172</f>
        <v>0</v>
      </c>
      <c r="D171" s="56">
        <f>D$4*'投入係数表 '!E172</f>
        <v>0</v>
      </c>
      <c r="E171" s="56">
        <f>E$4*'投入係数表 '!F172</f>
        <v>0</v>
      </c>
      <c r="F171" s="56">
        <f>F$4*'投入係数表 '!G172</f>
        <v>0</v>
      </c>
      <c r="G171" s="56">
        <f>G$4*'投入係数表 '!H172</f>
        <v>0</v>
      </c>
      <c r="H171" s="56">
        <f>H$4*'投入係数表 '!I172</f>
        <v>0</v>
      </c>
      <c r="I171" s="56">
        <f>I$4*'投入係数表 '!J172</f>
        <v>0</v>
      </c>
      <c r="J171" s="56">
        <f>J$4*'投入係数表 '!K172</f>
        <v>0</v>
      </c>
      <c r="K171" s="56">
        <f>K$4*'投入係数表 '!L172</f>
        <v>0</v>
      </c>
      <c r="L171" s="56">
        <f>L$4*'投入係数表 '!M172</f>
        <v>0</v>
      </c>
      <c r="M171" s="56">
        <f>M$4*'投入係数表 '!N172</f>
        <v>0</v>
      </c>
      <c r="N171" s="56">
        <f>N$4*'投入係数表 '!O172</f>
        <v>0</v>
      </c>
      <c r="O171" s="56">
        <f>O$4*'投入係数表 '!P172</f>
        <v>0</v>
      </c>
      <c r="P171" s="56">
        <f>P$4*'投入係数表 '!Q172</f>
        <v>0</v>
      </c>
      <c r="Q171" s="56">
        <f>Q$4*'投入係数表 '!R172</f>
        <v>0</v>
      </c>
      <c r="R171" s="56">
        <f>R$4*'投入係数表 '!S172</f>
        <v>0</v>
      </c>
      <c r="S171" s="56">
        <f>S$4*'投入係数表 '!T172</f>
        <v>0</v>
      </c>
      <c r="T171" s="56">
        <f>T$4*'投入係数表 '!U172</f>
        <v>0</v>
      </c>
      <c r="U171" s="56">
        <f>U$4*'投入係数表 '!V172</f>
        <v>0</v>
      </c>
      <c r="V171" s="56">
        <f>V$4*'投入係数表 '!W172</f>
        <v>0</v>
      </c>
      <c r="W171" s="56">
        <f>W$4*'投入係数表 '!X172</f>
        <v>0</v>
      </c>
      <c r="X171" s="56">
        <f>X$4*'投入係数表 '!Y172</f>
        <v>0</v>
      </c>
      <c r="Y171" s="56">
        <f>Y$4*'投入係数表 '!Z172</f>
        <v>0</v>
      </c>
      <c r="Z171" s="56">
        <f>Z$4*'投入係数表 '!AA172</f>
        <v>0</v>
      </c>
      <c r="AA171" s="56">
        <f>AA$4*'投入係数表 '!AB172</f>
        <v>0</v>
      </c>
      <c r="AB171" s="56">
        <f>AB$4*'投入係数表 '!AC172</f>
        <v>0</v>
      </c>
      <c r="AC171" s="56">
        <f>AC$4*'投入係数表 '!AD172</f>
        <v>0</v>
      </c>
      <c r="AD171" s="56">
        <f>AD$4*'投入係数表 '!AE172</f>
        <v>0</v>
      </c>
      <c r="AE171" s="56">
        <f>AE$4*'投入係数表 '!AF172</f>
        <v>0</v>
      </c>
      <c r="AF171" s="56">
        <f>AF$4*'投入係数表 '!AG172</f>
        <v>0</v>
      </c>
      <c r="AG171" s="56">
        <f>AG$4*'投入係数表 '!AH172</f>
        <v>0</v>
      </c>
      <c r="AH171" s="56">
        <f>AH$4*'投入係数表 '!AI172</f>
        <v>0</v>
      </c>
      <c r="AI171" s="56">
        <f>AI$4*'投入係数表 '!AJ172</f>
        <v>0</v>
      </c>
      <c r="AJ171" s="56">
        <f>AJ$4*'投入係数表 '!AK172</f>
        <v>0</v>
      </c>
      <c r="AK171" s="56">
        <f>AK$4*'投入係数表 '!AL172</f>
        <v>0</v>
      </c>
      <c r="AL171" s="56">
        <f>AL$4*'投入係数表 '!AM172</f>
        <v>0</v>
      </c>
      <c r="AM171" s="56">
        <f>AM$4*'投入係数表 '!AN172</f>
        <v>0</v>
      </c>
      <c r="AN171" s="56">
        <f>AN$4*'投入係数表 '!AO172</f>
        <v>0</v>
      </c>
      <c r="AO171" s="56">
        <f>AO$4*'投入係数表 '!AP172</f>
        <v>0</v>
      </c>
      <c r="AP171" s="56">
        <f>AP$4*'投入係数表 '!AQ172</f>
        <v>0</v>
      </c>
      <c r="AQ171" s="56">
        <f>AQ$4*'投入係数表 '!AR172</f>
        <v>0</v>
      </c>
      <c r="AR171" s="56">
        <f>AR$4*'投入係数表 '!AS172</f>
        <v>0</v>
      </c>
      <c r="AS171" s="56">
        <f>AS$4*'投入係数表 '!AT172</f>
        <v>0</v>
      </c>
      <c r="AT171" s="56">
        <f>AT$4*'投入係数表 '!AU172</f>
        <v>0</v>
      </c>
      <c r="AU171" s="56">
        <f>AU$4*'投入係数表 '!AV172</f>
        <v>0</v>
      </c>
      <c r="AV171" s="56">
        <f>AV$4*'投入係数表 '!AW172</f>
        <v>0</v>
      </c>
      <c r="AW171" s="56">
        <f>AW$4*'投入係数表 '!AX172</f>
        <v>0</v>
      </c>
      <c r="AX171" s="56">
        <f>AX$4*'投入係数表 '!AY172</f>
        <v>0</v>
      </c>
      <c r="AY171" s="56">
        <f>AY$4*'投入係数表 '!AZ172</f>
        <v>0</v>
      </c>
      <c r="AZ171" s="56">
        <f>AZ$4*'投入係数表 '!BA172</f>
        <v>0</v>
      </c>
      <c r="BA171" s="56">
        <f>BA$4*'投入係数表 '!BB172</f>
        <v>0</v>
      </c>
      <c r="BB171" s="56">
        <f>BB$4*'投入係数表 '!BC172</f>
        <v>0</v>
      </c>
      <c r="BC171" s="56">
        <f>BC$4*'投入係数表 '!BD172</f>
        <v>0</v>
      </c>
      <c r="BD171" s="56">
        <f>BD$4*'投入係数表 '!BE172</f>
        <v>0</v>
      </c>
      <c r="BE171" s="56">
        <f>BE$4*'投入係数表 '!BF172</f>
        <v>0</v>
      </c>
      <c r="BF171" s="56">
        <f>BF$4*'投入係数表 '!BG172</f>
        <v>0</v>
      </c>
      <c r="BG171" s="56">
        <f>BG$4*'投入係数表 '!BH172</f>
        <v>0</v>
      </c>
      <c r="BH171" s="56">
        <f>BH$4*'投入係数表 '!BI172</f>
        <v>0</v>
      </c>
      <c r="BI171" s="56">
        <f>BI$4*'投入係数表 '!BJ172</f>
        <v>0</v>
      </c>
      <c r="BJ171" s="56">
        <f>BJ$4*'投入係数表 '!BK172</f>
        <v>0</v>
      </c>
      <c r="BK171" s="56">
        <f>BK$4*'投入係数表 '!BL172</f>
        <v>0</v>
      </c>
      <c r="BL171" s="56">
        <f>BL$4*'投入係数表 '!BM172</f>
        <v>0</v>
      </c>
      <c r="BM171" s="56">
        <f>BM$4*'投入係数表 '!BN172</f>
        <v>0</v>
      </c>
      <c r="BN171" s="56">
        <f>BN$4*'投入係数表 '!BO172</f>
        <v>0</v>
      </c>
      <c r="BO171" s="56">
        <f>BO$4*'投入係数表 '!BP172</f>
        <v>0</v>
      </c>
      <c r="BP171" s="56">
        <f>BP$4*'投入係数表 '!BQ172</f>
        <v>0</v>
      </c>
      <c r="BQ171" s="56">
        <f>BQ$4*'投入係数表 '!BR172</f>
        <v>0</v>
      </c>
      <c r="BR171" s="56">
        <f>BR$4*'投入係数表 '!BS172</f>
        <v>0</v>
      </c>
      <c r="BS171" s="56">
        <f>BS$4*'投入係数表 '!BT172</f>
        <v>0</v>
      </c>
      <c r="BT171" s="56">
        <f>BT$4*'投入係数表 '!BU172</f>
        <v>0</v>
      </c>
      <c r="BU171" s="56">
        <f>BU$4*'投入係数表 '!BV172</f>
        <v>0</v>
      </c>
      <c r="BV171" s="56">
        <f>BV$4*'投入係数表 '!BW172</f>
        <v>0</v>
      </c>
      <c r="BW171" s="56">
        <f>BW$4*'投入係数表 '!BX172</f>
        <v>0</v>
      </c>
      <c r="BX171" s="56">
        <f>BX$4*'投入係数表 '!BY172</f>
        <v>0</v>
      </c>
      <c r="BY171" s="56">
        <f>BY$4*'投入係数表 '!BZ172</f>
        <v>0</v>
      </c>
      <c r="BZ171" s="56">
        <f>BZ$4*'投入係数表 '!CA172</f>
        <v>0</v>
      </c>
      <c r="CA171" s="56">
        <f>CA$4*'投入係数表 '!CB172</f>
        <v>0</v>
      </c>
      <c r="CB171" s="56">
        <f>CB$4*'投入係数表 '!CC172</f>
        <v>0</v>
      </c>
      <c r="CC171" s="56">
        <f>CC$4*'投入係数表 '!CD172</f>
        <v>0</v>
      </c>
      <c r="CD171" s="56">
        <f>CD$4*'投入係数表 '!CE172</f>
        <v>0</v>
      </c>
      <c r="CE171" s="56">
        <f>CE$4*'投入係数表 '!CF172</f>
        <v>0</v>
      </c>
      <c r="CF171" s="56">
        <f>CF$4*'投入係数表 '!CG172</f>
        <v>0</v>
      </c>
      <c r="CG171" s="56">
        <f>CG$4*'投入係数表 '!CH172</f>
        <v>0</v>
      </c>
      <c r="CH171" s="56">
        <f>CH$4*'投入係数表 '!CI172</f>
        <v>0</v>
      </c>
      <c r="CI171" s="56">
        <f>CI$4*'投入係数表 '!CJ172</f>
        <v>0</v>
      </c>
      <c r="CJ171" s="56">
        <f>CJ$4*'投入係数表 '!CK172</f>
        <v>0</v>
      </c>
      <c r="CK171" s="56">
        <f>CK$4*'投入係数表 '!CL172</f>
        <v>0</v>
      </c>
      <c r="CL171" s="56">
        <f>CL$4*'投入係数表 '!CM172</f>
        <v>0</v>
      </c>
      <c r="CM171" s="56">
        <f>CM$4*'投入係数表 '!CN172</f>
        <v>0</v>
      </c>
      <c r="CN171" s="56">
        <f>CN$4*'投入係数表 '!CO172</f>
        <v>0</v>
      </c>
      <c r="CO171" s="56">
        <f>CO$4*'投入係数表 '!CP172</f>
        <v>0</v>
      </c>
      <c r="CP171" s="56">
        <f>CP$4*'投入係数表 '!CQ172</f>
        <v>0</v>
      </c>
      <c r="CQ171" s="56">
        <f>CQ$4*'投入係数表 '!CR172</f>
        <v>0</v>
      </c>
      <c r="CR171" s="56">
        <f>CR$4*'投入係数表 '!CS172</f>
        <v>0</v>
      </c>
      <c r="CS171" s="56">
        <f>CS$4*'投入係数表 '!CT172</f>
        <v>0</v>
      </c>
      <c r="CT171" s="56">
        <f>CT$4*'投入係数表 '!CU172</f>
        <v>0</v>
      </c>
      <c r="CU171" s="56">
        <f>CU$4*'投入係数表 '!CV172</f>
        <v>0</v>
      </c>
      <c r="CV171" s="56">
        <f>CV$4*'投入係数表 '!CW172</f>
        <v>0</v>
      </c>
      <c r="CW171" s="56">
        <f>CW$4*'投入係数表 '!CX172</f>
        <v>0</v>
      </c>
      <c r="CX171" s="56">
        <f>CX$4*'投入係数表 '!CY172</f>
        <v>0</v>
      </c>
      <c r="CY171" s="56">
        <f>CY$4*'投入係数表 '!CZ172</f>
        <v>0</v>
      </c>
      <c r="CZ171" s="56">
        <f>CZ$4*'投入係数表 '!DA172</f>
        <v>0</v>
      </c>
      <c r="DA171" s="56">
        <f>DA$4*'投入係数表 '!DB172</f>
        <v>0</v>
      </c>
      <c r="DB171" s="56">
        <f>DB$4*'投入係数表 '!DC172</f>
        <v>0</v>
      </c>
      <c r="DC171" s="56">
        <f>DC$4*'投入係数表 '!DD172</f>
        <v>0</v>
      </c>
      <c r="DD171" s="56">
        <f>DD$4*'投入係数表 '!DE172</f>
        <v>0</v>
      </c>
      <c r="DE171" s="56">
        <f>DE$4*'投入係数表 '!DF172</f>
        <v>0</v>
      </c>
      <c r="DF171" s="56">
        <f>DF$4*'投入係数表 '!DG172</f>
        <v>0</v>
      </c>
      <c r="DG171" s="56">
        <f>DG$4*'投入係数表 '!DH172</f>
        <v>0</v>
      </c>
      <c r="DH171" s="56">
        <f>DH$4*'投入係数表 '!DI172</f>
        <v>0</v>
      </c>
      <c r="DI171" s="56">
        <f>DI$4*'投入係数表 '!DJ172</f>
        <v>0</v>
      </c>
      <c r="DJ171" s="56">
        <f>DJ$4*'投入係数表 '!DK172</f>
        <v>0</v>
      </c>
      <c r="DK171" s="56">
        <f>DK$4*'投入係数表 '!DL172</f>
        <v>0</v>
      </c>
      <c r="DL171" s="56">
        <f>DL$4*'投入係数表 '!DM172</f>
        <v>0</v>
      </c>
      <c r="DM171" s="56">
        <f>DM$4*'投入係数表 '!DN172</f>
        <v>0</v>
      </c>
      <c r="DN171" s="56">
        <f>DN$4*'投入係数表 '!DO172</f>
        <v>0</v>
      </c>
      <c r="DO171" s="56">
        <f>DO$4*'投入係数表 '!DP172</f>
        <v>0</v>
      </c>
      <c r="DP171" s="56">
        <f>DP$4*'投入係数表 '!DQ172</f>
        <v>0</v>
      </c>
      <c r="DQ171" s="56">
        <f>DQ$4*'投入係数表 '!DR172</f>
        <v>0</v>
      </c>
      <c r="DR171" s="56">
        <f>DR$4*'投入係数表 '!DS172</f>
        <v>0</v>
      </c>
      <c r="DS171" s="56">
        <f>DS$4*'投入係数表 '!DT172</f>
        <v>0</v>
      </c>
      <c r="DT171" s="56">
        <f>DT$4*'投入係数表 '!DU172</f>
        <v>0</v>
      </c>
      <c r="DU171" s="56">
        <f>DU$4*'投入係数表 '!DV172</f>
        <v>0</v>
      </c>
      <c r="DV171" s="56">
        <f>DV$4*'投入係数表 '!DW172</f>
        <v>0</v>
      </c>
      <c r="DW171" s="56">
        <f>DW$4*'投入係数表 '!DX172</f>
        <v>0</v>
      </c>
      <c r="DX171" s="56">
        <f>DX$4*'投入係数表 '!DY172</f>
        <v>0</v>
      </c>
      <c r="DY171" s="56">
        <f>DY$4*'投入係数表 '!DZ172</f>
        <v>0</v>
      </c>
      <c r="DZ171" s="56">
        <f>DZ$4*'投入係数表 '!EA172</f>
        <v>0</v>
      </c>
      <c r="EA171" s="56">
        <f>EA$4*'投入係数表 '!EB172</f>
        <v>0</v>
      </c>
      <c r="EB171" s="56">
        <f>EB$4*'投入係数表 '!EC172</f>
        <v>0</v>
      </c>
      <c r="EC171" s="56">
        <f>EC$4*'投入係数表 '!ED172</f>
        <v>0</v>
      </c>
      <c r="ED171" s="56">
        <f>ED$4*'投入係数表 '!EE172</f>
        <v>0</v>
      </c>
      <c r="EE171" s="56">
        <f>EE$4*'投入係数表 '!EF172</f>
        <v>0</v>
      </c>
      <c r="EF171" s="56">
        <f>EF$4*'投入係数表 '!EG172</f>
        <v>0</v>
      </c>
      <c r="EG171" s="56">
        <f>EG$4*'投入係数表 '!EH172</f>
        <v>0</v>
      </c>
      <c r="EH171" s="56">
        <f>EH$4*'投入係数表 '!EI172</f>
        <v>0</v>
      </c>
      <c r="EI171" s="56">
        <f>EI$4*'投入係数表 '!EJ172</f>
        <v>0</v>
      </c>
      <c r="EJ171" s="56">
        <f>EJ$4*'投入係数表 '!EK172</f>
        <v>0</v>
      </c>
      <c r="EK171" s="56">
        <f>EK$4*'投入係数表 '!EL172</f>
        <v>0</v>
      </c>
      <c r="EL171" s="56">
        <f>EL$4*'投入係数表 '!EM172</f>
        <v>0</v>
      </c>
      <c r="EM171" s="56">
        <f>EM$4*'投入係数表 '!EN172</f>
        <v>0</v>
      </c>
      <c r="EN171" s="56">
        <f>EN$4*'投入係数表 '!EO172</f>
        <v>0</v>
      </c>
      <c r="EO171" s="56">
        <f>EO$4*'投入係数表 '!EP172</f>
        <v>0</v>
      </c>
      <c r="EP171" s="56">
        <f>EP$4*'投入係数表 '!EQ172</f>
        <v>0</v>
      </c>
      <c r="EQ171" s="56">
        <f>EQ$4*'投入係数表 '!ER172</f>
        <v>0</v>
      </c>
      <c r="ER171" s="56">
        <f>ER$4*'投入係数表 '!ES172</f>
        <v>0</v>
      </c>
      <c r="ES171" s="56">
        <f>ES$4*'投入係数表 '!ET172</f>
        <v>0</v>
      </c>
      <c r="ET171" s="56">
        <f>ET$4*'投入係数表 '!EU172</f>
        <v>0</v>
      </c>
      <c r="EU171" s="56">
        <f>EU$4*'投入係数表 '!EV172</f>
        <v>0</v>
      </c>
      <c r="EV171" s="56">
        <f>EV$4*'投入係数表 '!EW172</f>
        <v>0</v>
      </c>
      <c r="EW171" s="56">
        <f>EW$4*'投入係数表 '!EX172</f>
        <v>0</v>
      </c>
      <c r="EX171" s="56">
        <f>EX$4*'投入係数表 '!EY172</f>
        <v>0</v>
      </c>
      <c r="EY171" s="56">
        <f>EY$4*'投入係数表 '!EZ172</f>
        <v>0</v>
      </c>
      <c r="EZ171" s="56">
        <f>EZ$4*'投入係数表 '!FA172</f>
        <v>0</v>
      </c>
      <c r="FA171" s="56">
        <f>FA$4*'投入係数表 '!FB172</f>
        <v>0</v>
      </c>
      <c r="FB171" s="56">
        <f>FB$4*'投入係数表 '!FC172</f>
        <v>0</v>
      </c>
      <c r="FC171" s="56">
        <f>FC$4*'投入係数表 '!FD172</f>
        <v>0</v>
      </c>
      <c r="FD171" s="56">
        <f>FD$4*'投入係数表 '!FE172</f>
        <v>0</v>
      </c>
      <c r="FE171" s="56">
        <f>FE$4*'投入係数表 '!FF172</f>
        <v>0</v>
      </c>
      <c r="FF171" s="56">
        <f>FF$4*'投入係数表 '!FG172</f>
        <v>0</v>
      </c>
      <c r="FG171" s="56">
        <f>FG$4*'投入係数表 '!FH172</f>
        <v>0</v>
      </c>
      <c r="FH171" s="56">
        <f>FH$4*'投入係数表 '!FI172</f>
        <v>0</v>
      </c>
      <c r="FI171" s="56">
        <f>FI$4*'投入係数表 '!FJ172</f>
        <v>0</v>
      </c>
      <c r="FJ171" s="56">
        <f>FJ$4*'投入係数表 '!FK172</f>
        <v>0</v>
      </c>
      <c r="FK171" s="56">
        <f>FK$4*'投入係数表 '!FL172</f>
        <v>0</v>
      </c>
      <c r="FL171" s="56">
        <f>FL$4*'投入係数表 '!FM172</f>
        <v>0</v>
      </c>
      <c r="FM171" s="56">
        <f>FM$4*'投入係数表 '!FN172</f>
        <v>0</v>
      </c>
      <c r="FN171" s="56">
        <f>FN$4*'投入係数表 '!FO172</f>
        <v>0</v>
      </c>
      <c r="FO171" s="56">
        <f>FO$4*'投入係数表 '!FP172</f>
        <v>0</v>
      </c>
      <c r="FP171" s="56">
        <f>FP$4*'投入係数表 '!FQ172</f>
        <v>0</v>
      </c>
      <c r="FQ171" s="56">
        <f>FQ$4*'投入係数表 '!FR172</f>
        <v>0</v>
      </c>
      <c r="FR171" s="56">
        <f>FR$4*'投入係数表 '!FS172</f>
        <v>0</v>
      </c>
      <c r="FS171" s="56">
        <f>FS$4*'投入係数表 '!FT172</f>
        <v>0</v>
      </c>
      <c r="FT171" s="56">
        <f>FT$4*'投入係数表 '!FU172</f>
        <v>0</v>
      </c>
      <c r="FU171" s="56">
        <f>FU$4*'投入係数表 '!FV172</f>
        <v>0</v>
      </c>
      <c r="FV171" s="56">
        <f>FV$4*'投入係数表 '!FW172</f>
        <v>0</v>
      </c>
      <c r="FW171" s="56">
        <f>FW$4*'投入係数表 '!FX172</f>
        <v>0</v>
      </c>
      <c r="FX171" s="56">
        <f>FX$4*'投入係数表 '!FY172</f>
        <v>0</v>
      </c>
      <c r="FY171" s="56">
        <f>FY$4*'投入係数表 '!FZ172</f>
        <v>0</v>
      </c>
      <c r="FZ171" s="56">
        <f>FZ$4*'投入係数表 '!GA172</f>
        <v>0</v>
      </c>
      <c r="GA171" s="56">
        <f>GA$4*'投入係数表 '!GB172</f>
        <v>0</v>
      </c>
      <c r="GB171" s="56">
        <f>GB$4*'投入係数表 '!GC172</f>
        <v>0</v>
      </c>
      <c r="GC171" s="56">
        <f>GC$4*'投入係数表 '!GD172</f>
        <v>0</v>
      </c>
      <c r="GD171" s="56">
        <f>GD$4*'投入係数表 '!GE172</f>
        <v>0</v>
      </c>
      <c r="GE171" s="56">
        <f>GE$4*'投入係数表 '!GF172</f>
        <v>0</v>
      </c>
      <c r="GF171" s="275">
        <f t="shared" si="5"/>
        <v>0</v>
      </c>
    </row>
    <row r="172" spans="1:188">
      <c r="A172" s="149" t="s">
        <v>314</v>
      </c>
      <c r="B172" s="144" t="s">
        <v>436</v>
      </c>
      <c r="C172" s="56">
        <f>C$4*'投入係数表 '!D173</f>
        <v>0</v>
      </c>
      <c r="D172" s="56">
        <f>D$4*'投入係数表 '!E173</f>
        <v>0</v>
      </c>
      <c r="E172" s="56">
        <f>E$4*'投入係数表 '!F173</f>
        <v>0</v>
      </c>
      <c r="F172" s="56">
        <f>F$4*'投入係数表 '!G173</f>
        <v>0</v>
      </c>
      <c r="G172" s="56">
        <f>G$4*'投入係数表 '!H173</f>
        <v>0</v>
      </c>
      <c r="H172" s="56">
        <f>H$4*'投入係数表 '!I173</f>
        <v>0</v>
      </c>
      <c r="I172" s="56">
        <f>I$4*'投入係数表 '!J173</f>
        <v>0</v>
      </c>
      <c r="J172" s="56">
        <f>J$4*'投入係数表 '!K173</f>
        <v>0</v>
      </c>
      <c r="K172" s="56">
        <f>K$4*'投入係数表 '!L173</f>
        <v>0</v>
      </c>
      <c r="L172" s="56">
        <f>L$4*'投入係数表 '!M173</f>
        <v>0</v>
      </c>
      <c r="M172" s="56">
        <f>M$4*'投入係数表 '!N173</f>
        <v>0</v>
      </c>
      <c r="N172" s="56">
        <f>N$4*'投入係数表 '!O173</f>
        <v>0</v>
      </c>
      <c r="O172" s="56">
        <f>O$4*'投入係数表 '!P173</f>
        <v>0</v>
      </c>
      <c r="P172" s="56">
        <f>P$4*'投入係数表 '!Q173</f>
        <v>0</v>
      </c>
      <c r="Q172" s="56">
        <f>Q$4*'投入係数表 '!R173</f>
        <v>0</v>
      </c>
      <c r="R172" s="56">
        <f>R$4*'投入係数表 '!S173</f>
        <v>0</v>
      </c>
      <c r="S172" s="56">
        <f>S$4*'投入係数表 '!T173</f>
        <v>0</v>
      </c>
      <c r="T172" s="56">
        <f>T$4*'投入係数表 '!U173</f>
        <v>0</v>
      </c>
      <c r="U172" s="56">
        <f>U$4*'投入係数表 '!V173</f>
        <v>0</v>
      </c>
      <c r="V172" s="56">
        <f>V$4*'投入係数表 '!W173</f>
        <v>0</v>
      </c>
      <c r="W172" s="56">
        <f>W$4*'投入係数表 '!X173</f>
        <v>0</v>
      </c>
      <c r="X172" s="56">
        <f>X$4*'投入係数表 '!Y173</f>
        <v>0</v>
      </c>
      <c r="Y172" s="56">
        <f>Y$4*'投入係数表 '!Z173</f>
        <v>0</v>
      </c>
      <c r="Z172" s="56">
        <f>Z$4*'投入係数表 '!AA173</f>
        <v>0</v>
      </c>
      <c r="AA172" s="56">
        <f>AA$4*'投入係数表 '!AB173</f>
        <v>0</v>
      </c>
      <c r="AB172" s="56">
        <f>AB$4*'投入係数表 '!AC173</f>
        <v>0</v>
      </c>
      <c r="AC172" s="56">
        <f>AC$4*'投入係数表 '!AD173</f>
        <v>0</v>
      </c>
      <c r="AD172" s="56">
        <f>AD$4*'投入係数表 '!AE173</f>
        <v>0</v>
      </c>
      <c r="AE172" s="56">
        <f>AE$4*'投入係数表 '!AF173</f>
        <v>0</v>
      </c>
      <c r="AF172" s="56">
        <f>AF$4*'投入係数表 '!AG173</f>
        <v>0</v>
      </c>
      <c r="AG172" s="56">
        <f>AG$4*'投入係数表 '!AH173</f>
        <v>0</v>
      </c>
      <c r="AH172" s="56">
        <f>AH$4*'投入係数表 '!AI173</f>
        <v>0</v>
      </c>
      <c r="AI172" s="56">
        <f>AI$4*'投入係数表 '!AJ173</f>
        <v>0</v>
      </c>
      <c r="AJ172" s="56">
        <f>AJ$4*'投入係数表 '!AK173</f>
        <v>0</v>
      </c>
      <c r="AK172" s="56">
        <f>AK$4*'投入係数表 '!AL173</f>
        <v>0</v>
      </c>
      <c r="AL172" s="56">
        <f>AL$4*'投入係数表 '!AM173</f>
        <v>0</v>
      </c>
      <c r="AM172" s="56">
        <f>AM$4*'投入係数表 '!AN173</f>
        <v>0</v>
      </c>
      <c r="AN172" s="56">
        <f>AN$4*'投入係数表 '!AO173</f>
        <v>0</v>
      </c>
      <c r="AO172" s="56">
        <f>AO$4*'投入係数表 '!AP173</f>
        <v>0</v>
      </c>
      <c r="AP172" s="56">
        <f>AP$4*'投入係数表 '!AQ173</f>
        <v>0</v>
      </c>
      <c r="AQ172" s="56">
        <f>AQ$4*'投入係数表 '!AR173</f>
        <v>0</v>
      </c>
      <c r="AR172" s="56">
        <f>AR$4*'投入係数表 '!AS173</f>
        <v>0</v>
      </c>
      <c r="AS172" s="56">
        <f>AS$4*'投入係数表 '!AT173</f>
        <v>0</v>
      </c>
      <c r="AT172" s="56">
        <f>AT$4*'投入係数表 '!AU173</f>
        <v>0</v>
      </c>
      <c r="AU172" s="56">
        <f>AU$4*'投入係数表 '!AV173</f>
        <v>0</v>
      </c>
      <c r="AV172" s="56">
        <f>AV$4*'投入係数表 '!AW173</f>
        <v>0</v>
      </c>
      <c r="AW172" s="56">
        <f>AW$4*'投入係数表 '!AX173</f>
        <v>0</v>
      </c>
      <c r="AX172" s="56">
        <f>AX$4*'投入係数表 '!AY173</f>
        <v>0</v>
      </c>
      <c r="AY172" s="56">
        <f>AY$4*'投入係数表 '!AZ173</f>
        <v>0</v>
      </c>
      <c r="AZ172" s="56">
        <f>AZ$4*'投入係数表 '!BA173</f>
        <v>0</v>
      </c>
      <c r="BA172" s="56">
        <f>BA$4*'投入係数表 '!BB173</f>
        <v>0</v>
      </c>
      <c r="BB172" s="56">
        <f>BB$4*'投入係数表 '!BC173</f>
        <v>0</v>
      </c>
      <c r="BC172" s="56">
        <f>BC$4*'投入係数表 '!BD173</f>
        <v>0</v>
      </c>
      <c r="BD172" s="56">
        <f>BD$4*'投入係数表 '!BE173</f>
        <v>0</v>
      </c>
      <c r="BE172" s="56">
        <f>BE$4*'投入係数表 '!BF173</f>
        <v>0</v>
      </c>
      <c r="BF172" s="56">
        <f>BF$4*'投入係数表 '!BG173</f>
        <v>0</v>
      </c>
      <c r="BG172" s="56">
        <f>BG$4*'投入係数表 '!BH173</f>
        <v>0</v>
      </c>
      <c r="BH172" s="56">
        <f>BH$4*'投入係数表 '!BI173</f>
        <v>0</v>
      </c>
      <c r="BI172" s="56">
        <f>BI$4*'投入係数表 '!BJ173</f>
        <v>0</v>
      </c>
      <c r="BJ172" s="56">
        <f>BJ$4*'投入係数表 '!BK173</f>
        <v>0</v>
      </c>
      <c r="BK172" s="56">
        <f>BK$4*'投入係数表 '!BL173</f>
        <v>0</v>
      </c>
      <c r="BL172" s="56">
        <f>BL$4*'投入係数表 '!BM173</f>
        <v>0</v>
      </c>
      <c r="BM172" s="56">
        <f>BM$4*'投入係数表 '!BN173</f>
        <v>0</v>
      </c>
      <c r="BN172" s="56">
        <f>BN$4*'投入係数表 '!BO173</f>
        <v>0</v>
      </c>
      <c r="BO172" s="56">
        <f>BO$4*'投入係数表 '!BP173</f>
        <v>0</v>
      </c>
      <c r="BP172" s="56">
        <f>BP$4*'投入係数表 '!BQ173</f>
        <v>0</v>
      </c>
      <c r="BQ172" s="56">
        <f>BQ$4*'投入係数表 '!BR173</f>
        <v>0</v>
      </c>
      <c r="BR172" s="56">
        <f>BR$4*'投入係数表 '!BS173</f>
        <v>0</v>
      </c>
      <c r="BS172" s="56">
        <f>BS$4*'投入係数表 '!BT173</f>
        <v>0</v>
      </c>
      <c r="BT172" s="56">
        <f>BT$4*'投入係数表 '!BU173</f>
        <v>0</v>
      </c>
      <c r="BU172" s="56">
        <f>BU$4*'投入係数表 '!BV173</f>
        <v>0</v>
      </c>
      <c r="BV172" s="56">
        <f>BV$4*'投入係数表 '!BW173</f>
        <v>0</v>
      </c>
      <c r="BW172" s="56">
        <f>BW$4*'投入係数表 '!BX173</f>
        <v>0</v>
      </c>
      <c r="BX172" s="56">
        <f>BX$4*'投入係数表 '!BY173</f>
        <v>0</v>
      </c>
      <c r="BY172" s="56">
        <f>BY$4*'投入係数表 '!BZ173</f>
        <v>0</v>
      </c>
      <c r="BZ172" s="56">
        <f>BZ$4*'投入係数表 '!CA173</f>
        <v>0</v>
      </c>
      <c r="CA172" s="56">
        <f>CA$4*'投入係数表 '!CB173</f>
        <v>0</v>
      </c>
      <c r="CB172" s="56">
        <f>CB$4*'投入係数表 '!CC173</f>
        <v>0</v>
      </c>
      <c r="CC172" s="56">
        <f>CC$4*'投入係数表 '!CD173</f>
        <v>0</v>
      </c>
      <c r="CD172" s="56">
        <f>CD$4*'投入係数表 '!CE173</f>
        <v>0</v>
      </c>
      <c r="CE172" s="56">
        <f>CE$4*'投入係数表 '!CF173</f>
        <v>0</v>
      </c>
      <c r="CF172" s="56">
        <f>CF$4*'投入係数表 '!CG173</f>
        <v>0</v>
      </c>
      <c r="CG172" s="56">
        <f>CG$4*'投入係数表 '!CH173</f>
        <v>0</v>
      </c>
      <c r="CH172" s="56">
        <f>CH$4*'投入係数表 '!CI173</f>
        <v>0</v>
      </c>
      <c r="CI172" s="56">
        <f>CI$4*'投入係数表 '!CJ173</f>
        <v>0</v>
      </c>
      <c r="CJ172" s="56">
        <f>CJ$4*'投入係数表 '!CK173</f>
        <v>0</v>
      </c>
      <c r="CK172" s="56">
        <f>CK$4*'投入係数表 '!CL173</f>
        <v>0</v>
      </c>
      <c r="CL172" s="56">
        <f>CL$4*'投入係数表 '!CM173</f>
        <v>0</v>
      </c>
      <c r="CM172" s="56">
        <f>CM$4*'投入係数表 '!CN173</f>
        <v>0</v>
      </c>
      <c r="CN172" s="56">
        <f>CN$4*'投入係数表 '!CO173</f>
        <v>0</v>
      </c>
      <c r="CO172" s="56">
        <f>CO$4*'投入係数表 '!CP173</f>
        <v>0</v>
      </c>
      <c r="CP172" s="56">
        <f>CP$4*'投入係数表 '!CQ173</f>
        <v>0</v>
      </c>
      <c r="CQ172" s="56">
        <f>CQ$4*'投入係数表 '!CR173</f>
        <v>0</v>
      </c>
      <c r="CR172" s="56">
        <f>CR$4*'投入係数表 '!CS173</f>
        <v>0</v>
      </c>
      <c r="CS172" s="56">
        <f>CS$4*'投入係数表 '!CT173</f>
        <v>0</v>
      </c>
      <c r="CT172" s="56">
        <f>CT$4*'投入係数表 '!CU173</f>
        <v>0</v>
      </c>
      <c r="CU172" s="56">
        <f>CU$4*'投入係数表 '!CV173</f>
        <v>0</v>
      </c>
      <c r="CV172" s="56">
        <f>CV$4*'投入係数表 '!CW173</f>
        <v>0</v>
      </c>
      <c r="CW172" s="56">
        <f>CW$4*'投入係数表 '!CX173</f>
        <v>0</v>
      </c>
      <c r="CX172" s="56">
        <f>CX$4*'投入係数表 '!CY173</f>
        <v>0</v>
      </c>
      <c r="CY172" s="56">
        <f>CY$4*'投入係数表 '!CZ173</f>
        <v>0</v>
      </c>
      <c r="CZ172" s="56">
        <f>CZ$4*'投入係数表 '!DA173</f>
        <v>0</v>
      </c>
      <c r="DA172" s="56">
        <f>DA$4*'投入係数表 '!DB173</f>
        <v>0</v>
      </c>
      <c r="DB172" s="56">
        <f>DB$4*'投入係数表 '!DC173</f>
        <v>0</v>
      </c>
      <c r="DC172" s="56">
        <f>DC$4*'投入係数表 '!DD173</f>
        <v>0</v>
      </c>
      <c r="DD172" s="56">
        <f>DD$4*'投入係数表 '!DE173</f>
        <v>0</v>
      </c>
      <c r="DE172" s="56">
        <f>DE$4*'投入係数表 '!DF173</f>
        <v>0</v>
      </c>
      <c r="DF172" s="56">
        <f>DF$4*'投入係数表 '!DG173</f>
        <v>0</v>
      </c>
      <c r="DG172" s="56">
        <f>DG$4*'投入係数表 '!DH173</f>
        <v>0</v>
      </c>
      <c r="DH172" s="56">
        <f>DH$4*'投入係数表 '!DI173</f>
        <v>0</v>
      </c>
      <c r="DI172" s="56">
        <f>DI$4*'投入係数表 '!DJ173</f>
        <v>0</v>
      </c>
      <c r="DJ172" s="56">
        <f>DJ$4*'投入係数表 '!DK173</f>
        <v>0</v>
      </c>
      <c r="DK172" s="56">
        <f>DK$4*'投入係数表 '!DL173</f>
        <v>0</v>
      </c>
      <c r="DL172" s="56">
        <f>DL$4*'投入係数表 '!DM173</f>
        <v>0</v>
      </c>
      <c r="DM172" s="56">
        <f>DM$4*'投入係数表 '!DN173</f>
        <v>0</v>
      </c>
      <c r="DN172" s="56">
        <f>DN$4*'投入係数表 '!DO173</f>
        <v>0</v>
      </c>
      <c r="DO172" s="56">
        <f>DO$4*'投入係数表 '!DP173</f>
        <v>0</v>
      </c>
      <c r="DP172" s="56">
        <f>DP$4*'投入係数表 '!DQ173</f>
        <v>0</v>
      </c>
      <c r="DQ172" s="56">
        <f>DQ$4*'投入係数表 '!DR173</f>
        <v>0</v>
      </c>
      <c r="DR172" s="56">
        <f>DR$4*'投入係数表 '!DS173</f>
        <v>0</v>
      </c>
      <c r="DS172" s="56">
        <f>DS$4*'投入係数表 '!DT173</f>
        <v>0</v>
      </c>
      <c r="DT172" s="56">
        <f>DT$4*'投入係数表 '!DU173</f>
        <v>0</v>
      </c>
      <c r="DU172" s="56">
        <f>DU$4*'投入係数表 '!DV173</f>
        <v>0</v>
      </c>
      <c r="DV172" s="56">
        <f>DV$4*'投入係数表 '!DW173</f>
        <v>0</v>
      </c>
      <c r="DW172" s="56">
        <f>DW$4*'投入係数表 '!DX173</f>
        <v>0</v>
      </c>
      <c r="DX172" s="56">
        <f>DX$4*'投入係数表 '!DY173</f>
        <v>0</v>
      </c>
      <c r="DY172" s="56">
        <f>DY$4*'投入係数表 '!DZ173</f>
        <v>0</v>
      </c>
      <c r="DZ172" s="56">
        <f>DZ$4*'投入係数表 '!EA173</f>
        <v>0</v>
      </c>
      <c r="EA172" s="56">
        <f>EA$4*'投入係数表 '!EB173</f>
        <v>0</v>
      </c>
      <c r="EB172" s="56">
        <f>EB$4*'投入係数表 '!EC173</f>
        <v>0</v>
      </c>
      <c r="EC172" s="56">
        <f>EC$4*'投入係数表 '!ED173</f>
        <v>0</v>
      </c>
      <c r="ED172" s="56">
        <f>ED$4*'投入係数表 '!EE173</f>
        <v>0</v>
      </c>
      <c r="EE172" s="56">
        <f>EE$4*'投入係数表 '!EF173</f>
        <v>0</v>
      </c>
      <c r="EF172" s="56">
        <f>EF$4*'投入係数表 '!EG173</f>
        <v>0</v>
      </c>
      <c r="EG172" s="56">
        <f>EG$4*'投入係数表 '!EH173</f>
        <v>0</v>
      </c>
      <c r="EH172" s="56">
        <f>EH$4*'投入係数表 '!EI173</f>
        <v>0</v>
      </c>
      <c r="EI172" s="56">
        <f>EI$4*'投入係数表 '!EJ173</f>
        <v>0</v>
      </c>
      <c r="EJ172" s="56">
        <f>EJ$4*'投入係数表 '!EK173</f>
        <v>0</v>
      </c>
      <c r="EK172" s="56">
        <f>EK$4*'投入係数表 '!EL173</f>
        <v>0</v>
      </c>
      <c r="EL172" s="56">
        <f>EL$4*'投入係数表 '!EM173</f>
        <v>0</v>
      </c>
      <c r="EM172" s="56">
        <f>EM$4*'投入係数表 '!EN173</f>
        <v>0</v>
      </c>
      <c r="EN172" s="56">
        <f>EN$4*'投入係数表 '!EO173</f>
        <v>0</v>
      </c>
      <c r="EO172" s="56">
        <f>EO$4*'投入係数表 '!EP173</f>
        <v>0</v>
      </c>
      <c r="EP172" s="56">
        <f>EP$4*'投入係数表 '!EQ173</f>
        <v>0</v>
      </c>
      <c r="EQ172" s="56">
        <f>EQ$4*'投入係数表 '!ER173</f>
        <v>0</v>
      </c>
      <c r="ER172" s="56">
        <f>ER$4*'投入係数表 '!ES173</f>
        <v>0</v>
      </c>
      <c r="ES172" s="56">
        <f>ES$4*'投入係数表 '!ET173</f>
        <v>0</v>
      </c>
      <c r="ET172" s="56">
        <f>ET$4*'投入係数表 '!EU173</f>
        <v>0</v>
      </c>
      <c r="EU172" s="56">
        <f>EU$4*'投入係数表 '!EV173</f>
        <v>0</v>
      </c>
      <c r="EV172" s="56">
        <f>EV$4*'投入係数表 '!EW173</f>
        <v>0</v>
      </c>
      <c r="EW172" s="56">
        <f>EW$4*'投入係数表 '!EX173</f>
        <v>0</v>
      </c>
      <c r="EX172" s="56">
        <f>EX$4*'投入係数表 '!EY173</f>
        <v>0</v>
      </c>
      <c r="EY172" s="56">
        <f>EY$4*'投入係数表 '!EZ173</f>
        <v>0</v>
      </c>
      <c r="EZ172" s="56">
        <f>EZ$4*'投入係数表 '!FA173</f>
        <v>0</v>
      </c>
      <c r="FA172" s="56">
        <f>FA$4*'投入係数表 '!FB173</f>
        <v>0</v>
      </c>
      <c r="FB172" s="56">
        <f>FB$4*'投入係数表 '!FC173</f>
        <v>0</v>
      </c>
      <c r="FC172" s="56">
        <f>FC$4*'投入係数表 '!FD173</f>
        <v>0</v>
      </c>
      <c r="FD172" s="56">
        <f>FD$4*'投入係数表 '!FE173</f>
        <v>0</v>
      </c>
      <c r="FE172" s="56">
        <f>FE$4*'投入係数表 '!FF173</f>
        <v>0</v>
      </c>
      <c r="FF172" s="56">
        <f>FF$4*'投入係数表 '!FG173</f>
        <v>0</v>
      </c>
      <c r="FG172" s="56">
        <f>FG$4*'投入係数表 '!FH173</f>
        <v>0</v>
      </c>
      <c r="FH172" s="56">
        <f>FH$4*'投入係数表 '!FI173</f>
        <v>0</v>
      </c>
      <c r="FI172" s="56">
        <f>FI$4*'投入係数表 '!FJ173</f>
        <v>0</v>
      </c>
      <c r="FJ172" s="56">
        <f>FJ$4*'投入係数表 '!FK173</f>
        <v>0</v>
      </c>
      <c r="FK172" s="56">
        <f>FK$4*'投入係数表 '!FL173</f>
        <v>0</v>
      </c>
      <c r="FL172" s="56">
        <f>FL$4*'投入係数表 '!FM173</f>
        <v>0</v>
      </c>
      <c r="FM172" s="56">
        <f>FM$4*'投入係数表 '!FN173</f>
        <v>0</v>
      </c>
      <c r="FN172" s="56">
        <f>FN$4*'投入係数表 '!FO173</f>
        <v>0.72690704789387084</v>
      </c>
      <c r="FO172" s="56">
        <f>FO$4*'投入係数表 '!FP173</f>
        <v>0</v>
      </c>
      <c r="FP172" s="56">
        <f>FP$4*'投入係数表 '!FQ173</f>
        <v>0</v>
      </c>
      <c r="FQ172" s="56">
        <f>FQ$4*'投入係数表 '!FR173</f>
        <v>5.5563207818070184E-2</v>
      </c>
      <c r="FR172" s="56">
        <f>FR$4*'投入係数表 '!FS173</f>
        <v>0</v>
      </c>
      <c r="FS172" s="56">
        <f>FS$4*'投入係数表 '!FT173</f>
        <v>0</v>
      </c>
      <c r="FT172" s="56">
        <f>FT$4*'投入係数表 '!FU173</f>
        <v>0</v>
      </c>
      <c r="FU172" s="56">
        <f>FU$4*'投入係数表 '!FV173</f>
        <v>0</v>
      </c>
      <c r="FV172" s="56">
        <f>FV$4*'投入係数表 '!FW173</f>
        <v>0</v>
      </c>
      <c r="FW172" s="56">
        <f>FW$4*'投入係数表 '!FX173</f>
        <v>0</v>
      </c>
      <c r="FX172" s="56">
        <f>FX$4*'投入係数表 '!FY173</f>
        <v>0</v>
      </c>
      <c r="FY172" s="56">
        <f>FY$4*'投入係数表 '!FZ173</f>
        <v>0</v>
      </c>
      <c r="FZ172" s="56">
        <f>FZ$4*'投入係数表 '!GA173</f>
        <v>0</v>
      </c>
      <c r="GA172" s="56">
        <f>GA$4*'投入係数表 '!GB173</f>
        <v>0</v>
      </c>
      <c r="GB172" s="56">
        <f>GB$4*'投入係数表 '!GC173</f>
        <v>0</v>
      </c>
      <c r="GC172" s="56">
        <f>GC$4*'投入係数表 '!GD173</f>
        <v>0</v>
      </c>
      <c r="GD172" s="56">
        <f>GD$4*'投入係数表 '!GE173</f>
        <v>0</v>
      </c>
      <c r="GE172" s="56">
        <f>GE$4*'投入係数表 '!GF173</f>
        <v>0</v>
      </c>
      <c r="GF172" s="275">
        <f t="shared" si="5"/>
        <v>0.78247025571194107</v>
      </c>
    </row>
    <row r="173" spans="1:188">
      <c r="A173" s="149" t="s">
        <v>315</v>
      </c>
      <c r="B173" s="144" t="s">
        <v>842</v>
      </c>
      <c r="C173" s="56">
        <f>C$4*'投入係数表 '!D174</f>
        <v>0</v>
      </c>
      <c r="D173" s="56">
        <f>D$4*'投入係数表 '!E174</f>
        <v>0</v>
      </c>
      <c r="E173" s="56">
        <f>E$4*'投入係数表 '!F174</f>
        <v>0</v>
      </c>
      <c r="F173" s="56">
        <f>F$4*'投入係数表 '!G174</f>
        <v>0</v>
      </c>
      <c r="G173" s="56">
        <f>G$4*'投入係数表 '!H174</f>
        <v>0</v>
      </c>
      <c r="H173" s="56">
        <f>H$4*'投入係数表 '!I174</f>
        <v>0</v>
      </c>
      <c r="I173" s="56">
        <f>I$4*'投入係数表 '!J174</f>
        <v>0</v>
      </c>
      <c r="J173" s="56">
        <f>J$4*'投入係数表 '!K174</f>
        <v>0.71755887890305847</v>
      </c>
      <c r="K173" s="56">
        <f>K$4*'投入係数表 '!L174</f>
        <v>0</v>
      </c>
      <c r="L173" s="56">
        <f>L$4*'投入係数表 '!M174</f>
        <v>0</v>
      </c>
      <c r="M173" s="56">
        <f>M$4*'投入係数表 '!N174</f>
        <v>0</v>
      </c>
      <c r="N173" s="56">
        <f>N$4*'投入係数表 '!O174</f>
        <v>0</v>
      </c>
      <c r="O173" s="56">
        <f>O$4*'投入係数表 '!P174</f>
        <v>0</v>
      </c>
      <c r="P173" s="56">
        <f>P$4*'投入係数表 '!Q174</f>
        <v>0</v>
      </c>
      <c r="Q173" s="56">
        <f>Q$4*'投入係数表 '!R174</f>
        <v>0</v>
      </c>
      <c r="R173" s="56">
        <f>R$4*'投入係数表 '!S174</f>
        <v>0</v>
      </c>
      <c r="S173" s="56">
        <f>S$4*'投入係数表 '!T174</f>
        <v>0</v>
      </c>
      <c r="T173" s="56">
        <f>T$4*'投入係数表 '!U174</f>
        <v>0</v>
      </c>
      <c r="U173" s="56">
        <f>U$4*'投入係数表 '!V174</f>
        <v>0</v>
      </c>
      <c r="V173" s="56">
        <f>V$4*'投入係数表 '!W174</f>
        <v>0</v>
      </c>
      <c r="W173" s="56">
        <f>W$4*'投入係数表 '!X174</f>
        <v>0</v>
      </c>
      <c r="X173" s="56">
        <f>X$4*'投入係数表 '!Y174</f>
        <v>0</v>
      </c>
      <c r="Y173" s="56">
        <f>Y$4*'投入係数表 '!Z174</f>
        <v>0</v>
      </c>
      <c r="Z173" s="56">
        <f>Z$4*'投入係数表 '!AA174</f>
        <v>0</v>
      </c>
      <c r="AA173" s="56">
        <f>AA$4*'投入係数表 '!AB174</f>
        <v>0</v>
      </c>
      <c r="AB173" s="56">
        <f>AB$4*'投入係数表 '!AC174</f>
        <v>0</v>
      </c>
      <c r="AC173" s="56">
        <f>AC$4*'投入係数表 '!AD174</f>
        <v>0</v>
      </c>
      <c r="AD173" s="56">
        <f>AD$4*'投入係数表 '!AE174</f>
        <v>0</v>
      </c>
      <c r="AE173" s="56">
        <f>AE$4*'投入係数表 '!AF174</f>
        <v>0</v>
      </c>
      <c r="AF173" s="56">
        <f>AF$4*'投入係数表 '!AG174</f>
        <v>0</v>
      </c>
      <c r="AG173" s="56">
        <f>AG$4*'投入係数表 '!AH174</f>
        <v>0</v>
      </c>
      <c r="AH173" s="56">
        <f>AH$4*'投入係数表 '!AI174</f>
        <v>0</v>
      </c>
      <c r="AI173" s="56">
        <f>AI$4*'投入係数表 '!AJ174</f>
        <v>0</v>
      </c>
      <c r="AJ173" s="56">
        <f>AJ$4*'投入係数表 '!AK174</f>
        <v>0</v>
      </c>
      <c r="AK173" s="56">
        <f>AK$4*'投入係数表 '!AL174</f>
        <v>0</v>
      </c>
      <c r="AL173" s="56">
        <f>AL$4*'投入係数表 '!AM174</f>
        <v>0</v>
      </c>
      <c r="AM173" s="56">
        <f>AM$4*'投入係数表 '!AN174</f>
        <v>0</v>
      </c>
      <c r="AN173" s="56">
        <f>AN$4*'投入係数表 '!AO174</f>
        <v>0</v>
      </c>
      <c r="AO173" s="56">
        <f>AO$4*'投入係数表 '!AP174</f>
        <v>0</v>
      </c>
      <c r="AP173" s="56">
        <f>AP$4*'投入係数表 '!AQ174</f>
        <v>2.0690225937267234E-3</v>
      </c>
      <c r="AQ173" s="56">
        <f>AQ$4*'投入係数表 '!AR174</f>
        <v>0</v>
      </c>
      <c r="AR173" s="56">
        <f>AR$4*'投入係数表 '!AS174</f>
        <v>0</v>
      </c>
      <c r="AS173" s="56">
        <f>AS$4*'投入係数表 '!AT174</f>
        <v>0</v>
      </c>
      <c r="AT173" s="56">
        <f>AT$4*'投入係数表 '!AU174</f>
        <v>2.4541483287249879E-3</v>
      </c>
      <c r="AU173" s="56">
        <f>AU$4*'投入係数表 '!AV174</f>
        <v>0</v>
      </c>
      <c r="AV173" s="56">
        <f>AV$4*'投入係数表 '!AW174</f>
        <v>0</v>
      </c>
      <c r="AW173" s="56">
        <f>AW$4*'投入係数表 '!AX174</f>
        <v>0</v>
      </c>
      <c r="AX173" s="56">
        <f>AX$4*'投入係数表 '!AY174</f>
        <v>0</v>
      </c>
      <c r="AY173" s="56">
        <f>AY$4*'投入係数表 '!AZ174</f>
        <v>0</v>
      </c>
      <c r="AZ173" s="56">
        <f>AZ$4*'投入係数表 '!BA174</f>
        <v>0</v>
      </c>
      <c r="BA173" s="56">
        <f>BA$4*'投入係数表 '!BB174</f>
        <v>0</v>
      </c>
      <c r="BB173" s="56">
        <f>BB$4*'投入係数表 '!BC174</f>
        <v>0</v>
      </c>
      <c r="BC173" s="56">
        <f>BC$4*'投入係数表 '!BD174</f>
        <v>0</v>
      </c>
      <c r="BD173" s="56">
        <f>BD$4*'投入係数表 '!BE174</f>
        <v>6.3184055152659697E-3</v>
      </c>
      <c r="BE173" s="56">
        <f>BE$4*'投入係数表 '!BF174</f>
        <v>0</v>
      </c>
      <c r="BF173" s="56">
        <f>BF$4*'投入係数表 '!BG174</f>
        <v>0</v>
      </c>
      <c r="BG173" s="56">
        <f>BG$4*'投入係数表 '!BH174</f>
        <v>0</v>
      </c>
      <c r="BH173" s="56">
        <f>BH$4*'投入係数表 '!BI174</f>
        <v>0</v>
      </c>
      <c r="BI173" s="56">
        <f>BI$4*'投入係数表 '!BJ174</f>
        <v>0</v>
      </c>
      <c r="BJ173" s="56">
        <f>BJ$4*'投入係数表 '!BK174</f>
        <v>0</v>
      </c>
      <c r="BK173" s="56">
        <f>BK$4*'投入係数表 '!BL174</f>
        <v>0</v>
      </c>
      <c r="BL173" s="56">
        <f>BL$4*'投入係数表 '!BM174</f>
        <v>2.2900221445141375E-4</v>
      </c>
      <c r="BM173" s="56">
        <f>BM$4*'投入係数表 '!BN174</f>
        <v>0</v>
      </c>
      <c r="BN173" s="56">
        <f>BN$4*'投入係数表 '!BO174</f>
        <v>0</v>
      </c>
      <c r="BO173" s="56">
        <f>BO$4*'投入係数表 '!BP174</f>
        <v>0</v>
      </c>
      <c r="BP173" s="56">
        <f>BP$4*'投入係数表 '!BQ174</f>
        <v>0</v>
      </c>
      <c r="BQ173" s="56">
        <f>BQ$4*'投入係数表 '!BR174</f>
        <v>0</v>
      </c>
      <c r="BR173" s="56">
        <f>BR$4*'投入係数表 '!BS174</f>
        <v>0</v>
      </c>
      <c r="BS173" s="56">
        <f>BS$4*'投入係数表 '!BT174</f>
        <v>0</v>
      </c>
      <c r="BT173" s="56">
        <f>BT$4*'投入係数表 '!BU174</f>
        <v>0</v>
      </c>
      <c r="BU173" s="56">
        <f>BU$4*'投入係数表 '!BV174</f>
        <v>0</v>
      </c>
      <c r="BV173" s="56">
        <f>BV$4*'投入係数表 '!BW174</f>
        <v>0</v>
      </c>
      <c r="BW173" s="56">
        <f>BW$4*'投入係数表 '!BX174</f>
        <v>0</v>
      </c>
      <c r="BX173" s="56">
        <f>BX$4*'投入係数表 '!BY174</f>
        <v>5.0048296606225006E-4</v>
      </c>
      <c r="BY173" s="56">
        <f>BY$4*'投入係数表 '!BZ174</f>
        <v>0</v>
      </c>
      <c r="BZ173" s="56">
        <f>BZ$4*'投入係数表 '!CA174</f>
        <v>4.7040081285260467E-4</v>
      </c>
      <c r="CA173" s="56">
        <f>CA$4*'投入係数表 '!CB174</f>
        <v>0</v>
      </c>
      <c r="CB173" s="56">
        <f>CB$4*'投入係数表 '!CC174</f>
        <v>0</v>
      </c>
      <c r="CC173" s="56">
        <f>CC$4*'投入係数表 '!CD174</f>
        <v>0</v>
      </c>
      <c r="CD173" s="56">
        <f>CD$4*'投入係数表 '!CE174</f>
        <v>0</v>
      </c>
      <c r="CE173" s="56">
        <f>CE$4*'投入係数表 '!CF174</f>
        <v>0</v>
      </c>
      <c r="CF173" s="56">
        <f>CF$4*'投入係数表 '!CG174</f>
        <v>0</v>
      </c>
      <c r="CG173" s="56">
        <f>CG$4*'投入係数表 '!CH174</f>
        <v>0</v>
      </c>
      <c r="CH173" s="56">
        <f>CH$4*'投入係数表 '!CI174</f>
        <v>0</v>
      </c>
      <c r="CI173" s="56">
        <f>CI$4*'投入係数表 '!CJ174</f>
        <v>0</v>
      </c>
      <c r="CJ173" s="56">
        <f>CJ$4*'投入係数表 '!CK174</f>
        <v>0</v>
      </c>
      <c r="CK173" s="56">
        <f>CK$4*'投入係数表 '!CL174</f>
        <v>0</v>
      </c>
      <c r="CL173" s="56">
        <f>CL$4*'投入係数表 '!CM174</f>
        <v>0</v>
      </c>
      <c r="CM173" s="56">
        <f>CM$4*'投入係数表 '!CN174</f>
        <v>0</v>
      </c>
      <c r="CN173" s="56">
        <f>CN$4*'投入係数表 '!CO174</f>
        <v>0</v>
      </c>
      <c r="CO173" s="56">
        <f>CO$4*'投入係数表 '!CP174</f>
        <v>0</v>
      </c>
      <c r="CP173" s="56">
        <f>CP$4*'投入係数表 '!CQ174</f>
        <v>0</v>
      </c>
      <c r="CQ173" s="56">
        <f>CQ$4*'投入係数表 '!CR174</f>
        <v>0</v>
      </c>
      <c r="CR173" s="56">
        <f>CR$4*'投入係数表 '!CS174</f>
        <v>0</v>
      </c>
      <c r="CS173" s="56">
        <f>CS$4*'投入係数表 '!CT174</f>
        <v>0</v>
      </c>
      <c r="CT173" s="56">
        <f>CT$4*'投入係数表 '!CU174</f>
        <v>0</v>
      </c>
      <c r="CU173" s="56">
        <f>CU$4*'投入係数表 '!CV174</f>
        <v>0</v>
      </c>
      <c r="CV173" s="56">
        <f>CV$4*'投入係数表 '!CW174</f>
        <v>0</v>
      </c>
      <c r="CW173" s="56">
        <f>CW$4*'投入係数表 '!CX174</f>
        <v>0</v>
      </c>
      <c r="CX173" s="56">
        <f>CX$4*'投入係数表 '!CY174</f>
        <v>0</v>
      </c>
      <c r="CY173" s="56">
        <f>CY$4*'投入係数表 '!CZ174</f>
        <v>0</v>
      </c>
      <c r="CZ173" s="56">
        <f>CZ$4*'投入係数表 '!DA174</f>
        <v>0</v>
      </c>
      <c r="DA173" s="56">
        <f>DA$4*'投入係数表 '!DB174</f>
        <v>0</v>
      </c>
      <c r="DB173" s="56">
        <f>DB$4*'投入係数表 '!DC174</f>
        <v>0</v>
      </c>
      <c r="DC173" s="56">
        <f>DC$4*'投入係数表 '!DD174</f>
        <v>0</v>
      </c>
      <c r="DD173" s="56">
        <f>DD$4*'投入係数表 '!DE174</f>
        <v>0</v>
      </c>
      <c r="DE173" s="56">
        <f>DE$4*'投入係数表 '!DF174</f>
        <v>0</v>
      </c>
      <c r="DF173" s="56">
        <f>DF$4*'投入係数表 '!DG174</f>
        <v>0</v>
      </c>
      <c r="DG173" s="56">
        <f>DG$4*'投入係数表 '!DH174</f>
        <v>0</v>
      </c>
      <c r="DH173" s="56">
        <f>DH$4*'投入係数表 '!DI174</f>
        <v>0</v>
      </c>
      <c r="DI173" s="56">
        <f>DI$4*'投入係数表 '!DJ174</f>
        <v>0</v>
      </c>
      <c r="DJ173" s="56">
        <f>DJ$4*'投入係数表 '!DK174</f>
        <v>0</v>
      </c>
      <c r="DK173" s="56">
        <f>DK$4*'投入係数表 '!DL174</f>
        <v>0</v>
      </c>
      <c r="DL173" s="56">
        <f>DL$4*'投入係数表 '!DM174</f>
        <v>0</v>
      </c>
      <c r="DM173" s="56">
        <f>DM$4*'投入係数表 '!DN174</f>
        <v>0</v>
      </c>
      <c r="DN173" s="56">
        <f>DN$4*'投入係数表 '!DO174</f>
        <v>0</v>
      </c>
      <c r="DO173" s="56">
        <f>DO$4*'投入係数表 '!DP174</f>
        <v>0</v>
      </c>
      <c r="DP173" s="56">
        <f>DP$4*'投入係数表 '!DQ174</f>
        <v>0</v>
      </c>
      <c r="DQ173" s="56">
        <f>DQ$4*'投入係数表 '!DR174</f>
        <v>0</v>
      </c>
      <c r="DR173" s="56">
        <f>DR$4*'投入係数表 '!DS174</f>
        <v>0</v>
      </c>
      <c r="DS173" s="56">
        <f>DS$4*'投入係数表 '!DT174</f>
        <v>0</v>
      </c>
      <c r="DT173" s="56">
        <f>DT$4*'投入係数表 '!DU174</f>
        <v>0</v>
      </c>
      <c r="DU173" s="56">
        <f>DU$4*'投入係数表 '!DV174</f>
        <v>0</v>
      </c>
      <c r="DV173" s="56">
        <f>DV$4*'投入係数表 '!DW174</f>
        <v>0</v>
      </c>
      <c r="DW173" s="56">
        <f>DW$4*'投入係数表 '!DX174</f>
        <v>0</v>
      </c>
      <c r="DX173" s="56">
        <f>DX$4*'投入係数表 '!DY174</f>
        <v>0</v>
      </c>
      <c r="DY173" s="56">
        <f>DY$4*'投入係数表 '!DZ174</f>
        <v>0</v>
      </c>
      <c r="DZ173" s="56">
        <f>DZ$4*'投入係数表 '!EA174</f>
        <v>0</v>
      </c>
      <c r="EA173" s="56">
        <f>EA$4*'投入係数表 '!EB174</f>
        <v>0</v>
      </c>
      <c r="EB173" s="56">
        <f>EB$4*'投入係数表 '!EC174</f>
        <v>0</v>
      </c>
      <c r="EC173" s="56">
        <f>EC$4*'投入係数表 '!ED174</f>
        <v>0</v>
      </c>
      <c r="ED173" s="56">
        <f>ED$4*'投入係数表 '!EE174</f>
        <v>3.8481321807749884E-4</v>
      </c>
      <c r="EE173" s="56">
        <f>EE$4*'投入係数表 '!EF174</f>
        <v>6.414162470735384E-4</v>
      </c>
      <c r="EF173" s="56">
        <f>EF$4*'投入係数表 '!EG174</f>
        <v>0</v>
      </c>
      <c r="EG173" s="56">
        <f>EG$4*'投入係数表 '!EH174</f>
        <v>2.7156549520766772E-2</v>
      </c>
      <c r="EH173" s="56">
        <f>EH$4*'投入係数表 '!EI174</f>
        <v>0</v>
      </c>
      <c r="EI173" s="56">
        <f>EI$4*'投入係数表 '!EJ174</f>
        <v>2.0670868544959589E-3</v>
      </c>
      <c r="EJ173" s="56">
        <f>EJ$4*'投入係数表 '!EK174</f>
        <v>3.2294837132037157E-3</v>
      </c>
      <c r="EK173" s="56">
        <f>EK$4*'投入係数表 '!EL174</f>
        <v>1.0593536450717674E-2</v>
      </c>
      <c r="EL173" s="56">
        <f>EL$4*'投入係数表 '!EM174</f>
        <v>2.3155203191855701E-2</v>
      </c>
      <c r="EM173" s="56">
        <f>EM$4*'投入係数表 '!EN174</f>
        <v>1.8635160821437889E-3</v>
      </c>
      <c r="EN173" s="56">
        <f>EN$4*'投入係数表 '!EO174</f>
        <v>1.7727946926466445E-3</v>
      </c>
      <c r="EO173" s="56">
        <f>EO$4*'投入係数表 '!EP174</f>
        <v>0</v>
      </c>
      <c r="EP173" s="56">
        <f>EP$4*'投入係数表 '!EQ174</f>
        <v>1.016814726188741E-2</v>
      </c>
      <c r="EQ173" s="56">
        <f>EQ$4*'投入係数表 '!ER174</f>
        <v>0</v>
      </c>
      <c r="ER173" s="56">
        <f>ER$4*'投入係数表 '!ES174</f>
        <v>0</v>
      </c>
      <c r="ES173" s="56">
        <f>ES$4*'投入係数表 '!ET174</f>
        <v>5.3001824587811436E-4</v>
      </c>
      <c r="ET173" s="56">
        <f>ET$4*'投入係数表 '!EU174</f>
        <v>0</v>
      </c>
      <c r="EU173" s="56">
        <f>EU$4*'投入係数表 '!EV174</f>
        <v>0.16220294228592985</v>
      </c>
      <c r="EV173" s="56">
        <f>EV$4*'投入係数表 '!EW174</f>
        <v>0</v>
      </c>
      <c r="EW173" s="56">
        <f>EW$4*'投入係数表 '!EX174</f>
        <v>0</v>
      </c>
      <c r="EX173" s="56">
        <f>EX$4*'投入係数表 '!EY174</f>
        <v>0</v>
      </c>
      <c r="EY173" s="56">
        <f>EY$4*'投入係数表 '!EZ174</f>
        <v>2.4673225335465481</v>
      </c>
      <c r="EZ173" s="56">
        <f>EZ$4*'投入係数表 '!FA174</f>
        <v>1.9655805014414256E-2</v>
      </c>
      <c r="FA173" s="56">
        <f>FA$4*'投入係数表 '!FB174</f>
        <v>0.24622483362959016</v>
      </c>
      <c r="FB173" s="56">
        <f>FB$4*'投入係数表 '!FC174</f>
        <v>6.4968814968814972E-3</v>
      </c>
      <c r="FC173" s="56">
        <f>FC$4*'投入係数表 '!FD174</f>
        <v>0.13531466811002313</v>
      </c>
      <c r="FD173" s="56">
        <f>FD$4*'投入係数表 '!FE174</f>
        <v>6.7159167226326394E-2</v>
      </c>
      <c r="FE173" s="56">
        <f>FE$4*'投入係数表 '!FF174</f>
        <v>4.5504186385147433E-3</v>
      </c>
      <c r="FF173" s="56">
        <f>FF$4*'投入係数表 '!FG174</f>
        <v>4.1753653444676408E-2</v>
      </c>
      <c r="FG173" s="56">
        <f>FG$4*'投入係数表 '!FH174</f>
        <v>1.463176719232645E-2</v>
      </c>
      <c r="FH173" s="56">
        <f>FH$4*'投入係数表 '!FI174</f>
        <v>4.9914558021269479E-3</v>
      </c>
      <c r="FI173" s="56">
        <f>FI$4*'投入係数表 '!FJ174</f>
        <v>1.7085547335508892E-3</v>
      </c>
      <c r="FJ173" s="56">
        <f>FJ$4*'投入係数表 '!FK174</f>
        <v>0</v>
      </c>
      <c r="FK173" s="56">
        <f>FK$4*'投入係数表 '!FL174</f>
        <v>3.3978044955567173E-2</v>
      </c>
      <c r="FL173" s="56">
        <f>FL$4*'投入係数表 '!FM174</f>
        <v>0</v>
      </c>
      <c r="FM173" s="56">
        <f>FM$4*'投入係数表 '!FN174</f>
        <v>3.3617525936855083E-3</v>
      </c>
      <c r="FN173" s="56">
        <f>FN$4*'投入係数表 '!FO174</f>
        <v>1.2614543191330392</v>
      </c>
      <c r="FO173" s="56">
        <f>FO$4*'投入係数表 '!FP174</f>
        <v>5.3950146535152683</v>
      </c>
      <c r="FP173" s="56">
        <f>FP$4*'投入係数表 '!FQ174</f>
        <v>0.30500871055897855</v>
      </c>
      <c r="FQ173" s="56">
        <f>FQ$4*'投入係数表 '!FR174</f>
        <v>0.14007531382706767</v>
      </c>
      <c r="FR173" s="56">
        <f>FR$4*'投入係数表 '!FS174</f>
        <v>1.1212647866793743E-3</v>
      </c>
      <c r="FS173" s="56">
        <f>FS$4*'投入係数表 '!FT174</f>
        <v>0</v>
      </c>
      <c r="FT173" s="56">
        <f>FT$4*'投入係数表 '!FU174</f>
        <v>0</v>
      </c>
      <c r="FU173" s="56">
        <f>FU$4*'投入係数表 '!FV174</f>
        <v>2.0945917640651838E-3</v>
      </c>
      <c r="FV173" s="56">
        <f>FV$4*'投入係数表 '!FW174</f>
        <v>0</v>
      </c>
      <c r="FW173" s="56">
        <f>FW$4*'投入係数表 '!FX174</f>
        <v>0</v>
      </c>
      <c r="FX173" s="56">
        <f>FX$4*'投入係数表 '!FY174</f>
        <v>5.355311531860087E-3</v>
      </c>
      <c r="FY173" s="56">
        <f>FY$4*'投入係数表 '!FZ174</f>
        <v>4.3311980526933552E-4</v>
      </c>
      <c r="FZ173" s="56">
        <f>FZ$4*'投入係数表 '!GA174</f>
        <v>9.9652523087529234E-3</v>
      </c>
      <c r="GA173" s="56">
        <f>GA$4*'投入係数表 '!GB174</f>
        <v>4.7165584216508894E-4</v>
      </c>
      <c r="GB173" s="56">
        <f>GB$4*'投入係数表 '!GC174</f>
        <v>9.4196503822394969E-3</v>
      </c>
      <c r="GC173" s="56">
        <f>GC$4*'投入係数表 '!GD174</f>
        <v>9.7400089339392277E-3</v>
      </c>
      <c r="GD173" s="56">
        <f>GD$4*'投入係数表 '!GE174</f>
        <v>0</v>
      </c>
      <c r="GE173" s="56">
        <f>GE$4*'投入係数表 '!GF174</f>
        <v>0.24412248580374676</v>
      </c>
      <c r="GF173" s="275">
        <f t="shared" si="5"/>
        <v>11.404791723676119</v>
      </c>
    </row>
    <row r="174" spans="1:188">
      <c r="A174" s="149" t="s">
        <v>778</v>
      </c>
      <c r="B174" s="144" t="s">
        <v>843</v>
      </c>
      <c r="C174" s="56">
        <f>C$4*'投入係数表 '!D175</f>
        <v>0</v>
      </c>
      <c r="D174" s="56">
        <f>D$4*'投入係数表 '!E175</f>
        <v>0</v>
      </c>
      <c r="E174" s="56">
        <f>E$4*'投入係数表 '!F175</f>
        <v>0</v>
      </c>
      <c r="F174" s="56">
        <f>F$4*'投入係数表 '!G175</f>
        <v>0</v>
      </c>
      <c r="G174" s="56">
        <f>G$4*'投入係数表 '!H175</f>
        <v>0</v>
      </c>
      <c r="H174" s="56">
        <f>H$4*'投入係数表 '!I175</f>
        <v>0</v>
      </c>
      <c r="I174" s="56">
        <f>I$4*'投入係数表 '!J175</f>
        <v>0</v>
      </c>
      <c r="J174" s="56">
        <f>J$4*'投入係数表 '!K175</f>
        <v>0</v>
      </c>
      <c r="K174" s="56">
        <f>K$4*'投入係数表 '!L175</f>
        <v>0</v>
      </c>
      <c r="L174" s="56">
        <f>L$4*'投入係数表 '!M175</f>
        <v>0</v>
      </c>
      <c r="M174" s="56">
        <f>M$4*'投入係数表 '!N175</f>
        <v>0</v>
      </c>
      <c r="N174" s="56">
        <f>N$4*'投入係数表 '!O175</f>
        <v>0</v>
      </c>
      <c r="O174" s="56">
        <f>O$4*'投入係数表 '!P175</f>
        <v>0</v>
      </c>
      <c r="P174" s="56">
        <f>P$4*'投入係数表 '!Q175</f>
        <v>0</v>
      </c>
      <c r="Q174" s="56">
        <f>Q$4*'投入係数表 '!R175</f>
        <v>0</v>
      </c>
      <c r="R174" s="56">
        <f>R$4*'投入係数表 '!S175</f>
        <v>0</v>
      </c>
      <c r="S174" s="56">
        <f>S$4*'投入係数表 '!T175</f>
        <v>0</v>
      </c>
      <c r="T174" s="56">
        <f>T$4*'投入係数表 '!U175</f>
        <v>0</v>
      </c>
      <c r="U174" s="56">
        <f>U$4*'投入係数表 '!V175</f>
        <v>0</v>
      </c>
      <c r="V174" s="56">
        <f>V$4*'投入係数表 '!W175</f>
        <v>0</v>
      </c>
      <c r="W174" s="56">
        <f>W$4*'投入係数表 '!X175</f>
        <v>0</v>
      </c>
      <c r="X174" s="56">
        <f>X$4*'投入係数表 '!Y175</f>
        <v>0</v>
      </c>
      <c r="Y174" s="56">
        <f>Y$4*'投入係数表 '!Z175</f>
        <v>0</v>
      </c>
      <c r="Z174" s="56">
        <f>Z$4*'投入係数表 '!AA175</f>
        <v>0</v>
      </c>
      <c r="AA174" s="56">
        <f>AA$4*'投入係数表 '!AB175</f>
        <v>0</v>
      </c>
      <c r="AB174" s="56">
        <f>AB$4*'投入係数表 '!AC175</f>
        <v>0</v>
      </c>
      <c r="AC174" s="56">
        <f>AC$4*'投入係数表 '!AD175</f>
        <v>0</v>
      </c>
      <c r="AD174" s="56">
        <f>AD$4*'投入係数表 '!AE175</f>
        <v>0</v>
      </c>
      <c r="AE174" s="56">
        <f>AE$4*'投入係数表 '!AF175</f>
        <v>0</v>
      </c>
      <c r="AF174" s="56">
        <f>AF$4*'投入係数表 '!AG175</f>
        <v>0</v>
      </c>
      <c r="AG174" s="56">
        <f>AG$4*'投入係数表 '!AH175</f>
        <v>0</v>
      </c>
      <c r="AH174" s="56">
        <f>AH$4*'投入係数表 '!AI175</f>
        <v>0</v>
      </c>
      <c r="AI174" s="56">
        <f>AI$4*'投入係数表 '!AJ175</f>
        <v>0</v>
      </c>
      <c r="AJ174" s="56">
        <f>AJ$4*'投入係数表 '!AK175</f>
        <v>0</v>
      </c>
      <c r="AK174" s="56">
        <f>AK$4*'投入係数表 '!AL175</f>
        <v>0</v>
      </c>
      <c r="AL174" s="56">
        <f>AL$4*'投入係数表 '!AM175</f>
        <v>0</v>
      </c>
      <c r="AM174" s="56">
        <f>AM$4*'投入係数表 '!AN175</f>
        <v>0</v>
      </c>
      <c r="AN174" s="56">
        <f>AN$4*'投入係数表 '!AO175</f>
        <v>0</v>
      </c>
      <c r="AO174" s="56">
        <f>AO$4*'投入係数表 '!AP175</f>
        <v>0</v>
      </c>
      <c r="AP174" s="56">
        <f>AP$4*'投入係数表 '!AQ175</f>
        <v>0</v>
      </c>
      <c r="AQ174" s="56">
        <f>AQ$4*'投入係数表 '!AR175</f>
        <v>0</v>
      </c>
      <c r="AR174" s="56">
        <f>AR$4*'投入係数表 '!AS175</f>
        <v>0</v>
      </c>
      <c r="AS174" s="56">
        <f>AS$4*'投入係数表 '!AT175</f>
        <v>0</v>
      </c>
      <c r="AT174" s="56">
        <f>AT$4*'投入係数表 '!AU175</f>
        <v>0</v>
      </c>
      <c r="AU174" s="56">
        <f>AU$4*'投入係数表 '!AV175</f>
        <v>0</v>
      </c>
      <c r="AV174" s="56">
        <f>AV$4*'投入係数表 '!AW175</f>
        <v>0</v>
      </c>
      <c r="AW174" s="56">
        <f>AW$4*'投入係数表 '!AX175</f>
        <v>0</v>
      </c>
      <c r="AX174" s="56">
        <f>AX$4*'投入係数表 '!AY175</f>
        <v>0</v>
      </c>
      <c r="AY174" s="56">
        <f>AY$4*'投入係数表 '!AZ175</f>
        <v>0</v>
      </c>
      <c r="AZ174" s="56">
        <f>AZ$4*'投入係数表 '!BA175</f>
        <v>0</v>
      </c>
      <c r="BA174" s="56">
        <f>BA$4*'投入係数表 '!BB175</f>
        <v>0</v>
      </c>
      <c r="BB174" s="56">
        <f>BB$4*'投入係数表 '!BC175</f>
        <v>0</v>
      </c>
      <c r="BC174" s="56">
        <f>BC$4*'投入係数表 '!BD175</f>
        <v>0</v>
      </c>
      <c r="BD174" s="56">
        <f>BD$4*'投入係数表 '!BE175</f>
        <v>0</v>
      </c>
      <c r="BE174" s="56">
        <f>BE$4*'投入係数表 '!BF175</f>
        <v>0</v>
      </c>
      <c r="BF174" s="56">
        <f>BF$4*'投入係数表 '!BG175</f>
        <v>0</v>
      </c>
      <c r="BG174" s="56">
        <f>BG$4*'投入係数表 '!BH175</f>
        <v>0</v>
      </c>
      <c r="BH174" s="56">
        <f>BH$4*'投入係数表 '!BI175</f>
        <v>0</v>
      </c>
      <c r="BI174" s="56">
        <f>BI$4*'投入係数表 '!BJ175</f>
        <v>0</v>
      </c>
      <c r="BJ174" s="56">
        <f>BJ$4*'投入係数表 '!BK175</f>
        <v>0</v>
      </c>
      <c r="BK174" s="56">
        <f>BK$4*'投入係数表 '!BL175</f>
        <v>0</v>
      </c>
      <c r="BL174" s="56">
        <f>BL$4*'投入係数表 '!BM175</f>
        <v>0</v>
      </c>
      <c r="BM174" s="56">
        <f>BM$4*'投入係数表 '!BN175</f>
        <v>0</v>
      </c>
      <c r="BN174" s="56">
        <f>BN$4*'投入係数表 '!BO175</f>
        <v>0</v>
      </c>
      <c r="BO174" s="56">
        <f>BO$4*'投入係数表 '!BP175</f>
        <v>0</v>
      </c>
      <c r="BP174" s="56">
        <f>BP$4*'投入係数表 '!BQ175</f>
        <v>0</v>
      </c>
      <c r="BQ174" s="56">
        <f>BQ$4*'投入係数表 '!BR175</f>
        <v>0</v>
      </c>
      <c r="BR174" s="56">
        <f>BR$4*'投入係数表 '!BS175</f>
        <v>0</v>
      </c>
      <c r="BS174" s="56">
        <f>BS$4*'投入係数表 '!BT175</f>
        <v>0</v>
      </c>
      <c r="BT174" s="56">
        <f>BT$4*'投入係数表 '!BU175</f>
        <v>0</v>
      </c>
      <c r="BU174" s="56">
        <f>BU$4*'投入係数表 '!BV175</f>
        <v>0</v>
      </c>
      <c r="BV174" s="56">
        <f>BV$4*'投入係数表 '!BW175</f>
        <v>0</v>
      </c>
      <c r="BW174" s="56">
        <f>BW$4*'投入係数表 '!BX175</f>
        <v>0</v>
      </c>
      <c r="BX174" s="56">
        <f>BX$4*'投入係数表 '!BY175</f>
        <v>0</v>
      </c>
      <c r="BY174" s="56">
        <f>BY$4*'投入係数表 '!BZ175</f>
        <v>0</v>
      </c>
      <c r="BZ174" s="56">
        <f>BZ$4*'投入係数表 '!CA175</f>
        <v>0</v>
      </c>
      <c r="CA174" s="56">
        <f>CA$4*'投入係数表 '!CB175</f>
        <v>0</v>
      </c>
      <c r="CB174" s="56">
        <f>CB$4*'投入係数表 '!CC175</f>
        <v>0</v>
      </c>
      <c r="CC174" s="56">
        <f>CC$4*'投入係数表 '!CD175</f>
        <v>0</v>
      </c>
      <c r="CD174" s="56">
        <f>CD$4*'投入係数表 '!CE175</f>
        <v>0</v>
      </c>
      <c r="CE174" s="56">
        <f>CE$4*'投入係数表 '!CF175</f>
        <v>0</v>
      </c>
      <c r="CF174" s="56">
        <f>CF$4*'投入係数表 '!CG175</f>
        <v>0</v>
      </c>
      <c r="CG174" s="56">
        <f>CG$4*'投入係数表 '!CH175</f>
        <v>0</v>
      </c>
      <c r="CH174" s="56">
        <f>CH$4*'投入係数表 '!CI175</f>
        <v>0</v>
      </c>
      <c r="CI174" s="56">
        <f>CI$4*'投入係数表 '!CJ175</f>
        <v>0</v>
      </c>
      <c r="CJ174" s="56">
        <f>CJ$4*'投入係数表 '!CK175</f>
        <v>0</v>
      </c>
      <c r="CK174" s="56">
        <f>CK$4*'投入係数表 '!CL175</f>
        <v>0</v>
      </c>
      <c r="CL174" s="56">
        <f>CL$4*'投入係数表 '!CM175</f>
        <v>0</v>
      </c>
      <c r="CM174" s="56">
        <f>CM$4*'投入係数表 '!CN175</f>
        <v>0</v>
      </c>
      <c r="CN174" s="56">
        <f>CN$4*'投入係数表 '!CO175</f>
        <v>0</v>
      </c>
      <c r="CO174" s="56">
        <f>CO$4*'投入係数表 '!CP175</f>
        <v>0</v>
      </c>
      <c r="CP174" s="56">
        <f>CP$4*'投入係数表 '!CQ175</f>
        <v>0</v>
      </c>
      <c r="CQ174" s="56">
        <f>CQ$4*'投入係数表 '!CR175</f>
        <v>0</v>
      </c>
      <c r="CR174" s="56">
        <f>CR$4*'投入係数表 '!CS175</f>
        <v>0</v>
      </c>
      <c r="CS174" s="56">
        <f>CS$4*'投入係数表 '!CT175</f>
        <v>0</v>
      </c>
      <c r="CT174" s="56">
        <f>CT$4*'投入係数表 '!CU175</f>
        <v>0</v>
      </c>
      <c r="CU174" s="56">
        <f>CU$4*'投入係数表 '!CV175</f>
        <v>0</v>
      </c>
      <c r="CV174" s="56">
        <f>CV$4*'投入係数表 '!CW175</f>
        <v>0</v>
      </c>
      <c r="CW174" s="56">
        <f>CW$4*'投入係数表 '!CX175</f>
        <v>0</v>
      </c>
      <c r="CX174" s="56">
        <f>CX$4*'投入係数表 '!CY175</f>
        <v>0</v>
      </c>
      <c r="CY174" s="56">
        <f>CY$4*'投入係数表 '!CZ175</f>
        <v>0</v>
      </c>
      <c r="CZ174" s="56">
        <f>CZ$4*'投入係数表 '!DA175</f>
        <v>0</v>
      </c>
      <c r="DA174" s="56">
        <f>DA$4*'投入係数表 '!DB175</f>
        <v>0</v>
      </c>
      <c r="DB174" s="56">
        <f>DB$4*'投入係数表 '!DC175</f>
        <v>0</v>
      </c>
      <c r="DC174" s="56">
        <f>DC$4*'投入係数表 '!DD175</f>
        <v>0</v>
      </c>
      <c r="DD174" s="56">
        <f>DD$4*'投入係数表 '!DE175</f>
        <v>0</v>
      </c>
      <c r="DE174" s="56">
        <f>DE$4*'投入係数表 '!DF175</f>
        <v>0</v>
      </c>
      <c r="DF174" s="56">
        <f>DF$4*'投入係数表 '!DG175</f>
        <v>0</v>
      </c>
      <c r="DG174" s="56">
        <f>DG$4*'投入係数表 '!DH175</f>
        <v>0</v>
      </c>
      <c r="DH174" s="56">
        <f>DH$4*'投入係数表 '!DI175</f>
        <v>0</v>
      </c>
      <c r="DI174" s="56">
        <f>DI$4*'投入係数表 '!DJ175</f>
        <v>0</v>
      </c>
      <c r="DJ174" s="56">
        <f>DJ$4*'投入係数表 '!DK175</f>
        <v>0</v>
      </c>
      <c r="DK174" s="56">
        <f>DK$4*'投入係数表 '!DL175</f>
        <v>0</v>
      </c>
      <c r="DL174" s="56">
        <f>DL$4*'投入係数表 '!DM175</f>
        <v>0</v>
      </c>
      <c r="DM174" s="56">
        <f>DM$4*'投入係数表 '!DN175</f>
        <v>0</v>
      </c>
      <c r="DN174" s="56">
        <f>DN$4*'投入係数表 '!DO175</f>
        <v>0</v>
      </c>
      <c r="DO174" s="56">
        <f>DO$4*'投入係数表 '!DP175</f>
        <v>0</v>
      </c>
      <c r="DP174" s="56">
        <f>DP$4*'投入係数表 '!DQ175</f>
        <v>0</v>
      </c>
      <c r="DQ174" s="56">
        <f>DQ$4*'投入係数表 '!DR175</f>
        <v>0</v>
      </c>
      <c r="DR174" s="56">
        <f>DR$4*'投入係数表 '!DS175</f>
        <v>0</v>
      </c>
      <c r="DS174" s="56">
        <f>DS$4*'投入係数表 '!DT175</f>
        <v>0</v>
      </c>
      <c r="DT174" s="56">
        <f>DT$4*'投入係数表 '!DU175</f>
        <v>0</v>
      </c>
      <c r="DU174" s="56">
        <f>DU$4*'投入係数表 '!DV175</f>
        <v>0</v>
      </c>
      <c r="DV174" s="56">
        <f>DV$4*'投入係数表 '!DW175</f>
        <v>0</v>
      </c>
      <c r="DW174" s="56">
        <f>DW$4*'投入係数表 '!DX175</f>
        <v>0</v>
      </c>
      <c r="DX174" s="56">
        <f>DX$4*'投入係数表 '!DY175</f>
        <v>0</v>
      </c>
      <c r="DY174" s="56">
        <f>DY$4*'投入係数表 '!DZ175</f>
        <v>0</v>
      </c>
      <c r="DZ174" s="56">
        <f>DZ$4*'投入係数表 '!EA175</f>
        <v>0</v>
      </c>
      <c r="EA174" s="56">
        <f>EA$4*'投入係数表 '!EB175</f>
        <v>0</v>
      </c>
      <c r="EB174" s="56">
        <f>EB$4*'投入係数表 '!EC175</f>
        <v>0</v>
      </c>
      <c r="EC174" s="56">
        <f>EC$4*'投入係数表 '!ED175</f>
        <v>0</v>
      </c>
      <c r="ED174" s="56">
        <f>ED$4*'投入係数表 '!EE175</f>
        <v>0</v>
      </c>
      <c r="EE174" s="56">
        <f>EE$4*'投入係数表 '!EF175</f>
        <v>0</v>
      </c>
      <c r="EF174" s="56">
        <f>EF$4*'投入係数表 '!EG175</f>
        <v>0</v>
      </c>
      <c r="EG174" s="56">
        <f>EG$4*'投入係数表 '!EH175</f>
        <v>0</v>
      </c>
      <c r="EH174" s="56">
        <f>EH$4*'投入係数表 '!EI175</f>
        <v>0</v>
      </c>
      <c r="EI174" s="56">
        <f>EI$4*'投入係数表 '!EJ175</f>
        <v>0</v>
      </c>
      <c r="EJ174" s="56">
        <f>EJ$4*'投入係数表 '!EK175</f>
        <v>0</v>
      </c>
      <c r="EK174" s="56">
        <f>EK$4*'投入係数表 '!EL175</f>
        <v>0</v>
      </c>
      <c r="EL174" s="56">
        <f>EL$4*'投入係数表 '!EM175</f>
        <v>0</v>
      </c>
      <c r="EM174" s="56">
        <f>EM$4*'投入係数表 '!EN175</f>
        <v>0</v>
      </c>
      <c r="EN174" s="56">
        <f>EN$4*'投入係数表 '!EO175</f>
        <v>0</v>
      </c>
      <c r="EO174" s="56">
        <f>EO$4*'投入係数表 '!EP175</f>
        <v>0</v>
      </c>
      <c r="EP174" s="56">
        <f>EP$4*'投入係数表 '!EQ175</f>
        <v>0</v>
      </c>
      <c r="EQ174" s="56">
        <f>EQ$4*'投入係数表 '!ER175</f>
        <v>0</v>
      </c>
      <c r="ER174" s="56">
        <f>ER$4*'投入係数表 '!ES175</f>
        <v>0</v>
      </c>
      <c r="ES174" s="56">
        <f>ES$4*'投入係数表 '!ET175</f>
        <v>0</v>
      </c>
      <c r="ET174" s="56">
        <f>ET$4*'投入係数表 '!EU175</f>
        <v>0</v>
      </c>
      <c r="EU174" s="56">
        <f>EU$4*'投入係数表 '!EV175</f>
        <v>0</v>
      </c>
      <c r="EV174" s="56">
        <f>EV$4*'投入係数表 '!EW175</f>
        <v>0</v>
      </c>
      <c r="EW174" s="56">
        <f>EW$4*'投入係数表 '!EX175</f>
        <v>0</v>
      </c>
      <c r="EX174" s="56">
        <f>EX$4*'投入係数表 '!EY175</f>
        <v>0</v>
      </c>
      <c r="EY174" s="56">
        <f>EY$4*'投入係数表 '!EZ175</f>
        <v>0</v>
      </c>
      <c r="EZ174" s="56">
        <f>EZ$4*'投入係数表 '!FA175</f>
        <v>0</v>
      </c>
      <c r="FA174" s="56">
        <f>FA$4*'投入係数表 '!FB175</f>
        <v>0</v>
      </c>
      <c r="FB174" s="56">
        <f>FB$4*'投入係数表 '!FC175</f>
        <v>0</v>
      </c>
      <c r="FC174" s="56">
        <f>FC$4*'投入係数表 '!FD175</f>
        <v>0</v>
      </c>
      <c r="FD174" s="56">
        <f>FD$4*'投入係数表 '!FE175</f>
        <v>0</v>
      </c>
      <c r="FE174" s="56">
        <f>FE$4*'投入係数表 '!FF175</f>
        <v>0</v>
      </c>
      <c r="FF174" s="56">
        <f>FF$4*'投入係数表 '!FG175</f>
        <v>0</v>
      </c>
      <c r="FG174" s="56">
        <f>FG$4*'投入係数表 '!FH175</f>
        <v>0</v>
      </c>
      <c r="FH174" s="56">
        <f>FH$4*'投入係数表 '!FI175</f>
        <v>0</v>
      </c>
      <c r="FI174" s="56">
        <f>FI$4*'投入係数表 '!FJ175</f>
        <v>0</v>
      </c>
      <c r="FJ174" s="56">
        <f>FJ$4*'投入係数表 '!FK175</f>
        <v>0</v>
      </c>
      <c r="FK174" s="56">
        <f>FK$4*'投入係数表 '!FL175</f>
        <v>0</v>
      </c>
      <c r="FL174" s="56">
        <f>FL$4*'投入係数表 '!FM175</f>
        <v>0</v>
      </c>
      <c r="FM174" s="56">
        <f>FM$4*'投入係数表 '!FN175</f>
        <v>0</v>
      </c>
      <c r="FN174" s="56">
        <f>FN$4*'投入係数表 '!FO175</f>
        <v>0</v>
      </c>
      <c r="FO174" s="56">
        <f>FO$4*'投入係数表 '!FP175</f>
        <v>0</v>
      </c>
      <c r="FP174" s="56">
        <f>FP$4*'投入係数表 '!FQ175</f>
        <v>0</v>
      </c>
      <c r="FQ174" s="56">
        <f>FQ$4*'投入係数表 '!FR175</f>
        <v>0</v>
      </c>
      <c r="FR174" s="56">
        <f>FR$4*'投入係数表 '!FS175</f>
        <v>0</v>
      </c>
      <c r="FS174" s="56">
        <f>FS$4*'投入係数表 '!FT175</f>
        <v>0</v>
      </c>
      <c r="FT174" s="56">
        <f>FT$4*'投入係数表 '!FU175</f>
        <v>0</v>
      </c>
      <c r="FU174" s="56">
        <f>FU$4*'投入係数表 '!FV175</f>
        <v>0</v>
      </c>
      <c r="FV174" s="56">
        <f>FV$4*'投入係数表 '!FW175</f>
        <v>0</v>
      </c>
      <c r="FW174" s="56">
        <f>FW$4*'投入係数表 '!FX175</f>
        <v>0</v>
      </c>
      <c r="FX174" s="56">
        <f>FX$4*'投入係数表 '!FY175</f>
        <v>0</v>
      </c>
      <c r="FY174" s="56">
        <f>FY$4*'投入係数表 '!FZ175</f>
        <v>0</v>
      </c>
      <c r="FZ174" s="56">
        <f>FZ$4*'投入係数表 '!GA175</f>
        <v>0</v>
      </c>
      <c r="GA174" s="56">
        <f>GA$4*'投入係数表 '!GB175</f>
        <v>0</v>
      </c>
      <c r="GB174" s="56">
        <f>GB$4*'投入係数表 '!GC175</f>
        <v>0</v>
      </c>
      <c r="GC174" s="56">
        <f>GC$4*'投入係数表 '!GD175</f>
        <v>0</v>
      </c>
      <c r="GD174" s="56">
        <f>GD$4*'投入係数表 '!GE175</f>
        <v>0</v>
      </c>
      <c r="GE174" s="56">
        <f>GE$4*'投入係数表 '!GF175</f>
        <v>0</v>
      </c>
      <c r="GF174" s="275">
        <f t="shared" si="5"/>
        <v>0</v>
      </c>
    </row>
    <row r="175" spans="1:188">
      <c r="A175" s="149" t="s">
        <v>779</v>
      </c>
      <c r="B175" s="144" t="s">
        <v>437</v>
      </c>
      <c r="C175" s="56">
        <f>C$4*'投入係数表 '!D176</f>
        <v>0</v>
      </c>
      <c r="D175" s="56">
        <f>D$4*'投入係数表 '!E176</f>
        <v>0</v>
      </c>
      <c r="E175" s="56">
        <f>E$4*'投入係数表 '!F176</f>
        <v>0</v>
      </c>
      <c r="F175" s="56">
        <f>F$4*'投入係数表 '!G176</f>
        <v>0</v>
      </c>
      <c r="G175" s="56">
        <f>G$4*'投入係数表 '!H176</f>
        <v>0</v>
      </c>
      <c r="H175" s="56">
        <f>H$4*'投入係数表 '!I176</f>
        <v>0</v>
      </c>
      <c r="I175" s="56">
        <f>I$4*'投入係数表 '!J176</f>
        <v>0</v>
      </c>
      <c r="J175" s="56">
        <f>J$4*'投入係数表 '!K176</f>
        <v>0</v>
      </c>
      <c r="K175" s="56">
        <f>K$4*'投入係数表 '!L176</f>
        <v>0</v>
      </c>
      <c r="L175" s="56">
        <f>L$4*'投入係数表 '!M176</f>
        <v>0</v>
      </c>
      <c r="M175" s="56">
        <f>M$4*'投入係数表 '!N176</f>
        <v>0</v>
      </c>
      <c r="N175" s="56">
        <f>N$4*'投入係数表 '!O176</f>
        <v>0</v>
      </c>
      <c r="O175" s="56">
        <f>O$4*'投入係数表 '!P176</f>
        <v>0</v>
      </c>
      <c r="P175" s="56">
        <f>P$4*'投入係数表 '!Q176</f>
        <v>0</v>
      </c>
      <c r="Q175" s="56">
        <f>Q$4*'投入係数表 '!R176</f>
        <v>0</v>
      </c>
      <c r="R175" s="56">
        <f>R$4*'投入係数表 '!S176</f>
        <v>0</v>
      </c>
      <c r="S175" s="56">
        <f>S$4*'投入係数表 '!T176</f>
        <v>0</v>
      </c>
      <c r="T175" s="56">
        <f>T$4*'投入係数表 '!U176</f>
        <v>0</v>
      </c>
      <c r="U175" s="56">
        <f>U$4*'投入係数表 '!V176</f>
        <v>0</v>
      </c>
      <c r="V175" s="56">
        <f>V$4*'投入係数表 '!W176</f>
        <v>0</v>
      </c>
      <c r="W175" s="56">
        <f>W$4*'投入係数表 '!X176</f>
        <v>0</v>
      </c>
      <c r="X175" s="56">
        <f>X$4*'投入係数表 '!Y176</f>
        <v>0</v>
      </c>
      <c r="Y175" s="56">
        <f>Y$4*'投入係数表 '!Z176</f>
        <v>0</v>
      </c>
      <c r="Z175" s="56">
        <f>Z$4*'投入係数表 '!AA176</f>
        <v>0</v>
      </c>
      <c r="AA175" s="56">
        <f>AA$4*'投入係数表 '!AB176</f>
        <v>0</v>
      </c>
      <c r="AB175" s="56">
        <f>AB$4*'投入係数表 '!AC176</f>
        <v>0</v>
      </c>
      <c r="AC175" s="56">
        <f>AC$4*'投入係数表 '!AD176</f>
        <v>0</v>
      </c>
      <c r="AD175" s="56">
        <f>AD$4*'投入係数表 '!AE176</f>
        <v>0</v>
      </c>
      <c r="AE175" s="56">
        <f>AE$4*'投入係数表 '!AF176</f>
        <v>0</v>
      </c>
      <c r="AF175" s="56">
        <f>AF$4*'投入係数表 '!AG176</f>
        <v>0</v>
      </c>
      <c r="AG175" s="56">
        <f>AG$4*'投入係数表 '!AH176</f>
        <v>0</v>
      </c>
      <c r="AH175" s="56">
        <f>AH$4*'投入係数表 '!AI176</f>
        <v>0</v>
      </c>
      <c r="AI175" s="56">
        <f>AI$4*'投入係数表 '!AJ176</f>
        <v>0</v>
      </c>
      <c r="AJ175" s="56">
        <f>AJ$4*'投入係数表 '!AK176</f>
        <v>0</v>
      </c>
      <c r="AK175" s="56">
        <f>AK$4*'投入係数表 '!AL176</f>
        <v>0</v>
      </c>
      <c r="AL175" s="56">
        <f>AL$4*'投入係数表 '!AM176</f>
        <v>0</v>
      </c>
      <c r="AM175" s="56">
        <f>AM$4*'投入係数表 '!AN176</f>
        <v>0</v>
      </c>
      <c r="AN175" s="56">
        <f>AN$4*'投入係数表 '!AO176</f>
        <v>0</v>
      </c>
      <c r="AO175" s="56">
        <f>AO$4*'投入係数表 '!AP176</f>
        <v>0</v>
      </c>
      <c r="AP175" s="56">
        <f>AP$4*'投入係数表 '!AQ176</f>
        <v>0</v>
      </c>
      <c r="AQ175" s="56">
        <f>AQ$4*'投入係数表 '!AR176</f>
        <v>0</v>
      </c>
      <c r="AR175" s="56">
        <f>AR$4*'投入係数表 '!AS176</f>
        <v>0</v>
      </c>
      <c r="AS175" s="56">
        <f>AS$4*'投入係数表 '!AT176</f>
        <v>0</v>
      </c>
      <c r="AT175" s="56">
        <f>AT$4*'投入係数表 '!AU176</f>
        <v>0</v>
      </c>
      <c r="AU175" s="56">
        <f>AU$4*'投入係数表 '!AV176</f>
        <v>0</v>
      </c>
      <c r="AV175" s="56">
        <f>AV$4*'投入係数表 '!AW176</f>
        <v>0</v>
      </c>
      <c r="AW175" s="56">
        <f>AW$4*'投入係数表 '!AX176</f>
        <v>0</v>
      </c>
      <c r="AX175" s="56">
        <f>AX$4*'投入係数表 '!AY176</f>
        <v>0</v>
      </c>
      <c r="AY175" s="56">
        <f>AY$4*'投入係数表 '!AZ176</f>
        <v>0</v>
      </c>
      <c r="AZ175" s="56">
        <f>AZ$4*'投入係数表 '!BA176</f>
        <v>0</v>
      </c>
      <c r="BA175" s="56">
        <f>BA$4*'投入係数表 '!BB176</f>
        <v>0</v>
      </c>
      <c r="BB175" s="56">
        <f>BB$4*'投入係数表 '!BC176</f>
        <v>0</v>
      </c>
      <c r="BC175" s="56">
        <f>BC$4*'投入係数表 '!BD176</f>
        <v>0</v>
      </c>
      <c r="BD175" s="56">
        <f>BD$4*'投入係数表 '!BE176</f>
        <v>0</v>
      </c>
      <c r="BE175" s="56">
        <f>BE$4*'投入係数表 '!BF176</f>
        <v>0</v>
      </c>
      <c r="BF175" s="56">
        <f>BF$4*'投入係数表 '!BG176</f>
        <v>0</v>
      </c>
      <c r="BG175" s="56">
        <f>BG$4*'投入係数表 '!BH176</f>
        <v>0</v>
      </c>
      <c r="BH175" s="56">
        <f>BH$4*'投入係数表 '!BI176</f>
        <v>0</v>
      </c>
      <c r="BI175" s="56">
        <f>BI$4*'投入係数表 '!BJ176</f>
        <v>0</v>
      </c>
      <c r="BJ175" s="56">
        <f>BJ$4*'投入係数表 '!BK176</f>
        <v>0</v>
      </c>
      <c r="BK175" s="56">
        <f>BK$4*'投入係数表 '!BL176</f>
        <v>0</v>
      </c>
      <c r="BL175" s="56">
        <f>BL$4*'投入係数表 '!BM176</f>
        <v>0</v>
      </c>
      <c r="BM175" s="56">
        <f>BM$4*'投入係数表 '!BN176</f>
        <v>0</v>
      </c>
      <c r="BN175" s="56">
        <f>BN$4*'投入係数表 '!BO176</f>
        <v>0</v>
      </c>
      <c r="BO175" s="56">
        <f>BO$4*'投入係数表 '!BP176</f>
        <v>0</v>
      </c>
      <c r="BP175" s="56">
        <f>BP$4*'投入係数表 '!BQ176</f>
        <v>0</v>
      </c>
      <c r="BQ175" s="56">
        <f>BQ$4*'投入係数表 '!BR176</f>
        <v>0</v>
      </c>
      <c r="BR175" s="56">
        <f>BR$4*'投入係数表 '!BS176</f>
        <v>0</v>
      </c>
      <c r="BS175" s="56">
        <f>BS$4*'投入係数表 '!BT176</f>
        <v>0</v>
      </c>
      <c r="BT175" s="56">
        <f>BT$4*'投入係数表 '!BU176</f>
        <v>0</v>
      </c>
      <c r="BU175" s="56">
        <f>BU$4*'投入係数表 '!BV176</f>
        <v>0</v>
      </c>
      <c r="BV175" s="56">
        <f>BV$4*'投入係数表 '!BW176</f>
        <v>0</v>
      </c>
      <c r="BW175" s="56">
        <f>BW$4*'投入係数表 '!BX176</f>
        <v>0</v>
      </c>
      <c r="BX175" s="56">
        <f>BX$4*'投入係数表 '!BY176</f>
        <v>0</v>
      </c>
      <c r="BY175" s="56">
        <f>BY$4*'投入係数表 '!BZ176</f>
        <v>0</v>
      </c>
      <c r="BZ175" s="56">
        <f>BZ$4*'投入係数表 '!CA176</f>
        <v>0</v>
      </c>
      <c r="CA175" s="56">
        <f>CA$4*'投入係数表 '!CB176</f>
        <v>0</v>
      </c>
      <c r="CB175" s="56">
        <f>CB$4*'投入係数表 '!CC176</f>
        <v>0</v>
      </c>
      <c r="CC175" s="56">
        <f>CC$4*'投入係数表 '!CD176</f>
        <v>0</v>
      </c>
      <c r="CD175" s="56">
        <f>CD$4*'投入係数表 '!CE176</f>
        <v>0</v>
      </c>
      <c r="CE175" s="56">
        <f>CE$4*'投入係数表 '!CF176</f>
        <v>0</v>
      </c>
      <c r="CF175" s="56">
        <f>CF$4*'投入係数表 '!CG176</f>
        <v>0</v>
      </c>
      <c r="CG175" s="56">
        <f>CG$4*'投入係数表 '!CH176</f>
        <v>0</v>
      </c>
      <c r="CH175" s="56">
        <f>CH$4*'投入係数表 '!CI176</f>
        <v>0</v>
      </c>
      <c r="CI175" s="56">
        <f>CI$4*'投入係数表 '!CJ176</f>
        <v>0</v>
      </c>
      <c r="CJ175" s="56">
        <f>CJ$4*'投入係数表 '!CK176</f>
        <v>0</v>
      </c>
      <c r="CK175" s="56">
        <f>CK$4*'投入係数表 '!CL176</f>
        <v>0</v>
      </c>
      <c r="CL175" s="56">
        <f>CL$4*'投入係数表 '!CM176</f>
        <v>0</v>
      </c>
      <c r="CM175" s="56">
        <f>CM$4*'投入係数表 '!CN176</f>
        <v>0</v>
      </c>
      <c r="CN175" s="56">
        <f>CN$4*'投入係数表 '!CO176</f>
        <v>0</v>
      </c>
      <c r="CO175" s="56">
        <f>CO$4*'投入係数表 '!CP176</f>
        <v>0</v>
      </c>
      <c r="CP175" s="56">
        <f>CP$4*'投入係数表 '!CQ176</f>
        <v>0</v>
      </c>
      <c r="CQ175" s="56">
        <f>CQ$4*'投入係数表 '!CR176</f>
        <v>0</v>
      </c>
      <c r="CR175" s="56">
        <f>CR$4*'投入係数表 '!CS176</f>
        <v>0</v>
      </c>
      <c r="CS175" s="56">
        <f>CS$4*'投入係数表 '!CT176</f>
        <v>0</v>
      </c>
      <c r="CT175" s="56">
        <f>CT$4*'投入係数表 '!CU176</f>
        <v>0</v>
      </c>
      <c r="CU175" s="56">
        <f>CU$4*'投入係数表 '!CV176</f>
        <v>0</v>
      </c>
      <c r="CV175" s="56">
        <f>CV$4*'投入係数表 '!CW176</f>
        <v>0</v>
      </c>
      <c r="CW175" s="56">
        <f>CW$4*'投入係数表 '!CX176</f>
        <v>0</v>
      </c>
      <c r="CX175" s="56">
        <f>CX$4*'投入係数表 '!CY176</f>
        <v>0</v>
      </c>
      <c r="CY175" s="56">
        <f>CY$4*'投入係数表 '!CZ176</f>
        <v>0</v>
      </c>
      <c r="CZ175" s="56">
        <f>CZ$4*'投入係数表 '!DA176</f>
        <v>0</v>
      </c>
      <c r="DA175" s="56">
        <f>DA$4*'投入係数表 '!DB176</f>
        <v>0</v>
      </c>
      <c r="DB175" s="56">
        <f>DB$4*'投入係数表 '!DC176</f>
        <v>0</v>
      </c>
      <c r="DC175" s="56">
        <f>DC$4*'投入係数表 '!DD176</f>
        <v>0</v>
      </c>
      <c r="DD175" s="56">
        <f>DD$4*'投入係数表 '!DE176</f>
        <v>0</v>
      </c>
      <c r="DE175" s="56">
        <f>DE$4*'投入係数表 '!DF176</f>
        <v>0</v>
      </c>
      <c r="DF175" s="56">
        <f>DF$4*'投入係数表 '!DG176</f>
        <v>0</v>
      </c>
      <c r="DG175" s="56">
        <f>DG$4*'投入係数表 '!DH176</f>
        <v>0</v>
      </c>
      <c r="DH175" s="56">
        <f>DH$4*'投入係数表 '!DI176</f>
        <v>0</v>
      </c>
      <c r="DI175" s="56">
        <f>DI$4*'投入係数表 '!DJ176</f>
        <v>0</v>
      </c>
      <c r="DJ175" s="56">
        <f>DJ$4*'投入係数表 '!DK176</f>
        <v>0</v>
      </c>
      <c r="DK175" s="56">
        <f>DK$4*'投入係数表 '!DL176</f>
        <v>0</v>
      </c>
      <c r="DL175" s="56">
        <f>DL$4*'投入係数表 '!DM176</f>
        <v>0</v>
      </c>
      <c r="DM175" s="56">
        <f>DM$4*'投入係数表 '!DN176</f>
        <v>0</v>
      </c>
      <c r="DN175" s="56">
        <f>DN$4*'投入係数表 '!DO176</f>
        <v>0</v>
      </c>
      <c r="DO175" s="56">
        <f>DO$4*'投入係数表 '!DP176</f>
        <v>0</v>
      </c>
      <c r="DP175" s="56">
        <f>DP$4*'投入係数表 '!DQ176</f>
        <v>0</v>
      </c>
      <c r="DQ175" s="56">
        <f>DQ$4*'投入係数表 '!DR176</f>
        <v>0</v>
      </c>
      <c r="DR175" s="56">
        <f>DR$4*'投入係数表 '!DS176</f>
        <v>0</v>
      </c>
      <c r="DS175" s="56">
        <f>DS$4*'投入係数表 '!DT176</f>
        <v>0</v>
      </c>
      <c r="DT175" s="56">
        <f>DT$4*'投入係数表 '!DU176</f>
        <v>0</v>
      </c>
      <c r="DU175" s="56">
        <f>DU$4*'投入係数表 '!DV176</f>
        <v>0</v>
      </c>
      <c r="DV175" s="56">
        <f>DV$4*'投入係数表 '!DW176</f>
        <v>0</v>
      </c>
      <c r="DW175" s="56">
        <f>DW$4*'投入係数表 '!DX176</f>
        <v>0</v>
      </c>
      <c r="DX175" s="56">
        <f>DX$4*'投入係数表 '!DY176</f>
        <v>0</v>
      </c>
      <c r="DY175" s="56">
        <f>DY$4*'投入係数表 '!DZ176</f>
        <v>0</v>
      </c>
      <c r="DZ175" s="56">
        <f>DZ$4*'投入係数表 '!EA176</f>
        <v>0</v>
      </c>
      <c r="EA175" s="56">
        <f>EA$4*'投入係数表 '!EB176</f>
        <v>0</v>
      </c>
      <c r="EB175" s="56">
        <f>EB$4*'投入係数表 '!EC176</f>
        <v>0</v>
      </c>
      <c r="EC175" s="56">
        <f>EC$4*'投入係数表 '!ED176</f>
        <v>0</v>
      </c>
      <c r="ED175" s="56">
        <f>ED$4*'投入係数表 '!EE176</f>
        <v>0</v>
      </c>
      <c r="EE175" s="56">
        <f>EE$4*'投入係数表 '!EF176</f>
        <v>0</v>
      </c>
      <c r="EF175" s="56">
        <f>EF$4*'投入係数表 '!EG176</f>
        <v>0</v>
      </c>
      <c r="EG175" s="56">
        <f>EG$4*'投入係数表 '!EH176</f>
        <v>0</v>
      </c>
      <c r="EH175" s="56">
        <f>EH$4*'投入係数表 '!EI176</f>
        <v>0</v>
      </c>
      <c r="EI175" s="56">
        <f>EI$4*'投入係数表 '!EJ176</f>
        <v>0</v>
      </c>
      <c r="EJ175" s="56">
        <f>EJ$4*'投入係数表 '!EK176</f>
        <v>0</v>
      </c>
      <c r="EK175" s="56">
        <f>EK$4*'投入係数表 '!EL176</f>
        <v>0</v>
      </c>
      <c r="EL175" s="56">
        <f>EL$4*'投入係数表 '!EM176</f>
        <v>0</v>
      </c>
      <c r="EM175" s="56">
        <f>EM$4*'投入係数表 '!EN176</f>
        <v>0</v>
      </c>
      <c r="EN175" s="56">
        <f>EN$4*'投入係数表 '!EO176</f>
        <v>0</v>
      </c>
      <c r="EO175" s="56">
        <f>EO$4*'投入係数表 '!EP176</f>
        <v>0</v>
      </c>
      <c r="EP175" s="56">
        <f>EP$4*'投入係数表 '!EQ176</f>
        <v>0</v>
      </c>
      <c r="EQ175" s="56">
        <f>EQ$4*'投入係数表 '!ER176</f>
        <v>0</v>
      </c>
      <c r="ER175" s="56">
        <f>ER$4*'投入係数表 '!ES176</f>
        <v>0</v>
      </c>
      <c r="ES175" s="56">
        <f>ES$4*'投入係数表 '!ET176</f>
        <v>0</v>
      </c>
      <c r="ET175" s="56">
        <f>ET$4*'投入係数表 '!EU176</f>
        <v>0</v>
      </c>
      <c r="EU175" s="56">
        <f>EU$4*'投入係数表 '!EV176</f>
        <v>0</v>
      </c>
      <c r="EV175" s="56">
        <f>EV$4*'投入係数表 '!EW176</f>
        <v>0</v>
      </c>
      <c r="EW175" s="56">
        <f>EW$4*'投入係数表 '!EX176</f>
        <v>0</v>
      </c>
      <c r="EX175" s="56">
        <f>EX$4*'投入係数表 '!EY176</f>
        <v>0</v>
      </c>
      <c r="EY175" s="56">
        <f>EY$4*'投入係数表 '!EZ176</f>
        <v>0</v>
      </c>
      <c r="EZ175" s="56">
        <f>EZ$4*'投入係数表 '!FA176</f>
        <v>0</v>
      </c>
      <c r="FA175" s="56">
        <f>FA$4*'投入係数表 '!FB176</f>
        <v>0</v>
      </c>
      <c r="FB175" s="56">
        <f>FB$4*'投入係数表 '!FC176</f>
        <v>0</v>
      </c>
      <c r="FC175" s="56">
        <f>FC$4*'投入係数表 '!FD176</f>
        <v>0</v>
      </c>
      <c r="FD175" s="56">
        <f>FD$4*'投入係数表 '!FE176</f>
        <v>0</v>
      </c>
      <c r="FE175" s="56">
        <f>FE$4*'投入係数表 '!FF176</f>
        <v>0</v>
      </c>
      <c r="FF175" s="56">
        <f>FF$4*'投入係数表 '!FG176</f>
        <v>0</v>
      </c>
      <c r="FG175" s="56">
        <f>FG$4*'投入係数表 '!FH176</f>
        <v>0</v>
      </c>
      <c r="FH175" s="56">
        <f>FH$4*'投入係数表 '!FI176</f>
        <v>0</v>
      </c>
      <c r="FI175" s="56">
        <f>FI$4*'投入係数表 '!FJ176</f>
        <v>0</v>
      </c>
      <c r="FJ175" s="56">
        <f>FJ$4*'投入係数表 '!FK176</f>
        <v>0</v>
      </c>
      <c r="FK175" s="56">
        <f>FK$4*'投入係数表 '!FL176</f>
        <v>0</v>
      </c>
      <c r="FL175" s="56">
        <f>FL$4*'投入係数表 '!FM176</f>
        <v>0</v>
      </c>
      <c r="FM175" s="56">
        <f>FM$4*'投入係数表 '!FN176</f>
        <v>0</v>
      </c>
      <c r="FN175" s="56">
        <f>FN$4*'投入係数表 '!FO176</f>
        <v>0</v>
      </c>
      <c r="FO175" s="56">
        <f>FO$4*'投入係数表 '!FP176</f>
        <v>0</v>
      </c>
      <c r="FP175" s="56">
        <f>FP$4*'投入係数表 '!FQ176</f>
        <v>0</v>
      </c>
      <c r="FQ175" s="56">
        <f>FQ$4*'投入係数表 '!FR176</f>
        <v>0</v>
      </c>
      <c r="FR175" s="56">
        <f>FR$4*'投入係数表 '!FS176</f>
        <v>0</v>
      </c>
      <c r="FS175" s="56">
        <f>FS$4*'投入係数表 '!FT176</f>
        <v>0</v>
      </c>
      <c r="FT175" s="56">
        <f>FT$4*'投入係数表 '!FU176</f>
        <v>0</v>
      </c>
      <c r="FU175" s="56">
        <f>FU$4*'投入係数表 '!FV176</f>
        <v>0</v>
      </c>
      <c r="FV175" s="56">
        <f>FV$4*'投入係数表 '!FW176</f>
        <v>0</v>
      </c>
      <c r="FW175" s="56">
        <f>FW$4*'投入係数表 '!FX176</f>
        <v>0</v>
      </c>
      <c r="FX175" s="56">
        <f>FX$4*'投入係数表 '!FY176</f>
        <v>0</v>
      </c>
      <c r="FY175" s="56">
        <f>FY$4*'投入係数表 '!FZ176</f>
        <v>0</v>
      </c>
      <c r="FZ175" s="56">
        <f>FZ$4*'投入係数表 '!GA176</f>
        <v>0</v>
      </c>
      <c r="GA175" s="56">
        <f>GA$4*'投入係数表 '!GB176</f>
        <v>0</v>
      </c>
      <c r="GB175" s="56">
        <f>GB$4*'投入係数表 '!GC176</f>
        <v>0</v>
      </c>
      <c r="GC175" s="56">
        <f>GC$4*'投入係数表 '!GD176</f>
        <v>0</v>
      </c>
      <c r="GD175" s="56">
        <f>GD$4*'投入係数表 '!GE176</f>
        <v>0</v>
      </c>
      <c r="GE175" s="56">
        <f>GE$4*'投入係数表 '!GF176</f>
        <v>0</v>
      </c>
      <c r="GF175" s="275">
        <f t="shared" si="5"/>
        <v>0</v>
      </c>
    </row>
    <row r="176" spans="1:188">
      <c r="A176" s="149" t="s">
        <v>780</v>
      </c>
      <c r="B176" s="144" t="s">
        <v>921</v>
      </c>
      <c r="C176" s="56">
        <f>C$4*'投入係数表 '!D177</f>
        <v>0</v>
      </c>
      <c r="D176" s="56">
        <f>D$4*'投入係数表 '!E177</f>
        <v>0</v>
      </c>
      <c r="E176" s="56">
        <f>E$4*'投入係数表 '!F177</f>
        <v>0</v>
      </c>
      <c r="F176" s="56">
        <f>F$4*'投入係数表 '!G177</f>
        <v>0</v>
      </c>
      <c r="G176" s="56">
        <f>G$4*'投入係数表 '!H177</f>
        <v>0</v>
      </c>
      <c r="H176" s="56">
        <f>H$4*'投入係数表 '!I177</f>
        <v>1.6289297931259161E-2</v>
      </c>
      <c r="I176" s="56">
        <f>I$4*'投入係数表 '!J177</f>
        <v>0</v>
      </c>
      <c r="J176" s="56">
        <f>J$4*'投入係数表 '!K177</f>
        <v>0.16695676885368191</v>
      </c>
      <c r="K176" s="56">
        <f>K$4*'投入係数表 '!L177</f>
        <v>0</v>
      </c>
      <c r="L176" s="56">
        <f>L$4*'投入係数表 '!M177</f>
        <v>0</v>
      </c>
      <c r="M176" s="56">
        <f>M$4*'投入係数表 '!N177</f>
        <v>7.1174377224199295E-2</v>
      </c>
      <c r="N176" s="56">
        <f>N$4*'投入係数表 '!O177</f>
        <v>0.93281947972321988</v>
      </c>
      <c r="O176" s="56">
        <f>O$4*'投入係数表 '!P177</f>
        <v>0</v>
      </c>
      <c r="P176" s="56">
        <f>P$4*'投入係数表 '!Q177</f>
        <v>0</v>
      </c>
      <c r="Q176" s="56">
        <f>Q$4*'投入係数表 '!R177</f>
        <v>0.23175626024532248</v>
      </c>
      <c r="R176" s="56">
        <f>R$4*'投入係数表 '!S177</f>
        <v>0.28011204481792717</v>
      </c>
      <c r="S176" s="56">
        <f>S$4*'投入係数表 '!T177</f>
        <v>8.7258031183264834E-2</v>
      </c>
      <c r="T176" s="56">
        <f>T$4*'投入係数表 '!U177</f>
        <v>3.0603266898741443E-2</v>
      </c>
      <c r="U176" s="56">
        <f>U$4*'投入係数表 '!V177</f>
        <v>3.8049479244382109E-2</v>
      </c>
      <c r="V176" s="56">
        <f>V$4*'投入係数表 '!W177</f>
        <v>8.3336397171464641E-2</v>
      </c>
      <c r="W176" s="56">
        <f>W$4*'投入係数表 '!X177</f>
        <v>4.8623195823523389E-2</v>
      </c>
      <c r="X176" s="56">
        <f>X$4*'投入係数表 '!Y177</f>
        <v>6.971334176965803E-2</v>
      </c>
      <c r="Y176" s="56">
        <f>Y$4*'投入係数表 '!Z177</f>
        <v>2.7915191500897846E-2</v>
      </c>
      <c r="Z176" s="56">
        <f>Z$4*'投入係数表 '!AA177</f>
        <v>0.16661430217169843</v>
      </c>
      <c r="AA176" s="56">
        <f>AA$4*'投入係数表 '!AB177</f>
        <v>8.6718091871624187E-2</v>
      </c>
      <c r="AB176" s="56">
        <f>AB$4*'投入係数表 '!AC177</f>
        <v>0.21767297227260948</v>
      </c>
      <c r="AC176" s="56">
        <f>AC$4*'投入係数表 '!AD177</f>
        <v>0</v>
      </c>
      <c r="AD176" s="56">
        <f>AD$4*'投入係数表 '!AE177</f>
        <v>0.18026137899954936</v>
      </c>
      <c r="AE176" s="56">
        <f>AE$4*'投入係数表 '!AF177</f>
        <v>2.2756580444511874E-2</v>
      </c>
      <c r="AF176" s="56">
        <f>AF$4*'投入係数表 '!AG177</f>
        <v>0</v>
      </c>
      <c r="AG176" s="56">
        <f>AG$4*'投入係数表 '!AH177</f>
        <v>3.8565368299267259E-2</v>
      </c>
      <c r="AH176" s="56">
        <f>AH$4*'投入係数表 '!AI177</f>
        <v>2.6729034413631808E-2</v>
      </c>
      <c r="AI176" s="56">
        <f>AI$4*'投入係数表 '!AJ177</f>
        <v>0.12135221034383127</v>
      </c>
      <c r="AJ176" s="56">
        <f>AJ$4*'投入係数表 '!AK177</f>
        <v>8.73035669743078E-2</v>
      </c>
      <c r="AK176" s="56">
        <f>AK$4*'投入係数表 '!AL177</f>
        <v>8.9158345221112701E-3</v>
      </c>
      <c r="AL176" s="56">
        <f>AL$4*'投入係数表 '!AM177</f>
        <v>6.887842957180576E-2</v>
      </c>
      <c r="AM176" s="56">
        <f>AM$4*'投入係数表 '!AN177</f>
        <v>0.10351966873706005</v>
      </c>
      <c r="AN176" s="56">
        <f>AN$4*'投入係数表 '!AO177</f>
        <v>0.26880849823493214</v>
      </c>
      <c r="AO176" s="56">
        <f>AO$4*'投入係数表 '!AP177</f>
        <v>5.559085133418043E-2</v>
      </c>
      <c r="AP176" s="56">
        <f>AP$4*'投入係数表 '!AQ177</f>
        <v>7.2415790780435321E-2</v>
      </c>
      <c r="AQ176" s="56">
        <f>AQ$4*'投入係数表 '!AR177</f>
        <v>5.9032574174429447E-2</v>
      </c>
      <c r="AR176" s="56">
        <f>AR$4*'投入係数表 '!AS177</f>
        <v>0.11427225069211286</v>
      </c>
      <c r="AS176" s="56">
        <f>AS$4*'投入係数表 '!AT177</f>
        <v>5.5952751010258005E-2</v>
      </c>
      <c r="AT176" s="56">
        <f>AT$4*'投入係数表 '!AU177</f>
        <v>6.4625905989758023E-2</v>
      </c>
      <c r="AU176" s="56">
        <f>AU$4*'投入係数表 '!AV177</f>
        <v>0.10185129710622491</v>
      </c>
      <c r="AV176" s="56">
        <f>AV$4*'投入係数表 '!AW177</f>
        <v>3.7547604999195405E-2</v>
      </c>
      <c r="AW176" s="56">
        <f>AW$4*'投入係数表 '!AX177</f>
        <v>0.71319632649030607</v>
      </c>
      <c r="AX176" s="56">
        <f>AX$4*'投入係数表 '!AY177</f>
        <v>3.1715826197272437E-2</v>
      </c>
      <c r="AY176" s="56">
        <f>AY$4*'投入係数表 '!AZ177</f>
        <v>3.899450686077266E-2</v>
      </c>
      <c r="AZ176" s="56">
        <f>AZ$4*'投入係数表 '!BA177</f>
        <v>8.3298625572678059E-2</v>
      </c>
      <c r="BA176" s="56">
        <f>BA$4*'投入係数表 '!BB177</f>
        <v>8.8536317597478487E-2</v>
      </c>
      <c r="BB176" s="56">
        <f>BB$4*'投入係数表 '!BC177</f>
        <v>8.290091805090731E-2</v>
      </c>
      <c r="BC176" s="56">
        <f>BC$4*'投入係数表 '!BD177</f>
        <v>3.2290515282107329E-2</v>
      </c>
      <c r="BD176" s="56">
        <f>BD$4*'投入係数表 '!BE177</f>
        <v>0.32329174886444212</v>
      </c>
      <c r="BE176" s="56">
        <f>BE$4*'投入係数表 '!BF177</f>
        <v>9.601090188305253E-2</v>
      </c>
      <c r="BF176" s="56">
        <f>BF$4*'投入係数表 '!BG177</f>
        <v>0.21447124304267159</v>
      </c>
      <c r="BG176" s="56">
        <f>BG$4*'投入係数表 '!BH177</f>
        <v>4.6721266421150993E-2</v>
      </c>
      <c r="BH176" s="56">
        <f>BH$4*'投入係数表 '!BI177</f>
        <v>7.5901328273244778E-2</v>
      </c>
      <c r="BI176" s="56">
        <f>BI$4*'投入係数表 '!BJ177</f>
        <v>5.2370918058069864E-2</v>
      </c>
      <c r="BJ176" s="56">
        <f>BJ$4*'投入係数表 '!BK177</f>
        <v>1.1024142872891633E-2</v>
      </c>
      <c r="BK176" s="56">
        <f>BK$4*'投入係数表 '!BL177</f>
        <v>4.1863297305525959E-2</v>
      </c>
      <c r="BL176" s="56">
        <f>BL$4*'投入係数表 '!BM177</f>
        <v>4.7632460605894059E-2</v>
      </c>
      <c r="BM176" s="56">
        <f>BM$4*'投入係数表 '!BN177</f>
        <v>0.19753086419753088</v>
      </c>
      <c r="BN176" s="56">
        <f>BN$4*'投入係数表 '!BO177</f>
        <v>1.9316019740972176E-2</v>
      </c>
      <c r="BO176" s="56">
        <f>BO$4*'投入係数表 '!BP177</f>
        <v>0</v>
      </c>
      <c r="BP176" s="56">
        <f>BP$4*'投入係数表 '!BQ177</f>
        <v>1.9473654926834696E-2</v>
      </c>
      <c r="BQ176" s="56">
        <f>BQ$4*'投入係数表 '!BR177</f>
        <v>5.6543586570364762E-2</v>
      </c>
      <c r="BR176" s="56">
        <f>BR$4*'投入係数表 '!BS177</f>
        <v>0.15173432331549613</v>
      </c>
      <c r="BS176" s="56">
        <f>BS$4*'投入係数表 '!BT177</f>
        <v>5.463485703879075E-2</v>
      </c>
      <c r="BT176" s="56">
        <f>BT$4*'投入係数表 '!BU177</f>
        <v>3.7707390648567124E-2</v>
      </c>
      <c r="BU176" s="56">
        <f>BU$4*'投入係数表 '!BV177</f>
        <v>3.7057000404258189E-2</v>
      </c>
      <c r="BV176" s="56">
        <f>BV$4*'投入係数表 '!BW177</f>
        <v>7.0199793344428579E-2</v>
      </c>
      <c r="BW176" s="56">
        <f>BW$4*'投入係数表 '!BX177</f>
        <v>0</v>
      </c>
      <c r="BX176" s="56">
        <f>BX$4*'投入係数表 '!BY177</f>
        <v>7.3445875269635197E-2</v>
      </c>
      <c r="BY176" s="56">
        <f>BY$4*'投入係数表 '!BZ177</f>
        <v>5.7394826739366779E-2</v>
      </c>
      <c r="BZ176" s="56">
        <f>BZ$4*'投入係数表 '!CA177</f>
        <v>3.0889653377321039E-2</v>
      </c>
      <c r="CA176" s="56">
        <f>CA$4*'投入係数表 '!CB177</f>
        <v>0.13713080168776373</v>
      </c>
      <c r="CB176" s="56">
        <f>CB$4*'投入係数表 '!CC177</f>
        <v>8.6206896551724144E-2</v>
      </c>
      <c r="CC176" s="56">
        <f>CC$4*'投入係数表 '!CD177</f>
        <v>3.0904610479916071E-2</v>
      </c>
      <c r="CD176" s="56">
        <f>CD$4*'投入係数表 '!CE177</f>
        <v>0</v>
      </c>
      <c r="CE176" s="56">
        <f>CE$4*'投入係数表 '!CF177</f>
        <v>3.9475761882204329E-2</v>
      </c>
      <c r="CF176" s="56">
        <f>CF$4*'投入係数表 '!CG177</f>
        <v>3.8303848827476623E-2</v>
      </c>
      <c r="CG176" s="56">
        <f>CG$4*'投入係数表 '!CH177</f>
        <v>0.13539629453901611</v>
      </c>
      <c r="CH176" s="56">
        <f>CH$4*'投入係数表 '!CI177</f>
        <v>1.7409903748103566E-2</v>
      </c>
      <c r="CI176" s="56">
        <f>CI$4*'投入係数表 '!CJ177</f>
        <v>2.8639618138424819E-2</v>
      </c>
      <c r="CJ176" s="56">
        <f>CJ$4*'投入係数表 '!CK177</f>
        <v>9.9851735302127154E-2</v>
      </c>
      <c r="CK176" s="56">
        <f>CK$4*'投入係数表 '!CL177</f>
        <v>7.9729041153373509E-2</v>
      </c>
      <c r="CL176" s="56">
        <f>CL$4*'投入係数表 '!CM177</f>
        <v>0.28017190208229459</v>
      </c>
      <c r="CM176" s="56">
        <f>CM$4*'投入係数表 '!CN177</f>
        <v>7.4778077962176767E-2</v>
      </c>
      <c r="CN176" s="56">
        <f>CN$4*'投入係数表 '!CO177</f>
        <v>0.37581141100102494</v>
      </c>
      <c r="CO176" s="56">
        <f>CO$4*'投入係数表 '!CP177</f>
        <v>0.23158704185555762</v>
      </c>
      <c r="CP176" s="56">
        <f>CP$4*'投入係数表 '!CQ177</f>
        <v>3.1853220360578451E-2</v>
      </c>
      <c r="CQ176" s="56">
        <f>CQ$4*'投入係数表 '!CR177</f>
        <v>5.6903960051097428E-2</v>
      </c>
      <c r="CR176" s="56">
        <f>CR$4*'投入係数表 '!CS177</f>
        <v>6.2153915696688884E-2</v>
      </c>
      <c r="CS176" s="56">
        <f>CS$4*'投入係数表 '!CT177</f>
        <v>0.60074071913913274</v>
      </c>
      <c r="CT176" s="56">
        <f>CT$4*'投入係数表 '!CU177</f>
        <v>0.10721828998919755</v>
      </c>
      <c r="CU176" s="56">
        <f>CU$4*'投入係数表 '!CV177</f>
        <v>0.12390575728101205</v>
      </c>
      <c r="CV176" s="56">
        <f>CV$4*'投入係数表 '!CW177</f>
        <v>0.18725130685807911</v>
      </c>
      <c r="CW176" s="56">
        <f>CW$4*'投入係数表 '!CX177</f>
        <v>0.1791807655516055</v>
      </c>
      <c r="CX176" s="56">
        <f>CX$4*'投入係数表 '!CY177</f>
        <v>0.11722685227584945</v>
      </c>
      <c r="CY176" s="56">
        <f>CY$4*'投入係数表 '!CZ177</f>
        <v>0.32539118065433853</v>
      </c>
      <c r="CZ176" s="56">
        <f>CZ$4*'投入係数表 '!DA177</f>
        <v>6.4252211346940535E-2</v>
      </c>
      <c r="DA176" s="56">
        <f>DA$4*'投入係数表 '!DB177</f>
        <v>5.4150647100232846E-2</v>
      </c>
      <c r="DB176" s="56">
        <f>DB$4*'投入係数表 '!DC177</f>
        <v>7.2516316171138503E-2</v>
      </c>
      <c r="DC176" s="56">
        <f>DC$4*'投入係数表 '!DD177</f>
        <v>9.6618357487922704E-2</v>
      </c>
      <c r="DD176" s="56">
        <f>DD$4*'投入係数表 '!DE177</f>
        <v>5.9061915059879691E-2</v>
      </c>
      <c r="DE176" s="56">
        <f>DE$4*'投入係数表 '!DF177</f>
        <v>6.6898314561865971E-2</v>
      </c>
      <c r="DF176" s="56">
        <f>DF$4*'投入係数表 '!DG177</f>
        <v>4.8443784432814052E-2</v>
      </c>
      <c r="DG176" s="56">
        <f>DG$4*'投入係数表 '!DH177</f>
        <v>1.2460212276707332E-2</v>
      </c>
      <c r="DH176" s="56">
        <f>DH$4*'投入係数表 '!DI177</f>
        <v>7.2857332096966487E-2</v>
      </c>
      <c r="DI176" s="56">
        <f>DI$4*'投入係数表 '!DJ177</f>
        <v>7.2059536085676307E-2</v>
      </c>
      <c r="DJ176" s="56">
        <f>DJ$4*'投入係数表 '!DK177</f>
        <v>0.12587064556420732</v>
      </c>
      <c r="DK176" s="56">
        <f>DK$4*'投入係数表 '!DL177</f>
        <v>0.10908815433953688</v>
      </c>
      <c r="DL176" s="56">
        <f>DL$4*'投入係数表 '!DM177</f>
        <v>1.9794140934283451E-2</v>
      </c>
      <c r="DM176" s="56">
        <f>DM$4*'投入係数表 '!DN177</f>
        <v>7.7576957992902526E-2</v>
      </c>
      <c r="DN176" s="56">
        <f>DN$4*'投入係数表 '!DO177</f>
        <v>0</v>
      </c>
      <c r="DO176" s="56">
        <f>DO$4*'投入係数表 '!DP177</f>
        <v>2.4101665205959685E-2</v>
      </c>
      <c r="DP176" s="56">
        <f>DP$4*'投入係数表 '!DQ177</f>
        <v>5.594559881489887E-2</v>
      </c>
      <c r="DQ176" s="56">
        <f>DQ$4*'投入係数表 '!DR177</f>
        <v>8.3364178079222643E-3</v>
      </c>
      <c r="DR176" s="56">
        <f>DR$4*'投入係数表 '!DS177</f>
        <v>5.9289550937736357E-2</v>
      </c>
      <c r="DS176" s="56">
        <f>DS$4*'投入係数表 '!DT177</f>
        <v>4.0819599239006042E-2</v>
      </c>
      <c r="DT176" s="56">
        <f>DT$4*'投入係数表 '!DU177</f>
        <v>3.1054911453688369E-2</v>
      </c>
      <c r="DU176" s="56">
        <f>DU$4*'投入係数表 '!DV177</f>
        <v>0.14316664343904015</v>
      </c>
      <c r="DV176" s="56">
        <f>DV$4*'投入係数表 '!DW177</f>
        <v>9.9462229639744423E-2</v>
      </c>
      <c r="DW176" s="56">
        <f>DW$4*'投入係数表 '!DX177</f>
        <v>9.0710174862249249E-2</v>
      </c>
      <c r="DX176" s="56">
        <f>DX$4*'投入係数表 '!DY177</f>
        <v>0.16916728589271315</v>
      </c>
      <c r="DY176" s="56">
        <f>DY$4*'投入係数表 '!DZ177</f>
        <v>2.3240813563204066E-2</v>
      </c>
      <c r="DZ176" s="56">
        <f>DZ$4*'投入係数表 '!EA177</f>
        <v>0.1170832470790401</v>
      </c>
      <c r="EA176" s="56">
        <f>EA$4*'投入係数表 '!EB177</f>
        <v>0.22174732294682661</v>
      </c>
      <c r="EB176" s="56">
        <f>EB$4*'投入係数表 '!EC177</f>
        <v>8.9300186245936386E-2</v>
      </c>
      <c r="EC176" s="56">
        <f>EC$4*'投入係数表 '!ED177</f>
        <v>0.1225678646054762</v>
      </c>
      <c r="ED176" s="56">
        <f>ED$4*'投入係数表 '!EE177</f>
        <v>7.4525493234342266E-2</v>
      </c>
      <c r="EE176" s="56">
        <f>EE$4*'投入係数表 '!EF177</f>
        <v>0.37747346140277732</v>
      </c>
      <c r="EF176" s="56">
        <f>EF$4*'投入係数表 '!EG177</f>
        <v>0.11101859561476549</v>
      </c>
      <c r="EG176" s="56">
        <f>EG$4*'投入係数表 '!EH177</f>
        <v>0.8429179978700746</v>
      </c>
      <c r="EH176" s="56">
        <f>EH$4*'投入係数表 '!EI177</f>
        <v>0.19388993795521986</v>
      </c>
      <c r="EI176" s="56">
        <f>EI$4*'投入係数表 '!EJ177</f>
        <v>3.6039209941429541E-2</v>
      </c>
      <c r="EJ176" s="56">
        <f>EJ$4*'投入係数表 '!EK177</f>
        <v>8.0963723266107193E-2</v>
      </c>
      <c r="EK176" s="56">
        <f>EK$4*'投入係数表 '!EL177</f>
        <v>0.2349974635194414</v>
      </c>
      <c r="EL176" s="56">
        <f>EL$4*'投入係数表 '!EM177</f>
        <v>0.395617531457432</v>
      </c>
      <c r="EM176" s="56">
        <f>EM$4*'投入係数表 '!EN177</f>
        <v>8.6060560884458612E-2</v>
      </c>
      <c r="EN176" s="56">
        <f>EN$4*'投入係数表 '!EO177</f>
        <v>9.4549050274487706E-2</v>
      </c>
      <c r="EO176" s="56">
        <f>EO$4*'投入係数表 '!EP177</f>
        <v>0</v>
      </c>
      <c r="EP176" s="56">
        <f>EP$4*'投入係数表 '!EQ177</f>
        <v>0.10507085503950325</v>
      </c>
      <c r="EQ176" s="56">
        <f>EQ$4*'投入係数表 '!ER177</f>
        <v>4.9019607843137254E-2</v>
      </c>
      <c r="ER176" s="56">
        <f>ER$4*'投入係数表 '!ES177</f>
        <v>0.32115179185009285</v>
      </c>
      <c r="ES176" s="56">
        <f>ES$4*'投入係数表 '!ET177</f>
        <v>0.13223955234658952</v>
      </c>
      <c r="ET176" s="56">
        <f>ET$4*'投入係数表 '!EU177</f>
        <v>8.5657627635732148E-2</v>
      </c>
      <c r="EU176" s="56">
        <f>EU$4*'投入係数表 '!EV177</f>
        <v>0.13956997359486986</v>
      </c>
      <c r="EV176" s="56">
        <f>EV$4*'投入係数表 '!EW177</f>
        <v>0.17014739625870184</v>
      </c>
      <c r="EW176" s="56">
        <f>EW$4*'投入係数表 '!EX177</f>
        <v>9.6365108121651312E-3</v>
      </c>
      <c r="EX176" s="56">
        <f>EX$4*'投入係数表 '!EY177</f>
        <v>9.8980500841334251E-2</v>
      </c>
      <c r="EY176" s="56">
        <f>EY$4*'投入係数表 '!EZ177</f>
        <v>0.44583883751651254</v>
      </c>
      <c r="EZ176" s="56">
        <f>EZ$4*'投入係数表 '!FA177</f>
        <v>2.6207740019219009E-2</v>
      </c>
      <c r="FA176" s="56">
        <f>FA$4*'投入係数表 '!FB177</f>
        <v>0.25668095670153163</v>
      </c>
      <c r="FB176" s="56">
        <f>FB$4*'投入係数表 '!FC177</f>
        <v>6.4968814968814972E-3</v>
      </c>
      <c r="FC176" s="56">
        <f>FC$4*'投入係数表 '!FD177</f>
        <v>0.11440240122029227</v>
      </c>
      <c r="FD176" s="56">
        <f>FD$4*'投入係数表 '!FE177</f>
        <v>0.42394224311618534</v>
      </c>
      <c r="FE176" s="56">
        <f>FE$4*'投入係数表 '!FF177</f>
        <v>9.6696396068438301E-2</v>
      </c>
      <c r="FF176" s="56">
        <f>FF$4*'投入係数表 '!FG177</f>
        <v>9.3945720250521919E-2</v>
      </c>
      <c r="FG176" s="56">
        <f>FG$4*'投入係数表 '!FH177</f>
        <v>0.25036579417980814</v>
      </c>
      <c r="FH176" s="56">
        <f>FH$4*'投入係数表 '!FI177</f>
        <v>8.8084514155181432E-4</v>
      </c>
      <c r="FI176" s="56">
        <f>FI$4*'投入係数表 '!FJ177</f>
        <v>0</v>
      </c>
      <c r="FJ176" s="56">
        <f>FJ$4*'投入係数表 '!FK177</f>
        <v>3.325073187199587E-2</v>
      </c>
      <c r="FK176" s="56">
        <f>FK$4*'投入係数表 '!FL177</f>
        <v>4.7046523784631471E-2</v>
      </c>
      <c r="FL176" s="56">
        <f>FL$4*'投入係数表 '!FM177</f>
        <v>0.32565699405195364</v>
      </c>
      <c r="FM176" s="56">
        <f>FM$4*'投入係数表 '!FN177</f>
        <v>0.51248050650405741</v>
      </c>
      <c r="FN176" s="56">
        <f>FN$4*'投入係数表 '!FO177</f>
        <v>0.13368633126581644</v>
      </c>
      <c r="FO176" s="56">
        <f>FO$4*'投入係数表 '!FP177</f>
        <v>6.6177165726530734E-2</v>
      </c>
      <c r="FP176" s="56">
        <f>FP$4*'投入係数表 '!FQ177</f>
        <v>1.9480483338620894E-3</v>
      </c>
      <c r="FQ176" s="56">
        <f>FQ$4*'投入係数表 '!FR177</f>
        <v>3.6186122738659156E-2</v>
      </c>
      <c r="FR176" s="56">
        <f>FR$4*'投入係数表 '!FS177</f>
        <v>0</v>
      </c>
      <c r="FS176" s="56">
        <f>FS$4*'投入係数表 '!FT177</f>
        <v>0.1411132381856573</v>
      </c>
      <c r="FT176" s="56">
        <f>FT$4*'投入係数表 '!FU177</f>
        <v>0.55925341384752625</v>
      </c>
      <c r="FU176" s="56">
        <f>FU$4*'投入係数表 '!FV177</f>
        <v>0.21993213522684429</v>
      </c>
      <c r="FV176" s="56">
        <f>FV$4*'投入係数表 '!FW177</f>
        <v>0.17136436752806899</v>
      </c>
      <c r="FW176" s="56">
        <f>FW$4*'投入係数表 '!FX177</f>
        <v>0.16060677407419865</v>
      </c>
      <c r="FX176" s="56">
        <f>FX$4*'投入係数表 '!FY177</f>
        <v>0.18814994515268441</v>
      </c>
      <c r="FY176" s="56">
        <f>FY$4*'投入係数表 '!FZ177</f>
        <v>0.14899321301265145</v>
      </c>
      <c r="FZ176" s="56">
        <f>FZ$4*'投入係数表 '!GA177</f>
        <v>0.15258271567828247</v>
      </c>
      <c r="GA176" s="56">
        <f>GA$4*'投入係数表 '!GB177</f>
        <v>0.13583688254354562</v>
      </c>
      <c r="GB176" s="56">
        <f>GB$4*'投入係数表 '!GC177</f>
        <v>0.7109357183227073</v>
      </c>
      <c r="GC176" s="56">
        <f>GC$4*'投入係数表 '!GD177</f>
        <v>0.2438360857255131</v>
      </c>
      <c r="GD176" s="56">
        <f>GD$4*'投入係数表 '!GE177</f>
        <v>0</v>
      </c>
      <c r="GE176" s="56">
        <f>GE$4*'投入係数表 '!GF177</f>
        <v>0.48187655893435227</v>
      </c>
      <c r="GF176" s="275">
        <f t="shared" si="5"/>
        <v>22.350903364399542</v>
      </c>
    </row>
    <row r="177" spans="1:188">
      <c r="A177" s="149" t="s">
        <v>781</v>
      </c>
      <c r="B177" s="144" t="s">
        <v>844</v>
      </c>
      <c r="C177" s="56">
        <f>C$4*'投入係数表 '!D178</f>
        <v>0.43515129875926095</v>
      </c>
      <c r="D177" s="56">
        <f>D$4*'投入係数表 '!E178</f>
        <v>2.19560878243513</v>
      </c>
      <c r="E177" s="56">
        <f>E$4*'投入係数表 '!F178</f>
        <v>3.0639421150628107E-2</v>
      </c>
      <c r="F177" s="56">
        <f>F$4*'投入係数表 '!G178</f>
        <v>0</v>
      </c>
      <c r="G177" s="56">
        <f>G$4*'投入係数表 '!H178</f>
        <v>0</v>
      </c>
      <c r="H177" s="56">
        <f>H$4*'投入係数表 '!I178</f>
        <v>0.11402508551881414</v>
      </c>
      <c r="I177" s="56">
        <f>I$4*'投入係数表 '!J178</f>
        <v>0.57820225804892977</v>
      </c>
      <c r="J177" s="56">
        <f>J$4*'投入係数表 '!K178</f>
        <v>0.83478384426840957</v>
      </c>
      <c r="K177" s="56">
        <f>K$4*'投入係数表 '!L178</f>
        <v>0.12048192771084339</v>
      </c>
      <c r="L177" s="56">
        <f>L$4*'投入係数表 '!M178</f>
        <v>0.54525627044711011</v>
      </c>
      <c r="M177" s="56">
        <f>M$4*'投入係数表 '!N178</f>
        <v>0</v>
      </c>
      <c r="N177" s="56">
        <f>N$4*'投入係数表 '!O178</f>
        <v>0.14452132784444249</v>
      </c>
      <c r="O177" s="56">
        <f>O$4*'投入係数表 '!P178</f>
        <v>0</v>
      </c>
      <c r="P177" s="56">
        <f>P$4*'投入係数表 '!Q178</f>
        <v>0</v>
      </c>
      <c r="Q177" s="56">
        <f>Q$4*'投入係数表 '!R178</f>
        <v>0.61047990503645921</v>
      </c>
      <c r="R177" s="56">
        <f>R$4*'投入係数表 '!S178</f>
        <v>0.84033613445378152</v>
      </c>
      <c r="S177" s="56">
        <f>S$4*'投入係数表 '!T178</f>
        <v>0.23454696351892612</v>
      </c>
      <c r="T177" s="56">
        <f>T$4*'投入係数表 '!U178</f>
        <v>0.34715580888259823</v>
      </c>
      <c r="U177" s="56">
        <f>U$4*'投入係数表 '!V178</f>
        <v>7.9829299591154618E-2</v>
      </c>
      <c r="V177" s="56">
        <f>V$4*'投入係数表 '!W178</f>
        <v>0.23193254653970122</v>
      </c>
      <c r="W177" s="56">
        <f>W$4*'投入係数表 '!X178</f>
        <v>0.11771931620431979</v>
      </c>
      <c r="X177" s="56">
        <f>X$4*'投入係数表 '!Y178</f>
        <v>0.12010396380968257</v>
      </c>
      <c r="Y177" s="56">
        <f>Y$4*'投入係数表 '!Z178</f>
        <v>0.45496393840405625</v>
      </c>
      <c r="Z177" s="56">
        <f>Z$4*'投入係数表 '!AA178</f>
        <v>0.70549255948130596</v>
      </c>
      <c r="AA177" s="56">
        <f>AA$4*'投入係数表 '!AB178</f>
        <v>0.24198477065129417</v>
      </c>
      <c r="AB177" s="56">
        <f>AB$4*'投入係数表 '!AC178</f>
        <v>0.10192623304828539</v>
      </c>
      <c r="AC177" s="56">
        <f>AC$4*'投入係数表 '!AD178</f>
        <v>0</v>
      </c>
      <c r="AD177" s="56">
        <f>AD$4*'投入係数表 '!AE178</f>
        <v>9.013068949977468E-2</v>
      </c>
      <c r="AE177" s="56">
        <f>AE$4*'投入係数表 '!AF178</f>
        <v>0.31859212622316624</v>
      </c>
      <c r="AF177" s="56">
        <f>AF$4*'投入係数表 '!AG178</f>
        <v>0</v>
      </c>
      <c r="AG177" s="56">
        <f>AG$4*'投入係数表 '!AH178</f>
        <v>0.34708831469340534</v>
      </c>
      <c r="AH177" s="56">
        <f>AH$4*'投入係数表 '!AI178</f>
        <v>0.39425325760106916</v>
      </c>
      <c r="AI177" s="56">
        <f>AI$4*'投入係数表 '!AJ178</f>
        <v>0.32938457093325629</v>
      </c>
      <c r="AJ177" s="56">
        <f>AJ$4*'投入係数表 '!AK178</f>
        <v>0.29932651534048388</v>
      </c>
      <c r="AK177" s="56">
        <f>AK$4*'投入係数表 '!AL178</f>
        <v>0.20060627674750356</v>
      </c>
      <c r="AL177" s="56">
        <f>AL$4*'投入係数表 '!AM178</f>
        <v>0.39031110090689936</v>
      </c>
      <c r="AM177" s="56">
        <f>AM$4*'投入係数表 '!AN178</f>
        <v>0.90579710144927539</v>
      </c>
      <c r="AN177" s="56">
        <f>AN$4*'投入係数表 '!AO178</f>
        <v>0.58943550215370666</v>
      </c>
      <c r="AO177" s="56">
        <f>AO$4*'投入係数表 '!AP178</f>
        <v>0.11118170266836086</v>
      </c>
      <c r="AP177" s="56">
        <f>AP$4*'投入係数表 '!AQ178</f>
        <v>0.10345112968633617</v>
      </c>
      <c r="AQ177" s="56">
        <f>AQ$4*'投入係数表 '!AR178</f>
        <v>0.30224677977307879</v>
      </c>
      <c r="AR177" s="56">
        <f>AR$4*'投入係数表 '!AS178</f>
        <v>0.23679095246509985</v>
      </c>
      <c r="AS177" s="56">
        <f>AS$4*'投入係数表 '!AT178</f>
        <v>0.37094601595689564</v>
      </c>
      <c r="AT177" s="56">
        <f>AT$4*'投入係数表 '!AU178</f>
        <v>0.88594754666972075</v>
      </c>
      <c r="AU177" s="56">
        <f>AU$4*'投入係数表 '!AV178</f>
        <v>0.14978131927386018</v>
      </c>
      <c r="AV177" s="56">
        <f>AV$4*'投入係数表 '!AW178</f>
        <v>0.26819717856568148</v>
      </c>
      <c r="AW177" s="56">
        <f>AW$4*'投入係数表 '!AX178</f>
        <v>0.70990465113727386</v>
      </c>
      <c r="AX177" s="56">
        <f>AX$4*'投入係数表 '!AY178</f>
        <v>0.12686330478908975</v>
      </c>
      <c r="AY177" s="56">
        <f>AY$4*'投入係数表 '!AZ178</f>
        <v>0.10002938716459073</v>
      </c>
      <c r="AZ177" s="56">
        <f>AZ$4*'投入係数表 '!BA178</f>
        <v>8.3298625572678059E-2</v>
      </c>
      <c r="BA177" s="56">
        <f>BA$4*'投入係数表 '!BB178</f>
        <v>0.18297505636812222</v>
      </c>
      <c r="BB177" s="56">
        <f>BB$4*'投入係数表 '!BC178</f>
        <v>0.12793351551065943</v>
      </c>
      <c r="BC177" s="56">
        <f>BC$4*'投入係数表 '!BD178</f>
        <v>0.24963052198859895</v>
      </c>
      <c r="BD177" s="56">
        <f>BD$4*'投入係数表 '!BE178</f>
        <v>0.1344416284637148</v>
      </c>
      <c r="BE177" s="56">
        <f>BE$4*'投入係数表 '!BF178</f>
        <v>0.1672447968285431</v>
      </c>
      <c r="BF177" s="56">
        <f>BF$4*'投入係数表 '!BG178</f>
        <v>0.29165120593692023</v>
      </c>
      <c r="BG177" s="56">
        <f>BG$4*'投入係数表 '!BH178</f>
        <v>0.17589182652668608</v>
      </c>
      <c r="BH177" s="56">
        <f>BH$4*'投入係数表 '!BI178</f>
        <v>0.27107617240444565</v>
      </c>
      <c r="BI177" s="56">
        <f>BI$4*'投入係数表 '!BJ178</f>
        <v>0.30762759741196943</v>
      </c>
      <c r="BJ177" s="56">
        <f>BJ$4*'投入係数表 '!BK178</f>
        <v>8.2681071546687242E-3</v>
      </c>
      <c r="BK177" s="56">
        <f>BK$4*'投入係数表 '!BL178</f>
        <v>0.37169533668239713</v>
      </c>
      <c r="BL177" s="56">
        <f>BL$4*'投入係数表 '!BM178</f>
        <v>0.39182278892636896</v>
      </c>
      <c r="BM177" s="56">
        <f>BM$4*'投入係数表 '!BN178</f>
        <v>0.3061728395061728</v>
      </c>
      <c r="BN177" s="56">
        <f>BN$4*'投入係数表 '!BO178</f>
        <v>0.69827411363614411</v>
      </c>
      <c r="BO177" s="56">
        <f>BO$4*'投入係数表 '!BP178</f>
        <v>0.1380011621150494</v>
      </c>
      <c r="BP177" s="56">
        <f>BP$4*'投入係数表 '!BQ178</f>
        <v>0.18917264786067989</v>
      </c>
      <c r="BQ177" s="56">
        <f>BQ$4*'投入係数表 '!BR178</f>
        <v>0.28485165309976213</v>
      </c>
      <c r="BR177" s="56">
        <f>BR$4*'投入係数表 '!BS178</f>
        <v>0.4784688995215311</v>
      </c>
      <c r="BS177" s="56">
        <f>BS$4*'投入係数表 '!BT178</f>
        <v>0.20032780914223275</v>
      </c>
      <c r="BT177" s="56">
        <f>BT$4*'投入係数表 '!BU178</f>
        <v>0.40027845457709715</v>
      </c>
      <c r="BU177" s="56">
        <f>BU$4*'投入係数表 '!BV178</f>
        <v>0.906212100795041</v>
      </c>
      <c r="BV177" s="56">
        <f>BV$4*'投入係数表 '!BW178</f>
        <v>0.11527189179992045</v>
      </c>
      <c r="BW177" s="56">
        <f>BW$4*'投入係数表 '!BX178</f>
        <v>0</v>
      </c>
      <c r="BX177" s="56">
        <f>BX$4*'投入係数表 '!BY178</f>
        <v>6.0933801118078945E-2</v>
      </c>
      <c r="BY177" s="56">
        <f>BY$4*'投入係数表 '!BZ178</f>
        <v>0.24006490030408217</v>
      </c>
      <c r="BZ177" s="56">
        <f>BZ$4*'投入係数表 '!CA178</f>
        <v>0.25652524327562037</v>
      </c>
      <c r="CA177" s="56">
        <f>CA$4*'投入係数表 '!CB178</f>
        <v>0.53549267808389178</v>
      </c>
      <c r="CB177" s="56">
        <f>CB$4*'投入係数表 '!CC178</f>
        <v>0.54779572239196861</v>
      </c>
      <c r="CC177" s="56">
        <f>CC$4*'投入係数表 '!CD178</f>
        <v>0.11467237046495173</v>
      </c>
      <c r="CD177" s="56">
        <f>CD$4*'投入係数表 '!CE178</f>
        <v>0</v>
      </c>
      <c r="CE177" s="56">
        <f>CE$4*'投入係数表 '!CF178</f>
        <v>0.23685457129322599</v>
      </c>
      <c r="CF177" s="56">
        <f>CF$4*'投入係数表 '!CG178</f>
        <v>0.25039367844628241</v>
      </c>
      <c r="CG177" s="56">
        <f>CG$4*'投入係数表 '!CH178</f>
        <v>0.19441519215858727</v>
      </c>
      <c r="CH177" s="56">
        <f>CH$4*'投入係数表 '!CI178</f>
        <v>0.25617429800780961</v>
      </c>
      <c r="CI177" s="56">
        <f>CI$4*'投入係数表 '!CJ178</f>
        <v>0.17444131047949663</v>
      </c>
      <c r="CJ177" s="56">
        <f>CJ$4*'投入係数表 '!CK178</f>
        <v>0.44882850716612704</v>
      </c>
      <c r="CK177" s="56">
        <f>CK$4*'投入係数表 '!CL178</f>
        <v>0.35893055180889011</v>
      </c>
      <c r="CL177" s="56">
        <f>CL$4*'投入係数表 '!CM178</f>
        <v>0.97252890756701571</v>
      </c>
      <c r="CM177" s="56">
        <f>CM$4*'投入係数表 '!CN178</f>
        <v>0.54998070243149366</v>
      </c>
      <c r="CN177" s="56">
        <f>CN$4*'投入係数表 '!CO178</f>
        <v>0.8541168431841476</v>
      </c>
      <c r="CO177" s="56">
        <f>CO$4*'投入係数表 '!CP178</f>
        <v>0.38091150513694039</v>
      </c>
      <c r="CP177" s="56">
        <f>CP$4*'投入係数表 '!CQ178</f>
        <v>0.70714149200484167</v>
      </c>
      <c r="CQ177" s="56">
        <f>CQ$4*'投入係数表 '!CR178</f>
        <v>1.2083381721054465</v>
      </c>
      <c r="CR177" s="56">
        <f>CR$4*'投入係数表 '!CS178</f>
        <v>0.71194485252570905</v>
      </c>
      <c r="CS177" s="56">
        <f>CS$4*'投入係数表 '!CT178</f>
        <v>0.63865154122072842</v>
      </c>
      <c r="CT177" s="56">
        <f>CT$4*'投入係数表 '!CU178</f>
        <v>2.0355352046821342</v>
      </c>
      <c r="CU177" s="56">
        <f>CU$4*'投入係数表 '!CV178</f>
        <v>0.56686883956063017</v>
      </c>
      <c r="CV177" s="56">
        <f>CV$4*'投入係数表 '!CW178</f>
        <v>0.67098384957478352</v>
      </c>
      <c r="CW177" s="56">
        <f>CW$4*'投入係数表 '!CX178</f>
        <v>1.1029254293913564</v>
      </c>
      <c r="CX177" s="56">
        <f>CX$4*'投入係数表 '!CY178</f>
        <v>0.20606282626614159</v>
      </c>
      <c r="CY177" s="56">
        <f>CY$4*'投入係数表 '!CZ178</f>
        <v>0.24715504978662872</v>
      </c>
      <c r="CZ177" s="56">
        <f>CZ$4*'投入係数表 '!DA178</f>
        <v>0.36195412392109833</v>
      </c>
      <c r="DA177" s="56">
        <f>DA$4*'投入係数表 '!DB178</f>
        <v>0.24909297666107108</v>
      </c>
      <c r="DB177" s="56">
        <f>DB$4*'投入係数表 '!DC178</f>
        <v>0.50761421319796951</v>
      </c>
      <c r="DC177" s="56">
        <f>DC$4*'投入係数表 '!DD178</f>
        <v>0.19323671497584541</v>
      </c>
      <c r="DD177" s="56">
        <f>DD$4*'投入係数表 '!DE178</f>
        <v>0.64559216384683882</v>
      </c>
      <c r="DE177" s="56">
        <f>DE$4*'投入係数表 '!DF178</f>
        <v>0.57512580877066866</v>
      </c>
      <c r="DF177" s="56">
        <f>DF$4*'投入係数表 '!DG178</f>
        <v>0.93005504876091072</v>
      </c>
      <c r="DG177" s="56">
        <f>DG$4*'投入係数表 '!DH178</f>
        <v>0.30584157406463452</v>
      </c>
      <c r="DH177" s="56">
        <f>DH$4*'投入係数表 '!DI178</f>
        <v>0.19207842098291164</v>
      </c>
      <c r="DI177" s="56">
        <f>DI$4*'投入係数表 '!DJ178</f>
        <v>0.49571991203766974</v>
      </c>
      <c r="DJ177" s="56">
        <f>DJ$4*'投入係数表 '!DK178</f>
        <v>0.57596088104620002</v>
      </c>
      <c r="DK177" s="56">
        <f>DK$4*'投入係数表 '!DL178</f>
        <v>0.72927451326986692</v>
      </c>
      <c r="DL177" s="56">
        <f>DL$4*'投入係数表 '!DM178</f>
        <v>1.0349507974211061</v>
      </c>
      <c r="DM177" s="56">
        <f>DM$4*'投入係数表 '!DN178</f>
        <v>0.14029875381695139</v>
      </c>
      <c r="DN177" s="56">
        <f>DN$4*'投入係数表 '!DO178</f>
        <v>0</v>
      </c>
      <c r="DO177" s="56">
        <f>DO$4*'投入係数表 '!DP178</f>
        <v>0.24978089395267308</v>
      </c>
      <c r="DP177" s="56">
        <f>DP$4*'投入係数表 '!DQ178</f>
        <v>0.49641869370966596</v>
      </c>
      <c r="DQ177" s="56">
        <f>DQ$4*'投入係数表 '!DR178</f>
        <v>0.27710252793533607</v>
      </c>
      <c r="DR177" s="56">
        <f>DR$4*'投入係数表 '!DS178</f>
        <v>0.95760636865922288</v>
      </c>
      <c r="DS177" s="56">
        <f>DS$4*'投入係数表 '!DT178</f>
        <v>0.30614699429254533</v>
      </c>
      <c r="DT177" s="56">
        <f>DT$4*'投入係数表 '!DU178</f>
        <v>2.1579182061409097</v>
      </c>
      <c r="DU177" s="56">
        <f>DU$4*'投入係数表 '!DV178</f>
        <v>2.2539244130801097</v>
      </c>
      <c r="DV177" s="56">
        <f>DV$4*'投入係数表 '!DW178</f>
        <v>0.27647128238844215</v>
      </c>
      <c r="DW177" s="56">
        <f>DW$4*'投入係数表 '!DX178</f>
        <v>0.47009935215773763</v>
      </c>
      <c r="DX177" s="56">
        <f>DX$4*'投入係数表 '!DY178</f>
        <v>5.0291694992964535</v>
      </c>
      <c r="DY177" s="56">
        <f>DY$4*'投入係数表 '!DZ178</f>
        <v>1.3575666531375941</v>
      </c>
      <c r="DZ177" s="56">
        <f>DZ$4*'投入係数表 '!EA178</f>
        <v>2.6003165254322176</v>
      </c>
      <c r="EA177" s="56">
        <f>EA$4*'投入係数表 '!EB178</f>
        <v>1.0106928933621337</v>
      </c>
      <c r="EB177" s="56">
        <f>EB$4*'投入係数表 '!EC178</f>
        <v>3.7830250132268253</v>
      </c>
      <c r="EC177" s="56">
        <f>EC$4*'投入係数表 '!ED178</f>
        <v>5.7489303579343467</v>
      </c>
      <c r="ED177" s="56">
        <f>ED$4*'投入係数表 '!EE178</f>
        <v>0.33504404187280895</v>
      </c>
      <c r="EE177" s="56">
        <f>EE$4*'投入係数表 '!EF178</f>
        <v>0.7074821205221129</v>
      </c>
      <c r="EF177" s="56">
        <f>EF$4*'投入係数表 '!EG178</f>
        <v>0.94365806272550656</v>
      </c>
      <c r="EG177" s="56">
        <f>EG$4*'投入係数表 '!EH178</f>
        <v>0.27795527156549521</v>
      </c>
      <c r="EH177" s="56">
        <f>EH$4*'投入係数表 '!EI178</f>
        <v>0.55413182267781669</v>
      </c>
      <c r="EI177" s="56">
        <f>EI$4*'投入係数表 '!EJ178</f>
        <v>0.78099933763347307</v>
      </c>
      <c r="EJ177" s="56">
        <f>EJ$4*'投入係数表 '!EK178</f>
        <v>0.99060163581848704</v>
      </c>
      <c r="EK177" s="56">
        <f>EK$4*'投入係数表 '!EL178</f>
        <v>0.39330369132523652</v>
      </c>
      <c r="EL177" s="56">
        <f>EL$4*'投入係数表 '!EM178</f>
        <v>1.6333324097639754</v>
      </c>
      <c r="EM177" s="56">
        <f>EM$4*'投入係数表 '!EN178</f>
        <v>0.15450242426501232</v>
      </c>
      <c r="EN177" s="56">
        <f>EN$4*'投入係数表 '!EO178</f>
        <v>0.16959735892986233</v>
      </c>
      <c r="EO177" s="56">
        <f>EO$4*'投入係数表 '!EP178</f>
        <v>0</v>
      </c>
      <c r="EP177" s="56">
        <f>EP$4*'投入係数表 '!EQ178</f>
        <v>0.25217005209480781</v>
      </c>
      <c r="EQ177" s="56">
        <f>EQ$4*'投入係数表 '!ER178</f>
        <v>9.8039215686274508E-2</v>
      </c>
      <c r="ER177" s="56">
        <f>ER$4*'投入係数表 '!ES178</f>
        <v>0.16874077198903184</v>
      </c>
      <c r="ES177" s="56">
        <f>ES$4*'投入係数表 '!ET178</f>
        <v>0.47900398971234581</v>
      </c>
      <c r="ET177" s="56">
        <f>ET$4*'投入係数表 '!EU178</f>
        <v>0.22881147108175023</v>
      </c>
      <c r="EU177" s="56">
        <f>EU$4*'投入係数表 '!EV178</f>
        <v>0.15088645794039984</v>
      </c>
      <c r="EV177" s="56">
        <f>EV$4*'投入係数表 '!EW178</f>
        <v>0.49002450122506119</v>
      </c>
      <c r="EW177" s="56">
        <f>EW$4*'投入係数表 '!EX178</f>
        <v>9.0390471418108937</v>
      </c>
      <c r="EX177" s="56">
        <f>EX$4*'投入係数表 '!EY178</f>
        <v>0.57656141740077205</v>
      </c>
      <c r="EY177" s="56">
        <f>EY$4*'投入係数表 '!EZ178</f>
        <v>0.56055760272543975</v>
      </c>
      <c r="EZ177" s="56">
        <f>EZ$4*'投入係数表 '!FA178</f>
        <v>0.80152004892111473</v>
      </c>
      <c r="FA177" s="56">
        <f>FA$4*'投入係数表 '!FB178</f>
        <v>0.56260688012898141</v>
      </c>
      <c r="FB177" s="56">
        <f>FB$4*'投入係数表 '!FC178</f>
        <v>3.0318780318780318E-2</v>
      </c>
      <c r="FC177" s="56">
        <f>FC$4*'投入係数表 '!FD178</f>
        <v>1.2471091866358313</v>
      </c>
      <c r="FD177" s="56">
        <f>FD$4*'投入係数表 '!FE178</f>
        <v>1.511081262592344</v>
      </c>
      <c r="FE177" s="56">
        <f>FE$4*'投入係数表 '!FF178</f>
        <v>0.98516563523844192</v>
      </c>
      <c r="FF177" s="56">
        <f>FF$4*'投入係数表 '!FG178</f>
        <v>4.989561586638831</v>
      </c>
      <c r="FG177" s="56">
        <f>FG$4*'投入係数表 '!FH178</f>
        <v>0.79661843602666238</v>
      </c>
      <c r="FH177" s="56">
        <f>FH$4*'投入係数表 '!FI178</f>
        <v>1.696507742628794</v>
      </c>
      <c r="FI177" s="56">
        <f>FI$4*'投入係数表 '!FJ178</f>
        <v>1.2871112326083365</v>
      </c>
      <c r="FJ177" s="56">
        <f>FJ$4*'投入係数表 '!FK178</f>
        <v>7.7585041034657021E-2</v>
      </c>
      <c r="FK177" s="56">
        <f>FK$4*'投入係数表 '!FL178</f>
        <v>1.2885520125457397</v>
      </c>
      <c r="FL177" s="56">
        <f>FL$4*'投入係数表 '!FM178</f>
        <v>0.41537287434533621</v>
      </c>
      <c r="FM177" s="56">
        <f>FM$4*'投入係数表 '!FN178</f>
        <v>0.4288102197278848</v>
      </c>
      <c r="FN177" s="56">
        <f>FN$4*'投入係数表 '!FO178</f>
        <v>0.61812598500831584</v>
      </c>
      <c r="FO177" s="56">
        <f>FO$4*'投入係数表 '!FP178</f>
        <v>1.3818422462420825</v>
      </c>
      <c r="FP177" s="56">
        <f>FP$4*'投入係数表 '!FQ178</f>
        <v>0.84962736618299406</v>
      </c>
      <c r="FQ177" s="56">
        <f>FQ$4*'投入係数表 '!FR178</f>
        <v>1.9713265832595992</v>
      </c>
      <c r="FR177" s="56">
        <f>FR$4*'投入係数表 '!FS178</f>
        <v>0.52363065537926778</v>
      </c>
      <c r="FS177" s="56">
        <f>FS$4*'投入係数表 '!FT178</f>
        <v>0.29312124843711901</v>
      </c>
      <c r="FT177" s="56">
        <f>FT$4*'投入係数表 '!FU178</f>
        <v>0.17155012694709393</v>
      </c>
      <c r="FU177" s="56">
        <f>FU$4*'投入係数表 '!FV178</f>
        <v>0.15499979054082361</v>
      </c>
      <c r="FV177" s="56">
        <f>FV$4*'投入係数表 '!FW178</f>
        <v>0.42032769393677299</v>
      </c>
      <c r="FW177" s="56">
        <f>FW$4*'投入係数表 '!FX178</f>
        <v>1.2296368549101386</v>
      </c>
      <c r="FX177" s="56">
        <f>FX$4*'投入係数表 '!FY178</f>
        <v>0.99528464819619722</v>
      </c>
      <c r="FY177" s="56">
        <f>FY$4*'投入係数表 '!FZ178</f>
        <v>0.47599866599099983</v>
      </c>
      <c r="FZ177" s="56">
        <f>FZ$4*'投入係数表 '!GA178</f>
        <v>0.15830048339641939</v>
      </c>
      <c r="GA177" s="56">
        <f>GA$4*'投入係数表 '!GB178</f>
        <v>0.28488012866771373</v>
      </c>
      <c r="GB177" s="56">
        <f>GB$4*'投入係数表 '!GC178</f>
        <v>0.49924147025869337</v>
      </c>
      <c r="GC177" s="56">
        <f>GC$4*'投入係数表 '!GD178</f>
        <v>0.30932924924682864</v>
      </c>
      <c r="GD177" s="56">
        <f>GD$4*'投入係数表 '!GE178</f>
        <v>0</v>
      </c>
      <c r="GE177" s="56">
        <f>GE$4*'投入係数表 '!GF178</f>
        <v>0.10560951016292523</v>
      </c>
      <c r="GF177" s="275">
        <f t="shared" si="5"/>
        <v>116.78183389417229</v>
      </c>
    </row>
    <row r="178" spans="1:188">
      <c r="A178" s="149" t="s">
        <v>782</v>
      </c>
      <c r="B178" s="144" t="s">
        <v>439</v>
      </c>
      <c r="C178" s="56">
        <f>C$4*'投入係数表 '!D179</f>
        <v>0.41506739266267967</v>
      </c>
      <c r="D178" s="56">
        <f>D$4*'投入係数表 '!E179</f>
        <v>0.7698887938408896</v>
      </c>
      <c r="E178" s="56">
        <f>E$4*'投入係数表 '!F179</f>
        <v>0.54208206651111268</v>
      </c>
      <c r="F178" s="56">
        <f>F$4*'投入係数表 '!G179</f>
        <v>0.58724832214765099</v>
      </c>
      <c r="G178" s="56">
        <f>G$4*'投入係数表 '!H179</f>
        <v>0</v>
      </c>
      <c r="H178" s="56">
        <f>H$4*'投入係数表 '!I179</f>
        <v>0.45610034207525657</v>
      </c>
      <c r="I178" s="56">
        <f>I$4*'投入係数表 '!J179</f>
        <v>0.13528966483596128</v>
      </c>
      <c r="J178" s="56">
        <f>J$4*'投入係数表 '!K179</f>
        <v>0.34457035274057757</v>
      </c>
      <c r="K178" s="56">
        <f>K$4*'投入係数表 '!L179</f>
        <v>7.5301204819277115E-2</v>
      </c>
      <c r="L178" s="56">
        <f>L$4*'投入係数表 '!M179</f>
        <v>0.90876045074518352</v>
      </c>
      <c r="M178" s="56">
        <f>M$4*'投入係数表 '!N179</f>
        <v>0.35587188612099641</v>
      </c>
      <c r="N178" s="56">
        <f>N$4*'投入係数表 '!O179</f>
        <v>0.52991153542962255</v>
      </c>
      <c r="O178" s="56">
        <f>O$4*'投入係数表 '!P179</f>
        <v>0</v>
      </c>
      <c r="P178" s="56">
        <f>P$4*'投入係数表 '!Q179</f>
        <v>0</v>
      </c>
      <c r="Q178" s="56">
        <f>Q$4*'投入係数表 '!R179</f>
        <v>6.2461138431971053</v>
      </c>
      <c r="R178" s="56">
        <f>R$4*'投入係数表 '!S179</f>
        <v>4.4817927170868348</v>
      </c>
      <c r="S178" s="56">
        <f>S$4*'投入係数表 '!T179</f>
        <v>9.4802898541216291E-2</v>
      </c>
      <c r="T178" s="56">
        <f>T$4*'投入係数表 '!U179</f>
        <v>4.4948548257526491E-2</v>
      </c>
      <c r="U178" s="56">
        <f>U$4*'投入係数表 '!V179</f>
        <v>6.7146139843027239E-2</v>
      </c>
      <c r="V178" s="56">
        <f>V$4*'投入係数表 '!W179</f>
        <v>0.11703861661580696</v>
      </c>
      <c r="W178" s="56">
        <f>W$4*'投入係数表 '!X179</f>
        <v>6.3977889241478139E-2</v>
      </c>
      <c r="X178" s="56">
        <f>X$4*'投入係数表 '!Y179</f>
        <v>4.0160946889042121E-2</v>
      </c>
      <c r="Y178" s="56">
        <f>Y$4*'投入係数表 '!Z179</f>
        <v>8.9650711166345015E-2</v>
      </c>
      <c r="Z178" s="56">
        <f>Z$4*'投入係数表 '!AA179</f>
        <v>0.15471328058800568</v>
      </c>
      <c r="AA178" s="56">
        <f>AA$4*'投入係数表 '!AB179</f>
        <v>8.3414545514609931E-2</v>
      </c>
      <c r="AB178" s="56">
        <f>AB$4*'投入係数表 '!AC179</f>
        <v>4.3189081800120932E-2</v>
      </c>
      <c r="AC178" s="56">
        <f>AC$4*'投入係数表 '!AD179</f>
        <v>0</v>
      </c>
      <c r="AD178" s="56">
        <f>AD$4*'投入係数表 '!AE179</f>
        <v>0.22532672374943669</v>
      </c>
      <c r="AE178" s="56">
        <f>AE$4*'投入係数表 '!AF179</f>
        <v>9.8611848592884771E-2</v>
      </c>
      <c r="AF178" s="56">
        <f>AF$4*'投入係数表 '!AG179</f>
        <v>0</v>
      </c>
      <c r="AG178" s="56">
        <f>AG$4*'投入係数表 '!AH179</f>
        <v>0.19282684149633628</v>
      </c>
      <c r="AH178" s="56">
        <f>AH$4*'投入係数表 '!AI179</f>
        <v>0.27397260273972601</v>
      </c>
      <c r="AI178" s="56">
        <f>AI$4*'投入係数表 '!AJ179</f>
        <v>0.15602427044206876</v>
      </c>
      <c r="AJ178" s="56">
        <f>AJ$4*'投入係数表 '!AK179</f>
        <v>0.33674232975804436</v>
      </c>
      <c r="AK178" s="56">
        <f>AK$4*'投入係数表 '!AL179</f>
        <v>0.13373751783166904</v>
      </c>
      <c r="AL178" s="56">
        <f>AL$4*'投入係数表 '!AM179</f>
        <v>0.23533463437033636</v>
      </c>
      <c r="AM178" s="56">
        <f>AM$4*'投入係数表 '!AN179</f>
        <v>0.34937888198757766</v>
      </c>
      <c r="AN178" s="56">
        <f>AN$4*'投入係数表 '!AO179</f>
        <v>0.11983029439388543</v>
      </c>
      <c r="AO178" s="56">
        <f>AO$4*'投入係数表 '!AP179</f>
        <v>5.559085133418043E-2</v>
      </c>
      <c r="AP178" s="56">
        <f>AP$4*'投入係数表 '!AQ179</f>
        <v>6.6208722999255148E-2</v>
      </c>
      <c r="AQ178" s="56">
        <f>AQ$4*'投入係数表 '!AR179</f>
        <v>9.2090815712109947E-2</v>
      </c>
      <c r="AR178" s="56">
        <f>AR$4*'投入係数表 '!AS179</f>
        <v>5.6547093125993993E-2</v>
      </c>
      <c r="AS178" s="56">
        <f>AS$4*'投入係数表 '!AT179</f>
        <v>7.0459019790695257E-2</v>
      </c>
      <c r="AT178" s="56">
        <f>AT$4*'投入係数表 '!AU179</f>
        <v>0.11861716922170777</v>
      </c>
      <c r="AU178" s="56">
        <f>AU$4*'投入係数表 '!AV179</f>
        <v>4.1938769396680849E-2</v>
      </c>
      <c r="AV178" s="56">
        <f>AV$4*'投入係数表 '!AW179</f>
        <v>5.9003379284449924E-2</v>
      </c>
      <c r="AW178" s="56">
        <f>AW$4*'投入係数表 '!AX179</f>
        <v>5.5958481001547086E-2</v>
      </c>
      <c r="AX178" s="56">
        <f>AX$4*'投入係数表 '!AY179</f>
        <v>3.1715826197272437E-2</v>
      </c>
      <c r="AY178" s="56">
        <f>AY$4*'投入係数表 '!AZ179</f>
        <v>6.32954314261817E-2</v>
      </c>
      <c r="AZ178" s="56">
        <f>AZ$4*'投入係数表 '!BA179</f>
        <v>5.5532417048452035E-2</v>
      </c>
      <c r="BA178" s="56">
        <f>BA$4*'投入係数表 '!BB179</f>
        <v>4.603888515068881E-2</v>
      </c>
      <c r="BB178" s="56">
        <f>BB$4*'投入係数表 '!BC179</f>
        <v>1.944589435762023E-2</v>
      </c>
      <c r="BC178" s="56">
        <f>BC$4*'投入係数表 '!BD179</f>
        <v>5.2161601609557996E-2</v>
      </c>
      <c r="BD178" s="56">
        <f>BD$4*'投入係数表 '!BE179</f>
        <v>3.9314523206099364E-2</v>
      </c>
      <c r="BE178" s="56">
        <f>BE$4*'投入係数表 '!BF179</f>
        <v>4.9554013875123884E-2</v>
      </c>
      <c r="BF178" s="56">
        <f>BF$4*'投入係数表 '!BG179</f>
        <v>6.0111317254174394E-2</v>
      </c>
      <c r="BG178" s="56">
        <f>BG$4*'投入係数表 '!BH179</f>
        <v>2.6796020447424834E-2</v>
      </c>
      <c r="BH178" s="56">
        <f>BH$4*'投入係数表 '!BI179</f>
        <v>2.168609379235565E-2</v>
      </c>
      <c r="BI178" s="56">
        <f>BI$4*'投入係数表 '!BJ179</f>
        <v>4.9484332023373096E-3</v>
      </c>
      <c r="BJ178" s="56">
        <f>BJ$4*'投入係数表 '!BK179</f>
        <v>5.5120714364458165E-3</v>
      </c>
      <c r="BK178" s="56">
        <f>BK$4*'投入係数表 '!BL179</f>
        <v>8.8800933678388396E-3</v>
      </c>
      <c r="BL178" s="56">
        <f>BL$4*'投入係数表 '!BM179</f>
        <v>1.8549179370564512E-2</v>
      </c>
      <c r="BM178" s="56">
        <f>BM$4*'投入係数表 '!BN179</f>
        <v>1.9753086419753086E-2</v>
      </c>
      <c r="BN178" s="56">
        <f>BN$4*'投入係数表 '!BO179</f>
        <v>2.0281820728020785E-2</v>
      </c>
      <c r="BO178" s="56">
        <f>BO$4*'投入係数表 '!BP179</f>
        <v>0.19610691458454388</v>
      </c>
      <c r="BP178" s="56">
        <f>BP$4*'投入係数表 '!BQ179</f>
        <v>0.15300728871084404</v>
      </c>
      <c r="BQ178" s="56">
        <f>BQ$4*'投入係数表 '!BR179</f>
        <v>0.13549123574408159</v>
      </c>
      <c r="BR178" s="56">
        <f>BR$4*'投入係数表 '!BS179</f>
        <v>0.7880069190851432</v>
      </c>
      <c r="BS178" s="56">
        <f>BS$4*'投入係数表 '!BT179</f>
        <v>9.1058095064651248E-2</v>
      </c>
      <c r="BT178" s="56">
        <f>BT$4*'投入係数表 '!BU179</f>
        <v>0.2465483234714004</v>
      </c>
      <c r="BU178" s="56">
        <f>BU$4*'投入係数表 '!BV179</f>
        <v>8.7589273682792082E-2</v>
      </c>
      <c r="BV178" s="56">
        <f>BV$4*'投入係数表 '!BW179</f>
        <v>4.0902929348358874E-2</v>
      </c>
      <c r="BW178" s="56">
        <f>BW$4*'投入係数表 '!BX179</f>
        <v>0</v>
      </c>
      <c r="BX178" s="56">
        <f>BX$4*'投入係数表 '!BY179</f>
        <v>6.3185974465359077E-2</v>
      </c>
      <c r="BY178" s="56">
        <f>BY$4*'投入係数表 '!BZ179</f>
        <v>8.0021633434694067E-2</v>
      </c>
      <c r="BZ178" s="56">
        <f>BZ$4*'投入係数表 '!CA179</f>
        <v>8.9689754983896613E-2</v>
      </c>
      <c r="CA178" s="56">
        <f>CA$4*'投入係数表 '!CB179</f>
        <v>7.0116654256639363E-2</v>
      </c>
      <c r="CB178" s="56">
        <f>CB$4*'投入係数表 '!CC179</f>
        <v>7.5294631165429948E-2</v>
      </c>
      <c r="CC178" s="56">
        <f>CC$4*'投入係数表 '!CD179</f>
        <v>4.2290519604095675E-2</v>
      </c>
      <c r="CD178" s="56">
        <f>CD$4*'投入係数表 '!CE179</f>
        <v>0</v>
      </c>
      <c r="CE178" s="56">
        <f>CE$4*'投入係数表 '!CF179</f>
        <v>5.5266066635086063E-2</v>
      </c>
      <c r="CF178" s="56">
        <f>CF$4*'投入係数表 '!CG179</f>
        <v>7.9445019790321897E-2</v>
      </c>
      <c r="CG178" s="56">
        <f>CG$4*'投入係数表 '!CH179</f>
        <v>0.17589945957205513</v>
      </c>
      <c r="CH178" s="56">
        <f>CH$4*'投入係数表 '!CI179</f>
        <v>0.1318178426642127</v>
      </c>
      <c r="CI178" s="56">
        <f>CI$4*'投入係数表 '!CJ179</f>
        <v>0.17096984161423301</v>
      </c>
      <c r="CJ178" s="56">
        <f>CJ$4*'投入係数表 '!CK179</f>
        <v>0.13666575892361846</v>
      </c>
      <c r="CK178" s="56">
        <f>CK$4*'投入係数表 '!CL179</f>
        <v>8.152744057788569E-2</v>
      </c>
      <c r="CL178" s="56">
        <f>CL$4*'投入係数表 '!CM179</f>
        <v>6.8855806443953754E-2</v>
      </c>
      <c r="CM178" s="56">
        <f>CM$4*'投入係数表 '!CN179</f>
        <v>9.1663450405248939E-2</v>
      </c>
      <c r="CN178" s="56">
        <f>CN$4*'投入係数表 '!CO179</f>
        <v>8.5411684318414768E-2</v>
      </c>
      <c r="CO178" s="56">
        <f>CO$4*'投入係数表 '!CP179</f>
        <v>0.10461654014324419</v>
      </c>
      <c r="CP178" s="56">
        <f>CP$4*'投入係数表 '!CQ179</f>
        <v>0.12104223737019813</v>
      </c>
      <c r="CQ178" s="56">
        <f>CQ$4*'投入係数表 '!CR179</f>
        <v>6.5323423528045516E-2</v>
      </c>
      <c r="CR178" s="56">
        <f>CR$4*'投入係数表 '!CS179</f>
        <v>7.9104983613967672E-2</v>
      </c>
      <c r="CS178" s="56">
        <f>CS$4*'投入係数表 '!CT179</f>
        <v>9.3318946662389546E-2</v>
      </c>
      <c r="CT178" s="56">
        <f>CT$4*'投入係数表 '!CU179</f>
        <v>0.1281782564532512</v>
      </c>
      <c r="CU178" s="56">
        <f>CU$4*'投入係数表 '!CV179</f>
        <v>8.1777799805467954E-2</v>
      </c>
      <c r="CV178" s="56">
        <f>CV$4*'投入係数表 '!CW179</f>
        <v>7.0219240071779668E-2</v>
      </c>
      <c r="CW178" s="56">
        <f>CW$4*'投入係数表 '!CX179</f>
        <v>9.1375051755400408E-2</v>
      </c>
      <c r="CX178" s="56">
        <f>CX$4*'投入係数表 '!CY179</f>
        <v>0.14103855664438136</v>
      </c>
      <c r="CY178" s="56">
        <f>CY$4*'投入係数表 '!CZ179</f>
        <v>9.4238975817923176E-2</v>
      </c>
      <c r="CZ178" s="56">
        <f>CZ$4*'投入係数表 '!DA179</f>
        <v>9.4236576642179437E-2</v>
      </c>
      <c r="DA178" s="56">
        <f>DA$4*'投入係数表 '!DB179</f>
        <v>0.10288622949044242</v>
      </c>
      <c r="DB178" s="56">
        <f>DB$4*'投入係数表 '!DC179</f>
        <v>0.14503263234227701</v>
      </c>
      <c r="DC178" s="56">
        <f>DC$4*'投入係数表 '!DD179</f>
        <v>0.43478260869565216</v>
      </c>
      <c r="DD178" s="56">
        <f>DD$4*'投入係数表 '!DE179</f>
        <v>3.6800116306540426E-2</v>
      </c>
      <c r="DE178" s="56">
        <f>DE$4*'投入係数表 '!DF179</f>
        <v>1.098330537582874E-2</v>
      </c>
      <c r="DF178" s="56">
        <f>DF$4*'投入係数表 '!DG179</f>
        <v>3.3571651965855334E-2</v>
      </c>
      <c r="DG178" s="56">
        <f>DG$4*'投入係数表 '!DH179</f>
        <v>4.984084910682933E-2</v>
      </c>
      <c r="DH178" s="56">
        <f>DH$4*'投入係数表 '!DI179</f>
        <v>4.6363756788978673E-2</v>
      </c>
      <c r="DI178" s="56">
        <f>DI$4*'投入係数表 '!DJ179</f>
        <v>2.6090521686193142E-2</v>
      </c>
      <c r="DJ178" s="56">
        <f>DJ$4*'投入係数表 '!DK179</f>
        <v>6.0640176653773588E-2</v>
      </c>
      <c r="DK178" s="56">
        <f>DK$4*'投入係数表 '!DL179</f>
        <v>0</v>
      </c>
      <c r="DL178" s="56">
        <f>DL$4*'投入係数表 '!DM179</f>
        <v>2.6863476982241827E-2</v>
      </c>
      <c r="DM178" s="56">
        <f>DM$4*'投入係数表 '!DN179</f>
        <v>7.0149376908475697E-2</v>
      </c>
      <c r="DN178" s="56">
        <f>DN$4*'投入係数表 '!DO179</f>
        <v>0</v>
      </c>
      <c r="DO178" s="56">
        <f>DO$4*'投入係数表 '!DP179</f>
        <v>1.0955302366345312E-2</v>
      </c>
      <c r="DP178" s="56">
        <f>DP$4*'投入係数表 '!DQ179</f>
        <v>5.2005767912441193E-2</v>
      </c>
      <c r="DQ178" s="56">
        <f>DQ$4*'投入係数表 '!DR179</f>
        <v>1.6005922191210747E-2</v>
      </c>
      <c r="DR178" s="56">
        <f>DR$4*'投入係数表 '!DS179</f>
        <v>2.8843565321060933E-2</v>
      </c>
      <c r="DS178" s="56">
        <f>DS$4*'投入係数表 '!DT179</f>
        <v>8.0181355648047594E-3</v>
      </c>
      <c r="DT178" s="56">
        <f>DT$4*'投入係数表 '!DU179</f>
        <v>1.0351637151229456E-2</v>
      </c>
      <c r="DU178" s="56">
        <f>DU$4*'投入係数表 '!DV179</f>
        <v>8.8687301245423105E-3</v>
      </c>
      <c r="DV178" s="56">
        <f>DV$4*'投入係数表 '!DW179</f>
        <v>0.62711778688110054</v>
      </c>
      <c r="DW178" s="56">
        <f>DW$4*'投入係数表 '!DX179</f>
        <v>0.61964855936306751</v>
      </c>
      <c r="DX178" s="56">
        <f>DX$4*'投入係数表 '!DY179</f>
        <v>0.34940159048868796</v>
      </c>
      <c r="DY178" s="56">
        <f>DY$4*'投入係数表 '!DZ179</f>
        <v>0.33749703174391993</v>
      </c>
      <c r="DZ178" s="56">
        <f>DZ$4*'投入係数表 '!EA179</f>
        <v>0.2704489452491135</v>
      </c>
      <c r="EA178" s="56">
        <f>EA$4*'投入係数表 '!EB179</f>
        <v>0.38451521975580982</v>
      </c>
      <c r="EB178" s="56">
        <f>EB$4*'投入係数表 '!EC179</f>
        <v>0.39909843510598281</v>
      </c>
      <c r="EC178" s="56">
        <f>EC$4*'投入係数表 '!ED179</f>
        <v>0.27136796591618351</v>
      </c>
      <c r="ED178" s="56">
        <f>ED$4*'投入係数表 '!EE179</f>
        <v>4.4253520078912367E-2</v>
      </c>
      <c r="EE178" s="56">
        <f>EE$4*'投入係数表 '!EF179</f>
        <v>5.8368878483691988E-2</v>
      </c>
      <c r="EF178" s="56">
        <f>EF$4*'投入係数表 '!EG179</f>
        <v>0.11101859561476549</v>
      </c>
      <c r="EG178" s="56">
        <f>EG$4*'投入係数表 '!EH179</f>
        <v>0.13791267305644303</v>
      </c>
      <c r="EH178" s="56">
        <f>EH$4*'投入係数表 '!EI179</f>
        <v>0.53165182987141446</v>
      </c>
      <c r="EI178" s="56">
        <f>EI$4*'投入係数表 '!EJ179</f>
        <v>1.2345002188415866</v>
      </c>
      <c r="EJ178" s="56">
        <f>EJ$4*'投入係数表 '!EK179</f>
        <v>1.0008566630481341</v>
      </c>
      <c r="EK178" s="56">
        <f>EK$4*'投入係数表 '!EL179</f>
        <v>0.11787174360657693</v>
      </c>
      <c r="EL178" s="56">
        <f>EL$4*'投入係数表 '!EM179</f>
        <v>5.9570223596141593E-2</v>
      </c>
      <c r="EM178" s="56">
        <f>EM$4*'投入係数表 '!EN179</f>
        <v>6.0310156840289897E-2</v>
      </c>
      <c r="EN178" s="56">
        <f>EN$4*'投入係数表 '!EO179</f>
        <v>4.4910798880381665E-2</v>
      </c>
      <c r="EO178" s="56">
        <f>EO$4*'投入係数表 '!EP179</f>
        <v>8.6744992109003948E-3</v>
      </c>
      <c r="EP178" s="56">
        <f>EP$4*'投入係数表 '!EQ179</f>
        <v>4.3723033226115871E-2</v>
      </c>
      <c r="EQ178" s="56">
        <f>EQ$4*'投入係数表 '!ER179</f>
        <v>0</v>
      </c>
      <c r="ER178" s="56">
        <f>ER$4*'投入係数表 '!ES179</f>
        <v>0.21092596498628979</v>
      </c>
      <c r="ES178" s="56">
        <f>ES$4*'投入係数表 '!ET179</f>
        <v>1.1758454784805967</v>
      </c>
      <c r="ET178" s="56">
        <f>ET$4*'投入係数表 '!EU179</f>
        <v>2.4641235347265408E-2</v>
      </c>
      <c r="EU178" s="56">
        <f>EU$4*'投入係数表 '!EV179</f>
        <v>0.19049415314975482</v>
      </c>
      <c r="EV178" s="56">
        <f>EV$4*'投入係数表 '!EW179</f>
        <v>5.833625014584063E-2</v>
      </c>
      <c r="EW178" s="56">
        <f>EW$4*'投入係数表 '!EX179</f>
        <v>2.120032378676329E-2</v>
      </c>
      <c r="EX178" s="56">
        <f>EX$4*'投入係数表 '!EY179</f>
        <v>1.3411857864000791</v>
      </c>
      <c r="EY178" s="56">
        <f>EY$4*'投入係数表 '!EZ179</f>
        <v>3.8239588402975734E-2</v>
      </c>
      <c r="EZ178" s="56">
        <f>EZ$4*'投入係数表 '!FA179</f>
        <v>0.65300952214554031</v>
      </c>
      <c r="FA178" s="56">
        <f>FA$4*'投入係数表 '!FB179</f>
        <v>9.9164522037122602E-2</v>
      </c>
      <c r="FB178" s="56">
        <f>FB$4*'投入係数表 '!FC179</f>
        <v>0.19490644490644493</v>
      </c>
      <c r="FC178" s="56">
        <f>FC$4*'投入係数表 '!FD179</f>
        <v>0.14613984155882498</v>
      </c>
      <c r="FD178" s="56">
        <f>FD$4*'投入係数表 '!FE179</f>
        <v>0.11123237071860308</v>
      </c>
      <c r="FE178" s="56">
        <f>FE$4*'投入係数表 '!FF179</f>
        <v>0.19415119524329572</v>
      </c>
      <c r="FF178" s="56">
        <f>FF$4*'投入係数表 '!FG179</f>
        <v>2.6096033402922752E-2</v>
      </c>
      <c r="FG178" s="56">
        <f>FG$4*'投入係数表 '!FH179</f>
        <v>0.16907819866688342</v>
      </c>
      <c r="FH178" s="56">
        <f>FH$4*'投入係数表 '!FI179</f>
        <v>0.17147118755541985</v>
      </c>
      <c r="FI178" s="56">
        <f>FI$4*'投入係数表 '!FJ179</f>
        <v>0.222226019010519</v>
      </c>
      <c r="FJ178" s="56">
        <f>FJ$4*'投入係数表 '!FK179</f>
        <v>0.11937724531413806</v>
      </c>
      <c r="FK178" s="56">
        <f>FK$4*'投入係数表 '!FL179</f>
        <v>0.25483533716675383</v>
      </c>
      <c r="FL178" s="56">
        <f>FL$4*'投入係数表 '!FM179</f>
        <v>9.5541586805939896E-2</v>
      </c>
      <c r="FM178" s="56">
        <f>FM$4*'投入係数表 '!FN179</f>
        <v>6.5554175576867407E-2</v>
      </c>
      <c r="FN178" s="56">
        <f>FN$4*'投入係数表 '!FO179</f>
        <v>6.1891820030470585E-2</v>
      </c>
      <c r="FO178" s="56">
        <f>FO$4*'投入係数表 '!FP179</f>
        <v>6.1450225317492835E-2</v>
      </c>
      <c r="FP178" s="56">
        <f>FP$4*'投入係数表 '!FQ179</f>
        <v>9.9072172407843384E-2</v>
      </c>
      <c r="FQ178" s="56">
        <f>FQ$4*'投入係数表 '!FR179</f>
        <v>0.1022549790937594</v>
      </c>
      <c r="FR178" s="56">
        <f>FR$4*'投入係数表 '!FS179</f>
        <v>0.16875035039524586</v>
      </c>
      <c r="FS178" s="56">
        <f>FS$4*'投入係数表 '!FT179</f>
        <v>0.18469232644887498</v>
      </c>
      <c r="FT178" s="56">
        <f>FT$4*'投入係数表 '!FU179</f>
        <v>0.21272215741439648</v>
      </c>
      <c r="FU178" s="56">
        <f>FU$4*'投入係数表 '!FV179</f>
        <v>0.19689162582212727</v>
      </c>
      <c r="FV178" s="56">
        <f>FV$4*'投入係数表 '!FW179</f>
        <v>8.0023926345654861E-2</v>
      </c>
      <c r="FW178" s="56">
        <f>FW$4*'投入係数表 '!FX179</f>
        <v>5.7179375063065488E-2</v>
      </c>
      <c r="FX178" s="56">
        <f>FX$4*'投入係数表 '!FY179</f>
        <v>0.20368034859507864</v>
      </c>
      <c r="FY178" s="56">
        <f>FY$4*'投入係数表 '!FZ179</f>
        <v>1.0199971414092852</v>
      </c>
      <c r="FZ178" s="56">
        <f>FZ$4*'投入係数表 '!GA179</f>
        <v>1.9848822221532458E-2</v>
      </c>
      <c r="GA178" s="56">
        <f>GA$4*'投入係数表 '!GB179</f>
        <v>0.37590970620557596</v>
      </c>
      <c r="GB178" s="56">
        <f>GB$4*'投入係数表 '!GC179</f>
        <v>0.35323688933398117</v>
      </c>
      <c r="GC178" s="56">
        <f>GC$4*'投入係数表 '!GD179</f>
        <v>0.47087905259940688</v>
      </c>
      <c r="GD178" s="56">
        <f>GD$4*'投入係数表 '!GE179</f>
        <v>0</v>
      </c>
      <c r="GE178" s="56">
        <f>GE$4*'投入係数表 '!GF179</f>
        <v>0.85389799925701848</v>
      </c>
      <c r="GF178" s="275">
        <f t="shared" si="5"/>
        <v>42.327924804407573</v>
      </c>
    </row>
    <row r="179" spans="1:188">
      <c r="A179" s="149" t="s">
        <v>783</v>
      </c>
      <c r="B179" s="144" t="s">
        <v>438</v>
      </c>
      <c r="C179" s="56">
        <f>C$4*'投入係数表 '!D180</f>
        <v>0</v>
      </c>
      <c r="D179" s="56">
        <f>D$4*'投入係数表 '!E180</f>
        <v>0</v>
      </c>
      <c r="E179" s="56">
        <f>E$4*'投入係数表 '!F180</f>
        <v>0</v>
      </c>
      <c r="F179" s="56">
        <f>F$4*'投入係数表 '!G180</f>
        <v>0</v>
      </c>
      <c r="G179" s="56">
        <f>G$4*'投入係数表 '!H180</f>
        <v>0</v>
      </c>
      <c r="H179" s="56">
        <f>H$4*'投入係数表 '!I180</f>
        <v>0.30949666069392406</v>
      </c>
      <c r="I179" s="56">
        <f>I$4*'投入係数表 '!J180</f>
        <v>0</v>
      </c>
      <c r="J179" s="56">
        <f>J$4*'投入係数表 '!K180</f>
        <v>0.39785442790664632</v>
      </c>
      <c r="K179" s="56">
        <f>K$4*'投入係数表 '!L180</f>
        <v>0</v>
      </c>
      <c r="L179" s="56">
        <f>L$4*'投入係数表 '!M180</f>
        <v>0</v>
      </c>
      <c r="M179" s="56">
        <f>M$4*'投入係数表 '!N180</f>
        <v>0.64056939501779364</v>
      </c>
      <c r="N179" s="56">
        <f>N$4*'投入係数表 '!O180</f>
        <v>7.8829815187877725E-2</v>
      </c>
      <c r="O179" s="56">
        <f>O$4*'投入係数表 '!P180</f>
        <v>0</v>
      </c>
      <c r="P179" s="56">
        <f>P$4*'投入係数表 '!Q180</f>
        <v>0</v>
      </c>
      <c r="Q179" s="56">
        <f>Q$4*'投入係数表 '!R180</f>
        <v>0.30523995251822961</v>
      </c>
      <c r="R179" s="56">
        <f>R$4*'投入係数表 '!S180</f>
        <v>0.28011204481792717</v>
      </c>
      <c r="S179" s="56">
        <f>S$4*'投入係数表 '!T180</f>
        <v>0.78663443149424461</v>
      </c>
      <c r="T179" s="56">
        <f>T$4*'投入係数表 '!U180</f>
        <v>0.36628285069431166</v>
      </c>
      <c r="U179" s="56">
        <f>U$4*'投入係数表 '!V180</f>
        <v>0.44241845474350178</v>
      </c>
      <c r="V179" s="56">
        <f>V$4*'投入係数表 '!W180</f>
        <v>1.7157493535301542</v>
      </c>
      <c r="W179" s="56">
        <f>W$4*'投入係数表 '!X180</f>
        <v>0.44016787798136964</v>
      </c>
      <c r="X179" s="56">
        <f>X$4*'投入係数表 '!Y180</f>
        <v>1.3696398396593139</v>
      </c>
      <c r="Y179" s="56">
        <f>Y$4*'投入係数表 '!Z180</f>
        <v>0.38759169737785087</v>
      </c>
      <c r="Z179" s="56">
        <f>Z$4*'投入係数表 '!AA180</f>
        <v>3.7302562051926538</v>
      </c>
      <c r="AA179" s="56">
        <f>AA$4*'投入係数表 '!AB180</f>
        <v>1.1686295237937925</v>
      </c>
      <c r="AB179" s="56">
        <f>AB$4*'投入係数表 '!AC180</f>
        <v>1.5548069448043534E-2</v>
      </c>
      <c r="AC179" s="56">
        <f>AC$4*'投入係数表 '!AD180</f>
        <v>0</v>
      </c>
      <c r="AD179" s="56">
        <f>AD$4*'投入係数表 '!AE180</f>
        <v>4.506534474988734E-2</v>
      </c>
      <c r="AE179" s="56">
        <f>AE$4*'投入係数表 '!AF180</f>
        <v>0.11378290222255935</v>
      </c>
      <c r="AF179" s="56">
        <f>AF$4*'投入係数表 '!AG180</f>
        <v>0</v>
      </c>
      <c r="AG179" s="56">
        <f>AG$4*'投入係数表 '!AH180</f>
        <v>0.11569610489780179</v>
      </c>
      <c r="AH179" s="56">
        <f>AH$4*'投入係数表 '!AI180</f>
        <v>8.0187103240895424E-2</v>
      </c>
      <c r="AI179" s="56">
        <f>AI$4*'投入係数表 '!AJ180</f>
        <v>0.38139266108061254</v>
      </c>
      <c r="AJ179" s="56">
        <f>AJ$4*'投入係数表 '!AK180</f>
        <v>0.36168620603641805</v>
      </c>
      <c r="AK179" s="56">
        <f>AK$4*'投入係数表 '!AL180</f>
        <v>0.56169757489300998</v>
      </c>
      <c r="AL179" s="56">
        <f>AL$4*'投入係数表 '!AM180</f>
        <v>2.2959476523935256E-2</v>
      </c>
      <c r="AM179" s="56">
        <f>AM$4*'投入係数表 '!AN180</f>
        <v>0.23291925465838509</v>
      </c>
      <c r="AN179" s="56">
        <f>AN$4*'投入係数表 '!AO180</f>
        <v>0.57648087573274609</v>
      </c>
      <c r="AO179" s="56">
        <f>AO$4*'投入係数表 '!AP180</f>
        <v>3.176620076238882E-2</v>
      </c>
      <c r="AP179" s="56">
        <f>AP$4*'投入係数表 '!AQ180</f>
        <v>0.10138210709260945</v>
      </c>
      <c r="AQ179" s="56">
        <f>AQ$4*'投入係数表 '!AR180</f>
        <v>1.2680196932667447</v>
      </c>
      <c r="AR179" s="56">
        <f>AR$4*'投入係数表 '!AS180</f>
        <v>0.1684632149378571</v>
      </c>
      <c r="AS179" s="56">
        <f>AS$4*'投入係数表 '!AT180</f>
        <v>0.82892964459641494</v>
      </c>
      <c r="AT179" s="56">
        <f>AT$4*'投入係数表 '!AU180</f>
        <v>0.10880057590680781</v>
      </c>
      <c r="AU179" s="56">
        <f>AU$4*'投入係数表 '!AV180</f>
        <v>0.29357138577676595</v>
      </c>
      <c r="AV179" s="56">
        <f>AV$4*'投入係数表 '!AW180</f>
        <v>5.9003379284449924E-2</v>
      </c>
      <c r="AW179" s="56">
        <f>AW$4*'投入係数表 '!AX180</f>
        <v>0.68247402319533901</v>
      </c>
      <c r="AX179" s="56">
        <f>AX$4*'投入係数表 '!AY180</f>
        <v>1.5857913098636219E-2</v>
      </c>
      <c r="AY179" s="56">
        <f>AY$4*'投入係数表 '!AZ180</f>
        <v>0.12320003616881796</v>
      </c>
      <c r="AZ179" s="56">
        <f>AZ$4*'投入係数表 '!BA180</f>
        <v>0.16659725114535612</v>
      </c>
      <c r="BA179" s="56">
        <f>BA$4*'投入係数表 '!BB180</f>
        <v>9.3258254536010679E-2</v>
      </c>
      <c r="BB179" s="56">
        <f>BB$4*'投入係数表 '!BC180</f>
        <v>9.0065194919504238E-2</v>
      </c>
      <c r="BC179" s="56">
        <f>BC$4*'投入係数表 '!BD180</f>
        <v>0.31421155255281363</v>
      </c>
      <c r="BD179" s="56">
        <f>BD$4*'投入係数表 '!BE180</f>
        <v>4.9459074283387503</v>
      </c>
      <c r="BE179" s="56">
        <f>BE$4*'投入係数表 '!BF180</f>
        <v>3.6422200198216057</v>
      </c>
      <c r="BF179" s="56">
        <f>BF$4*'投入係数表 '!BG180</f>
        <v>14.121706864564008</v>
      </c>
      <c r="BG179" s="56">
        <f>BG$4*'投入係数表 '!BH180</f>
        <v>0.6300500192381685</v>
      </c>
      <c r="BH179" s="56">
        <f>BH$4*'投入係数表 '!BI180</f>
        <v>0.52588777446462454</v>
      </c>
      <c r="BI179" s="56">
        <f>BI$4*'投入係数表 '!BJ180</f>
        <v>0.34020478266069004</v>
      </c>
      <c r="BJ179" s="56">
        <f>BJ$4*'投入係数表 '!BK180</f>
        <v>1.6536214309337448E-2</v>
      </c>
      <c r="BK179" s="56">
        <f>BK$4*'投入係数表 '!BL180</f>
        <v>1.7760186735677679E-2</v>
      </c>
      <c r="BL179" s="56">
        <f>BL$4*'投入係数表 '!BM180</f>
        <v>0.48182065920577449</v>
      </c>
      <c r="BM179" s="56">
        <f>BM$4*'投入係数表 '!BN180</f>
        <v>0.91851851851851851</v>
      </c>
      <c r="BN179" s="56">
        <f>BN$4*'投入係数表 '!BO180</f>
        <v>0.36507277310437408</v>
      </c>
      <c r="BO179" s="56">
        <f>BO$4*'投入係数表 '!BP180</f>
        <v>0.23968622893666475</v>
      </c>
      <c r="BP179" s="56">
        <f>BP$4*'投入係数表 '!BQ180</f>
        <v>0.21142825349134814</v>
      </c>
      <c r="BQ179" s="56">
        <f>BQ$4*'投入係数表 '!BR180</f>
        <v>0.22830806652939734</v>
      </c>
      <c r="BR179" s="56">
        <f>BR$4*'投入係数表 '!BS180</f>
        <v>4.855498346095876E-2</v>
      </c>
      <c r="BS179" s="56">
        <f>BS$4*'投入係数表 '!BT180</f>
        <v>0.6738299034784192</v>
      </c>
      <c r="BT179" s="56">
        <f>BT$4*'投入係数表 '!BU180</f>
        <v>4.9309664694280081E-2</v>
      </c>
      <c r="BU179" s="56">
        <f>BU$4*'投入係数表 '!BV180</f>
        <v>0.15833445627273954</v>
      </c>
      <c r="BV179" s="56">
        <f>BV$4*'投入係数表 '!BW180</f>
        <v>3.3916754087757635E-2</v>
      </c>
      <c r="BW179" s="56">
        <f>BW$4*'投入係数表 '!BX180</f>
        <v>0</v>
      </c>
      <c r="BX179" s="56">
        <f>BX$4*'投入係数表 '!BY180</f>
        <v>4.9297572157131639E-2</v>
      </c>
      <c r="BY179" s="56">
        <f>BY$4*'投入係数表 '!BZ180</f>
        <v>3.0904906705812883E-2</v>
      </c>
      <c r="BZ179" s="56">
        <f>BZ$4*'投入係数表 '!CA180</f>
        <v>0.12355861350928415</v>
      </c>
      <c r="CA179" s="56">
        <f>CA$4*'投入係数表 '!CB180</f>
        <v>6.5152643335815344E-2</v>
      </c>
      <c r="CB179" s="56">
        <f>CB$4*'投入係数表 '!CC180</f>
        <v>0.15440855521606286</v>
      </c>
      <c r="CC179" s="56">
        <f>CC$4*'投入係数表 '!CD180</f>
        <v>7.1568571637700376E-2</v>
      </c>
      <c r="CD179" s="56">
        <f>CD$4*'投入係数表 '!CE180</f>
        <v>0</v>
      </c>
      <c r="CE179" s="56">
        <f>CE$4*'投入係数表 '!CF180</f>
        <v>0.14211274277593558</v>
      </c>
      <c r="CF179" s="56">
        <f>CF$4*'投入係数表 '!CG180</f>
        <v>8.1573011391848374E-2</v>
      </c>
      <c r="CG179" s="56">
        <f>CG$4*'投入係数表 '!CH180</f>
        <v>0.24764792334486707</v>
      </c>
      <c r="CH179" s="56">
        <f>CH$4*'投入係数表 '!CI180</f>
        <v>7.7101002313030062E-2</v>
      </c>
      <c r="CI179" s="56">
        <f>CI$4*'投入係数表 '!CJ180</f>
        <v>0.18138424821002386</v>
      </c>
      <c r="CJ179" s="56">
        <f>CJ$4*'投入係数表 '!CK180</f>
        <v>0.13061413860227744</v>
      </c>
      <c r="CK179" s="56">
        <f>CK$4*'投入係数表 '!CL180</f>
        <v>0.28594550849743727</v>
      </c>
      <c r="CL179" s="56">
        <f>CL$4*'投入係数表 '!CM180</f>
        <v>0.29964147493886079</v>
      </c>
      <c r="CM179" s="56">
        <f>CM$4*'投入係数表 '!CN180</f>
        <v>0.30514280200694716</v>
      </c>
      <c r="CN179" s="56">
        <f>CN$4*'投入係数表 '!CO180</f>
        <v>0.47830543218312266</v>
      </c>
      <c r="CO179" s="56">
        <f>CO$4*'投入係数表 '!CP180</f>
        <v>0.42383111134955342</v>
      </c>
      <c r="CP179" s="56">
        <f>CP$4*'投入係数表 '!CQ180</f>
        <v>0.49053959355290822</v>
      </c>
      <c r="CQ179" s="56">
        <f>CQ$4*'投入係数表 '!CR180</f>
        <v>0.23342236674021599</v>
      </c>
      <c r="CR179" s="56">
        <f>CR$4*'投入係数表 '!CS180</f>
        <v>0.48028025765623233</v>
      </c>
      <c r="CS179" s="56">
        <f>CS$4*'投入係数表 '!CT180</f>
        <v>0.39077308914875625</v>
      </c>
      <c r="CT179" s="56">
        <f>CT$4*'投入係数表 '!CU180</f>
        <v>0.27651032681424631</v>
      </c>
      <c r="CU179" s="56">
        <f>CU$4*'投入係数表 '!CV180</f>
        <v>0.28870041446475814</v>
      </c>
      <c r="CV179" s="56">
        <f>CV$4*'投入係数表 '!CW180</f>
        <v>0.21065772021533902</v>
      </c>
      <c r="CW179" s="56">
        <f>CW$4*'投入係数表 '!CX180</f>
        <v>0.42118187918504879</v>
      </c>
      <c r="CX179" s="56">
        <f>CX$4*'投入係数表 '!CY180</f>
        <v>5.6781756571114575E-2</v>
      </c>
      <c r="CY179" s="56">
        <f>CY$4*'投入係数表 '!CZ180</f>
        <v>0.4694167852062589</v>
      </c>
      <c r="CZ179" s="56">
        <f>CZ$4*'投入係数表 '!DA180</f>
        <v>0.85669615129254029</v>
      </c>
      <c r="DA179" s="56">
        <f>DA$4*'投入係数表 '!DB180</f>
        <v>0.49818595332214216</v>
      </c>
      <c r="DB179" s="56">
        <f>DB$4*'投入係数表 '!DC180</f>
        <v>0.21754894851341552</v>
      </c>
      <c r="DC179" s="56">
        <f>DC$4*'投入係数表 '!DD180</f>
        <v>0</v>
      </c>
      <c r="DD179" s="56">
        <f>DD$4*'投入係数表 '!DE180</f>
        <v>0.37481599941846733</v>
      </c>
      <c r="DE179" s="56">
        <f>DE$4*'投入係数表 '!DF180</f>
        <v>0.28656442207844079</v>
      </c>
      <c r="DF179" s="56">
        <f>DF$4*'投入係数表 '!DG180</f>
        <v>0.34610514160238481</v>
      </c>
      <c r="DG179" s="56">
        <f>DG$4*'投入係数表 '!DH180</f>
        <v>0.97189655758317184</v>
      </c>
      <c r="DH179" s="56">
        <f>DH$4*'投入係数表 '!DI180</f>
        <v>0.33779308517684459</v>
      </c>
      <c r="DI179" s="56">
        <f>DI$4*'投入係数表 '!DJ180</f>
        <v>0.54665854961547544</v>
      </c>
      <c r="DJ179" s="56">
        <f>DJ$4*'投入係数表 '!DK180</f>
        <v>0.22033402831968729</v>
      </c>
      <c r="DK179" s="56">
        <f>DK$4*'投入係数表 '!DL180</f>
        <v>0.57296532915835463</v>
      </c>
      <c r="DL179" s="56">
        <f>DL$4*'投入係数表 '!DM180</f>
        <v>0.41426309241036086</v>
      </c>
      <c r="DM179" s="56">
        <f>DM$4*'投入係数表 '!DN180</f>
        <v>0.22695386646859783</v>
      </c>
      <c r="DN179" s="56">
        <f>DN$4*'投入係数表 '!DO180</f>
        <v>0</v>
      </c>
      <c r="DO179" s="56">
        <f>DO$4*'投入係数表 '!DP180</f>
        <v>0.79316389132340048</v>
      </c>
      <c r="DP179" s="56">
        <f>DP$4*'投入係数表 '!DQ180</f>
        <v>0.271848332269579</v>
      </c>
      <c r="DQ179" s="56">
        <f>DQ$4*'投入係数表 '!DR180</f>
        <v>0.40815101587587405</v>
      </c>
      <c r="DR179" s="56">
        <f>DR$4*'投入係数表 '!DS180</f>
        <v>0.13973104977758408</v>
      </c>
      <c r="DS179" s="56">
        <f>DS$4*'投入係数表 '!DT180</f>
        <v>3.4988227919148032E-2</v>
      </c>
      <c r="DT179" s="56">
        <f>DT$4*'投入係数表 '!DU180</f>
        <v>5.4147025098738699E-2</v>
      </c>
      <c r="DU179" s="56">
        <f>DU$4*'投入係数表 '!DV180</f>
        <v>0.86026682208060412</v>
      </c>
      <c r="DV179" s="56">
        <f>DV$4*'投入係数表 '!DW180</f>
        <v>2.5236433520457191</v>
      </c>
      <c r="DW179" s="56">
        <f>DW$4*'投入係数表 '!DX180</f>
        <v>0.49645433539474254</v>
      </c>
      <c r="DX179" s="56">
        <f>DX$4*'投入係数表 '!DY180</f>
        <v>1.1067018703261608E-2</v>
      </c>
      <c r="DY179" s="56">
        <f>DY$4*'投入係数表 '!DZ180</f>
        <v>0.41092452966824583</v>
      </c>
      <c r="DZ179" s="56">
        <f>DZ$4*'投入係数表 '!EA180</f>
        <v>0.16249195887395299</v>
      </c>
      <c r="EA179" s="56">
        <f>EA$4*'投入係数表 '!EB180</f>
        <v>4.5575011106515309E-2</v>
      </c>
      <c r="EB179" s="56">
        <f>EB$4*'投入係数表 '!EC180</f>
        <v>8.9606008801573142E-2</v>
      </c>
      <c r="EC179" s="56">
        <f>EC$4*'投入係数表 '!ED180</f>
        <v>9.4526508127470571E-2</v>
      </c>
      <c r="ED179" s="56">
        <f>ED$4*'投入係数表 '!EE180</f>
        <v>0.21331479388762686</v>
      </c>
      <c r="EE179" s="56">
        <f>EE$4*'投入係数表 '!EF180</f>
        <v>0.96725570058689581</v>
      </c>
      <c r="EF179" s="56">
        <f>EF$4*'投入係数表 '!EG180</f>
        <v>5.5509297807382743E-2</v>
      </c>
      <c r="EG179" s="56">
        <f>EG$4*'投入係数表 '!EH180</f>
        <v>0.86048988285410011</v>
      </c>
      <c r="EH179" s="56">
        <f>EH$4*'投入係数表 '!EI180</f>
        <v>0.10172196744897041</v>
      </c>
      <c r="EI179" s="56">
        <f>EI$4*'投入係数表 '!EJ180</f>
        <v>0.42123635160967643</v>
      </c>
      <c r="EJ179" s="56">
        <f>EJ$4*'投入係数表 '!EK180</f>
        <v>1.6539489220323313</v>
      </c>
      <c r="EK179" s="56">
        <f>EK$4*'投入係数表 '!EL180</f>
        <v>3.9124466593058993</v>
      </c>
      <c r="EL179" s="56">
        <f>EL$4*'投入係数表 '!EM180</f>
        <v>1.6228433006257843</v>
      </c>
      <c r="EM179" s="56">
        <f>EM$4*'投入係数表 '!EN180</f>
        <v>1.3540985495068458</v>
      </c>
      <c r="EN179" s="56">
        <f>EN$4*'投入係数表 '!EO180</f>
        <v>1.2941401256320504</v>
      </c>
      <c r="EO179" s="56">
        <f>EO$4*'投入係数表 '!EP180</f>
        <v>0</v>
      </c>
      <c r="EP179" s="56">
        <f>EP$4*'投入係数表 '!EQ180</f>
        <v>0.46027813272143686</v>
      </c>
      <c r="EQ179" s="56">
        <f>EQ$4*'投入係数表 '!ER180</f>
        <v>0.58823529411764708</v>
      </c>
      <c r="ER179" s="56">
        <f>ER$4*'投入係数表 '!ES180</f>
        <v>0.23542059317824604</v>
      </c>
      <c r="ES179" s="56">
        <f>ES$4*'投入係数表 '!ET180</f>
        <v>0.37565043176611357</v>
      </c>
      <c r="ET179" s="56">
        <f>ET$4*'投入係数表 '!EU180</f>
        <v>1.9947666709691045E-2</v>
      </c>
      <c r="EU179" s="56">
        <f>EU$4*'投入係数表 '!EV180</f>
        <v>0.72991324028668425</v>
      </c>
      <c r="EV179" s="56">
        <f>EV$4*'投入係数表 '!EW180</f>
        <v>0.14584062536460157</v>
      </c>
      <c r="EW179" s="56">
        <f>EW$4*'投入係数表 '!EX180</f>
        <v>1.1120533477238561</v>
      </c>
      <c r="EX179" s="56">
        <f>EX$4*'投入係数表 '!EY180</f>
        <v>0.39839651588637043</v>
      </c>
      <c r="EY179" s="56">
        <f>EY$4*'投入係数表 '!EZ180</f>
        <v>5.3013974831398178E-2</v>
      </c>
      <c r="EZ179" s="56">
        <f>EZ$4*'投入係数表 '!FA180</f>
        <v>7.2071285052852277E-2</v>
      </c>
      <c r="FA179" s="56">
        <f>FA$4*'投入係数表 '!FB180</f>
        <v>0.92519824472050116</v>
      </c>
      <c r="FB179" s="56">
        <f>FB$4*'投入係数表 '!FC180</f>
        <v>9.3121968121968116E-2</v>
      </c>
      <c r="FC179" s="56">
        <f>FC$4*'投入係数表 '!FD180</f>
        <v>2.688087388672932</v>
      </c>
      <c r="FD179" s="56">
        <f>FD$4*'投入係数表 '!FE180</f>
        <v>1.1815815983881799</v>
      </c>
      <c r="FE179" s="56">
        <f>FE$4*'投入係数表 '!FF180</f>
        <v>1.7136118189540104</v>
      </c>
      <c r="FF179" s="56">
        <f>FF$4*'投入係数表 '!FG180</f>
        <v>2.9749478079331944</v>
      </c>
      <c r="FG179" s="56">
        <f>FG$4*'投入係数表 '!FH180</f>
        <v>3.911559096081938</v>
      </c>
      <c r="FH179" s="56">
        <f>FH$4*'投入係数表 '!FI180</f>
        <v>2.9067889671209872E-2</v>
      </c>
      <c r="FI179" s="56">
        <f>FI$4*'投入係数表 '!FJ180</f>
        <v>0.18828273163730799</v>
      </c>
      <c r="FJ179" s="56">
        <f>FJ$4*'投入係数表 '!FK180</f>
        <v>0.27037827537503673</v>
      </c>
      <c r="FK179" s="56">
        <f>FK$4*'投入係数表 '!FL180</f>
        <v>1.7511761630946157</v>
      </c>
      <c r="FL179" s="56">
        <f>FL$4*'投入係数表 '!FM180</f>
        <v>0.33789097772832399</v>
      </c>
      <c r="FM179" s="56">
        <f>FM$4*'投入係数表 '!FN180</f>
        <v>0.23457562542605545</v>
      </c>
      <c r="FN179" s="56">
        <f>FN$4*'投入係数表 '!FO180</f>
        <v>0.13868719032427848</v>
      </c>
      <c r="FO179" s="56">
        <f>FO$4*'投入係数表 '!FP180</f>
        <v>0.69170894652254744</v>
      </c>
      <c r="FP179" s="56">
        <f>FP$4*'投入係数表 '!FQ180</f>
        <v>6.9016569542542594E-2</v>
      </c>
      <c r="FQ179" s="56">
        <f>FQ$4*'投入係数表 '!FR180</f>
        <v>0.14777945608755641</v>
      </c>
      <c r="FR179" s="56">
        <f>FR$4*'投入係数表 '!FS180</f>
        <v>0.49672030049896282</v>
      </c>
      <c r="FS179" s="56">
        <f>FS$4*'投入係数表 '!FT180</f>
        <v>0.85809299984954834</v>
      </c>
      <c r="FT179" s="56">
        <f>FT$4*'投入係数表 '!FU180</f>
        <v>0.43916832498456049</v>
      </c>
      <c r="FU179" s="56">
        <f>FU$4*'投入係数表 '!FV180</f>
        <v>7.7499895270411803E-2</v>
      </c>
      <c r="FV179" s="56">
        <f>FV$4*'投入係数表 '!FW180</f>
        <v>0.39203640684487484</v>
      </c>
      <c r="FW179" s="56">
        <f>FW$4*'投入係数表 '!FX180</f>
        <v>7.0913636720370432E-2</v>
      </c>
      <c r="FX179" s="56">
        <f>FX$4*'投入係数表 '!FY180</f>
        <v>1.5233183652376019</v>
      </c>
      <c r="FY179" s="56">
        <f>FY$4*'投入係数表 '!FZ180</f>
        <v>0.28889091011464685</v>
      </c>
      <c r="FZ179" s="56">
        <f>FZ$4*'投入係数表 '!GA180</f>
        <v>1.0839253945668137</v>
      </c>
      <c r="GA179" s="56">
        <f>GA$4*'投入係数表 '!GB180</f>
        <v>1.472981195081573</v>
      </c>
      <c r="GB179" s="56">
        <f>GB$4*'投入係数表 '!GC180</f>
        <v>1.2498388744013564</v>
      </c>
      <c r="GC179" s="56">
        <f>GC$4*'投入係数表 '!GD180</f>
        <v>1.0623326985534409</v>
      </c>
      <c r="GD179" s="56">
        <f>GD$4*'投入係数表 '!GE180</f>
        <v>0</v>
      </c>
      <c r="GE179" s="56">
        <f>GE$4*'投入係数表 '!GF180</f>
        <v>0.50469670434644165</v>
      </c>
      <c r="GF179" s="275">
        <f t="shared" si="5"/>
        <v>109.17027685669366</v>
      </c>
    </row>
    <row r="180" spans="1:188">
      <c r="A180" s="149" t="s">
        <v>784</v>
      </c>
      <c r="B180" s="144" t="s">
        <v>845</v>
      </c>
      <c r="C180" s="56">
        <f>C$4*'投入係数表 '!D181</f>
        <v>1.1760242792109257</v>
      </c>
      <c r="D180" s="56">
        <f>D$4*'投入係数表 '!E181</f>
        <v>1.2831479897348161</v>
      </c>
      <c r="E180" s="56">
        <f>E$4*'投入係数表 '!F181</f>
        <v>1.0464540762214525</v>
      </c>
      <c r="F180" s="56">
        <f>F$4*'投入係数表 '!G181</f>
        <v>0.92281879194630878</v>
      </c>
      <c r="G180" s="56">
        <f>G$4*'投入係数表 '!H181</f>
        <v>0.89285714285714279</v>
      </c>
      <c r="H180" s="56">
        <f>H$4*'投入係数表 '!I181</f>
        <v>0.52125753380029316</v>
      </c>
      <c r="I180" s="56">
        <f>I$4*'投入係数表 '!J181</f>
        <v>0.21098745349417769</v>
      </c>
      <c r="J180" s="56">
        <f>J$4*'投入係数表 '!K181</f>
        <v>0.35522716777379137</v>
      </c>
      <c r="K180" s="56">
        <f>K$4*'投入係数表 '!L181</f>
        <v>7.5301204819277115E-2</v>
      </c>
      <c r="L180" s="56">
        <f>L$4*'投入係数表 '!M181</f>
        <v>0.87241003271537632</v>
      </c>
      <c r="M180" s="56">
        <f>M$4*'投入係数表 '!N181</f>
        <v>0.71174377224199281</v>
      </c>
      <c r="N180" s="56">
        <f>N$4*'投入係数表 '!O181</f>
        <v>0.51020408163265307</v>
      </c>
      <c r="O180" s="56">
        <f>O$4*'投入係数表 '!P181</f>
        <v>0.55248618784530379</v>
      </c>
      <c r="P180" s="56">
        <f>P$4*'投入係数表 '!Q181</f>
        <v>0</v>
      </c>
      <c r="Q180" s="56">
        <f>Q$4*'投入係数表 '!R181</f>
        <v>5.6921598552936521</v>
      </c>
      <c r="R180" s="56">
        <f>R$4*'投入係数表 '!S181</f>
        <v>3.8281979458450048</v>
      </c>
      <c r="S180" s="56">
        <f>S$4*'投入係数表 '!T181</f>
        <v>0.14269640437864739</v>
      </c>
      <c r="T180" s="56">
        <f>T$4*'投入係数表 '!U181</f>
        <v>7.7464519337439267E-2</v>
      </c>
      <c r="U180" s="56">
        <f>U$4*'投入係数表 '!V181</f>
        <v>9.4004595780238148E-2</v>
      </c>
      <c r="V180" s="56">
        <f>V$4*'投入係数表 '!W181</f>
        <v>0.18720050982266506</v>
      </c>
      <c r="W180" s="56">
        <f>W$4*'投入係数表 '!X181</f>
        <v>0.11771931620431979</v>
      </c>
      <c r="X180" s="56">
        <f>X$4*'投入係数表 '!Y181</f>
        <v>6.8955588054770436E-2</v>
      </c>
      <c r="Y180" s="56">
        <f>Y$4*'投入係数表 '!Z181</f>
        <v>0.15594929098097743</v>
      </c>
      <c r="Z180" s="56">
        <f>Z$4*'投入係数表 '!AA181</f>
        <v>0.17899136461873888</v>
      </c>
      <c r="AA180" s="56">
        <f>AA$4*'投入係数表 '!AB181</f>
        <v>0.13461951404833089</v>
      </c>
      <c r="AB180" s="56">
        <f>AB$4*'投入係数表 '!AC181</f>
        <v>6.5647404336183809E-2</v>
      </c>
      <c r="AC180" s="56">
        <f>AC$4*'投入係数表 '!AD181</f>
        <v>0</v>
      </c>
      <c r="AD180" s="56">
        <f>AD$4*'投入係数表 '!AE181</f>
        <v>0.40558810274898599</v>
      </c>
      <c r="AE180" s="56">
        <f>AE$4*'投入係数表 '!AF181</f>
        <v>0.12136842903739664</v>
      </c>
      <c r="AF180" s="56">
        <f>AF$4*'投入係数表 '!AG181</f>
        <v>0</v>
      </c>
      <c r="AG180" s="56">
        <f>AG$4*'投入係数表 '!AH181</f>
        <v>0.26995757809487081</v>
      </c>
      <c r="AH180" s="56">
        <f>AH$4*'投入係数表 '!AI181</f>
        <v>0.31406615436017371</v>
      </c>
      <c r="AI180" s="56">
        <f>AI$4*'投入係数表 '!AJ181</f>
        <v>0.1444669170759896</v>
      </c>
      <c r="AJ180" s="56">
        <f>AJ$4*'投入係数表 '!AK181</f>
        <v>0.39910202045397858</v>
      </c>
      <c r="AK180" s="56">
        <f>AK$4*'投入係数表 '!AL181</f>
        <v>0.19169044222539228</v>
      </c>
      <c r="AL180" s="56">
        <f>AL$4*'投入係数表 '!AM181</f>
        <v>0.32143267133509357</v>
      </c>
      <c r="AM180" s="56">
        <f>AM$4*'投入係数表 '!AN181</f>
        <v>0.43564527260179431</v>
      </c>
      <c r="AN180" s="56">
        <f>AN$4*'投入係数表 '!AO181</f>
        <v>0.17164880007772776</v>
      </c>
      <c r="AO180" s="56">
        <f>AO$4*'投入係数表 '!AP181</f>
        <v>7.9415501905972047E-2</v>
      </c>
      <c r="AP180" s="56">
        <f>AP$4*'投入係数表 '!AQ181</f>
        <v>8.4829926342795653E-2</v>
      </c>
      <c r="AQ180" s="56">
        <f>AQ$4*'投入係数表 '!AR181</f>
        <v>0.11098123944792736</v>
      </c>
      <c r="AR180" s="56">
        <f>AR$4*'投入係数表 '!AS181</f>
        <v>7.3039995287742243E-2</v>
      </c>
      <c r="AS180" s="56">
        <f>AS$4*'投入係数表 '!AT181</f>
        <v>8.9109936794114594E-2</v>
      </c>
      <c r="AT180" s="56">
        <f>AT$4*'投入係数表 '!AU181</f>
        <v>0.19224161908345741</v>
      </c>
      <c r="AU180" s="56">
        <f>AU$4*'投入係数表 '!AV181</f>
        <v>7.1895033251452883E-2</v>
      </c>
      <c r="AV180" s="56">
        <f>AV$4*'投入係数表 '!AW181</f>
        <v>9.1187040712331704E-2</v>
      </c>
      <c r="AW180" s="56">
        <f>AW$4*'投入係数表 '!AX181</f>
        <v>9.6555810355610672E-2</v>
      </c>
      <c r="AX180" s="56">
        <f>AX$4*'投入係数表 '!AY181</f>
        <v>3.1715826197272437E-2</v>
      </c>
      <c r="AY180" s="56">
        <f>AY$4*'投入係数表 '!AZ181</f>
        <v>0.10398535162872709</v>
      </c>
      <c r="AZ180" s="56">
        <f>AZ$4*'投入係数表 '!BA181</f>
        <v>9.718172983479105E-2</v>
      </c>
      <c r="BA180" s="56">
        <f>BA$4*'投入係数表 '!BB181</f>
        <v>7.6731475251148012E-2</v>
      </c>
      <c r="BB180" s="56">
        <f>BB$4*'投入係数表 '!BC181</f>
        <v>2.6610171226217158E-2</v>
      </c>
      <c r="BC180" s="56">
        <f>BC$4*'投入係数表 '!BD181</f>
        <v>7.3274630832474333E-2</v>
      </c>
      <c r="BD180" s="56">
        <f>BD$4*'投入係数表 '!BE181</f>
        <v>5.3706446879760748E-2</v>
      </c>
      <c r="BE180" s="56">
        <f>BE$4*'投入係数表 '!BF181</f>
        <v>8.3622398414271548E-2</v>
      </c>
      <c r="BF180" s="56">
        <f>BF$4*'投入係数表 '!BG181</f>
        <v>9.6474953617810763E-2</v>
      </c>
      <c r="BG180" s="56">
        <f>BG$4*'投入係数表 '!BH181</f>
        <v>2.6108943000054965E-2</v>
      </c>
      <c r="BH180" s="56">
        <f>BH$4*'投入係数表 '!BI181</f>
        <v>3.2529140688533478E-2</v>
      </c>
      <c r="BI180" s="56">
        <f>BI$4*'投入係数表 '!BJ181</f>
        <v>9.0721275376184022E-3</v>
      </c>
      <c r="BJ180" s="56">
        <f>BJ$4*'投入係数表 '!BK181</f>
        <v>8.2681071546687242E-3</v>
      </c>
      <c r="BK180" s="56">
        <f>BK$4*'投入係数表 '!BL181</f>
        <v>7.6115086010047186E-3</v>
      </c>
      <c r="BL180" s="56">
        <f>BL$4*'投入係数表 '!BM181</f>
        <v>2.8625276806426715E-2</v>
      </c>
      <c r="BM180" s="56">
        <f>BM$4*'投入係数表 '!BN181</f>
        <v>2.9629629629629631E-2</v>
      </c>
      <c r="BN180" s="56">
        <f>BN$4*'投入係数表 '!BO181</f>
        <v>3.28372335596527E-2</v>
      </c>
      <c r="BO180" s="56">
        <f>BO$4*'投入係数表 '!BP181</f>
        <v>0.34137129575828007</v>
      </c>
      <c r="BP180" s="56">
        <f>BP$4*'投入係数表 '!BQ181</f>
        <v>0.23368385912201634</v>
      </c>
      <c r="BQ180" s="56">
        <f>BQ$4*'投入係数表 '!BR181</f>
        <v>0.13229065537217416</v>
      </c>
      <c r="BR180" s="56">
        <f>BR$4*'投入係数表 '!BS181</f>
        <v>0.5695094935108288</v>
      </c>
      <c r="BS180" s="56">
        <f>BS$4*'投入係数表 '!BT181</f>
        <v>7.2846476051720996E-2</v>
      </c>
      <c r="BT180" s="56">
        <f>BT$4*'投入係数表 '!BU181</f>
        <v>0.19143752175426382</v>
      </c>
      <c r="BU180" s="56">
        <f>BU$4*'投入係数表 '!BV181</f>
        <v>9.769572833849885E-2</v>
      </c>
      <c r="BV180" s="56">
        <f>BV$4*'投入係数表 '!BW181</f>
        <v>5.3861157654312784E-2</v>
      </c>
      <c r="BW180" s="56">
        <f>BW$4*'投入係数表 '!BX181</f>
        <v>0</v>
      </c>
      <c r="BX180" s="56">
        <f>BX$4*'投入係数表 '!BY181</f>
        <v>9.6843453933045387E-2</v>
      </c>
      <c r="BY180" s="56">
        <f>BY$4*'投入係数表 '!BZ181</f>
        <v>9.7681580123730002E-2</v>
      </c>
      <c r="BZ180" s="56">
        <f>BZ$4*'投入係数表 '!CA181</f>
        <v>0.11869780510980724</v>
      </c>
      <c r="CA180" s="56">
        <f>CA$4*'投入係数表 '!CB181</f>
        <v>8.8111193844626456E-2</v>
      </c>
      <c r="CB180" s="56">
        <f>CB$4*'投入係数表 '!CC181</f>
        <v>0.10257529463116542</v>
      </c>
      <c r="CC180" s="56">
        <f>CC$4*'投入係数表 '!CD181</f>
        <v>5.7742824844053707E-2</v>
      </c>
      <c r="CD180" s="56">
        <f>CD$4*'投入係数表 '!CE181</f>
        <v>0</v>
      </c>
      <c r="CE180" s="56">
        <f>CE$4*'投入係数表 '!CF181</f>
        <v>5.5266066635086063E-2</v>
      </c>
      <c r="CF180" s="56">
        <f>CF$4*'投入係数表 '!CG181</f>
        <v>9.7178283136375887E-2</v>
      </c>
      <c r="CG180" s="56">
        <f>CG$4*'投入係数表 '!CH181</f>
        <v>0.23954729033825928</v>
      </c>
      <c r="CH180" s="56">
        <f>CH$4*'投入係数表 '!CI181</f>
        <v>0.17907329569477953</v>
      </c>
      <c r="CI180" s="56">
        <f>CI$4*'投入係数表 '!CJ181</f>
        <v>0.22651334345845084</v>
      </c>
      <c r="CJ180" s="56">
        <f>CJ$4*'投入係数表 '!CK181</f>
        <v>0.18709592826812713</v>
      </c>
      <c r="CK180" s="56">
        <f>CK$4*'投入係数表 '!CL181</f>
        <v>0.11524742978748913</v>
      </c>
      <c r="CL180" s="56">
        <f>CL$4*'投入係数表 '!CM181</f>
        <v>9.3548923237647505E-2</v>
      </c>
      <c r="CM180" s="56">
        <f>CM$4*'投入係数表 '!CN181</f>
        <v>0.13146468544963336</v>
      </c>
      <c r="CN180" s="56">
        <f>CN$4*'投入係数表 '!CO181</f>
        <v>0.10249402118209772</v>
      </c>
      <c r="CO180" s="56">
        <f>CO$4*'投入係数表 '!CP181</f>
        <v>0.14217119557928057</v>
      </c>
      <c r="CP180" s="56">
        <f>CP$4*'投入係数表 '!CQ181</f>
        <v>0.1401541695865452</v>
      </c>
      <c r="CQ180" s="56">
        <f>CQ$4*'投入係数表 '!CR181</f>
        <v>7.7226802926489382E-2</v>
      </c>
      <c r="CR180" s="56">
        <f>CR$4*'投入係数表 '!CS181</f>
        <v>0.107356763476099</v>
      </c>
      <c r="CS180" s="56">
        <f>CS$4*'投入係数表 '!CT181</f>
        <v>0.11373246624478726</v>
      </c>
      <c r="CT180" s="56">
        <f>CT$4*'投入係数表 '!CU181</f>
        <v>0.14349515502313656</v>
      </c>
      <c r="CU180" s="56">
        <f>CU$4*'投入係数表 '!CV181</f>
        <v>0.10841753762088555</v>
      </c>
      <c r="CV180" s="56">
        <f>CV$4*'投入係数表 '!CW181</f>
        <v>8.9724584536162902E-2</v>
      </c>
      <c r="CW180" s="56">
        <f>CW$4*'投入係数表 '!CX181</f>
        <v>0.12278522579631929</v>
      </c>
      <c r="CX180" s="56">
        <f>CX$4*'投入係数表 '!CY181</f>
        <v>0.2307903654180786</v>
      </c>
      <c r="CY180" s="56">
        <f>CY$4*'投入係数表 '!CZ181</f>
        <v>0.13513513513513514</v>
      </c>
      <c r="CZ180" s="56">
        <f>CZ$4*'投入係数表 '!DA181</f>
        <v>0.12207920155918699</v>
      </c>
      <c r="DA180" s="56">
        <f>DA$4*'投入係数表 '!DB181</f>
        <v>0.12996155304055884</v>
      </c>
      <c r="DB180" s="56">
        <f>DB$4*'投入係数表 '!DC181</f>
        <v>0.21754894851341552</v>
      </c>
      <c r="DC180" s="56">
        <f>DC$4*'投入係数表 '!DD181</f>
        <v>0.43478260869565216</v>
      </c>
      <c r="DD180" s="56">
        <f>DD$4*'投入係数表 '!DE181</f>
        <v>5.3610045977429258E-2</v>
      </c>
      <c r="DE180" s="56">
        <f>DE$4*'投入係数表 '!DF181</f>
        <v>1.4977234603402828E-2</v>
      </c>
      <c r="DF180" s="56">
        <f>DF$4*'投入係数表 '!DG181</f>
        <v>5.106827839757147E-2</v>
      </c>
      <c r="DG180" s="56">
        <f>DG$4*'投入係数表 '!DH181</f>
        <v>6.7964794236585455E-2</v>
      </c>
      <c r="DH180" s="56">
        <f>DH$4*'投入係数表 '!DI181</f>
        <v>6.6233938269969539E-2</v>
      </c>
      <c r="DI180" s="56">
        <f>DI$4*'投入係数表 '!DJ181</f>
        <v>3.8514579631999404E-2</v>
      </c>
      <c r="DJ180" s="56">
        <f>DJ$4*'投入係数表 '!DK181</f>
        <v>8.1900477631989016E-2</v>
      </c>
      <c r="DK180" s="56">
        <f>DK$4*'投入係数表 '!DL181</f>
        <v>0</v>
      </c>
      <c r="DL180" s="56">
        <f>DL$4*'投入係数表 '!DM181</f>
        <v>4.3829883497341932E-2</v>
      </c>
      <c r="DM180" s="56">
        <f>DM$4*'投入係数表 '!DN181</f>
        <v>8.9956259800280589E-2</v>
      </c>
      <c r="DN180" s="56">
        <f>DN$4*'投入係数表 '!DO181</f>
        <v>0</v>
      </c>
      <c r="DO180" s="56">
        <f>DO$4*'投入係数表 '!DP181</f>
        <v>1.5337423312883437E-2</v>
      </c>
      <c r="DP180" s="56">
        <f>DP$4*'投入係数表 '!DQ181</f>
        <v>5.7521531175881928E-2</v>
      </c>
      <c r="DQ180" s="56">
        <f>DQ$4*'投入係数表 '!DR181</f>
        <v>2.2008143012914778E-2</v>
      </c>
      <c r="DR180" s="56">
        <f>DR$4*'投入係数表 '!DS181</f>
        <v>4.3585832040714291E-2</v>
      </c>
      <c r="DS180" s="56">
        <f>DS$4*'投入係数表 '!DT181</f>
        <v>9.4759783947692602E-3</v>
      </c>
      <c r="DT180" s="56">
        <f>DT$4*'投入係数表 '!DU181</f>
        <v>1.1147916932093261E-2</v>
      </c>
      <c r="DU180" s="56">
        <f>DU$4*'投入係数表 '!DV181</f>
        <v>1.3936575909995058E-2</v>
      </c>
      <c r="DV180" s="56">
        <f>DV$4*'投入係数表 '!DW181</f>
        <v>0.91370387228375405</v>
      </c>
      <c r="DW180" s="56">
        <f>DW$4*'投入係数表 '!DX181</f>
        <v>0.72935883841943649</v>
      </c>
      <c r="DX180" s="56">
        <f>DX$4*'投入係数表 '!DY181</f>
        <v>0.24347441147175541</v>
      </c>
      <c r="DY180" s="56">
        <f>DY$4*'投入係数表 '!DZ181</f>
        <v>0.44544892662807795</v>
      </c>
      <c r="DZ180" s="56">
        <f>DZ$4*'投入係数表 '!EA181</f>
        <v>0.46566188762234195</v>
      </c>
      <c r="EA180" s="56">
        <f>EA$4*'投入係数表 '!EB181</f>
        <v>0.5059209216109809</v>
      </c>
      <c r="EB180" s="56">
        <f>EB$4*'投入係数表 '!EC181</f>
        <v>0.43793789967185243</v>
      </c>
      <c r="EC180" s="56">
        <f>EC$4*'投入係数表 '!ED181</f>
        <v>0.41654982768134163</v>
      </c>
      <c r="ED180" s="56">
        <f>ED$4*'投入係数表 '!EE181</f>
        <v>7.3884137870879774E-2</v>
      </c>
      <c r="EE180" s="56">
        <f>EE$4*'投入係数表 '!EF181</f>
        <v>9.1401815207979215E-2</v>
      </c>
      <c r="EF180" s="56">
        <f>EF$4*'投入係数表 '!EG181</f>
        <v>0.13877324451845685</v>
      </c>
      <c r="EG180" s="56">
        <f>EG$4*'投入係数表 '!EH181</f>
        <v>0.15708200212992546</v>
      </c>
      <c r="EH180" s="56">
        <f>EH$4*'投入係数表 '!EI181</f>
        <v>0.50074183976261133</v>
      </c>
      <c r="EI180" s="56">
        <f>EI$4*'投入係数表 '!EJ181</f>
        <v>0.49241603807753731</v>
      </c>
      <c r="EJ180" s="56">
        <f>EJ$4*'投入係数表 '!EK181</f>
        <v>0.5164907636765802</v>
      </c>
      <c r="EK180" s="56">
        <f>EK$4*'投入係数表 '!EL181</f>
        <v>0.21395959535674852</v>
      </c>
      <c r="EL180" s="56">
        <f>EL$4*'投入係数表 '!EM181</f>
        <v>0.10370364506437939</v>
      </c>
      <c r="EM180" s="56">
        <f>EM$4*'投入係数表 '!EN181</f>
        <v>0.27868035955695752</v>
      </c>
      <c r="EN180" s="56">
        <f>EN$4*'投入係数表 '!EO181</f>
        <v>0.16999131330600603</v>
      </c>
      <c r="EO180" s="56">
        <f>EO$4*'投入係数表 '!EP181</f>
        <v>1.5296966350404997E-2</v>
      </c>
      <c r="EP180" s="56">
        <f>EP$4*'投入係数表 '!EQ181</f>
        <v>5.3213304003877457E-2</v>
      </c>
      <c r="EQ180" s="56">
        <f>EQ$4*'投入係数表 '!ER181</f>
        <v>4.9019607843137254E-2</v>
      </c>
      <c r="ER180" s="56">
        <f>ER$4*'投入係数表 '!ES181</f>
        <v>3.7456368943533076</v>
      </c>
      <c r="ES180" s="56">
        <f>ES$4*'投入係数表 '!ET181</f>
        <v>3.2682250086459224</v>
      </c>
      <c r="ET180" s="56">
        <f>ET$4*'投入係数表 '!EU181</f>
        <v>3.5201764781807726E-2</v>
      </c>
      <c r="EU180" s="56">
        <f>EU$4*'投入係数表 '!EV181</f>
        <v>0.23764617125612975</v>
      </c>
      <c r="EV180" s="56">
        <f>EV$4*'投入係数表 '!EW181</f>
        <v>8.7504375218760935E-2</v>
      </c>
      <c r="EW180" s="56">
        <f>EW$4*'投入係数表 '!EX181</f>
        <v>2.8909532436495397E-2</v>
      </c>
      <c r="EX180" s="56">
        <f>EX$4*'投入係数表 '!EY181</f>
        <v>0.94526378303474212</v>
      </c>
      <c r="EY180" s="56">
        <f>EY$4*'投入係数表 '!EZ181</f>
        <v>4.6930403949106581E-2</v>
      </c>
      <c r="EZ180" s="56">
        <f>EZ$4*'投入係数表 '!FA181</f>
        <v>0.35598846859439154</v>
      </c>
      <c r="FA180" s="56">
        <f>FA$4*'投入係数表 '!FB181</f>
        <v>0.34606394425199932</v>
      </c>
      <c r="FB180" s="56">
        <f>FB$4*'投入係数表 '!FC181</f>
        <v>0.16242203742203742</v>
      </c>
      <c r="FC180" s="56">
        <f>FC$4*'投入係数表 '!FD181</f>
        <v>0.16729813511784677</v>
      </c>
      <c r="FD180" s="56">
        <f>FD$4*'投入係数表 '!FE181</f>
        <v>0.17209536601746139</v>
      </c>
      <c r="FE180" s="56">
        <f>FE$4*'投入係数表 '!FF181</f>
        <v>0.30336124256764957</v>
      </c>
      <c r="FF180" s="56">
        <f>FF$4*'投入係数表 '!FG181</f>
        <v>4.1753653444676408E-2</v>
      </c>
      <c r="FG180" s="56">
        <f>FG$4*'投入係数表 '!FH181</f>
        <v>0.26012030564135913</v>
      </c>
      <c r="FH180" s="56">
        <f>FH$4*'投入係数表 '!FI181</f>
        <v>0.25397701581410642</v>
      </c>
      <c r="FI180" s="56">
        <f>FI$4*'投入係数表 '!FJ181</f>
        <v>1.4174170069538177</v>
      </c>
      <c r="FJ180" s="56">
        <f>FJ$4*'投入係数表 '!FK181</f>
        <v>0.18008270992447914</v>
      </c>
      <c r="FK180" s="56">
        <f>FK$4*'投入係数表 '!FL181</f>
        <v>1.1173549398849973</v>
      </c>
      <c r="FL180" s="56">
        <f>FL$4*'投入係数表 '!FM181</f>
        <v>0.17302348342295212</v>
      </c>
      <c r="FM180" s="56">
        <f>FM$4*'投入係数表 '!FN181</f>
        <v>0.10963048736074407</v>
      </c>
      <c r="FN180" s="56">
        <f>FN$4*'投入係数表 '!FO181</f>
        <v>8.9619355404121401E-2</v>
      </c>
      <c r="FO180" s="56">
        <f>FO$4*'投入係数表 '!FP181</f>
        <v>0.33876406264771686</v>
      </c>
      <c r="FP180" s="56">
        <f>FP$4*'投入係数表 '!FQ181</f>
        <v>0.3498138222378066</v>
      </c>
      <c r="FQ180" s="56">
        <f>FQ$4*'投入係数表 '!FR181</f>
        <v>0.27361377967553885</v>
      </c>
      <c r="FR180" s="56">
        <f>FR$4*'投入係数表 '!FS181</f>
        <v>0.26013343050961485</v>
      </c>
      <c r="FS180" s="56">
        <f>FS$4*'投入係数表 '!FT181</f>
        <v>0.24279777746649858</v>
      </c>
      <c r="FT180" s="56">
        <f>FT$4*'投入係数表 '!FU181</f>
        <v>5.8224113085843676</v>
      </c>
      <c r="FU180" s="56">
        <f>FU$4*'投入係数表 '!FV181</f>
        <v>0.23668886933936578</v>
      </c>
      <c r="FV180" s="56">
        <f>FV$4*'投入係数表 '!FW181</f>
        <v>1.2690663066937184</v>
      </c>
      <c r="FW180" s="56">
        <f>FW$4*'投入係数表 '!FX181</f>
        <v>6.9231890394986145E-2</v>
      </c>
      <c r="FX180" s="56">
        <f>FX$4*'投入係数表 '!FY181</f>
        <v>0.1707451826741391</v>
      </c>
      <c r="FY180" s="56">
        <f>FY$4*'投入係数表 '!FZ181</f>
        <v>0.76792141474253195</v>
      </c>
      <c r="FZ180" s="56">
        <f>FZ$4*'投入係数表 '!GA181</f>
        <v>0.15846384818836615</v>
      </c>
      <c r="GA180" s="56">
        <f>GA$4*'投入係数表 '!GB181</f>
        <v>0.32119762851442557</v>
      </c>
      <c r="GB180" s="56">
        <f>GB$4*'投入係数表 '!GC181</f>
        <v>0.51014843385918118</v>
      </c>
      <c r="GC180" s="56">
        <f>GC$4*'投入係数表 '!GD181</f>
        <v>0.55148602308717987</v>
      </c>
      <c r="GD180" s="56">
        <f>GD$4*'投入係数表 '!GE181</f>
        <v>0</v>
      </c>
      <c r="GE180" s="56">
        <f>GE$4*'投入係数表 '!GF181</f>
        <v>0.57315714058270972</v>
      </c>
      <c r="GF180" s="275">
        <f t="shared" si="5"/>
        <v>63.50881990107343</v>
      </c>
    </row>
    <row r="181" spans="1:188">
      <c r="A181" s="149" t="s">
        <v>785</v>
      </c>
      <c r="B181" s="144" t="s">
        <v>440</v>
      </c>
      <c r="C181" s="56">
        <f>C$4*'投入係数表 '!D182</f>
        <v>3.4879050254396144</v>
      </c>
      <c r="D181" s="56">
        <f>D$4*'投入係数表 '!E182</f>
        <v>5.4177359566581123</v>
      </c>
      <c r="E181" s="56">
        <f>E$4*'投入係数表 '!F182</f>
        <v>0.88618633481816689</v>
      </c>
      <c r="F181" s="56">
        <f>F$4*'投入係数表 '!G182</f>
        <v>0.19574944071588368</v>
      </c>
      <c r="G181" s="56">
        <f>G$4*'投入係数表 '!H182</f>
        <v>2.6785714285714284</v>
      </c>
      <c r="H181" s="56">
        <f>H$4*'投入係数表 '!I182</f>
        <v>0.92848998208177225</v>
      </c>
      <c r="I181" s="56">
        <f>I$4*'投入係数表 '!J182</f>
        <v>0.45579732319734578</v>
      </c>
      <c r="J181" s="56">
        <f>J$4*'投入係数表 '!K182</f>
        <v>1.1154133068097047</v>
      </c>
      <c r="K181" s="56">
        <f>K$4*'投入係数表 '!L182</f>
        <v>0.67771084337349397</v>
      </c>
      <c r="L181" s="56">
        <f>L$4*'投入係数表 '!M182</f>
        <v>3.4169392948018897</v>
      </c>
      <c r="M181" s="56">
        <f>M$4*'投入係数表 '!N182</f>
        <v>1.7793594306049825</v>
      </c>
      <c r="N181" s="56">
        <f>N$4*'投入係数表 '!O182</f>
        <v>0.29780152404309368</v>
      </c>
      <c r="O181" s="56">
        <f>O$4*'投入係数表 '!P182</f>
        <v>0</v>
      </c>
      <c r="P181" s="56">
        <f>P$4*'投入係数表 '!Q182</f>
        <v>0</v>
      </c>
      <c r="Q181" s="56">
        <f>Q$4*'投入係数表 '!R182</f>
        <v>0.80832061500197838</v>
      </c>
      <c r="R181" s="56">
        <f>R$4*'投入係数表 '!S182</f>
        <v>1.4939309056956116</v>
      </c>
      <c r="S181" s="56">
        <f>S$4*'投入係数表 '!T182</f>
        <v>0.28932926129187814</v>
      </c>
      <c r="T181" s="56">
        <f>T$4*'投入係数表 '!U182</f>
        <v>0.31272713362151411</v>
      </c>
      <c r="U181" s="56">
        <f>U$4*'投入係数表 '!V182</f>
        <v>0.19397773732430093</v>
      </c>
      <c r="V181" s="56">
        <f>V$4*'投入係数表 '!W182</f>
        <v>0.53494613772565169</v>
      </c>
      <c r="W181" s="56">
        <f>W$4*'投入係数表 '!X182</f>
        <v>0.66792916368103183</v>
      </c>
      <c r="X181" s="56">
        <f>X$4*'投入係数表 '!Y182</f>
        <v>0.64674279565655568</v>
      </c>
      <c r="Y181" s="56">
        <f>Y$4*'投入係数表 '!Z182</f>
        <v>0.42355934796554623</v>
      </c>
      <c r="Z181" s="56">
        <f>Z$4*'投入係数表 '!AA182</f>
        <v>0.48746584406805482</v>
      </c>
      <c r="AA181" s="56">
        <f>AA$4*'投入係数表 '!AB182</f>
        <v>0.38816669694917494</v>
      </c>
      <c r="AB181" s="56">
        <f>AB$4*'投入係数表 '!AC182</f>
        <v>0.22112809881661916</v>
      </c>
      <c r="AC181" s="56">
        <f>AC$4*'投入係数表 '!AD182</f>
        <v>0</v>
      </c>
      <c r="AD181" s="56">
        <f>AD$4*'投入係数表 '!AE182</f>
        <v>0.54078413699864802</v>
      </c>
      <c r="AE181" s="56">
        <f>AE$4*'投入係数表 '!AF182</f>
        <v>0.33376317985284076</v>
      </c>
      <c r="AF181" s="56">
        <f>AF$4*'投入係数表 '!AG182</f>
        <v>0</v>
      </c>
      <c r="AG181" s="56">
        <f>AG$4*'投入係数表 '!AH182</f>
        <v>1.3497878904743541</v>
      </c>
      <c r="AH181" s="56">
        <f>AH$4*'投入係数表 '!AI182</f>
        <v>0.81523554961577016</v>
      </c>
      <c r="AI181" s="56">
        <f>AI$4*'投入係数表 '!AJ182</f>
        <v>0.32360589425021669</v>
      </c>
      <c r="AJ181" s="56">
        <f>AJ$4*'投入係数表 '!AK182</f>
        <v>0.31179845347967072</v>
      </c>
      <c r="AK181" s="56">
        <f>AK$4*'投入係数表 '!AL182</f>
        <v>0.32097004279600572</v>
      </c>
      <c r="AL181" s="56">
        <f>AL$4*'投入係数表 '!AM182</f>
        <v>0.87246010790953976</v>
      </c>
      <c r="AM181" s="56">
        <f>AM$4*'投入係数表 '!AN182</f>
        <v>1.2077294685990339</v>
      </c>
      <c r="AN181" s="56">
        <f>AN$4*'投入係数表 '!AO182</f>
        <v>0.13926223402532628</v>
      </c>
      <c r="AO181" s="56">
        <f>AO$4*'投入係数表 '!AP182</f>
        <v>0.32560355781448541</v>
      </c>
      <c r="AP181" s="56">
        <f>AP$4*'投入係数表 '!AQ182</f>
        <v>0.45932301580733265</v>
      </c>
      <c r="AQ181" s="56">
        <f>AQ$4*'投入係数表 '!AR182</f>
        <v>0.4639960330110155</v>
      </c>
      <c r="AR181" s="56">
        <f>AR$4*'投入係数表 '!AS182</f>
        <v>0.1684632149378571</v>
      </c>
      <c r="AS181" s="56">
        <f>AS$4*'投入係数表 '!AT182</f>
        <v>0.36887369184540458</v>
      </c>
      <c r="AT181" s="56">
        <f>AT$4*'投入係数表 '!AU182</f>
        <v>0.31494903551970682</v>
      </c>
      <c r="AU181" s="56">
        <f>AU$4*'投入係数表 '!AV182</f>
        <v>1.1083817626265651</v>
      </c>
      <c r="AV181" s="56">
        <f>AV$4*'投入係数表 '!AW182</f>
        <v>1.3785334978276027</v>
      </c>
      <c r="AW181" s="56">
        <f>AW$4*'投入係数表 '!AX182</f>
        <v>1.6502265769868005</v>
      </c>
      <c r="AX181" s="56">
        <f>AX$4*'投入係数表 '!AY182</f>
        <v>0.61845861084681253</v>
      </c>
      <c r="AY181" s="56">
        <f>AY$4*'投入係数表 '!AZ182</f>
        <v>1.8519565069964057</v>
      </c>
      <c r="AZ181" s="56">
        <f>AZ$4*'投入係数表 '!BA182</f>
        <v>2.4573094543940024</v>
      </c>
      <c r="BA181" s="56">
        <f>BA$4*'投入係数表 '!BB182</f>
        <v>0.82633896424313247</v>
      </c>
      <c r="BB181" s="56">
        <f>BB$4*'投入係数表 '!BC182</f>
        <v>0.46465452833471499</v>
      </c>
      <c r="BC181" s="56">
        <f>BC$4*'投入係数表 '!BD182</f>
        <v>0.63090699089655855</v>
      </c>
      <c r="BD181" s="56">
        <f>BD$4*'投入係数表 '!BE182</f>
        <v>0.62095885313919441</v>
      </c>
      <c r="BE181" s="56">
        <f>BE$4*'投入係数表 '!BF182</f>
        <v>0.38868929633300298</v>
      </c>
      <c r="BF181" s="56">
        <f>BF$4*'投入係数表 '!BG182</f>
        <v>0.32949907235621523</v>
      </c>
      <c r="BG181" s="56">
        <f>BG$4*'投入係数表 '!BH182</f>
        <v>0.30025284450063211</v>
      </c>
      <c r="BH181" s="56">
        <f>BH$4*'投入係数表 '!BI182</f>
        <v>0.22228246137164542</v>
      </c>
      <c r="BI181" s="56">
        <f>BI$4*'投入係数表 '!BJ182</f>
        <v>0.39216333128523179</v>
      </c>
      <c r="BJ181" s="56">
        <f>BJ$4*'投入係数表 '!BK182</f>
        <v>0.18741042883915773</v>
      </c>
      <c r="BK181" s="56">
        <f>BK$4*'投入係数表 '!BL182</f>
        <v>0.61906936621505049</v>
      </c>
      <c r="BL181" s="56">
        <f>BL$4*'投入係数表 '!BM182</f>
        <v>0.73372309510232969</v>
      </c>
      <c r="BM181" s="56">
        <f>BM$4*'投入係数表 '!BN182</f>
        <v>1.1802469135802469</v>
      </c>
      <c r="BN181" s="56">
        <f>BN$4*'投入係数表 '!BO182</f>
        <v>1.199524825914372</v>
      </c>
      <c r="BO181" s="56">
        <f>BO$4*'投入係数表 '!BP182</f>
        <v>0.21063335270191749</v>
      </c>
      <c r="BP181" s="56">
        <f>BP$4*'投入係数表 '!BQ182</f>
        <v>0.25593946475268459</v>
      </c>
      <c r="BQ181" s="56">
        <f>BQ$4*'投入係数表 '!BR182</f>
        <v>0.51849402024900515</v>
      </c>
      <c r="BR181" s="56">
        <f>BR$4*'投入係数表 '!BS182</f>
        <v>1.1046258737368118</v>
      </c>
      <c r="BS181" s="56">
        <f>BS$4*'投入係数表 '!BT182</f>
        <v>1.0198506647240939</v>
      </c>
      <c r="BT181" s="56">
        <f>BT$4*'投入係数表 '!BU182</f>
        <v>1.08771319178559</v>
      </c>
      <c r="BU181" s="56">
        <f>BU$4*'投入係数表 '!BV182</f>
        <v>1.4755423797331897</v>
      </c>
      <c r="BV181" s="56">
        <f>BV$4*'投入係数表 '!BW182</f>
        <v>0.40440940339190079</v>
      </c>
      <c r="BW181" s="56">
        <f>BW$4*'投入係数表 '!BX182</f>
        <v>0</v>
      </c>
      <c r="BX181" s="56">
        <f>BX$4*'投入係数表 '!BY182</f>
        <v>0.57830806728492989</v>
      </c>
      <c r="BY181" s="56">
        <f>BY$4*'投入係数表 '!BZ182</f>
        <v>0.33553898709168273</v>
      </c>
      <c r="BZ181" s="56">
        <f>BZ$4*'投入係数表 '!CA182</f>
        <v>0.27455727443497019</v>
      </c>
      <c r="CA181" s="56">
        <f>CA$4*'投入係数表 '!CB182</f>
        <v>0.91027550260610568</v>
      </c>
      <c r="CB181" s="56">
        <f>CB$4*'投入係数表 '!CC182</f>
        <v>0.20624181580096027</v>
      </c>
      <c r="CC181" s="56">
        <f>CC$4*'投入係数表 '!CD182</f>
        <v>0.49122065078603439</v>
      </c>
      <c r="CD181" s="56">
        <f>CD$4*'投入係数表 '!CE182</f>
        <v>0</v>
      </c>
      <c r="CE181" s="56">
        <f>CE$4*'投入係数表 '!CF182</f>
        <v>0.292120637928312</v>
      </c>
      <c r="CF181" s="56">
        <f>CF$4*'投入係数表 '!CG182</f>
        <v>0.61073358963809954</v>
      </c>
      <c r="CG181" s="56">
        <f>CG$4*'投入係数表 '!CH182</f>
        <v>0.88181176443359222</v>
      </c>
      <c r="CH181" s="56">
        <f>CH$4*'投入係数表 '!CI182</f>
        <v>0.59193672743552117</v>
      </c>
      <c r="CI181" s="56">
        <f>CI$4*'投入係数表 '!CJ182</f>
        <v>0.60316771533955305</v>
      </c>
      <c r="CJ181" s="56">
        <f>CJ$4*'投入係数表 '!CK182</f>
        <v>0.64752337438349117</v>
      </c>
      <c r="CK181" s="56">
        <f>CK$4*'投入係数表 '!CL182</f>
        <v>0.10026076791655426</v>
      </c>
      <c r="CL181" s="56">
        <f>CL$4*'投入係数表 '!CM182</f>
        <v>0.73936890091886887</v>
      </c>
      <c r="CM181" s="56">
        <f>CM$4*'投入係数表 '!CN182</f>
        <v>2.1191142416055579</v>
      </c>
      <c r="CN181" s="56">
        <f>CN$4*'投入係数表 '!CO182</f>
        <v>0.75162282200204988</v>
      </c>
      <c r="CO181" s="56">
        <f>CO$4*'投入係数表 '!CP182</f>
        <v>0.35945170203063387</v>
      </c>
      <c r="CP181" s="56">
        <f>CP$4*'投入係数表 '!CQ182</f>
        <v>0.33127349175001591</v>
      </c>
      <c r="CQ181" s="56">
        <f>CQ$4*'投入係数表 '!CR182</f>
        <v>0.4099407734293346</v>
      </c>
      <c r="CR181" s="56">
        <f>CR$4*'投入係数表 '!CS182</f>
        <v>0.52548310543564247</v>
      </c>
      <c r="CS181" s="56">
        <f>CS$4*'投入係数表 '!CT182</f>
        <v>0.4928406870607448</v>
      </c>
      <c r="CT181" s="56">
        <f>CT$4*'投入係数表 '!CU182</f>
        <v>0.48933460168002191</v>
      </c>
      <c r="CU181" s="56">
        <f>CU$4*'投入係数表 '!CV182</f>
        <v>0.61767020004584505</v>
      </c>
      <c r="CV181" s="56">
        <f>CV$4*'投入係数表 '!CW182</f>
        <v>0.68268705625341342</v>
      </c>
      <c r="CW181" s="56">
        <f>CW$4*'投入係数表 '!CX182</f>
        <v>0.41404320326665806</v>
      </c>
      <c r="CX181" s="56">
        <f>CX$4*'投入係数表 '!CY182</f>
        <v>0.74457367890832493</v>
      </c>
      <c r="CY181" s="56">
        <f>CY$4*'投入係数表 '!CZ182</f>
        <v>1.3033428165007113</v>
      </c>
      <c r="CZ181" s="56">
        <f>CZ$4*'投入係数表 '!DA182</f>
        <v>0.40050545072926264</v>
      </c>
      <c r="DA181" s="56">
        <f>DA$4*'投入係数表 '!DB182</f>
        <v>0.37905452970162995</v>
      </c>
      <c r="DB181" s="56">
        <f>DB$4*'投入係数表 '!DC182</f>
        <v>0.36258158085569253</v>
      </c>
      <c r="DC181" s="56">
        <f>DC$4*'投入係数表 '!DD182</f>
        <v>0.28985507246376813</v>
      </c>
      <c r="DD181" s="56">
        <f>DD$4*'投入係数表 '!DE182</f>
        <v>0.73509368128373342</v>
      </c>
      <c r="DE181" s="56">
        <f>DE$4*'投入係数表 '!DF182</f>
        <v>0.91960220464893361</v>
      </c>
      <c r="DF181" s="56">
        <f>DF$4*'投入係数表 '!DG182</f>
        <v>0.46103610647572019</v>
      </c>
      <c r="DG181" s="56">
        <f>DG$4*'投入係数表 '!DH182</f>
        <v>0.2639299509520735</v>
      </c>
      <c r="DH181" s="56">
        <f>DH$4*'投入係数表 '!DI182</f>
        <v>0.20532520863690554</v>
      </c>
      <c r="DI181" s="56">
        <f>DI$4*'投入係数表 '!DJ182</f>
        <v>0.88210811415224444</v>
      </c>
      <c r="DJ181" s="56">
        <f>DJ$4*'投入係数表 '!DK182</f>
        <v>0.29522827040203714</v>
      </c>
      <c r="DK181" s="56">
        <f>DK$4*'投入係数表 '!DL182</f>
        <v>0.37499053054215803</v>
      </c>
      <c r="DL181" s="56">
        <f>DL$4*'投入係数表 '!DM182</f>
        <v>0.57685782151340348</v>
      </c>
      <c r="DM181" s="56">
        <f>DM$4*'投入係数表 '!DN182</f>
        <v>0.18651481389782948</v>
      </c>
      <c r="DN181" s="56">
        <f>DN$4*'投入係数表 '!DO182</f>
        <v>0</v>
      </c>
      <c r="DO181" s="56">
        <f>DO$4*'投入係数表 '!DP182</f>
        <v>0.29360210341805432</v>
      </c>
      <c r="DP181" s="56">
        <f>DP$4*'投入係数表 '!DQ182</f>
        <v>0.19305171422042566</v>
      </c>
      <c r="DQ181" s="56">
        <f>DQ$4*'投入係数表 '!DR182</f>
        <v>0.43149298573805644</v>
      </c>
      <c r="DR181" s="56">
        <f>DR$4*'投入係数表 '!DS182</f>
        <v>0.23363287910059352</v>
      </c>
      <c r="DS181" s="56">
        <f>DS$4*'投入係数表 '!DT182</f>
        <v>0.20920044609990598</v>
      </c>
      <c r="DT181" s="56">
        <f>DT$4*'投入係数表 '!DU182</f>
        <v>0.27073512549369344</v>
      </c>
      <c r="DU181" s="56">
        <f>DU$4*'投入係数表 '!DV182</f>
        <v>0.24452355914809509</v>
      </c>
      <c r="DV181" s="56">
        <f>DV$4*'投入係数表 '!DW182</f>
        <v>0.35738970650213253</v>
      </c>
      <c r="DW181" s="56">
        <f>DW$4*'投入係数表 '!DX182</f>
        <v>0.15200083355295821</v>
      </c>
      <c r="DX181" s="56">
        <f>DX$4*'投入係数表 '!DY182</f>
        <v>0.205530347346287</v>
      </c>
      <c r="DY181" s="56">
        <f>DY$4*'投入係数表 '!DZ182</f>
        <v>9.1110725635459425E-2</v>
      </c>
      <c r="DZ181" s="56">
        <f>DZ$4*'投入係数表 '!EA182</f>
        <v>0.24084424589262624</v>
      </c>
      <c r="EA181" s="56">
        <f>EA$4*'投入係数表 '!EB182</f>
        <v>0.80349893530646321</v>
      </c>
      <c r="EB181" s="56">
        <f>EB$4*'投入係数表 '!EC182</f>
        <v>0.74192551997480027</v>
      </c>
      <c r="EC181" s="56">
        <f>EC$4*'投入係数表 '!ED182</f>
        <v>0.58932076598131178</v>
      </c>
      <c r="ED181" s="56">
        <f>ED$4*'投入係数表 '!EE182</f>
        <v>2.0065443901287714</v>
      </c>
      <c r="EE181" s="56">
        <f>EE$4*'投入係数表 '!EF182</f>
        <v>0.18793496039254673</v>
      </c>
      <c r="EF181" s="56">
        <f>EF$4*'投入係数表 '!EG182</f>
        <v>3.330557868442964</v>
      </c>
      <c r="EG181" s="56">
        <f>EG$4*'投入係数表 '!EH182</f>
        <v>2.6368477103301386</v>
      </c>
      <c r="EH181" s="56">
        <f>EH$4*'投入係数表 '!EI182</f>
        <v>1.8264994155201872</v>
      </c>
      <c r="EI181" s="56">
        <f>EI$4*'投入係数表 '!EJ182</f>
        <v>3.990376362592199E-2</v>
      </c>
      <c r="EJ181" s="56">
        <f>EJ$4*'投入係数表 '!EK182</f>
        <v>6.9632201465392396E-2</v>
      </c>
      <c r="EK181" s="56">
        <f>EK$4*'投入係数表 '!EL182</f>
        <v>0.30467607651219003</v>
      </c>
      <c r="EL181" s="56">
        <f>EL$4*'投入係数表 '!EM182</f>
        <v>0.18247091746060648</v>
      </c>
      <c r="EM181" s="56">
        <f>EM$4*'投入係数表 '!EN182</f>
        <v>4.2183227677618493E-2</v>
      </c>
      <c r="EN181" s="56">
        <f>EN$4*'投入係数表 '!EO182</f>
        <v>3.0925418527280358E-2</v>
      </c>
      <c r="EO181" s="56">
        <f>EO$4*'投入係数表 '!EP182</f>
        <v>0</v>
      </c>
      <c r="EP181" s="56">
        <f>EP$4*'投入係数表 '!EQ182</f>
        <v>0.20641338941631446</v>
      </c>
      <c r="EQ181" s="56">
        <f>EQ$4*'投入係数表 '!ER182</f>
        <v>0.19607843137254902</v>
      </c>
      <c r="ER181" s="56">
        <f>ER$4*'投入係数表 '!ES182</f>
        <v>0.30958488409278023</v>
      </c>
      <c r="ES181" s="56">
        <f>ES$4*'投入係数表 '!ET182</f>
        <v>6.1879630206269853E-2</v>
      </c>
      <c r="ET181" s="56">
        <f>ET$4*'投入係数表 '!EU182</f>
        <v>2.3467843187871817E-2</v>
      </c>
      <c r="EU181" s="56">
        <f>EU$4*'投入係数表 '!EV182</f>
        <v>0.11693700490380987</v>
      </c>
      <c r="EV181" s="56">
        <f>EV$4*'投入係数表 '!EW182</f>
        <v>0.26640220899933886</v>
      </c>
      <c r="EW181" s="56">
        <f>EW$4*'投入係数表 '!EX182</f>
        <v>0.81910341903403616</v>
      </c>
      <c r="EX181" s="56">
        <f>EX$4*'投入係数表 '!EY182</f>
        <v>0.38849846580223696</v>
      </c>
      <c r="EY181" s="56">
        <f>EY$4*'投入係数表 '!EZ182</f>
        <v>0.73524299520266989</v>
      </c>
      <c r="EZ181" s="56">
        <f>EZ$4*'投入係数表 '!FA182</f>
        <v>0.16161439678518388</v>
      </c>
      <c r="FA181" s="56">
        <f>FA$4*'投入係数表 '!FB182</f>
        <v>0.58588018632136729</v>
      </c>
      <c r="FB181" s="56">
        <f>FB$4*'投入係数表 '!FC182</f>
        <v>6.0637560637560636E-2</v>
      </c>
      <c r="FC181" s="56">
        <f>FC$4*'投入係数表 '!FD182</f>
        <v>0.26595482950351818</v>
      </c>
      <c r="FD181" s="56">
        <f>FD$4*'投入係数表 '!FE182</f>
        <v>1.3851578240429818</v>
      </c>
      <c r="FE181" s="56">
        <f>FE$4*'投入係数表 '!FF182</f>
        <v>1.5240110423492295</v>
      </c>
      <c r="FF181" s="56">
        <f>FF$4*'投入係数表 '!FG182</f>
        <v>0.43841336116910223</v>
      </c>
      <c r="FG181" s="56">
        <f>FG$4*'投入係数表 '!FH182</f>
        <v>0.32677613396195737</v>
      </c>
      <c r="FH181" s="56">
        <f>FH$4*'投入係数表 '!FI182</f>
        <v>0.25632593619157795</v>
      </c>
      <c r="FI181" s="56">
        <f>FI$4*'投入係数表 '!FJ182</f>
        <v>0.54115623594001827</v>
      </c>
      <c r="FJ181" s="56">
        <f>FJ$4*'投入係数表 '!FK182</f>
        <v>0.1605593444216559</v>
      </c>
      <c r="FK181" s="56">
        <f>FK$4*'投入係数表 '!FL182</f>
        <v>0.4325666492420282</v>
      </c>
      <c r="FL181" s="56">
        <f>FL$4*'投入係数表 '!FM182</f>
        <v>1.0631914385417092</v>
      </c>
      <c r="FM181" s="56">
        <f>FM$4*'投入係数表 '!FN182</f>
        <v>1.5744207980427127</v>
      </c>
      <c r="FN181" s="56">
        <f>FN$4*'投入係数表 '!FO182</f>
        <v>0.18409102949863168</v>
      </c>
      <c r="FO181" s="56">
        <f>FO$4*'投入係数表 '!FP182</f>
        <v>0.70431412094664858</v>
      </c>
      <c r="FP181" s="56">
        <f>FP$4*'投入係数表 '!FQ182</f>
        <v>0.21651165767781508</v>
      </c>
      <c r="FQ181" s="56">
        <f>FQ$4*'投入係数表 '!FR182</f>
        <v>6.2100055796666671E-2</v>
      </c>
      <c r="FR181" s="56">
        <f>FR$4*'投入係数表 '!FS182</f>
        <v>0.77255143802208892</v>
      </c>
      <c r="FS181" s="56">
        <f>FS$4*'投入係数表 '!FT182</f>
        <v>12.050655502119293</v>
      </c>
      <c r="FT181" s="56">
        <f>FT$4*'投入係数表 '!FU182</f>
        <v>6.8620050778837576E-3</v>
      </c>
      <c r="FU181" s="56">
        <f>FU$4*'投入係数表 '!FV182</f>
        <v>0.16756734112521471</v>
      </c>
      <c r="FV181" s="56">
        <f>FV$4*'投入係数表 '!FW182</f>
        <v>4.3649414370357201E-2</v>
      </c>
      <c r="FW181" s="56">
        <f>FW$4*'投入係数表 '!FX182</f>
        <v>2.214299328422634E-2</v>
      </c>
      <c r="FX181" s="56">
        <f>FX$4*'投入係数表 '!FY182</f>
        <v>0.34122259977168523</v>
      </c>
      <c r="FY181" s="56">
        <f>FY$4*'投入係数表 '!FZ182</f>
        <v>0.1048149928751792</v>
      </c>
      <c r="FZ181" s="56">
        <f>FZ$4*'投入係数表 '!GA182</f>
        <v>0.29993775801426825</v>
      </c>
      <c r="GA181" s="56">
        <f>GA$4*'投入係数表 '!GB182</f>
        <v>0.59805960786533285</v>
      </c>
      <c r="GB181" s="56">
        <f>GB$4*'投入係数表 '!GC182</f>
        <v>0.4761881153758441</v>
      </c>
      <c r="GC181" s="56">
        <f>GC$4*'投入係数表 '!GD182</f>
        <v>0.13636012507514922</v>
      </c>
      <c r="GD181" s="56">
        <f>GD$4*'投入係数表 '!GE182</f>
        <v>0</v>
      </c>
      <c r="GE181" s="56">
        <f>GE$4*'投入係数表 '!GF182</f>
        <v>0</v>
      </c>
      <c r="GF181" s="275">
        <f t="shared" si="5"/>
        <v>126.00075097069777</v>
      </c>
    </row>
    <row r="182" spans="1:188">
      <c r="A182" s="149" t="s">
        <v>786</v>
      </c>
      <c r="B182" s="144" t="s">
        <v>441</v>
      </c>
      <c r="C182" s="56">
        <f>C$4*'投入係数表 '!D183</f>
        <v>1.5620815852896545E-2</v>
      </c>
      <c r="D182" s="56">
        <f>D$4*'投入係数表 '!E183</f>
        <v>2.8514399771884805E-2</v>
      </c>
      <c r="E182" s="56">
        <f>E$4*'投入係数表 '!F183</f>
        <v>6.1278842301256214E-2</v>
      </c>
      <c r="F182" s="56">
        <f>F$4*'投入係数表 '!G183</f>
        <v>0.11185682326621924</v>
      </c>
      <c r="G182" s="56">
        <f>G$4*'投入係数表 '!H183</f>
        <v>0</v>
      </c>
      <c r="H182" s="56">
        <f>H$4*'投入係数表 '!I183</f>
        <v>0.11402508551881414</v>
      </c>
      <c r="I182" s="56">
        <f>I$4*'投入係数表 '!J183</f>
        <v>0.13690025608400844</v>
      </c>
      <c r="J182" s="56">
        <f>J$4*'投入係数表 '!K183</f>
        <v>2.0674221164434656</v>
      </c>
      <c r="K182" s="56">
        <f>K$4*'投入係数表 '!L183</f>
        <v>4.5180722891566265E-2</v>
      </c>
      <c r="L182" s="56">
        <f>L$4*'投入係数表 '!M183</f>
        <v>0</v>
      </c>
      <c r="M182" s="56">
        <f>M$4*'投入係数表 '!N183</f>
        <v>7.1174377224199295E-2</v>
      </c>
      <c r="N182" s="56">
        <f>N$4*'投入係数表 '!O183</f>
        <v>0.73136550757642116</v>
      </c>
      <c r="O182" s="56">
        <f>O$4*'投入係数表 '!P183</f>
        <v>0</v>
      </c>
      <c r="P182" s="56">
        <f>P$4*'投入係数表 '!Q183</f>
        <v>0</v>
      </c>
      <c r="Q182" s="56">
        <f>Q$4*'投入係数表 '!R183</f>
        <v>1.6335990051438585</v>
      </c>
      <c r="R182" s="56">
        <f>R$4*'投入係数表 '!S183</f>
        <v>1.7740429505135387</v>
      </c>
      <c r="S182" s="56">
        <f>S$4*'投入係数表 '!T183</f>
        <v>1.4161387993163694</v>
      </c>
      <c r="T182" s="56">
        <f>T$4*'投入係数表 '!U183</f>
        <v>1.9069660686278258</v>
      </c>
      <c r="U182" s="56">
        <f>U$4*'投入係数表 '!V183</f>
        <v>0.36781163269569372</v>
      </c>
      <c r="V182" s="56">
        <f>V$4*'投入係数表 '!W183</f>
        <v>2.8849099844357022</v>
      </c>
      <c r="W182" s="56">
        <f>W$4*'投入係数表 '!X183</f>
        <v>1.9807554509161633</v>
      </c>
      <c r="X182" s="56">
        <f>X$4*'投入係数表 '!Y183</f>
        <v>0.97068250877099926</v>
      </c>
      <c r="Y182" s="56">
        <f>Y$4*'投入係数表 '!Z183</f>
        <v>1.5745241667717962</v>
      </c>
      <c r="Z182" s="56">
        <f>Z$4*'投入係数表 '!AA183</f>
        <v>2.3383127207639505</v>
      </c>
      <c r="AA182" s="56">
        <f>AA$4*'投入係数表 '!AB183</f>
        <v>1.050527741530533</v>
      </c>
      <c r="AB182" s="56">
        <f>AB$4*'投入係数表 '!AC183</f>
        <v>0.55973050012956727</v>
      </c>
      <c r="AC182" s="56">
        <f>AC$4*'投入係数表 '!AD183</f>
        <v>0</v>
      </c>
      <c r="AD182" s="56">
        <f>AD$4*'投入係数表 '!AE183</f>
        <v>0.45065344749887337</v>
      </c>
      <c r="AE182" s="56">
        <f>AE$4*'投入係数表 '!AF183</f>
        <v>0.56891451111279678</v>
      </c>
      <c r="AF182" s="56">
        <f>AF$4*'投入係数表 '!AG183</f>
        <v>0</v>
      </c>
      <c r="AG182" s="56">
        <f>AG$4*'投入係数表 '!AH183</f>
        <v>1.1183956806787505</v>
      </c>
      <c r="AH182" s="56">
        <f>AH$4*'投入係数表 '!AI183</f>
        <v>1.095890410958904</v>
      </c>
      <c r="AI182" s="56">
        <f>AI$4*'投入係数表 '!AJ183</f>
        <v>1.7624963883270732</v>
      </c>
      <c r="AJ182" s="56">
        <f>AJ$4*'投入係数表 '!AK183</f>
        <v>2.4320279371414317</v>
      </c>
      <c r="AK182" s="56">
        <f>AK$4*'投入係数表 '!AL183</f>
        <v>2.2467902995720399</v>
      </c>
      <c r="AL182" s="56">
        <f>AL$4*'投入係数表 '!AM183</f>
        <v>0.40179083916886693</v>
      </c>
      <c r="AM182" s="56">
        <f>AM$4*'投入係数表 '!AN183</f>
        <v>1.0610766045548654</v>
      </c>
      <c r="AN182" s="56">
        <f>AN$4*'投入係数表 '!AO183</f>
        <v>2.3545033520095866</v>
      </c>
      <c r="AO182" s="56">
        <f>AO$4*'投入係数表 '!AP183</f>
        <v>0.92121982210927567</v>
      </c>
      <c r="AP182" s="56">
        <f>AP$4*'投入係数表 '!AQ183</f>
        <v>0.81312587933460234</v>
      </c>
      <c r="AQ182" s="56">
        <f>AQ$4*'投入係数表 '!AR183</f>
        <v>0.7107521930601306</v>
      </c>
      <c r="AR182" s="56">
        <f>AR$4*'投入係数表 '!AS183</f>
        <v>1.1085586381575072</v>
      </c>
      <c r="AS182" s="56">
        <f>AS$4*'投入係数表 '!AT183</f>
        <v>0.96570303595482332</v>
      </c>
      <c r="AT182" s="56">
        <f>AT$4*'投入係数表 '!AU183</f>
        <v>2.8173622813762864</v>
      </c>
      <c r="AU182" s="56">
        <f>AU$4*'投入係数表 '!AV183</f>
        <v>0.89868791564316108</v>
      </c>
      <c r="AV182" s="56">
        <f>AV$4*'投入係数表 '!AW183</f>
        <v>1.6145470149654026</v>
      </c>
      <c r="AW182" s="56">
        <f>AW$4*'投入係数表 '!AX183</f>
        <v>2.7222155169576143</v>
      </c>
      <c r="AX182" s="56">
        <f>AX$4*'投入係数表 '!AY183</f>
        <v>0.30130034887408819</v>
      </c>
      <c r="AY182" s="56">
        <f>AY$4*'投入係数表 '!AZ183</f>
        <v>0.71885525691163499</v>
      </c>
      <c r="AZ182" s="56">
        <f>AZ$4*'投入係数表 '!BA183</f>
        <v>2.7349715396362626</v>
      </c>
      <c r="BA182" s="56">
        <f>BA$4*'投入係数表 '!BB183</f>
        <v>0.91487528184061095</v>
      </c>
      <c r="BB182" s="56">
        <f>BB$4*'投入係数表 '!BC183</f>
        <v>0.79318779616608837</v>
      </c>
      <c r="BC182" s="56">
        <f>BC$4*'投入係数表 '!BD183</f>
        <v>0.98858654479067054</v>
      </c>
      <c r="BD182" s="56">
        <f>BD$4*'投入係数表 '!BE183</f>
        <v>1.994510007652291</v>
      </c>
      <c r="BE182" s="56">
        <f>BE$4*'投入係数表 '!BF183</f>
        <v>1.8613726461843407</v>
      </c>
      <c r="BF182" s="56">
        <f>BF$4*'投入係数表 '!BG183</f>
        <v>3.5569573283859</v>
      </c>
      <c r="BG182" s="56">
        <f>BG$4*'投入係数表 '!BH183</f>
        <v>1.5026383773979004</v>
      </c>
      <c r="BH182" s="56">
        <f>BH$4*'投入係数表 '!BI183</f>
        <v>1.8595825426944972</v>
      </c>
      <c r="BI182" s="56">
        <f>BI$4*'投入係数表 '!BJ183</f>
        <v>1.2107166568385286</v>
      </c>
      <c r="BJ182" s="56">
        <f>BJ$4*'投入係数表 '!BK183</f>
        <v>0.15709403593870577</v>
      </c>
      <c r="BK182" s="56">
        <f>BK$4*'投入係数表 '!BL183</f>
        <v>0.32856345461003705</v>
      </c>
      <c r="BL182" s="56">
        <f>BL$4*'投入係数表 '!BM183</f>
        <v>2.1022403286639784</v>
      </c>
      <c r="BM182" s="56">
        <f>BM$4*'投入係数表 '!BN183</f>
        <v>1.1604938271604939</v>
      </c>
      <c r="BN182" s="56">
        <f>BN$4*'投入係数表 '!BO183</f>
        <v>2.0417032866207592</v>
      </c>
      <c r="BO182" s="56">
        <f>BO$4*'投入係数表 '!BP183</f>
        <v>0.56653108657757123</v>
      </c>
      <c r="BP182" s="56">
        <f>BP$4*'投入係数表 '!BQ183</f>
        <v>2.3952595560006675</v>
      </c>
      <c r="BQ182" s="56">
        <f>BQ$4*'投入係数表 '!BR183</f>
        <v>4.2002283080665297</v>
      </c>
      <c r="BR182" s="56">
        <f>BR$4*'投入係数表 '!BS183</f>
        <v>4.066479864855296</v>
      </c>
      <c r="BS182" s="56">
        <f>BS$4*'投入係数表 '!BT183</f>
        <v>1.3476598069568384</v>
      </c>
      <c r="BT182" s="56">
        <f>BT$4*'投入係数表 '!BU183</f>
        <v>2.9788838612368025</v>
      </c>
      <c r="BU182" s="56">
        <f>BU$4*'投入係数表 '!BV183</f>
        <v>3.6416924942730091</v>
      </c>
      <c r="BV182" s="56">
        <f>BV$4*'投入係数表 '!BW183</f>
        <v>0.27246083516344832</v>
      </c>
      <c r="BW182" s="56">
        <f>BW$4*'投入係数表 '!BX183</f>
        <v>0</v>
      </c>
      <c r="BX182" s="56">
        <f>BX$4*'投入係数表 '!BY183</f>
        <v>0.16140575655507566</v>
      </c>
      <c r="BY182" s="56">
        <f>BY$4*'投入係数表 '!BZ183</f>
        <v>0.49447850729300613</v>
      </c>
      <c r="BZ182" s="56">
        <f>BZ$4*'投入係数表 '!CA183</f>
        <v>0.40297669634373134</v>
      </c>
      <c r="CA182" s="56">
        <f>CA$4*'投入係数表 '!CB183</f>
        <v>2.0538595184909405</v>
      </c>
      <c r="CB182" s="56">
        <f>CB$4*'投入係数表 '!CC183</f>
        <v>1.1430597992143168</v>
      </c>
      <c r="CC182" s="56">
        <f>CC$4*'投入係数表 '!CD183</f>
        <v>0.26919542286453207</v>
      </c>
      <c r="CD182" s="56">
        <f>CD$4*'投入係数表 '!CE183</f>
        <v>0</v>
      </c>
      <c r="CE182" s="56">
        <f>CE$4*'投入係数表 '!CF183</f>
        <v>0.96320858992578562</v>
      </c>
      <c r="CF182" s="56">
        <f>CF$4*'投入係数表 '!CG183</f>
        <v>1.0157613244619728</v>
      </c>
      <c r="CG182" s="56">
        <f>CG$4*'投入係数表 '!CH183</f>
        <v>1.3759503778366682</v>
      </c>
      <c r="CH182" s="56">
        <f>CH$4*'投入係数表 '!CI183</f>
        <v>1.2087447459397616</v>
      </c>
      <c r="CI182" s="56">
        <f>CI$4*'投入係数表 '!CJ183</f>
        <v>0.7185940551095682</v>
      </c>
      <c r="CJ182" s="56">
        <f>CJ$4*'投入係数表 '!CK183</f>
        <v>2.122857978557092</v>
      </c>
      <c r="CK182" s="56">
        <f>CK$4*'投入係数表 '!CL183</f>
        <v>1.9906782963162784</v>
      </c>
      <c r="CL182" s="56">
        <f>CL$4*'投入係数表 '!CM183</f>
        <v>2.336823610418596</v>
      </c>
      <c r="CM182" s="56">
        <f>CM$4*'投入係数表 '!CN183</f>
        <v>3.6279428791972212</v>
      </c>
      <c r="CN182" s="56">
        <f>CN$4*'投入係数表 '!CO183</f>
        <v>1.9986334130509054</v>
      </c>
      <c r="CO182" s="56">
        <f>CO$4*'投入係数表 '!CP183</f>
        <v>2.5295742911558787</v>
      </c>
      <c r="CP182" s="56">
        <f>CP$4*'投入係数表 '!CQ183</f>
        <v>1.5162132891635345</v>
      </c>
      <c r="CQ182" s="56">
        <f>CQ$4*'投入係数表 '!CR183</f>
        <v>1.9216699570317037</v>
      </c>
      <c r="CR182" s="56">
        <f>CR$4*'投入係数表 '!CS183</f>
        <v>1.2713300937959091</v>
      </c>
      <c r="CS182" s="56">
        <f>CS$4*'投入係数表 '!CT183</f>
        <v>1.3064652532734538</v>
      </c>
      <c r="CT182" s="56">
        <f>CT$4*'投入係数表 '!CU183</f>
        <v>1.843670896280412</v>
      </c>
      <c r="CU182" s="56">
        <f>CU$4*'投入係数表 '!CV183</f>
        <v>1.563071128099967</v>
      </c>
      <c r="CV182" s="56">
        <f>CV$4*'投入係数表 '!CW183</f>
        <v>1.9934462042599674</v>
      </c>
      <c r="CW182" s="56">
        <f>CW$4*'投入係数表 '!CX183</f>
        <v>2.0059679330677747</v>
      </c>
      <c r="CX182" s="56">
        <f>CX$4*'投入係数表 '!CY183</f>
        <v>2.4287938455902554</v>
      </c>
      <c r="CY182" s="56">
        <f>CY$4*'投入係数表 '!CZ183</f>
        <v>1.2304409672830725</v>
      </c>
      <c r="CZ182" s="56">
        <f>CZ$4*'投入係数表 '!DA183</f>
        <v>2.0089524747810072</v>
      </c>
      <c r="DA182" s="56">
        <f>DA$4*'投入係数表 '!DB183</f>
        <v>1.7328207072074511</v>
      </c>
      <c r="DB182" s="56">
        <f>DB$4*'投入係数表 '!DC183</f>
        <v>1.885424220449601</v>
      </c>
      <c r="DC182" s="56">
        <f>DC$4*'投入係数表 '!DD183</f>
        <v>2.6086956521739131</v>
      </c>
      <c r="DD182" s="56">
        <f>DD$4*'投入係数表 '!DE183</f>
        <v>2.7472876951314809</v>
      </c>
      <c r="DE182" s="56">
        <f>DE$4*'投入係数表 '!DF183</f>
        <v>2.3214713635274382</v>
      </c>
      <c r="DF182" s="56">
        <f>DF$4*'投入係数表 '!DG183</f>
        <v>2.0504952638819329</v>
      </c>
      <c r="DG182" s="56">
        <f>DG$4*'投入係数表 '!DH183</f>
        <v>1.5824469591418311</v>
      </c>
      <c r="DH182" s="56">
        <f>DH$4*'投入係数表 '!DI183</f>
        <v>2.2652006888329579</v>
      </c>
      <c r="DI182" s="56">
        <f>DI$4*'投入係数表 '!DJ183</f>
        <v>1.8946688367354545</v>
      </c>
      <c r="DJ182" s="56">
        <f>DJ$4*'投入係数表 '!DK183</f>
        <v>2.0658731098263661</v>
      </c>
      <c r="DK182" s="56">
        <f>DK$4*'投入係数表 '!DL183</f>
        <v>2.1976717759652535</v>
      </c>
      <c r="DL182" s="56">
        <f>DL$4*'投入係数表 '!DM183</f>
        <v>2.7047279719488748</v>
      </c>
      <c r="DM182" s="56">
        <f>DM$4*'投入係数表 '!DN183</f>
        <v>2.4898902368573079</v>
      </c>
      <c r="DN182" s="56">
        <f>DN$4*'投入係数表 '!DO183</f>
        <v>0</v>
      </c>
      <c r="DO182" s="56">
        <f>DO$4*'投入係数表 '!DP183</f>
        <v>1.5184049079754602</v>
      </c>
      <c r="DP182" s="56">
        <f>DP$4*'投入係数表 '!DQ183</f>
        <v>1.264685719688911</v>
      </c>
      <c r="DQ182" s="56">
        <f>DQ$4*'投入係数表 '!DR183</f>
        <v>1.6209330785724052</v>
      </c>
      <c r="DR182" s="56">
        <f>DR$4*'投入係数表 '!DS183</f>
        <v>1.1992513492378889</v>
      </c>
      <c r="DS182" s="56">
        <f>DS$4*'投入係数表 '!DT183</f>
        <v>0.90604931882293771</v>
      </c>
      <c r="DT182" s="56">
        <f>DT$4*'投入係数表 '!DU183</f>
        <v>3.5386673461587463</v>
      </c>
      <c r="DU182" s="56">
        <f>DU$4*'投入係数表 '!DV183</f>
        <v>2.3818875191627917</v>
      </c>
      <c r="DV182" s="56">
        <f>DV$4*'投入係数表 '!DW183</f>
        <v>1.0637401169945548</v>
      </c>
      <c r="DW182" s="56">
        <f>DW$4*'投入係数表 '!DX183</f>
        <v>1.158393449254399</v>
      </c>
      <c r="DX182" s="56">
        <f>DX$4*'投入係数表 '!DY183</f>
        <v>1.9082702249766801</v>
      </c>
      <c r="DY182" s="56">
        <f>DY$4*'投入係数表 '!DZ183</f>
        <v>5.5904261321054998</v>
      </c>
      <c r="DZ182" s="56">
        <f>DZ$4*'投入係数表 '!EA183</f>
        <v>6.7692369333092932</v>
      </c>
      <c r="EA182" s="56">
        <f>EA$4*'投入係数表 '!EB183</f>
        <v>1.9225760987790492</v>
      </c>
      <c r="EB182" s="56">
        <f>EB$4*'投入係数表 '!EC183</f>
        <v>11.288827996220032</v>
      </c>
      <c r="EC182" s="56">
        <f>EC$4*'投入係数表 '!ED183</f>
        <v>3.0542464563866454</v>
      </c>
      <c r="ED182" s="56">
        <f>ED$4*'投入係数表 '!EE183</f>
        <v>2.2594949454783806</v>
      </c>
      <c r="EE182" s="56">
        <f>EE$4*'投入係数表 '!EF183</f>
        <v>2.191077900003207</v>
      </c>
      <c r="EF182" s="56">
        <f>EF$4*'投入係数表 '!EG183</f>
        <v>1.8318068276436303</v>
      </c>
      <c r="EG182" s="56">
        <f>EG$4*'投入係数表 '!EH183</f>
        <v>10.55591054313099</v>
      </c>
      <c r="EH182" s="56">
        <f>EH$4*'投入係数表 '!EI183</f>
        <v>3.5771288553187661</v>
      </c>
      <c r="EI182" s="56">
        <f>EI$4*'投入係数表 '!EJ183</f>
        <v>5.3795486021549825</v>
      </c>
      <c r="EJ182" s="56">
        <f>EJ$4*'投入係数表 '!EK183</f>
        <v>7.8599967818478085</v>
      </c>
      <c r="EK182" s="56">
        <f>EK$4*'投入係数表 '!EL183</f>
        <v>6.7703142251797921</v>
      </c>
      <c r="EL182" s="56">
        <f>EL$4*'投入係数表 '!EM183</f>
        <v>8.3321129023958704</v>
      </c>
      <c r="EM182" s="56">
        <f>EM$4*'投入係数表 '!EN183</f>
        <v>7.4010388255105184</v>
      </c>
      <c r="EN182" s="56">
        <f>EN$4*'投入係数表 '!EO183</f>
        <v>3.735081440218408</v>
      </c>
      <c r="EO182" s="56">
        <f>EO$4*'投入係数表 '!EP183</f>
        <v>0.14937860737910733</v>
      </c>
      <c r="EP182" s="56">
        <f>EP$4*'投入係数表 '!EQ183</f>
        <v>2.5352580506305946</v>
      </c>
      <c r="EQ182" s="56">
        <f>EQ$4*'投入係数表 '!ER183</f>
        <v>1.0784313725490196</v>
      </c>
      <c r="ER182" s="56">
        <f>ER$4*'投入係数表 '!ES183</f>
        <v>1.1308353348619797</v>
      </c>
      <c r="ES182" s="56">
        <f>ES$4*'投入係数表 '!ET183</f>
        <v>1.393020454729154</v>
      </c>
      <c r="ET182" s="56">
        <f>ET$4*'投入係数表 '!EU183</f>
        <v>0.41303404010654399</v>
      </c>
      <c r="EU182" s="56">
        <f>EU$4*'投入係数表 '!EV183</f>
        <v>1.7917766880422483</v>
      </c>
      <c r="EV182" s="56">
        <f>EV$4*'投入係数表 '!EW183</f>
        <v>0.81184614786294873</v>
      </c>
      <c r="EW182" s="56">
        <f>EW$4*'投入係数表 '!EX183</f>
        <v>1.5225687083220907</v>
      </c>
      <c r="EX182" s="56">
        <f>EX$4*'投入係数表 '!EY183</f>
        <v>3.6523804810452343</v>
      </c>
      <c r="EY182" s="56">
        <f>EY$4*'投入係数表 '!EZ183</f>
        <v>11.338907043036919</v>
      </c>
      <c r="EZ182" s="56">
        <f>EZ$4*'投入係数表 '!FA183</f>
        <v>2.9068751637983747</v>
      </c>
      <c r="FA182" s="56">
        <f>FA$4*'投入係数表 '!FB183</f>
        <v>12.968965552133893</v>
      </c>
      <c r="FB182" s="56">
        <f>FB$4*'投入係数表 '!FC183</f>
        <v>0.79695079695079696</v>
      </c>
      <c r="FC182" s="56">
        <f>FC$4*'投入係数表 '!FD183</f>
        <v>7.3434040249963095</v>
      </c>
      <c r="FD182" s="56">
        <f>FD$4*'投入係数表 '!FE183</f>
        <v>9.8682001343183341</v>
      </c>
      <c r="FE182" s="56">
        <f>FE$4*'投入係数表 '!FF183</f>
        <v>17.906655745661933</v>
      </c>
      <c r="FF182" s="56">
        <f>FF$4*'投入係数表 '!FG183</f>
        <v>13.616910229645093</v>
      </c>
      <c r="FG182" s="56">
        <f>FG$4*'投入係数表 '!FH183</f>
        <v>4.072508535197529</v>
      </c>
      <c r="FH182" s="56">
        <f>FH$4*'投入係数表 '!FI183</f>
        <v>8.3874074378563748</v>
      </c>
      <c r="FI182" s="56">
        <f>FI$4*'投入係数表 '!FJ183</f>
        <v>5.3513073291302886</v>
      </c>
      <c r="FJ182" s="56">
        <f>FJ$4*'投入係数表 '!FK183</f>
        <v>2.2668457664293697</v>
      </c>
      <c r="FK182" s="56">
        <f>FK$4*'投入係数表 '!FL183</f>
        <v>8.8800313643491897</v>
      </c>
      <c r="FL182" s="56">
        <f>FL$4*'投入係数表 '!FM183</f>
        <v>9.5226998654261799</v>
      </c>
      <c r="FM182" s="56">
        <f>FM$4*'投入係数表 '!FN183</f>
        <v>8.7704389888595262</v>
      </c>
      <c r="FN182" s="56">
        <f>FN$4*'投入係数表 '!FO183</f>
        <v>3.305419297275324</v>
      </c>
      <c r="FO182" s="56">
        <f>FO$4*'投入係数表 '!FP183</f>
        <v>4.1124381558629821</v>
      </c>
      <c r="FP182" s="56">
        <f>FP$4*'投入係数表 '!FQ183</f>
        <v>4.3561143671347553</v>
      </c>
      <c r="FQ182" s="56">
        <f>FQ$4*'投入係数表 '!FR183</f>
        <v>2.4688274062020681</v>
      </c>
      <c r="FR182" s="56">
        <f>FR$4*'投入係数表 '!FS183</f>
        <v>5.5541851208162809</v>
      </c>
      <c r="FS182" s="56">
        <f>FS$4*'投入係数表 '!FT183</f>
        <v>7.2097451142135265</v>
      </c>
      <c r="FT182" s="56">
        <f>FT$4*'投入係数表 '!FU183</f>
        <v>1.8252933507170794</v>
      </c>
      <c r="FU182" s="56">
        <f>FU$4*'投入係数表 '!FV183</f>
        <v>5.6574923547400608</v>
      </c>
      <c r="FV182" s="56">
        <f>FV$4*'投入係数表 '!FW183</f>
        <v>0.9408873764276996</v>
      </c>
      <c r="FW182" s="56">
        <f>FW$4*'投入係数表 '!FX183</f>
        <v>6.2984202796183553</v>
      </c>
      <c r="FX182" s="56">
        <f>FX$4*'投入係数表 '!FY183</f>
        <v>13.005284799930026</v>
      </c>
      <c r="FY182" s="56">
        <f>FY$4*'投入係数表 '!FZ183</f>
        <v>1.2123023349488702</v>
      </c>
      <c r="FZ182" s="56">
        <f>FZ$4*'投入係数表 '!GA183</f>
        <v>1.5205994834405279</v>
      </c>
      <c r="GA182" s="56">
        <f>GA$4*'投入係数表 '!GB183</f>
        <v>2.5601479112721028</v>
      </c>
      <c r="GB182" s="56">
        <f>GB$4*'投入係数表 '!GC183</f>
        <v>2.6595639197644094</v>
      </c>
      <c r="GC182" s="56">
        <f>GC$4*'投入係数表 '!GD183</f>
        <v>1.754545057617191</v>
      </c>
      <c r="GD182" s="56">
        <f>GD$4*'投入係数表 '!GE183</f>
        <v>0</v>
      </c>
      <c r="GE182" s="56">
        <f>GE$4*'投入係数表 '!GF183</f>
        <v>2.710290293477684</v>
      </c>
      <c r="GF182" s="275">
        <f t="shared" si="5"/>
        <v>474.36064208896943</v>
      </c>
    </row>
    <row r="183" spans="1:188">
      <c r="A183" s="149" t="s">
        <v>787</v>
      </c>
      <c r="B183" s="144" t="s">
        <v>682</v>
      </c>
      <c r="C183" s="56">
        <f>C$4*'投入係数表 '!D184</f>
        <v>0</v>
      </c>
      <c r="D183" s="56">
        <f>D$4*'投入係数表 '!E184</f>
        <v>0</v>
      </c>
      <c r="E183" s="56">
        <f>E$4*'投入係数表 '!F184</f>
        <v>0</v>
      </c>
      <c r="F183" s="56">
        <f>F$4*'投入係数表 '!G184</f>
        <v>0</v>
      </c>
      <c r="G183" s="56">
        <f>G$4*'投入係数表 '!H184</f>
        <v>0</v>
      </c>
      <c r="H183" s="56">
        <f>H$4*'投入係数表 '!I184</f>
        <v>0</v>
      </c>
      <c r="I183" s="56">
        <f>I$4*'投入係数表 '!J184</f>
        <v>0</v>
      </c>
      <c r="J183" s="56">
        <f>J$4*'投入係数表 '!K184</f>
        <v>0</v>
      </c>
      <c r="K183" s="56">
        <f>K$4*'投入係数表 '!L184</f>
        <v>0</v>
      </c>
      <c r="L183" s="56">
        <f>L$4*'投入係数表 '!M184</f>
        <v>0</v>
      </c>
      <c r="M183" s="56">
        <f>M$4*'投入係数表 '!N184</f>
        <v>0</v>
      </c>
      <c r="N183" s="56">
        <f>N$4*'投入係数表 '!O184</f>
        <v>0</v>
      </c>
      <c r="O183" s="56">
        <f>O$4*'投入係数表 '!P184</f>
        <v>0</v>
      </c>
      <c r="P183" s="56">
        <f>P$4*'投入係数表 '!Q184</f>
        <v>0</v>
      </c>
      <c r="Q183" s="56">
        <f>Q$4*'投入係数表 '!R184</f>
        <v>0</v>
      </c>
      <c r="R183" s="56">
        <f>R$4*'投入係数表 '!S184</f>
        <v>0</v>
      </c>
      <c r="S183" s="56">
        <f>S$4*'投入係数表 '!T184</f>
        <v>0</v>
      </c>
      <c r="T183" s="56">
        <f>T$4*'投入係数表 '!U184</f>
        <v>0</v>
      </c>
      <c r="U183" s="56">
        <f>U$4*'投入係数表 '!V184</f>
        <v>0</v>
      </c>
      <c r="V183" s="56">
        <f>V$4*'投入係数表 '!W184</f>
        <v>0</v>
      </c>
      <c r="W183" s="56">
        <f>W$4*'投入係数表 '!X184</f>
        <v>0</v>
      </c>
      <c r="X183" s="56">
        <f>X$4*'投入係数表 '!Y184</f>
        <v>0</v>
      </c>
      <c r="Y183" s="56">
        <f>Y$4*'投入係数表 '!Z184</f>
        <v>0</v>
      </c>
      <c r="Z183" s="56">
        <f>Z$4*'投入係数表 '!AA184</f>
        <v>0</v>
      </c>
      <c r="AA183" s="56">
        <f>AA$4*'投入係数表 '!AB184</f>
        <v>0</v>
      </c>
      <c r="AB183" s="56">
        <f>AB$4*'投入係数表 '!AC184</f>
        <v>0</v>
      </c>
      <c r="AC183" s="56">
        <f>AC$4*'投入係数表 '!AD184</f>
        <v>0</v>
      </c>
      <c r="AD183" s="56">
        <f>AD$4*'投入係数表 '!AE184</f>
        <v>0</v>
      </c>
      <c r="AE183" s="56">
        <f>AE$4*'投入係数表 '!AF184</f>
        <v>0</v>
      </c>
      <c r="AF183" s="56">
        <f>AF$4*'投入係数表 '!AG184</f>
        <v>0</v>
      </c>
      <c r="AG183" s="56">
        <f>AG$4*'投入係数表 '!AH184</f>
        <v>0</v>
      </c>
      <c r="AH183" s="56">
        <f>AH$4*'投入係数表 '!AI184</f>
        <v>0</v>
      </c>
      <c r="AI183" s="56">
        <f>AI$4*'投入係数表 '!AJ184</f>
        <v>0</v>
      </c>
      <c r="AJ183" s="56">
        <f>AJ$4*'投入係数表 '!AK184</f>
        <v>0</v>
      </c>
      <c r="AK183" s="56">
        <f>AK$4*'投入係数表 '!AL184</f>
        <v>0</v>
      </c>
      <c r="AL183" s="56">
        <f>AL$4*'投入係数表 '!AM184</f>
        <v>0</v>
      </c>
      <c r="AM183" s="56">
        <f>AM$4*'投入係数表 '!AN184</f>
        <v>0</v>
      </c>
      <c r="AN183" s="56">
        <f>AN$4*'投入係数表 '!AO184</f>
        <v>0</v>
      </c>
      <c r="AO183" s="56">
        <f>AO$4*'投入係数表 '!AP184</f>
        <v>0</v>
      </c>
      <c r="AP183" s="56">
        <f>AP$4*'投入係数表 '!AQ184</f>
        <v>0</v>
      </c>
      <c r="AQ183" s="56">
        <f>AQ$4*'投入係数表 '!AR184</f>
        <v>0</v>
      </c>
      <c r="AR183" s="56">
        <f>AR$4*'投入係数表 '!AS184</f>
        <v>0</v>
      </c>
      <c r="AS183" s="56">
        <f>AS$4*'投入係数表 '!AT184</f>
        <v>0</v>
      </c>
      <c r="AT183" s="56">
        <f>AT$4*'投入係数表 '!AU184</f>
        <v>0</v>
      </c>
      <c r="AU183" s="56">
        <f>AU$4*'投入係数表 '!AV184</f>
        <v>0</v>
      </c>
      <c r="AV183" s="56">
        <f>AV$4*'投入係数表 '!AW184</f>
        <v>0</v>
      </c>
      <c r="AW183" s="56">
        <f>AW$4*'投入係数表 '!AX184</f>
        <v>0</v>
      </c>
      <c r="AX183" s="56">
        <f>AX$4*'投入係数表 '!AY184</f>
        <v>0</v>
      </c>
      <c r="AY183" s="56">
        <f>AY$4*'投入係数表 '!AZ184</f>
        <v>0</v>
      </c>
      <c r="AZ183" s="56">
        <f>AZ$4*'投入係数表 '!BA184</f>
        <v>0</v>
      </c>
      <c r="BA183" s="56">
        <f>BA$4*'投入係数表 '!BB184</f>
        <v>0</v>
      </c>
      <c r="BB183" s="56">
        <f>BB$4*'投入係数表 '!BC184</f>
        <v>0</v>
      </c>
      <c r="BC183" s="56">
        <f>BC$4*'投入係数表 '!BD184</f>
        <v>0</v>
      </c>
      <c r="BD183" s="56">
        <f>BD$4*'投入係数表 '!BE184</f>
        <v>0</v>
      </c>
      <c r="BE183" s="56">
        <f>BE$4*'投入係数表 '!BF184</f>
        <v>0</v>
      </c>
      <c r="BF183" s="56">
        <f>BF$4*'投入係数表 '!BG184</f>
        <v>0</v>
      </c>
      <c r="BG183" s="56">
        <f>BG$4*'投入係数表 '!BH184</f>
        <v>0</v>
      </c>
      <c r="BH183" s="56">
        <f>BH$4*'投入係数表 '!BI184</f>
        <v>0</v>
      </c>
      <c r="BI183" s="56">
        <f>BI$4*'投入係数表 '!BJ184</f>
        <v>0</v>
      </c>
      <c r="BJ183" s="56">
        <f>BJ$4*'投入係数表 '!BK184</f>
        <v>0</v>
      </c>
      <c r="BK183" s="56">
        <f>BK$4*'投入係数表 '!BL184</f>
        <v>0</v>
      </c>
      <c r="BL183" s="56">
        <f>BL$4*'投入係数表 '!BM184</f>
        <v>0</v>
      </c>
      <c r="BM183" s="56">
        <f>BM$4*'投入係数表 '!BN184</f>
        <v>0</v>
      </c>
      <c r="BN183" s="56">
        <f>BN$4*'投入係数表 '!BO184</f>
        <v>0</v>
      </c>
      <c r="BO183" s="56">
        <f>BO$4*'投入係数表 '!BP184</f>
        <v>0</v>
      </c>
      <c r="BP183" s="56">
        <f>BP$4*'投入係数表 '!BQ184</f>
        <v>0</v>
      </c>
      <c r="BQ183" s="56">
        <f>BQ$4*'投入係数表 '!BR184</f>
        <v>0</v>
      </c>
      <c r="BR183" s="56">
        <f>BR$4*'投入係数表 '!BS184</f>
        <v>0</v>
      </c>
      <c r="BS183" s="56">
        <f>BS$4*'投入係数表 '!BT184</f>
        <v>0</v>
      </c>
      <c r="BT183" s="56">
        <f>BT$4*'投入係数表 '!BU184</f>
        <v>0</v>
      </c>
      <c r="BU183" s="56">
        <f>BU$4*'投入係数表 '!BV184</f>
        <v>0</v>
      </c>
      <c r="BV183" s="56">
        <f>BV$4*'投入係数表 '!BW184</f>
        <v>0</v>
      </c>
      <c r="BW183" s="56">
        <f>BW$4*'投入係数表 '!BX184</f>
        <v>0</v>
      </c>
      <c r="BX183" s="56">
        <f>BX$4*'投入係数表 '!BY184</f>
        <v>0</v>
      </c>
      <c r="BY183" s="56">
        <f>BY$4*'投入係数表 '!BZ184</f>
        <v>0</v>
      </c>
      <c r="BZ183" s="56">
        <f>BZ$4*'投入係数表 '!CA184</f>
        <v>0</v>
      </c>
      <c r="CA183" s="56">
        <f>CA$4*'投入係数表 '!CB184</f>
        <v>0</v>
      </c>
      <c r="CB183" s="56">
        <f>CB$4*'投入係数表 '!CC184</f>
        <v>0</v>
      </c>
      <c r="CC183" s="56">
        <f>CC$4*'投入係数表 '!CD184</f>
        <v>0</v>
      </c>
      <c r="CD183" s="56">
        <f>CD$4*'投入係数表 '!CE184</f>
        <v>0</v>
      </c>
      <c r="CE183" s="56">
        <f>CE$4*'投入係数表 '!CF184</f>
        <v>0</v>
      </c>
      <c r="CF183" s="56">
        <f>CF$4*'投入係数表 '!CG184</f>
        <v>0</v>
      </c>
      <c r="CG183" s="56">
        <f>CG$4*'投入係数表 '!CH184</f>
        <v>0</v>
      </c>
      <c r="CH183" s="56">
        <f>CH$4*'投入係数表 '!CI184</f>
        <v>0</v>
      </c>
      <c r="CI183" s="56">
        <f>CI$4*'投入係数表 '!CJ184</f>
        <v>0</v>
      </c>
      <c r="CJ183" s="56">
        <f>CJ$4*'投入係数表 '!CK184</f>
        <v>0</v>
      </c>
      <c r="CK183" s="56">
        <f>CK$4*'投入係数表 '!CL184</f>
        <v>0</v>
      </c>
      <c r="CL183" s="56">
        <f>CL$4*'投入係数表 '!CM184</f>
        <v>0</v>
      </c>
      <c r="CM183" s="56">
        <f>CM$4*'投入係数表 '!CN184</f>
        <v>0</v>
      </c>
      <c r="CN183" s="56">
        <f>CN$4*'投入係数表 '!CO184</f>
        <v>0</v>
      </c>
      <c r="CO183" s="56">
        <f>CO$4*'投入係数表 '!CP184</f>
        <v>0</v>
      </c>
      <c r="CP183" s="56">
        <f>CP$4*'投入係数表 '!CQ184</f>
        <v>0</v>
      </c>
      <c r="CQ183" s="56">
        <f>CQ$4*'投入係数表 '!CR184</f>
        <v>0</v>
      </c>
      <c r="CR183" s="56">
        <f>CR$4*'投入係数表 '!CS184</f>
        <v>0</v>
      </c>
      <c r="CS183" s="56">
        <f>CS$4*'投入係数表 '!CT184</f>
        <v>0</v>
      </c>
      <c r="CT183" s="56">
        <f>CT$4*'投入係数表 '!CU184</f>
        <v>0</v>
      </c>
      <c r="CU183" s="56">
        <f>CU$4*'投入係数表 '!CV184</f>
        <v>0</v>
      </c>
      <c r="CV183" s="56">
        <f>CV$4*'投入係数表 '!CW184</f>
        <v>0</v>
      </c>
      <c r="CW183" s="56">
        <f>CW$4*'投入係数表 '!CX184</f>
        <v>0</v>
      </c>
      <c r="CX183" s="56">
        <f>CX$4*'投入係数表 '!CY184</f>
        <v>0</v>
      </c>
      <c r="CY183" s="56">
        <f>CY$4*'投入係数表 '!CZ184</f>
        <v>0</v>
      </c>
      <c r="CZ183" s="56">
        <f>CZ$4*'投入係数表 '!DA184</f>
        <v>0</v>
      </c>
      <c r="DA183" s="56">
        <f>DA$4*'投入係数表 '!DB184</f>
        <v>0</v>
      </c>
      <c r="DB183" s="56">
        <f>DB$4*'投入係数表 '!DC184</f>
        <v>0</v>
      </c>
      <c r="DC183" s="56">
        <f>DC$4*'投入係数表 '!DD184</f>
        <v>0</v>
      </c>
      <c r="DD183" s="56">
        <f>DD$4*'投入係数表 '!DE184</f>
        <v>0</v>
      </c>
      <c r="DE183" s="56">
        <f>DE$4*'投入係数表 '!DF184</f>
        <v>0</v>
      </c>
      <c r="DF183" s="56">
        <f>DF$4*'投入係数表 '!DG184</f>
        <v>0</v>
      </c>
      <c r="DG183" s="56">
        <f>DG$4*'投入係数表 '!DH184</f>
        <v>0</v>
      </c>
      <c r="DH183" s="56">
        <f>DH$4*'投入係数表 '!DI184</f>
        <v>0</v>
      </c>
      <c r="DI183" s="56">
        <f>DI$4*'投入係数表 '!DJ184</f>
        <v>0</v>
      </c>
      <c r="DJ183" s="56">
        <f>DJ$4*'投入係数表 '!DK184</f>
        <v>0</v>
      </c>
      <c r="DK183" s="56">
        <f>DK$4*'投入係数表 '!DL184</f>
        <v>0</v>
      </c>
      <c r="DL183" s="56">
        <f>DL$4*'投入係数表 '!DM184</f>
        <v>0</v>
      </c>
      <c r="DM183" s="56">
        <f>DM$4*'投入係数表 '!DN184</f>
        <v>0</v>
      </c>
      <c r="DN183" s="56">
        <f>DN$4*'投入係数表 '!DO184</f>
        <v>0</v>
      </c>
      <c r="DO183" s="56">
        <f>DO$4*'投入係数表 '!DP184</f>
        <v>0</v>
      </c>
      <c r="DP183" s="56">
        <f>DP$4*'投入係数表 '!DQ184</f>
        <v>0</v>
      </c>
      <c r="DQ183" s="56">
        <f>DQ$4*'投入係数表 '!DR184</f>
        <v>0</v>
      </c>
      <c r="DR183" s="56">
        <f>DR$4*'投入係数表 '!DS184</f>
        <v>0</v>
      </c>
      <c r="DS183" s="56">
        <f>DS$4*'投入係数表 '!DT184</f>
        <v>0</v>
      </c>
      <c r="DT183" s="56">
        <f>DT$4*'投入係数表 '!DU184</f>
        <v>0</v>
      </c>
      <c r="DU183" s="56">
        <f>DU$4*'投入係数表 '!DV184</f>
        <v>0</v>
      </c>
      <c r="DV183" s="56">
        <f>DV$4*'投入係数表 '!DW184</f>
        <v>0</v>
      </c>
      <c r="DW183" s="56">
        <f>DW$4*'投入係数表 '!DX184</f>
        <v>0</v>
      </c>
      <c r="DX183" s="56">
        <f>DX$4*'投入係数表 '!DY184</f>
        <v>0</v>
      </c>
      <c r="DY183" s="56">
        <f>DY$4*'投入係数表 '!DZ184</f>
        <v>0</v>
      </c>
      <c r="DZ183" s="56">
        <f>DZ$4*'投入係数表 '!EA184</f>
        <v>0</v>
      </c>
      <c r="EA183" s="56">
        <f>EA$4*'投入係数表 '!EB184</f>
        <v>0</v>
      </c>
      <c r="EB183" s="56">
        <f>EB$4*'投入係数表 '!EC184</f>
        <v>0</v>
      </c>
      <c r="EC183" s="56">
        <f>EC$4*'投入係数表 '!ED184</f>
        <v>0</v>
      </c>
      <c r="ED183" s="56">
        <f>ED$4*'投入係数表 '!EE184</f>
        <v>0</v>
      </c>
      <c r="EE183" s="56">
        <f>EE$4*'投入係数表 '!EF184</f>
        <v>0</v>
      </c>
      <c r="EF183" s="56">
        <f>EF$4*'投入係数表 '!EG184</f>
        <v>0</v>
      </c>
      <c r="EG183" s="56">
        <f>EG$4*'投入係数表 '!EH184</f>
        <v>0</v>
      </c>
      <c r="EH183" s="56">
        <f>EH$4*'投入係数表 '!EI184</f>
        <v>0</v>
      </c>
      <c r="EI183" s="56">
        <f>EI$4*'投入係数表 '!EJ184</f>
        <v>0</v>
      </c>
      <c r="EJ183" s="56">
        <f>EJ$4*'投入係数表 '!EK184</f>
        <v>0</v>
      </c>
      <c r="EK183" s="56">
        <f>EK$4*'投入係数表 '!EL184</f>
        <v>0</v>
      </c>
      <c r="EL183" s="56">
        <f>EL$4*'投入係数表 '!EM184</f>
        <v>0</v>
      </c>
      <c r="EM183" s="56">
        <f>EM$4*'投入係数表 '!EN184</f>
        <v>0</v>
      </c>
      <c r="EN183" s="56">
        <f>EN$4*'投入係数表 '!EO184</f>
        <v>0</v>
      </c>
      <c r="EO183" s="56">
        <f>EO$4*'投入係数表 '!EP184</f>
        <v>0</v>
      </c>
      <c r="EP183" s="56">
        <f>EP$4*'投入係数表 '!EQ184</f>
        <v>0</v>
      </c>
      <c r="EQ183" s="56">
        <f>EQ$4*'投入係数表 '!ER184</f>
        <v>0</v>
      </c>
      <c r="ER183" s="56">
        <f>ER$4*'投入係数表 '!ES184</f>
        <v>0</v>
      </c>
      <c r="ES183" s="56">
        <f>ES$4*'投入係数表 '!ET184</f>
        <v>0</v>
      </c>
      <c r="ET183" s="56">
        <f>ET$4*'投入係数表 '!EU184</f>
        <v>0</v>
      </c>
      <c r="EU183" s="56">
        <f>EU$4*'投入係数表 '!EV184</f>
        <v>0</v>
      </c>
      <c r="EV183" s="56">
        <f>EV$4*'投入係数表 '!EW184</f>
        <v>0</v>
      </c>
      <c r="EW183" s="56">
        <f>EW$4*'投入係数表 '!EX184</f>
        <v>0</v>
      </c>
      <c r="EX183" s="56">
        <f>EX$4*'投入係数表 '!EY184</f>
        <v>0</v>
      </c>
      <c r="EY183" s="56">
        <f>EY$4*'投入係数表 '!EZ184</f>
        <v>0</v>
      </c>
      <c r="EZ183" s="56">
        <f>EZ$4*'投入係数表 '!FA184</f>
        <v>0</v>
      </c>
      <c r="FA183" s="56">
        <f>FA$4*'投入係数表 '!FB184</f>
        <v>0</v>
      </c>
      <c r="FB183" s="56">
        <f>FB$4*'投入係数表 '!FC184</f>
        <v>0</v>
      </c>
      <c r="FC183" s="56">
        <f>FC$4*'投入係数表 '!FD184</f>
        <v>0</v>
      </c>
      <c r="FD183" s="56">
        <f>FD$4*'投入係数表 '!FE184</f>
        <v>0</v>
      </c>
      <c r="FE183" s="56">
        <f>FE$4*'投入係数表 '!FF184</f>
        <v>0</v>
      </c>
      <c r="FF183" s="56">
        <f>FF$4*'投入係数表 '!FG184</f>
        <v>0</v>
      </c>
      <c r="FG183" s="56">
        <f>FG$4*'投入係数表 '!FH184</f>
        <v>0</v>
      </c>
      <c r="FH183" s="56">
        <f>FH$4*'投入係数表 '!FI184</f>
        <v>0</v>
      </c>
      <c r="FI183" s="56">
        <f>FI$4*'投入係数表 '!FJ184</f>
        <v>0</v>
      </c>
      <c r="FJ183" s="56">
        <f>FJ$4*'投入係数表 '!FK184</f>
        <v>0</v>
      </c>
      <c r="FK183" s="56">
        <f>FK$4*'投入係数表 '!FL184</f>
        <v>0</v>
      </c>
      <c r="FL183" s="56">
        <f>FL$4*'投入係数表 '!FM184</f>
        <v>0</v>
      </c>
      <c r="FM183" s="56">
        <f>FM$4*'投入係数表 '!FN184</f>
        <v>0</v>
      </c>
      <c r="FN183" s="56">
        <f>FN$4*'投入係数表 '!FO184</f>
        <v>0</v>
      </c>
      <c r="FO183" s="56">
        <f>FO$4*'投入係数表 '!FP184</f>
        <v>0</v>
      </c>
      <c r="FP183" s="56">
        <f>FP$4*'投入係数表 '!FQ184</f>
        <v>0</v>
      </c>
      <c r="FQ183" s="56">
        <f>FQ$4*'投入係数表 '!FR184</f>
        <v>0</v>
      </c>
      <c r="FR183" s="56">
        <f>FR$4*'投入係数表 '!FS184</f>
        <v>0</v>
      </c>
      <c r="FS183" s="56">
        <f>FS$4*'投入係数表 '!FT184</f>
        <v>0</v>
      </c>
      <c r="FT183" s="56">
        <f>FT$4*'投入係数表 '!FU184</f>
        <v>0</v>
      </c>
      <c r="FU183" s="56">
        <f>FU$4*'投入係数表 '!FV184</f>
        <v>0</v>
      </c>
      <c r="FV183" s="56">
        <f>FV$4*'投入係数表 '!FW184</f>
        <v>0</v>
      </c>
      <c r="FW183" s="56">
        <f>FW$4*'投入係数表 '!FX184</f>
        <v>0</v>
      </c>
      <c r="FX183" s="56">
        <f>FX$4*'投入係数表 '!FY184</f>
        <v>0</v>
      </c>
      <c r="FY183" s="56">
        <f>FY$4*'投入係数表 '!FZ184</f>
        <v>0</v>
      </c>
      <c r="FZ183" s="56">
        <f>FZ$4*'投入係数表 '!GA184</f>
        <v>0</v>
      </c>
      <c r="GA183" s="56">
        <f>GA$4*'投入係数表 '!GB184</f>
        <v>0</v>
      </c>
      <c r="GB183" s="56">
        <f>GB$4*'投入係数表 '!GC184</f>
        <v>0</v>
      </c>
      <c r="GC183" s="56">
        <f>GC$4*'投入係数表 '!GD184</f>
        <v>0</v>
      </c>
      <c r="GD183" s="56">
        <f>GD$4*'投入係数表 '!GE184</f>
        <v>0</v>
      </c>
      <c r="GE183" s="56">
        <f>GE$4*'投入係数表 '!GF184</f>
        <v>0</v>
      </c>
      <c r="GF183" s="275">
        <f t="shared" si="5"/>
        <v>0</v>
      </c>
    </row>
    <row r="184" spans="1:188">
      <c r="A184" s="149" t="s">
        <v>788</v>
      </c>
      <c r="B184" s="144" t="s">
        <v>846</v>
      </c>
      <c r="C184" s="56">
        <f>C$4*'投入係数表 '!D185</f>
        <v>0</v>
      </c>
      <c r="D184" s="56">
        <f>D$4*'投入係数表 '!E185</f>
        <v>0</v>
      </c>
      <c r="E184" s="56">
        <f>E$4*'投入係数表 '!F185</f>
        <v>0</v>
      </c>
      <c r="F184" s="56">
        <f>F$4*'投入係数表 '!G185</f>
        <v>0</v>
      </c>
      <c r="G184" s="56">
        <f>G$4*'投入係数表 '!H185</f>
        <v>0</v>
      </c>
      <c r="H184" s="56">
        <f>H$4*'投入係数表 '!I185</f>
        <v>0</v>
      </c>
      <c r="I184" s="56">
        <f>I$4*'投入係数表 '!J185</f>
        <v>0</v>
      </c>
      <c r="J184" s="56">
        <f>J$4*'投入係数表 '!K185</f>
        <v>0</v>
      </c>
      <c r="K184" s="56">
        <f>K$4*'投入係数表 '!L185</f>
        <v>0</v>
      </c>
      <c r="L184" s="56">
        <f>L$4*'投入係数表 '!M185</f>
        <v>0</v>
      </c>
      <c r="M184" s="56">
        <f>M$4*'投入係数表 '!N185</f>
        <v>0</v>
      </c>
      <c r="N184" s="56">
        <f>N$4*'投入係数表 '!O185</f>
        <v>0</v>
      </c>
      <c r="O184" s="56">
        <f>O$4*'投入係数表 '!P185</f>
        <v>0</v>
      </c>
      <c r="P184" s="56">
        <f>P$4*'投入係数表 '!Q185</f>
        <v>0</v>
      </c>
      <c r="Q184" s="56">
        <f>Q$4*'投入係数表 '!R185</f>
        <v>0</v>
      </c>
      <c r="R184" s="56">
        <f>R$4*'投入係数表 '!S185</f>
        <v>0</v>
      </c>
      <c r="S184" s="56">
        <f>S$4*'投入係数表 '!T185</f>
        <v>0</v>
      </c>
      <c r="T184" s="56">
        <f>T$4*'投入係数表 '!U185</f>
        <v>0</v>
      </c>
      <c r="U184" s="56">
        <f>U$4*'投入係数表 '!V185</f>
        <v>0</v>
      </c>
      <c r="V184" s="56">
        <f>V$4*'投入係数表 '!W185</f>
        <v>0</v>
      </c>
      <c r="W184" s="56">
        <f>W$4*'投入係数表 '!X185</f>
        <v>0</v>
      </c>
      <c r="X184" s="56">
        <f>X$4*'投入係数表 '!Y185</f>
        <v>0</v>
      </c>
      <c r="Y184" s="56">
        <f>Y$4*'投入係数表 '!Z185</f>
        <v>0</v>
      </c>
      <c r="Z184" s="56">
        <f>Z$4*'投入係数表 '!AA185</f>
        <v>0</v>
      </c>
      <c r="AA184" s="56">
        <f>AA$4*'投入係数表 '!AB185</f>
        <v>0</v>
      </c>
      <c r="AB184" s="56">
        <f>AB$4*'投入係数表 '!AC185</f>
        <v>0</v>
      </c>
      <c r="AC184" s="56">
        <f>AC$4*'投入係数表 '!AD185</f>
        <v>0</v>
      </c>
      <c r="AD184" s="56">
        <f>AD$4*'投入係数表 '!AE185</f>
        <v>0</v>
      </c>
      <c r="AE184" s="56">
        <f>AE$4*'投入係数表 '!AF185</f>
        <v>0</v>
      </c>
      <c r="AF184" s="56">
        <f>AF$4*'投入係数表 '!AG185</f>
        <v>0</v>
      </c>
      <c r="AG184" s="56">
        <f>AG$4*'投入係数表 '!AH185</f>
        <v>0</v>
      </c>
      <c r="AH184" s="56">
        <f>AH$4*'投入係数表 '!AI185</f>
        <v>0</v>
      </c>
      <c r="AI184" s="56">
        <f>AI$4*'投入係数表 '!AJ185</f>
        <v>0</v>
      </c>
      <c r="AJ184" s="56">
        <f>AJ$4*'投入係数表 '!AK185</f>
        <v>0</v>
      </c>
      <c r="AK184" s="56">
        <f>AK$4*'投入係数表 '!AL185</f>
        <v>0</v>
      </c>
      <c r="AL184" s="56">
        <f>AL$4*'投入係数表 '!AM185</f>
        <v>0</v>
      </c>
      <c r="AM184" s="56">
        <f>AM$4*'投入係数表 '!AN185</f>
        <v>0</v>
      </c>
      <c r="AN184" s="56">
        <f>AN$4*'投入係数表 '!AO185</f>
        <v>0</v>
      </c>
      <c r="AO184" s="56">
        <f>AO$4*'投入係数表 '!AP185</f>
        <v>0</v>
      </c>
      <c r="AP184" s="56">
        <f>AP$4*'投入係数表 '!AQ185</f>
        <v>0</v>
      </c>
      <c r="AQ184" s="56">
        <f>AQ$4*'投入係数表 '!AR185</f>
        <v>0</v>
      </c>
      <c r="AR184" s="56">
        <f>AR$4*'投入係数表 '!AS185</f>
        <v>0</v>
      </c>
      <c r="AS184" s="56">
        <f>AS$4*'投入係数表 '!AT185</f>
        <v>0</v>
      </c>
      <c r="AT184" s="56">
        <f>AT$4*'投入係数表 '!AU185</f>
        <v>0</v>
      </c>
      <c r="AU184" s="56">
        <f>AU$4*'投入係数表 '!AV185</f>
        <v>0</v>
      </c>
      <c r="AV184" s="56">
        <f>AV$4*'投入係数表 '!AW185</f>
        <v>0</v>
      </c>
      <c r="AW184" s="56">
        <f>AW$4*'投入係数表 '!AX185</f>
        <v>0</v>
      </c>
      <c r="AX184" s="56">
        <f>AX$4*'投入係数表 '!AY185</f>
        <v>0</v>
      </c>
      <c r="AY184" s="56">
        <f>AY$4*'投入係数表 '!AZ185</f>
        <v>0</v>
      </c>
      <c r="AZ184" s="56">
        <f>AZ$4*'投入係数表 '!BA185</f>
        <v>0</v>
      </c>
      <c r="BA184" s="56">
        <f>BA$4*'投入係数表 '!BB185</f>
        <v>0</v>
      </c>
      <c r="BB184" s="56">
        <f>BB$4*'投入係数表 '!BC185</f>
        <v>0</v>
      </c>
      <c r="BC184" s="56">
        <f>BC$4*'投入係数表 '!BD185</f>
        <v>0</v>
      </c>
      <c r="BD184" s="56">
        <f>BD$4*'投入係数表 '!BE185</f>
        <v>0</v>
      </c>
      <c r="BE184" s="56">
        <f>BE$4*'投入係数表 '!BF185</f>
        <v>0</v>
      </c>
      <c r="BF184" s="56">
        <f>BF$4*'投入係数表 '!BG185</f>
        <v>0</v>
      </c>
      <c r="BG184" s="56">
        <f>BG$4*'投入係数表 '!BH185</f>
        <v>0</v>
      </c>
      <c r="BH184" s="56">
        <f>BH$4*'投入係数表 '!BI185</f>
        <v>0</v>
      </c>
      <c r="BI184" s="56">
        <f>BI$4*'投入係数表 '!BJ185</f>
        <v>0</v>
      </c>
      <c r="BJ184" s="56">
        <f>BJ$4*'投入係数表 '!BK185</f>
        <v>0</v>
      </c>
      <c r="BK184" s="56">
        <f>BK$4*'投入係数表 '!BL185</f>
        <v>0</v>
      </c>
      <c r="BL184" s="56">
        <f>BL$4*'投入係数表 '!BM185</f>
        <v>0</v>
      </c>
      <c r="BM184" s="56">
        <f>BM$4*'投入係数表 '!BN185</f>
        <v>0</v>
      </c>
      <c r="BN184" s="56">
        <f>BN$4*'投入係数表 '!BO185</f>
        <v>0</v>
      </c>
      <c r="BO184" s="56">
        <f>BO$4*'投入係数表 '!BP185</f>
        <v>0</v>
      </c>
      <c r="BP184" s="56">
        <f>BP$4*'投入係数表 '!BQ185</f>
        <v>0</v>
      </c>
      <c r="BQ184" s="56">
        <f>BQ$4*'投入係数表 '!BR185</f>
        <v>0</v>
      </c>
      <c r="BR184" s="56">
        <f>BR$4*'投入係数表 '!BS185</f>
        <v>0</v>
      </c>
      <c r="BS184" s="56">
        <f>BS$4*'投入係数表 '!BT185</f>
        <v>0</v>
      </c>
      <c r="BT184" s="56">
        <f>BT$4*'投入係数表 '!BU185</f>
        <v>0</v>
      </c>
      <c r="BU184" s="56">
        <f>BU$4*'投入係数表 '!BV185</f>
        <v>0</v>
      </c>
      <c r="BV184" s="56">
        <f>BV$4*'投入係数表 '!BW185</f>
        <v>0</v>
      </c>
      <c r="BW184" s="56">
        <f>BW$4*'投入係数表 '!BX185</f>
        <v>0</v>
      </c>
      <c r="BX184" s="56">
        <f>BX$4*'投入係数表 '!BY185</f>
        <v>0</v>
      </c>
      <c r="BY184" s="56">
        <f>BY$4*'投入係数表 '!BZ185</f>
        <v>0</v>
      </c>
      <c r="BZ184" s="56">
        <f>BZ$4*'投入係数表 '!CA185</f>
        <v>0</v>
      </c>
      <c r="CA184" s="56">
        <f>CA$4*'投入係数表 '!CB185</f>
        <v>0</v>
      </c>
      <c r="CB184" s="56">
        <f>CB$4*'投入係数表 '!CC185</f>
        <v>0</v>
      </c>
      <c r="CC184" s="56">
        <f>CC$4*'投入係数表 '!CD185</f>
        <v>0</v>
      </c>
      <c r="CD184" s="56">
        <f>CD$4*'投入係数表 '!CE185</f>
        <v>0</v>
      </c>
      <c r="CE184" s="56">
        <f>CE$4*'投入係数表 '!CF185</f>
        <v>0</v>
      </c>
      <c r="CF184" s="56">
        <f>CF$4*'投入係数表 '!CG185</f>
        <v>0</v>
      </c>
      <c r="CG184" s="56">
        <f>CG$4*'投入係数表 '!CH185</f>
        <v>0</v>
      </c>
      <c r="CH184" s="56">
        <f>CH$4*'投入係数表 '!CI185</f>
        <v>0</v>
      </c>
      <c r="CI184" s="56">
        <f>CI$4*'投入係数表 '!CJ185</f>
        <v>0</v>
      </c>
      <c r="CJ184" s="56">
        <f>CJ$4*'投入係数表 '!CK185</f>
        <v>0</v>
      </c>
      <c r="CK184" s="56">
        <f>CK$4*'投入係数表 '!CL185</f>
        <v>0</v>
      </c>
      <c r="CL184" s="56">
        <f>CL$4*'投入係数表 '!CM185</f>
        <v>0</v>
      </c>
      <c r="CM184" s="56">
        <f>CM$4*'投入係数表 '!CN185</f>
        <v>0</v>
      </c>
      <c r="CN184" s="56">
        <f>CN$4*'投入係数表 '!CO185</f>
        <v>0</v>
      </c>
      <c r="CO184" s="56">
        <f>CO$4*'投入係数表 '!CP185</f>
        <v>0</v>
      </c>
      <c r="CP184" s="56">
        <f>CP$4*'投入係数表 '!CQ185</f>
        <v>0</v>
      </c>
      <c r="CQ184" s="56">
        <f>CQ$4*'投入係数表 '!CR185</f>
        <v>0</v>
      </c>
      <c r="CR184" s="56">
        <f>CR$4*'投入係数表 '!CS185</f>
        <v>0</v>
      </c>
      <c r="CS184" s="56">
        <f>CS$4*'投入係数表 '!CT185</f>
        <v>0</v>
      </c>
      <c r="CT184" s="56">
        <f>CT$4*'投入係数表 '!CU185</f>
        <v>0</v>
      </c>
      <c r="CU184" s="56">
        <f>CU$4*'投入係数表 '!CV185</f>
        <v>0</v>
      </c>
      <c r="CV184" s="56">
        <f>CV$4*'投入係数表 '!CW185</f>
        <v>0</v>
      </c>
      <c r="CW184" s="56">
        <f>CW$4*'投入係数表 '!CX185</f>
        <v>0</v>
      </c>
      <c r="CX184" s="56">
        <f>CX$4*'投入係数表 '!CY185</f>
        <v>0</v>
      </c>
      <c r="CY184" s="56">
        <f>CY$4*'投入係数表 '!CZ185</f>
        <v>0</v>
      </c>
      <c r="CZ184" s="56">
        <f>CZ$4*'投入係数表 '!DA185</f>
        <v>0</v>
      </c>
      <c r="DA184" s="56">
        <f>DA$4*'投入係数表 '!DB185</f>
        <v>0</v>
      </c>
      <c r="DB184" s="56">
        <f>DB$4*'投入係数表 '!DC185</f>
        <v>0</v>
      </c>
      <c r="DC184" s="56">
        <f>DC$4*'投入係数表 '!DD185</f>
        <v>0</v>
      </c>
      <c r="DD184" s="56">
        <f>DD$4*'投入係数表 '!DE185</f>
        <v>0</v>
      </c>
      <c r="DE184" s="56">
        <f>DE$4*'投入係数表 '!DF185</f>
        <v>0</v>
      </c>
      <c r="DF184" s="56">
        <f>DF$4*'投入係数表 '!DG185</f>
        <v>0</v>
      </c>
      <c r="DG184" s="56">
        <f>DG$4*'投入係数表 '!DH185</f>
        <v>0</v>
      </c>
      <c r="DH184" s="56">
        <f>DH$4*'投入係数表 '!DI185</f>
        <v>0</v>
      </c>
      <c r="DI184" s="56">
        <f>DI$4*'投入係数表 '!DJ185</f>
        <v>0</v>
      </c>
      <c r="DJ184" s="56">
        <f>DJ$4*'投入係数表 '!DK185</f>
        <v>0</v>
      </c>
      <c r="DK184" s="56">
        <f>DK$4*'投入係数表 '!DL185</f>
        <v>0</v>
      </c>
      <c r="DL184" s="56">
        <f>DL$4*'投入係数表 '!DM185</f>
        <v>0</v>
      </c>
      <c r="DM184" s="56">
        <f>DM$4*'投入係数表 '!DN185</f>
        <v>0</v>
      </c>
      <c r="DN184" s="56">
        <f>DN$4*'投入係数表 '!DO185</f>
        <v>0</v>
      </c>
      <c r="DO184" s="56">
        <f>DO$4*'投入係数表 '!DP185</f>
        <v>0</v>
      </c>
      <c r="DP184" s="56">
        <f>DP$4*'投入係数表 '!DQ185</f>
        <v>0</v>
      </c>
      <c r="DQ184" s="56">
        <f>DQ$4*'投入係数表 '!DR185</f>
        <v>0</v>
      </c>
      <c r="DR184" s="56">
        <f>DR$4*'投入係数表 '!DS185</f>
        <v>0</v>
      </c>
      <c r="DS184" s="56">
        <f>DS$4*'投入係数表 '!DT185</f>
        <v>0</v>
      </c>
      <c r="DT184" s="56">
        <f>DT$4*'投入係数表 '!DU185</f>
        <v>0</v>
      </c>
      <c r="DU184" s="56">
        <f>DU$4*'投入係数表 '!DV185</f>
        <v>0</v>
      </c>
      <c r="DV184" s="56">
        <f>DV$4*'投入係数表 '!DW185</f>
        <v>0</v>
      </c>
      <c r="DW184" s="56">
        <f>DW$4*'投入係数表 '!DX185</f>
        <v>0</v>
      </c>
      <c r="DX184" s="56">
        <f>DX$4*'投入係数表 '!DY185</f>
        <v>0</v>
      </c>
      <c r="DY184" s="56">
        <f>DY$4*'投入係数表 '!DZ185</f>
        <v>0</v>
      </c>
      <c r="DZ184" s="56">
        <f>DZ$4*'投入係数表 '!EA185</f>
        <v>0</v>
      </c>
      <c r="EA184" s="56">
        <f>EA$4*'投入係数表 '!EB185</f>
        <v>0</v>
      </c>
      <c r="EB184" s="56">
        <f>EB$4*'投入係数表 '!EC185</f>
        <v>0</v>
      </c>
      <c r="EC184" s="56">
        <f>EC$4*'投入係数表 '!ED185</f>
        <v>0</v>
      </c>
      <c r="ED184" s="56">
        <f>ED$4*'投入係数表 '!EE185</f>
        <v>0</v>
      </c>
      <c r="EE184" s="56">
        <f>EE$4*'投入係数表 '!EF185</f>
        <v>0</v>
      </c>
      <c r="EF184" s="56">
        <f>EF$4*'投入係数表 '!EG185</f>
        <v>0</v>
      </c>
      <c r="EG184" s="56">
        <f>EG$4*'投入係数表 '!EH185</f>
        <v>0</v>
      </c>
      <c r="EH184" s="56">
        <f>EH$4*'投入係数表 '!EI185</f>
        <v>0</v>
      </c>
      <c r="EI184" s="56">
        <f>EI$4*'投入係数表 '!EJ185</f>
        <v>0</v>
      </c>
      <c r="EJ184" s="56">
        <f>EJ$4*'投入係数表 '!EK185</f>
        <v>0</v>
      </c>
      <c r="EK184" s="56">
        <f>EK$4*'投入係数表 '!EL185</f>
        <v>0</v>
      </c>
      <c r="EL184" s="56">
        <f>EL$4*'投入係数表 '!EM185</f>
        <v>0</v>
      </c>
      <c r="EM184" s="56">
        <f>EM$4*'投入係数表 '!EN185</f>
        <v>0</v>
      </c>
      <c r="EN184" s="56">
        <f>EN$4*'投入係数表 '!EO185</f>
        <v>0</v>
      </c>
      <c r="EO184" s="56">
        <f>EO$4*'投入係数表 '!EP185</f>
        <v>0</v>
      </c>
      <c r="EP184" s="56">
        <f>EP$4*'投入係数表 '!EQ185</f>
        <v>0</v>
      </c>
      <c r="EQ184" s="56">
        <f>EQ$4*'投入係数表 '!ER185</f>
        <v>0</v>
      </c>
      <c r="ER184" s="56">
        <f>ER$4*'投入係数表 '!ES185</f>
        <v>0</v>
      </c>
      <c r="ES184" s="56">
        <f>ES$4*'投入係数表 '!ET185</f>
        <v>0</v>
      </c>
      <c r="ET184" s="56">
        <f>ET$4*'投入係数表 '!EU185</f>
        <v>0</v>
      </c>
      <c r="EU184" s="56">
        <f>EU$4*'投入係数表 '!EV185</f>
        <v>0</v>
      </c>
      <c r="EV184" s="56">
        <f>EV$4*'投入係数表 '!EW185</f>
        <v>0</v>
      </c>
      <c r="EW184" s="56">
        <f>EW$4*'投入係数表 '!EX185</f>
        <v>0</v>
      </c>
      <c r="EX184" s="56">
        <f>EX$4*'投入係数表 '!EY185</f>
        <v>0</v>
      </c>
      <c r="EY184" s="56">
        <f>EY$4*'投入係数表 '!EZ185</f>
        <v>0</v>
      </c>
      <c r="EZ184" s="56">
        <f>EZ$4*'投入係数表 '!FA185</f>
        <v>0</v>
      </c>
      <c r="FA184" s="56">
        <f>FA$4*'投入係数表 '!FB185</f>
        <v>0</v>
      </c>
      <c r="FB184" s="56">
        <f>FB$4*'投入係数表 '!FC185</f>
        <v>0</v>
      </c>
      <c r="FC184" s="56">
        <f>FC$4*'投入係数表 '!FD185</f>
        <v>0</v>
      </c>
      <c r="FD184" s="56">
        <f>FD$4*'投入係数表 '!FE185</f>
        <v>0</v>
      </c>
      <c r="FE184" s="56">
        <f>FE$4*'投入係数表 '!FF185</f>
        <v>0</v>
      </c>
      <c r="FF184" s="56">
        <f>FF$4*'投入係数表 '!FG185</f>
        <v>0</v>
      </c>
      <c r="FG184" s="56">
        <f>FG$4*'投入係数表 '!FH185</f>
        <v>0</v>
      </c>
      <c r="FH184" s="56">
        <f>FH$4*'投入係数表 '!FI185</f>
        <v>0</v>
      </c>
      <c r="FI184" s="56">
        <f>FI$4*'投入係数表 '!FJ185</f>
        <v>0</v>
      </c>
      <c r="FJ184" s="56">
        <f>FJ$4*'投入係数表 '!FK185</f>
        <v>0.26854795985914703</v>
      </c>
      <c r="FK184" s="56">
        <f>FK$4*'投入係数表 '!FL185</f>
        <v>0</v>
      </c>
      <c r="FL184" s="56">
        <f>FL$4*'投入係数表 '!FM185</f>
        <v>0</v>
      </c>
      <c r="FM184" s="56">
        <f>FM$4*'投入係数表 '!FN185</f>
        <v>0</v>
      </c>
      <c r="FN184" s="56">
        <f>FN$4*'投入係数表 '!FO185</f>
        <v>0.16205754156778418</v>
      </c>
      <c r="FO184" s="56">
        <f>FO$4*'投入係数表 '!FP185</f>
        <v>0</v>
      </c>
      <c r="FP184" s="56">
        <f>FP$4*'投入係数表 '!FQ185</f>
        <v>0.16085313385318395</v>
      </c>
      <c r="FQ184" s="56">
        <f>FQ$4*'投入係数表 '!FR185</f>
        <v>0.50683917719760663</v>
      </c>
      <c r="FR184" s="56">
        <f>FR$4*'投入係数表 '!FS185</f>
        <v>0</v>
      </c>
      <c r="FS184" s="56">
        <f>FS$4*'投入係数表 '!FT185</f>
        <v>0</v>
      </c>
      <c r="FT184" s="56">
        <f>FT$4*'投入係数表 '!FU185</f>
        <v>0</v>
      </c>
      <c r="FU184" s="56">
        <f>FU$4*'投入係数表 '!FV185</f>
        <v>0</v>
      </c>
      <c r="FV184" s="56">
        <f>FV$4*'投入係数表 '!FW185</f>
        <v>0</v>
      </c>
      <c r="FW184" s="56">
        <f>FW$4*'投入係数表 '!FX185</f>
        <v>0</v>
      </c>
      <c r="FX184" s="56">
        <f>FX$4*'投入係数表 '!FY185</f>
        <v>0</v>
      </c>
      <c r="FY184" s="56">
        <f>FY$4*'投入係数表 '!FZ185</f>
        <v>1.4695754992788554</v>
      </c>
      <c r="FZ184" s="56">
        <f>FZ$4*'投入係数表 '!GA185</f>
        <v>0.71088189215636621</v>
      </c>
      <c r="GA184" s="56">
        <f>GA$4*'投入係数表 '!GB185</f>
        <v>0</v>
      </c>
      <c r="GB184" s="56">
        <f>GB$4*'投入係数表 '!GC185</f>
        <v>0</v>
      </c>
      <c r="GC184" s="56">
        <f>GC$4*'投入係数表 '!GD185</f>
        <v>0</v>
      </c>
      <c r="GD184" s="56">
        <f>GD$4*'投入係数表 '!GE185</f>
        <v>0</v>
      </c>
      <c r="GE184" s="56">
        <f>GE$4*'投入係数表 '!GF185</f>
        <v>0</v>
      </c>
      <c r="GF184" s="275">
        <f t="shared" si="5"/>
        <v>3.2787552039129437</v>
      </c>
    </row>
    <row r="185" spans="1:188">
      <c r="A185" s="149" t="s">
        <v>789</v>
      </c>
      <c r="B185" s="144" t="s">
        <v>683</v>
      </c>
      <c r="C185" s="56">
        <f>C$4*'投入係数表 '!D186</f>
        <v>0</v>
      </c>
      <c r="D185" s="56">
        <f>D$4*'投入係数表 '!E186</f>
        <v>0</v>
      </c>
      <c r="E185" s="56">
        <f>E$4*'投入係数表 '!F186</f>
        <v>0</v>
      </c>
      <c r="F185" s="56">
        <f>F$4*'投入係数表 '!G186</f>
        <v>0</v>
      </c>
      <c r="G185" s="56">
        <f>G$4*'投入係数表 '!H186</f>
        <v>0</v>
      </c>
      <c r="H185" s="56">
        <f>H$4*'投入係数表 '!I186</f>
        <v>0</v>
      </c>
      <c r="I185" s="56">
        <f>I$4*'投入係数表 '!J186</f>
        <v>0</v>
      </c>
      <c r="J185" s="56">
        <f>J$4*'投入係数表 '!K186</f>
        <v>3.1970445099641226E-2</v>
      </c>
      <c r="K185" s="56">
        <f>K$4*'投入係数表 '!L186</f>
        <v>0</v>
      </c>
      <c r="L185" s="56">
        <f>L$4*'投入係数表 '!M186</f>
        <v>0</v>
      </c>
      <c r="M185" s="56">
        <f>M$4*'投入係数表 '!N186</f>
        <v>0</v>
      </c>
      <c r="N185" s="56">
        <f>N$4*'投入係数表 '!O186</f>
        <v>2.189717088552159E-3</v>
      </c>
      <c r="O185" s="56">
        <f>O$4*'投入係数表 '!P186</f>
        <v>0</v>
      </c>
      <c r="P185" s="56">
        <f>P$4*'投入係数表 '!Q186</f>
        <v>0</v>
      </c>
      <c r="Q185" s="56">
        <f>Q$4*'投入係数表 '!R186</f>
        <v>5.6525917133005482E-3</v>
      </c>
      <c r="R185" s="56">
        <f>R$4*'投入係数表 '!S186</f>
        <v>0</v>
      </c>
      <c r="S185" s="56">
        <f>S$4*'投入係数表 '!T186</f>
        <v>1.4761697004687659E-2</v>
      </c>
      <c r="T185" s="56">
        <f>T$4*'投入係数表 '!U186</f>
        <v>1.9127041811713402E-3</v>
      </c>
      <c r="U185" s="56">
        <f>U$4*'投入係数表 '!V186</f>
        <v>2.9842728819123219E-3</v>
      </c>
      <c r="V185" s="56">
        <f>V$4*'投入係数表 '!W186</f>
        <v>1.0110665833302694E-2</v>
      </c>
      <c r="W185" s="56">
        <f>W$4*'投入係数表 '!X186</f>
        <v>2.5591155696591261E-3</v>
      </c>
      <c r="X185" s="56">
        <f>X$4*'投入係数表 '!Y186</f>
        <v>2.2732611446627617E-3</v>
      </c>
      <c r="Y185" s="56">
        <f>Y$4*'投入係数表 '!Z186</f>
        <v>2.6841530289324856E-3</v>
      </c>
      <c r="Z185" s="56">
        <f>Z$4*'投入係数表 '!AA186</f>
        <v>2.4754124894080909E-2</v>
      </c>
      <c r="AA185" s="56">
        <f>AA$4*'投入係数表 '!AB186</f>
        <v>6.6070927140285101E-3</v>
      </c>
      <c r="AB185" s="56">
        <f>AB$4*'投入係数表 '!AC186</f>
        <v>3.4551265440096743E-3</v>
      </c>
      <c r="AC185" s="56">
        <f>AC$4*'投入係数表 '!AD186</f>
        <v>0</v>
      </c>
      <c r="AD185" s="56">
        <f>AD$4*'投入係数表 '!AE186</f>
        <v>0</v>
      </c>
      <c r="AE185" s="56">
        <f>AE$4*'投入係数表 '!AF186</f>
        <v>7.5855268148372901E-3</v>
      </c>
      <c r="AF185" s="56">
        <f>AF$4*'投入係数表 '!AG186</f>
        <v>0</v>
      </c>
      <c r="AG185" s="56">
        <f>AG$4*'投入係数表 '!AH186</f>
        <v>0</v>
      </c>
      <c r="AH185" s="56">
        <f>AH$4*'投入係数表 '!AI186</f>
        <v>6.682258603407952E-3</v>
      </c>
      <c r="AI185" s="56">
        <f>AI$4*'投入係数表 '!AJ186</f>
        <v>5.778676683039584E-3</v>
      </c>
      <c r="AJ185" s="56">
        <f>AJ$4*'投入係数表 '!AK186</f>
        <v>1.2471938139186831E-2</v>
      </c>
      <c r="AK185" s="56">
        <f>AK$4*'投入係数表 '!AL186</f>
        <v>8.9158345221112701E-3</v>
      </c>
      <c r="AL185" s="56">
        <f>AL$4*'投入係数表 '!AM186</f>
        <v>0</v>
      </c>
      <c r="AM185" s="56">
        <f>AM$4*'投入係数表 '!AN186</f>
        <v>4.313319530710835E-3</v>
      </c>
      <c r="AN185" s="56">
        <f>AN$4*'投入係数表 '!AO186</f>
        <v>0</v>
      </c>
      <c r="AO185" s="56">
        <f>AO$4*'投入係数表 '!AP186</f>
        <v>7.941550190597205E-3</v>
      </c>
      <c r="AP185" s="56">
        <f>AP$4*'投入係数表 '!AQ186</f>
        <v>6.2070677811801702E-3</v>
      </c>
      <c r="AQ185" s="56">
        <f>AQ$4*'投入係数表 '!AR186</f>
        <v>5.9032574174429451E-3</v>
      </c>
      <c r="AR185" s="56">
        <f>AR$4*'投入係数表 '!AS186</f>
        <v>4.7122577604994994E-3</v>
      </c>
      <c r="AS185" s="56">
        <f>AS$4*'投入係数表 '!AT186</f>
        <v>4.1446482229820746E-3</v>
      </c>
      <c r="AT185" s="56">
        <f>AT$4*'投入係数表 '!AU186</f>
        <v>4.0902472145416466E-3</v>
      </c>
      <c r="AU185" s="56">
        <f>AU$4*'投入係数表 '!AV186</f>
        <v>0</v>
      </c>
      <c r="AV185" s="56">
        <f>AV$4*'投入係数表 '!AW186</f>
        <v>5.3639435713136296E-3</v>
      </c>
      <c r="AW185" s="56">
        <f>AW$4*'投入係数表 '!AX186</f>
        <v>2.3041727471225272E-2</v>
      </c>
      <c r="AX185" s="56">
        <f>AX$4*'投入係数表 '!AY186</f>
        <v>0</v>
      </c>
      <c r="AY185" s="56">
        <f>AY$4*'投入係数表 '!AZ186</f>
        <v>0</v>
      </c>
      <c r="AZ185" s="56">
        <f>AZ$4*'投入係数表 '!BA186</f>
        <v>0</v>
      </c>
      <c r="BA185" s="56">
        <f>BA$4*'投入係数表 '!BB186</f>
        <v>3.5414527038991391E-3</v>
      </c>
      <c r="BB185" s="56">
        <f>BB$4*'投入係数表 '!BC186</f>
        <v>1.0234681240852753E-3</v>
      </c>
      <c r="BC185" s="56">
        <f>BC$4*'投入係数表 '!BD186</f>
        <v>4.9677715818626659E-3</v>
      </c>
      <c r="BD185" s="56">
        <f>BD$4*'投入係数表 '!BE186</f>
        <v>8.0735181583954062E-3</v>
      </c>
      <c r="BE185" s="56">
        <f>BE$4*'投入係数表 '!BF186</f>
        <v>0</v>
      </c>
      <c r="BF185" s="56">
        <f>BF$4*'投入係数表 '!BG186</f>
        <v>0</v>
      </c>
      <c r="BG185" s="56">
        <f>BG$4*'投入係数表 '!BH186</f>
        <v>6.8707744736986752E-4</v>
      </c>
      <c r="BH185" s="56">
        <f>BH$4*'投入係数表 '!BI186</f>
        <v>0</v>
      </c>
      <c r="BI185" s="56">
        <f>BI$4*'投入係数表 '!BJ186</f>
        <v>8.2473886705621826E-4</v>
      </c>
      <c r="BJ185" s="56">
        <f>BJ$4*'投入係数表 '!BK186</f>
        <v>0</v>
      </c>
      <c r="BK185" s="56">
        <f>BK$4*'投入係数表 '!BL186</f>
        <v>1.2685847668341198E-3</v>
      </c>
      <c r="BL185" s="56">
        <f>BL$4*'投入係数表 '!BM186</f>
        <v>3.8930376456740336E-3</v>
      </c>
      <c r="BM185" s="56">
        <f>BM$4*'投入係数表 '!BN186</f>
        <v>0</v>
      </c>
      <c r="BN185" s="56">
        <f>BN$4*'投入係数表 '!BO186</f>
        <v>4.8290049352430441E-3</v>
      </c>
      <c r="BO185" s="56">
        <f>BO$4*'投入係数表 '!BP186</f>
        <v>0</v>
      </c>
      <c r="BP185" s="56">
        <f>BP$4*'投入係数表 '!BQ186</f>
        <v>5.5639014076670559E-3</v>
      </c>
      <c r="BQ185" s="56">
        <f>BQ$4*'投入係数表 '!BR186</f>
        <v>0</v>
      </c>
      <c r="BR185" s="56">
        <f>BR$4*'投入係数表 '!BS186</f>
        <v>0</v>
      </c>
      <c r="BS185" s="56">
        <f>BS$4*'投入係数表 '!BT186</f>
        <v>0</v>
      </c>
      <c r="BT185" s="56">
        <f>BT$4*'投入係数表 '!BU186</f>
        <v>2.9005685114282397E-3</v>
      </c>
      <c r="BU185" s="56">
        <f>BU$4*'投入係数表 '!BV186</f>
        <v>0</v>
      </c>
      <c r="BV185" s="56">
        <f>BV$4*'投入係数表 '!BW186</f>
        <v>2.1409246766358639E-3</v>
      </c>
      <c r="BW185" s="56">
        <f>BW$4*'投入係数表 '!BX186</f>
        <v>0</v>
      </c>
      <c r="BX185" s="56">
        <f>BX$4*'投入係数表 '!BY186</f>
        <v>1.5014488981867503E-3</v>
      </c>
      <c r="BY185" s="56">
        <f>BY$4*'投入係数表 '!BZ186</f>
        <v>1.6556200020971187E-3</v>
      </c>
      <c r="BZ185" s="56">
        <f>BZ$4*'投入係数表 '!CA186</f>
        <v>2.9792051480664957E-3</v>
      </c>
      <c r="CA185" s="56">
        <f>CA$4*'投入係数表 '!CB186</f>
        <v>1.8615040953090098E-3</v>
      </c>
      <c r="CB185" s="56">
        <f>CB$4*'投入係数表 '!CC186</f>
        <v>3.8192928852029684E-3</v>
      </c>
      <c r="CC185" s="56">
        <f>CC$4*'投入係数表 '!CD186</f>
        <v>1.6265584463113721E-3</v>
      </c>
      <c r="CD185" s="56">
        <f>CD$4*'投入係数表 '!CE186</f>
        <v>0</v>
      </c>
      <c r="CE185" s="56">
        <f>CE$4*'投入係数表 '!CF186</f>
        <v>0</v>
      </c>
      <c r="CF185" s="56">
        <f>CF$4*'投入係数表 '!CG186</f>
        <v>0</v>
      </c>
      <c r="CG185" s="56">
        <f>CG$4*'投入係数表 '!CH186</f>
        <v>5.7861664332912871E-3</v>
      </c>
      <c r="CH185" s="56">
        <f>CH$4*'投入係数表 '!CI186</f>
        <v>0</v>
      </c>
      <c r="CI185" s="56">
        <f>CI$4*'投入係数表 '!CJ186</f>
        <v>4.3393360815795184E-3</v>
      </c>
      <c r="CJ185" s="56">
        <f>CJ$4*'投入係数表 '!CK186</f>
        <v>3.7822627008381494E-3</v>
      </c>
      <c r="CK185" s="56">
        <f>CK$4*'投入係数表 '!CL186</f>
        <v>2.8474657554776249E-3</v>
      </c>
      <c r="CL185" s="56">
        <f>CL$4*'投入係数表 '!CM186</f>
        <v>4.2738086758316116E-3</v>
      </c>
      <c r="CM185" s="56">
        <f>CM$4*'投入係数表 '!CN186</f>
        <v>4.8243921265920496E-3</v>
      </c>
      <c r="CN185" s="56">
        <f>CN$4*'投入係数表 '!CO186</f>
        <v>0</v>
      </c>
      <c r="CO185" s="56">
        <f>CO$4*'投入係数表 '!CP186</f>
        <v>4.4707923138138537E-3</v>
      </c>
      <c r="CP185" s="56">
        <f>CP$4*'投入係数表 '!CQ186</f>
        <v>0</v>
      </c>
      <c r="CQ185" s="56">
        <f>CQ$4*'投入係数表 '!CR186</f>
        <v>2.9032632679131345E-3</v>
      </c>
      <c r="CR185" s="56">
        <f>CR$4*'投入係数表 '!CS186</f>
        <v>5.6503559724262629E-3</v>
      </c>
      <c r="CS185" s="56">
        <f>CS$4*'投入係数表 '!CT186</f>
        <v>2.9162170831996733E-3</v>
      </c>
      <c r="CT185" s="56">
        <f>CT$4*'投入係数表 '!CU186</f>
        <v>2.418457668929268E-3</v>
      </c>
      <c r="CU185" s="56">
        <f>CU$4*'投入係数表 '!CV186</f>
        <v>0</v>
      </c>
      <c r="CV185" s="56">
        <f>CV$4*'投入係数表 '!CW186</f>
        <v>0</v>
      </c>
      <c r="CW185" s="56">
        <f>CW$4*'投入係数表 '!CX186</f>
        <v>1.4277351836781314E-3</v>
      </c>
      <c r="CX185" s="56">
        <f>CX$4*'投入係数表 '!CY186</f>
        <v>9.158347834050738E-4</v>
      </c>
      <c r="CY185" s="56">
        <f>CY$4*'投入係数表 '!CZ186</f>
        <v>0</v>
      </c>
      <c r="CZ185" s="56">
        <f>CZ$4*'投入係数表 '!DA186</f>
        <v>0</v>
      </c>
      <c r="DA185" s="56">
        <f>DA$4*'投入係数表 '!DB186</f>
        <v>5.4150647100232848E-3</v>
      </c>
      <c r="DB185" s="56">
        <f>DB$4*'投入係数表 '!DC186</f>
        <v>0</v>
      </c>
      <c r="DC185" s="56">
        <f>DC$4*'投入係数表 '!DD186</f>
        <v>0</v>
      </c>
      <c r="DD185" s="56">
        <f>DD$4*'投入係数表 '!DE186</f>
        <v>2.2716121176876805E-3</v>
      </c>
      <c r="DE185" s="56">
        <f>DE$4*'投入係数表 '!DF186</f>
        <v>8.9863407620416978E-3</v>
      </c>
      <c r="DF185" s="56">
        <f>DF$4*'投入係数表 '!DG186</f>
        <v>8.7483132158580677E-4</v>
      </c>
      <c r="DG185" s="56">
        <f>DG$4*'投入係数表 '!DH186</f>
        <v>4.5309862824390304E-3</v>
      </c>
      <c r="DH185" s="56">
        <f>DH$4*'投入係数表 '!DI186</f>
        <v>3.3116969134984768E-3</v>
      </c>
      <c r="DI185" s="56">
        <f>DI$4*'投入係数表 '!DJ186</f>
        <v>3.7272173837418774E-3</v>
      </c>
      <c r="DJ185" s="56">
        <f>DJ$4*'投入係数表 '!DK186</f>
        <v>6.7646412203412757E-3</v>
      </c>
      <c r="DK185" s="56">
        <f>DK$4*'投入係数表 '!DL186</f>
        <v>2.0201510062877199E-3</v>
      </c>
      <c r="DL185" s="56">
        <f>DL$4*'投入係数表 '!DM186</f>
        <v>0</v>
      </c>
      <c r="DM185" s="56">
        <f>DM$4*'投入係数表 '!DN186</f>
        <v>1.402987538169514E-2</v>
      </c>
      <c r="DN185" s="56">
        <f>DN$4*'投入係数表 '!DO186</f>
        <v>0</v>
      </c>
      <c r="DO185" s="56">
        <f>DO$4*'投入係数表 '!DP186</f>
        <v>0</v>
      </c>
      <c r="DP185" s="56">
        <f>DP$4*'投入係数表 '!DQ186</f>
        <v>2.3638985414746001E-3</v>
      </c>
      <c r="DQ185" s="56">
        <f>DQ$4*'投入係数表 '!DR186</f>
        <v>4.668393972436468E-3</v>
      </c>
      <c r="DR185" s="56">
        <f>DR$4*'投入係数表 '!DS186</f>
        <v>8.3325855371953802E-3</v>
      </c>
      <c r="DS185" s="56">
        <f>DS$4*'投入係数表 '!DT186</f>
        <v>2.1867642449467522E-2</v>
      </c>
      <c r="DT185" s="56">
        <f>DT$4*'投入係数表 '!DU186</f>
        <v>1.5925595617276086E-3</v>
      </c>
      <c r="DU185" s="56">
        <f>DU$4*'投入係数表 '!DV186</f>
        <v>2.5339228927263747E-3</v>
      </c>
      <c r="DV185" s="56">
        <f>DV$4*'投入係数表 '!DW186</f>
        <v>1.1800603516579848E-2</v>
      </c>
      <c r="DW185" s="56">
        <f>DW$4*'投入係数表 '!DX186</f>
        <v>3.6774395214425374E-3</v>
      </c>
      <c r="DX185" s="56">
        <f>DX$4*'投入係数表 '!DY186</f>
        <v>0</v>
      </c>
      <c r="DY185" s="56">
        <f>DY$4*'投入係数表 '!DZ186</f>
        <v>6.7364676994794402E-4</v>
      </c>
      <c r="DZ185" s="56">
        <f>DZ$4*'投入係数表 '!EA186</f>
        <v>1.3355503469092026E-3</v>
      </c>
      <c r="EA185" s="56">
        <f>EA$4*'投入係数表 '!EB186</f>
        <v>1.9149164330468618E-3</v>
      </c>
      <c r="EB185" s="56">
        <f>EB$4*'投入係数表 '!EC186</f>
        <v>7.9513864465559792E-3</v>
      </c>
      <c r="EC185" s="56">
        <f>EC$4*'投入係数表 '!ED186</f>
        <v>3.6182395455491129E-3</v>
      </c>
      <c r="ED185" s="56">
        <f>ED$4*'投入係数表 '!EE186</f>
        <v>5.5156561257774829E-3</v>
      </c>
      <c r="EE185" s="56">
        <f>EE$4*'投入係数表 '!EF186</f>
        <v>6.414162470735384E-4</v>
      </c>
      <c r="EF185" s="56">
        <f>EF$4*'投入係数表 '!EG186</f>
        <v>0</v>
      </c>
      <c r="EG185" s="56">
        <f>EG$4*'投入係数表 '!EH186</f>
        <v>3.7273695420660278E-3</v>
      </c>
      <c r="EH185" s="56">
        <f>EH$4*'投入係数表 '!EI186</f>
        <v>5.0579983814405174E-3</v>
      </c>
      <c r="EI185" s="56">
        <f>EI$4*'投入係数表 '!EJ186</f>
        <v>6.5607539294871738E-3</v>
      </c>
      <c r="EJ185" s="56">
        <f>EJ$4*'投入係数表 '!EK186</f>
        <v>6.0623641633824141E-3</v>
      </c>
      <c r="EK185" s="56">
        <f>EK$4*'投入係数表 '!EL186</f>
        <v>5.9681895497000984E-3</v>
      </c>
      <c r="EL185" s="56">
        <f>EL$4*'投入係数表 '!EM186</f>
        <v>6.3330470268323285E-3</v>
      </c>
      <c r="EM185" s="56">
        <f>EM$4*'投入係数表 '!EN186</f>
        <v>3.8964427172097408E-3</v>
      </c>
      <c r="EN185" s="56">
        <f>EN$4*'投入係数表 '!EO186</f>
        <v>2.1667490687903436E-3</v>
      </c>
      <c r="EO185" s="56">
        <f>EO$4*'投入係数表 '!EP186</f>
        <v>0</v>
      </c>
      <c r="EP185" s="56">
        <f>EP$4*'投入係数表 '!EQ186</f>
        <v>0.30334972664630777</v>
      </c>
      <c r="EQ185" s="56">
        <f>EQ$4*'投入係数表 '!ER186</f>
        <v>0</v>
      </c>
      <c r="ER185" s="56">
        <f>ER$4*'投入係数表 '!ES186</f>
        <v>6.0556164141225145E-2</v>
      </c>
      <c r="ES185" s="56">
        <f>ES$4*'投入係数表 '!ET186</f>
        <v>3.9751368440858574E-4</v>
      </c>
      <c r="ET185" s="56">
        <f>ET$4*'投入係数表 '!EU186</f>
        <v>2.3467843187871822E-3</v>
      </c>
      <c r="EU185" s="56">
        <f>EU$4*'投入係数表 '!EV186</f>
        <v>3.0177291588079972E-2</v>
      </c>
      <c r="EV185" s="56">
        <f>EV$4*'投入係数表 '!EW186</f>
        <v>5.8336250145840625E-3</v>
      </c>
      <c r="EW185" s="56">
        <f>EW$4*'投入係数表 '!EX186</f>
        <v>2.5054928111629342E-2</v>
      </c>
      <c r="EX185" s="56">
        <f>EX$4*'投入係数表 '!EY186</f>
        <v>4.9490250420667131E-3</v>
      </c>
      <c r="EY185" s="56">
        <f>EY$4*'投入係数表 '!EZ186</f>
        <v>2.6072446638392547E-3</v>
      </c>
      <c r="EZ185" s="56">
        <f>EZ$4*'投入係数表 '!FA186</f>
        <v>1.0919891674674588E-2</v>
      </c>
      <c r="FA185" s="56">
        <f>FA$4*'投入係数表 '!FB186</f>
        <v>4.0475315117192903E-3</v>
      </c>
      <c r="FB185" s="56">
        <f>FB$4*'投入係数表 '!FC186</f>
        <v>3.0318780318780318E-2</v>
      </c>
      <c r="FC185" s="56">
        <f>FC$4*'投入係数表 '!FD186</f>
        <v>5.1419573881808796E-2</v>
      </c>
      <c r="FD185" s="56">
        <f>FD$4*'投入係数表 '!FE186</f>
        <v>0.19308260577568837</v>
      </c>
      <c r="FE185" s="56">
        <f>FE$4*'投入係数表 '!FF186</f>
        <v>3.7920155320956194E-3</v>
      </c>
      <c r="FF185" s="56">
        <f>FF$4*'投入係数表 '!FG186</f>
        <v>4.697286012526096E-2</v>
      </c>
      <c r="FG185" s="56">
        <f>FG$4*'投入係数表 '!FH186</f>
        <v>1.3006015282067957E-2</v>
      </c>
      <c r="FH185" s="56">
        <f>FH$4*'投入係数表 '!FI186</f>
        <v>1.644244264230053E-2</v>
      </c>
      <c r="FI185" s="56">
        <f>FI$4*'投入係数表 '!FJ186</f>
        <v>8.3149663699476611E-3</v>
      </c>
      <c r="FJ185" s="56">
        <f>FJ$4*'投入係数表 '!FK186</f>
        <v>1.2608840220573356E-2</v>
      </c>
      <c r="FK185" s="56">
        <f>FK$4*'投入係数表 '!FL186</f>
        <v>7.8410872974385773E-3</v>
      </c>
      <c r="FL185" s="56">
        <f>FL$4*'投入係数表 '!FM186</f>
        <v>2.4467967352740705E-2</v>
      </c>
      <c r="FM185" s="56">
        <f>FM$4*'投入係数表 '!FN186</f>
        <v>1.1205841978951694E-3</v>
      </c>
      <c r="FN185" s="56">
        <f>FN$4*'投入係数表 '!FO186</f>
        <v>0.98863517643872489</v>
      </c>
      <c r="FO185" s="56">
        <f>FO$4*'投入係数表 '!FP186</f>
        <v>0.51208521097910686</v>
      </c>
      <c r="FP185" s="56">
        <f>FP$4*'投入係数表 '!FQ186</f>
        <v>1.0953597488687405</v>
      </c>
      <c r="FQ185" s="56">
        <f>FQ$4*'投入係数表 '!FR186</f>
        <v>0.95508018144422313</v>
      </c>
      <c r="FR185" s="56">
        <f>FR$4*'投入係数表 '!FS186</f>
        <v>6.1669563267365592E-3</v>
      </c>
      <c r="FS185" s="56">
        <f>FS$4*'投入係数表 '!FT186</f>
        <v>6.744382707402739E-3</v>
      </c>
      <c r="FT185" s="56">
        <f>FT$4*'投入係数表 '!FU186</f>
        <v>0</v>
      </c>
      <c r="FU185" s="56">
        <f>FU$4*'投入係数表 '!FV186</f>
        <v>7.9594487034476982E-2</v>
      </c>
      <c r="FV185" s="56">
        <f>FV$4*'投入係数表 '!FW186</f>
        <v>2.4249674650198443E-3</v>
      </c>
      <c r="FW185" s="56">
        <f>FW$4*'投入係数表 '!FX186</f>
        <v>1.4014552711535658E-3</v>
      </c>
      <c r="FX185" s="56">
        <f>FX$4*'投入係数表 '!FY186</f>
        <v>6.1586082616390996E-3</v>
      </c>
      <c r="FY185" s="56">
        <f>FY$4*'投入係数表 '!FZ186</f>
        <v>1.0901625498629175</v>
      </c>
      <c r="FZ185" s="56">
        <f>FZ$4*'投入係数表 '!GA186</f>
        <v>0.29087101206122262</v>
      </c>
      <c r="GA185" s="56">
        <f>GA$4*'投入係数表 '!GB186</f>
        <v>1.6790947981077169</v>
      </c>
      <c r="GB185" s="56">
        <f>GB$4*'投入係数表 '!GC186</f>
        <v>3.172934865596462E-2</v>
      </c>
      <c r="GC185" s="56">
        <f>GC$4*'投入係数表 '!GD186</f>
        <v>3.8288310981692143E-2</v>
      </c>
      <c r="GD185" s="56">
        <f>GD$4*'投入係数表 '!GE186</f>
        <v>0</v>
      </c>
      <c r="GE185" s="56">
        <f>GE$4*'投入係数表 '!GF186</f>
        <v>7.9074457358170147E-2</v>
      </c>
      <c r="GF185" s="275">
        <f t="shared" si="5"/>
        <v>8.2114732945743061</v>
      </c>
    </row>
    <row r="186" spans="1:188">
      <c r="A186" s="149" t="s">
        <v>790</v>
      </c>
      <c r="B186" s="144" t="s">
        <v>442</v>
      </c>
      <c r="C186" s="56">
        <f>C$4*'投入係数表 '!D187</f>
        <v>0</v>
      </c>
      <c r="D186" s="56">
        <f>D$4*'投入係数表 '!E187</f>
        <v>0</v>
      </c>
      <c r="E186" s="56">
        <f>E$4*'投入係数表 '!F187</f>
        <v>0</v>
      </c>
      <c r="F186" s="56">
        <f>F$4*'投入係数表 '!G187</f>
        <v>0</v>
      </c>
      <c r="G186" s="56">
        <f>G$4*'投入係数表 '!H187</f>
        <v>0</v>
      </c>
      <c r="H186" s="56">
        <f>H$4*'投入係数表 '!I187</f>
        <v>0</v>
      </c>
      <c r="I186" s="56">
        <f>I$4*'投入係数表 '!J187</f>
        <v>0</v>
      </c>
      <c r="J186" s="56">
        <f>J$4*'投入係数表 '!K187</f>
        <v>0</v>
      </c>
      <c r="K186" s="56">
        <f>K$4*'投入係数表 '!L187</f>
        <v>0</v>
      </c>
      <c r="L186" s="56">
        <f>L$4*'投入係数表 '!M187</f>
        <v>0</v>
      </c>
      <c r="M186" s="56">
        <f>M$4*'投入係数表 '!N187</f>
        <v>0</v>
      </c>
      <c r="N186" s="56">
        <f>N$4*'投入係数表 '!O187</f>
        <v>0</v>
      </c>
      <c r="O186" s="56">
        <f>O$4*'投入係数表 '!P187</f>
        <v>0</v>
      </c>
      <c r="P186" s="56">
        <f>P$4*'投入係数表 '!Q187</f>
        <v>0</v>
      </c>
      <c r="Q186" s="56">
        <f>Q$4*'投入係数表 '!R187</f>
        <v>0</v>
      </c>
      <c r="R186" s="56">
        <f>R$4*'投入係数表 '!S187</f>
        <v>0</v>
      </c>
      <c r="S186" s="56">
        <f>S$4*'投入係数表 '!T187</f>
        <v>0</v>
      </c>
      <c r="T186" s="56">
        <f>T$4*'投入係数表 '!U187</f>
        <v>0</v>
      </c>
      <c r="U186" s="56">
        <f>U$4*'投入係数表 '!V187</f>
        <v>0</v>
      </c>
      <c r="V186" s="56">
        <f>V$4*'投入係数表 '!W187</f>
        <v>0</v>
      </c>
      <c r="W186" s="56">
        <f>W$4*'投入係数表 '!X187</f>
        <v>0</v>
      </c>
      <c r="X186" s="56">
        <f>X$4*'投入係数表 '!Y187</f>
        <v>0</v>
      </c>
      <c r="Y186" s="56">
        <f>Y$4*'投入係数表 '!Z187</f>
        <v>0</v>
      </c>
      <c r="Z186" s="56">
        <f>Z$4*'投入係数表 '!AA187</f>
        <v>0</v>
      </c>
      <c r="AA186" s="56">
        <f>AA$4*'投入係数表 '!AB187</f>
        <v>0</v>
      </c>
      <c r="AB186" s="56">
        <f>AB$4*'投入係数表 '!AC187</f>
        <v>0</v>
      </c>
      <c r="AC186" s="56">
        <f>AC$4*'投入係数表 '!AD187</f>
        <v>0</v>
      </c>
      <c r="AD186" s="56">
        <f>AD$4*'投入係数表 '!AE187</f>
        <v>0</v>
      </c>
      <c r="AE186" s="56">
        <f>AE$4*'投入係数表 '!AF187</f>
        <v>0</v>
      </c>
      <c r="AF186" s="56">
        <f>AF$4*'投入係数表 '!AG187</f>
        <v>0</v>
      </c>
      <c r="AG186" s="56">
        <f>AG$4*'投入係数表 '!AH187</f>
        <v>0</v>
      </c>
      <c r="AH186" s="56">
        <f>AH$4*'投入係数表 '!AI187</f>
        <v>0</v>
      </c>
      <c r="AI186" s="56">
        <f>AI$4*'投入係数表 '!AJ187</f>
        <v>0</v>
      </c>
      <c r="AJ186" s="56">
        <f>AJ$4*'投入係数表 '!AK187</f>
        <v>0</v>
      </c>
      <c r="AK186" s="56">
        <f>AK$4*'投入係数表 '!AL187</f>
        <v>0</v>
      </c>
      <c r="AL186" s="56">
        <f>AL$4*'投入係数表 '!AM187</f>
        <v>0</v>
      </c>
      <c r="AM186" s="56">
        <f>AM$4*'投入係数表 '!AN187</f>
        <v>0</v>
      </c>
      <c r="AN186" s="56">
        <f>AN$4*'投入係数表 '!AO187</f>
        <v>0</v>
      </c>
      <c r="AO186" s="56">
        <f>AO$4*'投入係数表 '!AP187</f>
        <v>0</v>
      </c>
      <c r="AP186" s="56">
        <f>AP$4*'投入係数表 '!AQ187</f>
        <v>0</v>
      </c>
      <c r="AQ186" s="56">
        <f>AQ$4*'投入係数表 '!AR187</f>
        <v>0</v>
      </c>
      <c r="AR186" s="56">
        <f>AR$4*'投入係数表 '!AS187</f>
        <v>0</v>
      </c>
      <c r="AS186" s="56">
        <f>AS$4*'投入係数表 '!AT187</f>
        <v>0</v>
      </c>
      <c r="AT186" s="56">
        <f>AT$4*'投入係数表 '!AU187</f>
        <v>0</v>
      </c>
      <c r="AU186" s="56">
        <f>AU$4*'投入係数表 '!AV187</f>
        <v>0</v>
      </c>
      <c r="AV186" s="56">
        <f>AV$4*'投入係数表 '!AW187</f>
        <v>0</v>
      </c>
      <c r="AW186" s="56">
        <f>AW$4*'投入係数表 '!AX187</f>
        <v>0</v>
      </c>
      <c r="AX186" s="56">
        <f>AX$4*'投入係数表 '!AY187</f>
        <v>0</v>
      </c>
      <c r="AY186" s="56">
        <f>AY$4*'投入係数表 '!AZ187</f>
        <v>0</v>
      </c>
      <c r="AZ186" s="56">
        <f>AZ$4*'投入係数表 '!BA187</f>
        <v>0</v>
      </c>
      <c r="BA186" s="56">
        <f>BA$4*'投入係数表 '!BB187</f>
        <v>0</v>
      </c>
      <c r="BB186" s="56">
        <f>BB$4*'投入係数表 '!BC187</f>
        <v>0</v>
      </c>
      <c r="BC186" s="56">
        <f>BC$4*'投入係数表 '!BD187</f>
        <v>0</v>
      </c>
      <c r="BD186" s="56">
        <f>BD$4*'投入係数表 '!BE187</f>
        <v>0</v>
      </c>
      <c r="BE186" s="56">
        <f>BE$4*'投入係数表 '!BF187</f>
        <v>0</v>
      </c>
      <c r="BF186" s="56">
        <f>BF$4*'投入係数表 '!BG187</f>
        <v>0</v>
      </c>
      <c r="BG186" s="56">
        <f>BG$4*'投入係数表 '!BH187</f>
        <v>0</v>
      </c>
      <c r="BH186" s="56">
        <f>BH$4*'投入係数表 '!BI187</f>
        <v>0</v>
      </c>
      <c r="BI186" s="56">
        <f>BI$4*'投入係数表 '!BJ187</f>
        <v>0</v>
      </c>
      <c r="BJ186" s="56">
        <f>BJ$4*'投入係数表 '!BK187</f>
        <v>0</v>
      </c>
      <c r="BK186" s="56">
        <f>BK$4*'投入係数表 '!BL187</f>
        <v>0</v>
      </c>
      <c r="BL186" s="56">
        <f>BL$4*'投入係数表 '!BM187</f>
        <v>0</v>
      </c>
      <c r="BM186" s="56">
        <f>BM$4*'投入係数表 '!BN187</f>
        <v>0</v>
      </c>
      <c r="BN186" s="56">
        <f>BN$4*'投入係数表 '!BO187</f>
        <v>0</v>
      </c>
      <c r="BO186" s="56">
        <f>BO$4*'投入係数表 '!BP187</f>
        <v>0</v>
      </c>
      <c r="BP186" s="56">
        <f>BP$4*'投入係数表 '!BQ187</f>
        <v>0</v>
      </c>
      <c r="BQ186" s="56">
        <f>BQ$4*'投入係数表 '!BR187</f>
        <v>0</v>
      </c>
      <c r="BR186" s="56">
        <f>BR$4*'投入係数表 '!BS187</f>
        <v>0</v>
      </c>
      <c r="BS186" s="56">
        <f>BS$4*'投入係数表 '!BT187</f>
        <v>0</v>
      </c>
      <c r="BT186" s="56">
        <f>BT$4*'投入係数表 '!BU187</f>
        <v>0</v>
      </c>
      <c r="BU186" s="56">
        <f>BU$4*'投入係数表 '!BV187</f>
        <v>0</v>
      </c>
      <c r="BV186" s="56">
        <f>BV$4*'投入係数表 '!BW187</f>
        <v>0</v>
      </c>
      <c r="BW186" s="56">
        <f>BW$4*'投入係数表 '!BX187</f>
        <v>0</v>
      </c>
      <c r="BX186" s="56">
        <f>BX$4*'投入係数表 '!BY187</f>
        <v>0</v>
      </c>
      <c r="BY186" s="56">
        <f>BY$4*'投入係数表 '!BZ187</f>
        <v>0</v>
      </c>
      <c r="BZ186" s="56">
        <f>BZ$4*'投入係数表 '!CA187</f>
        <v>0</v>
      </c>
      <c r="CA186" s="56">
        <f>CA$4*'投入係数表 '!CB187</f>
        <v>0</v>
      </c>
      <c r="CB186" s="56">
        <f>CB$4*'投入係数表 '!CC187</f>
        <v>0</v>
      </c>
      <c r="CC186" s="56">
        <f>CC$4*'投入係数表 '!CD187</f>
        <v>0</v>
      </c>
      <c r="CD186" s="56">
        <f>CD$4*'投入係数表 '!CE187</f>
        <v>0</v>
      </c>
      <c r="CE186" s="56">
        <f>CE$4*'投入係数表 '!CF187</f>
        <v>0</v>
      </c>
      <c r="CF186" s="56">
        <f>CF$4*'投入係数表 '!CG187</f>
        <v>0</v>
      </c>
      <c r="CG186" s="56">
        <f>CG$4*'投入係数表 '!CH187</f>
        <v>0</v>
      </c>
      <c r="CH186" s="56">
        <f>CH$4*'投入係数表 '!CI187</f>
        <v>0</v>
      </c>
      <c r="CI186" s="56">
        <f>CI$4*'投入係数表 '!CJ187</f>
        <v>0</v>
      </c>
      <c r="CJ186" s="56">
        <f>CJ$4*'投入係数表 '!CK187</f>
        <v>0</v>
      </c>
      <c r="CK186" s="56">
        <f>CK$4*'投入係数表 '!CL187</f>
        <v>0</v>
      </c>
      <c r="CL186" s="56">
        <f>CL$4*'投入係数表 '!CM187</f>
        <v>0</v>
      </c>
      <c r="CM186" s="56">
        <f>CM$4*'投入係数表 '!CN187</f>
        <v>0</v>
      </c>
      <c r="CN186" s="56">
        <f>CN$4*'投入係数表 '!CO187</f>
        <v>0</v>
      </c>
      <c r="CO186" s="56">
        <f>CO$4*'投入係数表 '!CP187</f>
        <v>0</v>
      </c>
      <c r="CP186" s="56">
        <f>CP$4*'投入係数表 '!CQ187</f>
        <v>0</v>
      </c>
      <c r="CQ186" s="56">
        <f>CQ$4*'投入係数表 '!CR187</f>
        <v>0</v>
      </c>
      <c r="CR186" s="56">
        <f>CR$4*'投入係数表 '!CS187</f>
        <v>0</v>
      </c>
      <c r="CS186" s="56">
        <f>CS$4*'投入係数表 '!CT187</f>
        <v>0</v>
      </c>
      <c r="CT186" s="56">
        <f>CT$4*'投入係数表 '!CU187</f>
        <v>0</v>
      </c>
      <c r="CU186" s="56">
        <f>CU$4*'投入係数表 '!CV187</f>
        <v>0</v>
      </c>
      <c r="CV186" s="56">
        <f>CV$4*'投入係数表 '!CW187</f>
        <v>0</v>
      </c>
      <c r="CW186" s="56">
        <f>CW$4*'投入係数表 '!CX187</f>
        <v>0</v>
      </c>
      <c r="CX186" s="56">
        <f>CX$4*'投入係数表 '!CY187</f>
        <v>0</v>
      </c>
      <c r="CY186" s="56">
        <f>CY$4*'投入係数表 '!CZ187</f>
        <v>0</v>
      </c>
      <c r="CZ186" s="56">
        <f>CZ$4*'投入係数表 '!DA187</f>
        <v>0</v>
      </c>
      <c r="DA186" s="56">
        <f>DA$4*'投入係数表 '!DB187</f>
        <v>0</v>
      </c>
      <c r="DB186" s="56">
        <f>DB$4*'投入係数表 '!DC187</f>
        <v>0</v>
      </c>
      <c r="DC186" s="56">
        <f>DC$4*'投入係数表 '!DD187</f>
        <v>0</v>
      </c>
      <c r="DD186" s="56">
        <f>DD$4*'投入係数表 '!DE187</f>
        <v>0</v>
      </c>
      <c r="DE186" s="56">
        <f>DE$4*'投入係数表 '!DF187</f>
        <v>0</v>
      </c>
      <c r="DF186" s="56">
        <f>DF$4*'投入係数表 '!DG187</f>
        <v>0</v>
      </c>
      <c r="DG186" s="56">
        <f>DG$4*'投入係数表 '!DH187</f>
        <v>0</v>
      </c>
      <c r="DH186" s="56">
        <f>DH$4*'投入係数表 '!DI187</f>
        <v>0</v>
      </c>
      <c r="DI186" s="56">
        <f>DI$4*'投入係数表 '!DJ187</f>
        <v>0</v>
      </c>
      <c r="DJ186" s="56">
        <f>DJ$4*'投入係数表 '!DK187</f>
        <v>0</v>
      </c>
      <c r="DK186" s="56">
        <f>DK$4*'投入係数表 '!DL187</f>
        <v>0</v>
      </c>
      <c r="DL186" s="56">
        <f>DL$4*'投入係数表 '!DM187</f>
        <v>0</v>
      </c>
      <c r="DM186" s="56">
        <f>DM$4*'投入係数表 '!DN187</f>
        <v>0</v>
      </c>
      <c r="DN186" s="56">
        <f>DN$4*'投入係数表 '!DO187</f>
        <v>0</v>
      </c>
      <c r="DO186" s="56">
        <f>DO$4*'投入係数表 '!DP187</f>
        <v>0</v>
      </c>
      <c r="DP186" s="56">
        <f>DP$4*'投入係数表 '!DQ187</f>
        <v>0</v>
      </c>
      <c r="DQ186" s="56">
        <f>DQ$4*'投入係数表 '!DR187</f>
        <v>0</v>
      </c>
      <c r="DR186" s="56">
        <f>DR$4*'投入係数表 '!DS187</f>
        <v>0</v>
      </c>
      <c r="DS186" s="56">
        <f>DS$4*'投入係数表 '!DT187</f>
        <v>0</v>
      </c>
      <c r="DT186" s="56">
        <f>DT$4*'投入係数表 '!DU187</f>
        <v>0</v>
      </c>
      <c r="DU186" s="56">
        <f>DU$4*'投入係数表 '!DV187</f>
        <v>0</v>
      </c>
      <c r="DV186" s="56">
        <f>DV$4*'投入係数表 '!DW187</f>
        <v>0</v>
      </c>
      <c r="DW186" s="56">
        <f>DW$4*'投入係数表 '!DX187</f>
        <v>0</v>
      </c>
      <c r="DX186" s="56">
        <f>DX$4*'投入係数表 '!DY187</f>
        <v>0</v>
      </c>
      <c r="DY186" s="56">
        <f>DY$4*'投入係数表 '!DZ187</f>
        <v>0</v>
      </c>
      <c r="DZ186" s="56">
        <f>DZ$4*'投入係数表 '!EA187</f>
        <v>0</v>
      </c>
      <c r="EA186" s="56">
        <f>EA$4*'投入係数表 '!EB187</f>
        <v>0</v>
      </c>
      <c r="EB186" s="56">
        <f>EB$4*'投入係数表 '!EC187</f>
        <v>0</v>
      </c>
      <c r="EC186" s="56">
        <f>EC$4*'投入係数表 '!ED187</f>
        <v>0</v>
      </c>
      <c r="ED186" s="56">
        <f>ED$4*'投入係数表 '!EE187</f>
        <v>0</v>
      </c>
      <c r="EE186" s="56">
        <f>EE$4*'投入係数表 '!EF187</f>
        <v>0</v>
      </c>
      <c r="EF186" s="56">
        <f>EF$4*'投入係数表 '!EG187</f>
        <v>0</v>
      </c>
      <c r="EG186" s="56">
        <f>EG$4*'投入係数表 '!EH187</f>
        <v>0</v>
      </c>
      <c r="EH186" s="56">
        <f>EH$4*'投入係数表 '!EI187</f>
        <v>0</v>
      </c>
      <c r="EI186" s="56">
        <f>EI$4*'投入係数表 '!EJ187</f>
        <v>0</v>
      </c>
      <c r="EJ186" s="56">
        <f>EJ$4*'投入係数表 '!EK187</f>
        <v>3.3994565402144373E-3</v>
      </c>
      <c r="EK186" s="56">
        <f>EK$4*'投入係数表 '!EL187</f>
        <v>0</v>
      </c>
      <c r="EL186" s="56">
        <f>EL$4*'投入係数表 '!EM187</f>
        <v>0</v>
      </c>
      <c r="EM186" s="56">
        <f>EM$4*'投入係数表 '!EN187</f>
        <v>0</v>
      </c>
      <c r="EN186" s="56">
        <f>EN$4*'投入係数表 '!EO187</f>
        <v>0</v>
      </c>
      <c r="EO186" s="56">
        <f>EO$4*'投入係数表 '!EP187</f>
        <v>0</v>
      </c>
      <c r="EP186" s="56">
        <f>EP$4*'投入係数表 '!EQ187</f>
        <v>0</v>
      </c>
      <c r="EQ186" s="56">
        <f>EQ$4*'投入係数表 '!ER187</f>
        <v>0</v>
      </c>
      <c r="ER186" s="56">
        <f>ER$4*'投入係数表 '!ES187</f>
        <v>0</v>
      </c>
      <c r="ES186" s="56">
        <f>ES$4*'投入係数表 '!ET187</f>
        <v>0</v>
      </c>
      <c r="ET186" s="56">
        <f>ET$4*'投入係数表 '!EU187</f>
        <v>0</v>
      </c>
      <c r="EU186" s="56">
        <f>EU$4*'投入係数表 '!EV187</f>
        <v>0</v>
      </c>
      <c r="EV186" s="56">
        <f>EV$4*'投入係数表 '!EW187</f>
        <v>0</v>
      </c>
      <c r="EW186" s="56">
        <f>EW$4*'投入係数表 '!EX187</f>
        <v>0</v>
      </c>
      <c r="EX186" s="56">
        <f>EX$4*'投入係数表 '!EY187</f>
        <v>0</v>
      </c>
      <c r="EY186" s="56">
        <f>EY$4*'投入係数表 '!EZ187</f>
        <v>0</v>
      </c>
      <c r="EZ186" s="56">
        <f>EZ$4*'投入係数表 '!FA187</f>
        <v>0</v>
      </c>
      <c r="FA186" s="56">
        <f>FA$4*'投入係数表 '!FB187</f>
        <v>0</v>
      </c>
      <c r="FB186" s="56">
        <f>FB$4*'投入係数表 '!FC187</f>
        <v>0</v>
      </c>
      <c r="FC186" s="56">
        <f>FC$4*'投入係数表 '!FD187</f>
        <v>1.4515573488166117E-2</v>
      </c>
      <c r="FD186" s="56">
        <f>FD$4*'投入係数表 '!FE187</f>
        <v>5.9225990597716587</v>
      </c>
      <c r="FE186" s="56">
        <f>FE$4*'投入係数表 '!FF187</f>
        <v>0</v>
      </c>
      <c r="FF186" s="56">
        <f>FF$4*'投入係数表 '!FG187</f>
        <v>2.0876826722338204E-2</v>
      </c>
      <c r="FG186" s="56">
        <f>FG$4*'投入係数表 '!FH187</f>
        <v>1.5899853682328078</v>
      </c>
      <c r="FH186" s="56">
        <f>FH$4*'投入係数表 '!FI187</f>
        <v>0</v>
      </c>
      <c r="FI186" s="56">
        <f>FI$4*'投入係数表 '!FJ187</f>
        <v>0</v>
      </c>
      <c r="FJ186" s="56">
        <f>FJ$4*'投入係数表 '!FK187</f>
        <v>1.0778524704683677E-2</v>
      </c>
      <c r="FK186" s="56">
        <f>FK$4*'投入係数表 '!FL187</f>
        <v>7.8410872974385773E-3</v>
      </c>
      <c r="FL186" s="56">
        <f>FL$4*'投入係数表 '!FM187</f>
        <v>3.4954239075343863E-3</v>
      </c>
      <c r="FM186" s="56">
        <f>FM$4*'投入係数表 '!FN187</f>
        <v>0</v>
      </c>
      <c r="FN186" s="56">
        <f>FN$4*'投入係数表 '!FO187</f>
        <v>0</v>
      </c>
      <c r="FO186" s="56">
        <f>FO$4*'投入係数表 '!FP187</f>
        <v>0</v>
      </c>
      <c r="FP186" s="56">
        <f>FP$4*'投入係数表 '!FQ187</f>
        <v>0</v>
      </c>
      <c r="FQ186" s="56">
        <f>FQ$4*'投入係数表 '!FR187</f>
        <v>0</v>
      </c>
      <c r="FR186" s="56">
        <f>FR$4*'投入係数表 '!FS187</f>
        <v>0</v>
      </c>
      <c r="FS186" s="56">
        <f>FS$4*'投入係数表 '!FT187</f>
        <v>0</v>
      </c>
      <c r="FT186" s="56">
        <f>FT$4*'投入係数表 '!FU187</f>
        <v>0</v>
      </c>
      <c r="FU186" s="56">
        <f>FU$4*'投入係数表 '!FV187</f>
        <v>0.26601315403627834</v>
      </c>
      <c r="FV186" s="56">
        <f>FV$4*'投入係数表 '!FW187</f>
        <v>0</v>
      </c>
      <c r="FW186" s="56">
        <f>FW$4*'投入係数表 '!FX187</f>
        <v>0</v>
      </c>
      <c r="FX186" s="56">
        <f>FX$4*'投入係数表 '!FY187</f>
        <v>0</v>
      </c>
      <c r="FY186" s="56">
        <f>FY$4*'投入係数表 '!FZ187</f>
        <v>0.26030500296687065</v>
      </c>
      <c r="FZ186" s="56">
        <f>FZ$4*'投入係数表 '!GA187</f>
        <v>2.2952753268521076E-2</v>
      </c>
      <c r="GA186" s="56">
        <f>GA$4*'投入係数表 '!GB187</f>
        <v>0</v>
      </c>
      <c r="GB186" s="56">
        <f>GB$4*'投入係数表 '!GC187</f>
        <v>2.7597096764597979</v>
      </c>
      <c r="GC186" s="56">
        <f>GC$4*'投入係数表 '!GD187</f>
        <v>0.14542840925502368</v>
      </c>
      <c r="GD186" s="56">
        <f>GD$4*'投入係数表 '!GE187</f>
        <v>0</v>
      </c>
      <c r="GE186" s="56">
        <f>GE$4*'投入係数表 '!GF187</f>
        <v>4.5640290824178739E-2</v>
      </c>
      <c r="GF186" s="275">
        <f t="shared" si="5"/>
        <v>11.073540607475511</v>
      </c>
    </row>
    <row r="187" spans="1:188">
      <c r="A187" s="149" t="s">
        <v>791</v>
      </c>
      <c r="B187" s="144" t="s">
        <v>443</v>
      </c>
      <c r="C187" s="56">
        <f>C$4*'投入係数表 '!D188</f>
        <v>0</v>
      </c>
      <c r="D187" s="56">
        <f>D$4*'投入係数表 '!E188</f>
        <v>0</v>
      </c>
      <c r="E187" s="56">
        <f>E$4*'投入係数表 '!F188</f>
        <v>0</v>
      </c>
      <c r="F187" s="56">
        <f>F$4*'投入係数表 '!G188</f>
        <v>0</v>
      </c>
      <c r="G187" s="56">
        <f>G$4*'投入係数表 '!H188</f>
        <v>0</v>
      </c>
      <c r="H187" s="56">
        <f>H$4*'投入係数表 '!I188</f>
        <v>0</v>
      </c>
      <c r="I187" s="56">
        <f>I$4*'投入係数表 '!J188</f>
        <v>0</v>
      </c>
      <c r="J187" s="56">
        <f>J$4*'投入係数表 '!K188</f>
        <v>0.10301587865439948</v>
      </c>
      <c r="K187" s="56">
        <f>K$4*'投入係数表 '!L188</f>
        <v>0</v>
      </c>
      <c r="L187" s="56">
        <f>L$4*'投入係数表 '!M188</f>
        <v>3.635041802980734E-2</v>
      </c>
      <c r="M187" s="56">
        <f>M$4*'投入係数表 '!N188</f>
        <v>0</v>
      </c>
      <c r="N187" s="56">
        <f>N$4*'投入係数表 '!O188</f>
        <v>8.7588683542086362E-2</v>
      </c>
      <c r="O187" s="56">
        <f>O$4*'投入係数表 '!P188</f>
        <v>0</v>
      </c>
      <c r="P187" s="56">
        <f>P$4*'投入係数表 '!Q188</f>
        <v>0</v>
      </c>
      <c r="Q187" s="56">
        <f>Q$4*'投入係数表 '!R188</f>
        <v>1.1305183426601096E-2</v>
      </c>
      <c r="R187" s="56">
        <f>R$4*'投入係数表 '!S188</f>
        <v>0</v>
      </c>
      <c r="S187" s="56">
        <f>S$4*'投入係数表 '!T188</f>
        <v>1.4105621582257097E-2</v>
      </c>
      <c r="T187" s="56">
        <f>T$4*'投入係数表 '!U188</f>
        <v>4.7817604529283497E-3</v>
      </c>
      <c r="U187" s="56">
        <f>U$4*'投入係数表 '!V188</f>
        <v>1.4921364409561609E-3</v>
      </c>
      <c r="V187" s="56">
        <f>V$4*'投入係数表 '!W188</f>
        <v>1.0110665833302694E-2</v>
      </c>
      <c r="W187" s="56">
        <f>W$4*'投入係数表 '!X188</f>
        <v>1.0236462278636504E-2</v>
      </c>
      <c r="X187" s="56">
        <f>X$4*'投入係数表 '!Y188</f>
        <v>1.0987428865870015E-2</v>
      </c>
      <c r="Y187" s="56">
        <f>Y$4*'投入係数表 '!Z188</f>
        <v>5.6367213607582192E-3</v>
      </c>
      <c r="Z187" s="56">
        <f>Z$4*'投入係数表 '!AA188</f>
        <v>3.4274942161035098E-2</v>
      </c>
      <c r="AA187" s="56">
        <f>AA$4*'投入係数表 '!AB188</f>
        <v>2.4776597677606911E-3</v>
      </c>
      <c r="AB187" s="56">
        <f>AB$4*'投入係数表 '!AC188</f>
        <v>8.6378163600241854E-3</v>
      </c>
      <c r="AC187" s="56">
        <f>AC$4*'投入係数表 '!AD188</f>
        <v>0</v>
      </c>
      <c r="AD187" s="56">
        <f>AD$4*'投入係数表 '!AE188</f>
        <v>0</v>
      </c>
      <c r="AE187" s="56">
        <f>AE$4*'投入係数表 '!AF188</f>
        <v>7.5855268148372901E-3</v>
      </c>
      <c r="AF187" s="56">
        <f>AF$4*'投入係数表 '!AG188</f>
        <v>0</v>
      </c>
      <c r="AG187" s="56">
        <f>AG$4*'投入係数表 '!AH188</f>
        <v>0</v>
      </c>
      <c r="AH187" s="56">
        <f>AH$4*'投入係数表 '!AI188</f>
        <v>0</v>
      </c>
      <c r="AI187" s="56">
        <f>AI$4*'投入係数表 '!AJ188</f>
        <v>1.7336030049118753E-2</v>
      </c>
      <c r="AJ187" s="56">
        <f>AJ$4*'投入係数表 '!AK188</f>
        <v>0</v>
      </c>
      <c r="AK187" s="56">
        <f>AK$4*'投入係数表 '!AL188</f>
        <v>0</v>
      </c>
      <c r="AL187" s="56">
        <f>AL$4*'投入係数表 '!AM188</f>
        <v>0</v>
      </c>
      <c r="AM187" s="56">
        <f>AM$4*'投入係数表 '!AN188</f>
        <v>4.313319530710835E-3</v>
      </c>
      <c r="AN187" s="56">
        <f>AN$4*'投入係数表 '!AO188</f>
        <v>3.2386566052401461E-3</v>
      </c>
      <c r="AO187" s="56">
        <f>AO$4*'投入係数表 '!AP188</f>
        <v>0</v>
      </c>
      <c r="AP187" s="56">
        <f>AP$4*'投入係数表 '!AQ188</f>
        <v>2.0690225937267234E-3</v>
      </c>
      <c r="AQ187" s="56">
        <f>AQ$4*'投入係数表 '!AR188</f>
        <v>2.361302966977178E-3</v>
      </c>
      <c r="AR187" s="56">
        <f>AR$4*'投入係数表 '!AS188</f>
        <v>4.7122577604994994E-3</v>
      </c>
      <c r="AS187" s="56">
        <f>AS$4*'投入係数表 '!AT188</f>
        <v>4.1446482229820746E-3</v>
      </c>
      <c r="AT187" s="56">
        <f>AT$4*'投入係数表 '!AU188</f>
        <v>9.8165933148999518E-3</v>
      </c>
      <c r="AU187" s="56">
        <f>AU$4*'投入係数表 '!AV188</f>
        <v>5.9912527709544061E-3</v>
      </c>
      <c r="AV187" s="56">
        <f>AV$4*'投入係数表 '!AW188</f>
        <v>5.3639435713136296E-3</v>
      </c>
      <c r="AW187" s="56">
        <f>AW$4*'投入係数表 '!AX188</f>
        <v>5.486125588386969E-3</v>
      </c>
      <c r="AX187" s="56">
        <f>AX$4*'投入係数表 '!AY188</f>
        <v>0</v>
      </c>
      <c r="AY187" s="56">
        <f>AY$4*'投入係数表 '!AZ188</f>
        <v>4.5211022447272644E-3</v>
      </c>
      <c r="AZ187" s="56">
        <f>AZ$4*'投入係数表 '!BA188</f>
        <v>0</v>
      </c>
      <c r="BA187" s="56">
        <f>BA$4*'投入係数表 '!BB188</f>
        <v>5.9024211731652319E-3</v>
      </c>
      <c r="BB187" s="56">
        <f>BB$4*'投入係数表 '!BC188</f>
        <v>4.0938724963411012E-3</v>
      </c>
      <c r="BC187" s="56">
        <f>BC$4*'投入係数表 '!BD188</f>
        <v>1.2419428954656666E-2</v>
      </c>
      <c r="BD187" s="56">
        <f>BD$4*'投入係数表 '!BE188</f>
        <v>1.017965333015073E-2</v>
      </c>
      <c r="BE187" s="56">
        <f>BE$4*'投入係数表 '!BF188</f>
        <v>9.2913776015857291E-3</v>
      </c>
      <c r="BF187" s="56">
        <f>BF$4*'投入係数表 '!BG188</f>
        <v>9.6474953617810763E-3</v>
      </c>
      <c r="BG187" s="56">
        <f>BG$4*'投入係数表 '!BH188</f>
        <v>4.809542131589073E-3</v>
      </c>
      <c r="BH187" s="56">
        <f>BH$4*'投入係数表 '!BI188</f>
        <v>0</v>
      </c>
      <c r="BI187" s="56">
        <f>BI$4*'投入係数表 '!BJ188</f>
        <v>5.7731720693935283E-3</v>
      </c>
      <c r="BJ187" s="56">
        <f>BJ$4*'投入係数表 '!BK188</f>
        <v>0</v>
      </c>
      <c r="BK187" s="56">
        <f>BK$4*'投入係数表 '!BL188</f>
        <v>3.8057543005023593E-3</v>
      </c>
      <c r="BL187" s="56">
        <f>BL$4*'投入係数表 '!BM188</f>
        <v>4.5800442890282754E-3</v>
      </c>
      <c r="BM187" s="56">
        <f>BM$4*'投入係数表 '!BN188</f>
        <v>4.9382716049382715E-3</v>
      </c>
      <c r="BN187" s="56">
        <f>BN$4*'投入係数表 '!BO188</f>
        <v>4.8290049352430441E-3</v>
      </c>
      <c r="BO187" s="56">
        <f>BO$4*'投入係数表 '!BP188</f>
        <v>7.2632190586868093E-3</v>
      </c>
      <c r="BP187" s="56">
        <f>BP$4*'投入係数表 '!BQ188</f>
        <v>5.5639014076670559E-3</v>
      </c>
      <c r="BQ187" s="56">
        <f>BQ$4*'投入係数表 '!BR188</f>
        <v>8.5348809917531708E-3</v>
      </c>
      <c r="BR187" s="56">
        <f>BR$4*'投入係数表 '!BS188</f>
        <v>5.0578107771832043E-3</v>
      </c>
      <c r="BS187" s="56">
        <f>BS$4*'投入係数表 '!BT188</f>
        <v>0</v>
      </c>
      <c r="BT187" s="56">
        <f>BT$4*'投入係数表 '!BU188</f>
        <v>5.8011370228564793E-3</v>
      </c>
      <c r="BU187" s="56">
        <f>BU$4*'投入係数表 '!BV188</f>
        <v>0</v>
      </c>
      <c r="BV187" s="56">
        <f>BV$4*'投入係数表 '!BW188</f>
        <v>4.1691691071329973E-3</v>
      </c>
      <c r="BW187" s="56">
        <f>BW$4*'投入係数表 '!BX188</f>
        <v>0</v>
      </c>
      <c r="BX187" s="56">
        <f>BX$4*'投入係数表 '!BY188</f>
        <v>2.7526563133423751E-3</v>
      </c>
      <c r="BY187" s="56">
        <f>BY$4*'投入係数表 '!BZ188</f>
        <v>6.0706066743561023E-3</v>
      </c>
      <c r="BZ187" s="56">
        <f>BZ$4*'投入係数表 '!CA188</f>
        <v>5.8016100251821233E-3</v>
      </c>
      <c r="CA187" s="56">
        <f>CA$4*'投入係数表 '!CB188</f>
        <v>4.3435095557210219E-3</v>
      </c>
      <c r="CB187" s="56">
        <f>CB$4*'投入係数表 '!CC188</f>
        <v>8.1841990397206466E-3</v>
      </c>
      <c r="CC187" s="56">
        <f>CC$4*'投入係数表 '!CD188</f>
        <v>7.3195130084011736E-3</v>
      </c>
      <c r="CD187" s="56">
        <f>CD$4*'投入係数表 '!CE188</f>
        <v>0</v>
      </c>
      <c r="CE187" s="56">
        <f>CE$4*'投入係数表 '!CF188</f>
        <v>7.8951523764408654E-3</v>
      </c>
      <c r="CF187" s="56">
        <f>CF$4*'投入係数表 '!CG188</f>
        <v>7.8026358722637574E-3</v>
      </c>
      <c r="CG187" s="56">
        <f>CG$4*'投入係数表 '!CH188</f>
        <v>6.9433997199495447E-3</v>
      </c>
      <c r="CH187" s="56">
        <f>CH$4*'投入係数表 '!CI188</f>
        <v>4.9742582137438755E-3</v>
      </c>
      <c r="CI187" s="56">
        <f>CI$4*'投入係数表 '!CJ188</f>
        <v>4.3393360815795184E-3</v>
      </c>
      <c r="CJ187" s="56">
        <f>CJ$4*'投入係数表 '!CK188</f>
        <v>6.5559220147861259E-3</v>
      </c>
      <c r="CK187" s="56">
        <f>CK$4*'投入係数表 '!CL188</f>
        <v>5.3951982735365523E-3</v>
      </c>
      <c r="CL187" s="56">
        <f>CL$4*'投入係数表 '!CM188</f>
        <v>7.1230144597193533E-3</v>
      </c>
      <c r="CM187" s="56">
        <f>CM$4*'投入係数表 '!CN188</f>
        <v>4.8243921265920496E-3</v>
      </c>
      <c r="CN187" s="56">
        <f>CN$4*'投入係数表 '!CO188</f>
        <v>0</v>
      </c>
      <c r="CO187" s="56">
        <f>CO$4*'投入係数表 '!CP188</f>
        <v>1.3412376941441564E-2</v>
      </c>
      <c r="CP187" s="56">
        <f>CP$4*'投入係数表 '!CQ188</f>
        <v>0</v>
      </c>
      <c r="CQ187" s="56">
        <f>CQ$4*'投入係数表 '!CR188</f>
        <v>6.0968528626175822E-3</v>
      </c>
      <c r="CR187" s="56">
        <f>CR$4*'投入係数表 '!CS188</f>
        <v>0</v>
      </c>
      <c r="CS187" s="56">
        <f>CS$4*'投入係数表 '!CT188</f>
        <v>1.1664868332798693E-2</v>
      </c>
      <c r="CT187" s="56">
        <f>CT$4*'投入係数表 '!CU188</f>
        <v>8.1421408187285355E-2</v>
      </c>
      <c r="CU187" s="56">
        <f>CU$4*'投入係数表 '!CV188</f>
        <v>6.1952878640506035E-3</v>
      </c>
      <c r="CV187" s="56">
        <f>CV$4*'投入係数表 '!CW188</f>
        <v>3.9010688928766478E-3</v>
      </c>
      <c r="CW187" s="56">
        <f>CW$4*'投入係数表 '!CX188</f>
        <v>5.7109407347125255E-3</v>
      </c>
      <c r="CX187" s="56">
        <f>CX$4*'投入係数表 '!CY188</f>
        <v>2.6559208718747136E-2</v>
      </c>
      <c r="CY187" s="56">
        <f>CY$4*'投入係数表 '!CZ188</f>
        <v>1.0668563300142249E-2</v>
      </c>
      <c r="CZ187" s="56">
        <f>CZ$4*'投入係数表 '!DA188</f>
        <v>8.5669615129254032E-3</v>
      </c>
      <c r="DA187" s="56">
        <f>DA$4*'投入係数表 '!DB188</f>
        <v>5.4150647100232848E-3</v>
      </c>
      <c r="DB187" s="56">
        <f>DB$4*'投入係数表 '!DC188</f>
        <v>0</v>
      </c>
      <c r="DC187" s="56">
        <f>DC$4*'投入係数表 '!DD188</f>
        <v>0</v>
      </c>
      <c r="DD187" s="56">
        <f>DD$4*'投入係数表 '!DE188</f>
        <v>9.0864484707507218E-3</v>
      </c>
      <c r="DE187" s="56">
        <f>DE$4*'投入係数表 '!DF188</f>
        <v>6.9893761482546519E-3</v>
      </c>
      <c r="DF187" s="56">
        <f>DF$4*'投入係数表 '!DG188</f>
        <v>9.7324984526421E-3</v>
      </c>
      <c r="DG187" s="56">
        <f>DG$4*'投入係数表 '!DH188</f>
        <v>9.0619725648780607E-3</v>
      </c>
      <c r="DH187" s="56">
        <f>DH$4*'投入係数表 '!DI188</f>
        <v>3.3116969134984768E-3</v>
      </c>
      <c r="DI187" s="56">
        <f>DI$4*'投入係数表 '!DJ188</f>
        <v>8.696840562064382E-3</v>
      </c>
      <c r="DJ187" s="56">
        <f>DJ$4*'投入係数表 '!DK188</f>
        <v>1.4737254087172065E-2</v>
      </c>
      <c r="DK187" s="56">
        <f>DK$4*'投入係数表 '!DL188</f>
        <v>8.0806040251508796E-3</v>
      </c>
      <c r="DL187" s="56">
        <f>DL$4*'投入係数表 '!DM188</f>
        <v>4.2416016287750253E-3</v>
      </c>
      <c r="DM187" s="56">
        <f>DM$4*'投入係数表 '!DN188</f>
        <v>4.9517207229512255E-3</v>
      </c>
      <c r="DN187" s="56">
        <f>DN$4*'投入係数表 '!DO188</f>
        <v>0</v>
      </c>
      <c r="DO187" s="56">
        <f>DO$4*'投入係数表 '!DP188</f>
        <v>6.5731814198071864E-3</v>
      </c>
      <c r="DP187" s="56">
        <f>DP$4*'投入係数表 '!DQ188</f>
        <v>7.8796618049153336E-3</v>
      </c>
      <c r="DQ187" s="56">
        <f>DQ$4*'投入係数表 '!DR188</f>
        <v>5.0018506847533586E-3</v>
      </c>
      <c r="DR187" s="56">
        <f>DR$4*'投入係数表 '!DS188</f>
        <v>1.2819362364915968E-2</v>
      </c>
      <c r="DS187" s="56">
        <f>DS$4*'投入係数表 '!DT188</f>
        <v>1.5307349714627265E-2</v>
      </c>
      <c r="DT187" s="56">
        <f>DT$4*'投入係数表 '!DU188</f>
        <v>3.1851191234552171E-3</v>
      </c>
      <c r="DU187" s="56">
        <f>DU$4*'投入係数表 '!DV188</f>
        <v>5.0678457854527494E-3</v>
      </c>
      <c r="DV187" s="56">
        <f>DV$4*'投入係数表 '!DW188</f>
        <v>8.4290025118427484E-3</v>
      </c>
      <c r="DW187" s="56">
        <f>DW$4*'投入係数表 '!DX188</f>
        <v>3.6774395214425374E-3</v>
      </c>
      <c r="DX187" s="56">
        <f>DX$4*'投入係数表 '!DY188</f>
        <v>7.9050133594725774E-3</v>
      </c>
      <c r="DY187" s="56">
        <f>DY$4*'投入係数表 '!DZ188</f>
        <v>1.5325464016315725E-2</v>
      </c>
      <c r="DZ187" s="56">
        <f>DZ$4*'投入係数表 '!EA188</f>
        <v>2.3594722795395911E-2</v>
      </c>
      <c r="EA187" s="56">
        <f>EA$4*'投入係数表 '!EB188</f>
        <v>1.2255465171499917E-2</v>
      </c>
      <c r="EB187" s="56">
        <f>EB$4*'投入係数表 '!EC188</f>
        <v>3.364048112004453E-2</v>
      </c>
      <c r="EC187" s="56">
        <f>EC$4*'投入係数表 '!ED188</f>
        <v>3.7086955341878405E-2</v>
      </c>
      <c r="ED187" s="56">
        <f>ED$4*'投入係数表 '!EE188</f>
        <v>2.4371503811574926E-3</v>
      </c>
      <c r="EE187" s="56">
        <f>EE$4*'投入係数表 '!EF188</f>
        <v>3.84849748244123E-3</v>
      </c>
      <c r="EF187" s="56">
        <f>EF$4*'投入係数表 '!EG188</f>
        <v>5.5509297807382743E-2</v>
      </c>
      <c r="EG187" s="56">
        <f>EG$4*'投入係数表 '!EH188</f>
        <v>2.4494142705005325E-2</v>
      </c>
      <c r="EH187" s="56">
        <f>EH$4*'投入係数表 '!EI188</f>
        <v>0</v>
      </c>
      <c r="EI187" s="56">
        <f>EI$4*'投入係数表 '!EJ188</f>
        <v>9.1670808329820788E-2</v>
      </c>
      <c r="EJ187" s="56">
        <f>EJ$4*'投入係数表 '!EK188</f>
        <v>5.9207201408734797E-2</v>
      </c>
      <c r="EK187" s="56">
        <f>EK$4*'投入係数表 '!EL188</f>
        <v>1.327922174808272E-2</v>
      </c>
      <c r="EL187" s="56">
        <f>EL$4*'投入係数表 '!EM188</f>
        <v>1.5238894408315291E-2</v>
      </c>
      <c r="EM187" s="56">
        <f>EM$4*'投入係数表 '!EN188</f>
        <v>0.11824856593966951</v>
      </c>
      <c r="EN187" s="56">
        <f>EN$4*'投入係数表 '!EO188</f>
        <v>5.2001977650968242E-2</v>
      </c>
      <c r="EO187" s="56">
        <f>EO$4*'投入係数表 '!EP188</f>
        <v>3.050065851574655E-2</v>
      </c>
      <c r="EP187" s="56">
        <f>EP$4*'投入係数表 '!EQ188</f>
        <v>1.6946912103145684E-2</v>
      </c>
      <c r="EQ187" s="56">
        <f>EQ$4*'投入係数表 '!ER188</f>
        <v>0</v>
      </c>
      <c r="ER187" s="56">
        <f>ER$4*'投入係数表 '!ES188</f>
        <v>6.4638602173217846E-2</v>
      </c>
      <c r="ES187" s="56">
        <f>ES$4*'投入係数表 '!ET188</f>
        <v>2.3983325625984674E-2</v>
      </c>
      <c r="ET187" s="56">
        <f>ET$4*'投入係数表 '!EU188</f>
        <v>7.0403529563615461E-3</v>
      </c>
      <c r="EU187" s="56">
        <f>EU$4*'投入係数表 '!EV188</f>
        <v>2.8291210863824974E-2</v>
      </c>
      <c r="EV187" s="56">
        <f>EV$4*'投入係数表 '!EW188</f>
        <v>2.7223583401392294E-2</v>
      </c>
      <c r="EW187" s="56">
        <f>EW$4*'投入係数表 '!EX188</f>
        <v>1.3491115137031183E-2</v>
      </c>
      <c r="EX187" s="56">
        <f>EX$4*'投入係数表 '!EY188</f>
        <v>9.8980500841334262E-3</v>
      </c>
      <c r="EY187" s="56">
        <f>EY$4*'投入係数表 '!EZ188</f>
        <v>1.9988875756100952E-2</v>
      </c>
      <c r="EZ187" s="56">
        <f>EZ$4*'投入係数表 '!FA188</f>
        <v>3.9311610028828513E-2</v>
      </c>
      <c r="FA187" s="56">
        <f>FA$4*'投入係数表 '!FB188</f>
        <v>2.7658131996748481E-2</v>
      </c>
      <c r="FB187" s="56">
        <f>FB$4*'投入係数表 '!FC188</f>
        <v>2.1656271656271656E-2</v>
      </c>
      <c r="FC187" s="56">
        <f>FC$4*'投入係数表 '!FD188</f>
        <v>3.1737440338532701E-2</v>
      </c>
      <c r="FD187" s="56">
        <f>FD$4*'投入係数表 '!FE188</f>
        <v>0.13012088650100739</v>
      </c>
      <c r="FE187" s="56">
        <f>FE$4*'投入係数表 '!FF188</f>
        <v>0.16950309428467419</v>
      </c>
      <c r="FF187" s="56">
        <f>FF$4*'投入係数表 '!FG188</f>
        <v>1.5657620041753653E-2</v>
      </c>
      <c r="FG187" s="56">
        <f>FG$4*'投入係数表 '!FH188</f>
        <v>0.42106974475695008</v>
      </c>
      <c r="FH187" s="56">
        <f>FH$4*'投入係数表 '!FI188</f>
        <v>6.0191084672707312E-2</v>
      </c>
      <c r="FI187" s="56">
        <f>FI$4*'投入係数表 '!FJ188</f>
        <v>2.6197839247780304E-2</v>
      </c>
      <c r="FJ187" s="56">
        <f>FJ$4*'投入係数表 '!FK188</f>
        <v>2.6742943371054779E-2</v>
      </c>
      <c r="FK187" s="56">
        <f>FK$4*'投入係数表 '!FL188</f>
        <v>0.11630946157867224</v>
      </c>
      <c r="FL187" s="56">
        <f>FL$4*'投入係数表 '!FM188</f>
        <v>0.19457859751941417</v>
      </c>
      <c r="FM187" s="56">
        <f>FM$4*'投入係数表 '!FN188</f>
        <v>0.28350780206747783</v>
      </c>
      <c r="FN187" s="56">
        <f>FN$4*'投入係数表 '!FO188</f>
        <v>3.1837152223674066E-2</v>
      </c>
      <c r="FO187" s="56">
        <f>FO$4*'投入係数表 '!FP188</f>
        <v>2.0483408439164276E-2</v>
      </c>
      <c r="FP187" s="56">
        <f>FP$4*'投入係数表 '!FQ188</f>
        <v>1.6975849766512494E-2</v>
      </c>
      <c r="FQ187" s="56">
        <f>FQ$4*'投入係数表 '!FR188</f>
        <v>2.8481980478170427E-2</v>
      </c>
      <c r="FR187" s="56">
        <f>FR$4*'投入係数表 '!FS188</f>
        <v>0.25060267982284012</v>
      </c>
      <c r="FS187" s="56">
        <f>FS$4*'投入係数表 '!FT188</f>
        <v>7.8857397809632024E-2</v>
      </c>
      <c r="FT187" s="56">
        <f>FT$4*'投入係数表 '!FU188</f>
        <v>0.18184313456391957</v>
      </c>
      <c r="FU187" s="56">
        <f>FU$4*'投入係数表 '!FV188</f>
        <v>0.26391856227221311</v>
      </c>
      <c r="FV187" s="56">
        <f>FV$4*'投入係数表 '!FW188</f>
        <v>1.7783094743478858E-2</v>
      </c>
      <c r="FW187" s="56">
        <f>FW$4*'投入係数表 '!FX188</f>
        <v>7.3716547262677568E-2</v>
      </c>
      <c r="FX187" s="56">
        <f>FX$4*'投入係数表 '!FY188</f>
        <v>0.10005507045358596</v>
      </c>
      <c r="FY187" s="56">
        <f>FY$4*'投入係数表 '!FZ188</f>
        <v>0.25597380491417732</v>
      </c>
      <c r="FZ187" s="56">
        <f>FZ$4*'投入係数表 '!GA188</f>
        <v>3.8145678919570616E-2</v>
      </c>
      <c r="GA187" s="56">
        <f>GA$4*'投入係数表 '!GB188</f>
        <v>0.20139704460449301</v>
      </c>
      <c r="GB187" s="56">
        <f>GB$4*'投入係数表 '!GC188</f>
        <v>0.26846003589382567</v>
      </c>
      <c r="GC187" s="56">
        <f>GC$4*'投入係数表 '!GD188</f>
        <v>0.98105400331160308</v>
      </c>
      <c r="GD187" s="56">
        <f>GD$4*'投入係数表 '!GE188</f>
        <v>0</v>
      </c>
      <c r="GE187" s="56">
        <f>GE$4*'投入係数表 '!GF188</f>
        <v>4.192538343151303E-2</v>
      </c>
      <c r="GF187" s="275">
        <f t="shared" si="5"/>
        <v>6.1748700529808076</v>
      </c>
    </row>
    <row r="188" spans="1:188">
      <c r="A188" s="149" t="s">
        <v>792</v>
      </c>
      <c r="B188" s="144" t="s">
        <v>444</v>
      </c>
      <c r="C188" s="56">
        <f>C$4*'投入係数表 '!D189</f>
        <v>1.3389270731054182E-2</v>
      </c>
      <c r="D188" s="56">
        <f>D$4*'投入係数表 '!E189</f>
        <v>2.8514399771884805E-2</v>
      </c>
      <c r="E188" s="56">
        <f>E$4*'投入係数表 '!F189</f>
        <v>2.5925664050531476E-2</v>
      </c>
      <c r="F188" s="56">
        <f>F$4*'投入係数表 '!G189</f>
        <v>2.7964205816554809E-2</v>
      </c>
      <c r="G188" s="56">
        <f>G$4*'投入係数表 '!H189</f>
        <v>0</v>
      </c>
      <c r="H188" s="56">
        <f>H$4*'投入係数表 '!I189</f>
        <v>6.5157191725036645E-2</v>
      </c>
      <c r="I188" s="56">
        <f>I$4*'投入係数表 '!J189</f>
        <v>8.5361336146499378E-2</v>
      </c>
      <c r="J188" s="56">
        <f>J$4*'投入係数表 '!K189</f>
        <v>0.29483854925224678</v>
      </c>
      <c r="K188" s="56">
        <f>K$4*'投入係数表 '!L189</f>
        <v>0.1957831325301205</v>
      </c>
      <c r="L188" s="56">
        <f>L$4*'投入係数表 '!M189</f>
        <v>0.32715376226826609</v>
      </c>
      <c r="M188" s="56">
        <f>M$4*'投入係数表 '!N189</f>
        <v>0</v>
      </c>
      <c r="N188" s="56">
        <f>N$4*'投入係数表 '!O189</f>
        <v>0.11824472278181659</v>
      </c>
      <c r="O188" s="56">
        <f>O$4*'投入係数表 '!P189</f>
        <v>0</v>
      </c>
      <c r="P188" s="56">
        <f>P$4*'投入係数表 '!Q189</f>
        <v>0</v>
      </c>
      <c r="Q188" s="56">
        <f>Q$4*'投入係数表 '!R189</f>
        <v>6.7831100559606589E-2</v>
      </c>
      <c r="R188" s="56">
        <f>R$4*'投入係数表 '!S189</f>
        <v>0.18674136321195145</v>
      </c>
      <c r="S188" s="56">
        <f>S$4*'投入係数表 '!T189</f>
        <v>8.1025314670174486E-2</v>
      </c>
      <c r="T188" s="56">
        <f>T$4*'投入係数表 '!U189</f>
        <v>6.0250181706897214E-2</v>
      </c>
      <c r="U188" s="56">
        <f>U$4*'投入係数表 '!V189</f>
        <v>2.3128114834820496E-2</v>
      </c>
      <c r="V188" s="56">
        <f>V$4*'投入係数表 '!W189</f>
        <v>7.8434256161378488E-2</v>
      </c>
      <c r="W188" s="56">
        <f>W$4*'投入係数表 '!X189</f>
        <v>9.2128160507728526E-2</v>
      </c>
      <c r="X188" s="56">
        <f>X$4*'投入係数表 '!Y189</f>
        <v>8.3731785495078384E-2</v>
      </c>
      <c r="Y188" s="56">
        <f>Y$4*'投入係数表 '!Z189</f>
        <v>0.11166076600359139</v>
      </c>
      <c r="Z188" s="56">
        <f>Z$4*'投入係数表 '!AA189</f>
        <v>8.997172317271715E-2</v>
      </c>
      <c r="AA188" s="56">
        <f>AA$4*'投入係数表 '!AB189</f>
        <v>1.4865958606564148E-2</v>
      </c>
      <c r="AB188" s="56">
        <f>AB$4*'投入係数表 '!AC189</f>
        <v>1.7275632720048372E-3</v>
      </c>
      <c r="AC188" s="56">
        <f>AC$4*'投入係数表 '!AD189</f>
        <v>0</v>
      </c>
      <c r="AD188" s="56">
        <f>AD$4*'投入係数表 '!AE189</f>
        <v>4.506534474988734E-2</v>
      </c>
      <c r="AE188" s="56">
        <f>AE$4*'投入係数表 '!AF189</f>
        <v>6.8269741333535625E-2</v>
      </c>
      <c r="AF188" s="56">
        <f>AF$4*'投入係数表 '!AG189</f>
        <v>0</v>
      </c>
      <c r="AG188" s="56">
        <f>AG$4*'投入係数表 '!AH189</f>
        <v>0.19282684149633628</v>
      </c>
      <c r="AH188" s="56">
        <f>AH$4*'投入係数表 '!AI189</f>
        <v>8.0187103240895424E-2</v>
      </c>
      <c r="AI188" s="56">
        <f>AI$4*'投入係数表 '!AJ189</f>
        <v>0.12713088702687086</v>
      </c>
      <c r="AJ188" s="56">
        <f>AJ$4*'投入係数表 '!AK189</f>
        <v>0.12471938139186831</v>
      </c>
      <c r="AK188" s="56">
        <f>AK$4*'投入係数表 '!AL189</f>
        <v>9.8074179743223966E-2</v>
      </c>
      <c r="AL188" s="56">
        <f>AL$4*'投入係数表 '!AM189</f>
        <v>2.8699345654919068E-2</v>
      </c>
      <c r="AM188" s="56">
        <f>AM$4*'投入係数表 '!AN189</f>
        <v>0.13802622498274672</v>
      </c>
      <c r="AN188" s="56">
        <f>AN$4*'投入係数表 '!AO189</f>
        <v>0.12306895099912557</v>
      </c>
      <c r="AO188" s="56">
        <f>AO$4*'投入係数表 '!AP189</f>
        <v>6.353240152477764E-2</v>
      </c>
      <c r="AP188" s="56">
        <f>AP$4*'投入係数表 '!AQ189</f>
        <v>3.7242406687081023E-2</v>
      </c>
      <c r="AQ188" s="56">
        <f>AQ$4*'投入係数表 '!AR189</f>
        <v>4.014215043861203E-2</v>
      </c>
      <c r="AR188" s="56">
        <f>AR$4*'投入係数表 '!AS189</f>
        <v>7.3039995287742243E-2</v>
      </c>
      <c r="AS188" s="56">
        <f>AS$4*'投入係数表 '!AT189</f>
        <v>8.7037612682623569E-2</v>
      </c>
      <c r="AT188" s="56">
        <f>AT$4*'投入係数表 '!AU189</f>
        <v>9.8983982591907854E-2</v>
      </c>
      <c r="AU188" s="56">
        <f>AU$4*'投入係数表 '!AV189</f>
        <v>8.9868791564316097E-2</v>
      </c>
      <c r="AV188" s="56">
        <f>AV$4*'投入係数表 '!AW189</f>
        <v>9.6550984283645336E-2</v>
      </c>
      <c r="AW188" s="56">
        <f>AW$4*'投入係数表 '!AX189</f>
        <v>0.12837533876825508</v>
      </c>
      <c r="AX188" s="56">
        <f>AX$4*'投入係数表 '!AY189</f>
        <v>1.5857913098636219E-2</v>
      </c>
      <c r="AY188" s="56">
        <f>AY$4*'投入係数表 '!AZ189</f>
        <v>1.4128444514772701E-2</v>
      </c>
      <c r="AZ188" s="56">
        <f>AZ$4*'投入係数表 '!BA189</f>
        <v>2.7766208524226017E-2</v>
      </c>
      <c r="BA188" s="56">
        <f>BA$4*'投入係数表 '!BB189</f>
        <v>2.8331621631193113E-2</v>
      </c>
      <c r="BB188" s="56">
        <f>BB$4*'投入係数表 '!BC189</f>
        <v>5.0149938080178494E-2</v>
      </c>
      <c r="BC188" s="56">
        <f>BC$4*'投入係数表 '!BD189</f>
        <v>5.2161601609557996E-2</v>
      </c>
      <c r="BD188" s="56">
        <f>BD$4*'投入係数表 '!BE189</f>
        <v>5.4759514465638412E-2</v>
      </c>
      <c r="BE188" s="56">
        <f>BE$4*'投入係数表 '!BF189</f>
        <v>9.7559464816650149E-2</v>
      </c>
      <c r="BF188" s="56">
        <f>BF$4*'投入係数表 '!BG189</f>
        <v>1.8552875695732839E-2</v>
      </c>
      <c r="BG188" s="56">
        <f>BG$4*'投入係数表 '!BH189</f>
        <v>9.4816687737041716E-2</v>
      </c>
      <c r="BH188" s="56">
        <f>BH$4*'投入係数表 '!BI189</f>
        <v>7.5901328273244778E-2</v>
      </c>
      <c r="BI188" s="56">
        <f>BI$4*'投入係数表 '!BJ189</f>
        <v>7.6288345202700197E-2</v>
      </c>
      <c r="BJ188" s="56">
        <f>BJ$4*'投入係数表 '!BK189</f>
        <v>2.7560357182229082E-3</v>
      </c>
      <c r="BK188" s="56">
        <f>BK$4*'投入係数表 '!BL189</f>
        <v>7.6115086010047186E-3</v>
      </c>
      <c r="BL188" s="56">
        <f>BL$4*'投入係数表 '!BM189</f>
        <v>1.2595121794827755E-2</v>
      </c>
      <c r="BM188" s="56">
        <f>BM$4*'投入係数表 '!BN189</f>
        <v>2.9629629629629631E-2</v>
      </c>
      <c r="BN188" s="56">
        <f>BN$4*'投入係数表 '!BO189</f>
        <v>3.5734636520798523E-2</v>
      </c>
      <c r="BO188" s="56">
        <f>BO$4*'投入係数表 '!BP189</f>
        <v>8.7158628704241722E-2</v>
      </c>
      <c r="BP188" s="56">
        <f>BP$4*'投入係数表 '!BQ189</f>
        <v>0.17248094363767874</v>
      </c>
      <c r="BQ188" s="56">
        <f>BQ$4*'投入係数表 '!BR189</f>
        <v>0.15576157809949537</v>
      </c>
      <c r="BR188" s="56">
        <f>BR$4*'投入係数表 '!BS189</f>
        <v>8.2948096745804542E-2</v>
      </c>
      <c r="BS188" s="56">
        <f>BS$4*'投入係数表 '!BT189</f>
        <v>0.12748133309051174</v>
      </c>
      <c r="BT188" s="56">
        <f>BT$4*'投入係数表 '!BU189</f>
        <v>0.15373013110569672</v>
      </c>
      <c r="BU188" s="56">
        <f>BU$4*'投入係数表 '!BV189</f>
        <v>8.7589273682792082E-2</v>
      </c>
      <c r="BV188" s="56">
        <f>BV$4*'投入係数表 '!BW189</f>
        <v>1.1380704860011696E-2</v>
      </c>
      <c r="BW188" s="56">
        <f>BW$4*'投入係数表 '!BX189</f>
        <v>0</v>
      </c>
      <c r="BX188" s="56">
        <f>BX$4*'投入係数表 '!BY189</f>
        <v>7.7574859739648764E-3</v>
      </c>
      <c r="BY188" s="56">
        <f>BY$4*'投入係数表 '!BZ189</f>
        <v>1.3796833350809322E-2</v>
      </c>
      <c r="BZ188" s="56">
        <f>BZ$4*'投入係数表 '!CA189</f>
        <v>1.2073620863216851E-2</v>
      </c>
      <c r="CA188" s="56">
        <f>CA$4*'投入係数表 '!CB189</f>
        <v>3.7230081906180192E-2</v>
      </c>
      <c r="CB188" s="56">
        <f>CB$4*'投入係数表 '!CC189</f>
        <v>8.675250982103884E-2</v>
      </c>
      <c r="CC188" s="56">
        <f>CC$4*'投入係数表 '!CD189</f>
        <v>1.9518701355736467E-2</v>
      </c>
      <c r="CD188" s="56">
        <f>CD$4*'投入係数表 '!CE189</f>
        <v>0</v>
      </c>
      <c r="CE188" s="56">
        <f>CE$4*'投入係数表 '!CF189</f>
        <v>5.5266066635086063E-2</v>
      </c>
      <c r="CF188" s="56">
        <f>CF$4*'投入係数表 '!CG189</f>
        <v>3.1919874022897192E-2</v>
      </c>
      <c r="CG188" s="56">
        <f>CG$4*'投入係数表 '!CH189</f>
        <v>4.5132098179672037E-2</v>
      </c>
      <c r="CH188" s="56">
        <f>CH$4*'投入係数表 '!CI189</f>
        <v>3.2332678389335193E-2</v>
      </c>
      <c r="CI188" s="56">
        <f>CI$4*'投入係数表 '!CJ189</f>
        <v>4.0789759166847475E-2</v>
      </c>
      <c r="CJ188" s="56">
        <f>CJ$4*'投入係数表 '!CK189</f>
        <v>4.2109191402664732E-2</v>
      </c>
      <c r="CK188" s="56">
        <f>CK$4*'投入係数表 '!CL189</f>
        <v>4.5859185325060697E-2</v>
      </c>
      <c r="CL188" s="56">
        <f>CL$4*'投入係数表 '!CM189</f>
        <v>7.1230144597193526E-2</v>
      </c>
      <c r="CM188" s="56">
        <f>CM$4*'投入係数表 '!CN189</f>
        <v>0.16041103820918565</v>
      </c>
      <c r="CN188" s="56">
        <f>CN$4*'投入係数表 '!CO189</f>
        <v>0.15374103177314657</v>
      </c>
      <c r="CO188" s="56">
        <f>CO$4*'投入係数表 '!CP189</f>
        <v>5.9908617005105642E-2</v>
      </c>
      <c r="CP188" s="56">
        <f>CP$4*'投入係数表 '!CQ189</f>
        <v>9.5559661081735359E-2</v>
      </c>
      <c r="CQ188" s="56">
        <f>CQ$4*'投入係数表 '!CR189</f>
        <v>3.048426431308791E-2</v>
      </c>
      <c r="CR188" s="56">
        <f>CR$4*'投入係数表 '!CS189</f>
        <v>0.1525596112555091</v>
      </c>
      <c r="CS188" s="56">
        <f>CS$4*'投入係数表 '!CT189</f>
        <v>4.9575690414394448E-2</v>
      </c>
      <c r="CT188" s="56">
        <f>CT$4*'投入係数表 '!CU189</f>
        <v>0.12575979878432195</v>
      </c>
      <c r="CU188" s="56">
        <f>CU$4*'投入係数表 '!CV189</f>
        <v>7.3104396795797111E-2</v>
      </c>
      <c r="CV188" s="56">
        <f>CV$4*'投入係数表 '!CW189</f>
        <v>7.4120308964656309E-2</v>
      </c>
      <c r="CW188" s="56">
        <f>CW$4*'投入係数表 '!CX189</f>
        <v>0.2105909395925244</v>
      </c>
      <c r="CX188" s="56">
        <f>CX$4*'投入係数表 '!CY189</f>
        <v>0.19782031321549592</v>
      </c>
      <c r="CY188" s="56">
        <f>CY$4*'投入係数表 '!CZ189</f>
        <v>4.4452347083926029E-2</v>
      </c>
      <c r="CZ188" s="56">
        <f>CZ$4*'投入係数表 '!DA189</f>
        <v>3.855132680816431E-2</v>
      </c>
      <c r="DA188" s="56">
        <f>DA$4*'投入係数表 '!DB189</f>
        <v>0.18952726485081497</v>
      </c>
      <c r="DB188" s="56">
        <f>DB$4*'投入係数表 '!DC189</f>
        <v>7.2516316171138503E-2</v>
      </c>
      <c r="DC188" s="56">
        <f>DC$4*'投入係数表 '!DD189</f>
        <v>4.8309178743961352E-2</v>
      </c>
      <c r="DD188" s="56">
        <f>DD$4*'投入係数表 '!DE189</f>
        <v>0.12221273193159722</v>
      </c>
      <c r="DE188" s="56">
        <f>DE$4*'投入係数表 '!DF189</f>
        <v>7.588465532390766E-2</v>
      </c>
      <c r="DF188" s="56">
        <f>DF$4*'投入係数表 '!DG189</f>
        <v>9.0654395699329218E-2</v>
      </c>
      <c r="DG188" s="56">
        <f>DG$4*'投入係数表 '!DH189</f>
        <v>5.3239088818658603E-2</v>
      </c>
      <c r="DH188" s="56">
        <f>DH$4*'投入係数表 '!DI189</f>
        <v>2.6493575307987814E-2</v>
      </c>
      <c r="DI188" s="56">
        <f>DI$4*'投入係数表 '!DJ189</f>
        <v>6.9574724496515056E-2</v>
      </c>
      <c r="DJ188" s="56">
        <f>DJ$4*'投入係数表 '!DK189</f>
        <v>0.12490426824701571</v>
      </c>
      <c r="DK188" s="56">
        <f>DK$4*'投入係数表 '!DL189</f>
        <v>8.6866493270371964E-2</v>
      </c>
      <c r="DL188" s="56">
        <f>DL$4*'投入係数表 '!DM189</f>
        <v>8.483203257550051E-2</v>
      </c>
      <c r="DM188" s="56">
        <f>DM$4*'投入係数表 '!DN189</f>
        <v>5.4468927952463476E-2</v>
      </c>
      <c r="DN188" s="56">
        <f>DN$4*'投入係数表 '!DO189</f>
        <v>0</v>
      </c>
      <c r="DO188" s="56">
        <f>DO$4*'投入係数表 '!DP189</f>
        <v>1.3146362839614373E-2</v>
      </c>
      <c r="DP188" s="56">
        <f>DP$4*'投入係数表 '!DQ189</f>
        <v>1.8123222151305268E-2</v>
      </c>
      <c r="DQ188" s="56">
        <f>DQ$4*'投入係数表 '!DR189</f>
        <v>2.9344190683886374E-2</v>
      </c>
      <c r="DR188" s="56">
        <f>DR$4*'投入係数表 '!DS189</f>
        <v>7.5313753893881313E-2</v>
      </c>
      <c r="DS188" s="56">
        <f>DS$4*'投入係数表 '!DT189</f>
        <v>0.23179700996435573</v>
      </c>
      <c r="DT188" s="56">
        <f>DT$4*'投入係数表 '!DU189</f>
        <v>5.4943304879602493E-2</v>
      </c>
      <c r="DU188" s="56">
        <f>DU$4*'投入係数表 '!DV189</f>
        <v>0.15203537356358246</v>
      </c>
      <c r="DV188" s="56">
        <f>DV$4*'投入係数表 '!DW189</f>
        <v>0.33547429997134143</v>
      </c>
      <c r="DW188" s="56">
        <f>DW$4*'投入係数表 '!DX189</f>
        <v>9.0097268275342146E-2</v>
      </c>
      <c r="DX188" s="56">
        <f>DX$4*'投入係数表 '!DY189</f>
        <v>2.5296042750312248E-2</v>
      </c>
      <c r="DY188" s="56">
        <f>DY$4*'投入係数表 '!DZ189</f>
        <v>8.0163965623805331E-2</v>
      </c>
      <c r="DZ188" s="56">
        <f>DZ$4*'投入係数表 '!EA189</f>
        <v>3.6727634540003072E-2</v>
      </c>
      <c r="EA188" s="56">
        <f>EA$4*'投入係数表 '!EB189</f>
        <v>4.2128161527030961E-3</v>
      </c>
      <c r="EB188" s="56">
        <f>EB$4*'投入係数表 '!EC189</f>
        <v>0.25750259184615903</v>
      </c>
      <c r="EC188" s="56">
        <f>EC$4*'投入係数表 '!ED189</f>
        <v>4.3418874546589353E-2</v>
      </c>
      <c r="ED188" s="56">
        <f>ED$4*'投入係数表 '!EE189</f>
        <v>3.0785057446199907E-3</v>
      </c>
      <c r="EE188" s="56">
        <f>EE$4*'投入係数表 '!EF189</f>
        <v>7.6969949648824599E-3</v>
      </c>
      <c r="EF188" s="56">
        <f>EF$4*'投入係数表 '!EG189</f>
        <v>0.11101859561476549</v>
      </c>
      <c r="EG188" s="56">
        <f>EG$4*'投入係数表 '!EH189</f>
        <v>9.9041533546325888E-2</v>
      </c>
      <c r="EH188" s="56">
        <f>EH$4*'投入係数表 '!EI189</f>
        <v>0.32314989659203308</v>
      </c>
      <c r="EI188" s="56">
        <f>EI$4*'投入係数表 '!EJ189</f>
        <v>0.17830870953565139</v>
      </c>
      <c r="EJ188" s="56">
        <f>EJ$4*'投入係数表 '!EK189</f>
        <v>0.23416589801177118</v>
      </c>
      <c r="EK188" s="56">
        <f>EK$4*'投入係数表 '!EL189</f>
        <v>0.3482438602250007</v>
      </c>
      <c r="EL188" s="56">
        <f>EL$4*'投入係数表 '!EM189</f>
        <v>0.36652509667792099</v>
      </c>
      <c r="EM188" s="56">
        <f>EM$4*'投入係数表 '!EN189</f>
        <v>0.12485557750363387</v>
      </c>
      <c r="EN188" s="56">
        <f>EN$4*'投入係数表 '!EO189</f>
        <v>5.1214068898680846E-2</v>
      </c>
      <c r="EO188" s="56">
        <f>EO$4*'投入係数表 '!EP189</f>
        <v>4.6637092531722553E-5</v>
      </c>
      <c r="EP188" s="56">
        <f>EP$4*'投入係数表 '!EQ189</f>
        <v>0.16065672673782111</v>
      </c>
      <c r="EQ188" s="56">
        <f>EQ$4*'投入係数表 '!ER189</f>
        <v>0.19607843137254902</v>
      </c>
      <c r="ER188" s="56">
        <f>ER$4*'投入係数表 '!ES189</f>
        <v>0.22249287274360247</v>
      </c>
      <c r="ES188" s="56">
        <f>ES$4*'投入係数表 '!ET189</f>
        <v>0.14867011796881108</v>
      </c>
      <c r="ET188" s="56">
        <f>ET$4*'投入係数表 '!EU189</f>
        <v>2.8161411825446184E-2</v>
      </c>
      <c r="EU188" s="56">
        <f>EU$4*'投入係数表 '!EV189</f>
        <v>0.86948321388155425</v>
      </c>
      <c r="EV188" s="56">
        <f>EV$4*'投入係数表 '!EW189</f>
        <v>0.21681639637537434</v>
      </c>
      <c r="EW188" s="56">
        <f>EW$4*'投入係数表 '!EX189</f>
        <v>0.1541841729946421</v>
      </c>
      <c r="EX188" s="56">
        <f>EX$4*'投入係数表 '!EY189</f>
        <v>0.57408690487973868</v>
      </c>
      <c r="EY188" s="56">
        <f>EY$4*'投入係数表 '!EZ189</f>
        <v>0.18945977890565249</v>
      </c>
      <c r="EZ188" s="56">
        <f>EZ$4*'投入係数表 '!FA189</f>
        <v>0.24023761684284092</v>
      </c>
      <c r="FA188" s="56">
        <f>FA$4*'投入係数表 '!FB189</f>
        <v>0.23745518202086502</v>
      </c>
      <c r="FB188" s="56">
        <f>FB$4*'投入係数表 '!FC189</f>
        <v>0.37465349965349964</v>
      </c>
      <c r="FC188" s="56">
        <f>FC$4*'投入係数表 '!FD189</f>
        <v>0.30753333661368892</v>
      </c>
      <c r="FD188" s="56">
        <f>FD$4*'投入係数表 '!FE189</f>
        <v>0.34209200805910006</v>
      </c>
      <c r="FE188" s="56">
        <f>FE$4*'投入係数表 '!FF189</f>
        <v>7.0152287343768951E-2</v>
      </c>
      <c r="FF188" s="56">
        <f>FF$4*'投入係数表 '!FG189</f>
        <v>0.19311064718162838</v>
      </c>
      <c r="FG188" s="56">
        <f>FG$4*'投入係数表 '!FH189</f>
        <v>0.2015932368720533</v>
      </c>
      <c r="FH188" s="56">
        <f>FH$4*'投入係数表 '!FI189</f>
        <v>0.17088395746105198</v>
      </c>
      <c r="FI188" s="56">
        <f>FI$4*'投入係数表 '!FJ189</f>
        <v>0.34307779049701859</v>
      </c>
      <c r="FJ188" s="56">
        <f>FJ$4*'投入係数表 '!FK189</f>
        <v>0.14357808380201276</v>
      </c>
      <c r="FK188" s="56">
        <f>FK$4*'投入係数表 '!FL189</f>
        <v>0.33585990590695242</v>
      </c>
      <c r="FL188" s="56">
        <f>FL$4*'投入係数表 '!FM189</f>
        <v>0.55693754260047879</v>
      </c>
      <c r="FM188" s="56">
        <f>FM$4*'投入係数表 '!FN189</f>
        <v>0.70036512368448078</v>
      </c>
      <c r="FN188" s="56">
        <f>FN$4*'投入係数表 '!FO189</f>
        <v>0.12309045167659988</v>
      </c>
      <c r="FO188" s="56">
        <f>FO$4*'投入係数表 '!FP189</f>
        <v>0.23949831405792077</v>
      </c>
      <c r="FP188" s="56">
        <f>FP$4*'投入係数表 '!FQ189</f>
        <v>0.4352496563086154</v>
      </c>
      <c r="FQ188" s="56">
        <f>FQ$4*'投入係数表 '!FR189</f>
        <v>0.55983433759551393</v>
      </c>
      <c r="FR188" s="56">
        <f>FR$4*'投入係数表 '!FS189</f>
        <v>0.47934069630543258</v>
      </c>
      <c r="FS188" s="56">
        <f>FS$4*'投入係数表 '!FT189</f>
        <v>7.2113015102229283E-2</v>
      </c>
      <c r="FT188" s="56">
        <f>FT$4*'投入係数表 '!FU189</f>
        <v>0.18184313456391957</v>
      </c>
      <c r="FU188" s="56">
        <f>FU$4*'投入係数表 '!FV189</f>
        <v>0.10891877173138954</v>
      </c>
      <c r="FV188" s="56">
        <f>FV$4*'投入係数表 '!FW189</f>
        <v>0.19076410724822776</v>
      </c>
      <c r="FW188" s="56">
        <f>FW$4*'投入係数表 '!FX189</f>
        <v>4.6248023948067672E-2</v>
      </c>
      <c r="FX188" s="56">
        <f>FX$4*'投入係数表 '!FY189</f>
        <v>0.19903907860079989</v>
      </c>
      <c r="FY188" s="56">
        <f>FY$4*'投入係数表 '!FZ189</f>
        <v>0.22348981951897715</v>
      </c>
      <c r="FZ188" s="56">
        <f>FZ$4*'投入係数表 '!GA189</f>
        <v>8.617492775192076E-2</v>
      </c>
      <c r="GA188" s="56">
        <f>GA$4*'投入係数表 '!GB189</f>
        <v>0.41411382942094815</v>
      </c>
      <c r="GB188" s="56">
        <f>GB$4*'投入係数表 '!GC189</f>
        <v>0.25532210246596532</v>
      </c>
      <c r="GC188" s="56">
        <f>GC$4*'投入係数表 '!GD189</f>
        <v>0.29052095613301493</v>
      </c>
      <c r="GD188" s="56">
        <f>GD$4*'投入係数表 '!GE189</f>
        <v>0</v>
      </c>
      <c r="GE188" s="56">
        <f>GE$4*'投入係数表 '!GF189</f>
        <v>2.1758743299899165E-2</v>
      </c>
      <c r="GF188" s="275">
        <f t="shared" si="5"/>
        <v>22.695575281285581</v>
      </c>
    </row>
    <row r="189" spans="1:188">
      <c r="A189" s="149" t="s">
        <v>793</v>
      </c>
      <c r="B189" s="144" t="s">
        <v>445</v>
      </c>
      <c r="C189" s="56">
        <f>C$4*'投入係数表 '!D190</f>
        <v>0.77434615727930012</v>
      </c>
      <c r="D189" s="56">
        <f>D$4*'投入係数表 '!E190</f>
        <v>0.54177359566581118</v>
      </c>
      <c r="E189" s="56">
        <f>E$4*'投入係数表 '!F190</f>
        <v>0.58450588041198237</v>
      </c>
      <c r="F189" s="56">
        <f>F$4*'投入係数表 '!G190</f>
        <v>0.64317673378076057</v>
      </c>
      <c r="G189" s="56">
        <f>G$4*'投入係数表 '!H190</f>
        <v>0</v>
      </c>
      <c r="H189" s="56">
        <f>H$4*'投入係数表 '!I190</f>
        <v>0.13031438345007329</v>
      </c>
      <c r="I189" s="56">
        <f>I$4*'投入係数表 '!J190</f>
        <v>9.6635474882829486E-3</v>
      </c>
      <c r="J189" s="56">
        <f>J$4*'投入係数表 '!K190</f>
        <v>8.5254520265709927E-2</v>
      </c>
      <c r="K189" s="56">
        <f>K$4*'投入係数表 '!L190</f>
        <v>1.5060240963855423E-2</v>
      </c>
      <c r="L189" s="56">
        <f>L$4*'投入係数表 '!M190</f>
        <v>1.0178117048346056</v>
      </c>
      <c r="M189" s="56">
        <f>M$4*'投入係数表 '!N190</f>
        <v>0</v>
      </c>
      <c r="N189" s="56">
        <f>N$4*'投入係数表 '!O190</f>
        <v>0.71603748795655597</v>
      </c>
      <c r="O189" s="56">
        <f>O$4*'投入係数表 '!P190</f>
        <v>1.6574585635359116</v>
      </c>
      <c r="P189" s="56">
        <f>P$4*'投入係数表 '!Q190</f>
        <v>0</v>
      </c>
      <c r="Q189" s="56">
        <f>Q$4*'投入係数表 '!R190</f>
        <v>1.4074953366118366</v>
      </c>
      <c r="R189" s="56">
        <f>R$4*'投入係数表 '!S190</f>
        <v>1.4939309056956116</v>
      </c>
      <c r="S189" s="56">
        <f>S$4*'投入係数表 '!T190</f>
        <v>0.66558851605580571</v>
      </c>
      <c r="T189" s="56">
        <f>T$4*'投入係数表 '!U190</f>
        <v>0.24673883937110286</v>
      </c>
      <c r="U189" s="56">
        <f>U$4*'投入係数表 '!V190</f>
        <v>1.5674893312244471</v>
      </c>
      <c r="V189" s="56">
        <f>V$4*'投入係数表 '!W190</f>
        <v>0.11121732416632965</v>
      </c>
      <c r="W189" s="56">
        <f>W$4*'投入係数表 '!X190</f>
        <v>0.10236462278636503</v>
      </c>
      <c r="X189" s="56">
        <f>X$4*'投入係数表 '!Y190</f>
        <v>0.16670581727526917</v>
      </c>
      <c r="Y189" s="56">
        <f>Y$4*'投入係数表 '!Z190</f>
        <v>6.5493333905952647E-2</v>
      </c>
      <c r="Z189" s="56">
        <f>Z$4*'投入係数表 '!AA190</f>
        <v>0.45890339226719223</v>
      </c>
      <c r="AA189" s="56">
        <f>AA$4*'投入係数表 '!AB190</f>
        <v>0.80193587816521028</v>
      </c>
      <c r="AB189" s="56">
        <f>AB$4*'投入係数表 '!AC190</f>
        <v>1.908957415565345</v>
      </c>
      <c r="AC189" s="56">
        <f>AC$4*'投入係数表 '!AD190</f>
        <v>0</v>
      </c>
      <c r="AD189" s="56">
        <f>AD$4*'投入係数表 '!AE190</f>
        <v>0.27039206849932401</v>
      </c>
      <c r="AE189" s="56">
        <f>AE$4*'投入係数表 '!AF190</f>
        <v>0.21239475081544415</v>
      </c>
      <c r="AF189" s="56">
        <f>AF$4*'投入係数表 '!AG190</f>
        <v>0</v>
      </c>
      <c r="AG189" s="56">
        <f>AG$4*'投入係数表 '!AH190</f>
        <v>0.11569610489780179</v>
      </c>
      <c r="AH189" s="56">
        <f>AH$4*'投入係数表 '!AI190</f>
        <v>0.20046775810223855</v>
      </c>
      <c r="AI189" s="56">
        <f>AI$4*'投入係数表 '!AJ190</f>
        <v>0.18491765385726669</v>
      </c>
      <c r="AJ189" s="56">
        <f>AJ$4*'投入係数表 '!AK190</f>
        <v>0.26191070092292346</v>
      </c>
      <c r="AK189" s="56">
        <f>AK$4*'投入係数表 '!AL190</f>
        <v>0.36109129814550645</v>
      </c>
      <c r="AL189" s="56">
        <f>AL$4*'投入係数表 '!AM190</f>
        <v>1.0331764435770865</v>
      </c>
      <c r="AM189" s="56">
        <f>AM$4*'投入係数表 '!AN190</f>
        <v>0.24154589371980675</v>
      </c>
      <c r="AN189" s="56">
        <f>AN$4*'投入係数表 '!AO190</f>
        <v>0.21698999255108983</v>
      </c>
      <c r="AO189" s="56">
        <f>AO$4*'投入係数表 '!AP190</f>
        <v>0.12706480304955528</v>
      </c>
      <c r="AP189" s="56">
        <f>AP$4*'投入係数表 '!AQ190</f>
        <v>0.20483323677894563</v>
      </c>
      <c r="AQ189" s="56">
        <f>AQ$4*'投入係数表 '!AR190</f>
        <v>0.20307205516003732</v>
      </c>
      <c r="AR189" s="56">
        <f>AR$4*'投入係数表 '!AS190</f>
        <v>0.19673676150085409</v>
      </c>
      <c r="AS189" s="56">
        <f>AS$4*'投入係数表 '!AT190</f>
        <v>0.33778883017303907</v>
      </c>
      <c r="AT189" s="56">
        <f>AT$4*'投入係数表 '!AU190</f>
        <v>0.19878601462672402</v>
      </c>
      <c r="AU189" s="56">
        <f>AU$4*'投入係数表 '!AV190</f>
        <v>2.3965011083817624E-2</v>
      </c>
      <c r="AV189" s="56">
        <f>AV$4*'投入係数表 '!AW190</f>
        <v>9.1187040712331704E-2</v>
      </c>
      <c r="AW189" s="56">
        <f>AW$4*'投入係数表 '!AX190</f>
        <v>0.22712559935922053</v>
      </c>
      <c r="AX189" s="56">
        <f>AX$4*'投入係数表 '!AY190</f>
        <v>0</v>
      </c>
      <c r="AY189" s="56">
        <f>AY$4*'投入係数表 '!AZ190</f>
        <v>1.0737617831227253E-2</v>
      </c>
      <c r="AZ189" s="56">
        <f>AZ$4*'投入係数表 '!BA190</f>
        <v>2.7766208524226017E-2</v>
      </c>
      <c r="BA189" s="56">
        <f>BA$4*'投入係数表 '!BB190</f>
        <v>3.423404280435835E-2</v>
      </c>
      <c r="BB189" s="56">
        <f>BB$4*'投入係数表 '!BC190</f>
        <v>0.10746415302895392</v>
      </c>
      <c r="BC189" s="56">
        <f>BC$4*'投入係数表 '!BD190</f>
        <v>0.61848756194190191</v>
      </c>
      <c r="BD189" s="56">
        <f>BD$4*'投入係数表 '!BE190</f>
        <v>0.21166658476140998</v>
      </c>
      <c r="BE189" s="56">
        <f>BE$4*'投入係数表 '!BF190</f>
        <v>0.11459365708622399</v>
      </c>
      <c r="BF189" s="56">
        <f>BF$4*'投入係数表 '!BG190</f>
        <v>2.0037105751391466E-2</v>
      </c>
      <c r="BG189" s="56">
        <f>BG$4*'投入係数表 '!BH190</f>
        <v>0.12229978563183642</v>
      </c>
      <c r="BH189" s="56">
        <f>BH$4*'投入係数表 '!BI190</f>
        <v>1.8270534020059637</v>
      </c>
      <c r="BI189" s="56">
        <f>BI$4*'投入係数表 '!BJ190</f>
        <v>0.11422633308728625</v>
      </c>
      <c r="BJ189" s="56">
        <f>BJ$4*'投入係数表 '!BK190</f>
        <v>2.4804321464006174E-2</v>
      </c>
      <c r="BK189" s="56">
        <f>BK$4*'投入係数表 '!BL190</f>
        <v>7.9920840310549551E-2</v>
      </c>
      <c r="BL189" s="56">
        <f>BL$4*'投入係数表 '!BM190</f>
        <v>0.13808833531420248</v>
      </c>
      <c r="BM189" s="56">
        <f>BM$4*'投入係数表 '!BN190</f>
        <v>0.44444444444444442</v>
      </c>
      <c r="BN189" s="56">
        <f>BN$4*'投入係数表 '!BO190</f>
        <v>0.52829313991558902</v>
      </c>
      <c r="BO189" s="56">
        <f>BO$4*'投入係数表 '!BP190</f>
        <v>0.33410807669959325</v>
      </c>
      <c r="BP189" s="56">
        <f>BP$4*'投入係数表 '!BQ190</f>
        <v>0.4200745562788627</v>
      </c>
      <c r="BQ189" s="56">
        <f>BQ$4*'投入係数表 '!BR190</f>
        <v>0.64971781549721008</v>
      </c>
      <c r="BR189" s="56">
        <f>BR$4*'投入係数表 '!BS190</f>
        <v>0.85274689703308815</v>
      </c>
      <c r="BS189" s="56">
        <f>BS$4*'投入係数表 '!BT190</f>
        <v>0.12748133309051174</v>
      </c>
      <c r="BT189" s="56">
        <f>BT$4*'投入係数表 '!BU190</f>
        <v>1.1109177398770158</v>
      </c>
      <c r="BU189" s="56">
        <f>BU$4*'投入係数表 '!BV190</f>
        <v>0.60301846112383772</v>
      </c>
      <c r="BV189" s="56">
        <f>BV$4*'投入係数表 '!BW190</f>
        <v>0.34998484450689432</v>
      </c>
      <c r="BW189" s="56">
        <f>BW$4*'投入係数表 '!BX190</f>
        <v>0</v>
      </c>
      <c r="BX189" s="56">
        <f>BX$4*'投入係数表 '!BY190</f>
        <v>0.11461059922825527</v>
      </c>
      <c r="BY189" s="56">
        <f>BY$4*'投入係数表 '!BZ190</f>
        <v>0.39293381383104953</v>
      </c>
      <c r="BZ189" s="56">
        <f>BZ$4*'投入係数表 '!CA190</f>
        <v>0.29227570505241829</v>
      </c>
      <c r="CA189" s="56">
        <f>CA$4*'投入係数表 '!CB190</f>
        <v>1.332836932241251</v>
      </c>
      <c r="CB189" s="56">
        <f>CB$4*'投入係数表 '!CC190</f>
        <v>1.0655827149716282</v>
      </c>
      <c r="CC189" s="56">
        <f>CC$4*'投入係数表 '!CD190</f>
        <v>0.35133662440325636</v>
      </c>
      <c r="CD189" s="56">
        <f>CD$4*'投入係数表 '!CE190</f>
        <v>0</v>
      </c>
      <c r="CE189" s="56">
        <f>CE$4*'投入係数表 '!CF190</f>
        <v>1.4290225801357965</v>
      </c>
      <c r="CF189" s="56">
        <f>CF$4*'投入係数表 '!CG190</f>
        <v>0.23266041510022839</v>
      </c>
      <c r="CG189" s="56">
        <f>CG$4*'投入係数表 '!CH190</f>
        <v>0.15854096027218126</v>
      </c>
      <c r="CH189" s="56">
        <f>CH$4*'投入係数表 '!CI190</f>
        <v>0.29596836371776059</v>
      </c>
      <c r="CI189" s="56">
        <f>CI$4*'投入係数表 '!CJ190</f>
        <v>0.72119765675851599</v>
      </c>
      <c r="CJ189" s="56">
        <f>CJ$4*'投入係数表 '!CK190</f>
        <v>0.50581459852542188</v>
      </c>
      <c r="CK189" s="56">
        <f>CK$4*'投入係数表 '!CL190</f>
        <v>0.60351287354254712</v>
      </c>
      <c r="CL189" s="56">
        <f>CL$4*'投入係数表 '!CM190</f>
        <v>0.80110169290310318</v>
      </c>
      <c r="CM189" s="56">
        <f>CM$4*'投入係数表 '!CN190</f>
        <v>0.89371864145117719</v>
      </c>
      <c r="CN189" s="56">
        <f>CN$4*'投入係数表 '!CO190</f>
        <v>0.75162282200204988</v>
      </c>
      <c r="CO189" s="56">
        <f>CO$4*'投入係数表 '!CP190</f>
        <v>0.74483399948138806</v>
      </c>
      <c r="CP189" s="56">
        <f>CP$4*'投入係数表 '!CQ190</f>
        <v>0.76447728865388287</v>
      </c>
      <c r="CQ189" s="56">
        <f>CQ$4*'投入係数表 '!CR190</f>
        <v>0.78330042968296365</v>
      </c>
      <c r="CR189" s="56">
        <f>CR$4*'投入係数表 '!CS190</f>
        <v>0.8362526839190868</v>
      </c>
      <c r="CS189" s="56">
        <f>CS$4*'投入係数表 '!CT190</f>
        <v>0.65031640955352721</v>
      </c>
      <c r="CT189" s="56">
        <f>CT$4*'投入係数表 '!CU190</f>
        <v>0.61428824790803416</v>
      </c>
      <c r="CU189" s="56">
        <f>CU$4*'投入係数表 '!CV190</f>
        <v>0.55200014868690872</v>
      </c>
      <c r="CV189" s="56">
        <f>CV$4*'投入係数表 '!CW190</f>
        <v>0.44472185378793794</v>
      </c>
      <c r="CW189" s="56">
        <f>CW$4*'投入係数表 '!CX190</f>
        <v>0.53682842906297734</v>
      </c>
      <c r="CX189" s="56">
        <f>CX$4*'投入係数表 '!CY190</f>
        <v>0.39472479164758673</v>
      </c>
      <c r="CY189" s="56">
        <f>CY$4*'投入係数表 '!CZ190</f>
        <v>0.30049786628733993</v>
      </c>
      <c r="CZ189" s="56">
        <f>CZ$4*'投入係数表 '!DA190</f>
        <v>0.2034653359319783</v>
      </c>
      <c r="DA189" s="56">
        <f>DA$4*'投入係数表 '!DB190</f>
        <v>0.2111875236909081</v>
      </c>
      <c r="DB189" s="56">
        <f>DB$4*'投入係数表 '!DC190</f>
        <v>0.29006526468455401</v>
      </c>
      <c r="DC189" s="56">
        <f>DC$4*'投入係数表 '!DD190</f>
        <v>0.14492753623188406</v>
      </c>
      <c r="DD189" s="56">
        <f>DD$4*'投入係数表 '!DE190</f>
        <v>0.14265724099078633</v>
      </c>
      <c r="DE189" s="56">
        <f>DE$4*'投入係数表 '!DF190</f>
        <v>5.0922597651569618E-2</v>
      </c>
      <c r="DF189" s="56">
        <f>DF$4*'投入係数表 '!DG190</f>
        <v>0.33582587357375154</v>
      </c>
      <c r="DG189" s="56">
        <f>DG$4*'投入係数表 '!DH190</f>
        <v>3.6247890259512243E-2</v>
      </c>
      <c r="DH189" s="56">
        <f>DH$4*'投入係数表 '!DI190</f>
        <v>0.12253278579944364</v>
      </c>
      <c r="DI189" s="56">
        <f>DI$4*'投入係数表 '!DJ190</f>
        <v>4.3484202810321906E-2</v>
      </c>
      <c r="DJ189" s="56">
        <f>DJ$4*'投入係数表 '!DK190</f>
        <v>0.29909377967080358</v>
      </c>
      <c r="DK189" s="56">
        <f>DK$4*'投入係数表 '!DL190</f>
        <v>9.3684502916593013E-2</v>
      </c>
      <c r="DL189" s="56">
        <f>DL$4*'投入係数表 '!DM190</f>
        <v>0.12583418165365909</v>
      </c>
      <c r="DM189" s="56">
        <f>DM$4*'投入係数表 '!DN190</f>
        <v>0.14194932739126845</v>
      </c>
      <c r="DN189" s="56">
        <f>DN$4*'投入係数表 '!DO190</f>
        <v>0</v>
      </c>
      <c r="DO189" s="56">
        <f>DO$4*'投入係数表 '!DP190</f>
        <v>7.8878177037686237E-2</v>
      </c>
      <c r="DP189" s="56">
        <f>DP$4*'投入係数表 '!DQ190</f>
        <v>0.21432680109369709</v>
      </c>
      <c r="DQ189" s="56">
        <f>DQ$4*'投入係数表 '!DR190</f>
        <v>2.9010733971569481E-2</v>
      </c>
      <c r="DR189" s="56">
        <f>DR$4*'投入係数表 '!DS190</f>
        <v>0.8781263219967439</v>
      </c>
      <c r="DS189" s="56">
        <f>DS$4*'投入係数表 '!DT190</f>
        <v>1.8215746160406447</v>
      </c>
      <c r="DT189" s="56">
        <f>DT$4*'投入係数表 '!DU190</f>
        <v>0.34558542489489102</v>
      </c>
      <c r="DU189" s="56">
        <f>DU$4*'投入係数表 '!DV190</f>
        <v>0.53719165325799134</v>
      </c>
      <c r="DV189" s="56">
        <f>DV$4*'投入係数表 '!DW190</f>
        <v>0.19218125727001467</v>
      </c>
      <c r="DW189" s="56">
        <f>DW$4*'投入係数表 '!DX190</f>
        <v>0.12687166348976753</v>
      </c>
      <c r="DX189" s="56">
        <f>DX$4*'投入係数表 '!DY190</f>
        <v>0.18972032062734184</v>
      </c>
      <c r="DY189" s="56">
        <f>DY$4*'投入係数表 '!DZ190</f>
        <v>1.5406301628709478</v>
      </c>
      <c r="DZ189" s="56">
        <f>DZ$4*'投入係数表 '!EA190</f>
        <v>1.9105047712536145</v>
      </c>
      <c r="EA189" s="56">
        <f>EA$4*'投入係数表 '!EB190</f>
        <v>1.9126185333272057</v>
      </c>
      <c r="EB189" s="56">
        <f>EB$4*'投入係数表 '!EC190</f>
        <v>0.52417986036142117</v>
      </c>
      <c r="EC189" s="56">
        <f>EC$4*'投入係数表 '!ED190</f>
        <v>0.90998724570560197</v>
      </c>
      <c r="ED189" s="56">
        <f>ED$4*'投入係数表 '!EE190</f>
        <v>0.25897929576615669</v>
      </c>
      <c r="EE189" s="56">
        <f>EE$4*'投入係数表 '!EF190</f>
        <v>0.13213174689714891</v>
      </c>
      <c r="EF189" s="56">
        <f>EF$4*'投入係数表 '!EG190</f>
        <v>1.5542603386067166</v>
      </c>
      <c r="EG189" s="56">
        <f>EG$4*'投入係数表 '!EH190</f>
        <v>0.9281150159744409</v>
      </c>
      <c r="EH189" s="56">
        <f>EH$4*'投入係数表 '!EI190</f>
        <v>2.0305053502382879</v>
      </c>
      <c r="EI189" s="56">
        <f>EI$4*'投入係数表 '!EJ190</f>
        <v>0.58031216606436553</v>
      </c>
      <c r="EJ189" s="56">
        <f>EJ$4*'投入係数表 '!EK190</f>
        <v>0.79365978692206396</v>
      </c>
      <c r="EK189" s="56">
        <f>EK$4*'投入係数表 '!EL190</f>
        <v>0.36405956253170602</v>
      </c>
      <c r="EL189" s="56">
        <f>EL$4*'投入係数表 '!EM190</f>
        <v>0.63587750303788348</v>
      </c>
      <c r="EM189" s="56">
        <f>EM$4*'投入係数表 '!EN190</f>
        <v>0.84959392290464564</v>
      </c>
      <c r="EN189" s="56">
        <f>EN$4*'投入係数表 '!EO190</f>
        <v>9.1003460889194421E-2</v>
      </c>
      <c r="EO189" s="56">
        <f>EO$4*'投入係数表 '!EP190</f>
        <v>8.114854100519724E-3</v>
      </c>
      <c r="EP189" s="56">
        <f>EP$4*'投入係数表 '!EQ190</f>
        <v>0.68024905182026785</v>
      </c>
      <c r="EQ189" s="56">
        <f>EQ$4*'投入係数表 '!ER190</f>
        <v>1.911764705882353</v>
      </c>
      <c r="ER189" s="56">
        <f>ER$4*'投入係数表 '!ES190</f>
        <v>1.2771226976750516</v>
      </c>
      <c r="ES189" s="56">
        <f>ES$4*'投入係数表 '!ET190</f>
        <v>1.2757539178286212</v>
      </c>
      <c r="ET189" s="56">
        <f>ET$4*'投入係数表 '!EU190</f>
        <v>1.9654318669842648</v>
      </c>
      <c r="EU189" s="56">
        <f>EU$4*'投入係数表 '!EV190</f>
        <v>0.59222934741606936</v>
      </c>
      <c r="EV189" s="56">
        <f>EV$4*'投入係数表 '!EW190</f>
        <v>7.1948041846536775E-2</v>
      </c>
      <c r="EW189" s="56">
        <f>EW$4*'投入係数表 '!EX190</f>
        <v>0.72273831091238483</v>
      </c>
      <c r="EX189" s="56">
        <f>EX$4*'投入係数表 '!EY190</f>
        <v>8.9082450757200837E-2</v>
      </c>
      <c r="EY189" s="56">
        <f>EY$4*'投入係数表 '!EZ190</f>
        <v>0.30417854411457967</v>
      </c>
      <c r="EZ189" s="56">
        <f>EZ$4*'投入係数表 '!FA190</f>
        <v>0.96531842404123347</v>
      </c>
      <c r="FA189" s="56">
        <f>FA$4*'投入係数表 '!FB190</f>
        <v>1.1174559915271673</v>
      </c>
      <c r="FB189" s="56">
        <f>FB$4*'投入係数表 '!FC190</f>
        <v>0.12344074844074845</v>
      </c>
      <c r="FC189" s="56">
        <f>FC$4*'投入係数表 '!FD190</f>
        <v>0.26841509619642773</v>
      </c>
      <c r="FD189" s="56">
        <f>FD$4*'投入係数表 '!FE190</f>
        <v>1.0094862323707186</v>
      </c>
      <c r="FE189" s="56">
        <f>FE$4*'投入係数表 '!FF190</f>
        <v>8.5699551025361004E-2</v>
      </c>
      <c r="FF189" s="56">
        <f>FF$4*'投入係数表 '!FG190</f>
        <v>0.14613778705636743</v>
      </c>
      <c r="FG189" s="56">
        <f>FG$4*'投入係数表 '!FH190</f>
        <v>0.16582669484636645</v>
      </c>
      <c r="FH189" s="56">
        <f>FH$4*'投入係数表 '!FI190</f>
        <v>0.13242038627995606</v>
      </c>
      <c r="FI189" s="56">
        <f>FI$4*'投入係数表 '!FJ190</f>
        <v>7.3809564489398419E-2</v>
      </c>
      <c r="FJ189" s="56">
        <f>FJ$4*'投入係数表 '!FK190</f>
        <v>1.2210238174890715</v>
      </c>
      <c r="FK189" s="56">
        <f>FK$4*'投入係数表 '!FL190</f>
        <v>0.2692106638787245</v>
      </c>
      <c r="FL189" s="56">
        <f>FL$4*'投入係数表 '!FM190</f>
        <v>0.26273936371633466</v>
      </c>
      <c r="FM189" s="56">
        <f>FM$4*'投入係数表 '!FN190</f>
        <v>1.0070316658417922</v>
      </c>
      <c r="FN189" s="56">
        <f>FN$4*'投入係数表 '!FO190</f>
        <v>0.18097168176909598</v>
      </c>
      <c r="FO189" s="56">
        <f>FO$4*'投入係数表 '!FP190</f>
        <v>1.3645101314089434</v>
      </c>
      <c r="FP189" s="56">
        <f>FP$4*'投入係数表 '!FQ190</f>
        <v>1.1732816822232242</v>
      </c>
      <c r="FQ189" s="56">
        <f>FQ$4*'投入係数表 '!FR190</f>
        <v>0.39081012557751882</v>
      </c>
      <c r="FR189" s="56">
        <f>FR$4*'投入係数表 '!FS190</f>
        <v>0.39636710209115888</v>
      </c>
      <c r="FS189" s="56">
        <f>FS$4*'投入係数表 '!FT190</f>
        <v>0.36367786752994768</v>
      </c>
      <c r="FT189" s="56">
        <f>FT$4*'投入係数表 '!FU190</f>
        <v>1.7806903177108351</v>
      </c>
      <c r="FU189" s="56">
        <f>FU$4*'投入係数表 '!FV190</f>
        <v>2.3040509404717021E-2</v>
      </c>
      <c r="FV189" s="56">
        <f>FV$4*'投入係数表 '!FW190</f>
        <v>4.1224446905337352E-2</v>
      </c>
      <c r="FW189" s="56">
        <f>FW$4*'投入係数表 '!FX190</f>
        <v>0.44229928357606541</v>
      </c>
      <c r="FX189" s="56">
        <f>FX$4*'投入係数表 '!FY190</f>
        <v>0.31399976615139646</v>
      </c>
      <c r="FY189" s="56">
        <f>FY$4*'投入係数表 '!FZ190</f>
        <v>0.18017783899204359</v>
      </c>
      <c r="FZ189" s="56">
        <f>FZ$4*'投入係数表 '!GA190</f>
        <v>0.16548853424207721</v>
      </c>
      <c r="GA189" s="56">
        <f>GA$4*'投入係数表 '!GB190</f>
        <v>0.70229554898381752</v>
      </c>
      <c r="GB189" s="56">
        <f>GB$4*'投入係数表 '!GC190</f>
        <v>0.10535135295925754</v>
      </c>
      <c r="GC189" s="56">
        <f>GC$4*'投入係数表 '!GD190</f>
        <v>0.62974195693572599</v>
      </c>
      <c r="GD189" s="56">
        <f>GD$4*'投入係数表 '!GE190</f>
        <v>5.0124382727509006E-2</v>
      </c>
      <c r="GE189" s="56">
        <f>GE$4*'投入係数表 '!GF190</f>
        <v>0</v>
      </c>
      <c r="GF189" s="275">
        <f t="shared" si="5"/>
        <v>91.040957989090145</v>
      </c>
    </row>
    <row r="190" spans="1:188">
      <c r="A190" s="49" t="s">
        <v>794</v>
      </c>
      <c r="B190" s="64" t="s">
        <v>446</v>
      </c>
      <c r="C190" s="57">
        <f>C$4*'投入係数表 '!D191</f>
        <v>46.001071141658485</v>
      </c>
      <c r="D190" s="57">
        <f>D$4*'投入係数表 '!E191</f>
        <v>83.233532934131745</v>
      </c>
      <c r="E190" s="57">
        <f>E$4*'投入係数表 '!F191</f>
        <v>41.139315091093351</v>
      </c>
      <c r="F190" s="57">
        <f>F$4*'投入係数表 '!G191</f>
        <v>38.898210290827741</v>
      </c>
      <c r="G190" s="57">
        <f>G$4*'投入係数表 '!H191</f>
        <v>41.964285714285715</v>
      </c>
      <c r="H190" s="57">
        <f>H$4*'投入係数表 '!I191</f>
        <v>49.421729923440303</v>
      </c>
      <c r="I190" s="57">
        <f>I$4*'投入係数表 '!J191</f>
        <v>77.836653835623054</v>
      </c>
      <c r="J190" s="57">
        <f>J$4*'投入係数表 '!K191</f>
        <v>35.849525771731024</v>
      </c>
      <c r="K190" s="57">
        <f>K$4*'投入係数表 '!L191</f>
        <v>9.081325301204819</v>
      </c>
      <c r="L190" s="57">
        <f>L$4*'投入係数表 '!M191</f>
        <v>48.164303889494732</v>
      </c>
      <c r="M190" s="57">
        <f>M$4*'投入係数表 '!N191</f>
        <v>52.811387900355875</v>
      </c>
      <c r="N190" s="57">
        <f>N$4*'投入係数表 '!O191</f>
        <v>45.532977139353598</v>
      </c>
      <c r="O190" s="57">
        <f>O$4*'投入係数表 '!P191</f>
        <v>53.038674033149171</v>
      </c>
      <c r="P190" s="57">
        <f>P$4*'投入係数表 '!Q191</f>
        <v>0</v>
      </c>
      <c r="Q190" s="57">
        <f>Q$4*'投入係数表 '!R191</f>
        <v>56.706800067831097</v>
      </c>
      <c r="R190" s="57">
        <f>R$4*'投入係数表 '!S191</f>
        <v>46.591970121381884</v>
      </c>
      <c r="S190" s="57">
        <f>S$4*'投入係数表 '!T191</f>
        <v>77.075412589431281</v>
      </c>
      <c r="T190" s="57">
        <f>T$4*'投入係数表 '!U191</f>
        <v>63.039860755135614</v>
      </c>
      <c r="U190" s="57">
        <f>U$4*'投入係数表 '!V191</f>
        <v>76.679399564296162</v>
      </c>
      <c r="V190" s="57">
        <f>V$4*'投入係数表 '!W191</f>
        <v>60.782259151684507</v>
      </c>
      <c r="W190" s="57">
        <f>W$4*'投入係数表 '!X191</f>
        <v>63.921588698945641</v>
      </c>
      <c r="X190" s="57">
        <f>X$4*'投入係数表 '!Y191</f>
        <v>72.411323871515279</v>
      </c>
      <c r="Y190" s="57">
        <f>Y$4*'投入係数表 '!Z191</f>
        <v>65.7655070230864</v>
      </c>
      <c r="Z190" s="57">
        <f>Z$4*'投入係数表 '!AA191</f>
        <v>38.949663439109614</v>
      </c>
      <c r="AA190" s="57">
        <f>AA$4*'投入係数表 '!AB191</f>
        <v>62.040600584727699</v>
      </c>
      <c r="AB190" s="57">
        <f>AB$4*'投入係数表 '!AC191</f>
        <v>81.955601623909473</v>
      </c>
      <c r="AC190" s="57">
        <f>AC$4*'投入係数表 '!AD191</f>
        <v>0</v>
      </c>
      <c r="AD190" s="57">
        <f>AD$4*'投入係数表 '!AE191</f>
        <v>68.544389364578635</v>
      </c>
      <c r="AE190" s="57">
        <f>AE$4*'投入係数表 '!AF191</f>
        <v>67.283622847606765</v>
      </c>
      <c r="AF190" s="57">
        <f>AF$4*'投入係数表 '!AG191</f>
        <v>0</v>
      </c>
      <c r="AG190" s="57">
        <f>AG$4*'投入係数表 '!AH191</f>
        <v>48.245275742383342</v>
      </c>
      <c r="AH190" s="57">
        <f>AH$4*'投入係数表 '!AI191</f>
        <v>59.084530571333119</v>
      </c>
      <c r="AI190" s="57">
        <f>AI$4*'投入係数表 '!AJ191</f>
        <v>60.294712510835012</v>
      </c>
      <c r="AJ190" s="57">
        <f>AJ$4*'投入係数表 '!AK191</f>
        <v>63.569468695435269</v>
      </c>
      <c r="AK190" s="57">
        <f>AK$4*'投入係数表 '!AL191</f>
        <v>62.263730385164052</v>
      </c>
      <c r="AL190" s="57">
        <f>AL$4*'投入係数表 '!AM191</f>
        <v>63.666628400872462</v>
      </c>
      <c r="AM190" s="57">
        <f>AM$4*'投入係数表 '!AN191</f>
        <v>52.713077984817112</v>
      </c>
      <c r="AN190" s="57">
        <f>AN$4*'投入係数表 '!AO191</f>
        <v>59.371052887262366</v>
      </c>
      <c r="AO190" s="57">
        <f>AO$4*'投入係数表 '!AP191</f>
        <v>90.636912325285905</v>
      </c>
      <c r="AP190" s="57">
        <f>AP$4*'投入係数表 '!AQ191</f>
        <v>84.465778366299759</v>
      </c>
      <c r="AQ190" s="57">
        <f>AQ$4*'投入係数表 '!AR191</f>
        <v>70.755262753987651</v>
      </c>
      <c r="AR190" s="57">
        <f>AR$4*'投入係数表 '!AS191</f>
        <v>56.064086705542792</v>
      </c>
      <c r="AS190" s="57">
        <f>AS$4*'投入係数表 '!AT191</f>
        <v>55.532069215625327</v>
      </c>
      <c r="AT190" s="57">
        <f>AT$4*'投入係数表 '!AU191</f>
        <v>46.439030775020044</v>
      </c>
      <c r="AU190" s="57">
        <f>AU$4*'投入係数表 '!AV191</f>
        <v>68.917380624288541</v>
      </c>
      <c r="AV190" s="57">
        <f>AV$4*'投入係数表 '!AW191</f>
        <v>77.766453896905006</v>
      </c>
      <c r="AW190" s="57">
        <f>AW$4*'投入係数表 '!AX191</f>
        <v>61.714523968882695</v>
      </c>
      <c r="AX190" s="57">
        <f>AX$4*'投入係数表 '!AY191</f>
        <v>87.836980653346018</v>
      </c>
      <c r="AY190" s="57">
        <f>AY$4*'投入係数表 '!AZ191</f>
        <v>81.548816601487445</v>
      </c>
      <c r="AZ190" s="57">
        <f>AZ$4*'投入係数表 '!BA191</f>
        <v>64.528668610301267</v>
      </c>
      <c r="BA190" s="57">
        <f>BA$4*'投入係数表 '!BB191</f>
        <v>65.170993141386603</v>
      </c>
      <c r="BB190" s="57">
        <f>BB$4*'投入係数表 '!BC191</f>
        <v>74.112397269387046</v>
      </c>
      <c r="BC190" s="57">
        <f>BC$4*'投入係数表 '!BD191</f>
        <v>67.591500142823435</v>
      </c>
      <c r="BD190" s="57">
        <f>BD$4*'投入係数表 '!BE191</f>
        <v>47.271501884990982</v>
      </c>
      <c r="BE190" s="57">
        <f>BE$4*'投入係数表 '!BF191</f>
        <v>66.597497522299307</v>
      </c>
      <c r="BF190" s="57">
        <f>BF$4*'投入係数表 '!BG191</f>
        <v>60.809647495361787</v>
      </c>
      <c r="BG190" s="57">
        <f>BG$4*'投入係数表 '!BH191</f>
        <v>72.336887813994394</v>
      </c>
      <c r="BH190" s="57">
        <f>BH$4*'投入係数表 '!BI191</f>
        <v>61.588506370290055</v>
      </c>
      <c r="BI190" s="57">
        <f>BI$4*'投入係数表 '!BJ191</f>
        <v>69.989402105558327</v>
      </c>
      <c r="BJ190" s="57">
        <f>BJ$4*'投入係数表 '!BK191</f>
        <v>68.953257634218929</v>
      </c>
      <c r="BK190" s="57">
        <f>BK$4*'投入係数表 '!BL191</f>
        <v>88.504084842949197</v>
      </c>
      <c r="BL190" s="57">
        <f>BL$4*'投入係数表 '!BM191</f>
        <v>64.244281242199605</v>
      </c>
      <c r="BM190" s="57">
        <f>BM$4*'投入係数表 '!BN191</f>
        <v>60.632098765432097</v>
      </c>
      <c r="BN190" s="57">
        <f>BN$4*'投入係数表 '!BO191</f>
        <v>48.221477482349989</v>
      </c>
      <c r="BO190" s="57">
        <f>BO$4*'投入係数表 '!BP191</f>
        <v>60.28471818710053</v>
      </c>
      <c r="BP190" s="57">
        <f>BP$4*'投入係数表 '!BQ191</f>
        <v>59.678406498636846</v>
      </c>
      <c r="BQ190" s="57">
        <f>BQ$4*'投入係数表 '!BR191</f>
        <v>50.41127457779011</v>
      </c>
      <c r="BR190" s="57">
        <f>BR$4*'投入係数表 '!BS191</f>
        <v>54.046754402824284</v>
      </c>
      <c r="BS190" s="57">
        <f>BS$4*'投入係数表 '!BT191</f>
        <v>52.649790566381348</v>
      </c>
      <c r="BT190" s="57">
        <f>BT$4*'投入係数表 '!BU191</f>
        <v>53.445875391576749</v>
      </c>
      <c r="BU190" s="57">
        <f>BU$4*'投入係数表 '!BV191</f>
        <v>47.742891793558819</v>
      </c>
      <c r="BV190" s="57">
        <f>BV$4*'投入係数表 '!BW191</f>
        <v>72.597403621768478</v>
      </c>
      <c r="BW190" s="57">
        <f>BW$4*'投入係数表 '!BX191</f>
        <v>0</v>
      </c>
      <c r="BX190" s="57">
        <f>BX$4*'投入係数表 '!BY191</f>
        <v>94.146476349677442</v>
      </c>
      <c r="BY190" s="57">
        <f>BY$4*'投入係数表 '!BZ191</f>
        <v>77.013371890883604</v>
      </c>
      <c r="BZ190" s="57">
        <f>BZ$4*'投入係数表 '!CA191</f>
        <v>85.959476537975448</v>
      </c>
      <c r="CA190" s="57">
        <f>CA$4*'投入係数表 '!CB191</f>
        <v>56.618267560188627</v>
      </c>
      <c r="CB190" s="57">
        <f>CB$4*'投入係数表 '!CC191</f>
        <v>82.416521169794848</v>
      </c>
      <c r="CC190" s="57">
        <f>CC$4*'投入係数表 '!CD191</f>
        <v>70.239673387063988</v>
      </c>
      <c r="CD190" s="57">
        <f>CD$4*'投入係数表 '!CE191</f>
        <v>0</v>
      </c>
      <c r="CE190" s="57">
        <f>CE$4*'投入係数表 '!CF191</f>
        <v>74.001263224380239</v>
      </c>
      <c r="CF190" s="57">
        <f>CF$4*'投入係数表 '!CG191</f>
        <v>78.38953595596476</v>
      </c>
      <c r="CG190" s="57">
        <f>CG$4*'投入係数表 '!CH191</f>
        <v>62.317012486547164</v>
      </c>
      <c r="CH190" s="57">
        <f>CH$4*'投入係数表 '!CI191</f>
        <v>58.357997363643143</v>
      </c>
      <c r="CI190" s="57">
        <f>CI$4*'投入係数表 '!CJ191</f>
        <v>74.861358212193522</v>
      </c>
      <c r="CJ190" s="57">
        <f>CJ$4*'投入係数表 '!CK191</f>
        <v>48.910456191311894</v>
      </c>
      <c r="CK190" s="57">
        <f>CK$4*'投入係数表 '!CL191</f>
        <v>56.378323292269883</v>
      </c>
      <c r="CL190" s="57">
        <f>CL$4*'投入係数表 '!CM191</f>
        <v>56.228601277393928</v>
      </c>
      <c r="CM190" s="57">
        <f>CM$4*'投入係数表 '!CN191</f>
        <v>62.967966036279435</v>
      </c>
      <c r="CN190" s="57">
        <f>CN$4*'投入係数表 '!CO191</f>
        <v>55.859241544243254</v>
      </c>
      <c r="CO190" s="57">
        <f>CO$4*'投入係数表 '!CP191</f>
        <v>53.097811994241617</v>
      </c>
      <c r="CP190" s="57">
        <f>CP$4*'投入係数表 '!CQ191</f>
        <v>48.748168439829264</v>
      </c>
      <c r="CQ190" s="57">
        <f>CQ$4*'投入係数表 '!CR191</f>
        <v>60.381198467076992</v>
      </c>
      <c r="CR190" s="57">
        <f>CR$4*'投入係数表 '!CS191</f>
        <v>51.689456435755453</v>
      </c>
      <c r="CS190" s="57">
        <f>CS$4*'投入係数表 '!CT191</f>
        <v>52.086553323029364</v>
      </c>
      <c r="CT190" s="57">
        <f>CT$4*'投入係数表 '!CU191</f>
        <v>52.651435757702792</v>
      </c>
      <c r="CU190" s="57">
        <f>CU$4*'投入係数表 '!CV191</f>
        <v>52.258492190839647</v>
      </c>
      <c r="CV190" s="57">
        <f>CV$4*'投入係数表 '!CW191</f>
        <v>47.03128657252087</v>
      </c>
      <c r="CW190" s="57">
        <f>CW$4*'投入係数表 '!CX191</f>
        <v>58.583543924272931</v>
      </c>
      <c r="CX190" s="57">
        <f>CX$4*'投入係数表 '!CY191</f>
        <v>66.903562597307442</v>
      </c>
      <c r="CY190" s="57">
        <f>CY$4*'投入係数表 '!CZ191</f>
        <v>70.245376955903268</v>
      </c>
      <c r="CZ190" s="57">
        <f>CZ$4*'投入係数表 '!DA191</f>
        <v>44.438971107922299</v>
      </c>
      <c r="DA190" s="57">
        <f>DA$4*'投入係数表 '!DB191</f>
        <v>56.035089619320956</v>
      </c>
      <c r="DB190" s="57">
        <f>DB$4*'投入係数表 '!DC191</f>
        <v>51.921682378535174</v>
      </c>
      <c r="DC190" s="57">
        <f>DC$4*'投入係数表 '!DD191</f>
        <v>57.198067632850247</v>
      </c>
      <c r="DD190" s="57">
        <f>DD$4*'投入係数表 '!DE191</f>
        <v>63.964054009849711</v>
      </c>
      <c r="DE190" s="57">
        <f>DE$4*'投入係数表 '!DF191</f>
        <v>63.961778097292118</v>
      </c>
      <c r="DF190" s="57">
        <f>DF$4*'投入係数表 '!DG191</f>
        <v>65.000623317316624</v>
      </c>
      <c r="DG190" s="57">
        <f>DG$4*'投入係数表 '!DH191</f>
        <v>66.842242385111177</v>
      </c>
      <c r="DH190" s="57">
        <f>DH$4*'投入係数表 '!DI191</f>
        <v>66.753874685388794</v>
      </c>
      <c r="DI190" s="57">
        <f>DI$4*'投入係数表 '!DJ191</f>
        <v>57.082334232006858</v>
      </c>
      <c r="DJ190" s="57">
        <f>DJ$4*'投入係数表 '!DK191</f>
        <v>63.415612308747896</v>
      </c>
      <c r="DK190" s="57">
        <f>DK$4*'投入係数表 '!DL191</f>
        <v>63.535011742127722</v>
      </c>
      <c r="DL190" s="57">
        <f>DL$4*'投入係数表 '!DM191</f>
        <v>66.361271349394869</v>
      </c>
      <c r="DM190" s="57">
        <f>DM$4*'投入係数表 '!DN191</f>
        <v>66.970372204341004</v>
      </c>
      <c r="DN190" s="57">
        <f>DN$4*'投入係数表 '!DO191</f>
        <v>0</v>
      </c>
      <c r="DO190" s="57">
        <f>DO$4*'投入係数表 '!DP191</f>
        <v>79.570552147239255</v>
      </c>
      <c r="DP190" s="57">
        <f>DP$4*'投入係数表 '!DQ191</f>
        <v>77.682433869938308</v>
      </c>
      <c r="DQ190" s="57">
        <f>DQ$4*'投入係数表 '!DR191</f>
        <v>74.22613033489057</v>
      </c>
      <c r="DR190" s="57">
        <f>DR$4*'投入係数表 '!DS191</f>
        <v>62.461702154934819</v>
      </c>
      <c r="DS190" s="57">
        <f>DS$4*'投入係数表 '!DT191</f>
        <v>65.822332694312223</v>
      </c>
      <c r="DT190" s="57">
        <f>DT$4*'投入係数表 '!DU191</f>
        <v>57.270830679067394</v>
      </c>
      <c r="DU190" s="57">
        <f>DU$4*'投入係数表 '!DV191</f>
        <v>68.347502185508489</v>
      </c>
      <c r="DV190" s="57">
        <f>DV$4*'投入係数表 '!DW191</f>
        <v>63.984558067398304</v>
      </c>
      <c r="DW190" s="57">
        <f>DW$4*'投入係数表 '!DX191</f>
        <v>59.333647958714607</v>
      </c>
      <c r="DX190" s="57">
        <f>DX$4*'投入係数表 '!DY191</f>
        <v>67.483518047145495</v>
      </c>
      <c r="DY190" s="57">
        <f>DY$4*'投入係数表 '!DZ191</f>
        <v>54.078173339418612</v>
      </c>
      <c r="DZ190" s="57">
        <f>DZ$4*'投入係数表 '!EA191</f>
        <v>54.924508016640964</v>
      </c>
      <c r="EA190" s="57">
        <f>EA$4*'投入係数表 '!EB191</f>
        <v>55.655131210073996</v>
      </c>
      <c r="EB190" s="57">
        <f>EB$4*'投入係数表 '!EC191</f>
        <v>51.381247572533461</v>
      </c>
      <c r="EC190" s="57">
        <f>EC$4*'投入係数表 '!ED191</f>
        <v>49.753959710902663</v>
      </c>
      <c r="ED190" s="57">
        <f>ED$4*'投入係数表 '!EE191</f>
        <v>68.043955931190268</v>
      </c>
      <c r="EE190" s="57">
        <f>EE$4*'投入係数表 '!EF191</f>
        <v>69.044289791860422</v>
      </c>
      <c r="EF190" s="57">
        <f>EF$4*'投入係数表 '!EG191</f>
        <v>50.152650568970301</v>
      </c>
      <c r="EG190" s="57">
        <f>EG$4*'投入係数表 '!EH191</f>
        <v>51.653887113951015</v>
      </c>
      <c r="EH190" s="57">
        <f>EH$4*'投入係数表 '!EI191</f>
        <v>36.118604442046582</v>
      </c>
      <c r="EI190" s="57">
        <f>EI$4*'投入係数表 '!EJ191</f>
        <v>27.847973850452558</v>
      </c>
      <c r="EJ190" s="57">
        <f>EJ$4*'投入係数表 '!EK191</f>
        <v>33.761022737831645</v>
      </c>
      <c r="EK190" s="57">
        <f>EK$4*'投入係数表 '!EL191</f>
        <v>33.996598131956674</v>
      </c>
      <c r="EL190" s="57">
        <f>EL$4*'投入係数表 '!EM191</f>
        <v>30.297890699524626</v>
      </c>
      <c r="EM190" s="57">
        <f>EM$4*'投入係数表 '!EN191</f>
        <v>27.737589829945687</v>
      </c>
      <c r="EN190" s="57">
        <f>EN$4*'投入係数表 '!EO191</f>
        <v>25.865271542902619</v>
      </c>
      <c r="EO190" s="57">
        <f>EO$4*'投入係数表 '!EP191</f>
        <v>9.758531789707753</v>
      </c>
      <c r="EP190" s="57">
        <f>EP$4*'投入係数表 '!EQ191</f>
        <v>32.428594185853392</v>
      </c>
      <c r="EQ190" s="57">
        <f>EQ$4*'投入係数表 '!ER191</f>
        <v>43.333333333333336</v>
      </c>
      <c r="ER190" s="57">
        <f>ER$4*'投入係数表 '!ES191</f>
        <v>24.832790142272966</v>
      </c>
      <c r="ES190" s="57">
        <f>ES$4*'投入係数表 '!ET191</f>
        <v>24.786170763928546</v>
      </c>
      <c r="ET190" s="57">
        <f>ET$4*'投入係数表 '!EU191</f>
        <v>85.623599263109725</v>
      </c>
      <c r="EU190" s="57">
        <f>EU$4*'投入係数表 '!EV191</f>
        <v>55.76952093549604</v>
      </c>
      <c r="EV190" s="57">
        <f>EV$4*'投入係数表 '!EW191</f>
        <v>35.857348422976706</v>
      </c>
      <c r="EW190" s="57">
        <f>EW$4*'投入係数表 '!EX191</f>
        <v>82.093435608834753</v>
      </c>
      <c r="EX190" s="57">
        <f>EX$4*'投入係数表 '!EY191</f>
        <v>32.059784222508164</v>
      </c>
      <c r="EY190" s="57">
        <f>EY$4*'投入係数表 '!EZ191</f>
        <v>36.25199888757561</v>
      </c>
      <c r="EZ190" s="57">
        <f>EZ$4*'投入係数表 '!FA191</f>
        <v>43.620599283655103</v>
      </c>
      <c r="FA190" s="57">
        <f>FA$4*'投入係数表 '!FB191</f>
        <v>31.43515348576787</v>
      </c>
      <c r="FB190" s="57">
        <f>FB$4*'投入係数表 '!FC191</f>
        <v>21.816528066528065</v>
      </c>
      <c r="FC190" s="57">
        <f>FC$4*'投入係数表 '!FD191</f>
        <v>46.605816070462033</v>
      </c>
      <c r="FD190" s="57">
        <f>FD$4*'投入係数表 '!FE191</f>
        <v>55.972968435191405</v>
      </c>
      <c r="FE190" s="57">
        <f>FE$4*'投入係数表 '!FF191</f>
        <v>40.40733830845771</v>
      </c>
      <c r="FF190" s="57">
        <f>FF$4*'投入係数表 '!FG191</f>
        <v>56.534446764091861</v>
      </c>
      <c r="FG190" s="57">
        <f>FG$4*'投入係数表 '!FH191</f>
        <v>54.456185986018532</v>
      </c>
      <c r="FH190" s="57">
        <f>FH$4*'投入係数表 '!FI191</f>
        <v>34.065217774280498</v>
      </c>
      <c r="FI190" s="57">
        <f>FI$4*'投入係数表 '!FJ191</f>
        <v>26.788999185588906</v>
      </c>
      <c r="FJ190" s="57">
        <f>FJ$4*'投入係数表 '!FK191</f>
        <v>15.639842714886667</v>
      </c>
      <c r="FK190" s="57">
        <f>FK$4*'投入係数表 '!FL191</f>
        <v>36.506795608991119</v>
      </c>
      <c r="FL190" s="57">
        <f>FL$4*'投入係数表 '!FM191</f>
        <v>31.977303047427075</v>
      </c>
      <c r="FM190" s="57">
        <f>FM$4*'投入係数表 '!FN191</f>
        <v>42.327079850962299</v>
      </c>
      <c r="FN190" s="57">
        <f>FN$4*'投入係数表 '!FO191</f>
        <v>43.222820949935461</v>
      </c>
      <c r="FO190" s="57">
        <f>FO$4*'投入係数表 '!FP191</f>
        <v>35.80184665805313</v>
      </c>
      <c r="FP190" s="57">
        <f>FP$4*'投入係数表 '!FQ191</f>
        <v>29.206532084356056</v>
      </c>
      <c r="FQ190" s="57">
        <f>FQ$4*'投入係数表 '!FR191</f>
        <v>22.892041621044914</v>
      </c>
      <c r="FR190" s="57">
        <f>FR$4*'投入係数表 '!FS191</f>
        <v>38.879295845713969</v>
      </c>
      <c r="FS190" s="57">
        <f>FS$4*'投入係数表 '!FT191</f>
        <v>34.42125414390437</v>
      </c>
      <c r="FT190" s="57">
        <f>FT$4*'投入係数表 '!FU191</f>
        <v>24.545392163590201</v>
      </c>
      <c r="FU190" s="57">
        <f>FU$4*'投入係数表 '!FV191</f>
        <v>70.608688366637338</v>
      </c>
      <c r="FV190" s="57">
        <f>FV$4*'投入係数表 '!FW191</f>
        <v>54.582784347643333</v>
      </c>
      <c r="FW190" s="57">
        <f>FW$4*'投入係数表 '!FX191</f>
        <v>69.953920150684468</v>
      </c>
      <c r="FX190" s="57">
        <f>FX$4*'投入係数表 '!FY191</f>
        <v>26.935164135835691</v>
      </c>
      <c r="FY190" s="57">
        <f>FY$4*'投入係数表 '!FZ191</f>
        <v>51.847039409571082</v>
      </c>
      <c r="FZ190" s="57">
        <f>FZ$4*'投入係数表 '!GA191</f>
        <v>59.320696522126951</v>
      </c>
      <c r="GA190" s="57">
        <f>GA$4*'投入係数表 '!GB191</f>
        <v>30.873648116442393</v>
      </c>
      <c r="GB190" s="57">
        <f>GB$4*'投入係数表 '!GC191</f>
        <v>29.660248083844802</v>
      </c>
      <c r="GC190" s="57">
        <f>GC$4*'投入係数表 '!GD191</f>
        <v>27.73349992107234</v>
      </c>
      <c r="GD190" s="57">
        <f>GD$4*'投入係数表 '!GE191</f>
        <v>100</v>
      </c>
      <c r="GE190" s="57">
        <f>GE$4*'投入係数表 '!GF191</f>
        <v>56.792442816961206</v>
      </c>
      <c r="GF190" s="276">
        <f t="shared" si="5"/>
        <v>9973.5621574107154</v>
      </c>
    </row>
  </sheetData>
  <phoneticPr fontId="4"/>
  <pageMargins left="0.75" right="0.75" top="1" bottom="1"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91"/>
  <sheetViews>
    <sheetView showGridLines="0" workbookViewId="0">
      <pane xSplit="3" ySplit="4" topLeftCell="D5" activePane="bottomRight" state="frozen"/>
      <selection pane="topRight" activeCell="C1" sqref="C1"/>
      <selection pane="bottomLeft" activeCell="A5" sqref="A5"/>
      <selection pane="bottomRight" activeCell="C3" sqref="C3"/>
    </sheetView>
  </sheetViews>
  <sheetFormatPr defaultColWidth="8.875" defaultRowHeight="12"/>
  <cols>
    <col min="1" max="1" width="6.5" style="60" customWidth="1"/>
    <col min="2" max="2" width="5.5" style="60" customWidth="1"/>
    <col min="3" max="3" width="24" style="52" customWidth="1"/>
    <col min="4" max="20" width="9.625" style="52" customWidth="1"/>
    <col min="21" max="16384" width="8.875" style="52"/>
  </cols>
  <sheetData>
    <row r="1" spans="1:35" ht="13.5">
      <c r="A1" s="32" t="s">
        <v>978</v>
      </c>
      <c r="H1" s="52" t="s">
        <v>979</v>
      </c>
      <c r="N1" s="65"/>
      <c r="O1" s="65"/>
      <c r="P1" s="65"/>
      <c r="Q1" s="65"/>
      <c r="R1" s="65"/>
      <c r="S1" s="65"/>
      <c r="AD1" s="65"/>
      <c r="AE1" s="65"/>
      <c r="AI1" s="65"/>
    </row>
    <row r="3" spans="1:35" ht="45">
      <c r="A3" s="66" t="s">
        <v>645</v>
      </c>
      <c r="B3" s="67" t="s">
        <v>599</v>
      </c>
      <c r="C3" s="68"/>
      <c r="D3" s="66" t="s">
        <v>600</v>
      </c>
      <c r="E3" s="69" t="s">
        <v>614</v>
      </c>
      <c r="F3" s="69" t="s">
        <v>601</v>
      </c>
      <c r="G3" s="69" t="s">
        <v>615</v>
      </c>
      <c r="H3" s="69" t="s">
        <v>602</v>
      </c>
      <c r="I3" s="69" t="s">
        <v>603</v>
      </c>
      <c r="J3" s="69" t="s">
        <v>604</v>
      </c>
      <c r="K3" s="69" t="s">
        <v>605</v>
      </c>
      <c r="L3" s="67" t="s">
        <v>606</v>
      </c>
      <c r="M3" s="69" t="s">
        <v>946</v>
      </c>
      <c r="N3" s="69" t="s">
        <v>607</v>
      </c>
      <c r="O3" s="69" t="s">
        <v>484</v>
      </c>
      <c r="P3" s="69" t="s">
        <v>607</v>
      </c>
      <c r="Q3" s="69" t="s">
        <v>481</v>
      </c>
      <c r="R3" s="69" t="s">
        <v>608</v>
      </c>
      <c r="S3" s="69" t="s">
        <v>609</v>
      </c>
      <c r="T3" s="70" t="s">
        <v>610</v>
      </c>
      <c r="U3" s="71" t="s">
        <v>692</v>
      </c>
      <c r="V3" s="72" t="s">
        <v>693</v>
      </c>
      <c r="W3" s="71" t="s">
        <v>694</v>
      </c>
      <c r="X3" s="72" t="s">
        <v>617</v>
      </c>
      <c r="Y3" s="71" t="s">
        <v>618</v>
      </c>
      <c r="Z3" s="73" t="s">
        <v>619</v>
      </c>
    </row>
    <row r="4" spans="1:35" ht="21">
      <c r="C4" s="74"/>
      <c r="D4" s="75" t="s">
        <v>514</v>
      </c>
      <c r="E4" s="76" t="s">
        <v>515</v>
      </c>
      <c r="F4" s="76" t="s">
        <v>620</v>
      </c>
      <c r="G4" s="76" t="s">
        <v>621</v>
      </c>
      <c r="H4" s="76" t="s">
        <v>622</v>
      </c>
      <c r="I4" s="76" t="s">
        <v>623</v>
      </c>
      <c r="J4" s="76" t="s">
        <v>624</v>
      </c>
      <c r="K4" s="76" t="s">
        <v>625</v>
      </c>
      <c r="L4" s="77" t="s">
        <v>626</v>
      </c>
      <c r="M4" s="76" t="s">
        <v>627</v>
      </c>
      <c r="N4" s="76" t="s">
        <v>628</v>
      </c>
      <c r="O4" s="76" t="s">
        <v>629</v>
      </c>
      <c r="P4" s="76" t="s">
        <v>630</v>
      </c>
      <c r="Q4" s="76" t="s">
        <v>611</v>
      </c>
      <c r="R4" s="76" t="s">
        <v>612</v>
      </c>
      <c r="S4" s="76" t="s">
        <v>631</v>
      </c>
      <c r="T4" s="78" t="s">
        <v>632</v>
      </c>
      <c r="U4" s="79" t="s">
        <v>633</v>
      </c>
      <c r="V4" s="80" t="s">
        <v>634</v>
      </c>
      <c r="W4" s="80" t="s">
        <v>635</v>
      </c>
      <c r="X4" s="80" t="s">
        <v>636</v>
      </c>
      <c r="Y4" s="80" t="s">
        <v>637</v>
      </c>
      <c r="Z4" s="81" t="s">
        <v>638</v>
      </c>
    </row>
    <row r="5" spans="1:35" ht="13.5" customHeight="1">
      <c r="A5" s="50" t="s">
        <v>228</v>
      </c>
      <c r="B5" s="50" t="s">
        <v>588</v>
      </c>
      <c r="C5" s="82" t="s">
        <v>322</v>
      </c>
      <c r="D5" s="83">
        <f>最終需要額!D6</f>
        <v>100</v>
      </c>
      <c r="E5" s="84"/>
      <c r="F5" s="85">
        <f>投入分析表!GF5</f>
        <v>63.538263773031261</v>
      </c>
      <c r="G5" s="349">
        <f>分析係数表!C8</f>
        <v>0.27759118030584429</v>
      </c>
      <c r="H5" s="56">
        <f t="shared" ref="H5:H36" si="0">F5*G5</f>
        <v>17.637661635339814</v>
      </c>
      <c r="I5" s="56">
        <f t="array" ref="I5:I189">MMULT(逆行列係数表!D6:GF190,H5:H189)</f>
        <v>19.538392828115381</v>
      </c>
      <c r="J5" s="86">
        <f>SUM(D5,I5)</f>
        <v>119.53839282811538</v>
      </c>
      <c r="K5" s="87">
        <f>分析係数表!G8</f>
        <v>5.9626885655627959E-2</v>
      </c>
      <c r="L5" s="88">
        <f t="shared" ref="L5:L36" si="1">J5*K5</f>
        <v>7.1277020806195726</v>
      </c>
      <c r="M5" s="89" t="s">
        <v>639</v>
      </c>
      <c r="N5" s="90"/>
      <c r="O5" s="349">
        <f>分析係数表!H8</f>
        <v>0</v>
      </c>
      <c r="P5" s="91">
        <f t="shared" ref="P5:P36" si="2">$N$190*O5</f>
        <v>0</v>
      </c>
      <c r="Q5" s="87">
        <f>分析係数表!C8</f>
        <v>0.27759118030584429</v>
      </c>
      <c r="R5" s="91">
        <f t="shared" ref="R5:R36" si="3">P5*Q5</f>
        <v>0</v>
      </c>
      <c r="S5" s="91">
        <f t="array" ref="S5:S189">MMULT(逆行列係数表!D6:GF190,R5:R189)</f>
        <v>0.89058101642762244</v>
      </c>
      <c r="T5" s="92">
        <f t="shared" ref="T5:T36" si="4">J5+S5</f>
        <v>120.42897384454299</v>
      </c>
      <c r="U5" s="87">
        <f>分析係数表!F8</f>
        <v>0.53862804605909131</v>
      </c>
      <c r="V5" s="93">
        <f t="shared" ref="V5:V36" si="5">T5*U5</f>
        <v>64.866422870787602</v>
      </c>
      <c r="W5" s="87">
        <f>分析係数表!D8</f>
        <v>0.68276354547888962</v>
      </c>
      <c r="X5" s="94">
        <f t="shared" ref="X5:X36" si="6">ROUND(T5*W5,0)</f>
        <v>82</v>
      </c>
      <c r="Y5" s="87">
        <f>分析係数表!E8</f>
        <v>4.9361778095153082E-2</v>
      </c>
      <c r="Z5" s="95">
        <f t="shared" ref="Z5:Z36" si="7">ROUND(T5*Y5,0)</f>
        <v>6</v>
      </c>
    </row>
    <row r="6" spans="1:35" ht="13.5" customHeight="1">
      <c r="A6" s="111" t="s">
        <v>229</v>
      </c>
      <c r="B6" s="111" t="s">
        <v>588</v>
      </c>
      <c r="C6" s="96" t="s">
        <v>323</v>
      </c>
      <c r="D6" s="83">
        <f>最終需要額!D7</f>
        <v>100</v>
      </c>
      <c r="E6" s="84"/>
      <c r="F6" s="85">
        <f>投入分析表!GF6</f>
        <v>21.153060834760417</v>
      </c>
      <c r="G6" s="349">
        <f>分析係数表!C9</f>
        <v>3.0938597323716399E-2</v>
      </c>
      <c r="H6" s="56">
        <f t="shared" si="0"/>
        <v>0.65444603133072887</v>
      </c>
      <c r="I6" s="56">
        <v>0.7225622138370561</v>
      </c>
      <c r="J6" s="86">
        <f t="shared" ref="J6:J69" si="8">SUM(D6,I6)</f>
        <v>100.72256221383705</v>
      </c>
      <c r="K6" s="87">
        <f>分析係数表!G9</f>
        <v>0.28115198175078415</v>
      </c>
      <c r="L6" s="88">
        <f t="shared" si="1"/>
        <v>28.318347973436936</v>
      </c>
      <c r="M6" s="89"/>
      <c r="N6" s="90"/>
      <c r="O6" s="349">
        <f>分析係数表!H9</f>
        <v>3.7407320831753607E-4</v>
      </c>
      <c r="P6" s="91">
        <f t="shared" si="2"/>
        <v>1.2642180280494903</v>
      </c>
      <c r="Q6" s="87">
        <f>分析係数表!C9</f>
        <v>3.0938597323716399E-2</v>
      </c>
      <c r="R6" s="91">
        <f t="shared" si="3"/>
        <v>3.9113132499205984E-2</v>
      </c>
      <c r="S6" s="91">
        <v>7.5626609080228349E-2</v>
      </c>
      <c r="T6" s="92">
        <f t="shared" si="4"/>
        <v>100.79818882291728</v>
      </c>
      <c r="U6" s="87">
        <f>分析係数表!F9</f>
        <v>0.16538351867693185</v>
      </c>
      <c r="V6" s="93">
        <f t="shared" si="5"/>
        <v>16.670359143795842</v>
      </c>
      <c r="W6" s="87">
        <f>分析係数表!D9</f>
        <v>1.1220416310236669</v>
      </c>
      <c r="X6" s="94">
        <f t="shared" si="6"/>
        <v>113</v>
      </c>
      <c r="Y6" s="87">
        <f>分析係数表!E9</f>
        <v>0.15825491873396064</v>
      </c>
      <c r="Z6" s="95">
        <f t="shared" si="7"/>
        <v>16</v>
      </c>
    </row>
    <row r="7" spans="1:35" ht="13.5" customHeight="1">
      <c r="A7" s="50" t="s">
        <v>230</v>
      </c>
      <c r="B7" s="50" t="s">
        <v>588</v>
      </c>
      <c r="C7" s="38" t="s">
        <v>324</v>
      </c>
      <c r="D7" s="83">
        <f>最終需要額!D8</f>
        <v>100</v>
      </c>
      <c r="E7" s="84"/>
      <c r="F7" s="85">
        <f>投入分析表!GF7</f>
        <v>21.190255018306519</v>
      </c>
      <c r="G7" s="349">
        <f>分析係数表!C10</f>
        <v>0.14703077991205737</v>
      </c>
      <c r="H7" s="56">
        <f>F7*G7</f>
        <v>3.1156197218769952</v>
      </c>
      <c r="I7" s="56">
        <v>3.2209286277062712</v>
      </c>
      <c r="J7" s="86">
        <f t="shared" si="8"/>
        <v>103.22092862770627</v>
      </c>
      <c r="K7" s="87">
        <f>分析係数表!G10</f>
        <v>7.0541375002946105E-2</v>
      </c>
      <c r="L7" s="88">
        <f t="shared" si="1"/>
        <v>7.2813462344793631</v>
      </c>
      <c r="M7" s="89"/>
      <c r="N7" s="90"/>
      <c r="O7" s="349">
        <f>分析係数表!H10</f>
        <v>5.4019058980175859E-3</v>
      </c>
      <c r="P7" s="91">
        <f t="shared" si="2"/>
        <v>18.256284251995066</v>
      </c>
      <c r="Q7" s="87">
        <f>分析係数表!C10</f>
        <v>0.14703077991205737</v>
      </c>
      <c r="R7" s="91">
        <f t="shared" si="3"/>
        <v>2.6842357118670455</v>
      </c>
      <c r="S7" s="91">
        <v>3.2642475916570812</v>
      </c>
      <c r="T7" s="92">
        <f t="shared" si="4"/>
        <v>106.48517621936335</v>
      </c>
      <c r="U7" s="87">
        <f>分析係数表!F10</f>
        <v>0.58707487803153502</v>
      </c>
      <c r="V7" s="93">
        <f t="shared" si="5"/>
        <v>62.514771841149255</v>
      </c>
      <c r="W7" s="87">
        <f>分析係数表!D10</f>
        <v>0.20464776450069527</v>
      </c>
      <c r="X7" s="94">
        <f t="shared" si="6"/>
        <v>22</v>
      </c>
      <c r="Y7" s="87">
        <f>分析係数表!E10</f>
        <v>3.4245445332202029E-2</v>
      </c>
      <c r="Z7" s="95">
        <f t="shared" si="7"/>
        <v>4</v>
      </c>
    </row>
    <row r="8" spans="1:35" ht="13.5" customHeight="1">
      <c r="A8" s="50" t="s">
        <v>231</v>
      </c>
      <c r="B8" s="50" t="s">
        <v>588</v>
      </c>
      <c r="C8" s="38" t="s">
        <v>325</v>
      </c>
      <c r="D8" s="83">
        <f>最終需要額!D9</f>
        <v>100</v>
      </c>
      <c r="E8" s="84"/>
      <c r="F8" s="85">
        <f>投入分析表!GF8</f>
        <v>6.5497143899975878</v>
      </c>
      <c r="G8" s="349">
        <f>分析係数表!C11</f>
        <v>2.8582753457235932E-2</v>
      </c>
      <c r="H8" s="56">
        <f t="shared" si="0"/>
        <v>0.1872088716246115</v>
      </c>
      <c r="I8" s="56">
        <v>0.19348825802298816</v>
      </c>
      <c r="J8" s="86">
        <f t="shared" si="8"/>
        <v>100.19348825802298</v>
      </c>
      <c r="K8" s="87">
        <f>分析係数表!G11</f>
        <v>8.5011185682326629E-2</v>
      </c>
      <c r="L8" s="88">
        <f t="shared" si="1"/>
        <v>8.5175672344628044</v>
      </c>
      <c r="M8" s="89"/>
      <c r="N8" s="90"/>
      <c r="O8" s="349">
        <f>分析係数表!H11</f>
        <v>2.1540741825010908E-3</v>
      </c>
      <c r="P8" s="91">
        <f t="shared" si="2"/>
        <v>7.2799103349903982</v>
      </c>
      <c r="Q8" s="87">
        <f>分析係数表!C11</f>
        <v>2.8582753457235932E-2</v>
      </c>
      <c r="R8" s="91">
        <f t="shared" si="3"/>
        <v>0.20807988229581439</v>
      </c>
      <c r="S8" s="91">
        <v>0.26130858369052373</v>
      </c>
      <c r="T8" s="92">
        <f t="shared" si="4"/>
        <v>100.4547968417135</v>
      </c>
      <c r="U8" s="87">
        <f>分析係数表!F11</f>
        <v>0.60961968680089484</v>
      </c>
      <c r="V8" s="93">
        <f t="shared" si="5"/>
        <v>61.239221788292909</v>
      </c>
      <c r="W8" s="87">
        <f>分析係数表!D11</f>
        <v>0.32802013422818793</v>
      </c>
      <c r="X8" s="94">
        <f t="shared" si="6"/>
        <v>33</v>
      </c>
      <c r="Y8" s="87">
        <f>分析係数表!E11</f>
        <v>5.8165548098434001E-2</v>
      </c>
      <c r="Z8" s="95">
        <f t="shared" si="7"/>
        <v>6</v>
      </c>
    </row>
    <row r="9" spans="1:35" ht="13.5" customHeight="1">
      <c r="A9" s="50" t="s">
        <v>232</v>
      </c>
      <c r="B9" s="50" t="s">
        <v>588</v>
      </c>
      <c r="C9" s="38" t="s">
        <v>326</v>
      </c>
      <c r="D9" s="83">
        <f>最終需要額!D10</f>
        <v>100</v>
      </c>
      <c r="E9" s="84"/>
      <c r="F9" s="85">
        <f>投入分析表!GF9</f>
        <v>54.241802282532404</v>
      </c>
      <c r="G9" s="349">
        <f>分析係数表!C12</f>
        <v>4.7542074736139917E-4</v>
      </c>
      <c r="H9" s="56">
        <f t="shared" si="0"/>
        <v>2.5787678179390802E-2</v>
      </c>
      <c r="I9" s="56">
        <v>3.0752837917690162E-2</v>
      </c>
      <c r="J9" s="86">
        <f t="shared" si="8"/>
        <v>100.03075283791769</v>
      </c>
      <c r="K9" s="87">
        <f>分析係数表!G12</f>
        <v>7.1428571428571425E-2</v>
      </c>
      <c r="L9" s="88">
        <f t="shared" si="1"/>
        <v>7.1450537741369775</v>
      </c>
      <c r="M9" s="89"/>
      <c r="N9" s="90"/>
      <c r="O9" s="349">
        <f>分析係数表!H12</f>
        <v>8.3809658473982124E-6</v>
      </c>
      <c r="P9" s="91">
        <f t="shared" si="2"/>
        <v>2.8324316954968617E-2</v>
      </c>
      <c r="Q9" s="87">
        <f>分析係数表!C12</f>
        <v>4.7542074736139917E-4</v>
      </c>
      <c r="R9" s="91">
        <f t="shared" si="3"/>
        <v>1.3465967935232329E-5</v>
      </c>
      <c r="S9" s="91">
        <v>7.483079478641108E-4</v>
      </c>
      <c r="T9" s="92">
        <f t="shared" si="4"/>
        <v>100.03150114586555</v>
      </c>
      <c r="U9" s="87">
        <f>分析係数表!F12</f>
        <v>0.5803571428571429</v>
      </c>
      <c r="V9" s="93">
        <f t="shared" si="5"/>
        <v>58.053996200725543</v>
      </c>
      <c r="W9" s="87">
        <f>分析係数表!D12</f>
        <v>0.5625</v>
      </c>
      <c r="X9" s="94">
        <f t="shared" si="6"/>
        <v>56</v>
      </c>
      <c r="Y9" s="87">
        <f>分析係数表!E12</f>
        <v>0.11607142857142858</v>
      </c>
      <c r="Z9" s="95">
        <f t="shared" si="7"/>
        <v>12</v>
      </c>
    </row>
    <row r="10" spans="1:35" ht="13.5" customHeight="1">
      <c r="A10" s="50" t="s">
        <v>233</v>
      </c>
      <c r="B10" s="50" t="s">
        <v>588</v>
      </c>
      <c r="C10" s="38" t="s">
        <v>327</v>
      </c>
      <c r="D10" s="83">
        <f>最終需要額!D11</f>
        <v>100</v>
      </c>
      <c r="E10" s="84"/>
      <c r="F10" s="85">
        <f>投入分析表!GF10</f>
        <v>49.466445600275655</v>
      </c>
      <c r="G10" s="349">
        <f>分析係数表!C13</f>
        <v>5.8045997377653369E-2</v>
      </c>
      <c r="H10" s="56">
        <f>F10*G10</f>
        <v>2.8713291715954337</v>
      </c>
      <c r="I10" s="56">
        <v>3.0442786392531325</v>
      </c>
      <c r="J10" s="86">
        <f t="shared" si="8"/>
        <v>103.04427863925314</v>
      </c>
      <c r="K10" s="87">
        <f>分析係数表!G13</f>
        <v>0.11907476787750448</v>
      </c>
      <c r="L10" s="88">
        <f t="shared" si="1"/>
        <v>12.269973560073961</v>
      </c>
      <c r="M10" s="89"/>
      <c r="N10" s="90"/>
      <c r="O10" s="349">
        <f>分析係数表!H13</f>
        <v>8.0897065392361556E-4</v>
      </c>
      <c r="P10" s="91">
        <f t="shared" si="2"/>
        <v>2.7339976831088024</v>
      </c>
      <c r="Q10" s="87">
        <f>分析係数表!C13</f>
        <v>5.8045997377653369E-2</v>
      </c>
      <c r="R10" s="91">
        <f t="shared" si="3"/>
        <v>0.15869762234424392</v>
      </c>
      <c r="S10" s="91">
        <v>0.21661832575667286</v>
      </c>
      <c r="T10" s="92">
        <f t="shared" si="4"/>
        <v>103.26089696500981</v>
      </c>
      <c r="U10" s="87">
        <f>分析係数表!F13</f>
        <v>0.49486887115165334</v>
      </c>
      <c r="V10" s="93">
        <f t="shared" si="5"/>
        <v>51.100603515181589</v>
      </c>
      <c r="W10" s="87">
        <f>分析係数表!D13</f>
        <v>0.24564261280338817</v>
      </c>
      <c r="X10" s="94">
        <f t="shared" si="6"/>
        <v>25</v>
      </c>
      <c r="Y10" s="87">
        <f>分析係数表!E13</f>
        <v>7.6233914318292878E-2</v>
      </c>
      <c r="Z10" s="95">
        <f t="shared" si="7"/>
        <v>8</v>
      </c>
    </row>
    <row r="11" spans="1:35" ht="13.5" customHeight="1">
      <c r="A11" s="50" t="s">
        <v>234</v>
      </c>
      <c r="B11" s="50" t="s">
        <v>588</v>
      </c>
      <c r="C11" s="38" t="s">
        <v>328</v>
      </c>
      <c r="D11" s="83">
        <f>最終需要額!D12</f>
        <v>100</v>
      </c>
      <c r="E11" s="84"/>
      <c r="F11" s="85">
        <f>投入分析表!GF11</f>
        <v>58.990650037156406</v>
      </c>
      <c r="G11" s="349">
        <f>分析係数表!C14</f>
        <v>0.16205044231882904</v>
      </c>
      <c r="H11" s="56">
        <f t="shared" si="0"/>
        <v>9.559460931196444</v>
      </c>
      <c r="I11" s="56">
        <v>11.252123893684587</v>
      </c>
      <c r="J11" s="86">
        <f t="shared" si="8"/>
        <v>111.25212389368458</v>
      </c>
      <c r="K11" s="87">
        <f>分析係数表!G14</f>
        <v>6.3312341960733792E-2</v>
      </c>
      <c r="L11" s="88">
        <f t="shared" si="1"/>
        <v>7.0436325118148808</v>
      </c>
      <c r="M11" s="89"/>
      <c r="N11" s="90"/>
      <c r="O11" s="349">
        <f>分析係数表!H14</f>
        <v>8.0706211714648521E-4</v>
      </c>
      <c r="P11" s="91">
        <f t="shared" si="2"/>
        <v>2.7275475911289577</v>
      </c>
      <c r="Q11" s="87">
        <f>分析係数表!C14</f>
        <v>0.16205044231882904</v>
      </c>
      <c r="R11" s="91">
        <f t="shared" si="3"/>
        <v>0.44200029358810422</v>
      </c>
      <c r="S11" s="91">
        <v>2.1099258864696662</v>
      </c>
      <c r="T11" s="92">
        <f t="shared" si="4"/>
        <v>113.36204978015425</v>
      </c>
      <c r="U11" s="87">
        <f>分析係数表!F14</f>
        <v>0.22032888273285123</v>
      </c>
      <c r="V11" s="93">
        <f t="shared" si="5"/>
        <v>24.97693377236725</v>
      </c>
      <c r="W11" s="87">
        <f>分析係数表!D14</f>
        <v>4.8655961603504647E-2</v>
      </c>
      <c r="X11" s="94">
        <f t="shared" si="6"/>
        <v>6</v>
      </c>
      <c r="Y11" s="87">
        <f>分析係数表!E14</f>
        <v>1.9391518626487785E-2</v>
      </c>
      <c r="Z11" s="95">
        <f t="shared" si="7"/>
        <v>2</v>
      </c>
    </row>
    <row r="12" spans="1:35" ht="13.5" customHeight="1">
      <c r="A12" s="50" t="s">
        <v>235</v>
      </c>
      <c r="B12" s="50" t="s">
        <v>588</v>
      </c>
      <c r="C12" s="38" t="s">
        <v>329</v>
      </c>
      <c r="D12" s="83">
        <f>最終需要額!D13</f>
        <v>100</v>
      </c>
      <c r="E12" s="84"/>
      <c r="F12" s="85">
        <f>投入分析表!GF12</f>
        <v>41.343368757575305</v>
      </c>
      <c r="G12" s="349">
        <f>分析係数表!C15</f>
        <v>1</v>
      </c>
      <c r="H12" s="56">
        <f t="shared" si="0"/>
        <v>41.343368757575305</v>
      </c>
      <c r="I12" s="56">
        <v>44.227278279957012</v>
      </c>
      <c r="J12" s="86">
        <f t="shared" si="8"/>
        <v>144.22727827995701</v>
      </c>
      <c r="K12" s="87">
        <f>分析係数表!G15</f>
        <v>0.39927533657774145</v>
      </c>
      <c r="L12" s="88">
        <f t="shared" si="1"/>
        <v>57.586395078921413</v>
      </c>
      <c r="M12" s="89"/>
      <c r="N12" s="90"/>
      <c r="O12" s="349">
        <f>分析係数表!H15</f>
        <v>1.4532262859948998E-3</v>
      </c>
      <c r="P12" s="91">
        <f t="shared" si="2"/>
        <v>4.9113243844788643</v>
      </c>
      <c r="Q12" s="87">
        <f>分析係数表!C15</f>
        <v>1</v>
      </c>
      <c r="R12" s="91">
        <f t="shared" si="3"/>
        <v>4.9113243844788643</v>
      </c>
      <c r="S12" s="91">
        <v>5.3485642976613255</v>
      </c>
      <c r="T12" s="92">
        <f t="shared" si="4"/>
        <v>149.57584257761832</v>
      </c>
      <c r="U12" s="87">
        <f>分析係数表!F15</f>
        <v>0.62765088273951197</v>
      </c>
      <c r="V12" s="93">
        <f t="shared" si="5"/>
        <v>93.881409630348415</v>
      </c>
      <c r="W12" s="87">
        <f>分析係数表!D15</f>
        <v>0.11502255692515363</v>
      </c>
      <c r="X12" s="94">
        <f t="shared" si="6"/>
        <v>17</v>
      </c>
      <c r="Y12" s="87">
        <f>分析係数表!E15</f>
        <v>9.7900607438456896E-2</v>
      </c>
      <c r="Z12" s="95">
        <f t="shared" si="7"/>
        <v>15</v>
      </c>
    </row>
    <row r="13" spans="1:35" ht="13.5" customHeight="1">
      <c r="A13" s="50" t="s">
        <v>700</v>
      </c>
      <c r="B13" s="50" t="s">
        <v>589</v>
      </c>
      <c r="C13" s="38" t="s">
        <v>330</v>
      </c>
      <c r="D13" s="83">
        <f>最終需要額!D14</f>
        <v>100</v>
      </c>
      <c r="E13" s="84"/>
      <c r="F13" s="85">
        <f>投入分析表!GF13</f>
        <v>32.549099689408003</v>
      </c>
      <c r="G13" s="349">
        <f>分析係数表!C16</f>
        <v>1</v>
      </c>
      <c r="H13" s="56">
        <f t="shared" si="0"/>
        <v>32.549099689408003</v>
      </c>
      <c r="I13" s="56">
        <v>38.061162837810521</v>
      </c>
      <c r="J13" s="86">
        <f t="shared" si="8"/>
        <v>138.06116283781051</v>
      </c>
      <c r="K13" s="87">
        <f>分析係数表!G16</f>
        <v>0.29954819277108435</v>
      </c>
      <c r="L13" s="88">
        <f t="shared" si="1"/>
        <v>41.355971819940528</v>
      </c>
      <c r="M13" s="89"/>
      <c r="N13" s="90"/>
      <c r="O13" s="349">
        <f>分析係数表!H16</f>
        <v>0</v>
      </c>
      <c r="P13" s="91">
        <f t="shared" si="2"/>
        <v>0</v>
      </c>
      <c r="Q13" s="87">
        <f>分析係数表!C16</f>
        <v>1</v>
      </c>
      <c r="R13" s="91">
        <f t="shared" si="3"/>
        <v>0</v>
      </c>
      <c r="S13" s="91">
        <v>5.5497808770710528E-3</v>
      </c>
      <c r="T13" s="92">
        <f t="shared" si="4"/>
        <v>138.06671261868757</v>
      </c>
      <c r="U13" s="87">
        <f>分析係数表!F16</f>
        <v>0.90256024096385545</v>
      </c>
      <c r="V13" s="93">
        <f t="shared" si="5"/>
        <v>124.61352541021004</v>
      </c>
      <c r="W13" s="87">
        <f>分析係数表!D16</f>
        <v>0.17349397590361446</v>
      </c>
      <c r="X13" s="94">
        <f t="shared" si="6"/>
        <v>24</v>
      </c>
      <c r="Y13" s="87">
        <f>分析係数表!E16</f>
        <v>0.12831325301204818</v>
      </c>
      <c r="Z13" s="95">
        <f t="shared" si="7"/>
        <v>18</v>
      </c>
    </row>
    <row r="14" spans="1:35" ht="13.5" customHeight="1">
      <c r="A14" s="50" t="s">
        <v>701</v>
      </c>
      <c r="B14" s="50" t="s">
        <v>589</v>
      </c>
      <c r="C14" s="38" t="s">
        <v>331</v>
      </c>
      <c r="D14" s="83">
        <f>最終需要額!D15</f>
        <v>100</v>
      </c>
      <c r="E14" s="84"/>
      <c r="F14" s="85">
        <f>投入分析表!GF14</f>
        <v>42.017560177005862</v>
      </c>
      <c r="G14" s="349">
        <f>分析係数表!C17</f>
        <v>0.32484076433121023</v>
      </c>
      <c r="H14" s="56">
        <f t="shared" si="0"/>
        <v>13.649016363231205</v>
      </c>
      <c r="I14" s="56">
        <v>15.460280310275955</v>
      </c>
      <c r="J14" s="86">
        <f t="shared" si="8"/>
        <v>115.46028031027595</v>
      </c>
      <c r="K14" s="87">
        <f>分析係数表!G17</f>
        <v>0.25627044711014174</v>
      </c>
      <c r="L14" s="88">
        <f t="shared" si="1"/>
        <v>29.589057658576714</v>
      </c>
      <c r="M14" s="89"/>
      <c r="N14" s="90"/>
      <c r="O14" s="349">
        <f>分析係数表!H17</f>
        <v>0</v>
      </c>
      <c r="P14" s="91">
        <f t="shared" si="2"/>
        <v>0</v>
      </c>
      <c r="Q14" s="87">
        <f>分析係数表!C17</f>
        <v>0.32484076433121023</v>
      </c>
      <c r="R14" s="91">
        <f t="shared" si="3"/>
        <v>0</v>
      </c>
      <c r="S14" s="91">
        <v>1.7853337958672184E-2</v>
      </c>
      <c r="T14" s="92">
        <f t="shared" si="4"/>
        <v>115.47813364823462</v>
      </c>
      <c r="U14" s="87">
        <f>分析係数表!F17</f>
        <v>0.50199927299163938</v>
      </c>
      <c r="V14" s="93">
        <f t="shared" si="5"/>
        <v>57.969939137845145</v>
      </c>
      <c r="W14" s="87">
        <f>分析係数表!D17</f>
        <v>0.11159578335150855</v>
      </c>
      <c r="X14" s="94">
        <f t="shared" si="6"/>
        <v>13</v>
      </c>
      <c r="Y14" s="87">
        <f>分析係数表!E17</f>
        <v>0.10796074154852781</v>
      </c>
      <c r="Z14" s="95">
        <f t="shared" si="7"/>
        <v>12</v>
      </c>
    </row>
    <row r="15" spans="1:35" ht="13.5" customHeight="1">
      <c r="A15" s="50" t="s">
        <v>702</v>
      </c>
      <c r="B15" s="50" t="s">
        <v>589</v>
      </c>
      <c r="C15" s="38" t="s">
        <v>332</v>
      </c>
      <c r="D15" s="83">
        <f>最終需要額!D16</f>
        <v>100</v>
      </c>
      <c r="E15" s="84"/>
      <c r="F15" s="85">
        <f>投入分析表!GF15</f>
        <v>1.8902857132087916</v>
      </c>
      <c r="G15" s="349">
        <f>分析係数表!C18</f>
        <v>0.10731493648707846</v>
      </c>
      <c r="H15" s="56">
        <f t="shared" si="0"/>
        <v>0.20285589125543327</v>
      </c>
      <c r="I15" s="56">
        <v>0.21563769999008783</v>
      </c>
      <c r="J15" s="86">
        <f t="shared" si="8"/>
        <v>100.21563769999008</v>
      </c>
      <c r="K15" s="87">
        <f>分析係数表!G18</f>
        <v>0.17864768683274021</v>
      </c>
      <c r="L15" s="88">
        <f t="shared" si="1"/>
        <v>17.903291859571183</v>
      </c>
      <c r="M15" s="89"/>
      <c r="N15" s="90"/>
      <c r="O15" s="349">
        <f>分析係数表!H18</f>
        <v>5.6766522140644718E-4</v>
      </c>
      <c r="P15" s="91">
        <f t="shared" si="2"/>
        <v>1.9184817058310919</v>
      </c>
      <c r="Q15" s="87">
        <f>分析係数表!C18</f>
        <v>0.10731493648707846</v>
      </c>
      <c r="R15" s="91">
        <f t="shared" si="3"/>
        <v>0.20588174241288557</v>
      </c>
      <c r="S15" s="91">
        <v>0.25391833449328038</v>
      </c>
      <c r="T15" s="92">
        <f t="shared" si="4"/>
        <v>100.46955603448336</v>
      </c>
      <c r="U15" s="87">
        <f>分析係数表!F18</f>
        <v>0.46903914590747331</v>
      </c>
      <c r="V15" s="93">
        <f t="shared" si="5"/>
        <v>47.124154752117107</v>
      </c>
      <c r="W15" s="87">
        <f>分析係数表!D18</f>
        <v>7.1174377224199295E-2</v>
      </c>
      <c r="X15" s="94">
        <f t="shared" si="6"/>
        <v>7</v>
      </c>
      <c r="Y15" s="87">
        <f>分析係数表!E18</f>
        <v>6.1209964412811388E-2</v>
      </c>
      <c r="Z15" s="95">
        <f t="shared" si="7"/>
        <v>6</v>
      </c>
    </row>
    <row r="16" spans="1:35" ht="13.5" customHeight="1">
      <c r="A16" s="50" t="s">
        <v>703</v>
      </c>
      <c r="B16" s="50" t="s">
        <v>590</v>
      </c>
      <c r="C16" s="38" t="s">
        <v>333</v>
      </c>
      <c r="D16" s="83">
        <f>最終需要額!D17</f>
        <v>100</v>
      </c>
      <c r="E16" s="84"/>
      <c r="F16" s="85">
        <f>投入分析表!GF16</f>
        <v>26.252600613980864</v>
      </c>
      <c r="G16" s="349">
        <f>分析係数表!C19</f>
        <v>0.74738562735096603</v>
      </c>
      <c r="H16" s="56">
        <f t="shared" si="0"/>
        <v>19.620816379474444</v>
      </c>
      <c r="I16" s="56">
        <v>20.830720990140346</v>
      </c>
      <c r="J16" s="86">
        <f t="shared" si="8"/>
        <v>120.83072099014035</v>
      </c>
      <c r="K16" s="87">
        <f>分析係数表!G19</f>
        <v>0.17894368047648243</v>
      </c>
      <c r="L16" s="88">
        <f t="shared" si="1"/>
        <v>21.621893928602674</v>
      </c>
      <c r="M16" s="89"/>
      <c r="N16" s="90"/>
      <c r="O16" s="349">
        <f>分析係数表!H19</f>
        <v>1.2312551608286602E-3</v>
      </c>
      <c r="P16" s="91">
        <f t="shared" si="2"/>
        <v>4.1611506433447953</v>
      </c>
      <c r="Q16" s="87">
        <f>分析係数表!C19</f>
        <v>0.74738562735096603</v>
      </c>
      <c r="R16" s="91">
        <f t="shared" si="3"/>
        <v>3.1099841840781259</v>
      </c>
      <c r="S16" s="91">
        <v>4.7408241013417181</v>
      </c>
      <c r="T16" s="92">
        <f t="shared" si="4"/>
        <v>125.57154509148207</v>
      </c>
      <c r="U16" s="87">
        <f>分析係数表!F19</f>
        <v>0.51672943855653852</v>
      </c>
      <c r="V16" s="93">
        <f t="shared" si="5"/>
        <v>64.886513993798587</v>
      </c>
      <c r="W16" s="87">
        <f>分析係数表!D19</f>
        <v>9.7705176491197337E-2</v>
      </c>
      <c r="X16" s="94">
        <f t="shared" si="6"/>
        <v>12</v>
      </c>
      <c r="Y16" s="87">
        <f>分析係数表!E19</f>
        <v>2.6933520189191557E-2</v>
      </c>
      <c r="Z16" s="95">
        <f t="shared" si="7"/>
        <v>3</v>
      </c>
    </row>
    <row r="17" spans="1:26" ht="13.5" customHeight="1">
      <c r="A17" s="50" t="s">
        <v>704</v>
      </c>
      <c r="B17" s="50" t="s">
        <v>590</v>
      </c>
      <c r="C17" s="38" t="s">
        <v>334</v>
      </c>
      <c r="D17" s="83">
        <f>最終需要額!D18</f>
        <v>100</v>
      </c>
      <c r="E17" s="84"/>
      <c r="F17" s="85">
        <f>投入分析表!GF17</f>
        <v>15.999054262662808</v>
      </c>
      <c r="G17" s="349">
        <f>分析係数表!C20</f>
        <v>2.8957896742236588E-2</v>
      </c>
      <c r="H17" s="56">
        <f t="shared" si="0"/>
        <v>0.46329896131162973</v>
      </c>
      <c r="I17" s="56">
        <v>0.46643646547328765</v>
      </c>
      <c r="J17" s="86">
        <f t="shared" si="8"/>
        <v>100.46643646547329</v>
      </c>
      <c r="K17" s="87">
        <f>分析係数表!G20</f>
        <v>7.7348066298342538E-2</v>
      </c>
      <c r="L17" s="88">
        <f t="shared" si="1"/>
        <v>7.7708845884896469</v>
      </c>
      <c r="M17" s="89"/>
      <c r="N17" s="90"/>
      <c r="O17" s="349">
        <f>分析係数表!H20</f>
        <v>5.957953939041501E-5</v>
      </c>
      <c r="P17" s="91">
        <f t="shared" si="2"/>
        <v>0.20135504528383627</v>
      </c>
      <c r="Q17" s="87">
        <f>分析係数表!C20</f>
        <v>2.8957896742236588E-2</v>
      </c>
      <c r="R17" s="91">
        <f t="shared" si="3"/>
        <v>5.8308186098577032E-3</v>
      </c>
      <c r="S17" s="91">
        <v>2.1274391584447706E-2</v>
      </c>
      <c r="T17" s="92">
        <f t="shared" si="4"/>
        <v>100.48771085705773</v>
      </c>
      <c r="U17" s="87">
        <f>分析係数表!F20</f>
        <v>0.46961325966850831</v>
      </c>
      <c r="V17" s="93">
        <f t="shared" si="5"/>
        <v>47.190361452209437</v>
      </c>
      <c r="W17" s="87">
        <f>分析係数表!D20</f>
        <v>0.12154696132596685</v>
      </c>
      <c r="X17" s="94">
        <f t="shared" si="6"/>
        <v>12</v>
      </c>
      <c r="Y17" s="87">
        <f>分析係数表!E20</f>
        <v>3.3149171270718231E-2</v>
      </c>
      <c r="Z17" s="95">
        <f t="shared" si="7"/>
        <v>3</v>
      </c>
    </row>
    <row r="18" spans="1:26" ht="13.5" customHeight="1">
      <c r="A18" s="50" t="s">
        <v>236</v>
      </c>
      <c r="B18" s="50" t="s">
        <v>591</v>
      </c>
      <c r="C18" s="38" t="s">
        <v>673</v>
      </c>
      <c r="D18" s="83">
        <f>最終需要額!D19</f>
        <v>100</v>
      </c>
      <c r="E18" s="84"/>
      <c r="F18" s="85">
        <f>投入分析表!GF18</f>
        <v>222.25121013837006</v>
      </c>
      <c r="G18" s="349">
        <f>分析係数表!C21</f>
        <v>0</v>
      </c>
      <c r="H18" s="56">
        <f t="shared" si="0"/>
        <v>0</v>
      </c>
      <c r="I18" s="56">
        <v>0</v>
      </c>
      <c r="J18" s="86">
        <f t="shared" si="8"/>
        <v>100</v>
      </c>
      <c r="K18" s="87">
        <f>分析係数表!G21</f>
        <v>0</v>
      </c>
      <c r="L18" s="88">
        <f t="shared" si="1"/>
        <v>0</v>
      </c>
      <c r="M18" s="89"/>
      <c r="N18" s="90"/>
      <c r="O18" s="349">
        <f>分析係数表!H21</f>
        <v>8.2979859875229824E-8</v>
      </c>
      <c r="P18" s="91">
        <f t="shared" si="2"/>
        <v>2.8043878173236253E-4</v>
      </c>
      <c r="Q18" s="87">
        <f>分析係数表!C21</f>
        <v>0</v>
      </c>
      <c r="R18" s="91">
        <f t="shared" si="3"/>
        <v>0</v>
      </c>
      <c r="S18" s="91">
        <v>0</v>
      </c>
      <c r="T18" s="92">
        <f t="shared" si="4"/>
        <v>100</v>
      </c>
      <c r="U18" s="87">
        <f>分析係数表!F21</f>
        <v>0</v>
      </c>
      <c r="V18" s="93">
        <f t="shared" si="5"/>
        <v>0</v>
      </c>
      <c r="W18" s="87">
        <f>分析係数表!D21</f>
        <v>0</v>
      </c>
      <c r="X18" s="94">
        <f t="shared" si="6"/>
        <v>0</v>
      </c>
      <c r="Y18" s="87">
        <f>分析係数表!E21</f>
        <v>0</v>
      </c>
      <c r="Z18" s="95">
        <f t="shared" si="7"/>
        <v>0</v>
      </c>
    </row>
    <row r="19" spans="1:26" ht="13.5" customHeight="1">
      <c r="A19" s="50" t="s">
        <v>237</v>
      </c>
      <c r="B19" s="50" t="s">
        <v>591</v>
      </c>
      <c r="C19" s="38" t="s">
        <v>335</v>
      </c>
      <c r="D19" s="83">
        <f>最終需要額!D20</f>
        <v>100</v>
      </c>
      <c r="E19" s="84"/>
      <c r="F19" s="85">
        <f>投入分析表!GF19</f>
        <v>11.352962878910384</v>
      </c>
      <c r="G19" s="349">
        <f>分析係数表!C22</f>
        <v>0.86390408077408498</v>
      </c>
      <c r="H19" s="56">
        <f t="shared" si="0"/>
        <v>9.807870959967385</v>
      </c>
      <c r="I19" s="56">
        <v>10.652674345477985</v>
      </c>
      <c r="J19" s="86">
        <f t="shared" si="8"/>
        <v>110.65267434547799</v>
      </c>
      <c r="K19" s="87">
        <f>分析係数表!G22</f>
        <v>0.23808716296421908</v>
      </c>
      <c r="L19" s="88">
        <f t="shared" si="1"/>
        <v>26.344981309318484</v>
      </c>
      <c r="M19" s="89"/>
      <c r="N19" s="90"/>
      <c r="O19" s="349">
        <f>分析係数表!H22</f>
        <v>8.2979859875229824E-8</v>
      </c>
      <c r="P19" s="91">
        <f t="shared" si="2"/>
        <v>2.8043878173236253E-4</v>
      </c>
      <c r="Q19" s="87">
        <f>分析係数表!C22</f>
        <v>0.86390408077408498</v>
      </c>
      <c r="R19" s="91">
        <f t="shared" si="3"/>
        <v>2.422722079459009E-4</v>
      </c>
      <c r="S19" s="91">
        <v>3.9740092796112778E-2</v>
      </c>
      <c r="T19" s="92">
        <f t="shared" si="4"/>
        <v>110.6924144382741</v>
      </c>
      <c r="U19" s="87">
        <f>分析係数表!F22</f>
        <v>0.38324571816177716</v>
      </c>
      <c r="V19" s="93">
        <f t="shared" si="5"/>
        <v>42.422393866457426</v>
      </c>
      <c r="W19" s="87">
        <f>分析係数表!D22</f>
        <v>2.3119100107399242E-2</v>
      </c>
      <c r="X19" s="94">
        <f t="shared" si="6"/>
        <v>3</v>
      </c>
      <c r="Y19" s="87">
        <f>分析係数表!E22</f>
        <v>2.2553840936069186E-2</v>
      </c>
      <c r="Z19" s="95">
        <f t="shared" si="7"/>
        <v>2</v>
      </c>
    </row>
    <row r="20" spans="1:26" ht="13.5" customHeight="1">
      <c r="A20" s="50" t="s">
        <v>922</v>
      </c>
      <c r="B20" s="50" t="s">
        <v>591</v>
      </c>
      <c r="C20" s="38" t="s">
        <v>812</v>
      </c>
      <c r="D20" s="83">
        <f>最終需要額!D21</f>
        <v>100</v>
      </c>
      <c r="E20" s="84"/>
      <c r="F20" s="85">
        <f>投入分析表!GF20</f>
        <v>58.753839704224546</v>
      </c>
      <c r="G20" s="349">
        <f>分析係数表!C23</f>
        <v>4.2234503548326252E-3</v>
      </c>
      <c r="H20" s="56">
        <f t="shared" si="0"/>
        <v>0.24814392514658634</v>
      </c>
      <c r="I20" s="56">
        <v>0.3109705733761382</v>
      </c>
      <c r="J20" s="86">
        <f t="shared" si="8"/>
        <v>100.31097057337614</v>
      </c>
      <c r="K20" s="87">
        <f>分析係数表!G23</f>
        <v>0.18394024276377219</v>
      </c>
      <c r="L20" s="88">
        <f t="shared" si="1"/>
        <v>18.451224279136415</v>
      </c>
      <c r="M20" s="89"/>
      <c r="N20" s="90"/>
      <c r="O20" s="349">
        <f>分析係数表!H23</f>
        <v>-2.2404562166312051E-5</v>
      </c>
      <c r="P20" s="91">
        <f t="shared" si="2"/>
        <v>-7.571847106773788E-2</v>
      </c>
      <c r="Q20" s="87">
        <f>分析係数表!C23</f>
        <v>4.2234503548326252E-3</v>
      </c>
      <c r="R20" s="91">
        <f t="shared" si="3"/>
        <v>-3.1979320349842142E-4</v>
      </c>
      <c r="S20" s="91">
        <v>-6.97658108260851E-5</v>
      </c>
      <c r="T20" s="92">
        <f t="shared" si="4"/>
        <v>100.31090080756532</v>
      </c>
      <c r="U20" s="87">
        <f>分析係数表!F23</f>
        <v>0.47152194211017739</v>
      </c>
      <c r="V20" s="93">
        <f t="shared" si="5"/>
        <v>47.298790763604558</v>
      </c>
      <c r="W20" s="87">
        <f>分析係数表!D23</f>
        <v>1.027077497665733E-2</v>
      </c>
      <c r="X20" s="94">
        <f t="shared" si="6"/>
        <v>1</v>
      </c>
      <c r="Y20" s="87">
        <f>分析係数表!E23</f>
        <v>1.027077497665733E-2</v>
      </c>
      <c r="Z20" s="95">
        <f t="shared" si="7"/>
        <v>1</v>
      </c>
    </row>
    <row r="21" spans="1:26" ht="13.5" customHeight="1">
      <c r="A21" s="50" t="s">
        <v>238</v>
      </c>
      <c r="B21" s="50" t="s">
        <v>592</v>
      </c>
      <c r="C21" s="38" t="s">
        <v>336</v>
      </c>
      <c r="D21" s="83">
        <f>最終需要額!D22</f>
        <v>100</v>
      </c>
      <c r="E21" s="84"/>
      <c r="F21" s="85">
        <f>投入分析表!GF21</f>
        <v>59.686341992971784</v>
      </c>
      <c r="G21" s="349">
        <f>分析係数表!C24</f>
        <v>0.35144146170435153</v>
      </c>
      <c r="H21" s="56">
        <f t="shared" si="0"/>
        <v>20.976255273795822</v>
      </c>
      <c r="I21" s="56">
        <v>23.33144847716688</v>
      </c>
      <c r="J21" s="86">
        <f t="shared" si="8"/>
        <v>123.33144847716687</v>
      </c>
      <c r="K21" s="87">
        <f>分析係数表!G24</f>
        <v>0.12220716893614089</v>
      </c>
      <c r="L21" s="88">
        <f t="shared" si="1"/>
        <v>15.071987159188089</v>
      </c>
      <c r="M21" s="89"/>
      <c r="N21" s="90"/>
      <c r="O21" s="349">
        <f>分析係数表!H24</f>
        <v>1.4569022937873726E-2</v>
      </c>
      <c r="P21" s="91">
        <f t="shared" si="2"/>
        <v>49.237478225096083</v>
      </c>
      <c r="Q21" s="87">
        <f>分析係数表!C24</f>
        <v>0.35144146170435153</v>
      </c>
      <c r="R21" s="91">
        <f t="shared" si="3"/>
        <v>17.304091318063946</v>
      </c>
      <c r="S21" s="91">
        <v>23.858555366373423</v>
      </c>
      <c r="T21" s="92">
        <f t="shared" si="4"/>
        <v>147.1900038435403</v>
      </c>
      <c r="U21" s="87">
        <f>分析係数表!F24</f>
        <v>0.22042165967399613</v>
      </c>
      <c r="V21" s="93">
        <f t="shared" si="5"/>
        <v>32.443864934615021</v>
      </c>
      <c r="W21" s="87">
        <f>分析係数表!D24</f>
        <v>2.8611449172196837E-2</v>
      </c>
      <c r="X21" s="94">
        <f t="shared" si="6"/>
        <v>4</v>
      </c>
      <c r="Y21" s="87">
        <f>分析係数表!E24</f>
        <v>2.8463832202149958E-2</v>
      </c>
      <c r="Z21" s="95">
        <f t="shared" si="7"/>
        <v>4</v>
      </c>
    </row>
    <row r="22" spans="1:26" ht="13.5" customHeight="1">
      <c r="A22" s="50" t="s">
        <v>239</v>
      </c>
      <c r="B22" s="50" t="s">
        <v>592</v>
      </c>
      <c r="C22" s="38" t="s">
        <v>337</v>
      </c>
      <c r="D22" s="83">
        <f>最終需要額!D23</f>
        <v>100</v>
      </c>
      <c r="E22" s="84"/>
      <c r="F22" s="85">
        <f>投入分析表!GF22</f>
        <v>25.181128971030638</v>
      </c>
      <c r="G22" s="349">
        <f>分析係数表!C25</f>
        <v>0.12928573021927769</v>
      </c>
      <c r="H22" s="56">
        <f t="shared" si="0"/>
        <v>3.2555606467655047</v>
      </c>
      <c r="I22" s="56">
        <v>3.4836111235360034</v>
      </c>
      <c r="J22" s="86">
        <f t="shared" si="8"/>
        <v>103.48361112353601</v>
      </c>
      <c r="K22" s="87">
        <f>分析係数表!G25</f>
        <v>0.176054856355916</v>
      </c>
      <c r="L22" s="88">
        <f t="shared" si="1"/>
        <v>18.218792291545604</v>
      </c>
      <c r="M22" s="89"/>
      <c r="N22" s="90"/>
      <c r="O22" s="349">
        <f>分析係数表!H25</f>
        <v>9.2549097316041318E-3</v>
      </c>
      <c r="P22" s="91">
        <f t="shared" si="2"/>
        <v>31.277898204173855</v>
      </c>
      <c r="Q22" s="87">
        <f>分析係数表!C25</f>
        <v>0.12928573021927769</v>
      </c>
      <c r="R22" s="91">
        <f t="shared" si="3"/>
        <v>4.0437859090508512</v>
      </c>
      <c r="S22" s="91">
        <v>4.9015966943930431</v>
      </c>
      <c r="T22" s="92">
        <f t="shared" si="4"/>
        <v>108.38520781792906</v>
      </c>
      <c r="U22" s="87">
        <f>分析係数表!F25</f>
        <v>0.36089858842431427</v>
      </c>
      <c r="V22" s="93">
        <f t="shared" si="5"/>
        <v>39.116068507566546</v>
      </c>
      <c r="W22" s="87">
        <f>分析係数表!D25</f>
        <v>5.1375234306262195E-2</v>
      </c>
      <c r="X22" s="94">
        <f t="shared" si="6"/>
        <v>6</v>
      </c>
      <c r="Y22" s="87">
        <f>分析係数表!E25</f>
        <v>4.7932366780153779E-2</v>
      </c>
      <c r="Z22" s="95">
        <f t="shared" si="7"/>
        <v>5</v>
      </c>
    </row>
    <row r="23" spans="1:26" ht="13.5" customHeight="1">
      <c r="A23" s="50" t="s">
        <v>240</v>
      </c>
      <c r="B23" s="50" t="s">
        <v>592</v>
      </c>
      <c r="C23" s="38" t="s">
        <v>338</v>
      </c>
      <c r="D23" s="83">
        <f>最終需要額!D24</f>
        <v>100</v>
      </c>
      <c r="E23" s="84"/>
      <c r="F23" s="85">
        <f>投入分析表!GF23</f>
        <v>31.219383699025546</v>
      </c>
      <c r="G23" s="349">
        <f>分析係数表!C26</f>
        <v>0.29640362108857288</v>
      </c>
      <c r="H23" s="56">
        <f t="shared" si="0"/>
        <v>9.2535383765447357</v>
      </c>
      <c r="I23" s="56">
        <v>10.002053772166743</v>
      </c>
      <c r="J23" s="86">
        <f t="shared" si="8"/>
        <v>110.00205377216675</v>
      </c>
      <c r="K23" s="87">
        <f>分析係数表!G26</f>
        <v>5.0658032170461664E-2</v>
      </c>
      <c r="L23" s="88">
        <f t="shared" si="1"/>
        <v>5.5724875788072765</v>
      </c>
      <c r="M23" s="89"/>
      <c r="N23" s="90"/>
      <c r="O23" s="349">
        <f>分析係数表!H26</f>
        <v>3.9310878817291374E-3</v>
      </c>
      <c r="P23" s="91">
        <f t="shared" si="2"/>
        <v>13.285506845788941</v>
      </c>
      <c r="Q23" s="87">
        <f>分析係数表!C26</f>
        <v>0.29640362108857288</v>
      </c>
      <c r="R23" s="91">
        <f t="shared" si="3"/>
        <v>3.9378723370888662</v>
      </c>
      <c r="S23" s="91">
        <v>5.7781001211826117</v>
      </c>
      <c r="T23" s="92">
        <f t="shared" si="4"/>
        <v>115.78015389334936</v>
      </c>
      <c r="U23" s="87">
        <f>分析係数表!F26</f>
        <v>0.22581246829210064</v>
      </c>
      <c r="V23" s="93">
        <f t="shared" si="5"/>
        <v>26.144602329896486</v>
      </c>
      <c r="W23" s="87">
        <f>分析係数表!D26</f>
        <v>1.0124145751887553E-2</v>
      </c>
      <c r="X23" s="94">
        <f t="shared" si="6"/>
        <v>1</v>
      </c>
      <c r="Y23" s="87">
        <f>分析係数表!E26</f>
        <v>9.0945716076278015E-3</v>
      </c>
      <c r="Z23" s="95">
        <f t="shared" si="7"/>
        <v>1</v>
      </c>
    </row>
    <row r="24" spans="1:26" ht="13.5" customHeight="1">
      <c r="A24" s="50" t="s">
        <v>241</v>
      </c>
      <c r="B24" s="50" t="s">
        <v>592</v>
      </c>
      <c r="C24" s="38" t="s">
        <v>339</v>
      </c>
      <c r="D24" s="83">
        <f>最終需要額!D25</f>
        <v>100</v>
      </c>
      <c r="E24" s="84"/>
      <c r="F24" s="85">
        <f>投入分析表!GF24</f>
        <v>4.5782572183244472</v>
      </c>
      <c r="G24" s="349">
        <f>分析係数表!C27</f>
        <v>0.34042775754179511</v>
      </c>
      <c r="H24" s="56">
        <f t="shared" si="0"/>
        <v>1.5585658382837282</v>
      </c>
      <c r="I24" s="56">
        <v>1.5989386728508457</v>
      </c>
      <c r="J24" s="86">
        <f t="shared" si="8"/>
        <v>101.59893867285085</v>
      </c>
      <c r="K24" s="87">
        <f>分析係数表!G27</f>
        <v>0.193371079819111</v>
      </c>
      <c r="L24" s="88">
        <f t="shared" si="1"/>
        <v>19.646296479644807</v>
      </c>
      <c r="M24" s="89"/>
      <c r="N24" s="90"/>
      <c r="O24" s="349">
        <f>分析係数表!H27</f>
        <v>1.9035330915798097E-2</v>
      </c>
      <c r="P24" s="91">
        <f t="shared" si="2"/>
        <v>64.331815213058761</v>
      </c>
      <c r="Q24" s="87">
        <f>分析係数表!C27</f>
        <v>0.34042775754179511</v>
      </c>
      <c r="R24" s="91">
        <f t="shared" si="3"/>
        <v>21.900335591574734</v>
      </c>
      <c r="S24" s="91">
        <v>23.516121167768265</v>
      </c>
      <c r="T24" s="92">
        <f t="shared" si="4"/>
        <v>125.11505984061911</v>
      </c>
      <c r="U24" s="87">
        <f>分析係数表!F27</f>
        <v>0.38404291824454329</v>
      </c>
      <c r="V24" s="93">
        <f t="shared" si="5"/>
        <v>48.049552697532029</v>
      </c>
      <c r="W24" s="87">
        <f>分析係数表!D27</f>
        <v>5.0228562324595265E-2</v>
      </c>
      <c r="X24" s="94">
        <f t="shared" si="6"/>
        <v>6</v>
      </c>
      <c r="Y24" s="87">
        <f>分析係数表!E27</f>
        <v>4.7578342341017439E-2</v>
      </c>
      <c r="Z24" s="95">
        <f t="shared" si="7"/>
        <v>6</v>
      </c>
    </row>
    <row r="25" spans="1:26" ht="13.5" customHeight="1">
      <c r="A25" s="50" t="s">
        <v>242</v>
      </c>
      <c r="B25" s="50" t="s">
        <v>592</v>
      </c>
      <c r="C25" s="38" t="s">
        <v>340</v>
      </c>
      <c r="D25" s="83">
        <f>最終需要額!D26</f>
        <v>100</v>
      </c>
      <c r="E25" s="84"/>
      <c r="F25" s="85">
        <f>投入分析表!GF25</f>
        <v>11.008466829345407</v>
      </c>
      <c r="G25" s="349">
        <f>分析係数表!C28</f>
        <v>0.18289798989573258</v>
      </c>
      <c r="H25" s="56">
        <f t="shared" si="0"/>
        <v>2.0134264549211234</v>
      </c>
      <c r="I25" s="56">
        <v>2.0824180327820803</v>
      </c>
      <c r="J25" s="86">
        <f t="shared" si="8"/>
        <v>102.08241803278209</v>
      </c>
      <c r="K25" s="87">
        <f>分析係数表!G28</f>
        <v>0.20475483672842665</v>
      </c>
      <c r="L25" s="88">
        <f t="shared" si="1"/>
        <v>20.901868837145294</v>
      </c>
      <c r="M25" s="89"/>
      <c r="N25" s="90"/>
      <c r="O25" s="349">
        <f>分析係数表!H28</f>
        <v>2.5416731079782894E-3</v>
      </c>
      <c r="P25" s="91">
        <f t="shared" si="2"/>
        <v>8.589839884462263</v>
      </c>
      <c r="Q25" s="87">
        <f>分析係数表!C28</f>
        <v>0.18289798989573258</v>
      </c>
      <c r="R25" s="91">
        <f t="shared" si="3"/>
        <v>1.5710644483943397</v>
      </c>
      <c r="S25" s="91">
        <v>1.9733154967059443</v>
      </c>
      <c r="T25" s="92">
        <f t="shared" si="4"/>
        <v>104.05573352948804</v>
      </c>
      <c r="U25" s="87">
        <f>分析係数表!F28</f>
        <v>0.34558296652676834</v>
      </c>
      <c r="V25" s="93">
        <f t="shared" si="5"/>
        <v>35.959889077239389</v>
      </c>
      <c r="W25" s="87">
        <f>分析係数表!D28</f>
        <v>6.3824342307298595E-2</v>
      </c>
      <c r="X25" s="94">
        <f t="shared" si="6"/>
        <v>7</v>
      </c>
      <c r="Y25" s="87">
        <f>分析係数表!E28</f>
        <v>5.903879619203603E-2</v>
      </c>
      <c r="Z25" s="95">
        <f t="shared" si="7"/>
        <v>6</v>
      </c>
    </row>
    <row r="26" spans="1:26" ht="13.5" customHeight="1">
      <c r="A26" s="50" t="s">
        <v>243</v>
      </c>
      <c r="B26" s="50" t="s">
        <v>592</v>
      </c>
      <c r="C26" s="38" t="s">
        <v>341</v>
      </c>
      <c r="D26" s="83">
        <f>最終需要額!D27</f>
        <v>100</v>
      </c>
      <c r="E26" s="84"/>
      <c r="F26" s="85">
        <f>投入分析表!GF26</f>
        <v>73.956668734948408</v>
      </c>
      <c r="G26" s="349">
        <f>分析係数表!C29</f>
        <v>0.23466712511282073</v>
      </c>
      <c r="H26" s="56">
        <f t="shared" si="0"/>
        <v>17.355198834951576</v>
      </c>
      <c r="I26" s="56">
        <v>20.052800774806155</v>
      </c>
      <c r="J26" s="86">
        <f t="shared" si="8"/>
        <v>120.05280077480616</v>
      </c>
      <c r="K26" s="87">
        <f>分析係数表!G29</f>
        <v>0.10574074214398836</v>
      </c>
      <c r="L26" s="88">
        <f t="shared" si="1"/>
        <v>12.694472250392383</v>
      </c>
      <c r="M26" s="89"/>
      <c r="N26" s="90"/>
      <c r="O26" s="349">
        <f>分析係数表!H29</f>
        <v>3.3202731331875711E-3</v>
      </c>
      <c r="P26" s="91">
        <f t="shared" si="2"/>
        <v>11.221196973457022</v>
      </c>
      <c r="Q26" s="87">
        <f>分析係数表!C29</f>
        <v>0.23466712511282073</v>
      </c>
      <c r="R26" s="91">
        <f t="shared" si="3"/>
        <v>2.6332460340858446</v>
      </c>
      <c r="S26" s="91">
        <v>4.247192939164437</v>
      </c>
      <c r="T26" s="92">
        <f t="shared" si="4"/>
        <v>124.29999371397059</v>
      </c>
      <c r="U26" s="87">
        <f>分析係数表!F29</f>
        <v>0.26890027203358363</v>
      </c>
      <c r="V26" s="93">
        <f t="shared" si="5"/>
        <v>33.424302123459427</v>
      </c>
      <c r="W26" s="87">
        <f>分析係数表!D29</f>
        <v>1.8576332320469201E-2</v>
      </c>
      <c r="X26" s="94">
        <f t="shared" si="6"/>
        <v>2</v>
      </c>
      <c r="Y26" s="87">
        <f>分析係数表!E29</f>
        <v>1.8045904720047891E-2</v>
      </c>
      <c r="Z26" s="95">
        <f t="shared" si="7"/>
        <v>2</v>
      </c>
    </row>
    <row r="27" spans="1:26" ht="13.5" customHeight="1">
      <c r="A27" s="50" t="s">
        <v>244</v>
      </c>
      <c r="B27" s="50" t="s">
        <v>592</v>
      </c>
      <c r="C27" s="38" t="s">
        <v>342</v>
      </c>
      <c r="D27" s="83">
        <f>最終需要額!D28</f>
        <v>100</v>
      </c>
      <c r="E27" s="84"/>
      <c r="F27" s="85">
        <f>投入分析表!GF27</f>
        <v>29.227337417180642</v>
      </c>
      <c r="G27" s="349">
        <f>分析係数表!C30</f>
        <v>0.2559020580540482</v>
      </c>
      <c r="H27" s="56">
        <f t="shared" si="0"/>
        <v>7.4793357964966161</v>
      </c>
      <c r="I27" s="56">
        <v>7.839977261642483</v>
      </c>
      <c r="J27" s="86">
        <f t="shared" si="8"/>
        <v>107.83997726164249</v>
      </c>
      <c r="K27" s="87">
        <f>分析係数表!G30</f>
        <v>0.2130519625184871</v>
      </c>
      <c r="L27" s="88">
        <f t="shared" si="1"/>
        <v>22.975518793541955</v>
      </c>
      <c r="M27" s="89"/>
      <c r="N27" s="90"/>
      <c r="O27" s="349">
        <f>分析係数表!H30</f>
        <v>1.2161694223033433E-2</v>
      </c>
      <c r="P27" s="91">
        <f t="shared" si="2"/>
        <v>41.10166872825851</v>
      </c>
      <c r="Q27" s="87">
        <f>分析係数表!C30</f>
        <v>0.2559020580540482</v>
      </c>
      <c r="R27" s="91">
        <f t="shared" si="3"/>
        <v>10.518001617017067</v>
      </c>
      <c r="S27" s="91">
        <v>12.852887578250042</v>
      </c>
      <c r="T27" s="92">
        <f t="shared" si="4"/>
        <v>120.69286483989254</v>
      </c>
      <c r="U27" s="87">
        <f>分析係数表!F30</f>
        <v>0.32919257992736684</v>
      </c>
      <c r="V27" s="93">
        <f t="shared" si="5"/>
        <v>39.731195555469206</v>
      </c>
      <c r="W27" s="87">
        <f>分析係数表!D30</f>
        <v>6.5004818054686928E-2</v>
      </c>
      <c r="X27" s="94">
        <f t="shared" si="6"/>
        <v>8</v>
      </c>
      <c r="Y27" s="87">
        <f>分析係数表!E30</f>
        <v>6.2967545905727174E-2</v>
      </c>
      <c r="Z27" s="95">
        <f t="shared" si="7"/>
        <v>8</v>
      </c>
    </row>
    <row r="28" spans="1:26" ht="13.5" customHeight="1">
      <c r="A28" s="50" t="s">
        <v>245</v>
      </c>
      <c r="B28" s="50" t="s">
        <v>592</v>
      </c>
      <c r="C28" s="38" t="s">
        <v>343</v>
      </c>
      <c r="D28" s="83">
        <f>最終需要額!D29</f>
        <v>100</v>
      </c>
      <c r="E28" s="84"/>
      <c r="F28" s="85">
        <f>投入分析表!GF28</f>
        <v>10.184654940945173</v>
      </c>
      <c r="G28" s="349">
        <f>分析係数表!C31</f>
        <v>0.45065704885173052</v>
      </c>
      <c r="H28" s="56">
        <f t="shared" si="0"/>
        <v>4.5897865392595474</v>
      </c>
      <c r="I28" s="56">
        <v>4.8615758714582293</v>
      </c>
      <c r="J28" s="86">
        <f t="shared" si="8"/>
        <v>104.86157587145823</v>
      </c>
      <c r="K28" s="87">
        <f>分析係数表!G31</f>
        <v>9.405139337160702E-2</v>
      </c>
      <c r="L28" s="88">
        <f t="shared" si="1"/>
        <v>9.862377321853133</v>
      </c>
      <c r="M28" s="89"/>
      <c r="N28" s="90"/>
      <c r="O28" s="349">
        <f>分析係数表!H31</f>
        <v>5.5589867727613967E-3</v>
      </c>
      <c r="P28" s="91">
        <f t="shared" si="2"/>
        <v>18.787154865814433</v>
      </c>
      <c r="Q28" s="87">
        <f>分析係数表!C31</f>
        <v>0.45065704885173052</v>
      </c>
      <c r="R28" s="91">
        <f t="shared" si="3"/>
        <v>8.4665637681483616</v>
      </c>
      <c r="S28" s="91">
        <v>13.872959969869344</v>
      </c>
      <c r="T28" s="92">
        <f t="shared" si="4"/>
        <v>118.73453584132757</v>
      </c>
      <c r="U28" s="87">
        <f>分析係数表!F31</f>
        <v>0.59573181761922445</v>
      </c>
      <c r="V28" s="93">
        <f t="shared" si="5"/>
        <v>70.733940850929031</v>
      </c>
      <c r="W28" s="87">
        <f>分析係数表!D31</f>
        <v>1.7584949492064399E-2</v>
      </c>
      <c r="X28" s="94">
        <f t="shared" si="6"/>
        <v>2</v>
      </c>
      <c r="Y28" s="87">
        <f>分析係数表!E31</f>
        <v>1.7375491512191407E-2</v>
      </c>
      <c r="Z28" s="95">
        <f t="shared" si="7"/>
        <v>2</v>
      </c>
    </row>
    <row r="29" spans="1:26" ht="13.5" customHeight="1">
      <c r="A29" s="50" t="s">
        <v>246</v>
      </c>
      <c r="B29" s="50" t="s">
        <v>592</v>
      </c>
      <c r="C29" s="38" t="s">
        <v>344</v>
      </c>
      <c r="D29" s="83">
        <f>最終需要額!D30</f>
        <v>100</v>
      </c>
      <c r="E29" s="84"/>
      <c r="F29" s="85">
        <f>投入分析表!GF29</f>
        <v>14.071150795386503</v>
      </c>
      <c r="G29" s="349">
        <f>分析係数表!C32</f>
        <v>0.10630998786105816</v>
      </c>
      <c r="H29" s="56">
        <f t="shared" si="0"/>
        <v>1.495903870248658</v>
      </c>
      <c r="I29" s="56">
        <v>1.5564717463772748</v>
      </c>
      <c r="J29" s="86">
        <f t="shared" si="8"/>
        <v>101.55647174637727</v>
      </c>
      <c r="K29" s="87">
        <f>分析係数表!G32</f>
        <v>0.12313969045770634</v>
      </c>
      <c r="L29" s="88">
        <f t="shared" si="1"/>
        <v>12.505632494825697</v>
      </c>
      <c r="M29" s="89"/>
      <c r="N29" s="90"/>
      <c r="O29" s="349">
        <f>分析係数表!H32</f>
        <v>7.4345805455212164E-3</v>
      </c>
      <c r="P29" s="91">
        <f t="shared" si="2"/>
        <v>25.125912649311022</v>
      </c>
      <c r="Q29" s="87">
        <f>分析係数表!C32</f>
        <v>0.10630998786105816</v>
      </c>
      <c r="R29" s="91">
        <f t="shared" si="3"/>
        <v>2.6711354687462627</v>
      </c>
      <c r="S29" s="91">
        <v>3.1259284207024121</v>
      </c>
      <c r="T29" s="92">
        <f t="shared" si="4"/>
        <v>104.68240016707968</v>
      </c>
      <c r="U29" s="87">
        <f>分析係数表!F32</f>
        <v>0.36856840818618786</v>
      </c>
      <c r="V29" s="93">
        <f t="shared" si="5"/>
        <v>38.582625594690086</v>
      </c>
      <c r="W29" s="87">
        <f>分析係数表!D32</f>
        <v>3.329974727870369E-2</v>
      </c>
      <c r="X29" s="94">
        <f t="shared" si="6"/>
        <v>3</v>
      </c>
      <c r="Y29" s="87">
        <f>分析係数表!E32</f>
        <v>2.7361622701970567E-2</v>
      </c>
      <c r="Z29" s="95">
        <f t="shared" si="7"/>
        <v>3</v>
      </c>
    </row>
    <row r="30" spans="1:26" ht="13.5" customHeight="1">
      <c r="A30" s="50" t="s">
        <v>247</v>
      </c>
      <c r="B30" s="50" t="s">
        <v>592</v>
      </c>
      <c r="C30" s="38" t="s">
        <v>813</v>
      </c>
      <c r="D30" s="83">
        <f>最終需要額!D31</f>
        <v>100</v>
      </c>
      <c r="E30" s="84"/>
      <c r="F30" s="85">
        <f>投入分析表!GF30</f>
        <v>66.504032449630799</v>
      </c>
      <c r="G30" s="349">
        <f>分析係数表!C33</f>
        <v>0.40526741623190021</v>
      </c>
      <c r="H30" s="56">
        <f t="shared" si="0"/>
        <v>26.951917399864325</v>
      </c>
      <c r="I30" s="56">
        <v>30.033925661298937</v>
      </c>
      <c r="J30" s="86">
        <f t="shared" si="8"/>
        <v>130.03392566129895</v>
      </c>
      <c r="K30" s="87">
        <f>分析係数表!G33</f>
        <v>5.2517923468947049E-2</v>
      </c>
      <c r="L30" s="88">
        <f t="shared" si="1"/>
        <v>6.8291117562468484</v>
      </c>
      <c r="M30" s="89"/>
      <c r="N30" s="90"/>
      <c r="O30" s="349">
        <f>分析係数表!H33</f>
        <v>2.5118003584232069E-4</v>
      </c>
      <c r="P30" s="91">
        <f t="shared" si="2"/>
        <v>0.84888819230386137</v>
      </c>
      <c r="Q30" s="87">
        <f>分析係数表!C33</f>
        <v>0.40526741623190021</v>
      </c>
      <c r="R30" s="91">
        <f t="shared" si="3"/>
        <v>0.34402672436475434</v>
      </c>
      <c r="S30" s="91">
        <v>0.88600323344844845</v>
      </c>
      <c r="T30" s="92">
        <f t="shared" si="4"/>
        <v>130.91992889474739</v>
      </c>
      <c r="U30" s="87">
        <f>分析係数表!F33</f>
        <v>0.17702340848233566</v>
      </c>
      <c r="V30" s="93">
        <f t="shared" si="5"/>
        <v>23.175892051213207</v>
      </c>
      <c r="W30" s="87">
        <f>分析係数表!D33</f>
        <v>9.6743543232270888E-3</v>
      </c>
      <c r="X30" s="94">
        <f t="shared" si="6"/>
        <v>1</v>
      </c>
      <c r="Y30" s="87">
        <f>分析係数表!E33</f>
        <v>9.4843223633065566E-3</v>
      </c>
      <c r="Z30" s="95">
        <f t="shared" si="7"/>
        <v>1</v>
      </c>
    </row>
    <row r="31" spans="1:26" ht="13.5" customHeight="1">
      <c r="A31" s="50" t="s">
        <v>248</v>
      </c>
      <c r="B31" s="50" t="s">
        <v>592</v>
      </c>
      <c r="C31" s="38" t="s">
        <v>345</v>
      </c>
      <c r="D31" s="83">
        <f>最終需要額!D32</f>
        <v>100</v>
      </c>
      <c r="E31" s="84"/>
      <c r="F31" s="85">
        <f>投入分析表!GF31</f>
        <v>0</v>
      </c>
      <c r="G31" s="349">
        <f>分析係数表!C34</f>
        <v>0</v>
      </c>
      <c r="H31" s="56">
        <f t="shared" si="0"/>
        <v>0</v>
      </c>
      <c r="I31" s="56">
        <v>0</v>
      </c>
      <c r="J31" s="86">
        <f t="shared" si="8"/>
        <v>100</v>
      </c>
      <c r="K31" s="87">
        <f>分析係数表!G34</f>
        <v>0</v>
      </c>
      <c r="L31" s="88">
        <f t="shared" si="1"/>
        <v>0</v>
      </c>
      <c r="M31" s="89"/>
      <c r="N31" s="90"/>
      <c r="O31" s="349">
        <f>分析係数表!H34</f>
        <v>6.7318241122378943E-3</v>
      </c>
      <c r="P31" s="91">
        <f t="shared" si="2"/>
        <v>22.750876606819642</v>
      </c>
      <c r="Q31" s="87">
        <f>分析係数表!C34</f>
        <v>0</v>
      </c>
      <c r="R31" s="91">
        <f t="shared" si="3"/>
        <v>0</v>
      </c>
      <c r="S31" s="91">
        <v>0</v>
      </c>
      <c r="T31" s="92">
        <f t="shared" si="4"/>
        <v>100</v>
      </c>
      <c r="U31" s="87">
        <f>分析係数表!F34</f>
        <v>0</v>
      </c>
      <c r="V31" s="93">
        <f t="shared" si="5"/>
        <v>0</v>
      </c>
      <c r="W31" s="87">
        <f>分析係数表!D34</f>
        <v>0</v>
      </c>
      <c r="X31" s="94">
        <f t="shared" si="6"/>
        <v>0</v>
      </c>
      <c r="Y31" s="87">
        <f>分析係数表!E34</f>
        <v>0</v>
      </c>
      <c r="Z31" s="95">
        <f t="shared" si="7"/>
        <v>0</v>
      </c>
    </row>
    <row r="32" spans="1:26" ht="13.5" customHeight="1">
      <c r="A32" s="50" t="s">
        <v>249</v>
      </c>
      <c r="B32" s="50" t="s">
        <v>593</v>
      </c>
      <c r="C32" s="38" t="s">
        <v>908</v>
      </c>
      <c r="D32" s="83">
        <f>最終需要額!D33</f>
        <v>100</v>
      </c>
      <c r="E32" s="84"/>
      <c r="F32" s="85">
        <f>投入分析表!GF32</f>
        <v>31.740692364392917</v>
      </c>
      <c r="G32" s="349">
        <f>分析係数表!C35</f>
        <v>3.1641503372952129E-2</v>
      </c>
      <c r="H32" s="56">
        <f t="shared" si="0"/>
        <v>1.0043232245077744</v>
      </c>
      <c r="I32" s="56">
        <v>1.0645811617134604</v>
      </c>
      <c r="J32" s="86">
        <f t="shared" si="8"/>
        <v>101.06458116171346</v>
      </c>
      <c r="K32" s="87">
        <f>分析係数表!G35</f>
        <v>0.26633618747183418</v>
      </c>
      <c r="L32" s="88">
        <f t="shared" si="1"/>
        <v>26.917155235048519</v>
      </c>
      <c r="M32" s="89"/>
      <c r="N32" s="90"/>
      <c r="O32" s="349">
        <f>分析係数表!H35</f>
        <v>8.5469255671486716E-6</v>
      </c>
      <c r="P32" s="91">
        <f t="shared" si="2"/>
        <v>2.8885194518433337E-2</v>
      </c>
      <c r="Q32" s="87">
        <f>分析係数表!C35</f>
        <v>3.1641503372952129E-2</v>
      </c>
      <c r="R32" s="91">
        <f t="shared" si="3"/>
        <v>9.1397097978338675E-4</v>
      </c>
      <c r="S32" s="91">
        <v>7.3394918631814517E-3</v>
      </c>
      <c r="T32" s="92">
        <f t="shared" si="4"/>
        <v>101.07192065357664</v>
      </c>
      <c r="U32" s="87">
        <f>分析係数表!F35</f>
        <v>0.30283911671924291</v>
      </c>
      <c r="V32" s="93">
        <f t="shared" si="5"/>
        <v>30.608531175846554</v>
      </c>
      <c r="W32" s="87">
        <f>分析係数表!D35</f>
        <v>0.17890941865705273</v>
      </c>
      <c r="X32" s="94">
        <f t="shared" si="6"/>
        <v>18</v>
      </c>
      <c r="Y32" s="87">
        <f>分析係数表!E35</f>
        <v>0.11356466876971609</v>
      </c>
      <c r="Z32" s="95">
        <f t="shared" si="7"/>
        <v>11</v>
      </c>
    </row>
    <row r="33" spans="1:26" ht="13.5" customHeight="1">
      <c r="A33" s="50" t="s">
        <v>250</v>
      </c>
      <c r="B33" s="50" t="s">
        <v>593</v>
      </c>
      <c r="C33" s="38" t="s">
        <v>346</v>
      </c>
      <c r="D33" s="83">
        <f>最終需要額!D34</f>
        <v>100</v>
      </c>
      <c r="E33" s="84"/>
      <c r="F33" s="85">
        <f>投入分析表!GF33</f>
        <v>25.795796490631709</v>
      </c>
      <c r="G33" s="349">
        <f>分析係数表!C36</f>
        <v>0.39578252761440258</v>
      </c>
      <c r="H33" s="56">
        <f t="shared" si="0"/>
        <v>10.209525536888954</v>
      </c>
      <c r="I33" s="56">
        <v>10.518792256063946</v>
      </c>
      <c r="J33" s="86">
        <f t="shared" si="8"/>
        <v>110.51879225606395</v>
      </c>
      <c r="K33" s="87">
        <f>分析係数表!G36</f>
        <v>0.17310172191458698</v>
      </c>
      <c r="L33" s="88">
        <f t="shared" si="1"/>
        <v>19.130993243445189</v>
      </c>
      <c r="M33" s="89"/>
      <c r="N33" s="90"/>
      <c r="O33" s="349">
        <f>分析係数表!H36</f>
        <v>4.4726144472748873E-5</v>
      </c>
      <c r="P33" s="91">
        <f t="shared" si="2"/>
        <v>0.15115650335374339</v>
      </c>
      <c r="Q33" s="87">
        <f>分析係数表!C36</f>
        <v>0.39578252761440258</v>
      </c>
      <c r="R33" s="91">
        <f t="shared" si="3"/>
        <v>5.9825102962699481E-2</v>
      </c>
      <c r="S33" s="91">
        <v>0.17675251903349709</v>
      </c>
      <c r="T33" s="92">
        <f t="shared" si="4"/>
        <v>110.69554477509745</v>
      </c>
      <c r="U33" s="87">
        <f>分析係数表!F36</f>
        <v>0.31957824470909507</v>
      </c>
      <c r="V33" s="93">
        <f t="shared" si="5"/>
        <v>35.375887896342682</v>
      </c>
      <c r="W33" s="87">
        <f>分析係数表!D36</f>
        <v>0.14154593036486385</v>
      </c>
      <c r="X33" s="94">
        <f t="shared" si="6"/>
        <v>16</v>
      </c>
      <c r="Y33" s="87">
        <f>分析係数表!E36</f>
        <v>8.5033755594326021E-2</v>
      </c>
      <c r="Z33" s="95">
        <f t="shared" si="7"/>
        <v>9</v>
      </c>
    </row>
    <row r="34" spans="1:26" ht="13.5" customHeight="1">
      <c r="A34" s="50" t="s">
        <v>251</v>
      </c>
      <c r="B34" s="50" t="s">
        <v>593</v>
      </c>
      <c r="C34" s="38" t="s">
        <v>347</v>
      </c>
      <c r="D34" s="83">
        <f>最終需要額!D35</f>
        <v>100</v>
      </c>
      <c r="E34" s="84"/>
      <c r="F34" s="85">
        <f>投入分析表!GF34</f>
        <v>11.336155283239977</v>
      </c>
      <c r="G34" s="349">
        <f>分析係数表!C37</f>
        <v>0</v>
      </c>
      <c r="H34" s="56">
        <f t="shared" si="0"/>
        <v>0</v>
      </c>
      <c r="I34" s="56">
        <v>0</v>
      </c>
      <c r="J34" s="86">
        <f t="shared" si="8"/>
        <v>100</v>
      </c>
      <c r="K34" s="87">
        <f>分析係数表!G37</f>
        <v>0</v>
      </c>
      <c r="L34" s="88">
        <f t="shared" si="1"/>
        <v>0</v>
      </c>
      <c r="M34" s="89"/>
      <c r="N34" s="90"/>
      <c r="O34" s="349">
        <f>分析係数表!H37</f>
        <v>1.4936374777541368E-6</v>
      </c>
      <c r="P34" s="91">
        <f t="shared" si="2"/>
        <v>5.0478980711825255E-3</v>
      </c>
      <c r="Q34" s="87">
        <f>分析係数表!C37</f>
        <v>0</v>
      </c>
      <c r="R34" s="91">
        <f t="shared" si="3"/>
        <v>0</v>
      </c>
      <c r="S34" s="91">
        <v>0</v>
      </c>
      <c r="T34" s="92">
        <f t="shared" si="4"/>
        <v>100</v>
      </c>
      <c r="U34" s="87">
        <f>分析係数表!F37</f>
        <v>0</v>
      </c>
      <c r="V34" s="93">
        <f t="shared" si="5"/>
        <v>0</v>
      </c>
      <c r="W34" s="87">
        <f>分析係数表!D37</f>
        <v>0</v>
      </c>
      <c r="X34" s="94">
        <f t="shared" si="6"/>
        <v>0</v>
      </c>
      <c r="Y34" s="87">
        <f>分析係数表!E37</f>
        <v>0</v>
      </c>
      <c r="Z34" s="95">
        <f t="shared" si="7"/>
        <v>0</v>
      </c>
    </row>
    <row r="35" spans="1:26" ht="13.5" customHeight="1">
      <c r="A35" s="50" t="s">
        <v>252</v>
      </c>
      <c r="B35" s="50" t="s">
        <v>593</v>
      </c>
      <c r="C35" s="38" t="s">
        <v>348</v>
      </c>
      <c r="D35" s="83">
        <f>最終需要額!D36</f>
        <v>100</v>
      </c>
      <c r="E35" s="84"/>
      <c r="F35" s="85">
        <f>投入分析表!GF35</f>
        <v>62.647274119342498</v>
      </c>
      <c r="G35" s="349">
        <f>分析係数表!C38</f>
        <v>0.10423560555923228</v>
      </c>
      <c r="H35" s="56">
        <f t="shared" si="0"/>
        <v>6.5300765544648858</v>
      </c>
      <c r="I35" s="56">
        <v>6.8594277011334848</v>
      </c>
      <c r="J35" s="86">
        <f t="shared" si="8"/>
        <v>106.85942770113348</v>
      </c>
      <c r="K35" s="87">
        <f>分析係数表!G38</f>
        <v>0.32780563054377171</v>
      </c>
      <c r="L35" s="88">
        <f t="shared" si="1"/>
        <v>35.029122077116646</v>
      </c>
      <c r="M35" s="89"/>
      <c r="N35" s="90"/>
      <c r="O35" s="349">
        <f>分析係数表!H38</f>
        <v>0</v>
      </c>
      <c r="P35" s="91">
        <f t="shared" si="2"/>
        <v>0</v>
      </c>
      <c r="Q35" s="87">
        <f>分析係数表!C38</f>
        <v>0.10423560555923228</v>
      </c>
      <c r="R35" s="91">
        <f t="shared" si="3"/>
        <v>0</v>
      </c>
      <c r="S35" s="91">
        <v>1.8149194954832741E-2</v>
      </c>
      <c r="T35" s="92">
        <f t="shared" si="4"/>
        <v>106.87757689608831</v>
      </c>
      <c r="U35" s="87">
        <f>分析係数表!F38</f>
        <v>0.50327805630543776</v>
      </c>
      <c r="V35" s="93">
        <f t="shared" si="5"/>
        <v>53.789139162898287</v>
      </c>
      <c r="W35" s="87">
        <f>分析係数表!D38</f>
        <v>0.16853065946779791</v>
      </c>
      <c r="X35" s="94">
        <f t="shared" si="6"/>
        <v>18</v>
      </c>
      <c r="Y35" s="87">
        <f>分析係数表!E38</f>
        <v>0.13575009641342076</v>
      </c>
      <c r="Z35" s="95">
        <f t="shared" si="7"/>
        <v>15</v>
      </c>
    </row>
    <row r="36" spans="1:26" ht="13.5" customHeight="1">
      <c r="A36" s="50" t="s">
        <v>253</v>
      </c>
      <c r="B36" s="50" t="s">
        <v>593</v>
      </c>
      <c r="C36" s="38" t="s">
        <v>349</v>
      </c>
      <c r="D36" s="83">
        <f>最終需要額!D37</f>
        <v>100</v>
      </c>
      <c r="E36" s="84"/>
      <c r="F36" s="85">
        <f>投入分析表!GF36</f>
        <v>35.111163753053141</v>
      </c>
      <c r="G36" s="349">
        <f>分析係数表!C39</f>
        <v>4.9249658935879959E-2</v>
      </c>
      <c r="H36" s="56">
        <f t="shared" si="0"/>
        <v>1.7292128396796982</v>
      </c>
      <c r="I36" s="56">
        <v>1.8460044254898804</v>
      </c>
      <c r="J36" s="86">
        <f t="shared" si="8"/>
        <v>101.84600442548988</v>
      </c>
      <c r="K36" s="87">
        <f>分析係数表!G39</f>
        <v>0.20775141997995322</v>
      </c>
      <c r="L36" s="88">
        <f t="shared" si="1"/>
        <v>21.158652038680124</v>
      </c>
      <c r="M36" s="89"/>
      <c r="N36" s="90"/>
      <c r="O36" s="349">
        <f>分析係数表!H39</f>
        <v>1.641341628332046E-4</v>
      </c>
      <c r="P36" s="91">
        <f t="shared" si="2"/>
        <v>0.55470791026661315</v>
      </c>
      <c r="Q36" s="87">
        <f>分析係数表!C39</f>
        <v>4.9249658935879959E-2</v>
      </c>
      <c r="R36" s="91">
        <f t="shared" si="3"/>
        <v>2.7319175389665402E-2</v>
      </c>
      <c r="S36" s="91">
        <v>6.064172412550748E-2</v>
      </c>
      <c r="T36" s="92">
        <f t="shared" si="4"/>
        <v>101.90664614961538</v>
      </c>
      <c r="U36" s="87">
        <f>分析係数表!F39</f>
        <v>0.39538924156364852</v>
      </c>
      <c r="V36" s="93">
        <f t="shared" si="5"/>
        <v>40.292791531391529</v>
      </c>
      <c r="W36" s="87">
        <f>分析係数表!D39</f>
        <v>0.10197126628800535</v>
      </c>
      <c r="X36" s="94">
        <f t="shared" si="6"/>
        <v>10</v>
      </c>
      <c r="Y36" s="87">
        <f>分析係数表!E39</f>
        <v>7.6979619111259612E-2</v>
      </c>
      <c r="Z36" s="95">
        <f t="shared" si="7"/>
        <v>8</v>
      </c>
    </row>
    <row r="37" spans="1:26" ht="13.5" customHeight="1">
      <c r="A37" s="50" t="s">
        <v>254</v>
      </c>
      <c r="B37" s="50" t="s">
        <v>593</v>
      </c>
      <c r="C37" s="38" t="s">
        <v>909</v>
      </c>
      <c r="D37" s="83">
        <f>最終需要額!D38</f>
        <v>100</v>
      </c>
      <c r="E37" s="84"/>
      <c r="F37" s="85">
        <f>投入分析表!GF37</f>
        <v>23.811927617521938</v>
      </c>
      <c r="G37" s="349">
        <f>分析係数表!C40</f>
        <v>1.4162905546025728E-2</v>
      </c>
      <c r="H37" s="56">
        <f t="shared" ref="H37:H68" si="9">F37*G37</f>
        <v>0.33724608171576465</v>
      </c>
      <c r="I37" s="56">
        <v>0.41228001508499257</v>
      </c>
      <c r="J37" s="86">
        <f t="shared" si="8"/>
        <v>100.41228001508499</v>
      </c>
      <c r="K37" s="87">
        <f>分析係数表!G40</f>
        <v>0.29072522392372147</v>
      </c>
      <c r="L37" s="88">
        <f t="shared" ref="L37:L68" si="10">J37*K37</f>
        <v>29.192382592077006</v>
      </c>
      <c r="M37" s="89"/>
      <c r="N37" s="90"/>
      <c r="O37" s="349">
        <f>分析係数表!H40</f>
        <v>1.2586468125734735E-2</v>
      </c>
      <c r="P37" s="91">
        <f t="shared" ref="P37:P68" si="11">$N$190*O37</f>
        <v>42.537234851946479</v>
      </c>
      <c r="Q37" s="87">
        <f>分析係数表!C40</f>
        <v>1.4162905546025728E-2</v>
      </c>
      <c r="R37" s="91">
        <f t="shared" ref="R37:R68" si="12">P37*Q37</f>
        <v>0.60245083939723165</v>
      </c>
      <c r="S37" s="91">
        <v>0.65833667160876508</v>
      </c>
      <c r="T37" s="92">
        <f t="shared" ref="T37:T68" si="13">J37+S37</f>
        <v>101.07061668669375</v>
      </c>
      <c r="U37" s="87">
        <f>分析係数表!F40</f>
        <v>0.38485986709043629</v>
      </c>
      <c r="V37" s="93">
        <f t="shared" ref="V37:V68" si="14">T37*U37</f>
        <v>38.898024104789393</v>
      </c>
      <c r="W37" s="87">
        <f>分析係数表!D40</f>
        <v>0.23646344986997977</v>
      </c>
      <c r="X37" s="94">
        <f t="shared" ref="X37:X68" si="15">ROUND(T37*W37,0)</f>
        <v>24</v>
      </c>
      <c r="Y37" s="87">
        <f>分析係数表!E40</f>
        <v>0.1846287200231147</v>
      </c>
      <c r="Z37" s="95">
        <f t="shared" ref="Z37:Z68" si="16">ROUND(T37*Y37,0)</f>
        <v>19</v>
      </c>
    </row>
    <row r="38" spans="1:26" ht="13.5" customHeight="1">
      <c r="A38" s="50" t="s">
        <v>255</v>
      </c>
      <c r="B38" s="50" t="s">
        <v>593</v>
      </c>
      <c r="C38" s="38" t="s">
        <v>350</v>
      </c>
      <c r="D38" s="83">
        <f>最終需要額!D39</f>
        <v>100</v>
      </c>
      <c r="E38" s="84"/>
      <c r="F38" s="85">
        <f>投入分析表!GF38</f>
        <v>3.2177575530982643</v>
      </c>
      <c r="G38" s="349">
        <f>分析係数表!C41</f>
        <v>8.3933240791554953E-3</v>
      </c>
      <c r="H38" s="56">
        <f t="shared" si="9"/>
        <v>2.7007681951304128E-2</v>
      </c>
      <c r="I38" s="56">
        <v>2.9186036338702974E-2</v>
      </c>
      <c r="J38" s="86">
        <f t="shared" si="8"/>
        <v>100.0291860363387</v>
      </c>
      <c r="K38" s="87">
        <f>分析係数表!G41</f>
        <v>0.28273883761536545</v>
      </c>
      <c r="L38" s="88">
        <f t="shared" si="10"/>
        <v>28.282135787525547</v>
      </c>
      <c r="M38" s="89"/>
      <c r="N38" s="90"/>
      <c r="O38" s="349">
        <f>分析係数表!H41</f>
        <v>2.2005429040312199E-3</v>
      </c>
      <c r="P38" s="91">
        <f t="shared" si="11"/>
        <v>7.4369560527605225</v>
      </c>
      <c r="Q38" s="87">
        <f>分析係数表!C41</f>
        <v>8.3933240791554953E-3</v>
      </c>
      <c r="R38" s="91">
        <f t="shared" si="12"/>
        <v>6.2420782313256103E-2</v>
      </c>
      <c r="S38" s="91">
        <v>6.3679072755964086E-2</v>
      </c>
      <c r="T38" s="92">
        <f t="shared" si="13"/>
        <v>100.09286510909466</v>
      </c>
      <c r="U38" s="87">
        <f>分析係数表!F41</f>
        <v>0.35108505861810924</v>
      </c>
      <c r="V38" s="93">
        <f t="shared" si="14"/>
        <v>35.141109414081001</v>
      </c>
      <c r="W38" s="87">
        <f>分析係数表!D41</f>
        <v>0.2506859565976553</v>
      </c>
      <c r="X38" s="94">
        <f t="shared" si="15"/>
        <v>25</v>
      </c>
      <c r="Y38" s="87">
        <f>分析係数表!E41</f>
        <v>0.17610376652531803</v>
      </c>
      <c r="Z38" s="95">
        <f t="shared" si="16"/>
        <v>18</v>
      </c>
    </row>
    <row r="39" spans="1:26" ht="13.5" customHeight="1">
      <c r="A39" s="50" t="s">
        <v>256</v>
      </c>
      <c r="B39" s="50" t="s">
        <v>593</v>
      </c>
      <c r="C39" s="38" t="s">
        <v>351</v>
      </c>
      <c r="D39" s="83">
        <f>最終需要額!D40</f>
        <v>100</v>
      </c>
      <c r="E39" s="84"/>
      <c r="F39" s="85">
        <f>投入分析表!GF39</f>
        <v>12.906340997758962</v>
      </c>
      <c r="G39" s="349">
        <f>分析係数表!C42</f>
        <v>0.26265209786921939</v>
      </c>
      <c r="H39" s="56">
        <f t="shared" si="9"/>
        <v>3.3898775388769056</v>
      </c>
      <c r="I39" s="56">
        <v>3.7205682145775643</v>
      </c>
      <c r="J39" s="86">
        <f t="shared" si="8"/>
        <v>103.72056821457757</v>
      </c>
      <c r="K39" s="87">
        <f>分析係数表!G42</f>
        <v>0.21915121255349501</v>
      </c>
      <c r="L39" s="88">
        <f t="shared" si="10"/>
        <v>22.730488290962167</v>
      </c>
      <c r="M39" s="89"/>
      <c r="N39" s="90"/>
      <c r="O39" s="349">
        <f>分析係数表!H42</f>
        <v>1.8732703366833132E-3</v>
      </c>
      <c r="P39" s="91">
        <f t="shared" si="11"/>
        <v>6.3309054976080832</v>
      </c>
      <c r="Q39" s="87">
        <f>分析係数表!C42</f>
        <v>0.26265209786921939</v>
      </c>
      <c r="R39" s="91">
        <f t="shared" si="12"/>
        <v>1.6628256103585373</v>
      </c>
      <c r="S39" s="91">
        <v>1.9965142525697541</v>
      </c>
      <c r="T39" s="92">
        <f t="shared" si="13"/>
        <v>105.71708246714732</v>
      </c>
      <c r="U39" s="87">
        <f>分析係数表!F42</f>
        <v>0.36688659058487877</v>
      </c>
      <c r="V39" s="93">
        <f t="shared" si="14"/>
        <v>38.786179952952146</v>
      </c>
      <c r="W39" s="87">
        <f>分析係数表!D42</f>
        <v>0.13396041369472184</v>
      </c>
      <c r="X39" s="94">
        <f t="shared" si="15"/>
        <v>14</v>
      </c>
      <c r="Y39" s="87">
        <f>分析係数表!E42</f>
        <v>0.10534058487874465</v>
      </c>
      <c r="Z39" s="95">
        <f t="shared" si="16"/>
        <v>11</v>
      </c>
    </row>
    <row r="40" spans="1:26" ht="13.5" customHeight="1">
      <c r="A40" s="50" t="s">
        <v>257</v>
      </c>
      <c r="B40" s="50" t="s">
        <v>594</v>
      </c>
      <c r="C40" s="38" t="s">
        <v>814</v>
      </c>
      <c r="D40" s="83">
        <f>最終需要額!D41</f>
        <v>100</v>
      </c>
      <c r="E40" s="84"/>
      <c r="F40" s="85">
        <f>投入分析表!GF40</f>
        <v>107.30499277597326</v>
      </c>
      <c r="G40" s="349">
        <f>分析係数表!C43</f>
        <v>0.14264805038893547</v>
      </c>
      <c r="H40" s="56">
        <f t="shared" si="9"/>
        <v>15.30684801649139</v>
      </c>
      <c r="I40" s="56">
        <v>16.750595046996665</v>
      </c>
      <c r="J40" s="86">
        <f t="shared" si="8"/>
        <v>116.75059504699666</v>
      </c>
      <c r="K40" s="87">
        <f>分析係数表!G43</f>
        <v>0.16318447939386982</v>
      </c>
      <c r="L40" s="88">
        <f t="shared" si="10"/>
        <v>19.051885071668668</v>
      </c>
      <c r="M40" s="89"/>
      <c r="N40" s="90"/>
      <c r="O40" s="349">
        <f>分析係数表!H43</f>
        <v>0</v>
      </c>
      <c r="P40" s="91">
        <f t="shared" si="11"/>
        <v>0</v>
      </c>
      <c r="Q40" s="87">
        <f>分析係数表!C43</f>
        <v>0.14264805038893547</v>
      </c>
      <c r="R40" s="91">
        <f t="shared" si="12"/>
        <v>0</v>
      </c>
      <c r="S40" s="91">
        <v>9.8333338476134638E-2</v>
      </c>
      <c r="T40" s="92">
        <f t="shared" si="13"/>
        <v>116.8489283854728</v>
      </c>
      <c r="U40" s="87">
        <f>分析係数表!F43</f>
        <v>0.35770864424291127</v>
      </c>
      <c r="V40" s="93">
        <f t="shared" si="14"/>
        <v>41.797871754004504</v>
      </c>
      <c r="W40" s="87">
        <f>分析係数表!D43</f>
        <v>4.9133279761221442E-2</v>
      </c>
      <c r="X40" s="94">
        <f t="shared" si="15"/>
        <v>6</v>
      </c>
      <c r="Y40" s="87">
        <f>分析係数表!E43</f>
        <v>4.1958443347491679E-2</v>
      </c>
      <c r="Z40" s="95">
        <f t="shared" si="16"/>
        <v>5</v>
      </c>
    </row>
    <row r="41" spans="1:26" ht="13.5" customHeight="1">
      <c r="A41" s="50" t="s">
        <v>258</v>
      </c>
      <c r="B41" s="50" t="s">
        <v>594</v>
      </c>
      <c r="C41" s="38" t="s">
        <v>352</v>
      </c>
      <c r="D41" s="83">
        <f>最終需要額!D42</f>
        <v>100</v>
      </c>
      <c r="E41" s="84"/>
      <c r="F41" s="85">
        <f>投入分析表!GF41</f>
        <v>27.565047066350886</v>
      </c>
      <c r="G41" s="349">
        <f>分析係数表!C44</f>
        <v>0.28651675180425018</v>
      </c>
      <c r="H41" s="56">
        <f t="shared" si="9"/>
        <v>7.897847748782131</v>
      </c>
      <c r="I41" s="56">
        <v>8.6050975812646744</v>
      </c>
      <c r="J41" s="86">
        <f t="shared" si="8"/>
        <v>108.60509758126467</v>
      </c>
      <c r="K41" s="87">
        <f>分析係数表!G44</f>
        <v>0.16765873015873015</v>
      </c>
      <c r="L41" s="88">
        <f t="shared" si="10"/>
        <v>18.208592749239809</v>
      </c>
      <c r="M41" s="89"/>
      <c r="N41" s="90"/>
      <c r="O41" s="349">
        <f>分析係数表!H44</f>
        <v>1.8471316808226157E-4</v>
      </c>
      <c r="P41" s="91">
        <f t="shared" si="11"/>
        <v>0.62425672813623889</v>
      </c>
      <c r="Q41" s="87">
        <f>分析係数表!C44</f>
        <v>0.28651675180425018</v>
      </c>
      <c r="R41" s="91">
        <f t="shared" si="12"/>
        <v>0.17886001003754404</v>
      </c>
      <c r="S41" s="91">
        <v>0.40052163227560605</v>
      </c>
      <c r="T41" s="92">
        <f t="shared" si="13"/>
        <v>109.00561921354029</v>
      </c>
      <c r="U41" s="87">
        <f>分析係数表!F44</f>
        <v>0.46130952380952384</v>
      </c>
      <c r="V41" s="93">
        <f t="shared" si="14"/>
        <v>50.285330291960548</v>
      </c>
      <c r="W41" s="87">
        <f>分析係数表!D44</f>
        <v>5.9653209109730848E-2</v>
      </c>
      <c r="X41" s="94">
        <f t="shared" si="15"/>
        <v>7</v>
      </c>
      <c r="Y41" s="87">
        <f>分析係数表!E44</f>
        <v>4.4772256728778465E-2</v>
      </c>
      <c r="Z41" s="95">
        <f t="shared" si="16"/>
        <v>5</v>
      </c>
    </row>
    <row r="42" spans="1:26" ht="13.5" customHeight="1">
      <c r="A42" s="50" t="s">
        <v>705</v>
      </c>
      <c r="B42" s="50" t="s">
        <v>594</v>
      </c>
      <c r="C42" s="38" t="s">
        <v>353</v>
      </c>
      <c r="D42" s="83">
        <f>最終需要額!D43</f>
        <v>100</v>
      </c>
      <c r="E42" s="84"/>
      <c r="F42" s="85">
        <f>投入分析表!GF42</f>
        <v>26.252428200499768</v>
      </c>
      <c r="G42" s="349">
        <f>分析係数表!C45</f>
        <v>7.8445573708206706E-2</v>
      </c>
      <c r="H42" s="56">
        <f t="shared" si="9"/>
        <v>2.059386791421709</v>
      </c>
      <c r="I42" s="56">
        <v>2.5935389042086809</v>
      </c>
      <c r="J42" s="86">
        <f t="shared" si="8"/>
        <v>102.59353890420869</v>
      </c>
      <c r="K42" s="87">
        <f>分析係数表!G45</f>
        <v>0.27088123846228584</v>
      </c>
      <c r="L42" s="88">
        <f t="shared" si="10"/>
        <v>27.790664876600754</v>
      </c>
      <c r="M42" s="89"/>
      <c r="N42" s="90"/>
      <c r="O42" s="349">
        <f>分析係数表!H45</f>
        <v>5.0650906467840286E-4</v>
      </c>
      <c r="P42" s="91">
        <f t="shared" si="11"/>
        <v>1.7117983236943408</v>
      </c>
      <c r="Q42" s="87">
        <f>分析係数表!C45</f>
        <v>7.8445573708206706E-2</v>
      </c>
      <c r="R42" s="91">
        <f t="shared" si="12"/>
        <v>0.1342830015749491</v>
      </c>
      <c r="S42" s="91">
        <v>0.51354461248105188</v>
      </c>
      <c r="T42" s="92">
        <f t="shared" si="13"/>
        <v>103.10708351668974</v>
      </c>
      <c r="U42" s="87">
        <f>分析係数表!F45</f>
        <v>0.38951322991223242</v>
      </c>
      <c r="V42" s="93">
        <f t="shared" si="14"/>
        <v>40.161573127416119</v>
      </c>
      <c r="W42" s="87">
        <f>分析係数表!D45</f>
        <v>0.11532856171260161</v>
      </c>
      <c r="X42" s="94">
        <f t="shared" si="15"/>
        <v>12</v>
      </c>
      <c r="Y42" s="87">
        <f>分析係数表!E45</f>
        <v>6.8821452861353105E-2</v>
      </c>
      <c r="Z42" s="95">
        <f t="shared" si="16"/>
        <v>7</v>
      </c>
    </row>
    <row r="43" spans="1:26" ht="13.5" customHeight="1">
      <c r="A43" s="50" t="s">
        <v>706</v>
      </c>
      <c r="B43" s="50" t="s">
        <v>594</v>
      </c>
      <c r="C43" s="38" t="s">
        <v>354</v>
      </c>
      <c r="D43" s="83">
        <f>最終需要額!D44</f>
        <v>100</v>
      </c>
      <c r="E43" s="84"/>
      <c r="F43" s="85">
        <f>投入分析表!GF43</f>
        <v>34.605158161875366</v>
      </c>
      <c r="G43" s="349">
        <f>分析係数表!C46</f>
        <v>0.13579088471849865</v>
      </c>
      <c r="H43" s="56">
        <f t="shared" si="9"/>
        <v>4.6990650426246301</v>
      </c>
      <c r="I43" s="56">
        <v>4.3465259650815034</v>
      </c>
      <c r="J43" s="86">
        <f t="shared" si="8"/>
        <v>104.3465259650815</v>
      </c>
      <c r="K43" s="87">
        <f>分析係数表!G46</f>
        <v>4.6299237611181703E-2</v>
      </c>
      <c r="L43" s="88">
        <f t="shared" si="10"/>
        <v>4.8311645995586492</v>
      </c>
      <c r="M43" s="89"/>
      <c r="N43" s="90"/>
      <c r="O43" s="349">
        <f>分析係数表!H46</f>
        <v>-4.4103795523684652E-4</v>
      </c>
      <c r="P43" s="91">
        <f t="shared" si="11"/>
        <v>-1.4905321249075068</v>
      </c>
      <c r="Q43" s="87">
        <f>分析係数表!C46</f>
        <v>0.13579088471849865</v>
      </c>
      <c r="R43" s="91">
        <f t="shared" si="12"/>
        <v>-0.20240067594253408</v>
      </c>
      <c r="S43" s="91">
        <v>-1.2479607350993023E-2</v>
      </c>
      <c r="T43" s="92">
        <f t="shared" si="13"/>
        <v>104.3340463577305</v>
      </c>
      <c r="U43" s="87">
        <f>分析係数表!F46</f>
        <v>8.8945362134688691E-2</v>
      </c>
      <c r="V43" s="93">
        <f t="shared" si="14"/>
        <v>9.2800295362657366</v>
      </c>
      <c r="W43" s="87">
        <f>分析係数表!D46</f>
        <v>6.6709021601016518E-3</v>
      </c>
      <c r="X43" s="94">
        <f t="shared" si="15"/>
        <v>1</v>
      </c>
      <c r="Y43" s="87">
        <f>分析係数表!E46</f>
        <v>6.6709021601016518E-3</v>
      </c>
      <c r="Z43" s="95">
        <f t="shared" si="16"/>
        <v>1</v>
      </c>
    </row>
    <row r="44" spans="1:26" ht="13.5" customHeight="1">
      <c r="A44" s="50" t="s">
        <v>707</v>
      </c>
      <c r="B44" s="50" t="s">
        <v>594</v>
      </c>
      <c r="C44" s="38" t="s">
        <v>355</v>
      </c>
      <c r="D44" s="83">
        <f>最終需要額!D45</f>
        <v>100</v>
      </c>
      <c r="E44" s="84"/>
      <c r="F44" s="85">
        <f>投入分析表!GF44</f>
        <v>107.52118013202428</v>
      </c>
      <c r="G44" s="349">
        <f>分析係数表!C47</f>
        <v>2.9010857740139562E-2</v>
      </c>
      <c r="H44" s="56">
        <f t="shared" si="9"/>
        <v>3.1192816608620766</v>
      </c>
      <c r="I44" s="56">
        <v>5.2684535828710199</v>
      </c>
      <c r="J44" s="86">
        <f t="shared" si="8"/>
        <v>105.26845358287102</v>
      </c>
      <c r="K44" s="87">
        <f>分析係数表!G47</f>
        <v>9.2237027228337334E-2</v>
      </c>
      <c r="L44" s="88">
        <f t="shared" si="10"/>
        <v>9.7096492194082398</v>
      </c>
      <c r="M44" s="89"/>
      <c r="N44" s="90"/>
      <c r="O44" s="349">
        <f>分析係数表!H47</f>
        <v>1.460445533804045E-4</v>
      </c>
      <c r="P44" s="91">
        <f t="shared" si="11"/>
        <v>0.49357225584895809</v>
      </c>
      <c r="Q44" s="87">
        <f>分析係数表!C47</f>
        <v>2.9010857740139562E-2</v>
      </c>
      <c r="R44" s="91">
        <f t="shared" si="12"/>
        <v>1.4318954498913889E-2</v>
      </c>
      <c r="S44" s="91">
        <v>0.23698370124394758</v>
      </c>
      <c r="T44" s="92">
        <f t="shared" si="13"/>
        <v>105.50543728411496</v>
      </c>
      <c r="U44" s="87">
        <f>分析係数表!F47</f>
        <v>0.13926591078374576</v>
      </c>
      <c r="V44" s="93">
        <f t="shared" si="14"/>
        <v>14.693310816009637</v>
      </c>
      <c r="W44" s="87">
        <f>分析係数表!D47</f>
        <v>1.3759000248282711E-2</v>
      </c>
      <c r="X44" s="94">
        <f t="shared" si="15"/>
        <v>1</v>
      </c>
      <c r="Y44" s="87">
        <f>分析係数表!E47</f>
        <v>1.3655549118596375E-2</v>
      </c>
      <c r="Z44" s="95">
        <f t="shared" si="16"/>
        <v>1</v>
      </c>
    </row>
    <row r="45" spans="1:26" ht="13.5" customHeight="1">
      <c r="A45" s="50" t="s">
        <v>708</v>
      </c>
      <c r="B45" s="50" t="s">
        <v>594</v>
      </c>
      <c r="C45" s="38" t="s">
        <v>356</v>
      </c>
      <c r="D45" s="83">
        <f>最終需要額!D46</f>
        <v>100</v>
      </c>
      <c r="E45" s="84"/>
      <c r="F45" s="85">
        <f>投入分析表!GF45</f>
        <v>48.210771921603502</v>
      </c>
      <c r="G45" s="349">
        <f>分析係数表!C48</f>
        <v>0.56973890743483735</v>
      </c>
      <c r="H45" s="56">
        <f t="shared" si="9"/>
        <v>27.467552521204514</v>
      </c>
      <c r="I45" s="56">
        <v>35.385982016323069</v>
      </c>
      <c r="J45" s="86">
        <f t="shared" si="8"/>
        <v>135.38598201632306</v>
      </c>
      <c r="K45" s="87">
        <f>分析係数表!G48</f>
        <v>0.12720339083106058</v>
      </c>
      <c r="L45" s="88">
        <f t="shared" si="10"/>
        <v>17.22155598346928</v>
      </c>
      <c r="M45" s="89"/>
      <c r="N45" s="90"/>
      <c r="O45" s="349">
        <f>分析係数表!H48</f>
        <v>2.0744964968807455E-6</v>
      </c>
      <c r="P45" s="91">
        <f t="shared" si="11"/>
        <v>7.0109695433090624E-3</v>
      </c>
      <c r="Q45" s="87">
        <f>分析係数表!C48</f>
        <v>0.56973890743483735</v>
      </c>
      <c r="R45" s="91">
        <f t="shared" si="12"/>
        <v>3.9944221276638258E-3</v>
      </c>
      <c r="S45" s="91">
        <v>0.56795996936566684</v>
      </c>
      <c r="T45" s="92">
        <f t="shared" si="13"/>
        <v>135.95394198568872</v>
      </c>
      <c r="U45" s="87">
        <f>分析係数表!F48</f>
        <v>0.25992042409001287</v>
      </c>
      <c r="V45" s="93">
        <f t="shared" si="14"/>
        <v>35.337206257629219</v>
      </c>
      <c r="W45" s="87">
        <f>分析係数表!D48</f>
        <v>2.4226968441185846E-2</v>
      </c>
      <c r="X45" s="94">
        <f t="shared" si="15"/>
        <v>3</v>
      </c>
      <c r="Y45" s="87">
        <f>分析係数表!E48</f>
        <v>2.3199801650550776E-2</v>
      </c>
      <c r="Z45" s="95">
        <f t="shared" si="16"/>
        <v>3</v>
      </c>
    </row>
    <row r="46" spans="1:26" ht="13.5" customHeight="1">
      <c r="A46" s="50" t="s">
        <v>709</v>
      </c>
      <c r="B46" s="50" t="s">
        <v>594</v>
      </c>
      <c r="C46" s="38" t="s">
        <v>357</v>
      </c>
      <c r="D46" s="83">
        <f>最終需要額!D47</f>
        <v>100</v>
      </c>
      <c r="E46" s="84"/>
      <c r="F46" s="85">
        <f>投入分析表!GF46</f>
        <v>69.792709442320131</v>
      </c>
      <c r="G46" s="349">
        <f>分析係数表!C49</f>
        <v>0.48122875037280044</v>
      </c>
      <c r="H46" s="56">
        <f t="shared" si="9"/>
        <v>33.586258350059666</v>
      </c>
      <c r="I46" s="56">
        <v>36.935673679922949</v>
      </c>
      <c r="J46" s="86">
        <f t="shared" si="8"/>
        <v>136.93567367992296</v>
      </c>
      <c r="K46" s="87">
        <f>分析係数表!G49</f>
        <v>0.22190021794192141</v>
      </c>
      <c r="L46" s="88">
        <f t="shared" si="10"/>
        <v>30.386055833598736</v>
      </c>
      <c r="M46" s="89"/>
      <c r="N46" s="90"/>
      <c r="O46" s="349">
        <f>分析係数表!H49</f>
        <v>3.9581393160484623E-5</v>
      </c>
      <c r="P46" s="91">
        <f t="shared" si="11"/>
        <v>0.1337692988863369</v>
      </c>
      <c r="Q46" s="87">
        <f>分析係数表!C49</f>
        <v>0.48122875037280044</v>
      </c>
      <c r="R46" s="91">
        <f t="shared" si="12"/>
        <v>6.4373632541317546E-2</v>
      </c>
      <c r="S46" s="91">
        <v>2.091840379083306</v>
      </c>
      <c r="T46" s="92">
        <f t="shared" si="13"/>
        <v>139.02751405900625</v>
      </c>
      <c r="U46" s="87">
        <f>分析係数表!F49</f>
        <v>0.41874300524238678</v>
      </c>
      <c r="V46" s="93">
        <f t="shared" si="14"/>
        <v>58.216799048446454</v>
      </c>
      <c r="W46" s="87">
        <f>分析係数表!D49</f>
        <v>5.4556164222182957E-2</v>
      </c>
      <c r="X46" s="94">
        <f t="shared" si="15"/>
        <v>8</v>
      </c>
      <c r="Y46" s="87">
        <f>分析係数表!E49</f>
        <v>5.0880603168993344E-2</v>
      </c>
      <c r="Z46" s="95">
        <f t="shared" si="16"/>
        <v>7</v>
      </c>
    </row>
    <row r="47" spans="1:26" ht="13.5" customHeight="1">
      <c r="A47" s="50" t="s">
        <v>710</v>
      </c>
      <c r="B47" s="50" t="s">
        <v>594</v>
      </c>
      <c r="C47" s="38" t="s">
        <v>358</v>
      </c>
      <c r="D47" s="83">
        <f>最終需要額!D48</f>
        <v>100</v>
      </c>
      <c r="E47" s="84"/>
      <c r="F47" s="85">
        <f>投入分析表!GF47</f>
        <v>39.496924832037699</v>
      </c>
      <c r="G47" s="349">
        <f>分析係数表!C50</f>
        <v>7.2937402160678788E-2</v>
      </c>
      <c r="H47" s="56">
        <f t="shared" si="9"/>
        <v>2.880803090584434</v>
      </c>
      <c r="I47" s="56">
        <v>3.6710388287277729</v>
      </c>
      <c r="J47" s="86">
        <f t="shared" si="8"/>
        <v>103.67103882872777</v>
      </c>
      <c r="K47" s="87">
        <f>分析係数表!G50</f>
        <v>0.2447414775670915</v>
      </c>
      <c r="L47" s="88">
        <f t="shared" si="10"/>
        <v>25.37260322385815</v>
      </c>
      <c r="M47" s="89"/>
      <c r="N47" s="90"/>
      <c r="O47" s="349">
        <f>分析係数表!H50</f>
        <v>6.8466682383052128E-4</v>
      </c>
      <c r="P47" s="91">
        <f t="shared" si="11"/>
        <v>2.3139003880737232</v>
      </c>
      <c r="Q47" s="87">
        <f>分析係数表!C50</f>
        <v>7.2937402160678788E-2</v>
      </c>
      <c r="R47" s="91">
        <f t="shared" si="12"/>
        <v>0.16876988316468386</v>
      </c>
      <c r="S47" s="91">
        <v>0.44476790784997511</v>
      </c>
      <c r="T47" s="92">
        <f t="shared" si="13"/>
        <v>104.11580673657775</v>
      </c>
      <c r="U47" s="87">
        <f>分析係数表!F50</f>
        <v>0.42003937415811832</v>
      </c>
      <c r="V47" s="93">
        <f t="shared" si="14"/>
        <v>43.732738301599717</v>
      </c>
      <c r="W47" s="87">
        <f>分析係数表!D50</f>
        <v>5.3838980416537147E-2</v>
      </c>
      <c r="X47" s="94">
        <f t="shared" si="15"/>
        <v>6</v>
      </c>
      <c r="Y47" s="87">
        <f>分析係数表!E50</f>
        <v>5.0419645632576934E-2</v>
      </c>
      <c r="Z47" s="95">
        <f t="shared" si="16"/>
        <v>5</v>
      </c>
    </row>
    <row r="48" spans="1:26" ht="13.5" customHeight="1">
      <c r="A48" s="50" t="s">
        <v>259</v>
      </c>
      <c r="B48" s="50">
        <v>22</v>
      </c>
      <c r="C48" s="38" t="s">
        <v>674</v>
      </c>
      <c r="D48" s="83">
        <f>最終需要額!D49</f>
        <v>100</v>
      </c>
      <c r="E48" s="84"/>
      <c r="F48" s="85">
        <f>投入分析表!GF48</f>
        <v>75.875067050392076</v>
      </c>
      <c r="G48" s="349">
        <f>分析係数表!C51</f>
        <v>0.18178534507454502</v>
      </c>
      <c r="H48" s="56">
        <f t="shared" si="9"/>
        <v>13.792975246309764</v>
      </c>
      <c r="I48" s="56">
        <v>17.172189202908349</v>
      </c>
      <c r="J48" s="86">
        <f t="shared" si="8"/>
        <v>117.17218920290836</v>
      </c>
      <c r="K48" s="87">
        <f>分析係数表!G51</f>
        <v>0.26802571947448506</v>
      </c>
      <c r="L48" s="88">
        <f t="shared" si="10"/>
        <v>31.405160313510002</v>
      </c>
      <c r="M48" s="89"/>
      <c r="N48" s="90"/>
      <c r="O48" s="349">
        <f>分析係数表!H51</f>
        <v>1.5591915670555684E-4</v>
      </c>
      <c r="P48" s="91">
        <f t="shared" si="11"/>
        <v>0.52694447087510921</v>
      </c>
      <c r="Q48" s="87">
        <f>分析係数表!C51</f>
        <v>0.18178534507454502</v>
      </c>
      <c r="R48" s="91">
        <f t="shared" si="12"/>
        <v>9.579078247315527E-2</v>
      </c>
      <c r="S48" s="91">
        <v>2.5098361111482048</v>
      </c>
      <c r="T48" s="92">
        <f t="shared" si="13"/>
        <v>119.68202531405656</v>
      </c>
      <c r="U48" s="87">
        <f>分析係数表!F51</f>
        <v>0.51518299766037856</v>
      </c>
      <c r="V48" s="93">
        <f t="shared" si="14"/>
        <v>61.658144567360971</v>
      </c>
      <c r="W48" s="87">
        <f>分析係数表!D51</f>
        <v>6.4576823023183516E-2</v>
      </c>
      <c r="X48" s="94">
        <f t="shared" si="15"/>
        <v>8</v>
      </c>
      <c r="Y48" s="87">
        <f>分析係数表!E51</f>
        <v>5.7811554130331635E-2</v>
      </c>
      <c r="Z48" s="95">
        <f t="shared" si="16"/>
        <v>7</v>
      </c>
    </row>
    <row r="49" spans="1:26" ht="13.5" customHeight="1">
      <c r="A49" s="50" t="s">
        <v>260</v>
      </c>
      <c r="B49" s="50" t="s">
        <v>595</v>
      </c>
      <c r="C49" s="38" t="s">
        <v>359</v>
      </c>
      <c r="D49" s="83">
        <f>最終需要額!D50</f>
        <v>100</v>
      </c>
      <c r="E49" s="84"/>
      <c r="F49" s="85">
        <f>投入分析表!GF49</f>
        <v>62.495811494694706</v>
      </c>
      <c r="G49" s="349">
        <f>分析係数表!C52</f>
        <v>0.12730446927374306</v>
      </c>
      <c r="H49" s="56">
        <f t="shared" si="9"/>
        <v>7.9559961141640008</v>
      </c>
      <c r="I49" s="56">
        <v>8.4936584947230767</v>
      </c>
      <c r="J49" s="86">
        <f t="shared" si="8"/>
        <v>108.49365849472308</v>
      </c>
      <c r="K49" s="87">
        <f>分析係数表!G52</f>
        <v>7.9144449104307707E-2</v>
      </c>
      <c r="L49" s="88">
        <f t="shared" si="10"/>
        <v>8.5866708328757522</v>
      </c>
      <c r="M49" s="89"/>
      <c r="N49" s="90"/>
      <c r="O49" s="349">
        <f>分析係数表!H52</f>
        <v>1.7259810854047804E-5</v>
      </c>
      <c r="P49" s="91">
        <f t="shared" si="11"/>
        <v>5.8331266600331409E-2</v>
      </c>
      <c r="Q49" s="87">
        <f>分析係数表!C52</f>
        <v>0.12730446927374306</v>
      </c>
      <c r="R49" s="91">
        <f t="shared" si="12"/>
        <v>7.4258309366204049E-3</v>
      </c>
      <c r="S49" s="91">
        <v>4.726968100718925E-2</v>
      </c>
      <c r="T49" s="92">
        <f t="shared" si="13"/>
        <v>108.54092817573027</v>
      </c>
      <c r="U49" s="87">
        <f>分析係数表!F52</f>
        <v>0.26960637469294829</v>
      </c>
      <c r="V49" s="93">
        <f t="shared" si="14"/>
        <v>29.263326151266323</v>
      </c>
      <c r="W49" s="87">
        <f>分析係数表!D52</f>
        <v>1.4918219399676472E-2</v>
      </c>
      <c r="X49" s="94">
        <f t="shared" si="15"/>
        <v>2</v>
      </c>
      <c r="Y49" s="87">
        <f>分析係数表!E52</f>
        <v>1.4918219399676472E-2</v>
      </c>
      <c r="Z49" s="95">
        <f t="shared" si="16"/>
        <v>2</v>
      </c>
    </row>
    <row r="50" spans="1:26" ht="13.5" customHeight="1">
      <c r="A50" s="50" t="s">
        <v>261</v>
      </c>
      <c r="B50" s="50" t="s">
        <v>595</v>
      </c>
      <c r="C50" s="38" t="s">
        <v>360</v>
      </c>
      <c r="D50" s="83">
        <f>最終需要額!D51</f>
        <v>100</v>
      </c>
      <c r="E50" s="84"/>
      <c r="F50" s="85">
        <f>投入分析表!GF50</f>
        <v>31.690015147471907</v>
      </c>
      <c r="G50" s="349">
        <f>分析係数表!C53</f>
        <v>0.52573971078976633</v>
      </c>
      <c r="H50" s="56">
        <f t="shared" si="9"/>
        <v>16.660699398555195</v>
      </c>
      <c r="I50" s="56">
        <v>19.585679590613907</v>
      </c>
      <c r="J50" s="86">
        <f t="shared" si="8"/>
        <v>119.58567959061391</v>
      </c>
      <c r="K50" s="87">
        <f>分析係数表!G53</f>
        <v>5.5999570884514294E-2</v>
      </c>
      <c r="L50" s="88">
        <f t="shared" si="10"/>
        <v>6.6967467410073978</v>
      </c>
      <c r="M50" s="89"/>
      <c r="N50" s="90"/>
      <c r="O50" s="349">
        <f>分析係数表!H53</f>
        <v>0</v>
      </c>
      <c r="P50" s="91">
        <f t="shared" si="11"/>
        <v>0</v>
      </c>
      <c r="Q50" s="87">
        <f>分析係数表!C53</f>
        <v>0.52573971078976633</v>
      </c>
      <c r="R50" s="91">
        <f t="shared" si="12"/>
        <v>0</v>
      </c>
      <c r="S50" s="91">
        <v>0.19307442056413149</v>
      </c>
      <c r="T50" s="92">
        <f t="shared" si="13"/>
        <v>119.77875401117804</v>
      </c>
      <c r="U50" s="87">
        <f>分析係数表!F53</f>
        <v>0.18661159684600118</v>
      </c>
      <c r="V50" s="93">
        <f t="shared" si="14"/>
        <v>22.352104554250303</v>
      </c>
      <c r="W50" s="87">
        <f>分析係数表!D53</f>
        <v>8.3141125355361261E-3</v>
      </c>
      <c r="X50" s="94">
        <f t="shared" si="15"/>
        <v>1</v>
      </c>
      <c r="Y50" s="87">
        <f>分析係数表!E53</f>
        <v>8.3141125355361261E-3</v>
      </c>
      <c r="Z50" s="95">
        <f t="shared" si="16"/>
        <v>1</v>
      </c>
    </row>
    <row r="51" spans="1:26" ht="13.5" customHeight="1">
      <c r="A51" s="50" t="s">
        <v>262</v>
      </c>
      <c r="B51" s="50" t="s">
        <v>595</v>
      </c>
      <c r="C51" s="38" t="s">
        <v>675</v>
      </c>
      <c r="D51" s="83">
        <f>最終需要額!D52</f>
        <v>100</v>
      </c>
      <c r="E51" s="84"/>
      <c r="F51" s="85">
        <f>投入分析表!GF51</f>
        <v>98.712674498386193</v>
      </c>
      <c r="G51" s="349">
        <f>分析係数表!C54</f>
        <v>0.25352126481283632</v>
      </c>
      <c r="H51" s="56">
        <f t="shared" si="9"/>
        <v>25.02576209188868</v>
      </c>
      <c r="I51" s="56">
        <v>28.859012161975379</v>
      </c>
      <c r="J51" s="86">
        <f t="shared" si="8"/>
        <v>128.85901216197539</v>
      </c>
      <c r="K51" s="87">
        <f>分析係数表!G54</f>
        <v>0.13825036482735162</v>
      </c>
      <c r="L51" s="88">
        <f t="shared" si="10"/>
        <v>17.814805442685238</v>
      </c>
      <c r="M51" s="89"/>
      <c r="N51" s="90"/>
      <c r="O51" s="349">
        <f>分析係数表!H54</f>
        <v>2.9540830115581819E-5</v>
      </c>
      <c r="P51" s="91">
        <f t="shared" si="11"/>
        <v>9.9836206296721061E-2</v>
      </c>
      <c r="Q51" s="87">
        <f>分析係数表!C54</f>
        <v>0.25352126481283632</v>
      </c>
      <c r="R51" s="91">
        <f t="shared" si="12"/>
        <v>2.5310601294459976E-2</v>
      </c>
      <c r="S51" s="91">
        <v>0.323072338602996</v>
      </c>
      <c r="T51" s="92">
        <f t="shared" si="13"/>
        <v>129.18208450057838</v>
      </c>
      <c r="U51" s="87">
        <f>分析係数表!F54</f>
        <v>0.3758434918092145</v>
      </c>
      <c r="V51" s="93">
        <f t="shared" si="14"/>
        <v>48.552245717890386</v>
      </c>
      <c r="W51" s="87">
        <f>分析係数表!D54</f>
        <v>2.5653123251297469E-2</v>
      </c>
      <c r="X51" s="94">
        <f t="shared" si="15"/>
        <v>3</v>
      </c>
      <c r="Y51" s="87">
        <f>分析係数表!E54</f>
        <v>2.5367844720701346E-2</v>
      </c>
      <c r="Z51" s="95">
        <f t="shared" si="16"/>
        <v>3</v>
      </c>
    </row>
    <row r="52" spans="1:26" ht="13.5" customHeight="1">
      <c r="A52" s="50" t="s">
        <v>263</v>
      </c>
      <c r="B52" s="50" t="s">
        <v>595</v>
      </c>
      <c r="C52" s="38" t="s">
        <v>910</v>
      </c>
      <c r="D52" s="83">
        <f>最終需要額!D53</f>
        <v>100</v>
      </c>
      <c r="E52" s="84"/>
      <c r="F52" s="85">
        <f>投入分析表!GF52</f>
        <v>125.75438005884469</v>
      </c>
      <c r="G52" s="349">
        <f>分析係数表!C55</f>
        <v>6.4035740878629621E-3</v>
      </c>
      <c r="H52" s="56">
        <f t="shared" si="9"/>
        <v>0.8052774895800886</v>
      </c>
      <c r="I52" s="56">
        <v>0.96853600374014481</v>
      </c>
      <c r="J52" s="86">
        <f t="shared" si="8"/>
        <v>100.96853600374014</v>
      </c>
      <c r="K52" s="87">
        <f>分析係数表!G55</f>
        <v>2.1249603552172536E-2</v>
      </c>
      <c r="L52" s="88">
        <f t="shared" si="10"/>
        <v>2.1455413613227372</v>
      </c>
      <c r="M52" s="89"/>
      <c r="N52" s="90"/>
      <c r="O52" s="349">
        <f>分析係数表!H55</f>
        <v>0</v>
      </c>
      <c r="P52" s="91">
        <f t="shared" si="11"/>
        <v>0</v>
      </c>
      <c r="Q52" s="87">
        <f>分析係数表!C55</f>
        <v>6.4035740878629621E-3</v>
      </c>
      <c r="R52" s="91">
        <f t="shared" si="12"/>
        <v>0</v>
      </c>
      <c r="S52" s="91">
        <v>1.0265418264007874E-3</v>
      </c>
      <c r="T52" s="92">
        <f t="shared" si="13"/>
        <v>100.96956254556655</v>
      </c>
      <c r="U52" s="87">
        <f>分析係数表!F55</f>
        <v>0.11956866476371709</v>
      </c>
      <c r="V52" s="93">
        <f t="shared" si="14"/>
        <v>12.072795775350013</v>
      </c>
      <c r="W52" s="87">
        <f>分析係数表!D55</f>
        <v>2.5372660957817951E-3</v>
      </c>
      <c r="X52" s="94">
        <f t="shared" si="15"/>
        <v>0</v>
      </c>
      <c r="Y52" s="87">
        <f>分析係数表!E55</f>
        <v>2.5372660957817951E-3</v>
      </c>
      <c r="Z52" s="95">
        <f t="shared" si="16"/>
        <v>0</v>
      </c>
    </row>
    <row r="53" spans="1:26" ht="13.5" customHeight="1">
      <c r="A53" s="50" t="s">
        <v>264</v>
      </c>
      <c r="B53" s="50" t="s">
        <v>595</v>
      </c>
      <c r="C53" s="38" t="s">
        <v>911</v>
      </c>
      <c r="D53" s="83">
        <f>最終需要額!D54</f>
        <v>100</v>
      </c>
      <c r="E53" s="84"/>
      <c r="F53" s="85">
        <f>投入分析表!GF53</f>
        <v>180.83633374266114</v>
      </c>
      <c r="G53" s="349">
        <f>分析係数表!C56</f>
        <v>0.32528584581244735</v>
      </c>
      <c r="H53" s="56">
        <f t="shared" si="9"/>
        <v>58.823499775103542</v>
      </c>
      <c r="I53" s="56">
        <v>70.971978690047592</v>
      </c>
      <c r="J53" s="86">
        <f t="shared" si="8"/>
        <v>170.97197869004759</v>
      </c>
      <c r="K53" s="87">
        <f>分析係数表!G56</f>
        <v>4.6267830096977644E-2</v>
      </c>
      <c r="L53" s="88">
        <f t="shared" si="10"/>
        <v>7.910502461375204</v>
      </c>
      <c r="M53" s="89"/>
      <c r="N53" s="90"/>
      <c r="O53" s="349">
        <f>分析係数表!H56</f>
        <v>4.1489929937614911E-7</v>
      </c>
      <c r="P53" s="91">
        <f t="shared" si="11"/>
        <v>1.4021939086618126E-3</v>
      </c>
      <c r="Q53" s="87">
        <f>分析係数表!C56</f>
        <v>0.32528584581244735</v>
      </c>
      <c r="R53" s="91">
        <f t="shared" si="12"/>
        <v>4.5611383157211923E-4</v>
      </c>
      <c r="S53" s="91">
        <v>0.20169398229362229</v>
      </c>
      <c r="T53" s="92">
        <f t="shared" si="13"/>
        <v>171.17367267234121</v>
      </c>
      <c r="U53" s="87">
        <f>分析係数表!F56</f>
        <v>0.18025634649727604</v>
      </c>
      <c r="V53" s="93">
        <f t="shared" si="14"/>
        <v>30.855140852436847</v>
      </c>
      <c r="W53" s="87">
        <f>分析係数表!D56</f>
        <v>6.3351945204240794E-3</v>
      </c>
      <c r="X53" s="94">
        <f t="shared" si="15"/>
        <v>1</v>
      </c>
      <c r="Y53" s="87">
        <f>分析係数表!E56</f>
        <v>6.3351945204240794E-3</v>
      </c>
      <c r="Z53" s="95">
        <f t="shared" si="16"/>
        <v>1</v>
      </c>
    </row>
    <row r="54" spans="1:26" ht="13.5" customHeight="1">
      <c r="A54" s="50" t="s">
        <v>711</v>
      </c>
      <c r="B54" s="50" t="s">
        <v>595</v>
      </c>
      <c r="C54" s="38" t="s">
        <v>361</v>
      </c>
      <c r="D54" s="83">
        <f>最終需要額!D55</f>
        <v>100</v>
      </c>
      <c r="E54" s="84"/>
      <c r="F54" s="85">
        <f>投入分析表!GF54</f>
        <v>23.885725155609183</v>
      </c>
      <c r="G54" s="349">
        <f>分析係数表!C57</f>
        <v>0.58229587712206954</v>
      </c>
      <c r="H54" s="56">
        <f t="shared" si="9"/>
        <v>13.90855928018213</v>
      </c>
      <c r="I54" s="56">
        <v>15.126495311723227</v>
      </c>
      <c r="J54" s="86">
        <f t="shared" si="8"/>
        <v>115.12649531172323</v>
      </c>
      <c r="K54" s="87">
        <f>分析係数表!G57</f>
        <v>0.10606691656254338</v>
      </c>
      <c r="L54" s="88">
        <f t="shared" si="10"/>
        <v>12.211112372366591</v>
      </c>
      <c r="M54" s="89"/>
      <c r="N54" s="90"/>
      <c r="O54" s="349">
        <f>分析係数表!H57</f>
        <v>0</v>
      </c>
      <c r="P54" s="91">
        <f t="shared" si="11"/>
        <v>0</v>
      </c>
      <c r="Q54" s="87">
        <f>分析係数表!C57</f>
        <v>0.58229587712206954</v>
      </c>
      <c r="R54" s="91">
        <f t="shared" si="12"/>
        <v>0</v>
      </c>
      <c r="S54" s="91">
        <v>7.6197751158024699E-2</v>
      </c>
      <c r="T54" s="92">
        <f t="shared" si="13"/>
        <v>115.20269306288125</v>
      </c>
      <c r="U54" s="87">
        <f>分析係数表!F57</f>
        <v>0.34874357906427877</v>
      </c>
      <c r="V54" s="93">
        <f t="shared" si="14"/>
        <v>40.176199496592766</v>
      </c>
      <c r="W54" s="87">
        <f>分析係数表!D57</f>
        <v>1.4993752603082049E-2</v>
      </c>
      <c r="X54" s="94">
        <f t="shared" si="15"/>
        <v>2</v>
      </c>
      <c r="Y54" s="87">
        <f>分析係数表!E57</f>
        <v>1.4993752603082049E-2</v>
      </c>
      <c r="Z54" s="95">
        <f t="shared" si="16"/>
        <v>2</v>
      </c>
    </row>
    <row r="55" spans="1:26" ht="13.5" customHeight="1">
      <c r="A55" s="50" t="s">
        <v>712</v>
      </c>
      <c r="B55" s="50" t="s">
        <v>595</v>
      </c>
      <c r="C55" s="38" t="s">
        <v>676</v>
      </c>
      <c r="D55" s="83">
        <f>最終需要額!D56</f>
        <v>100</v>
      </c>
      <c r="E55" s="84"/>
      <c r="F55" s="85">
        <f>投入分析表!GF55</f>
        <v>68.62652461053618</v>
      </c>
      <c r="G55" s="349">
        <f>分析係数表!C58</f>
        <v>0.13995389048991358</v>
      </c>
      <c r="H55" s="56">
        <f t="shared" si="9"/>
        <v>9.6045491100463405</v>
      </c>
      <c r="I55" s="56">
        <v>10.848221767587008</v>
      </c>
      <c r="J55" s="86">
        <f t="shared" si="8"/>
        <v>110.84822176758701</v>
      </c>
      <c r="K55" s="87">
        <f>分析係数表!G58</f>
        <v>0.10998571614076094</v>
      </c>
      <c r="L55" s="88">
        <f t="shared" si="10"/>
        <v>12.191721054037943</v>
      </c>
      <c r="M55" s="89"/>
      <c r="N55" s="90"/>
      <c r="O55" s="349">
        <f>分析係数表!H58</f>
        <v>0</v>
      </c>
      <c r="P55" s="91">
        <f t="shared" si="11"/>
        <v>0</v>
      </c>
      <c r="Q55" s="87">
        <f>分析係数表!C58</f>
        <v>0.13995389048991358</v>
      </c>
      <c r="R55" s="91">
        <f t="shared" si="12"/>
        <v>0</v>
      </c>
      <c r="S55" s="91">
        <v>0.11886789342420107</v>
      </c>
      <c r="T55" s="92">
        <f t="shared" si="13"/>
        <v>110.9670896610112</v>
      </c>
      <c r="U55" s="87">
        <f>分析係数表!F58</f>
        <v>0.32547130833067722</v>
      </c>
      <c r="V55" s="93">
        <f t="shared" si="14"/>
        <v>36.11660385361688</v>
      </c>
      <c r="W55" s="87">
        <f>分析係数表!D58</f>
        <v>1.6149024329780076E-2</v>
      </c>
      <c r="X55" s="94">
        <f t="shared" si="15"/>
        <v>2</v>
      </c>
      <c r="Y55" s="87">
        <f>分析係数表!E58</f>
        <v>1.6113609802741083E-2</v>
      </c>
      <c r="Z55" s="95">
        <f t="shared" si="16"/>
        <v>2</v>
      </c>
    </row>
    <row r="56" spans="1:26" ht="13.5" customHeight="1">
      <c r="A56" s="50" t="s">
        <v>265</v>
      </c>
      <c r="B56" s="50" t="s">
        <v>595</v>
      </c>
      <c r="C56" s="38" t="s">
        <v>362</v>
      </c>
      <c r="D56" s="83">
        <f>最終需要額!D57</f>
        <v>100</v>
      </c>
      <c r="E56" s="84"/>
      <c r="F56" s="85">
        <f>投入分析表!GF56</f>
        <v>43.070887633140181</v>
      </c>
      <c r="G56" s="349">
        <f>分析係数表!C59</f>
        <v>6.1968317591625244E-2</v>
      </c>
      <c r="H56" s="56">
        <f t="shared" si="9"/>
        <v>2.669030443803635</v>
      </c>
      <c r="I56" s="56">
        <v>3.3537190280682712</v>
      </c>
      <c r="J56" s="86">
        <f t="shared" si="8"/>
        <v>103.35371902806827</v>
      </c>
      <c r="K56" s="87">
        <f>分析係数表!G59</f>
        <v>7.9717932185002102E-2</v>
      </c>
      <c r="L56" s="88">
        <f t="shared" si="10"/>
        <v>8.2391447645473068</v>
      </c>
      <c r="M56" s="89"/>
      <c r="N56" s="90"/>
      <c r="O56" s="349">
        <f>分析係数表!H59</f>
        <v>0</v>
      </c>
      <c r="P56" s="91">
        <f t="shared" si="11"/>
        <v>0</v>
      </c>
      <c r="Q56" s="87">
        <f>分析係数表!C59</f>
        <v>6.1968317591625244E-2</v>
      </c>
      <c r="R56" s="91">
        <f t="shared" si="12"/>
        <v>0</v>
      </c>
      <c r="S56" s="91">
        <v>4.5642433625987335E-2</v>
      </c>
      <c r="T56" s="92">
        <f t="shared" si="13"/>
        <v>103.39936146169426</v>
      </c>
      <c r="U56" s="87">
        <f>分析係数表!F59</f>
        <v>0.25204949491848078</v>
      </c>
      <c r="V56" s="93">
        <f t="shared" si="14"/>
        <v>26.061756831313463</v>
      </c>
      <c r="W56" s="87">
        <f>分析係数表!D59</f>
        <v>1.1688005977053845E-2</v>
      </c>
      <c r="X56" s="94">
        <f t="shared" si="15"/>
        <v>1</v>
      </c>
      <c r="Y56" s="87">
        <f>分析係数表!E59</f>
        <v>1.1688005977053845E-2</v>
      </c>
      <c r="Z56" s="95">
        <f t="shared" si="16"/>
        <v>1</v>
      </c>
    </row>
    <row r="57" spans="1:26" ht="13.5" customHeight="1">
      <c r="A57" s="50" t="s">
        <v>266</v>
      </c>
      <c r="B57" s="50" t="s">
        <v>595</v>
      </c>
      <c r="C57" s="38" t="s">
        <v>363</v>
      </c>
      <c r="D57" s="83">
        <f>最終需要額!D58</f>
        <v>100</v>
      </c>
      <c r="E57" s="84"/>
      <c r="F57" s="85">
        <f>投入分析表!GF57</f>
        <v>71.833807866018589</v>
      </c>
      <c r="G57" s="349">
        <f>分析係数表!C60</f>
        <v>2.2028003210559199E-2</v>
      </c>
      <c r="H57" s="56">
        <f t="shared" si="9"/>
        <v>1.5823553502993501</v>
      </c>
      <c r="I57" s="56">
        <v>1.6261885603931256</v>
      </c>
      <c r="J57" s="86">
        <f t="shared" si="8"/>
        <v>101.62618856039313</v>
      </c>
      <c r="K57" s="87">
        <f>分析係数表!G60</f>
        <v>0.13230417665395744</v>
      </c>
      <c r="L57" s="88">
        <f t="shared" si="10"/>
        <v>13.445569203962641</v>
      </c>
      <c r="M57" s="89"/>
      <c r="N57" s="90"/>
      <c r="O57" s="349">
        <f>分析係数表!H60</f>
        <v>0</v>
      </c>
      <c r="P57" s="91">
        <f t="shared" si="11"/>
        <v>0</v>
      </c>
      <c r="Q57" s="87">
        <f>分析係数表!C60</f>
        <v>2.2028003210559199E-2</v>
      </c>
      <c r="R57" s="91">
        <f t="shared" si="12"/>
        <v>0</v>
      </c>
      <c r="S57" s="91">
        <v>7.02917412449357E-3</v>
      </c>
      <c r="T57" s="92">
        <f t="shared" si="13"/>
        <v>101.63321773451763</v>
      </c>
      <c r="U57" s="87">
        <f>分析係数表!F60</f>
        <v>0.30538133856605271</v>
      </c>
      <c r="V57" s="93">
        <f t="shared" si="14"/>
        <v>31.03688807454208</v>
      </c>
      <c r="W57" s="87">
        <f>分析係数表!D60</f>
        <v>2.5199021348998374E-2</v>
      </c>
      <c r="X57" s="94">
        <f t="shared" si="15"/>
        <v>3</v>
      </c>
      <c r="Y57" s="87">
        <f>分析係数表!E60</f>
        <v>2.5199021348998374E-2</v>
      </c>
      <c r="Z57" s="95">
        <f t="shared" si="16"/>
        <v>3</v>
      </c>
    </row>
    <row r="58" spans="1:26" ht="13.5" customHeight="1">
      <c r="A58" s="50" t="s">
        <v>267</v>
      </c>
      <c r="B58" s="50" t="s">
        <v>595</v>
      </c>
      <c r="C58" s="38" t="s">
        <v>364</v>
      </c>
      <c r="D58" s="83">
        <f>最終需要額!D59</f>
        <v>100</v>
      </c>
      <c r="E58" s="84"/>
      <c r="F58" s="85">
        <f>投入分析表!GF58</f>
        <v>34.433737497120852</v>
      </c>
      <c r="G58" s="349">
        <f>分析係数表!C61</f>
        <v>7.3904012988131984E-2</v>
      </c>
      <c r="H58" s="56">
        <f t="shared" si="9"/>
        <v>2.5447913832171469</v>
      </c>
      <c r="I58" s="56">
        <v>2.8262066188080102</v>
      </c>
      <c r="J58" s="86">
        <f t="shared" si="8"/>
        <v>102.82620661880802</v>
      </c>
      <c r="K58" s="87">
        <f>分析係数表!G61</f>
        <v>8.6284847761529337E-2</v>
      </c>
      <c r="L58" s="88">
        <f t="shared" si="10"/>
        <v>8.8723435839994096</v>
      </c>
      <c r="M58" s="89"/>
      <c r="N58" s="90"/>
      <c r="O58" s="349">
        <f>分析係数表!H61</f>
        <v>1.5586107080364417E-3</v>
      </c>
      <c r="P58" s="91">
        <f t="shared" si="11"/>
        <v>5.2674816372789648</v>
      </c>
      <c r="Q58" s="87">
        <f>分析係数表!C61</f>
        <v>7.3904012988131984E-2</v>
      </c>
      <c r="R58" s="91">
        <f t="shared" si="12"/>
        <v>0.38928803133621132</v>
      </c>
      <c r="S58" s="91">
        <v>1.6602187983148862</v>
      </c>
      <c r="T58" s="92">
        <f t="shared" si="13"/>
        <v>104.4864254171229</v>
      </c>
      <c r="U58" s="87">
        <f>分析係数表!F61</f>
        <v>0.51076235072766973</v>
      </c>
      <c r="V58" s="93">
        <f t="shared" si="14"/>
        <v>53.367732265181033</v>
      </c>
      <c r="W58" s="87">
        <f>分析係数表!D61</f>
        <v>1.5620502523851981E-2</v>
      </c>
      <c r="X58" s="94">
        <f t="shared" si="15"/>
        <v>2</v>
      </c>
      <c r="Y58" s="87">
        <f>分析係数表!E61</f>
        <v>1.5599441172134427E-2</v>
      </c>
      <c r="Z58" s="95">
        <f t="shared" si="16"/>
        <v>2</v>
      </c>
    </row>
    <row r="59" spans="1:26" ht="13.5" customHeight="1">
      <c r="A59" s="50" t="s">
        <v>713</v>
      </c>
      <c r="B59" s="50" t="s">
        <v>595</v>
      </c>
      <c r="C59" s="38" t="s">
        <v>912</v>
      </c>
      <c r="D59" s="83">
        <f>最終需要額!D60</f>
        <v>100</v>
      </c>
      <c r="E59" s="84"/>
      <c r="F59" s="85">
        <f>投入分析表!GF59</f>
        <v>37.299582493741092</v>
      </c>
      <c r="G59" s="349">
        <f>分析係数表!C62</f>
        <v>0.12230201024670273</v>
      </c>
      <c r="H59" s="56">
        <f t="shared" si="9"/>
        <v>4.561813920347257</v>
      </c>
      <c r="I59" s="56">
        <v>5.0752932886736639</v>
      </c>
      <c r="J59" s="86">
        <f t="shared" si="8"/>
        <v>105.07529328867366</v>
      </c>
      <c r="K59" s="87">
        <f>分析係数表!G62</f>
        <v>0.10443508424182359</v>
      </c>
      <c r="L59" s="88">
        <f t="shared" si="10"/>
        <v>10.973547106336955</v>
      </c>
      <c r="M59" s="89"/>
      <c r="N59" s="90"/>
      <c r="O59" s="349">
        <f>分析係数表!H62</f>
        <v>7.1312891576772515E-4</v>
      </c>
      <c r="P59" s="91">
        <f t="shared" si="11"/>
        <v>2.4100908902079237</v>
      </c>
      <c r="Q59" s="87">
        <f>分析係数表!C62</f>
        <v>0.12230201024670273</v>
      </c>
      <c r="R59" s="91">
        <f t="shared" si="12"/>
        <v>0.29475896074969438</v>
      </c>
      <c r="S59" s="91">
        <v>0.45198737442760123</v>
      </c>
      <c r="T59" s="92">
        <f t="shared" si="13"/>
        <v>105.52728066310127</v>
      </c>
      <c r="U59" s="87">
        <f>分析係数表!F62</f>
        <v>0.31564358275520316</v>
      </c>
      <c r="V59" s="93">
        <f t="shared" si="14"/>
        <v>33.309008946915156</v>
      </c>
      <c r="W59" s="87">
        <f>分析係数表!D62</f>
        <v>1.951189296333003E-2</v>
      </c>
      <c r="X59" s="94">
        <f t="shared" si="15"/>
        <v>2</v>
      </c>
      <c r="Y59" s="87">
        <f>分析係数表!E62</f>
        <v>1.9403493557978196E-2</v>
      </c>
      <c r="Z59" s="95">
        <f t="shared" si="16"/>
        <v>2</v>
      </c>
    </row>
    <row r="60" spans="1:26" ht="13.5" customHeight="1">
      <c r="A60" s="50" t="s">
        <v>714</v>
      </c>
      <c r="B60" s="50" t="s">
        <v>595</v>
      </c>
      <c r="C60" s="38" t="s">
        <v>913</v>
      </c>
      <c r="D60" s="83">
        <f>最終需要額!D61</f>
        <v>100</v>
      </c>
      <c r="E60" s="84"/>
      <c r="F60" s="85">
        <f>投入分析表!GF60</f>
        <v>3.1478764162140194</v>
      </c>
      <c r="G60" s="349">
        <f>分析係数表!C63</f>
        <v>7.8951811704319086E-2</v>
      </c>
      <c r="H60" s="56">
        <f t="shared" si="9"/>
        <v>0.24853054608139602</v>
      </c>
      <c r="I60" s="56">
        <v>0.24107605783199307</v>
      </c>
      <c r="J60" s="86">
        <f t="shared" si="8"/>
        <v>100.24107605783199</v>
      </c>
      <c r="K60" s="87">
        <f>分析係数表!G63</f>
        <v>0.10821521335807049</v>
      </c>
      <c r="L60" s="88">
        <f t="shared" si="10"/>
        <v>10.84760943284086</v>
      </c>
      <c r="M60" s="89"/>
      <c r="N60" s="90"/>
      <c r="O60" s="349">
        <f>分析係数表!H63</f>
        <v>4.5190831688050161E-3</v>
      </c>
      <c r="P60" s="91">
        <f t="shared" si="11"/>
        <v>15.272696053144463</v>
      </c>
      <c r="Q60" s="87">
        <f>分析係数表!C63</f>
        <v>7.8951811704319086E-2</v>
      </c>
      <c r="R60" s="91">
        <f t="shared" si="12"/>
        <v>1.205807023005159</v>
      </c>
      <c r="S60" s="91">
        <v>1.1714702622288322</v>
      </c>
      <c r="T60" s="92">
        <f t="shared" si="13"/>
        <v>101.41254632006083</v>
      </c>
      <c r="U60" s="87">
        <f>分析係数表!F63</f>
        <v>0.36418552875695731</v>
      </c>
      <c r="V60" s="93">
        <f t="shared" si="14"/>
        <v>36.932981804160775</v>
      </c>
      <c r="W60" s="87">
        <f>分析係数表!D63</f>
        <v>2.7346938775510202E-2</v>
      </c>
      <c r="X60" s="94">
        <f t="shared" si="15"/>
        <v>3</v>
      </c>
      <c r="Y60" s="87">
        <f>分析係数表!E63</f>
        <v>2.7317254174397031E-2</v>
      </c>
      <c r="Z60" s="95">
        <f t="shared" si="16"/>
        <v>3</v>
      </c>
    </row>
    <row r="61" spans="1:26" ht="13.5" customHeight="1">
      <c r="A61" s="50" t="s">
        <v>715</v>
      </c>
      <c r="B61" s="50" t="s">
        <v>595</v>
      </c>
      <c r="C61" s="38" t="s">
        <v>365</v>
      </c>
      <c r="D61" s="83">
        <f>最終需要額!D62</f>
        <v>100</v>
      </c>
      <c r="E61" s="84"/>
      <c r="F61" s="85">
        <f>投入分析表!GF61</f>
        <v>23.908645417112268</v>
      </c>
      <c r="G61" s="349">
        <f>分析係数表!C64</f>
        <v>0.490275292895481</v>
      </c>
      <c r="H61" s="56">
        <f t="shared" si="9"/>
        <v>11.721818134608917</v>
      </c>
      <c r="I61" s="56">
        <v>13.703570155959154</v>
      </c>
      <c r="J61" s="86">
        <f t="shared" si="8"/>
        <v>113.70357015595916</v>
      </c>
      <c r="K61" s="87">
        <f>分析係数表!G64</f>
        <v>0.10689550926180399</v>
      </c>
      <c r="L61" s="88">
        <f t="shared" si="10"/>
        <v>12.154401036706512</v>
      </c>
      <c r="M61" s="89"/>
      <c r="N61" s="90"/>
      <c r="O61" s="349">
        <f>分析係数表!H64</f>
        <v>1.6512992115170735E-5</v>
      </c>
      <c r="P61" s="91">
        <f t="shared" si="11"/>
        <v>5.5807317564740139E-2</v>
      </c>
      <c r="Q61" s="87">
        <f>分析係数表!C64</f>
        <v>0.490275292895481</v>
      </c>
      <c r="R61" s="91">
        <f t="shared" si="12"/>
        <v>2.7360948964764091E-2</v>
      </c>
      <c r="S61" s="91">
        <v>0.29951257547089905</v>
      </c>
      <c r="T61" s="92">
        <f t="shared" si="13"/>
        <v>114.00308273143006</v>
      </c>
      <c r="U61" s="87">
        <f>分析係数表!F64</f>
        <v>0.26774721046556366</v>
      </c>
      <c r="V61" s="93">
        <f t="shared" si="14"/>
        <v>30.524007385815267</v>
      </c>
      <c r="W61" s="87">
        <f>分析係数表!D64</f>
        <v>1.7760952014511076E-2</v>
      </c>
      <c r="X61" s="94">
        <f t="shared" si="15"/>
        <v>2</v>
      </c>
      <c r="Y61" s="87">
        <f>分析係数表!E64</f>
        <v>1.7657890397405597E-2</v>
      </c>
      <c r="Z61" s="95">
        <f t="shared" si="16"/>
        <v>2</v>
      </c>
    </row>
    <row r="62" spans="1:26" ht="13.5" customHeight="1">
      <c r="A62" s="50" t="s">
        <v>716</v>
      </c>
      <c r="B62" s="50" t="s">
        <v>595</v>
      </c>
      <c r="C62" s="38" t="s">
        <v>366</v>
      </c>
      <c r="D62" s="83">
        <f>最終需要額!D63</f>
        <v>100</v>
      </c>
      <c r="E62" s="84"/>
      <c r="F62" s="85">
        <f>投入分析表!GF62</f>
        <v>44.998722503960671</v>
      </c>
      <c r="G62" s="349">
        <f>分析係数表!C65</f>
        <v>4.0978875678171489E-2</v>
      </c>
      <c r="H62" s="56">
        <f t="shared" si="9"/>
        <v>1.843997055166342</v>
      </c>
      <c r="I62" s="56">
        <v>1.9190264520693947</v>
      </c>
      <c r="J62" s="86">
        <f t="shared" si="8"/>
        <v>101.91902645206939</v>
      </c>
      <c r="K62" s="87">
        <f>分析係数表!G65</f>
        <v>0.11184602873407427</v>
      </c>
      <c r="L62" s="88">
        <f t="shared" si="10"/>
        <v>11.399238361107029</v>
      </c>
      <c r="M62" s="89"/>
      <c r="N62" s="90"/>
      <c r="O62" s="349">
        <f>分析係数表!H65</f>
        <v>8.273092029560413E-5</v>
      </c>
      <c r="P62" s="91">
        <f t="shared" si="11"/>
        <v>0.2795974653871654</v>
      </c>
      <c r="Q62" s="87">
        <f>分析係数表!C65</f>
        <v>4.0978875678171489E-2</v>
      </c>
      <c r="R62" s="91">
        <f t="shared" si="12"/>
        <v>1.1457589774032507E-2</v>
      </c>
      <c r="S62" s="91">
        <v>2.3907195376283764E-2</v>
      </c>
      <c r="T62" s="92">
        <f t="shared" si="13"/>
        <v>101.94293364744567</v>
      </c>
      <c r="U62" s="87">
        <f>分析係数表!F65</f>
        <v>0.36709135267010029</v>
      </c>
      <c r="V62" s="93">
        <f t="shared" si="14"/>
        <v>37.42236940779911</v>
      </c>
      <c r="W62" s="87">
        <f>分析係数表!D65</f>
        <v>1.9734345351043642E-2</v>
      </c>
      <c r="X62" s="94">
        <f t="shared" si="15"/>
        <v>2</v>
      </c>
      <c r="Y62" s="87">
        <f>分析係数表!E65</f>
        <v>1.9734345351043642E-2</v>
      </c>
      <c r="Z62" s="95">
        <f t="shared" si="16"/>
        <v>2</v>
      </c>
    </row>
    <row r="63" spans="1:26" ht="13.5" customHeight="1">
      <c r="A63" s="50" t="s">
        <v>717</v>
      </c>
      <c r="B63" s="50" t="s">
        <v>595</v>
      </c>
      <c r="C63" s="38" t="s">
        <v>367</v>
      </c>
      <c r="D63" s="83">
        <f>最終需要額!D64</f>
        <v>100</v>
      </c>
      <c r="E63" s="84"/>
      <c r="F63" s="85">
        <f>投入分析表!GF63</f>
        <v>80.225374706343658</v>
      </c>
      <c r="G63" s="349">
        <f>分析係数表!C66</f>
        <v>0.35041948482438823</v>
      </c>
      <c r="H63" s="56">
        <f t="shared" si="9"/>
        <v>28.112534474440452</v>
      </c>
      <c r="I63" s="56">
        <v>33.97648872606748</v>
      </c>
      <c r="J63" s="86">
        <f t="shared" si="8"/>
        <v>133.97648872606749</v>
      </c>
      <c r="K63" s="87">
        <f>分析係数表!G66</f>
        <v>0.15427565247153621</v>
      </c>
      <c r="L63" s="88">
        <f t="shared" si="10"/>
        <v>20.669310214059475</v>
      </c>
      <c r="M63" s="89"/>
      <c r="N63" s="90"/>
      <c r="O63" s="349">
        <f>分析係数表!H66</f>
        <v>5.772079052920986E-4</v>
      </c>
      <c r="P63" s="91">
        <f t="shared" si="11"/>
        <v>1.9507321657303136</v>
      </c>
      <c r="Q63" s="87">
        <f>分析係数表!C66</f>
        <v>0.35041948482438823</v>
      </c>
      <c r="R63" s="91">
        <f t="shared" si="12"/>
        <v>0.68357456054557963</v>
      </c>
      <c r="S63" s="91">
        <v>1.5290939792482521</v>
      </c>
      <c r="T63" s="92">
        <f t="shared" si="13"/>
        <v>135.50558270531573</v>
      </c>
      <c r="U63" s="87">
        <f>分析係数表!F66</f>
        <v>0.29063797675061132</v>
      </c>
      <c r="V63" s="93">
        <f t="shared" si="14"/>
        <v>39.383068395885594</v>
      </c>
      <c r="W63" s="87">
        <f>分析係数表!D66</f>
        <v>2.6865868594356312E-2</v>
      </c>
      <c r="X63" s="94">
        <f t="shared" si="15"/>
        <v>4</v>
      </c>
      <c r="Y63" s="87">
        <f>分析係数表!E66</f>
        <v>2.6647312794586413E-2</v>
      </c>
      <c r="Z63" s="95">
        <f t="shared" si="16"/>
        <v>4</v>
      </c>
    </row>
    <row r="64" spans="1:26" ht="13.5" customHeight="1">
      <c r="A64" s="50" t="s">
        <v>268</v>
      </c>
      <c r="B64" s="50" t="s">
        <v>596</v>
      </c>
      <c r="C64" s="38" t="s">
        <v>368</v>
      </c>
      <c r="D64" s="83">
        <f>最終需要額!D65</f>
        <v>100</v>
      </c>
      <c r="E64" s="84"/>
      <c r="F64" s="85">
        <f>投入分析表!GF64</f>
        <v>297.28807344985836</v>
      </c>
      <c r="G64" s="349">
        <f>分析係数表!C67</f>
        <v>6.7545975861136309E-3</v>
      </c>
      <c r="H64" s="56">
        <f t="shared" si="9"/>
        <v>2.0080613033047849</v>
      </c>
      <c r="I64" s="56">
        <v>2.5500020195908752</v>
      </c>
      <c r="J64" s="86">
        <f t="shared" si="8"/>
        <v>102.55000201959088</v>
      </c>
      <c r="K64" s="87">
        <f>分析係数表!G67</f>
        <v>9.2602800132289709E-3</v>
      </c>
      <c r="L64" s="88">
        <f t="shared" si="10"/>
        <v>0.94964173405860797</v>
      </c>
      <c r="M64" s="89"/>
      <c r="N64" s="90"/>
      <c r="O64" s="349">
        <f>分析係数表!H67</f>
        <v>1.7114181199966775E-2</v>
      </c>
      <c r="P64" s="91">
        <f t="shared" si="11"/>
        <v>57.839096538391111</v>
      </c>
      <c r="Q64" s="87">
        <f>分析係数表!C67</f>
        <v>6.7545975861136309E-3</v>
      </c>
      <c r="R64" s="91">
        <f t="shared" si="12"/>
        <v>0.39067982186120986</v>
      </c>
      <c r="S64" s="91">
        <v>0.53672816295545167</v>
      </c>
      <c r="T64" s="92">
        <f t="shared" si="13"/>
        <v>103.08673018254633</v>
      </c>
      <c r="U64" s="87">
        <f>分析係数表!F67</f>
        <v>0.30740822401058315</v>
      </c>
      <c r="V64" s="93">
        <f t="shared" si="14"/>
        <v>31.689708644474745</v>
      </c>
      <c r="W64" s="87">
        <f>分析係数表!D67</f>
        <v>4.5750192922500276E-3</v>
      </c>
      <c r="X64" s="94">
        <f t="shared" si="15"/>
        <v>0</v>
      </c>
      <c r="Y64" s="87">
        <f>分析係数表!E67</f>
        <v>4.5750192922500276E-3</v>
      </c>
      <c r="Z64" s="95">
        <f t="shared" si="16"/>
        <v>0</v>
      </c>
    </row>
    <row r="65" spans="1:26" ht="13.5" customHeight="1">
      <c r="A65" s="50" t="s">
        <v>269</v>
      </c>
      <c r="B65" s="50" t="s">
        <v>596</v>
      </c>
      <c r="C65" s="38" t="s">
        <v>369</v>
      </c>
      <c r="D65" s="83">
        <f>最終需要額!D66</f>
        <v>100</v>
      </c>
      <c r="E65" s="84"/>
      <c r="F65" s="85">
        <f>投入分析表!GF65</f>
        <v>21.88219552958877</v>
      </c>
      <c r="G65" s="349">
        <f>分析係数表!C68</f>
        <v>0.90863871568500332</v>
      </c>
      <c r="H65" s="56">
        <f t="shared" si="9"/>
        <v>19.883010042373662</v>
      </c>
      <c r="I65" s="56">
        <v>42.969364372267009</v>
      </c>
      <c r="J65" s="86">
        <f t="shared" si="8"/>
        <v>142.96936437226702</v>
      </c>
      <c r="K65" s="87">
        <f>分析係数表!G68</f>
        <v>2.4610544476581925E-2</v>
      </c>
      <c r="L65" s="88">
        <f t="shared" si="10"/>
        <v>3.518553900672325</v>
      </c>
      <c r="M65" s="89"/>
      <c r="N65" s="90"/>
      <c r="O65" s="349">
        <f>分析係数表!H68</f>
        <v>-7.4681873887706841E-7</v>
      </c>
      <c r="P65" s="91">
        <f t="shared" si="11"/>
        <v>-2.5239490355912627E-3</v>
      </c>
      <c r="Q65" s="87">
        <f>分析係数表!C68</f>
        <v>0.90863871568500332</v>
      </c>
      <c r="R65" s="91">
        <f t="shared" si="12"/>
        <v>-2.2933578101540478E-3</v>
      </c>
      <c r="S65" s="91">
        <v>1.8898893172366762</v>
      </c>
      <c r="T65" s="92">
        <f t="shared" si="13"/>
        <v>144.8592536895037</v>
      </c>
      <c r="U65" s="87">
        <f>分析係数表!F68</f>
        <v>0.1080199928959253</v>
      </c>
      <c r="V65" s="93">
        <f t="shared" si="14"/>
        <v>15.64769555444923</v>
      </c>
      <c r="W65" s="87">
        <f>分析係数表!D68</f>
        <v>1.6808748160552087E-2</v>
      </c>
      <c r="X65" s="94">
        <f t="shared" si="15"/>
        <v>2</v>
      </c>
      <c r="Y65" s="87">
        <f>分析係数表!E68</f>
        <v>1.6808748160552087E-2</v>
      </c>
      <c r="Z65" s="95">
        <f t="shared" si="16"/>
        <v>2</v>
      </c>
    </row>
    <row r="66" spans="1:26" ht="13.5" customHeight="1">
      <c r="A66" s="50" t="s">
        <v>270</v>
      </c>
      <c r="B66" s="50">
        <v>10</v>
      </c>
      <c r="C66" s="38" t="s">
        <v>370</v>
      </c>
      <c r="D66" s="83">
        <f>最終需要額!D67</f>
        <v>100</v>
      </c>
      <c r="E66" s="84"/>
      <c r="F66" s="85">
        <f>投入分析表!GF66</f>
        <v>228.99652808884534</v>
      </c>
      <c r="G66" s="349">
        <f>分析係数表!C69</f>
        <v>0.19902906887468841</v>
      </c>
      <c r="H66" s="56">
        <f t="shared" si="9"/>
        <v>45.57696576105932</v>
      </c>
      <c r="I66" s="56">
        <v>52.913278949393522</v>
      </c>
      <c r="J66" s="86">
        <f t="shared" si="8"/>
        <v>152.91327894939351</v>
      </c>
      <c r="K66" s="87">
        <f>分析係数表!G69</f>
        <v>0.22357257194677072</v>
      </c>
      <c r="L66" s="88">
        <f t="shared" si="10"/>
        <v>34.187215059529905</v>
      </c>
      <c r="M66" s="89"/>
      <c r="N66" s="90"/>
      <c r="O66" s="349">
        <f>分析係数表!H69</f>
        <v>1.2293466240515299E-3</v>
      </c>
      <c r="P66" s="91">
        <f t="shared" si="11"/>
        <v>4.1547005513649511</v>
      </c>
      <c r="Q66" s="87">
        <f>分析係数表!C69</f>
        <v>0.19902906887468841</v>
      </c>
      <c r="R66" s="91">
        <f t="shared" si="12"/>
        <v>0.82690618219132073</v>
      </c>
      <c r="S66" s="91">
        <v>3.1285300346926226</v>
      </c>
      <c r="T66" s="92">
        <f t="shared" si="13"/>
        <v>156.04180898408615</v>
      </c>
      <c r="U66" s="87">
        <f>分析係数表!F69</f>
        <v>0.33889579712235818</v>
      </c>
      <c r="V66" s="93">
        <f t="shared" si="14"/>
        <v>52.881913240076628</v>
      </c>
      <c r="W66" s="87">
        <f>分析係数表!D69</f>
        <v>4.2937915209640076E-2</v>
      </c>
      <c r="X66" s="94">
        <f t="shared" si="15"/>
        <v>7</v>
      </c>
      <c r="Y66" s="87">
        <f>分析係数表!E69</f>
        <v>4.0828804814542555E-2</v>
      </c>
      <c r="Z66" s="95">
        <f t="shared" si="16"/>
        <v>6</v>
      </c>
    </row>
    <row r="67" spans="1:26" ht="13.5" customHeight="1">
      <c r="A67" s="50" t="s">
        <v>718</v>
      </c>
      <c r="B67" s="50">
        <v>10</v>
      </c>
      <c r="C67" s="38" t="s">
        <v>371</v>
      </c>
      <c r="D67" s="83">
        <f>最終需要額!D68</f>
        <v>100</v>
      </c>
      <c r="E67" s="84"/>
      <c r="F67" s="85">
        <f>投入分析表!GF67</f>
        <v>17.517966189055489</v>
      </c>
      <c r="G67" s="349">
        <f>分析係数表!C70</f>
        <v>0.35439920556107252</v>
      </c>
      <c r="H67" s="56">
        <f t="shared" si="9"/>
        <v>6.2083533004469942</v>
      </c>
      <c r="I67" s="56">
        <v>8.450793904522012</v>
      </c>
      <c r="J67" s="86">
        <f t="shared" si="8"/>
        <v>108.45079390452202</v>
      </c>
      <c r="K67" s="87">
        <f>分析係数表!G70</f>
        <v>0.13353086419753085</v>
      </c>
      <c r="L67" s="88">
        <f t="shared" si="10"/>
        <v>14.481528232979135</v>
      </c>
      <c r="M67" s="89"/>
      <c r="N67" s="90"/>
      <c r="O67" s="349">
        <f>分析係数表!H70</f>
        <v>5.7256103313908576E-6</v>
      </c>
      <c r="P67" s="91">
        <f t="shared" si="11"/>
        <v>1.9350275939533014E-2</v>
      </c>
      <c r="Q67" s="87">
        <f>分析係数表!C70</f>
        <v>0.35439920556107252</v>
      </c>
      <c r="R67" s="91">
        <f t="shared" si="12"/>
        <v>6.8577224203580358E-3</v>
      </c>
      <c r="S67" s="91">
        <v>0.29884936282885133</v>
      </c>
      <c r="T67" s="92">
        <f t="shared" si="13"/>
        <v>108.74964326735086</v>
      </c>
      <c r="U67" s="87">
        <f>分析係数表!F70</f>
        <v>0.38592592592592595</v>
      </c>
      <c r="V67" s="93">
        <f t="shared" si="14"/>
        <v>41.969306772066524</v>
      </c>
      <c r="W67" s="87">
        <f>分析係数表!D70</f>
        <v>1.5111111111111112E-2</v>
      </c>
      <c r="X67" s="94">
        <f t="shared" si="15"/>
        <v>2</v>
      </c>
      <c r="Y67" s="87">
        <f>分析係数表!E70</f>
        <v>1.5061728395061728E-2</v>
      </c>
      <c r="Z67" s="95">
        <f t="shared" si="16"/>
        <v>2</v>
      </c>
    </row>
    <row r="68" spans="1:26" ht="13.5" customHeight="1">
      <c r="A68" s="50" t="s">
        <v>719</v>
      </c>
      <c r="B68" s="50">
        <v>10</v>
      </c>
      <c r="C68" s="38" t="s">
        <v>372</v>
      </c>
      <c r="D68" s="83">
        <f>最終需要額!D69</f>
        <v>100</v>
      </c>
      <c r="E68" s="84"/>
      <c r="F68" s="85">
        <f>投入分析表!GF68</f>
        <v>66.062820974669407</v>
      </c>
      <c r="G68" s="349">
        <f>分析係数表!C71</f>
        <v>0.12817413503007324</v>
      </c>
      <c r="H68" s="56">
        <f t="shared" si="9"/>
        <v>8.4675449360748321</v>
      </c>
      <c r="I68" s="56">
        <v>9.5233041752266363</v>
      </c>
      <c r="J68" s="86">
        <f t="shared" si="8"/>
        <v>109.52330417522664</v>
      </c>
      <c r="K68" s="87">
        <f>分析係数表!G71</f>
        <v>0.29777576032682707</v>
      </c>
      <c r="L68" s="88">
        <f t="shared" si="10"/>
        <v>32.613385174284467</v>
      </c>
      <c r="M68" s="89"/>
      <c r="N68" s="90"/>
      <c r="O68" s="349">
        <f>分析係数表!H71</f>
        <v>1.9415627613606273E-3</v>
      </c>
      <c r="P68" s="91">
        <f t="shared" si="11"/>
        <v>6.5617066149738177</v>
      </c>
      <c r="Q68" s="87">
        <f>分析係数表!C71</f>
        <v>0.12817413503007324</v>
      </c>
      <c r="R68" s="91">
        <f t="shared" si="12"/>
        <v>0.84104106969537895</v>
      </c>
      <c r="S68" s="91">
        <v>1.1084486282038359</v>
      </c>
      <c r="T68" s="92">
        <f t="shared" si="13"/>
        <v>110.63175280343047</v>
      </c>
      <c r="U68" s="87">
        <f>分析係数表!F71</f>
        <v>0.49780280275446442</v>
      </c>
      <c r="V68" s="93">
        <f t="shared" si="14"/>
        <v>55.072796619186768</v>
      </c>
      <c r="W68" s="87">
        <f>分析係数表!D71</f>
        <v>5.6586279831177991E-2</v>
      </c>
      <c r="X68" s="94">
        <f t="shared" si="15"/>
        <v>6</v>
      </c>
      <c r="Y68" s="87">
        <f>分析係数表!E71</f>
        <v>5.2539573695444319E-2</v>
      </c>
      <c r="Z68" s="95">
        <f t="shared" si="16"/>
        <v>6</v>
      </c>
    </row>
    <row r="69" spans="1:26" ht="13.5" customHeight="1">
      <c r="A69" s="50" t="s">
        <v>271</v>
      </c>
      <c r="B69" s="50">
        <v>22</v>
      </c>
      <c r="C69" s="38" t="s">
        <v>373</v>
      </c>
      <c r="D69" s="83">
        <f>最終需要額!D70</f>
        <v>100</v>
      </c>
      <c r="E69" s="84"/>
      <c r="F69" s="85">
        <f>投入分析表!GF69</f>
        <v>8.379115194784216</v>
      </c>
      <c r="G69" s="349">
        <f>分析係数表!C72</f>
        <v>8.3553421368547376E-2</v>
      </c>
      <c r="H69" s="56">
        <f t="shared" ref="H69:H100" si="17">F69*G69</f>
        <v>0.70010374256540353</v>
      </c>
      <c r="I69" s="56">
        <v>0.73297568745965025</v>
      </c>
      <c r="J69" s="86">
        <f t="shared" si="8"/>
        <v>100.73297568745966</v>
      </c>
      <c r="K69" s="87">
        <f>分析係数表!G72</f>
        <v>0.26670540383497965</v>
      </c>
      <c r="L69" s="88">
        <f t="shared" ref="L69:L100" si="18">J69*K69</f>
        <v>26.866028960223115</v>
      </c>
      <c r="M69" s="89"/>
      <c r="N69" s="90"/>
      <c r="O69" s="349">
        <f>分析係数表!H72</f>
        <v>1.1517604550681899E-3</v>
      </c>
      <c r="P69" s="91">
        <f t="shared" ref="P69:P100" si="19">$N$190*O69</f>
        <v>3.8924902904451915</v>
      </c>
      <c r="Q69" s="87">
        <f>分析係数表!C72</f>
        <v>8.3553421368547376E-2</v>
      </c>
      <c r="R69" s="91">
        <f t="shared" ref="R69:R100" si="20">P69*Q69</f>
        <v>0.32523088141054646</v>
      </c>
      <c r="S69" s="91">
        <v>0.34222056238157156</v>
      </c>
      <c r="T69" s="92">
        <f t="shared" ref="T69:T100" si="21">J69+S69</f>
        <v>101.07519624984123</v>
      </c>
      <c r="U69" s="87">
        <f>分析係数表!F72</f>
        <v>0.36454096455549101</v>
      </c>
      <c r="V69" s="93">
        <f t="shared" ref="V69:V100" si="22">T69*U69</f>
        <v>36.846049533552666</v>
      </c>
      <c r="W69" s="87">
        <f>分析係数表!D72</f>
        <v>0.11417780360255665</v>
      </c>
      <c r="X69" s="94">
        <f t="shared" ref="X69:X100" si="23">ROUND(T69*W69,0)</f>
        <v>12</v>
      </c>
      <c r="Y69" s="87">
        <f>分析係数表!E72</f>
        <v>8.0113306217315508E-2</v>
      </c>
      <c r="Z69" s="95">
        <f t="shared" ref="Z69:Z100" si="24">ROUND(T69*Y69,0)</f>
        <v>8</v>
      </c>
    </row>
    <row r="70" spans="1:26" ht="13.5" customHeight="1">
      <c r="A70" s="50" t="s">
        <v>720</v>
      </c>
      <c r="B70" s="50">
        <v>22</v>
      </c>
      <c r="C70" s="38" t="s">
        <v>914</v>
      </c>
      <c r="D70" s="83">
        <f>最終需要額!D71</f>
        <v>100</v>
      </c>
      <c r="E70" s="84"/>
      <c r="F70" s="85">
        <f>投入分析表!GF70</f>
        <v>39.002715398985394</v>
      </c>
      <c r="G70" s="349">
        <f>分析係数表!C73</f>
        <v>6.1106081043626137E-2</v>
      </c>
      <c r="H70" s="56">
        <f t="shared" si="17"/>
        <v>2.3833030880918868</v>
      </c>
      <c r="I70" s="56">
        <v>2.4636912125259847</v>
      </c>
      <c r="J70" s="86">
        <f t="shared" ref="J70:J133" si="25">SUM(D70,I70)</f>
        <v>102.46369121252599</v>
      </c>
      <c r="K70" s="87">
        <f>分析係数表!G73</f>
        <v>0.23162521560117955</v>
      </c>
      <c r="L70" s="88">
        <f t="shared" si="18"/>
        <v>23.733174568394016</v>
      </c>
      <c r="M70" s="89"/>
      <c r="N70" s="90"/>
      <c r="O70" s="349">
        <f>分析係数表!H73</f>
        <v>3.2626851104341614E-3</v>
      </c>
      <c r="P70" s="91">
        <f t="shared" si="19"/>
        <v>11.026572458934762</v>
      </c>
      <c r="Q70" s="87">
        <f>分析係数表!C73</f>
        <v>6.1106081043626137E-2</v>
      </c>
      <c r="R70" s="91">
        <f t="shared" si="20"/>
        <v>0.67379063030908348</v>
      </c>
      <c r="S70" s="91">
        <v>0.71888715842553652</v>
      </c>
      <c r="T70" s="92">
        <f t="shared" si="21"/>
        <v>103.18257837095152</v>
      </c>
      <c r="U70" s="87">
        <f>分析係数表!F73</f>
        <v>0.38805430367773885</v>
      </c>
      <c r="V70" s="93">
        <f t="shared" si="22"/>
        <v>40.040443601413308</v>
      </c>
      <c r="W70" s="87">
        <f>分析係数表!D73</f>
        <v>0.11503366160351639</v>
      </c>
      <c r="X70" s="94">
        <f t="shared" si="23"/>
        <v>12</v>
      </c>
      <c r="Y70" s="87">
        <f>分析係数表!E73</f>
        <v>7.0772825905524958E-2</v>
      </c>
      <c r="Z70" s="95">
        <f t="shared" si="24"/>
        <v>7</v>
      </c>
    </row>
    <row r="71" spans="1:26" ht="13.5" customHeight="1">
      <c r="A71" s="50" t="s">
        <v>272</v>
      </c>
      <c r="B71" s="50">
        <v>11</v>
      </c>
      <c r="C71" s="38" t="s">
        <v>815</v>
      </c>
      <c r="D71" s="83">
        <f>最終需要額!D72</f>
        <v>100</v>
      </c>
      <c r="E71" s="84"/>
      <c r="F71" s="85">
        <f>投入分析表!GF71</f>
        <v>44.105288533725805</v>
      </c>
      <c r="G71" s="349">
        <f>分析係数表!C74</f>
        <v>0.22522459781321824</v>
      </c>
      <c r="H71" s="56">
        <f t="shared" si="17"/>
        <v>9.9335958714443411</v>
      </c>
      <c r="I71" s="56">
        <v>10.725235908757153</v>
      </c>
      <c r="J71" s="86">
        <f t="shared" si="25"/>
        <v>110.72523590875716</v>
      </c>
      <c r="K71" s="87">
        <f>分析係数表!G74</f>
        <v>0.22478742812029914</v>
      </c>
      <c r="L71" s="88">
        <f t="shared" si="18"/>
        <v>24.889641007942913</v>
      </c>
      <c r="M71" s="89"/>
      <c r="N71" s="90"/>
      <c r="O71" s="349">
        <f>分析係数表!H74</f>
        <v>9.5592798576264756E-5</v>
      </c>
      <c r="P71" s="91">
        <f t="shared" si="19"/>
        <v>0.32306547655568163</v>
      </c>
      <c r="Q71" s="87">
        <f>分析係数表!C74</f>
        <v>0.22522459781321824</v>
      </c>
      <c r="R71" s="91">
        <f t="shared" si="20"/>
        <v>7.2762292024589087E-2</v>
      </c>
      <c r="S71" s="91">
        <v>0.30597493612831023</v>
      </c>
      <c r="T71" s="92">
        <f t="shared" si="21"/>
        <v>111.03121084488546</v>
      </c>
      <c r="U71" s="87">
        <f>分析係数表!F74</f>
        <v>0.47990568956504115</v>
      </c>
      <c r="V71" s="93">
        <f t="shared" si="22"/>
        <v>53.284509803756237</v>
      </c>
      <c r="W71" s="87">
        <f>分析係数表!D74</f>
        <v>3.5014349268667387E-2</v>
      </c>
      <c r="X71" s="94">
        <f t="shared" si="23"/>
        <v>4</v>
      </c>
      <c r="Y71" s="87">
        <f>分析係数表!E74</f>
        <v>3.3008652235605389E-2</v>
      </c>
      <c r="Z71" s="95">
        <f t="shared" si="24"/>
        <v>4</v>
      </c>
    </row>
    <row r="72" spans="1:26" ht="13.5" customHeight="1">
      <c r="A72" s="50" t="s">
        <v>273</v>
      </c>
      <c r="B72" s="50">
        <v>11</v>
      </c>
      <c r="C72" s="38" t="s">
        <v>816</v>
      </c>
      <c r="D72" s="83">
        <f>最終需要額!D73</f>
        <v>100</v>
      </c>
      <c r="E72" s="84"/>
      <c r="F72" s="85">
        <f>投入分析表!GF72</f>
        <v>29.946395535395816</v>
      </c>
      <c r="G72" s="349">
        <f>分析係数表!C75</f>
        <v>0.60630370314044557</v>
      </c>
      <c r="H72" s="56">
        <f t="shared" si="17"/>
        <v>18.156610508818989</v>
      </c>
      <c r="I72" s="56">
        <v>21.150769570146874</v>
      </c>
      <c r="J72" s="86">
        <f t="shared" si="25"/>
        <v>121.15076957014688</v>
      </c>
      <c r="K72" s="87">
        <f>分析係数表!G75</f>
        <v>0.20049161920754222</v>
      </c>
      <c r="L72" s="88">
        <f t="shared" si="18"/>
        <v>24.289713959358579</v>
      </c>
      <c r="M72" s="89"/>
      <c r="N72" s="90"/>
      <c r="O72" s="349">
        <f>分析係数表!H75</f>
        <v>3.7340936943853421E-6</v>
      </c>
      <c r="P72" s="91">
        <f t="shared" si="19"/>
        <v>1.2619745177956313E-2</v>
      </c>
      <c r="Q72" s="87">
        <f>分析係数表!C75</f>
        <v>0.60630370314044557</v>
      </c>
      <c r="R72" s="91">
        <f t="shared" si="20"/>
        <v>7.6513982340836936E-3</v>
      </c>
      <c r="S72" s="91">
        <v>0.4305617497086548</v>
      </c>
      <c r="T72" s="92">
        <f t="shared" si="21"/>
        <v>121.58133131985554</v>
      </c>
      <c r="U72" s="87">
        <f>分析係数表!F75</f>
        <v>0.44409601747979405</v>
      </c>
      <c r="V72" s="93">
        <f t="shared" si="22"/>
        <v>53.993785039039196</v>
      </c>
      <c r="W72" s="87">
        <f>分析係数表!D75</f>
        <v>3.9936473896638576E-2</v>
      </c>
      <c r="X72" s="94">
        <f t="shared" si="23"/>
        <v>5</v>
      </c>
      <c r="Y72" s="87">
        <f>分析係数表!E75</f>
        <v>3.9177802280061097E-2</v>
      </c>
      <c r="Z72" s="95">
        <f t="shared" si="24"/>
        <v>5</v>
      </c>
    </row>
    <row r="73" spans="1:26" ht="13.5" customHeight="1">
      <c r="A73" s="50" t="s">
        <v>274</v>
      </c>
      <c r="B73" s="50">
        <v>11</v>
      </c>
      <c r="C73" s="38" t="s">
        <v>374</v>
      </c>
      <c r="D73" s="83">
        <f>最終需要額!D74</f>
        <v>100</v>
      </c>
      <c r="E73" s="84"/>
      <c r="F73" s="85">
        <f>投入分析表!GF73</f>
        <v>8.4190698786652582</v>
      </c>
      <c r="G73" s="349">
        <f>分析係数表!C76</f>
        <v>9.2026507054296713E-2</v>
      </c>
      <c r="H73" s="56">
        <f t="shared" si="17"/>
        <v>0.77477759357960541</v>
      </c>
      <c r="I73" s="56">
        <v>0.98794872851807358</v>
      </c>
      <c r="J73" s="86">
        <f t="shared" si="25"/>
        <v>100.98794872851808</v>
      </c>
      <c r="K73" s="87">
        <f>分析係数表!G76</f>
        <v>0.29357129848843561</v>
      </c>
      <c r="L73" s="88">
        <f t="shared" si="18"/>
        <v>29.647163239914612</v>
      </c>
      <c r="M73" s="89"/>
      <c r="N73" s="90"/>
      <c r="O73" s="349">
        <f>分析係数表!H76</f>
        <v>6.2151915046547142E-5</v>
      </c>
      <c r="P73" s="91">
        <f t="shared" si="19"/>
        <v>0.21004864751753954</v>
      </c>
      <c r="Q73" s="87">
        <f>分析係数表!C76</f>
        <v>9.2026507054296713E-2</v>
      </c>
      <c r="R73" s="91">
        <f t="shared" si="20"/>
        <v>1.9330043342518338E-2</v>
      </c>
      <c r="S73" s="91">
        <v>6.8271080794420291E-2</v>
      </c>
      <c r="T73" s="92">
        <f t="shared" si="21"/>
        <v>101.05621980931249</v>
      </c>
      <c r="U73" s="87">
        <f>分析係数表!F76</f>
        <v>0.45875068293571297</v>
      </c>
      <c r="V73" s="93">
        <f t="shared" si="22"/>
        <v>46.359609852423631</v>
      </c>
      <c r="W73" s="87">
        <f>分析係数表!D76</f>
        <v>8.6323074121289381E-2</v>
      </c>
      <c r="X73" s="94">
        <f t="shared" si="23"/>
        <v>9</v>
      </c>
      <c r="Y73" s="87">
        <f>分析係数表!E76</f>
        <v>5.463485703879075E-2</v>
      </c>
      <c r="Z73" s="95">
        <f t="shared" si="24"/>
        <v>6</v>
      </c>
    </row>
    <row r="74" spans="1:26" ht="13.5" customHeight="1">
      <c r="A74" s="50" t="s">
        <v>721</v>
      </c>
      <c r="B74" s="50">
        <v>11</v>
      </c>
      <c r="C74" s="38" t="s">
        <v>817</v>
      </c>
      <c r="D74" s="83">
        <f>最終需要額!D75</f>
        <v>100</v>
      </c>
      <c r="E74" s="84"/>
      <c r="F74" s="85">
        <f>投入分析表!GF74</f>
        <v>10.13007194702589</v>
      </c>
      <c r="G74" s="349">
        <f>分析係数表!C77</f>
        <v>0.31803486083778465</v>
      </c>
      <c r="H74" s="56">
        <f t="shared" si="17"/>
        <v>3.221716021949125</v>
      </c>
      <c r="I74" s="56">
        <v>3.7505459487254478</v>
      </c>
      <c r="J74" s="86">
        <f t="shared" si="25"/>
        <v>103.75054594872545</v>
      </c>
      <c r="K74" s="87">
        <f>分析係数表!G77</f>
        <v>0.211277410372433</v>
      </c>
      <c r="L74" s="88">
        <f t="shared" si="18"/>
        <v>21.92014667277283</v>
      </c>
      <c r="M74" s="89"/>
      <c r="N74" s="90"/>
      <c r="O74" s="349">
        <f>分析係数表!H77</f>
        <v>4.1489929937614911E-7</v>
      </c>
      <c r="P74" s="91">
        <f t="shared" si="19"/>
        <v>1.4021939086618126E-3</v>
      </c>
      <c r="Q74" s="87">
        <f>分析係数表!C77</f>
        <v>0.31803486083778465</v>
      </c>
      <c r="R74" s="91">
        <f t="shared" si="20"/>
        <v>4.4594654460884887E-4</v>
      </c>
      <c r="S74" s="91">
        <v>8.2778914424534458E-2</v>
      </c>
      <c r="T74" s="92">
        <f t="shared" si="21"/>
        <v>103.83332486314998</v>
      </c>
      <c r="U74" s="87">
        <f>分析係数表!F77</f>
        <v>0.44204664114166375</v>
      </c>
      <c r="V74" s="93">
        <f t="shared" si="22"/>
        <v>45.899172494326656</v>
      </c>
      <c r="W74" s="87">
        <f>分析係数表!D77</f>
        <v>4.2203271841280893E-2</v>
      </c>
      <c r="X74" s="94">
        <f t="shared" si="23"/>
        <v>4</v>
      </c>
      <c r="Y74" s="87">
        <f>分析係数表!E77</f>
        <v>3.7939436129481377E-2</v>
      </c>
      <c r="Z74" s="95">
        <f t="shared" si="24"/>
        <v>4</v>
      </c>
    </row>
    <row r="75" spans="1:26" ht="13.5" customHeight="1">
      <c r="A75" s="50" t="s">
        <v>275</v>
      </c>
      <c r="B75" s="50">
        <v>11</v>
      </c>
      <c r="C75" s="38" t="s">
        <v>375</v>
      </c>
      <c r="D75" s="83">
        <f>最終需要額!D76</f>
        <v>100</v>
      </c>
      <c r="E75" s="84"/>
      <c r="F75" s="85">
        <f>投入分析表!GF75</f>
        <v>40.73424323843399</v>
      </c>
      <c r="G75" s="349">
        <f>分析係数表!C78</f>
        <v>4.065371168387677E-2</v>
      </c>
      <c r="H75" s="56">
        <f t="shared" si="17"/>
        <v>1.6559981802762023</v>
      </c>
      <c r="I75" s="56">
        <v>1.9002031472137997</v>
      </c>
      <c r="J75" s="86">
        <f t="shared" si="25"/>
        <v>101.9002031472138</v>
      </c>
      <c r="K75" s="87">
        <f>分析係数表!G78</f>
        <v>0.24474464357903247</v>
      </c>
      <c r="L75" s="88">
        <f t="shared" si="18"/>
        <v>24.939528899895844</v>
      </c>
      <c r="M75" s="89"/>
      <c r="N75" s="90"/>
      <c r="O75" s="349">
        <f>分析係数表!H78</f>
        <v>3.7515194649591403E-4</v>
      </c>
      <c r="P75" s="91">
        <f t="shared" si="19"/>
        <v>1.267863732212011</v>
      </c>
      <c r="Q75" s="87">
        <f>分析係数表!C78</f>
        <v>4.065371168387677E-2</v>
      </c>
      <c r="R75" s="91">
        <f t="shared" si="20"/>
        <v>5.154336662379104E-2</v>
      </c>
      <c r="S75" s="91">
        <v>7.6008450332751082E-2</v>
      </c>
      <c r="T75" s="92">
        <f t="shared" si="21"/>
        <v>101.97621159754655</v>
      </c>
      <c r="U75" s="87">
        <f>分析係数表!F78</f>
        <v>0.50212235547769846</v>
      </c>
      <c r="V75" s="93">
        <f t="shared" si="22"/>
        <v>51.204535570052265</v>
      </c>
      <c r="W75" s="87">
        <f>分析係数表!D78</f>
        <v>5.7977361541571217E-2</v>
      </c>
      <c r="X75" s="94">
        <f t="shared" si="23"/>
        <v>6</v>
      </c>
      <c r="Y75" s="87">
        <f>分析係数表!E78</f>
        <v>4.8409917800835464E-2</v>
      </c>
      <c r="Z75" s="95">
        <f t="shared" si="24"/>
        <v>5</v>
      </c>
    </row>
    <row r="76" spans="1:26" ht="13.5" customHeight="1">
      <c r="A76" s="50" t="s">
        <v>276</v>
      </c>
      <c r="B76" s="50">
        <v>12</v>
      </c>
      <c r="C76" s="38" t="s">
        <v>376</v>
      </c>
      <c r="D76" s="83">
        <f>最終需要額!D77</f>
        <v>100</v>
      </c>
      <c r="E76" s="84"/>
      <c r="F76" s="85">
        <f>投入分析表!GF76</f>
        <v>148.97101193311386</v>
      </c>
      <c r="G76" s="349">
        <f>分析係数表!C79</f>
        <v>0.48930646982035764</v>
      </c>
      <c r="H76" s="56">
        <f t="shared" si="17"/>
        <v>72.892479954558311</v>
      </c>
      <c r="I76" s="56">
        <v>129.85440863816098</v>
      </c>
      <c r="J76" s="86">
        <f t="shared" si="25"/>
        <v>229.85440863816098</v>
      </c>
      <c r="K76" s="87">
        <f>分析係数表!G79</f>
        <v>3.2776429996833688E-2</v>
      </c>
      <c r="L76" s="88">
        <f t="shared" si="18"/>
        <v>7.5338069341922873</v>
      </c>
      <c r="M76" s="89"/>
      <c r="N76" s="90"/>
      <c r="O76" s="349">
        <f>分析係数表!H79</f>
        <v>0</v>
      </c>
      <c r="P76" s="91">
        <f t="shared" si="19"/>
        <v>0</v>
      </c>
      <c r="Q76" s="87">
        <f>分析係数表!C79</f>
        <v>0.48930646982035764</v>
      </c>
      <c r="R76" s="91">
        <f t="shared" si="20"/>
        <v>0</v>
      </c>
      <c r="S76" s="91">
        <v>0.10740069693917459</v>
      </c>
      <c r="T76" s="92">
        <f t="shared" si="21"/>
        <v>229.96180933510016</v>
      </c>
      <c r="U76" s="87">
        <f>分析係数表!F79</f>
        <v>0.25550921893433787</v>
      </c>
      <c r="V76" s="93">
        <f t="shared" si="22"/>
        <v>58.75736228793857</v>
      </c>
      <c r="W76" s="87">
        <f>分析係数表!D79</f>
        <v>3.6688688142770378E-3</v>
      </c>
      <c r="X76" s="94">
        <f t="shared" si="23"/>
        <v>1</v>
      </c>
      <c r="Y76" s="87">
        <f>分析係数表!E79</f>
        <v>3.6688688142770378E-3</v>
      </c>
      <c r="Z76" s="95">
        <f t="shared" si="24"/>
        <v>1</v>
      </c>
    </row>
    <row r="77" spans="1:26" ht="13.5" customHeight="1">
      <c r="A77" s="50" t="s">
        <v>277</v>
      </c>
      <c r="B77" s="50">
        <v>12</v>
      </c>
      <c r="C77" s="38" t="s">
        <v>377</v>
      </c>
      <c r="D77" s="83">
        <f>最終需要額!D78</f>
        <v>100</v>
      </c>
      <c r="E77" s="84"/>
      <c r="F77" s="85">
        <f>投入分析表!GF77</f>
        <v>-3.7809035641511208</v>
      </c>
      <c r="G77" s="349">
        <f>分析係数表!C80</f>
        <v>0</v>
      </c>
      <c r="H77" s="56">
        <f t="shared" si="17"/>
        <v>0</v>
      </c>
      <c r="I77" s="56">
        <v>0.5989393001505966</v>
      </c>
      <c r="J77" s="86">
        <f t="shared" si="25"/>
        <v>100.59893930015059</v>
      </c>
      <c r="K77" s="87">
        <f>分析係数表!G80</f>
        <v>0</v>
      </c>
      <c r="L77" s="88">
        <f t="shared" si="18"/>
        <v>0</v>
      </c>
      <c r="M77" s="89"/>
      <c r="N77" s="90"/>
      <c r="O77" s="349">
        <f>分析係数表!H80</f>
        <v>-1.2563150785109794E-4</v>
      </c>
      <c r="P77" s="91">
        <f t="shared" si="19"/>
        <v>-0.4245843155427968</v>
      </c>
      <c r="Q77" s="87">
        <f>分析係数表!C80</f>
        <v>0</v>
      </c>
      <c r="R77" s="91">
        <f t="shared" si="20"/>
        <v>0</v>
      </c>
      <c r="S77" s="91">
        <v>-3.9941438336743386E-2</v>
      </c>
      <c r="T77" s="92">
        <f t="shared" si="21"/>
        <v>100.55899786181385</v>
      </c>
      <c r="U77" s="87">
        <f>分析係数表!F80</f>
        <v>0</v>
      </c>
      <c r="V77" s="93">
        <f t="shared" si="22"/>
        <v>0</v>
      </c>
      <c r="W77" s="87">
        <f>分析係数表!D80</f>
        <v>0</v>
      </c>
      <c r="X77" s="94">
        <f t="shared" si="23"/>
        <v>0</v>
      </c>
      <c r="Y77" s="87">
        <f>分析係数表!E80</f>
        <v>0</v>
      </c>
      <c r="Z77" s="95">
        <f t="shared" si="24"/>
        <v>0</v>
      </c>
    </row>
    <row r="78" spans="1:26" ht="13.5" customHeight="1">
      <c r="A78" s="50" t="s">
        <v>278</v>
      </c>
      <c r="B78" s="50">
        <v>12</v>
      </c>
      <c r="C78" s="38" t="s">
        <v>378</v>
      </c>
      <c r="D78" s="83">
        <f>最終需要額!D79</f>
        <v>100</v>
      </c>
      <c r="E78" s="84"/>
      <c r="F78" s="85">
        <f>投入分析表!GF78</f>
        <v>204.59812196619751</v>
      </c>
      <c r="G78" s="349">
        <f>分析係数表!C81</f>
        <v>0.26065052597884442</v>
      </c>
      <c r="H78" s="56">
        <f t="shared" si="17"/>
        <v>53.328608104773146</v>
      </c>
      <c r="I78" s="56">
        <v>61.008100899450703</v>
      </c>
      <c r="J78" s="86">
        <f t="shared" si="25"/>
        <v>161.00810089945071</v>
      </c>
      <c r="K78" s="87">
        <f>分析係数表!G81</f>
        <v>1.7241638180844517E-2</v>
      </c>
      <c r="L78" s="88">
        <f t="shared" si="18"/>
        <v>2.7760434198932358</v>
      </c>
      <c r="M78" s="89"/>
      <c r="N78" s="90"/>
      <c r="O78" s="349">
        <f>分析係数表!H81</f>
        <v>0</v>
      </c>
      <c r="P78" s="91">
        <f t="shared" si="19"/>
        <v>0</v>
      </c>
      <c r="Q78" s="87">
        <f>分析係数表!C81</f>
        <v>0.26065052597884442</v>
      </c>
      <c r="R78" s="91">
        <f t="shared" si="20"/>
        <v>0</v>
      </c>
      <c r="S78" s="91">
        <v>0.16867670534972334</v>
      </c>
      <c r="T78" s="92">
        <f t="shared" si="21"/>
        <v>161.17677760480044</v>
      </c>
      <c r="U78" s="87">
        <f>分析係数表!F81</f>
        <v>5.7570555586140625E-2</v>
      </c>
      <c r="V78" s="93">
        <f t="shared" si="22"/>
        <v>9.2790366342921882</v>
      </c>
      <c r="W78" s="87">
        <f>分析係数表!D81</f>
        <v>5.2225397508595794E-3</v>
      </c>
      <c r="X78" s="94">
        <f t="shared" si="23"/>
        <v>1</v>
      </c>
      <c r="Y78" s="87">
        <f>分析係数表!E81</f>
        <v>5.2225397508595794E-3</v>
      </c>
      <c r="Z78" s="95">
        <f t="shared" si="24"/>
        <v>1</v>
      </c>
    </row>
    <row r="79" spans="1:26" ht="13.5" customHeight="1">
      <c r="A79" s="50" t="s">
        <v>279</v>
      </c>
      <c r="B79" s="50">
        <v>12</v>
      </c>
      <c r="C79" s="38" t="s">
        <v>379</v>
      </c>
      <c r="D79" s="83">
        <f>最終需要額!D80</f>
        <v>100</v>
      </c>
      <c r="E79" s="84"/>
      <c r="F79" s="85">
        <f>投入分析表!GF79</f>
        <v>28.61672090686335</v>
      </c>
      <c r="G79" s="349">
        <f>分析係数表!C82</f>
        <v>0.30379176486898651</v>
      </c>
      <c r="H79" s="56">
        <f t="shared" si="17"/>
        <v>8.6935241490592414</v>
      </c>
      <c r="I79" s="56">
        <v>9.5157513769471027</v>
      </c>
      <c r="J79" s="86">
        <f t="shared" si="25"/>
        <v>109.51575137694711</v>
      </c>
      <c r="K79" s="87">
        <f>分析係数表!G82</f>
        <v>6.9955463821943592E-2</v>
      </c>
      <c r="L79" s="88">
        <f t="shared" si="18"/>
        <v>7.6612251833829923</v>
      </c>
      <c r="M79" s="89"/>
      <c r="N79" s="90"/>
      <c r="O79" s="349">
        <f>分析係数表!H82</f>
        <v>0</v>
      </c>
      <c r="P79" s="91">
        <f t="shared" si="19"/>
        <v>0</v>
      </c>
      <c r="Q79" s="87">
        <f>分析係数表!C82</f>
        <v>0.30379176486898651</v>
      </c>
      <c r="R79" s="91">
        <f t="shared" si="20"/>
        <v>0</v>
      </c>
      <c r="S79" s="91">
        <v>3.1716319614842864E-2</v>
      </c>
      <c r="T79" s="92">
        <f t="shared" si="21"/>
        <v>109.54746769656195</v>
      </c>
      <c r="U79" s="87">
        <f>分析係数表!F82</f>
        <v>0.22604731761965993</v>
      </c>
      <c r="V79" s="93">
        <f t="shared" si="22"/>
        <v>24.762911224834177</v>
      </c>
      <c r="W79" s="87">
        <f>分析係数表!D82</f>
        <v>1.1175435014155551E-2</v>
      </c>
      <c r="X79" s="94">
        <f t="shared" si="23"/>
        <v>1</v>
      </c>
      <c r="Y79" s="87">
        <f>分析係数表!E82</f>
        <v>1.1175435014155551E-2</v>
      </c>
      <c r="Z79" s="95">
        <f t="shared" si="24"/>
        <v>1</v>
      </c>
    </row>
    <row r="80" spans="1:26" ht="13.5" customHeight="1">
      <c r="A80" s="50" t="s">
        <v>280</v>
      </c>
      <c r="B80" s="50">
        <v>12</v>
      </c>
      <c r="C80" s="38" t="s">
        <v>380</v>
      </c>
      <c r="D80" s="83">
        <f>最終需要額!D81</f>
        <v>100</v>
      </c>
      <c r="E80" s="84"/>
      <c r="F80" s="85">
        <f>投入分析表!GF80</f>
        <v>132.90879412962383</v>
      </c>
      <c r="G80" s="349">
        <f>分析係数表!C83</f>
        <v>9.0333704358453892E-2</v>
      </c>
      <c r="H80" s="56">
        <f t="shared" si="17"/>
        <v>12.00614371554405</v>
      </c>
      <c r="I80" s="56">
        <v>14.776288444170147</v>
      </c>
      <c r="J80" s="86">
        <f t="shared" si="25"/>
        <v>114.77628844417015</v>
      </c>
      <c r="K80" s="87">
        <f>分析係数表!G83</f>
        <v>3.6484287044848011E-2</v>
      </c>
      <c r="L80" s="88">
        <f t="shared" si="18"/>
        <v>4.1875310535393755</v>
      </c>
      <c r="M80" s="89"/>
      <c r="N80" s="90"/>
      <c r="O80" s="349">
        <f>分析係数表!H83</f>
        <v>0</v>
      </c>
      <c r="P80" s="91">
        <f t="shared" si="19"/>
        <v>0</v>
      </c>
      <c r="Q80" s="87">
        <f>分析係数表!C83</f>
        <v>9.0333704358453892E-2</v>
      </c>
      <c r="R80" s="91">
        <f t="shared" si="20"/>
        <v>0</v>
      </c>
      <c r="S80" s="91">
        <v>0.11026469468286128</v>
      </c>
      <c r="T80" s="92">
        <f t="shared" si="21"/>
        <v>114.886553138853</v>
      </c>
      <c r="U80" s="87">
        <f>分析係数表!F83</f>
        <v>0.13849070331193533</v>
      </c>
      <c r="V80" s="93">
        <f t="shared" si="22"/>
        <v>15.910719545283785</v>
      </c>
      <c r="W80" s="87">
        <f>分析係数表!D83</f>
        <v>7.5326850164797081E-3</v>
      </c>
      <c r="X80" s="94">
        <f t="shared" si="23"/>
        <v>1</v>
      </c>
      <c r="Y80" s="87">
        <f>分析係数表!E83</f>
        <v>7.5326850164797081E-3</v>
      </c>
      <c r="Z80" s="95">
        <f t="shared" si="24"/>
        <v>1</v>
      </c>
    </row>
    <row r="81" spans="1:26" ht="13.5" customHeight="1">
      <c r="A81" s="50" t="s">
        <v>281</v>
      </c>
      <c r="B81" s="50">
        <v>12</v>
      </c>
      <c r="C81" s="38" t="s">
        <v>915</v>
      </c>
      <c r="D81" s="83">
        <f>最終需要額!D82</f>
        <v>100</v>
      </c>
      <c r="E81" s="84"/>
      <c r="F81" s="85">
        <f>投入分析表!GF81</f>
        <v>59.939698338016782</v>
      </c>
      <c r="G81" s="349">
        <f>分析係数表!C84</f>
        <v>0.4622428718926217</v>
      </c>
      <c r="H81" s="56">
        <f t="shared" si="17"/>
        <v>27.706698300142282</v>
      </c>
      <c r="I81" s="56">
        <v>29.965306373734585</v>
      </c>
      <c r="J81" s="86">
        <f t="shared" si="25"/>
        <v>129.96530637373459</v>
      </c>
      <c r="K81" s="87">
        <f>分析係数表!G84</f>
        <v>0.17183544303797468</v>
      </c>
      <c r="L81" s="88">
        <f t="shared" si="18"/>
        <v>22.332646000296798</v>
      </c>
      <c r="M81" s="89"/>
      <c r="N81" s="90"/>
      <c r="O81" s="349">
        <f>分析係数表!H84</f>
        <v>1.6595971975045965E-7</v>
      </c>
      <c r="P81" s="91">
        <f t="shared" si="19"/>
        <v>5.6087756346472506E-4</v>
      </c>
      <c r="Q81" s="87">
        <f>分析係数表!C84</f>
        <v>0.4622428718926217</v>
      </c>
      <c r="R81" s="91">
        <f t="shared" si="20"/>
        <v>2.5926165571607068E-4</v>
      </c>
      <c r="S81" s="91">
        <v>0.10442068549078275</v>
      </c>
      <c r="T81" s="92">
        <f t="shared" si="21"/>
        <v>130.06972705922539</v>
      </c>
      <c r="U81" s="87">
        <f>分析係数表!F84</f>
        <v>0.42776743608835938</v>
      </c>
      <c r="V81" s="93">
        <f t="shared" si="22"/>
        <v>55.63959365683754</v>
      </c>
      <c r="W81" s="87">
        <f>分析係数表!D84</f>
        <v>2.8598907917597418E-2</v>
      </c>
      <c r="X81" s="94">
        <f t="shared" si="23"/>
        <v>4</v>
      </c>
      <c r="Y81" s="87">
        <f>分析係数表!E84</f>
        <v>2.8226607098535618E-2</v>
      </c>
      <c r="Z81" s="95">
        <f t="shared" si="24"/>
        <v>4</v>
      </c>
    </row>
    <row r="82" spans="1:26" ht="13.5" customHeight="1">
      <c r="A82" s="50" t="s">
        <v>722</v>
      </c>
      <c r="B82" s="50">
        <v>12</v>
      </c>
      <c r="C82" s="38" t="s">
        <v>381</v>
      </c>
      <c r="D82" s="83">
        <f>最終需要額!D83</f>
        <v>100</v>
      </c>
      <c r="E82" s="84"/>
      <c r="F82" s="85">
        <f>投入分析表!GF82</f>
        <v>81.845373131390886</v>
      </c>
      <c r="G82" s="349">
        <f>分析係数表!C85</f>
        <v>0.47436823104693138</v>
      </c>
      <c r="H82" s="56">
        <f t="shared" si="17"/>
        <v>38.824844871713942</v>
      </c>
      <c r="I82" s="56">
        <v>43.67575615590377</v>
      </c>
      <c r="J82" s="86">
        <f t="shared" si="25"/>
        <v>143.67575615590377</v>
      </c>
      <c r="K82" s="87">
        <f>分析係数表!G85</f>
        <v>7.7940855521606289E-2</v>
      </c>
      <c r="L82" s="88">
        <f t="shared" si="18"/>
        <v>11.198211352504831</v>
      </c>
      <c r="M82" s="89"/>
      <c r="N82" s="90"/>
      <c r="O82" s="349">
        <f>分析係数表!H85</f>
        <v>0</v>
      </c>
      <c r="P82" s="91">
        <f t="shared" si="19"/>
        <v>0</v>
      </c>
      <c r="Q82" s="87">
        <f>分析係数表!C85</f>
        <v>0.47436823104693138</v>
      </c>
      <c r="R82" s="91">
        <f t="shared" si="20"/>
        <v>0</v>
      </c>
      <c r="S82" s="91">
        <v>0.45550942645353204</v>
      </c>
      <c r="T82" s="92">
        <f t="shared" si="21"/>
        <v>144.13126558235732</v>
      </c>
      <c r="U82" s="87">
        <f>分析係数表!F85</f>
        <v>0.17417066783064164</v>
      </c>
      <c r="V82" s="93">
        <f t="shared" si="22"/>
        <v>25.103438781754747</v>
      </c>
      <c r="W82" s="87">
        <f>分析係数表!D85</f>
        <v>2.6293103448275863E-2</v>
      </c>
      <c r="X82" s="94">
        <f t="shared" si="23"/>
        <v>4</v>
      </c>
      <c r="Y82" s="87">
        <f>分析係数表!E85</f>
        <v>2.3554124836316019E-2</v>
      </c>
      <c r="Z82" s="95">
        <f t="shared" si="24"/>
        <v>3</v>
      </c>
    </row>
    <row r="83" spans="1:26" ht="13.5" customHeight="1">
      <c r="A83" s="50" t="s">
        <v>282</v>
      </c>
      <c r="B83" s="50">
        <v>13</v>
      </c>
      <c r="C83" s="38" t="s">
        <v>382</v>
      </c>
      <c r="D83" s="83">
        <f>最終需要額!D84</f>
        <v>100</v>
      </c>
      <c r="E83" s="84"/>
      <c r="F83" s="85">
        <f>投入分析表!GF83</f>
        <v>156.85803441444062</v>
      </c>
      <c r="G83" s="349">
        <f>分析係数表!C86</f>
        <v>2.4660176340925988E-3</v>
      </c>
      <c r="H83" s="56">
        <f t="shared" si="17"/>
        <v>0.38681467891511429</v>
      </c>
      <c r="I83" s="56">
        <v>0.46182890013703898</v>
      </c>
      <c r="J83" s="86">
        <f t="shared" si="25"/>
        <v>100.46182890013704</v>
      </c>
      <c r="K83" s="87">
        <f>分析係数表!G86</f>
        <v>5.8800087834156099E-2</v>
      </c>
      <c r="L83" s="88">
        <f t="shared" si="18"/>
        <v>5.9071643633080191</v>
      </c>
      <c r="M83" s="89"/>
      <c r="N83" s="90"/>
      <c r="O83" s="349">
        <f>分析係数表!H86</f>
        <v>6.1098070826131722E-4</v>
      </c>
      <c r="P83" s="91">
        <f t="shared" si="19"/>
        <v>2.0648707498953853</v>
      </c>
      <c r="Q83" s="87">
        <f>分析係数表!C86</f>
        <v>2.4660176340925988E-3</v>
      </c>
      <c r="R83" s="91">
        <f t="shared" si="20"/>
        <v>5.0920076813640285E-3</v>
      </c>
      <c r="S83" s="91">
        <v>7.1890494351606604E-3</v>
      </c>
      <c r="T83" s="92">
        <f t="shared" si="21"/>
        <v>100.46901794957219</v>
      </c>
      <c r="U83" s="87">
        <f>分析係数表!F86</f>
        <v>0.29183711643718641</v>
      </c>
      <c r="V83" s="93">
        <f t="shared" si="22"/>
        <v>29.320588489679071</v>
      </c>
      <c r="W83" s="87">
        <f>分析係数表!D86</f>
        <v>1.2304914646345529E-2</v>
      </c>
      <c r="X83" s="94">
        <f t="shared" si="23"/>
        <v>1</v>
      </c>
      <c r="Y83" s="87">
        <f>分析係数表!E86</f>
        <v>1.2231719516261518E-2</v>
      </c>
      <c r="Z83" s="95">
        <f t="shared" si="24"/>
        <v>1</v>
      </c>
    </row>
    <row r="84" spans="1:26" ht="13.5" customHeight="1">
      <c r="A84" s="50" t="s">
        <v>283</v>
      </c>
      <c r="B84" s="50">
        <v>13</v>
      </c>
      <c r="C84" s="38" t="s">
        <v>383</v>
      </c>
      <c r="D84" s="83">
        <f>最終需要額!D85</f>
        <v>100</v>
      </c>
      <c r="E84" s="84"/>
      <c r="F84" s="85">
        <f>投入分析表!GF84</f>
        <v>9.8153306910788434</v>
      </c>
      <c r="G84" s="349">
        <f>分析係数表!C87</f>
        <v>3.3658104517271914E-2</v>
      </c>
      <c r="H84" s="56">
        <f t="shared" si="17"/>
        <v>0.33036542627191845</v>
      </c>
      <c r="I84" s="56">
        <v>-2.614241799844863</v>
      </c>
      <c r="J84" s="86">
        <f t="shared" si="25"/>
        <v>97.385758200155138</v>
      </c>
      <c r="K84" s="87">
        <f>分析係数表!G87</f>
        <v>0</v>
      </c>
      <c r="L84" s="88">
        <f t="shared" si="18"/>
        <v>0</v>
      </c>
      <c r="M84" s="89"/>
      <c r="N84" s="90"/>
      <c r="O84" s="349">
        <f>分析係数表!H87</f>
        <v>-2.4147139223691879E-5</v>
      </c>
      <c r="P84" s="91">
        <f t="shared" si="19"/>
        <v>-8.1607685484117495E-2</v>
      </c>
      <c r="Q84" s="87">
        <f>分析係数表!C87</f>
        <v>3.3658104517271914E-2</v>
      </c>
      <c r="R84" s="91">
        <f t="shared" si="20"/>
        <v>-2.7467600074370805E-3</v>
      </c>
      <c r="S84" s="91">
        <v>0.19627622003451706</v>
      </c>
      <c r="T84" s="92">
        <f t="shared" si="21"/>
        <v>97.582034420189657</v>
      </c>
      <c r="U84" s="87">
        <f>分析係数表!F87</f>
        <v>0</v>
      </c>
      <c r="V84" s="93">
        <f t="shared" si="22"/>
        <v>0</v>
      </c>
      <c r="W84" s="87">
        <f>分析係数表!D87</f>
        <v>0</v>
      </c>
      <c r="X84" s="94">
        <f t="shared" si="23"/>
        <v>0</v>
      </c>
      <c r="Y84" s="87">
        <f>分析係数表!E87</f>
        <v>0</v>
      </c>
      <c r="Z84" s="95">
        <f t="shared" si="24"/>
        <v>0</v>
      </c>
    </row>
    <row r="85" spans="1:26" ht="13.5" customHeight="1">
      <c r="A85" s="50" t="s">
        <v>284</v>
      </c>
      <c r="B85" s="50">
        <v>13</v>
      </c>
      <c r="C85" s="38" t="s">
        <v>384</v>
      </c>
      <c r="D85" s="83">
        <f>最終需要額!D86</f>
        <v>100</v>
      </c>
      <c r="E85" s="84"/>
      <c r="F85" s="85">
        <f>投入分析表!GF85</f>
        <v>42.363352220282415</v>
      </c>
      <c r="G85" s="349">
        <f>分析係数表!C88</f>
        <v>4.8884670147128606E-2</v>
      </c>
      <c r="H85" s="56">
        <f t="shared" si="17"/>
        <v>2.070918499615134</v>
      </c>
      <c r="I85" s="56">
        <v>2.2817662916331143</v>
      </c>
      <c r="J85" s="86">
        <f t="shared" si="25"/>
        <v>102.28176629163312</v>
      </c>
      <c r="K85" s="87">
        <f>分析係数表!G88</f>
        <v>0.12276961945365546</v>
      </c>
      <c r="L85" s="88">
        <f t="shared" si="18"/>
        <v>12.557093524671522</v>
      </c>
      <c r="M85" s="89"/>
      <c r="N85" s="90"/>
      <c r="O85" s="349">
        <f>分析係数表!H88</f>
        <v>0</v>
      </c>
      <c r="P85" s="91">
        <f t="shared" si="19"/>
        <v>0</v>
      </c>
      <c r="Q85" s="87">
        <f>分析係数表!C88</f>
        <v>4.8884670147128606E-2</v>
      </c>
      <c r="R85" s="91">
        <f t="shared" si="20"/>
        <v>0</v>
      </c>
      <c r="S85" s="91">
        <v>4.5886144894942603E-2</v>
      </c>
      <c r="T85" s="92">
        <f t="shared" si="21"/>
        <v>102.32765243652806</v>
      </c>
      <c r="U85" s="87">
        <f>分析係数表!F88</f>
        <v>0.24759197852518552</v>
      </c>
      <c r="V85" s="93">
        <f t="shared" si="22"/>
        <v>25.335505924597502</v>
      </c>
      <c r="W85" s="87">
        <f>分析係数表!D88</f>
        <v>2.2895941891678508E-2</v>
      </c>
      <c r="X85" s="94">
        <f t="shared" si="23"/>
        <v>2</v>
      </c>
      <c r="Y85" s="87">
        <f>分析係数表!E88</f>
        <v>2.2895941891678508E-2</v>
      </c>
      <c r="Z85" s="95">
        <f t="shared" si="24"/>
        <v>2</v>
      </c>
    </row>
    <row r="86" spans="1:26" ht="13.5" customHeight="1">
      <c r="A86" s="50" t="s">
        <v>723</v>
      </c>
      <c r="B86" s="50">
        <v>13</v>
      </c>
      <c r="C86" s="38" t="s">
        <v>385</v>
      </c>
      <c r="D86" s="83">
        <f>最終需要額!D87</f>
        <v>100</v>
      </c>
      <c r="E86" s="84"/>
      <c r="F86" s="85">
        <f>投入分析表!GF86</f>
        <v>112.80661297956706</v>
      </c>
      <c r="G86" s="349">
        <f>分析係数表!C89</f>
        <v>0.30036235824808655</v>
      </c>
      <c r="H86" s="56">
        <f t="shared" si="17"/>
        <v>33.882860300521969</v>
      </c>
      <c r="I86" s="56">
        <v>38.546506090194384</v>
      </c>
      <c r="J86" s="86">
        <f t="shared" si="25"/>
        <v>138.54650609019438</v>
      </c>
      <c r="K86" s="87">
        <f>分析係数表!G89</f>
        <v>0.15553490615557036</v>
      </c>
      <c r="L86" s="88">
        <f t="shared" si="18"/>
        <v>21.54881782292054</v>
      </c>
      <c r="M86" s="89"/>
      <c r="N86" s="90"/>
      <c r="O86" s="349">
        <f>分析係数表!H89</f>
        <v>1.8753448331801939E-5</v>
      </c>
      <c r="P86" s="91">
        <f t="shared" si="19"/>
        <v>6.337916467151393E-2</v>
      </c>
      <c r="Q86" s="87">
        <f>分析係数表!C89</f>
        <v>0.30036235824808655</v>
      </c>
      <c r="R86" s="91">
        <f t="shared" si="20"/>
        <v>1.9036715364529739E-2</v>
      </c>
      <c r="S86" s="91">
        <v>0.62796248828526458</v>
      </c>
      <c r="T86" s="92">
        <f t="shared" si="21"/>
        <v>139.17446857847966</v>
      </c>
      <c r="U86" s="87">
        <f>分析係数表!F89</f>
        <v>0.20857155017094867</v>
      </c>
      <c r="V86" s="93">
        <f t="shared" si="22"/>
        <v>29.027834655631491</v>
      </c>
      <c r="W86" s="87">
        <f>分析係数表!D89</f>
        <v>3.5941778149782236E-2</v>
      </c>
      <c r="X86" s="94">
        <f t="shared" si="23"/>
        <v>5</v>
      </c>
      <c r="Y86" s="87">
        <f>分析係数表!E89</f>
        <v>3.5466526692107987E-2</v>
      </c>
      <c r="Z86" s="95">
        <f t="shared" si="24"/>
        <v>5</v>
      </c>
    </row>
    <row r="87" spans="1:26" ht="13.5" customHeight="1">
      <c r="A87" s="50" t="s">
        <v>285</v>
      </c>
      <c r="B87" s="50">
        <v>14</v>
      </c>
      <c r="C87" s="38" t="s">
        <v>386</v>
      </c>
      <c r="D87" s="83">
        <f>最終需要額!D88</f>
        <v>100</v>
      </c>
      <c r="E87" s="84"/>
      <c r="F87" s="85">
        <f>投入分析表!GF87</f>
        <v>23.605188553486581</v>
      </c>
      <c r="G87" s="349">
        <f>分析係数表!C90</f>
        <v>0.14649876296110975</v>
      </c>
      <c r="H87" s="56">
        <f t="shared" si="17"/>
        <v>3.458130922549532</v>
      </c>
      <c r="I87" s="56">
        <v>3.9382546440489659</v>
      </c>
      <c r="J87" s="86">
        <f t="shared" si="25"/>
        <v>103.93825464404897</v>
      </c>
      <c r="K87" s="87">
        <f>分析係数表!G90</f>
        <v>0.2290396120954023</v>
      </c>
      <c r="L87" s="88">
        <f t="shared" si="18"/>
        <v>23.805977525546123</v>
      </c>
      <c r="M87" s="89"/>
      <c r="N87" s="90"/>
      <c r="O87" s="349">
        <f>分析係数表!H90</f>
        <v>0</v>
      </c>
      <c r="P87" s="91">
        <f t="shared" si="19"/>
        <v>0</v>
      </c>
      <c r="Q87" s="87">
        <f>分析係数表!C90</f>
        <v>0.14649876296110975</v>
      </c>
      <c r="R87" s="91">
        <f t="shared" si="20"/>
        <v>0</v>
      </c>
      <c r="S87" s="91">
        <v>9.5914551498255229E-2</v>
      </c>
      <c r="T87" s="92">
        <f t="shared" si="21"/>
        <v>104.03416919554722</v>
      </c>
      <c r="U87" s="87">
        <f>分析係数表!F90</f>
        <v>0.34565401039195492</v>
      </c>
      <c r="V87" s="93">
        <f t="shared" si="22"/>
        <v>35.959827800236077</v>
      </c>
      <c r="W87" s="87">
        <f>分析係数表!D90</f>
        <v>4.9599018666172917E-2</v>
      </c>
      <c r="X87" s="94">
        <f t="shared" si="23"/>
        <v>5</v>
      </c>
      <c r="Y87" s="87">
        <f>分析係数表!E90</f>
        <v>4.4761783527941398E-2</v>
      </c>
      <c r="Z87" s="95">
        <f t="shared" si="24"/>
        <v>5</v>
      </c>
    </row>
    <row r="88" spans="1:26" ht="13.5" customHeight="1">
      <c r="A88" s="50" t="s">
        <v>286</v>
      </c>
      <c r="B88" s="50">
        <v>14</v>
      </c>
      <c r="C88" s="38" t="s">
        <v>387</v>
      </c>
      <c r="D88" s="83">
        <f>最終需要額!D89</f>
        <v>100</v>
      </c>
      <c r="E88" s="84"/>
      <c r="F88" s="85">
        <f>投入分析表!GF88</f>
        <v>19.777444236439511</v>
      </c>
      <c r="G88" s="349">
        <f>分析係数表!C91</f>
        <v>0.14454220245576721</v>
      </c>
      <c r="H88" s="56">
        <f t="shared" si="17"/>
        <v>2.8586753488810861</v>
      </c>
      <c r="I88" s="56">
        <v>3.6048965370151036</v>
      </c>
      <c r="J88" s="86">
        <f t="shared" si="25"/>
        <v>103.60489653701511</v>
      </c>
      <c r="K88" s="87">
        <f>分析係数表!G91</f>
        <v>0.22995995722137935</v>
      </c>
      <c r="L88" s="88">
        <f t="shared" si="18"/>
        <v>23.824977575577428</v>
      </c>
      <c r="M88" s="89"/>
      <c r="N88" s="90"/>
      <c r="O88" s="349">
        <f>分析係数表!H91</f>
        <v>9.5924718015765671E-5</v>
      </c>
      <c r="P88" s="91">
        <f t="shared" si="19"/>
        <v>0.32418723168261104</v>
      </c>
      <c r="Q88" s="87">
        <f>分析係数表!C91</f>
        <v>0.14454220245576721</v>
      </c>
      <c r="R88" s="91">
        <f t="shared" si="20"/>
        <v>4.6858736475442676E-2</v>
      </c>
      <c r="S88" s="91">
        <v>0.19168181551123509</v>
      </c>
      <c r="T88" s="92">
        <f t="shared" si="21"/>
        <v>103.79657835252634</v>
      </c>
      <c r="U88" s="87">
        <f>分析係数表!F91</f>
        <v>0.41109757007486258</v>
      </c>
      <c r="V88" s="93">
        <f t="shared" si="22"/>
        <v>42.67052114280866</v>
      </c>
      <c r="W88" s="87">
        <f>分析係数表!D91</f>
        <v>4.5887532021787254E-2</v>
      </c>
      <c r="X88" s="94">
        <f t="shared" si="23"/>
        <v>5</v>
      </c>
      <c r="Y88" s="87">
        <f>分析係数表!E91</f>
        <v>4.2728878056059891E-2</v>
      </c>
      <c r="Z88" s="95">
        <f t="shared" si="24"/>
        <v>4</v>
      </c>
    </row>
    <row r="89" spans="1:26" ht="13.5" customHeight="1">
      <c r="A89" s="50" t="s">
        <v>287</v>
      </c>
      <c r="B89" s="50">
        <v>14</v>
      </c>
      <c r="C89" s="38" t="s">
        <v>916</v>
      </c>
      <c r="D89" s="83">
        <f>最終需要額!D90</f>
        <v>100</v>
      </c>
      <c r="E89" s="84"/>
      <c r="F89" s="85">
        <f>投入分析表!GF89</f>
        <v>21.670882323389183</v>
      </c>
      <c r="G89" s="349">
        <f>分析係数表!C92</f>
        <v>0.29644517020474814</v>
      </c>
      <c r="H89" s="56">
        <f t="shared" si="17"/>
        <v>6.424228398844174</v>
      </c>
      <c r="I89" s="56">
        <v>7.3565986598019082</v>
      </c>
      <c r="J89" s="86">
        <f t="shared" si="25"/>
        <v>107.3565986598019</v>
      </c>
      <c r="K89" s="87">
        <f>分析係数表!G92</f>
        <v>0.16810587980039055</v>
      </c>
      <c r="L89" s="88">
        <f t="shared" si="18"/>
        <v>18.047275470083427</v>
      </c>
      <c r="M89" s="89"/>
      <c r="N89" s="90"/>
      <c r="O89" s="349">
        <f>分析係数表!H92</f>
        <v>1.4413601660327421E-4</v>
      </c>
      <c r="P89" s="91">
        <f t="shared" si="19"/>
        <v>0.48712216386911372</v>
      </c>
      <c r="Q89" s="87">
        <f>分析係数表!C92</f>
        <v>0.29644517020474814</v>
      </c>
      <c r="R89" s="91">
        <f t="shared" si="20"/>
        <v>0.14440501277868464</v>
      </c>
      <c r="S89" s="91">
        <v>0.28863958856681798</v>
      </c>
      <c r="T89" s="92">
        <f t="shared" si="21"/>
        <v>107.64523824836873</v>
      </c>
      <c r="U89" s="87">
        <f>分析係数表!F92</f>
        <v>0.24446083749186376</v>
      </c>
      <c r="V89" s="93">
        <f t="shared" si="22"/>
        <v>26.315045094207424</v>
      </c>
      <c r="W89" s="87">
        <f>分析係数表!D92</f>
        <v>3.0687784768930353E-2</v>
      </c>
      <c r="X89" s="94">
        <f t="shared" si="23"/>
        <v>3</v>
      </c>
      <c r="Y89" s="87">
        <f>分析係数表!E92</f>
        <v>2.937730527229334E-2</v>
      </c>
      <c r="Z89" s="95">
        <f t="shared" si="24"/>
        <v>3</v>
      </c>
    </row>
    <row r="90" spans="1:26" ht="13.5" customHeight="1">
      <c r="A90" s="50" t="s">
        <v>288</v>
      </c>
      <c r="B90" s="50">
        <v>14</v>
      </c>
      <c r="C90" s="38" t="s">
        <v>388</v>
      </c>
      <c r="D90" s="83">
        <f>最終需要額!D91</f>
        <v>100</v>
      </c>
      <c r="E90" s="84"/>
      <c r="F90" s="85">
        <f>投入分析表!GF90</f>
        <v>186.43284476947167</v>
      </c>
      <c r="G90" s="349">
        <f>分析係数表!C93</f>
        <v>0.31120679681172747</v>
      </c>
      <c r="H90" s="56">
        <f t="shared" si="17"/>
        <v>58.019168441205302</v>
      </c>
      <c r="I90" s="56">
        <v>65.513709984130742</v>
      </c>
      <c r="J90" s="86">
        <f t="shared" si="25"/>
        <v>165.51370998413074</v>
      </c>
      <c r="K90" s="87">
        <f>分析係数表!G93</f>
        <v>0.33622046052830645</v>
      </c>
      <c r="L90" s="88">
        <f t="shared" si="18"/>
        <v>55.64909579461299</v>
      </c>
      <c r="M90" s="89"/>
      <c r="N90" s="90"/>
      <c r="O90" s="349">
        <f>分析係数表!H93</f>
        <v>7.9237468194856954E-4</v>
      </c>
      <c r="P90" s="91">
        <f t="shared" si="19"/>
        <v>2.6779099267623296</v>
      </c>
      <c r="Q90" s="87">
        <f>分析係数表!C93</f>
        <v>0.31120679681172747</v>
      </c>
      <c r="R90" s="91">
        <f t="shared" si="20"/>
        <v>0.83338377045803236</v>
      </c>
      <c r="S90" s="91">
        <v>2.6463348046180024</v>
      </c>
      <c r="T90" s="92">
        <f t="shared" si="21"/>
        <v>168.16004478874873</v>
      </c>
      <c r="U90" s="87">
        <f>分析係数表!F93</f>
        <v>0.49639676440033487</v>
      </c>
      <c r="V90" s="93">
        <f t="shared" si="22"/>
        <v>83.474102134550265</v>
      </c>
      <c r="W90" s="87">
        <f>分析係数表!D93</f>
        <v>7.4376935257748591E-2</v>
      </c>
      <c r="X90" s="94">
        <f t="shared" si="23"/>
        <v>13</v>
      </c>
      <c r="Y90" s="87">
        <f>分析係数表!E93</f>
        <v>6.4863283810907044E-2</v>
      </c>
      <c r="Z90" s="95">
        <f t="shared" si="24"/>
        <v>11</v>
      </c>
    </row>
    <row r="91" spans="1:26" ht="13.5" customHeight="1">
      <c r="A91" s="50" t="s">
        <v>724</v>
      </c>
      <c r="B91" s="50">
        <v>15</v>
      </c>
      <c r="C91" s="38" t="s">
        <v>818</v>
      </c>
      <c r="D91" s="83">
        <f>最終需要額!D92</f>
        <v>100</v>
      </c>
      <c r="E91" s="84"/>
      <c r="F91" s="85">
        <f>投入分析表!GF91</f>
        <v>22.317300262261018</v>
      </c>
      <c r="G91" s="349">
        <f>分析係数表!C94</f>
        <v>0.18809290583849947</v>
      </c>
      <c r="H91" s="56">
        <f t="shared" si="17"/>
        <v>4.1977258567989812</v>
      </c>
      <c r="I91" s="56">
        <v>5.3476407918515489</v>
      </c>
      <c r="J91" s="86">
        <f t="shared" si="25"/>
        <v>105.34764079185155</v>
      </c>
      <c r="K91" s="87">
        <f>分析係数表!G94</f>
        <v>0.16582891226808141</v>
      </c>
      <c r="L91" s="88">
        <f t="shared" si="18"/>
        <v>17.469684682521304</v>
      </c>
      <c r="M91" s="89"/>
      <c r="N91" s="90"/>
      <c r="O91" s="349">
        <f>分析係数表!H94</f>
        <v>0</v>
      </c>
      <c r="P91" s="91">
        <f t="shared" si="19"/>
        <v>0</v>
      </c>
      <c r="Q91" s="87">
        <f>分析係数表!C94</f>
        <v>0.18809290583849947</v>
      </c>
      <c r="R91" s="91">
        <f t="shared" si="20"/>
        <v>0</v>
      </c>
      <c r="S91" s="91">
        <v>0.28159773727083454</v>
      </c>
      <c r="T91" s="92">
        <f t="shared" si="21"/>
        <v>105.62923852912238</v>
      </c>
      <c r="U91" s="87">
        <f>分析係数表!F94</f>
        <v>0.4197689056739502</v>
      </c>
      <c r="V91" s="93">
        <f t="shared" si="22"/>
        <v>44.339869864542358</v>
      </c>
      <c r="W91" s="87">
        <f>分析係数表!D94</f>
        <v>2.0405838803464915E-2</v>
      </c>
      <c r="X91" s="94">
        <f t="shared" si="23"/>
        <v>2</v>
      </c>
      <c r="Y91" s="87">
        <f>分析係数表!E94</f>
        <v>2.0285945508497438E-2</v>
      </c>
      <c r="Z91" s="95">
        <f t="shared" si="24"/>
        <v>2</v>
      </c>
    </row>
    <row r="92" spans="1:26" ht="13.5" customHeight="1">
      <c r="A92" s="50" t="s">
        <v>725</v>
      </c>
      <c r="B92" s="50">
        <v>15</v>
      </c>
      <c r="C92" s="38" t="s">
        <v>819</v>
      </c>
      <c r="D92" s="83">
        <f>最終需要額!D93</f>
        <v>100</v>
      </c>
      <c r="E92" s="84"/>
      <c r="F92" s="85">
        <f>投入分析表!GF92</f>
        <v>24.719827900333584</v>
      </c>
      <c r="G92" s="349">
        <f>分析係数表!C95</f>
        <v>0.30162805193707543</v>
      </c>
      <c r="H92" s="56">
        <f t="shared" si="17"/>
        <v>7.4561935337973848</v>
      </c>
      <c r="I92" s="56">
        <v>7.984003559064238</v>
      </c>
      <c r="J92" s="86">
        <f t="shared" si="25"/>
        <v>107.98400355906423</v>
      </c>
      <c r="K92" s="87">
        <f>分析係数表!G95</f>
        <v>0.23180663390080014</v>
      </c>
      <c r="L92" s="88">
        <f t="shared" si="18"/>
        <v>25.031408380158702</v>
      </c>
      <c r="M92" s="89"/>
      <c r="N92" s="90"/>
      <c r="O92" s="349">
        <f>分析係数表!H95</f>
        <v>4.5804882651126861E-5</v>
      </c>
      <c r="P92" s="91">
        <f t="shared" si="19"/>
        <v>0.15480220751626411</v>
      </c>
      <c r="Q92" s="87">
        <f>分析係数表!C95</f>
        <v>0.30162805193707543</v>
      </c>
      <c r="R92" s="91">
        <f t="shared" si="20"/>
        <v>4.6692688288689638E-2</v>
      </c>
      <c r="S92" s="91">
        <v>0.10802137164704248</v>
      </c>
      <c r="T92" s="92">
        <f t="shared" si="21"/>
        <v>108.09202493071128</v>
      </c>
      <c r="U92" s="87">
        <f>分析係数表!F95</f>
        <v>0.4218724030676449</v>
      </c>
      <c r="V92" s="93">
        <f t="shared" si="22"/>
        <v>45.60104230996695</v>
      </c>
      <c r="W92" s="87">
        <f>分析係数表!D95</f>
        <v>3.9656195835410878E-2</v>
      </c>
      <c r="X92" s="94">
        <f t="shared" si="23"/>
        <v>4</v>
      </c>
      <c r="Y92" s="87">
        <f>分析係数表!E95</f>
        <v>3.8782439395018638E-2</v>
      </c>
      <c r="Z92" s="95">
        <f t="shared" si="24"/>
        <v>4</v>
      </c>
    </row>
    <row r="93" spans="1:26" ht="13.5" customHeight="1">
      <c r="A93" s="50" t="s">
        <v>726</v>
      </c>
      <c r="B93" s="50">
        <v>15</v>
      </c>
      <c r="C93" s="38" t="s">
        <v>389</v>
      </c>
      <c r="D93" s="83">
        <f>最終需要額!D94</f>
        <v>100</v>
      </c>
      <c r="E93" s="84"/>
      <c r="F93" s="85">
        <f>投入分析表!GF93</f>
        <v>16.462772792193086</v>
      </c>
      <c r="G93" s="349">
        <f>分析係数表!C96</f>
        <v>0.10137103207732701</v>
      </c>
      <c r="H93" s="56">
        <f t="shared" si="17"/>
        <v>1.6688482687991515</v>
      </c>
      <c r="I93" s="56">
        <v>1.9730920328784749</v>
      </c>
      <c r="J93" s="86">
        <f t="shared" si="25"/>
        <v>101.97309203287847</v>
      </c>
      <c r="K93" s="87">
        <f>分析係数表!G96</f>
        <v>0.22780779621767658</v>
      </c>
      <c r="L93" s="88">
        <f t="shared" si="18"/>
        <v>23.230265369512356</v>
      </c>
      <c r="M93" s="89"/>
      <c r="N93" s="90"/>
      <c r="O93" s="349">
        <f>分析係数表!H96</f>
        <v>0</v>
      </c>
      <c r="P93" s="91">
        <f t="shared" si="19"/>
        <v>0</v>
      </c>
      <c r="Q93" s="87">
        <f>分析係数表!C96</f>
        <v>0.10137103207732701</v>
      </c>
      <c r="R93" s="91">
        <f t="shared" si="20"/>
        <v>0</v>
      </c>
      <c r="S93" s="91">
        <v>7.6915683807211435E-2</v>
      </c>
      <c r="T93" s="92">
        <f t="shared" si="21"/>
        <v>102.05000771668568</v>
      </c>
      <c r="U93" s="87">
        <f>分析係数表!F96</f>
        <v>0.35947751833269009</v>
      </c>
      <c r="V93" s="93">
        <f t="shared" si="22"/>
        <v>36.684683519826045</v>
      </c>
      <c r="W93" s="87">
        <f>分析係数表!D96</f>
        <v>3.9644442300270165E-2</v>
      </c>
      <c r="X93" s="94">
        <f t="shared" si="23"/>
        <v>4</v>
      </c>
      <c r="Y93" s="87">
        <f>分析係数表!E96</f>
        <v>3.9149942107294479E-2</v>
      </c>
      <c r="Z93" s="95">
        <f t="shared" si="24"/>
        <v>4</v>
      </c>
    </row>
    <row r="94" spans="1:26" ht="13.5" customHeight="1">
      <c r="A94" s="50" t="s">
        <v>727</v>
      </c>
      <c r="B94" s="50">
        <v>15</v>
      </c>
      <c r="C94" s="38" t="s">
        <v>390</v>
      </c>
      <c r="D94" s="83">
        <f>最終需要額!D95</f>
        <v>100</v>
      </c>
      <c r="E94" s="84"/>
      <c r="F94" s="85">
        <f>投入分析表!GF94</f>
        <v>18.226099786797189</v>
      </c>
      <c r="G94" s="349">
        <f>分析係数表!C97</f>
        <v>4.0705128205128172E-2</v>
      </c>
      <c r="H94" s="56">
        <f t="shared" si="17"/>
        <v>0.7418957285010388</v>
      </c>
      <c r="I94" s="56">
        <v>0.84847850344618292</v>
      </c>
      <c r="J94" s="86">
        <f t="shared" si="25"/>
        <v>100.84847850344619</v>
      </c>
      <c r="K94" s="87">
        <f>分析係数表!G97</f>
        <v>0.16074478988725657</v>
      </c>
      <c r="L94" s="88">
        <f t="shared" si="18"/>
        <v>16.21086748748597</v>
      </c>
      <c r="M94" s="89"/>
      <c r="N94" s="90"/>
      <c r="O94" s="349">
        <f>分析係数表!H97</f>
        <v>0</v>
      </c>
      <c r="P94" s="91">
        <f t="shared" si="19"/>
        <v>0</v>
      </c>
      <c r="Q94" s="87">
        <f>分析係数表!C97</f>
        <v>4.0705128205128172E-2</v>
      </c>
      <c r="R94" s="91">
        <f t="shared" si="20"/>
        <v>0</v>
      </c>
      <c r="S94" s="91">
        <v>3.3673201455711212E-2</v>
      </c>
      <c r="T94" s="92">
        <f t="shared" si="21"/>
        <v>100.8821517049019</v>
      </c>
      <c r="U94" s="87">
        <f>分析係数表!F97</f>
        <v>0.42125042705842158</v>
      </c>
      <c r="V94" s="93">
        <f t="shared" si="22"/>
        <v>42.496649488262399</v>
      </c>
      <c r="W94" s="87">
        <f>分析係数表!D97</f>
        <v>2.6135975401434915E-2</v>
      </c>
      <c r="X94" s="94">
        <f t="shared" si="23"/>
        <v>3</v>
      </c>
      <c r="Y94" s="87">
        <f>分析係数表!E97</f>
        <v>2.5965152032798085E-2</v>
      </c>
      <c r="Z94" s="95">
        <f t="shared" si="24"/>
        <v>3</v>
      </c>
    </row>
    <row r="95" spans="1:26" ht="13.5" customHeight="1">
      <c r="A95" s="50" t="s">
        <v>728</v>
      </c>
      <c r="B95" s="50">
        <v>15</v>
      </c>
      <c r="C95" s="38" t="s">
        <v>820</v>
      </c>
      <c r="D95" s="83">
        <f>最終需要額!D96</f>
        <v>100</v>
      </c>
      <c r="E95" s="84"/>
      <c r="F95" s="85">
        <f>投入分析表!GF95</f>
        <v>72.188214400446654</v>
      </c>
      <c r="G95" s="349">
        <f>分析係数表!C98</f>
        <v>0.20869494522469056</v>
      </c>
      <c r="H95" s="56">
        <f t="shared" si="17"/>
        <v>15.065315450169432</v>
      </c>
      <c r="I95" s="56">
        <v>17.690227330568959</v>
      </c>
      <c r="J95" s="86">
        <f t="shared" si="25"/>
        <v>117.69022733056896</v>
      </c>
      <c r="K95" s="87">
        <f>分析係数表!G98</f>
        <v>0.30164435741302076</v>
      </c>
      <c r="L95" s="88">
        <f t="shared" si="18"/>
        <v>35.50059299692181</v>
      </c>
      <c r="M95" s="89"/>
      <c r="N95" s="90"/>
      <c r="O95" s="349">
        <f>分析係数表!H98</f>
        <v>2.4064159363816647E-6</v>
      </c>
      <c r="P95" s="91">
        <f t="shared" si="19"/>
        <v>8.1327246702385132E-3</v>
      </c>
      <c r="Q95" s="87">
        <f>分析係数表!C98</f>
        <v>0.20869494522469056</v>
      </c>
      <c r="R95" s="91">
        <f t="shared" si="20"/>
        <v>1.697258529582916E-3</v>
      </c>
      <c r="S95" s="91">
        <v>0.51739392339464529</v>
      </c>
      <c r="T95" s="92">
        <f t="shared" si="21"/>
        <v>118.20762125396361</v>
      </c>
      <c r="U95" s="87">
        <f>分析係数表!F98</f>
        <v>0.45451862979157165</v>
      </c>
      <c r="V95" s="93">
        <f t="shared" si="22"/>
        <v>53.727566043272603</v>
      </c>
      <c r="W95" s="87">
        <f>分析係数表!D98</f>
        <v>5.657340593900051E-2</v>
      </c>
      <c r="X95" s="94">
        <f t="shared" si="23"/>
        <v>7</v>
      </c>
      <c r="Y95" s="87">
        <f>分析係数表!E98</f>
        <v>5.46330820748053E-2</v>
      </c>
      <c r="Z95" s="95">
        <f t="shared" si="24"/>
        <v>6</v>
      </c>
    </row>
    <row r="96" spans="1:26" ht="13.5" customHeight="1">
      <c r="A96" s="50" t="s">
        <v>289</v>
      </c>
      <c r="B96" s="50">
        <v>16</v>
      </c>
      <c r="C96" s="38" t="s">
        <v>821</v>
      </c>
      <c r="D96" s="83">
        <f>最終需要額!D97</f>
        <v>100</v>
      </c>
      <c r="E96" s="84"/>
      <c r="F96" s="85">
        <f>投入分析表!GF96</f>
        <v>9.2241801393096488</v>
      </c>
      <c r="G96" s="349">
        <f>分析係数表!C99</f>
        <v>1.1633011413520578E-2</v>
      </c>
      <c r="H96" s="56">
        <f t="shared" si="17"/>
        <v>0.10730499284095897</v>
      </c>
      <c r="I96" s="56">
        <v>9.3184161112721736E-2</v>
      </c>
      <c r="J96" s="86">
        <f t="shared" si="25"/>
        <v>100.09318416111272</v>
      </c>
      <c r="K96" s="87">
        <f>分析係数表!G99</f>
        <v>0.22469261642352042</v>
      </c>
      <c r="L96" s="88">
        <f t="shared" si="18"/>
        <v>22.490199435321689</v>
      </c>
      <c r="M96" s="89"/>
      <c r="N96" s="90"/>
      <c r="O96" s="349">
        <f>分析係数表!H99</f>
        <v>0</v>
      </c>
      <c r="P96" s="91">
        <f t="shared" si="19"/>
        <v>0</v>
      </c>
      <c r="Q96" s="87">
        <f>分析係数表!C99</f>
        <v>1.1633011413520578E-2</v>
      </c>
      <c r="R96" s="91">
        <f t="shared" si="20"/>
        <v>0</v>
      </c>
      <c r="S96" s="91">
        <v>-3.9635085874988284E-3</v>
      </c>
      <c r="T96" s="92">
        <f t="shared" si="21"/>
        <v>100.08922065252521</v>
      </c>
      <c r="U96" s="87">
        <f>分析係数表!F99</f>
        <v>0.50238899152704342</v>
      </c>
      <c r="V96" s="93">
        <f t="shared" si="22"/>
        <v>50.283722626349871</v>
      </c>
      <c r="W96" s="87">
        <f>分析係数表!D99</f>
        <v>4.2109957316684717E-2</v>
      </c>
      <c r="X96" s="94">
        <f t="shared" si="23"/>
        <v>4</v>
      </c>
      <c r="Y96" s="87">
        <f>分析係数表!E99</f>
        <v>4.1218067146588523E-2</v>
      </c>
      <c r="Z96" s="95">
        <f t="shared" si="24"/>
        <v>4</v>
      </c>
    </row>
    <row r="97" spans="1:26" ht="13.5" customHeight="1">
      <c r="A97" s="50" t="s">
        <v>290</v>
      </c>
      <c r="B97" s="50">
        <v>16</v>
      </c>
      <c r="C97" s="38" t="s">
        <v>391</v>
      </c>
      <c r="D97" s="83">
        <f>最終需要額!D98</f>
        <v>100</v>
      </c>
      <c r="E97" s="84"/>
      <c r="F97" s="85">
        <f>投入分析表!GF97</f>
        <v>24.868788329524989</v>
      </c>
      <c r="G97" s="349">
        <f>分析係数表!C100</f>
        <v>0.25813073320931423</v>
      </c>
      <c r="H97" s="56">
        <f t="shared" si="17"/>
        <v>6.4193985655275227</v>
      </c>
      <c r="I97" s="56">
        <v>7.7364482507495955</v>
      </c>
      <c r="J97" s="86">
        <f t="shared" si="25"/>
        <v>107.73644825074959</v>
      </c>
      <c r="K97" s="87">
        <f>分析係数表!G100</f>
        <v>0.1395656718151202</v>
      </c>
      <c r="L97" s="88">
        <f t="shared" si="18"/>
        <v>15.036309779090798</v>
      </c>
      <c r="M97" s="97"/>
      <c r="N97" s="97"/>
      <c r="O97" s="349">
        <f>分析係数表!H100</f>
        <v>0</v>
      </c>
      <c r="P97" s="91">
        <f t="shared" si="19"/>
        <v>0</v>
      </c>
      <c r="Q97" s="87">
        <f>分析係数表!C100</f>
        <v>0.25813073320931423</v>
      </c>
      <c r="R97" s="91">
        <f t="shared" si="20"/>
        <v>0</v>
      </c>
      <c r="S97" s="91">
        <v>0.25843219341386997</v>
      </c>
      <c r="T97" s="92">
        <f t="shared" si="21"/>
        <v>107.99488044416346</v>
      </c>
      <c r="U97" s="87">
        <f>分析係数表!F100</f>
        <v>0.39044536058529788</v>
      </c>
      <c r="V97" s="93">
        <f t="shared" si="22"/>
        <v>42.166100036387533</v>
      </c>
      <c r="W97" s="87">
        <f>分析係数表!D100</f>
        <v>2.1751248403205203E-2</v>
      </c>
      <c r="X97" s="94">
        <f t="shared" si="23"/>
        <v>2</v>
      </c>
      <c r="Y97" s="87">
        <f>分析係数表!E100</f>
        <v>2.1455115549878064E-2</v>
      </c>
      <c r="Z97" s="95">
        <f t="shared" si="24"/>
        <v>2</v>
      </c>
    </row>
    <row r="98" spans="1:26">
      <c r="A98" s="50" t="s">
        <v>291</v>
      </c>
      <c r="B98" s="50">
        <v>16</v>
      </c>
      <c r="C98" s="38" t="s">
        <v>822</v>
      </c>
      <c r="D98" s="83">
        <f>最終需要額!D99</f>
        <v>100</v>
      </c>
      <c r="E98" s="84"/>
      <c r="F98" s="85">
        <f>投入分析表!GF98</f>
        <v>15.894579380318815</v>
      </c>
      <c r="G98" s="349">
        <f>分析係数表!C101</f>
        <v>3.2701849345962986E-2</v>
      </c>
      <c r="H98" s="56">
        <f t="shared" si="17"/>
        <v>0.51978214031263559</v>
      </c>
      <c r="I98" s="56">
        <v>0.55982777563978103</v>
      </c>
      <c r="J98" s="86">
        <f t="shared" si="25"/>
        <v>100.55982777563977</v>
      </c>
      <c r="K98" s="87">
        <f>分析係数表!G101</f>
        <v>0.24019663238784045</v>
      </c>
      <c r="L98" s="88">
        <f t="shared" si="18"/>
        <v>24.154131985209894</v>
      </c>
      <c r="M98" s="97"/>
      <c r="N98" s="97"/>
      <c r="O98" s="349">
        <f>分析係数表!H101</f>
        <v>2.2570521886062512E-5</v>
      </c>
      <c r="P98" s="91">
        <f t="shared" si="19"/>
        <v>7.6279348631202601E-2</v>
      </c>
      <c r="Q98" s="87">
        <f>分析係数表!C101</f>
        <v>3.2701849345962986E-2</v>
      </c>
      <c r="R98" s="91">
        <f t="shared" si="20"/>
        <v>2.4944757671457752E-3</v>
      </c>
      <c r="S98" s="91">
        <v>1.3084242160551327E-2</v>
      </c>
      <c r="T98" s="92">
        <f t="shared" si="21"/>
        <v>100.57291201780032</v>
      </c>
      <c r="U98" s="87">
        <f>分析係数表!F101</f>
        <v>0.44694315741891738</v>
      </c>
      <c r="V98" s="93">
        <f t="shared" si="22"/>
        <v>44.950374848050657</v>
      </c>
      <c r="W98" s="87">
        <f>分析係数表!D101</f>
        <v>4.7180472369759294E-2</v>
      </c>
      <c r="X98" s="94">
        <f t="shared" si="23"/>
        <v>5</v>
      </c>
      <c r="Y98" s="87">
        <f>分析係数表!E101</f>
        <v>4.5428862018307155E-2</v>
      </c>
      <c r="Z98" s="95">
        <f t="shared" si="24"/>
        <v>5</v>
      </c>
    </row>
    <row r="99" spans="1:26">
      <c r="A99" s="50" t="s">
        <v>729</v>
      </c>
      <c r="B99" s="50">
        <v>16</v>
      </c>
      <c r="C99" s="38" t="s">
        <v>823</v>
      </c>
      <c r="D99" s="83">
        <f>最終需要額!D100</f>
        <v>100</v>
      </c>
      <c r="E99" s="84"/>
      <c r="F99" s="85">
        <f>投入分析表!GF99</f>
        <v>10.300615667320011</v>
      </c>
      <c r="G99" s="349">
        <f>分析係数表!C102</f>
        <v>7.2716319335981106E-2</v>
      </c>
      <c r="H99" s="56">
        <f t="shared" si="17"/>
        <v>0.74902285822205206</v>
      </c>
      <c r="I99" s="56">
        <v>1.0125580850848737</v>
      </c>
      <c r="J99" s="86">
        <f t="shared" si="25"/>
        <v>101.01255808508488</v>
      </c>
      <c r="K99" s="87">
        <f>分析係数表!G102</f>
        <v>0.3055029016359978</v>
      </c>
      <c r="L99" s="88">
        <f t="shared" si="18"/>
        <v>30.859629596668199</v>
      </c>
      <c r="M99" s="97"/>
      <c r="N99" s="97"/>
      <c r="O99" s="349">
        <f>分析係数表!H102</f>
        <v>0</v>
      </c>
      <c r="P99" s="91">
        <f t="shared" si="19"/>
        <v>0</v>
      </c>
      <c r="Q99" s="87">
        <f>分析係数表!C102</f>
        <v>7.2716319335981106E-2</v>
      </c>
      <c r="R99" s="91">
        <f t="shared" si="20"/>
        <v>0</v>
      </c>
      <c r="S99" s="91">
        <v>7.3163435739944618E-2</v>
      </c>
      <c r="T99" s="92">
        <f t="shared" si="21"/>
        <v>101.08572152082482</v>
      </c>
      <c r="U99" s="87">
        <f>分析係数表!F102</f>
        <v>0.45793356857484468</v>
      </c>
      <c r="V99" s="93">
        <f t="shared" si="22"/>
        <v>46.290545187994283</v>
      </c>
      <c r="W99" s="87">
        <f>分析係数表!D102</f>
        <v>5.7157854830713596E-2</v>
      </c>
      <c r="X99" s="94">
        <f t="shared" si="23"/>
        <v>6</v>
      </c>
      <c r="Y99" s="87">
        <f>分析係数表!E102</f>
        <v>5.5262313726633809E-2</v>
      </c>
      <c r="Z99" s="95">
        <f t="shared" si="24"/>
        <v>6</v>
      </c>
    </row>
    <row r="100" spans="1:26">
      <c r="A100" s="50" t="s">
        <v>730</v>
      </c>
      <c r="B100" s="50">
        <v>16</v>
      </c>
      <c r="C100" s="38" t="s">
        <v>824</v>
      </c>
      <c r="D100" s="83">
        <f>最終需要額!D101</f>
        <v>100</v>
      </c>
      <c r="E100" s="84"/>
      <c r="F100" s="85">
        <f>投入分析表!GF100</f>
        <v>10.725418307359472</v>
      </c>
      <c r="G100" s="349">
        <f>分析係数表!C103</f>
        <v>9.5137595696254906E-2</v>
      </c>
      <c r="H100" s="56">
        <f t="shared" si="17"/>
        <v>1.0203905105987761</v>
      </c>
      <c r="I100" s="56">
        <v>1.1399848052083061</v>
      </c>
      <c r="J100" s="86">
        <f t="shared" si="25"/>
        <v>101.1399848052083</v>
      </c>
      <c r="K100" s="87">
        <f>分析係数表!G103</f>
        <v>0.26438579236734761</v>
      </c>
      <c r="L100" s="88">
        <f t="shared" si="18"/>
        <v>26.739975022746492</v>
      </c>
      <c r="M100" s="97"/>
      <c r="N100" s="97"/>
      <c r="O100" s="349">
        <f>分析係数表!H103</f>
        <v>0</v>
      </c>
      <c r="P100" s="91">
        <f t="shared" si="19"/>
        <v>0</v>
      </c>
      <c r="Q100" s="87">
        <f>分析係数表!C103</f>
        <v>9.5137595696254906E-2</v>
      </c>
      <c r="R100" s="91">
        <f t="shared" si="20"/>
        <v>0</v>
      </c>
      <c r="S100" s="91">
        <v>3.0074580152969339E-2</v>
      </c>
      <c r="T100" s="92">
        <f t="shared" si="21"/>
        <v>101.17005938536127</v>
      </c>
      <c r="U100" s="87">
        <f>分析係数表!F103</f>
        <v>0.46360221208261454</v>
      </c>
      <c r="V100" s="93">
        <f t="shared" si="22"/>
        <v>46.902663327582964</v>
      </c>
      <c r="W100" s="87">
        <f>分析係数表!D103</f>
        <v>4.1637779533398901E-2</v>
      </c>
      <c r="X100" s="94">
        <f t="shared" si="23"/>
        <v>4</v>
      </c>
      <c r="Y100" s="87">
        <f>分析係数表!E103</f>
        <v>4.1113780371797561E-2</v>
      </c>
      <c r="Z100" s="95">
        <f t="shared" si="24"/>
        <v>4</v>
      </c>
    </row>
    <row r="101" spans="1:26">
      <c r="A101" s="50" t="s">
        <v>731</v>
      </c>
      <c r="B101" s="50">
        <v>16</v>
      </c>
      <c r="C101" s="38" t="s">
        <v>825</v>
      </c>
      <c r="D101" s="83">
        <f>最終需要額!D102</f>
        <v>100</v>
      </c>
      <c r="E101" s="84"/>
      <c r="F101" s="85">
        <f>投入分析表!GF101</f>
        <v>27.532413778303152</v>
      </c>
      <c r="G101" s="349">
        <f>分析係数表!C104</f>
        <v>0.15131995854860469</v>
      </c>
      <c r="H101" s="56">
        <f t="shared" ref="H101:H189" si="26">F101*G101</f>
        <v>4.1662037116758652</v>
      </c>
      <c r="I101" s="56">
        <v>5.3766382851419143</v>
      </c>
      <c r="J101" s="86">
        <f t="shared" si="25"/>
        <v>105.37663828514191</v>
      </c>
      <c r="K101" s="87">
        <f>分析係数表!G104</f>
        <v>0.23447925507858722</v>
      </c>
      <c r="L101" s="88">
        <f t="shared" ref="L101:L189" si="27">J101*K101</f>
        <v>24.708635647785808</v>
      </c>
      <c r="M101" s="97"/>
      <c r="N101" s="97"/>
      <c r="O101" s="349">
        <f>分析係数表!H104</f>
        <v>2.6553555160073544E-6</v>
      </c>
      <c r="P101" s="91">
        <f t="shared" ref="P101:P132" si="28">$N$190*O101</f>
        <v>8.974041015435601E-3</v>
      </c>
      <c r="Q101" s="87">
        <f>分析係数表!C104</f>
        <v>0.15131995854860469</v>
      </c>
      <c r="R101" s="91">
        <f t="shared" ref="R101:R189" si="29">P101*Q101</f>
        <v>1.3579515144691936E-3</v>
      </c>
      <c r="S101" s="91">
        <v>0.28815427916372527</v>
      </c>
      <c r="T101" s="92">
        <f t="shared" ref="T101:T106" si="30">J101+S101</f>
        <v>105.66479256430563</v>
      </c>
      <c r="U101" s="87">
        <f>分析係数表!F104</f>
        <v>0.46143123540235298</v>
      </c>
      <c r="V101" s="93">
        <f t="shared" ref="V101:V106" si="31">T101*U101</f>
        <v>48.757035771480908</v>
      </c>
      <c r="W101" s="87">
        <f>分析係数表!D104</f>
        <v>4.1434085234770435E-2</v>
      </c>
      <c r="X101" s="94">
        <f t="shared" ref="X101:X106" si="32">ROUND(T101*W101,0)</f>
        <v>4</v>
      </c>
      <c r="Y101" s="87">
        <f>分析係数表!E104</f>
        <v>4.00587313289512E-2</v>
      </c>
      <c r="Z101" s="95">
        <f t="shared" ref="Z101:Z106" si="33">ROUND(T101*Y101,0)</f>
        <v>4</v>
      </c>
    </row>
    <row r="102" spans="1:26">
      <c r="A102" s="50" t="s">
        <v>732</v>
      </c>
      <c r="B102" s="50">
        <v>16</v>
      </c>
      <c r="C102" s="38" t="s">
        <v>826</v>
      </c>
      <c r="D102" s="83">
        <f>最終需要額!D103</f>
        <v>100</v>
      </c>
      <c r="E102" s="84"/>
      <c r="F102" s="85">
        <f>投入分析表!GF102</f>
        <v>12.17166124856208</v>
      </c>
      <c r="G102" s="349">
        <f>分析係数表!C105</f>
        <v>0.20523060439292851</v>
      </c>
      <c r="H102" s="56">
        <f t="shared" si="26"/>
        <v>2.4979973945083822</v>
      </c>
      <c r="I102" s="56">
        <v>2.5647567678810463</v>
      </c>
      <c r="J102" s="86">
        <f t="shared" si="25"/>
        <v>102.56475676788105</v>
      </c>
      <c r="K102" s="87">
        <f>分析係数表!G105</f>
        <v>0.19829133182492004</v>
      </c>
      <c r="L102" s="88">
        <f t="shared" si="27"/>
        <v>20.337702217802114</v>
      </c>
      <c r="M102" s="97"/>
      <c r="N102" s="97"/>
      <c r="O102" s="349">
        <f>分析係数表!H105</f>
        <v>0</v>
      </c>
      <c r="P102" s="91">
        <f t="shared" si="28"/>
        <v>0</v>
      </c>
      <c r="Q102" s="87">
        <f>分析係数表!C105</f>
        <v>0.20523060439292851</v>
      </c>
      <c r="R102" s="91">
        <f t="shared" si="29"/>
        <v>0</v>
      </c>
      <c r="S102" s="91">
        <v>7.9214770980044129E-4</v>
      </c>
      <c r="T102" s="92">
        <f t="shared" si="30"/>
        <v>102.56554891559085</v>
      </c>
      <c r="U102" s="87">
        <f>分析係数表!F105</f>
        <v>0.50940157603183267</v>
      </c>
      <c r="V102" s="93">
        <f t="shared" si="31"/>
        <v>52.247052264172005</v>
      </c>
      <c r="W102" s="87">
        <f>分析係数表!D105</f>
        <v>3.105250838729812E-2</v>
      </c>
      <c r="X102" s="94">
        <f t="shared" si="32"/>
        <v>3</v>
      </c>
      <c r="Y102" s="87">
        <f>分析係数表!E105</f>
        <v>3.0857454942654287E-2</v>
      </c>
      <c r="Z102" s="95">
        <f t="shared" si="33"/>
        <v>3</v>
      </c>
    </row>
    <row r="103" spans="1:26">
      <c r="A103" s="50" t="s">
        <v>292</v>
      </c>
      <c r="B103" s="50">
        <v>16</v>
      </c>
      <c r="C103" s="38" t="s">
        <v>827</v>
      </c>
      <c r="D103" s="83">
        <f>最終需要額!D104</f>
        <v>100</v>
      </c>
      <c r="E103" s="84"/>
      <c r="F103" s="85">
        <f>投入分析表!GF103</f>
        <v>14.916284941592084</v>
      </c>
      <c r="G103" s="349">
        <f>分析係数表!C106</f>
        <v>0.35163978544516417</v>
      </c>
      <c r="H103" s="56">
        <f t="shared" si="26"/>
        <v>5.2451592365003732</v>
      </c>
      <c r="I103" s="56">
        <v>6.4748158076122486</v>
      </c>
      <c r="J103" s="86">
        <f t="shared" si="25"/>
        <v>106.47481580761225</v>
      </c>
      <c r="K103" s="87">
        <f>分析係数表!G106</f>
        <v>0.26690795391270827</v>
      </c>
      <c r="L103" s="88">
        <f t="shared" si="27"/>
        <v>28.418975230442271</v>
      </c>
      <c r="M103" s="97"/>
      <c r="N103" s="97"/>
      <c r="O103" s="349">
        <f>分析係数表!H106</f>
        <v>0</v>
      </c>
      <c r="P103" s="91">
        <f t="shared" si="28"/>
        <v>0</v>
      </c>
      <c r="Q103" s="87">
        <f>分析係数表!C106</f>
        <v>0.35163978544516417</v>
      </c>
      <c r="R103" s="91">
        <f t="shared" si="29"/>
        <v>0</v>
      </c>
      <c r="S103" s="91">
        <v>0.27694668572158188</v>
      </c>
      <c r="T103" s="92">
        <f t="shared" si="30"/>
        <v>106.75176249333383</v>
      </c>
      <c r="U103" s="87">
        <f>分析係数表!F106</f>
        <v>0.3975385845433389</v>
      </c>
      <c r="V103" s="93">
        <f t="shared" si="31"/>
        <v>42.437944559106626</v>
      </c>
      <c r="W103" s="87">
        <f>分析係数表!D106</f>
        <v>4.75221655887266E-2</v>
      </c>
      <c r="X103" s="94">
        <f t="shared" si="32"/>
        <v>5</v>
      </c>
      <c r="Y103" s="87">
        <f>分析係数表!E106</f>
        <v>4.6379977441784098E-2</v>
      </c>
      <c r="Z103" s="95">
        <f t="shared" si="33"/>
        <v>5</v>
      </c>
    </row>
    <row r="104" spans="1:26">
      <c r="A104" s="50" t="s">
        <v>293</v>
      </c>
      <c r="B104" s="50">
        <v>17</v>
      </c>
      <c r="C104" s="38" t="s">
        <v>392</v>
      </c>
      <c r="D104" s="83">
        <f>最終需要額!D105</f>
        <v>100</v>
      </c>
      <c r="E104" s="84"/>
      <c r="F104" s="85">
        <f>投入分析表!GF104</f>
        <v>25.28583982606456</v>
      </c>
      <c r="G104" s="349">
        <f>分析係数表!C107</f>
        <v>0.99003048006096017</v>
      </c>
      <c r="H104" s="56">
        <f t="shared" si="26"/>
        <v>25.033752141743243</v>
      </c>
      <c r="I104" s="56">
        <v>36.873696538515553</v>
      </c>
      <c r="J104" s="86">
        <f t="shared" si="25"/>
        <v>136.87369653851556</v>
      </c>
      <c r="K104" s="87">
        <f>分析係数表!G107</f>
        <v>0.19428519095155233</v>
      </c>
      <c r="L104" s="88">
        <f t="shared" si="27"/>
        <v>26.592532268230322</v>
      </c>
      <c r="M104" s="97"/>
      <c r="N104" s="97"/>
      <c r="O104" s="349">
        <f>分析係数表!H107</f>
        <v>6.635069595623377E-4</v>
      </c>
      <c r="P104" s="91">
        <f t="shared" si="28"/>
        <v>2.2423884987319709</v>
      </c>
      <c r="Q104" s="87">
        <f>分析係数表!C107</f>
        <v>0.99003048006096017</v>
      </c>
      <c r="R104" s="91">
        <f t="shared" si="29"/>
        <v>2.2200329618827888</v>
      </c>
      <c r="S104" s="91">
        <v>4.2048785446848065</v>
      </c>
      <c r="T104" s="92">
        <f t="shared" si="30"/>
        <v>141.07857508320038</v>
      </c>
      <c r="U104" s="87">
        <f>分析係数表!F107</f>
        <v>0.32244711054125835</v>
      </c>
      <c r="V104" s="93">
        <f t="shared" si="31"/>
        <v>45.49037889485593</v>
      </c>
      <c r="W104" s="87">
        <f>分析係数表!D107</f>
        <v>4.3960069603443536E-2</v>
      </c>
      <c r="X104" s="94">
        <f t="shared" si="32"/>
        <v>6</v>
      </c>
      <c r="Y104" s="87">
        <f>分析係数表!E107</f>
        <v>4.3007601428702261E-2</v>
      </c>
      <c r="Z104" s="95">
        <f t="shared" si="33"/>
        <v>6</v>
      </c>
    </row>
    <row r="105" spans="1:26">
      <c r="A105" s="50" t="s">
        <v>294</v>
      </c>
      <c r="B105" s="50">
        <v>17</v>
      </c>
      <c r="C105" s="38" t="s">
        <v>917</v>
      </c>
      <c r="D105" s="83">
        <f>最終需要額!D106</f>
        <v>100</v>
      </c>
      <c r="E105" s="84"/>
      <c r="F105" s="85">
        <f>投入分析表!GF105</f>
        <v>14.292104661624403</v>
      </c>
      <c r="G105" s="349">
        <f>分析係数表!C108</f>
        <v>0.24266670581671901</v>
      </c>
      <c r="H105" s="56">
        <f t="shared" si="26"/>
        <v>3.4682179574241676</v>
      </c>
      <c r="I105" s="56">
        <v>3.79265415771357</v>
      </c>
      <c r="J105" s="86">
        <f t="shared" si="25"/>
        <v>103.79265415771357</v>
      </c>
      <c r="K105" s="87">
        <f>分析係数表!G108</f>
        <v>0.10846372688477951</v>
      </c>
      <c r="L105" s="88">
        <f t="shared" si="27"/>
        <v>11.257738093208619</v>
      </c>
      <c r="M105" s="97"/>
      <c r="N105" s="97"/>
      <c r="O105" s="349">
        <f>分析係数表!H108</f>
        <v>0</v>
      </c>
      <c r="P105" s="91">
        <f t="shared" si="28"/>
        <v>0</v>
      </c>
      <c r="Q105" s="87">
        <f>分析係数表!C108</f>
        <v>0.24266670581671901</v>
      </c>
      <c r="R105" s="91">
        <f t="shared" si="29"/>
        <v>0</v>
      </c>
      <c r="S105" s="91">
        <v>9.2468461816633721E-2</v>
      </c>
      <c r="T105" s="92">
        <f t="shared" si="30"/>
        <v>103.88512261953021</v>
      </c>
      <c r="U105" s="87">
        <f>分析係数表!F108</f>
        <v>0.27708036984352774</v>
      </c>
      <c r="V105" s="93">
        <f t="shared" si="31"/>
        <v>28.784528196659661</v>
      </c>
      <c r="W105" s="87">
        <f>分析係数表!D108</f>
        <v>2.505334281650071E-2</v>
      </c>
      <c r="X105" s="94">
        <f t="shared" si="32"/>
        <v>3</v>
      </c>
      <c r="Y105" s="87">
        <f>分析係数表!E108</f>
        <v>2.4768847795163584E-2</v>
      </c>
      <c r="Z105" s="95">
        <f t="shared" si="33"/>
        <v>3</v>
      </c>
    </row>
    <row r="106" spans="1:26">
      <c r="A106" s="50" t="s">
        <v>733</v>
      </c>
      <c r="B106" s="50">
        <v>17</v>
      </c>
      <c r="C106" s="38" t="s">
        <v>828</v>
      </c>
      <c r="D106" s="83">
        <f>最終需要額!D107</f>
        <v>100</v>
      </c>
      <c r="E106" s="84"/>
      <c r="F106" s="85">
        <f>投入分析表!GF106</f>
        <v>8.8930853504933491</v>
      </c>
      <c r="G106" s="349">
        <f>分析係数表!C109</f>
        <v>0.10525986354816497</v>
      </c>
      <c r="H106" s="56">
        <f t="shared" si="26"/>
        <v>0.93608495051511476</v>
      </c>
      <c r="I106" s="56">
        <v>1.0552665677054853</v>
      </c>
      <c r="J106" s="86">
        <f t="shared" si="25"/>
        <v>101.05526656770549</v>
      </c>
      <c r="K106" s="87">
        <f>分析係数表!G109</f>
        <v>0.26913109592855156</v>
      </c>
      <c r="L106" s="88">
        <f t="shared" si="27"/>
        <v>27.197114640718496</v>
      </c>
      <c r="M106" s="97"/>
      <c r="N106" s="97"/>
      <c r="O106" s="349">
        <f>分析係数表!H109</f>
        <v>1.8521104724151296E-4</v>
      </c>
      <c r="P106" s="91">
        <f t="shared" si="28"/>
        <v>0.62593936082663315</v>
      </c>
      <c r="Q106" s="87">
        <f>分析係数表!C109</f>
        <v>0.10525986354816497</v>
      </c>
      <c r="R106" s="91">
        <f t="shared" si="29"/>
        <v>6.5886291710037001E-2</v>
      </c>
      <c r="S106" s="91">
        <v>0.10137159570535746</v>
      </c>
      <c r="T106" s="92">
        <f t="shared" si="30"/>
        <v>101.15663816341085</v>
      </c>
      <c r="U106" s="87">
        <f>分析係数表!F109</f>
        <v>0.53594911224861319</v>
      </c>
      <c r="V106" s="93">
        <f t="shared" si="31"/>
        <v>54.214810421734228</v>
      </c>
      <c r="W106" s="87">
        <f>分析係数表!D109</f>
        <v>6.5558672977661644E-2</v>
      </c>
      <c r="X106" s="94">
        <f t="shared" si="32"/>
        <v>7</v>
      </c>
      <c r="Y106" s="87">
        <f>分析係数表!E109</f>
        <v>6.4444967980981344E-2</v>
      </c>
      <c r="Z106" s="95">
        <f t="shared" si="33"/>
        <v>7</v>
      </c>
    </row>
    <row r="107" spans="1:26">
      <c r="A107" s="50" t="s">
        <v>734</v>
      </c>
      <c r="B107" s="50">
        <v>17</v>
      </c>
      <c r="C107" s="38" t="s">
        <v>829</v>
      </c>
      <c r="D107" s="83">
        <f>最終需要額!D108</f>
        <v>100</v>
      </c>
      <c r="E107" s="84"/>
      <c r="F107" s="85">
        <f>投入分析表!GF107</f>
        <v>10.621991153978366</v>
      </c>
      <c r="G107" s="349">
        <f>分析係数表!C110</f>
        <v>0.20146699266503665</v>
      </c>
      <c r="H107" s="56">
        <f t="shared" si="26"/>
        <v>2.1399806139066437</v>
      </c>
      <c r="I107" s="56">
        <v>2.445051693981676</v>
      </c>
      <c r="J107" s="86">
        <f t="shared" si="25"/>
        <v>102.44505169398168</v>
      </c>
      <c r="K107" s="87">
        <f>分析係数表!G110</f>
        <v>0.25082579736827854</v>
      </c>
      <c r="L107" s="88">
        <f t="shared" si="27"/>
        <v>25.69586177757747</v>
      </c>
      <c r="M107" s="97"/>
      <c r="N107" s="97"/>
      <c r="O107" s="349">
        <f>分析係数表!H110</f>
        <v>8.2979859875229824E-8</v>
      </c>
      <c r="P107" s="91">
        <f t="shared" si="28"/>
        <v>2.8043878173236253E-4</v>
      </c>
      <c r="Q107" s="87">
        <f>分析係数表!C110</f>
        <v>0.20146699266503665</v>
      </c>
      <c r="R107" s="91">
        <f t="shared" si="29"/>
        <v>5.6499157982265693E-5</v>
      </c>
      <c r="S107" s="91">
        <v>0.34742097343442363</v>
      </c>
      <c r="T107" s="92">
        <f t="shared" ref="T107:T170" si="34">J107+S107</f>
        <v>102.79247266741611</v>
      </c>
      <c r="U107" s="87">
        <f>分析係数表!F110</f>
        <v>0.42183354091081388</v>
      </c>
      <c r="V107" s="93">
        <f t="shared" ref="V107:V170" si="35">T107*U107</f>
        <v>43.361312724274192</v>
      </c>
      <c r="W107" s="87">
        <f>分析係数表!D110</f>
        <v>7.1533004819407595E-2</v>
      </c>
      <c r="X107" s="94">
        <f t="shared" ref="X107:X170" si="36">ROUND(T107*W107,0)</f>
        <v>7</v>
      </c>
      <c r="Y107" s="87">
        <f>分析係数表!E110</f>
        <v>7.0016786700601075E-2</v>
      </c>
      <c r="Z107" s="95">
        <f t="shared" ref="Z107:Z170" si="37">ROUND(T107*Y107,0)</f>
        <v>7</v>
      </c>
    </row>
    <row r="108" spans="1:26">
      <c r="A108" s="50" t="s">
        <v>735</v>
      </c>
      <c r="B108" s="50">
        <v>17</v>
      </c>
      <c r="C108" s="38" t="s">
        <v>830</v>
      </c>
      <c r="D108" s="83">
        <f>最終需要額!D109</f>
        <v>100</v>
      </c>
      <c r="E108" s="84"/>
      <c r="F108" s="85">
        <f>投入分析表!GF108</f>
        <v>3.7947513036370779</v>
      </c>
      <c r="G108" s="349">
        <f>分析係数表!C111</f>
        <v>0.16166345359405121</v>
      </c>
      <c r="H108" s="56">
        <f t="shared" si="26"/>
        <v>0.61347260127649805</v>
      </c>
      <c r="I108" s="56">
        <v>0.70163018055230775</v>
      </c>
      <c r="J108" s="86">
        <f t="shared" si="25"/>
        <v>100.70163018055231</v>
      </c>
      <c r="K108" s="87">
        <f>分析係数表!G111</f>
        <v>0.1986947063089195</v>
      </c>
      <c r="L108" s="88">
        <f t="shared" si="27"/>
        <v>20.008880833554265</v>
      </c>
      <c r="M108" s="97"/>
      <c r="N108" s="97"/>
      <c r="O108" s="349">
        <f>分析係数表!H111</f>
        <v>2.732526785691318E-4</v>
      </c>
      <c r="P108" s="91">
        <f t="shared" si="28"/>
        <v>0.92348490824466978</v>
      </c>
      <c r="Q108" s="87">
        <f>分析係数表!C111</f>
        <v>0.16166345359405121</v>
      </c>
      <c r="R108" s="91">
        <f t="shared" si="29"/>
        <v>0.1492937596088188</v>
      </c>
      <c r="S108" s="91">
        <v>0.17421401430305375</v>
      </c>
      <c r="T108" s="92">
        <f t="shared" si="34"/>
        <v>100.87584419485536</v>
      </c>
      <c r="U108" s="87">
        <f>分析係数表!F111</f>
        <v>0.4655547498187092</v>
      </c>
      <c r="V108" s="93">
        <f t="shared" si="35"/>
        <v>46.963228406886977</v>
      </c>
      <c r="W108" s="87">
        <f>分析係数表!D111</f>
        <v>5.2936910804931112E-2</v>
      </c>
      <c r="X108" s="94">
        <f t="shared" si="36"/>
        <v>5</v>
      </c>
      <c r="Y108" s="87">
        <f>分析係数表!E111</f>
        <v>5.0036258158085573E-2</v>
      </c>
      <c r="Z108" s="95">
        <f t="shared" si="37"/>
        <v>5</v>
      </c>
    </row>
    <row r="109" spans="1:26">
      <c r="A109" s="50" t="s">
        <v>736</v>
      </c>
      <c r="B109" s="50">
        <v>17</v>
      </c>
      <c r="C109" s="38" t="s">
        <v>831</v>
      </c>
      <c r="D109" s="83">
        <f>最終需要額!D110</f>
        <v>100</v>
      </c>
      <c r="E109" s="84"/>
      <c r="F109" s="85">
        <f>投入分析表!GF109</f>
        <v>9.7491133701262065</v>
      </c>
      <c r="G109" s="349">
        <f>分析係数表!C112</f>
        <v>0.19195103857566764</v>
      </c>
      <c r="H109" s="56">
        <f t="shared" si="26"/>
        <v>1.8713524365876526</v>
      </c>
      <c r="I109" s="56">
        <v>1.9566924121248341</v>
      </c>
      <c r="J109" s="86">
        <f t="shared" si="25"/>
        <v>101.95669241212484</v>
      </c>
      <c r="K109" s="87">
        <f>分析係数表!G112</f>
        <v>0.17391304347826086</v>
      </c>
      <c r="L109" s="88">
        <f t="shared" si="27"/>
        <v>17.731598680369537</v>
      </c>
      <c r="M109" s="97"/>
      <c r="N109" s="97"/>
      <c r="O109" s="349">
        <f>分析係数表!H112</f>
        <v>0</v>
      </c>
      <c r="P109" s="91">
        <f t="shared" si="28"/>
        <v>0</v>
      </c>
      <c r="Q109" s="87">
        <f>分析係数表!C112</f>
        <v>0.19195103857566764</v>
      </c>
      <c r="R109" s="91">
        <f t="shared" si="29"/>
        <v>0</v>
      </c>
      <c r="S109" s="91">
        <v>7.5333952479570039E-3</v>
      </c>
      <c r="T109" s="92">
        <f t="shared" si="34"/>
        <v>101.9642258073728</v>
      </c>
      <c r="U109" s="87">
        <f>分析係数表!F112</f>
        <v>0.3893719806763285</v>
      </c>
      <c r="V109" s="93">
        <f t="shared" si="35"/>
        <v>39.70201256074516</v>
      </c>
      <c r="W109" s="87">
        <f>分析係数表!D112</f>
        <v>2.7053140096618359E-2</v>
      </c>
      <c r="X109" s="94">
        <f t="shared" si="36"/>
        <v>3</v>
      </c>
      <c r="Y109" s="87">
        <f>分析係数表!E112</f>
        <v>2.7053140096618359E-2</v>
      </c>
      <c r="Z109" s="95">
        <f t="shared" si="37"/>
        <v>3</v>
      </c>
    </row>
    <row r="110" spans="1:26">
      <c r="A110" s="50" t="s">
        <v>295</v>
      </c>
      <c r="B110" s="50">
        <v>18</v>
      </c>
      <c r="C110" s="38" t="s">
        <v>832</v>
      </c>
      <c r="D110" s="83">
        <f>最終需要額!D111</f>
        <v>100</v>
      </c>
      <c r="E110" s="84"/>
      <c r="F110" s="85">
        <f>投入分析表!GF110</f>
        <v>217.03776546704879</v>
      </c>
      <c r="G110" s="349">
        <f>分析係数表!C113</f>
        <v>8.7897817913979992E-3</v>
      </c>
      <c r="H110" s="56">
        <f t="shared" si="26"/>
        <v>1.9077145989479749</v>
      </c>
      <c r="I110" s="56">
        <v>2.0621512638591639</v>
      </c>
      <c r="J110" s="86">
        <f t="shared" si="25"/>
        <v>102.06215126385916</v>
      </c>
      <c r="K110" s="87">
        <f>分析係数表!G113</f>
        <v>0.15897650244425462</v>
      </c>
      <c r="L110" s="88">
        <f t="shared" si="27"/>
        <v>16.225483839864793</v>
      </c>
      <c r="M110" s="97"/>
      <c r="N110" s="97"/>
      <c r="O110" s="349">
        <f>分析係数表!H113</f>
        <v>4.6468721530128703E-6</v>
      </c>
      <c r="P110" s="91">
        <f t="shared" si="28"/>
        <v>1.5704571777012302E-2</v>
      </c>
      <c r="Q110" s="87">
        <f>分析係数表!C113</f>
        <v>8.7897817913979992E-3</v>
      </c>
      <c r="R110" s="91">
        <f t="shared" si="29"/>
        <v>1.3803975904728565E-4</v>
      </c>
      <c r="S110" s="91">
        <v>6.1607137701277397E-2</v>
      </c>
      <c r="T110" s="92">
        <f t="shared" si="34"/>
        <v>102.12375840156044</v>
      </c>
      <c r="U110" s="87">
        <f>分析係数表!F113</f>
        <v>0.35084594835262689</v>
      </c>
      <c r="V110" s="93">
        <f t="shared" si="35"/>
        <v>35.829706865730017</v>
      </c>
      <c r="W110" s="87">
        <f>分析係数表!D113</f>
        <v>2.3229505515474223E-2</v>
      </c>
      <c r="X110" s="94">
        <f t="shared" si="36"/>
        <v>2</v>
      </c>
      <c r="Y110" s="87">
        <f>分析係数表!E113</f>
        <v>2.3229505515474223E-2</v>
      </c>
      <c r="Z110" s="95">
        <f t="shared" si="37"/>
        <v>2</v>
      </c>
    </row>
    <row r="111" spans="1:26">
      <c r="A111" s="50" t="s">
        <v>737</v>
      </c>
      <c r="B111" s="50">
        <v>18</v>
      </c>
      <c r="C111" s="38" t="s">
        <v>833</v>
      </c>
      <c r="D111" s="83">
        <f>最終需要額!D112</f>
        <v>100</v>
      </c>
      <c r="E111" s="84"/>
      <c r="F111" s="85">
        <f>投入分析表!GF111</f>
        <v>154.4540989966699</v>
      </c>
      <c r="G111" s="349">
        <f>分析係数表!C114</f>
        <v>0.25104450499545872</v>
      </c>
      <c r="H111" s="56">
        <f t="shared" si="26"/>
        <v>38.774852827138574</v>
      </c>
      <c r="I111" s="56">
        <v>46.802160930465696</v>
      </c>
      <c r="J111" s="86">
        <f t="shared" si="25"/>
        <v>146.8021609304657</v>
      </c>
      <c r="K111" s="87">
        <f>分析係数表!G114</f>
        <v>0.27742830897036502</v>
      </c>
      <c r="L111" s="88">
        <f t="shared" si="27"/>
        <v>40.727075260134491</v>
      </c>
      <c r="M111" s="97"/>
      <c r="N111" s="97"/>
      <c r="O111" s="349">
        <f>分析係数表!H114</f>
        <v>4.7257030198943385E-4</v>
      </c>
      <c r="P111" s="91">
        <f t="shared" si="28"/>
        <v>1.5970988619658046</v>
      </c>
      <c r="Q111" s="87">
        <f>分析係数表!C114</f>
        <v>0.25104450499545872</v>
      </c>
      <c r="R111" s="91">
        <f t="shared" si="29"/>
        <v>0.4009428932310159</v>
      </c>
      <c r="S111" s="91">
        <v>2.058298169758094</v>
      </c>
      <c r="T111" s="92">
        <f t="shared" si="34"/>
        <v>148.86045910022381</v>
      </c>
      <c r="U111" s="87">
        <f>分析係数表!F114</f>
        <v>0.3447160316319195</v>
      </c>
      <c r="V111" s="93">
        <f t="shared" si="35"/>
        <v>51.31458672793481</v>
      </c>
      <c r="W111" s="87">
        <f>分析係数表!D114</f>
        <v>6.0737678728332932E-2</v>
      </c>
      <c r="X111" s="94">
        <f t="shared" si="36"/>
        <v>9</v>
      </c>
      <c r="Y111" s="87">
        <f>分析係数表!E114</f>
        <v>5.9080198098889689E-2</v>
      </c>
      <c r="Z111" s="95">
        <f t="shared" si="37"/>
        <v>9</v>
      </c>
    </row>
    <row r="112" spans="1:26">
      <c r="A112" s="50" t="s">
        <v>296</v>
      </c>
      <c r="B112" s="50">
        <v>19</v>
      </c>
      <c r="C112" s="38" t="s">
        <v>677</v>
      </c>
      <c r="D112" s="83">
        <f>最終需要額!D113</f>
        <v>100</v>
      </c>
      <c r="E112" s="84"/>
      <c r="F112" s="85">
        <f>投入分析表!GF112</f>
        <v>75.073289762215524</v>
      </c>
      <c r="G112" s="349">
        <f>分析係数表!C115</f>
        <v>0.18923006940510312</v>
      </c>
      <c r="H112" s="56">
        <f t="shared" si="26"/>
        <v>14.206123832173461</v>
      </c>
      <c r="I112" s="56">
        <v>16.515809736548601</v>
      </c>
      <c r="J112" s="86">
        <f t="shared" si="25"/>
        <v>116.5158097365486</v>
      </c>
      <c r="K112" s="87">
        <f>分析係数表!G115</f>
        <v>0.20720926621335822</v>
      </c>
      <c r="L112" s="88">
        <f t="shared" si="27"/>
        <v>24.143155437765497</v>
      </c>
      <c r="M112" s="97"/>
      <c r="N112" s="97"/>
      <c r="O112" s="349">
        <f>分析係数表!H115</f>
        <v>2.8711031516829518E-5</v>
      </c>
      <c r="P112" s="91">
        <f t="shared" si="28"/>
        <v>9.703181847939743E-2</v>
      </c>
      <c r="Q112" s="87">
        <f>分析係数表!C115</f>
        <v>0.18923006940510312</v>
      </c>
      <c r="R112" s="91">
        <f t="shared" si="29"/>
        <v>1.8361337745359745E-2</v>
      </c>
      <c r="S112" s="91">
        <v>0.41484226918015843</v>
      </c>
      <c r="T112" s="92">
        <f t="shared" si="34"/>
        <v>116.93065200572876</v>
      </c>
      <c r="U112" s="87">
        <f>分析係数表!F115</f>
        <v>0.33542235762667011</v>
      </c>
      <c r="V112" s="93">
        <f t="shared" si="35"/>
        <v>39.221154974585261</v>
      </c>
      <c r="W112" s="87">
        <f>分析係数表!D115</f>
        <v>2.8620106685679669E-2</v>
      </c>
      <c r="X112" s="94">
        <f t="shared" si="36"/>
        <v>3</v>
      </c>
      <c r="Y112" s="87">
        <f>分析係数表!E115</f>
        <v>2.7955234881274455E-2</v>
      </c>
      <c r="Z112" s="95">
        <f t="shared" si="37"/>
        <v>3</v>
      </c>
    </row>
    <row r="113" spans="1:26">
      <c r="A113" s="50" t="s">
        <v>297</v>
      </c>
      <c r="B113" s="50">
        <v>19</v>
      </c>
      <c r="C113" s="38" t="s">
        <v>393</v>
      </c>
      <c r="D113" s="83">
        <f>最終需要額!D114</f>
        <v>100</v>
      </c>
      <c r="E113" s="84"/>
      <c r="F113" s="85">
        <f>投入分析表!GF113</f>
        <v>10.6283633275571</v>
      </c>
      <c r="G113" s="349">
        <f>分析係数表!C116</f>
        <v>0.5427120879402294</v>
      </c>
      <c r="H113" s="56">
        <f t="shared" si="26"/>
        <v>5.7681412528858784</v>
      </c>
      <c r="I113" s="56">
        <v>7.5217736364326386</v>
      </c>
      <c r="J113" s="86">
        <f t="shared" si="25"/>
        <v>107.52177363643264</v>
      </c>
      <c r="K113" s="87">
        <f>分析係数表!G116</f>
        <v>0.17269854215516361</v>
      </c>
      <c r="L113" s="88">
        <f t="shared" si="27"/>
        <v>18.568853556949421</v>
      </c>
      <c r="M113" s="97"/>
      <c r="N113" s="97"/>
      <c r="O113" s="349">
        <f>分析係数表!H116</f>
        <v>9.1959940310927194E-3</v>
      </c>
      <c r="P113" s="91">
        <f t="shared" si="28"/>
        <v>31.078786669143877</v>
      </c>
      <c r="Q113" s="87">
        <f>分析係数表!C116</f>
        <v>0.5427120879402294</v>
      </c>
      <c r="R113" s="91">
        <f t="shared" si="29"/>
        <v>16.86683320386004</v>
      </c>
      <c r="S113" s="91">
        <v>18.021923622326977</v>
      </c>
      <c r="T113" s="92">
        <f t="shared" si="34"/>
        <v>125.54369725875962</v>
      </c>
      <c r="U113" s="87">
        <f>分析係数表!F116</f>
        <v>0.31898143428370773</v>
      </c>
      <c r="V113" s="93">
        <f t="shared" si="35"/>
        <v>40.046108616878733</v>
      </c>
      <c r="W113" s="87">
        <f>分析係数表!D116</f>
        <v>2.33459068202671E-2</v>
      </c>
      <c r="X113" s="94">
        <f t="shared" si="36"/>
        <v>3</v>
      </c>
      <c r="Y113" s="87">
        <f>分析係数表!E116</f>
        <v>2.2960772986259783E-2</v>
      </c>
      <c r="Z113" s="95">
        <f t="shared" si="37"/>
        <v>3</v>
      </c>
    </row>
    <row r="114" spans="1:26">
      <c r="A114" s="50" t="s">
        <v>298</v>
      </c>
      <c r="B114" s="50">
        <v>19</v>
      </c>
      <c r="C114" s="38" t="s">
        <v>394</v>
      </c>
      <c r="D114" s="83">
        <f>最終需要額!D115</f>
        <v>100</v>
      </c>
      <c r="E114" s="84"/>
      <c r="F114" s="85">
        <f>投入分析表!GF114</f>
        <v>8.8688355050176906</v>
      </c>
      <c r="G114" s="349">
        <f>分析係数表!C117</f>
        <v>0.33171548117154814</v>
      </c>
      <c r="H114" s="56">
        <f t="shared" si="26"/>
        <v>2.9419300369782535</v>
      </c>
      <c r="I114" s="56">
        <v>3.426739248840001</v>
      </c>
      <c r="J114" s="86">
        <f t="shared" si="25"/>
        <v>103.42673924884001</v>
      </c>
      <c r="K114" s="87">
        <f>分析係数表!G117</f>
        <v>0.21006093522320837</v>
      </c>
      <c r="L114" s="88">
        <f t="shared" si="27"/>
        <v>21.725917573698244</v>
      </c>
      <c r="M114" s="97"/>
      <c r="N114" s="97"/>
      <c r="O114" s="349">
        <f>分析係数表!H117</f>
        <v>0</v>
      </c>
      <c r="P114" s="91">
        <f t="shared" si="28"/>
        <v>0</v>
      </c>
      <c r="Q114" s="87">
        <f>分析係数表!C117</f>
        <v>0.33171548117154814</v>
      </c>
      <c r="R114" s="91">
        <f t="shared" si="29"/>
        <v>0</v>
      </c>
      <c r="S114" s="91">
        <v>9.7000397290345111E-2</v>
      </c>
      <c r="T114" s="92">
        <f t="shared" si="34"/>
        <v>103.52373964613035</v>
      </c>
      <c r="U114" s="87">
        <f>分析係数表!F117</f>
        <v>0.29699297920254336</v>
      </c>
      <c r="V114" s="93">
        <f t="shared" si="35"/>
        <v>30.745823855692706</v>
      </c>
      <c r="W114" s="87">
        <f>分析係数表!D117</f>
        <v>2.1492912968605112E-2</v>
      </c>
      <c r="X114" s="94">
        <f t="shared" si="36"/>
        <v>2</v>
      </c>
      <c r="Y114" s="87">
        <f>分析係数表!E117</f>
        <v>2.1194860246390251E-2</v>
      </c>
      <c r="Z114" s="95">
        <f t="shared" si="37"/>
        <v>2</v>
      </c>
    </row>
    <row r="115" spans="1:26">
      <c r="A115" s="50" t="s">
        <v>738</v>
      </c>
      <c r="B115" s="50">
        <v>19</v>
      </c>
      <c r="C115" s="38" t="s">
        <v>395</v>
      </c>
      <c r="D115" s="83">
        <f>最終需要額!D116</f>
        <v>100</v>
      </c>
      <c r="E115" s="84"/>
      <c r="F115" s="85">
        <f>投入分析表!GF115</f>
        <v>4.1249698246871027</v>
      </c>
      <c r="G115" s="349">
        <f>分析係数表!C118</f>
        <v>4.2693509198195034E-2</v>
      </c>
      <c r="H115" s="56">
        <f t="shared" si="26"/>
        <v>0.17610943715255578</v>
      </c>
      <c r="I115" s="56">
        <v>0.18541658062817962</v>
      </c>
      <c r="J115" s="86">
        <f t="shared" si="25"/>
        <v>100.18541658062819</v>
      </c>
      <c r="K115" s="87">
        <f>分析係数表!G118</f>
        <v>0.21015294015331287</v>
      </c>
      <c r="L115" s="88">
        <f t="shared" si="27"/>
        <v>21.054259854903474</v>
      </c>
      <c r="M115" s="97"/>
      <c r="N115" s="97"/>
      <c r="O115" s="349">
        <f>分析係数表!H118</f>
        <v>3.319194395009193E-7</v>
      </c>
      <c r="P115" s="91">
        <f t="shared" si="28"/>
        <v>1.1217551269294501E-3</v>
      </c>
      <c r="Q115" s="87">
        <f>分析係数表!C118</f>
        <v>4.2693509198195034E-2</v>
      </c>
      <c r="R115" s="91">
        <f t="shared" si="29"/>
        <v>4.7891662829684917E-5</v>
      </c>
      <c r="S115" s="91">
        <v>1.519326577234077E-3</v>
      </c>
      <c r="T115" s="92">
        <f t="shared" si="34"/>
        <v>100.18693590720542</v>
      </c>
      <c r="U115" s="87">
        <f>分析係数表!F118</f>
        <v>0.41047845047149301</v>
      </c>
      <c r="V115" s="93">
        <f t="shared" si="35"/>
        <v>41.124578208676468</v>
      </c>
      <c r="W115" s="87">
        <f>分析係数表!D118</f>
        <v>2.5668103716035732E-2</v>
      </c>
      <c r="X115" s="94">
        <f t="shared" si="36"/>
        <v>3</v>
      </c>
      <c r="Y115" s="87">
        <f>分析係数表!E118</f>
        <v>2.5220837629986705E-2</v>
      </c>
      <c r="Z115" s="95">
        <f t="shared" si="37"/>
        <v>3</v>
      </c>
    </row>
    <row r="116" spans="1:26">
      <c r="A116" s="50" t="s">
        <v>739</v>
      </c>
      <c r="B116" s="50">
        <v>19</v>
      </c>
      <c r="C116" s="38" t="s">
        <v>834</v>
      </c>
      <c r="D116" s="83">
        <f>最終需要額!D117</f>
        <v>100</v>
      </c>
      <c r="E116" s="84"/>
      <c r="F116" s="85">
        <f>投入分析表!GF116</f>
        <v>34.312861667443691</v>
      </c>
      <c r="G116" s="349">
        <f>分析係数表!C119</f>
        <v>0.31163481477330046</v>
      </c>
      <c r="H116" s="56">
        <f t="shared" si="26"/>
        <v>10.693082290075697</v>
      </c>
      <c r="I116" s="56">
        <v>12.150327588849304</v>
      </c>
      <c r="J116" s="86">
        <f t="shared" si="25"/>
        <v>112.15032758884931</v>
      </c>
      <c r="K116" s="87">
        <f>分析係数表!G119</f>
        <v>0.18883254372253375</v>
      </c>
      <c r="L116" s="88">
        <f t="shared" si="27"/>
        <v>21.17763163791787</v>
      </c>
      <c r="M116" s="97"/>
      <c r="N116" s="97"/>
      <c r="O116" s="349">
        <f>分析係数表!H119</f>
        <v>1.5010226852830322E-3</v>
      </c>
      <c r="P116" s="91">
        <f t="shared" si="28"/>
        <v>5.0728571227567052</v>
      </c>
      <c r="Q116" s="87">
        <f>分析係数表!C119</f>
        <v>0.31163481477330046</v>
      </c>
      <c r="R116" s="91">
        <f t="shared" si="29"/>
        <v>1.5808788898217037</v>
      </c>
      <c r="S116" s="91">
        <v>1.9780302185608414</v>
      </c>
      <c r="T116" s="92">
        <f t="shared" si="34"/>
        <v>114.12835780741015</v>
      </c>
      <c r="U116" s="87">
        <f>分析係数表!F119</f>
        <v>0.35052679643503409</v>
      </c>
      <c r="V116" s="93">
        <f t="shared" si="35"/>
        <v>40.005047644622792</v>
      </c>
      <c r="W116" s="87">
        <f>分析係数表!D119</f>
        <v>1.8201716769303992E-2</v>
      </c>
      <c r="X116" s="94">
        <f t="shared" si="36"/>
        <v>2</v>
      </c>
      <c r="Y116" s="87">
        <f>分析係数表!E119</f>
        <v>1.7981865929642901E-2</v>
      </c>
      <c r="Z116" s="95">
        <f t="shared" si="37"/>
        <v>2</v>
      </c>
    </row>
    <row r="117" spans="1:26">
      <c r="A117" s="50" t="s">
        <v>299</v>
      </c>
      <c r="B117" s="50">
        <v>20</v>
      </c>
      <c r="C117" s="38" t="s">
        <v>918</v>
      </c>
      <c r="D117" s="83">
        <f>最終需要額!D118</f>
        <v>100</v>
      </c>
      <c r="E117" s="84"/>
      <c r="F117" s="85">
        <f>投入分析表!GF117</f>
        <v>3.2082270325285789</v>
      </c>
      <c r="G117" s="349">
        <f>分析係数表!C120</f>
        <v>0.20495672999670977</v>
      </c>
      <c r="H117" s="56">
        <f t="shared" si="26"/>
        <v>0.65754772167410536</v>
      </c>
      <c r="I117" s="56">
        <v>0.83978289528495909</v>
      </c>
      <c r="J117" s="86">
        <f t="shared" si="25"/>
        <v>100.83978289528496</v>
      </c>
      <c r="K117" s="87">
        <f>分析係数表!G120</f>
        <v>0.18571248200803009</v>
      </c>
      <c r="L117" s="88">
        <f t="shared" si="27"/>
        <v>18.727206366634267</v>
      </c>
      <c r="M117" s="97"/>
      <c r="N117" s="97"/>
      <c r="O117" s="349">
        <f>分析係数表!H120</f>
        <v>8.0838149691850134E-3</v>
      </c>
      <c r="P117" s="91">
        <f t="shared" si="28"/>
        <v>27.320065677585021</v>
      </c>
      <c r="Q117" s="87">
        <f>分析係数表!C120</f>
        <v>0.20495672999670977</v>
      </c>
      <c r="R117" s="91">
        <f t="shared" si="29"/>
        <v>5.5994313245731711</v>
      </c>
      <c r="S117" s="91">
        <v>5.6647146695147654</v>
      </c>
      <c r="T117" s="92">
        <f t="shared" si="34"/>
        <v>106.50449756479972</v>
      </c>
      <c r="U117" s="87">
        <f>分析係数表!F120</f>
        <v>0.3526123077700058</v>
      </c>
      <c r="V117" s="93">
        <f t="shared" si="35"/>
        <v>37.554796674208994</v>
      </c>
      <c r="W117" s="87">
        <f>分析係数表!D120</f>
        <v>2.273174919825257E-2</v>
      </c>
      <c r="X117" s="94">
        <f t="shared" si="36"/>
        <v>2</v>
      </c>
      <c r="Y117" s="87">
        <f>分析係数表!E120</f>
        <v>2.2698921744400392E-2</v>
      </c>
      <c r="Z117" s="95">
        <f t="shared" si="37"/>
        <v>2</v>
      </c>
    </row>
    <row r="118" spans="1:26">
      <c r="A118" s="50" t="s">
        <v>740</v>
      </c>
      <c r="B118" s="50">
        <v>20</v>
      </c>
      <c r="C118" s="38" t="s">
        <v>919</v>
      </c>
      <c r="D118" s="83">
        <f>最終需要額!D119</f>
        <v>100</v>
      </c>
      <c r="E118" s="84"/>
      <c r="F118" s="85">
        <f>投入分析表!GF118</f>
        <v>3.408150113746375</v>
      </c>
      <c r="G118" s="349">
        <f>分析係数表!C121</f>
        <v>0.16625865930517214</v>
      </c>
      <c r="H118" s="56">
        <f t="shared" si="26"/>
        <v>0.5666344686222422</v>
      </c>
      <c r="I118" s="56">
        <v>0.63890250022840755</v>
      </c>
      <c r="J118" s="86">
        <f t="shared" si="25"/>
        <v>100.63890250022841</v>
      </c>
      <c r="K118" s="87">
        <f>分析係数表!G121</f>
        <v>0.26334690645854542</v>
      </c>
      <c r="L118" s="88">
        <f t="shared" si="27"/>
        <v>26.502943642818323</v>
      </c>
      <c r="M118" s="97"/>
      <c r="N118" s="97"/>
      <c r="O118" s="349">
        <f>分析係数表!H121</f>
        <v>7.6673390524712359E-4</v>
      </c>
      <c r="P118" s="91">
        <f t="shared" si="28"/>
        <v>2.5912543432070296</v>
      </c>
      <c r="Q118" s="87">
        <f>分析係数表!C121</f>
        <v>0.16625865930517214</v>
      </c>
      <c r="R118" s="91">
        <f t="shared" si="29"/>
        <v>0.43081847302030513</v>
      </c>
      <c r="S118" s="91">
        <v>0.45398985745072984</v>
      </c>
      <c r="T118" s="92">
        <f t="shared" si="34"/>
        <v>101.09289235767915</v>
      </c>
      <c r="U118" s="87">
        <f>分析係数表!F121</f>
        <v>0.32141443275647552</v>
      </c>
      <c r="V118" s="93">
        <f t="shared" si="35"/>
        <v>32.492714652854886</v>
      </c>
      <c r="W118" s="87">
        <f>分析係数表!D121</f>
        <v>3.4964936093202129E-2</v>
      </c>
      <c r="X118" s="94">
        <f t="shared" si="36"/>
        <v>4</v>
      </c>
      <c r="Y118" s="87">
        <f>分析係数表!E121</f>
        <v>3.3805564981336952E-2</v>
      </c>
      <c r="Z118" s="95">
        <f t="shared" si="37"/>
        <v>3</v>
      </c>
    </row>
    <row r="119" spans="1:26">
      <c r="A119" s="50" t="s">
        <v>300</v>
      </c>
      <c r="B119" s="50">
        <v>20</v>
      </c>
      <c r="C119" s="38" t="s">
        <v>835</v>
      </c>
      <c r="D119" s="83">
        <f>最終需要額!D120</f>
        <v>100</v>
      </c>
      <c r="E119" s="84"/>
      <c r="F119" s="85">
        <f>投入分析表!GF119</f>
        <v>4.7781301083090693</v>
      </c>
      <c r="G119" s="349">
        <f>分析係数表!C122</f>
        <v>0.26133893487166626</v>
      </c>
      <c r="H119" s="56">
        <f t="shared" si="26"/>
        <v>1.2487114331837315</v>
      </c>
      <c r="I119" s="56">
        <v>1.4885719836780851</v>
      </c>
      <c r="J119" s="86">
        <f t="shared" si="25"/>
        <v>101.48857198367809</v>
      </c>
      <c r="K119" s="87">
        <f>分析係数表!G122</f>
        <v>0.103045308244615</v>
      </c>
      <c r="L119" s="88">
        <f t="shared" si="27"/>
        <v>10.457921183363906</v>
      </c>
      <c r="M119" s="97"/>
      <c r="N119" s="97"/>
      <c r="O119" s="349">
        <f>分析係数表!H122</f>
        <v>1.1656180916673534E-3</v>
      </c>
      <c r="P119" s="91">
        <f t="shared" si="28"/>
        <v>3.9393235669944966</v>
      </c>
      <c r="Q119" s="87">
        <f>分析係数表!C122</f>
        <v>0.26133893487166626</v>
      </c>
      <c r="R119" s="91">
        <f t="shared" si="29"/>
        <v>1.0294986251131948</v>
      </c>
      <c r="S119" s="91">
        <v>1.0962562997399814</v>
      </c>
      <c r="T119" s="92">
        <f t="shared" si="34"/>
        <v>102.58482828341806</v>
      </c>
      <c r="U119" s="87">
        <f>分析係数表!F122</f>
        <v>0.28750515804241972</v>
      </c>
      <c r="V119" s="93">
        <f t="shared" si="35"/>
        <v>29.493667268378598</v>
      </c>
      <c r="W119" s="87">
        <f>分析係数表!D122</f>
        <v>1.5185276883717092E-2</v>
      </c>
      <c r="X119" s="94">
        <f t="shared" si="36"/>
        <v>2</v>
      </c>
      <c r="Y119" s="87">
        <f>分析係数表!E122</f>
        <v>1.4912932243954775E-2</v>
      </c>
      <c r="Z119" s="95">
        <f t="shared" si="37"/>
        <v>2</v>
      </c>
    </row>
    <row r="120" spans="1:26">
      <c r="A120" s="50" t="s">
        <v>301</v>
      </c>
      <c r="B120" s="50">
        <v>21</v>
      </c>
      <c r="C120" s="38" t="s">
        <v>396</v>
      </c>
      <c r="D120" s="83">
        <f>最終需要額!D121</f>
        <v>100</v>
      </c>
      <c r="E120" s="84"/>
      <c r="F120" s="85">
        <f>投入分析表!GF120</f>
        <v>0</v>
      </c>
      <c r="G120" s="349">
        <f>分析係数表!C123</f>
        <v>0</v>
      </c>
      <c r="H120" s="56">
        <f t="shared" si="26"/>
        <v>0</v>
      </c>
      <c r="I120" s="56">
        <v>0</v>
      </c>
      <c r="J120" s="86">
        <f t="shared" si="25"/>
        <v>100</v>
      </c>
      <c r="K120" s="87">
        <f>分析係数表!G123</f>
        <v>0</v>
      </c>
      <c r="L120" s="88">
        <f t="shared" si="27"/>
        <v>0</v>
      </c>
      <c r="M120" s="97"/>
      <c r="N120" s="97"/>
      <c r="O120" s="349">
        <f>分析係数表!H123</f>
        <v>6.7652649957676125E-3</v>
      </c>
      <c r="P120" s="91">
        <f t="shared" si="28"/>
        <v>22.863893435857783</v>
      </c>
      <c r="Q120" s="87">
        <f>分析係数表!C123</f>
        <v>0</v>
      </c>
      <c r="R120" s="91">
        <f t="shared" si="29"/>
        <v>0</v>
      </c>
      <c r="S120" s="91">
        <v>0</v>
      </c>
      <c r="T120" s="92">
        <f t="shared" si="34"/>
        <v>100</v>
      </c>
      <c r="U120" s="87">
        <f>分析係数表!F123</f>
        <v>0</v>
      </c>
      <c r="V120" s="93">
        <f t="shared" si="35"/>
        <v>0</v>
      </c>
      <c r="W120" s="87">
        <f>分析係数表!D123</f>
        <v>0</v>
      </c>
      <c r="X120" s="94">
        <f t="shared" si="36"/>
        <v>0</v>
      </c>
      <c r="Y120" s="87">
        <f>分析係数表!E123</f>
        <v>0</v>
      </c>
      <c r="Z120" s="95">
        <f t="shared" si="37"/>
        <v>0</v>
      </c>
    </row>
    <row r="121" spans="1:26">
      <c r="A121" s="50" t="s">
        <v>302</v>
      </c>
      <c r="B121" s="50">
        <v>21</v>
      </c>
      <c r="C121" s="38" t="s">
        <v>397</v>
      </c>
      <c r="D121" s="83">
        <f>最終需要額!D122</f>
        <v>100</v>
      </c>
      <c r="E121" s="84"/>
      <c r="F121" s="85">
        <f>投入分析表!GF121</f>
        <v>5.3314058498467229</v>
      </c>
      <c r="G121" s="349">
        <f>分析係数表!C124</f>
        <v>0.71375621657126764</v>
      </c>
      <c r="H121" s="56">
        <f t="shared" si="26"/>
        <v>3.8053240683925207</v>
      </c>
      <c r="I121" s="56">
        <v>4.3733428415456288</v>
      </c>
      <c r="J121" s="86">
        <f t="shared" si="25"/>
        <v>104.37334284154562</v>
      </c>
      <c r="K121" s="87">
        <f>分析係数表!G124</f>
        <v>8.6634531113058716E-2</v>
      </c>
      <c r="L121" s="88">
        <f t="shared" si="27"/>
        <v>9.0423356177798286</v>
      </c>
      <c r="M121" s="97"/>
      <c r="N121" s="97"/>
      <c r="O121" s="349">
        <f>分析係数表!H124</f>
        <v>3.6220708835537816E-4</v>
      </c>
      <c r="P121" s="91">
        <f t="shared" si="28"/>
        <v>1.2241152822617622</v>
      </c>
      <c r="Q121" s="87">
        <f>分析係数表!C124</f>
        <v>0.71375621657126764</v>
      </c>
      <c r="R121" s="91">
        <f t="shared" si="29"/>
        <v>0.87371989251422477</v>
      </c>
      <c r="S121" s="91">
        <v>0.95117083493804733</v>
      </c>
      <c r="T121" s="92">
        <f t="shared" si="34"/>
        <v>105.32451367648368</v>
      </c>
      <c r="U121" s="87">
        <f>分析係数表!F124</f>
        <v>0.19605609114811567</v>
      </c>
      <c r="V121" s="93">
        <f t="shared" si="35"/>
        <v>20.649512453487638</v>
      </c>
      <c r="W121" s="87">
        <f>分析係数表!D124</f>
        <v>1.3321647677475899E-2</v>
      </c>
      <c r="X121" s="94">
        <f t="shared" si="36"/>
        <v>1</v>
      </c>
      <c r="Y121" s="87">
        <f>分析係数表!E124</f>
        <v>1.3321647677475899E-2</v>
      </c>
      <c r="Z121" s="95">
        <f t="shared" si="37"/>
        <v>1</v>
      </c>
    </row>
    <row r="122" spans="1:26">
      <c r="A122" s="50" t="s">
        <v>741</v>
      </c>
      <c r="B122" s="50">
        <v>21</v>
      </c>
      <c r="C122" s="38" t="s">
        <v>398</v>
      </c>
      <c r="D122" s="83">
        <f>最終需要額!D123</f>
        <v>100</v>
      </c>
      <c r="E122" s="84"/>
      <c r="F122" s="85">
        <f>投入分析表!GF122</f>
        <v>0</v>
      </c>
      <c r="G122" s="349">
        <f>分析係数表!C125</f>
        <v>0.65364148995314109</v>
      </c>
      <c r="H122" s="56">
        <f t="shared" si="26"/>
        <v>0</v>
      </c>
      <c r="I122" s="56">
        <v>0</v>
      </c>
      <c r="J122" s="86">
        <f t="shared" si="25"/>
        <v>100</v>
      </c>
      <c r="K122" s="87">
        <f>分析係数表!G125</f>
        <v>0.18159468595607878</v>
      </c>
      <c r="L122" s="88">
        <f t="shared" si="27"/>
        <v>18.159468595607876</v>
      </c>
      <c r="M122" s="97"/>
      <c r="N122" s="97"/>
      <c r="O122" s="349">
        <f>分析係数表!H125</f>
        <v>3.7830518117117274E-4</v>
      </c>
      <c r="P122" s="91">
        <f t="shared" si="28"/>
        <v>1.2785204059178406</v>
      </c>
      <c r="Q122" s="87">
        <f>分析係数表!C125</f>
        <v>0.65364148995314109</v>
      </c>
      <c r="R122" s="91">
        <f t="shared" si="29"/>
        <v>0.83569398305963205</v>
      </c>
      <c r="S122" s="91">
        <v>0.83569398305963205</v>
      </c>
      <c r="T122" s="92">
        <f t="shared" si="34"/>
        <v>100.83569398305963</v>
      </c>
      <c r="U122" s="87">
        <f>分析係数表!F125</f>
        <v>0.21893640324957253</v>
      </c>
      <c r="V122" s="93">
        <f t="shared" si="35"/>
        <v>22.076604159825639</v>
      </c>
      <c r="W122" s="87">
        <f>分析係数表!D125</f>
        <v>2.5711336469438732E-2</v>
      </c>
      <c r="X122" s="94">
        <f t="shared" si="36"/>
        <v>3</v>
      </c>
      <c r="Y122" s="87">
        <f>分析係数表!E125</f>
        <v>2.5711336469438732E-2</v>
      </c>
      <c r="Z122" s="95">
        <f t="shared" si="37"/>
        <v>3</v>
      </c>
    </row>
    <row r="123" spans="1:26">
      <c r="A123" s="50" t="s">
        <v>303</v>
      </c>
      <c r="B123" s="50">
        <v>21</v>
      </c>
      <c r="C123" s="38" t="s">
        <v>836</v>
      </c>
      <c r="D123" s="83">
        <f>最終需要額!D124</f>
        <v>100</v>
      </c>
      <c r="E123" s="84"/>
      <c r="F123" s="85">
        <f>投入分析表!GF123</f>
        <v>195.06578354937997</v>
      </c>
      <c r="G123" s="349">
        <f>分析係数表!C126</f>
        <v>4.9323680630465327E-2</v>
      </c>
      <c r="H123" s="56">
        <f t="shared" si="26"/>
        <v>9.6213624097210957</v>
      </c>
      <c r="I123" s="56">
        <v>11.146889893113103</v>
      </c>
      <c r="J123" s="86">
        <f t="shared" si="25"/>
        <v>111.1468898931131</v>
      </c>
      <c r="K123" s="87">
        <f>分析係数表!G126</f>
        <v>0.15614110554238403</v>
      </c>
      <c r="L123" s="88">
        <f t="shared" si="27"/>
        <v>17.354598265508308</v>
      </c>
      <c r="M123" s="97"/>
      <c r="N123" s="97"/>
      <c r="O123" s="349">
        <f>分析係数表!H126</f>
        <v>2.2321582306436822E-5</v>
      </c>
      <c r="P123" s="91">
        <f t="shared" si="28"/>
        <v>7.5438032286005513E-2</v>
      </c>
      <c r="Q123" s="87">
        <f>分析係数表!C126</f>
        <v>4.9323680630465327E-2</v>
      </c>
      <c r="R123" s="91">
        <f t="shared" si="29"/>
        <v>3.720881411865668E-3</v>
      </c>
      <c r="S123" s="91">
        <v>0.18960636088671473</v>
      </c>
      <c r="T123" s="92">
        <f t="shared" si="34"/>
        <v>111.33649625399981</v>
      </c>
      <c r="U123" s="87">
        <f>分析係数表!F126</f>
        <v>0.25073610569243954</v>
      </c>
      <c r="V123" s="93">
        <f t="shared" si="35"/>
        <v>27.916079492168794</v>
      </c>
      <c r="W123" s="87">
        <f>分析係数表!D126</f>
        <v>2.3885504303258871E-2</v>
      </c>
      <c r="X123" s="94">
        <f t="shared" si="36"/>
        <v>3</v>
      </c>
      <c r="Y123" s="87">
        <f>分析係数表!E126</f>
        <v>2.3575389560804166E-2</v>
      </c>
      <c r="Z123" s="95">
        <f t="shared" si="37"/>
        <v>3</v>
      </c>
    </row>
    <row r="124" spans="1:26">
      <c r="A124" s="50" t="s">
        <v>304</v>
      </c>
      <c r="B124" s="50">
        <v>21</v>
      </c>
      <c r="C124" s="38" t="s">
        <v>399</v>
      </c>
      <c r="D124" s="83">
        <f>最終需要額!D125</f>
        <v>100</v>
      </c>
      <c r="E124" s="84"/>
      <c r="F124" s="85">
        <f>投入分析表!GF124</f>
        <v>33.400570181831412</v>
      </c>
      <c r="G124" s="349">
        <f>分析係数表!C127</f>
        <v>0.56297221432192801</v>
      </c>
      <c r="H124" s="56">
        <f t="shared" si="26"/>
        <v>18.803592954880592</v>
      </c>
      <c r="I124" s="56">
        <v>22.171758153975418</v>
      </c>
      <c r="J124" s="86">
        <f t="shared" si="25"/>
        <v>122.17175815397542</v>
      </c>
      <c r="K124" s="87">
        <f>分析係数表!G127</f>
        <v>0.17908649223787609</v>
      </c>
      <c r="L124" s="88">
        <f t="shared" si="27"/>
        <v>21.879311618329595</v>
      </c>
      <c r="M124" s="97"/>
      <c r="N124" s="97"/>
      <c r="O124" s="349">
        <f>分析係数表!H127</f>
        <v>3.2860024510591013E-5</v>
      </c>
      <c r="P124" s="91">
        <f t="shared" si="28"/>
        <v>0.11105375756601557</v>
      </c>
      <c r="Q124" s="87">
        <f>分析係数表!C127</f>
        <v>0.56297221432192801</v>
      </c>
      <c r="R124" s="91">
        <f t="shared" si="29"/>
        <v>6.2520179805710355E-2</v>
      </c>
      <c r="S124" s="91">
        <v>0.2329218169440791</v>
      </c>
      <c r="T124" s="92">
        <f t="shared" si="34"/>
        <v>122.4046799709195</v>
      </c>
      <c r="U124" s="87">
        <f>分析係数表!F127</f>
        <v>0.36051251810734936</v>
      </c>
      <c r="V124" s="93">
        <f t="shared" si="35"/>
        <v>44.128419404440422</v>
      </c>
      <c r="W124" s="87">
        <f>分析係数表!D127</f>
        <v>3.3432897047700846E-2</v>
      </c>
      <c r="X124" s="94">
        <f t="shared" si="36"/>
        <v>4</v>
      </c>
      <c r="Y124" s="87">
        <f>分析係数表!E127</f>
        <v>3.2032381709333778E-2</v>
      </c>
      <c r="Z124" s="95">
        <f t="shared" si="37"/>
        <v>4</v>
      </c>
    </row>
    <row r="125" spans="1:26">
      <c r="A125" s="50" t="s">
        <v>742</v>
      </c>
      <c r="B125" s="50">
        <v>21</v>
      </c>
      <c r="C125" s="38" t="s">
        <v>400</v>
      </c>
      <c r="D125" s="83">
        <f>最終需要額!D126</f>
        <v>100</v>
      </c>
      <c r="E125" s="84"/>
      <c r="F125" s="85">
        <f>投入分析表!GF125</f>
        <v>48.521465803061687</v>
      </c>
      <c r="G125" s="349">
        <f>分析係数表!C128</f>
        <v>0.37473518684342721</v>
      </c>
      <c r="H125" s="56">
        <f t="shared" si="26"/>
        <v>18.182700553627285</v>
      </c>
      <c r="I125" s="56">
        <v>20.886442973534976</v>
      </c>
      <c r="J125" s="86">
        <f t="shared" si="25"/>
        <v>120.88644297353497</v>
      </c>
      <c r="K125" s="87">
        <f>分析係数表!G128</f>
        <v>0.2334006370773167</v>
      </c>
      <c r="L125" s="88">
        <f t="shared" si="27"/>
        <v>28.214972804033778</v>
      </c>
      <c r="M125" s="97"/>
      <c r="N125" s="97"/>
      <c r="O125" s="349">
        <f>分析係数表!H128</f>
        <v>0</v>
      </c>
      <c r="P125" s="91">
        <f t="shared" si="28"/>
        <v>0</v>
      </c>
      <c r="Q125" s="87">
        <f>分析係数表!C128</f>
        <v>0.37473518684342721</v>
      </c>
      <c r="R125" s="91">
        <f t="shared" si="29"/>
        <v>0</v>
      </c>
      <c r="S125" s="91">
        <v>1.0472822113299269</v>
      </c>
      <c r="T125" s="92">
        <f t="shared" si="34"/>
        <v>121.9337251848649</v>
      </c>
      <c r="U125" s="87">
        <f>分析係数表!F128</f>
        <v>0.33083556261799413</v>
      </c>
      <c r="V125" s="93">
        <f t="shared" si="35"/>
        <v>40.34001257364266</v>
      </c>
      <c r="W125" s="87">
        <f>分析係数表!D128</f>
        <v>3.5935825758624966E-2</v>
      </c>
      <c r="X125" s="94">
        <f t="shared" si="36"/>
        <v>4</v>
      </c>
      <c r="Y125" s="87">
        <f>分析係数表!E128</f>
        <v>3.5760884619029223E-2</v>
      </c>
      <c r="Z125" s="95">
        <f t="shared" si="37"/>
        <v>4</v>
      </c>
    </row>
    <row r="126" spans="1:26">
      <c r="A126" s="50" t="s">
        <v>743</v>
      </c>
      <c r="B126" s="50">
        <v>21</v>
      </c>
      <c r="C126" s="38" t="s">
        <v>401</v>
      </c>
      <c r="D126" s="83">
        <f>最終需要額!D127</f>
        <v>100</v>
      </c>
      <c r="E126" s="84"/>
      <c r="F126" s="85">
        <f>投入分析表!GF126</f>
        <v>48.9618866130415</v>
      </c>
      <c r="G126" s="349">
        <f>分析係数表!C129</f>
        <v>0.3095636983261022</v>
      </c>
      <c r="H126" s="56">
        <f t="shared" si="26"/>
        <v>15.1568226969564</v>
      </c>
      <c r="I126" s="56">
        <v>17.154738472786764</v>
      </c>
      <c r="J126" s="86">
        <f t="shared" si="25"/>
        <v>117.15473847278676</v>
      </c>
      <c r="K126" s="87">
        <f>分析係数表!G129</f>
        <v>0.20919066123073002</v>
      </c>
      <c r="L126" s="88">
        <f t="shared" si="27"/>
        <v>24.507677207435506</v>
      </c>
      <c r="M126" s="97"/>
      <c r="N126" s="97"/>
      <c r="O126" s="349">
        <f>分析係数表!H129</f>
        <v>0</v>
      </c>
      <c r="P126" s="91">
        <f t="shared" si="28"/>
        <v>0</v>
      </c>
      <c r="Q126" s="87">
        <f>分析係数表!C129</f>
        <v>0.3095636983261022</v>
      </c>
      <c r="R126" s="91">
        <f t="shared" si="29"/>
        <v>0</v>
      </c>
      <c r="S126" s="91">
        <v>5.6313363000097963E-3</v>
      </c>
      <c r="T126" s="92">
        <f t="shared" si="34"/>
        <v>117.16036980908677</v>
      </c>
      <c r="U126" s="87">
        <f>分析係数表!F129</f>
        <v>0.41267995923047524</v>
      </c>
      <c r="V126" s="93">
        <f t="shared" si="35"/>
        <v>48.349736636241332</v>
      </c>
      <c r="W126" s="87">
        <f>分析係数表!D129</f>
        <v>2.7869792330233151E-2</v>
      </c>
      <c r="X126" s="94">
        <f t="shared" si="36"/>
        <v>3</v>
      </c>
      <c r="Y126" s="87">
        <f>分析係数表!E129</f>
        <v>2.7861829532424512E-2</v>
      </c>
      <c r="Z126" s="95">
        <f t="shared" si="37"/>
        <v>3</v>
      </c>
    </row>
    <row r="127" spans="1:26">
      <c r="A127" s="50" t="s">
        <v>744</v>
      </c>
      <c r="B127" s="50">
        <v>21</v>
      </c>
      <c r="C127" s="38" t="s">
        <v>402</v>
      </c>
      <c r="D127" s="83">
        <f>最終需要額!D128</f>
        <v>100</v>
      </c>
      <c r="E127" s="84"/>
      <c r="F127" s="85">
        <f>投入分析表!GF127</f>
        <v>20.699174693898918</v>
      </c>
      <c r="G127" s="349">
        <f>分析係数表!C130</f>
        <v>0.3125823327938575</v>
      </c>
      <c r="H127" s="56">
        <f t="shared" si="26"/>
        <v>6.4701963127265048</v>
      </c>
      <c r="I127" s="56">
        <v>7.8336046922342408</v>
      </c>
      <c r="J127" s="86">
        <f t="shared" si="25"/>
        <v>107.83360469223425</v>
      </c>
      <c r="K127" s="87">
        <f>分析係数表!G130</f>
        <v>0.18196100292668094</v>
      </c>
      <c r="L127" s="88">
        <f t="shared" si="27"/>
        <v>19.621510858998192</v>
      </c>
      <c r="M127" s="97"/>
      <c r="N127" s="97"/>
      <c r="O127" s="349">
        <f>分析係数表!H130</f>
        <v>5.7994624066798122E-4</v>
      </c>
      <c r="P127" s="91">
        <f t="shared" si="28"/>
        <v>1.9599866455274817</v>
      </c>
      <c r="Q127" s="87">
        <f>分析係数表!C130</f>
        <v>0.3125823327938575</v>
      </c>
      <c r="R127" s="91">
        <f t="shared" si="29"/>
        <v>0.6126571979037877</v>
      </c>
      <c r="S127" s="91">
        <v>0.92477539071749237</v>
      </c>
      <c r="T127" s="92">
        <f t="shared" si="34"/>
        <v>108.75838008295173</v>
      </c>
      <c r="U127" s="87">
        <f>分析係数表!F130</f>
        <v>0.31020284052756275</v>
      </c>
      <c r="V127" s="93">
        <f t="shared" si="35"/>
        <v>33.737158432907933</v>
      </c>
      <c r="W127" s="87">
        <f>分析係数表!D130</f>
        <v>3.0559110086280074E-2</v>
      </c>
      <c r="X127" s="94">
        <f t="shared" si="36"/>
        <v>3</v>
      </c>
      <c r="Y127" s="87">
        <f>分析係数表!E130</f>
        <v>2.9672237073825842E-2</v>
      </c>
      <c r="Z127" s="95">
        <f t="shared" si="37"/>
        <v>3</v>
      </c>
    </row>
    <row r="128" spans="1:26">
      <c r="A128" s="50" t="s">
        <v>305</v>
      </c>
      <c r="B128" s="50">
        <v>22</v>
      </c>
      <c r="C128" s="38" t="s">
        <v>678</v>
      </c>
      <c r="D128" s="83">
        <f>最終需要額!D129</f>
        <v>100</v>
      </c>
      <c r="E128" s="84"/>
      <c r="F128" s="85">
        <f>投入分析表!GF128</f>
        <v>6.2658914036923337</v>
      </c>
      <c r="G128" s="349">
        <f>分析係数表!C131</f>
        <v>4.9113737075332398E-2</v>
      </c>
      <c r="H128" s="56">
        <f t="shared" si="26"/>
        <v>0.30774134294353073</v>
      </c>
      <c r="I128" s="56">
        <v>0.32002127270782044</v>
      </c>
      <c r="J128" s="86">
        <f t="shared" si="25"/>
        <v>100.32002127270782</v>
      </c>
      <c r="K128" s="87">
        <f>分析係数表!G131</f>
        <v>0.23891164719567087</v>
      </c>
      <c r="L128" s="88">
        <f t="shared" si="27"/>
        <v>23.967621528967367</v>
      </c>
      <c r="M128" s="97"/>
      <c r="N128" s="97"/>
      <c r="O128" s="349">
        <f>分析係数表!H131</f>
        <v>1.8320293463253241E-3</v>
      </c>
      <c r="P128" s="91">
        <f t="shared" si="28"/>
        <v>6.1915274230871002</v>
      </c>
      <c r="Q128" s="87">
        <f>分析係数表!C131</f>
        <v>4.9113737075332398E-2</v>
      </c>
      <c r="R128" s="91">
        <f t="shared" si="29"/>
        <v>0.3040890499522102</v>
      </c>
      <c r="S128" s="91">
        <v>0.33094092201139397</v>
      </c>
      <c r="T128" s="92">
        <f t="shared" si="34"/>
        <v>100.65096219471921</v>
      </c>
      <c r="U128" s="87">
        <f>分析係数表!F131</f>
        <v>0.33689037239333097</v>
      </c>
      <c r="V128" s="93">
        <f t="shared" si="35"/>
        <v>33.908340135526032</v>
      </c>
      <c r="W128" s="87">
        <f>分析係数表!D131</f>
        <v>5.8716431497496585E-2</v>
      </c>
      <c r="X128" s="94">
        <f t="shared" si="36"/>
        <v>6</v>
      </c>
      <c r="Y128" s="87">
        <f>分析係数表!E131</f>
        <v>5.2209241558353985E-2</v>
      </c>
      <c r="Z128" s="95">
        <f t="shared" si="37"/>
        <v>5</v>
      </c>
    </row>
    <row r="129" spans="1:26">
      <c r="A129" s="50" t="s">
        <v>306</v>
      </c>
      <c r="B129" s="50">
        <v>22</v>
      </c>
      <c r="C129" s="38" t="s">
        <v>403</v>
      </c>
      <c r="D129" s="83">
        <f>最終需要額!D130</f>
        <v>100</v>
      </c>
      <c r="E129" s="84"/>
      <c r="F129" s="85">
        <f>投入分析表!GF129</f>
        <v>41.767327212193166</v>
      </c>
      <c r="G129" s="349">
        <f>分析係数表!C132</f>
        <v>6.5721634069023316E-2</v>
      </c>
      <c r="H129" s="56">
        <f t="shared" si="26"/>
        <v>2.7450169950809191</v>
      </c>
      <c r="I129" s="56">
        <v>3.2475501248997958</v>
      </c>
      <c r="J129" s="86">
        <f t="shared" si="25"/>
        <v>103.24755012489979</v>
      </c>
      <c r="K129" s="87">
        <f>分析係数表!G132</f>
        <v>0.26036884718400066</v>
      </c>
      <c r="L129" s="88">
        <f t="shared" si="27"/>
        <v>26.882445600592483</v>
      </c>
      <c r="M129" s="97"/>
      <c r="N129" s="97"/>
      <c r="O129" s="349">
        <f>分析係数表!H132</f>
        <v>5.393773871749814E-3</v>
      </c>
      <c r="P129" s="91">
        <f t="shared" si="28"/>
        <v>18.228801251385296</v>
      </c>
      <c r="Q129" s="87">
        <f>分析係数表!C132</f>
        <v>6.5721634069023316E-2</v>
      </c>
      <c r="R129" s="91">
        <f t="shared" si="29"/>
        <v>1.1980266053604987</v>
      </c>
      <c r="S129" s="91">
        <v>1.4239102890469861</v>
      </c>
      <c r="T129" s="92">
        <f t="shared" si="34"/>
        <v>104.67146041394678</v>
      </c>
      <c r="U129" s="87">
        <f>分析係数表!F132</f>
        <v>0.38469694833810381</v>
      </c>
      <c r="V129" s="93">
        <f t="shared" si="35"/>
        <v>40.266791399337961</v>
      </c>
      <c r="W129" s="87">
        <f>分析係数表!D132</f>
        <v>8.7970482418774559E-2</v>
      </c>
      <c r="X129" s="94">
        <f t="shared" si="36"/>
        <v>9</v>
      </c>
      <c r="Y129" s="87">
        <f>分析係数表!E132</f>
        <v>6.8504569218605399E-2</v>
      </c>
      <c r="Z129" s="95">
        <f t="shared" si="37"/>
        <v>7</v>
      </c>
    </row>
    <row r="130" spans="1:26">
      <c r="A130" s="50" t="s">
        <v>672</v>
      </c>
      <c r="B130" s="50">
        <v>22</v>
      </c>
      <c r="C130" s="38" t="s">
        <v>837</v>
      </c>
      <c r="D130" s="83">
        <f>最終需要額!D131</f>
        <v>100</v>
      </c>
      <c r="E130" s="84"/>
      <c r="F130" s="85">
        <f>投入分析表!GF130</f>
        <v>31.375619327260242</v>
      </c>
      <c r="G130" s="349">
        <f>分析係数表!C133</f>
        <v>1</v>
      </c>
      <c r="H130" s="56">
        <f t="shared" si="26"/>
        <v>31.375619327260242</v>
      </c>
      <c r="I130" s="56">
        <v>42.324834353065718</v>
      </c>
      <c r="J130" s="86">
        <f t="shared" si="25"/>
        <v>142.32483435306571</v>
      </c>
      <c r="K130" s="87">
        <f>分析係数表!G133</f>
        <v>0.23621760920775955</v>
      </c>
      <c r="L130" s="88">
        <f t="shared" si="27"/>
        <v>33.619632101771586</v>
      </c>
      <c r="M130" s="97"/>
      <c r="N130" s="97"/>
      <c r="O130" s="349">
        <f>分析係数表!H133</f>
        <v>3.7780730201192141E-4</v>
      </c>
      <c r="P130" s="91">
        <f t="shared" si="28"/>
        <v>1.2768377732274465</v>
      </c>
      <c r="Q130" s="87">
        <f>分析係数表!C133</f>
        <v>1</v>
      </c>
      <c r="R130" s="91">
        <f t="shared" si="29"/>
        <v>1.2768377732274465</v>
      </c>
      <c r="S130" s="91">
        <v>2.3712402323473816</v>
      </c>
      <c r="T130" s="92">
        <f t="shared" si="34"/>
        <v>144.6960745854131</v>
      </c>
      <c r="U130" s="87">
        <f>分析係数表!F133</f>
        <v>0.31839812809283646</v>
      </c>
      <c r="V130" s="93">
        <f t="shared" si="35"/>
        <v>46.070959290376976</v>
      </c>
      <c r="W130" s="87">
        <f>分析係数表!D133</f>
        <v>5.8006988031809772E-2</v>
      </c>
      <c r="X130" s="94">
        <f t="shared" si="36"/>
        <v>8</v>
      </c>
      <c r="Y130" s="87">
        <f>分析係数表!E133</f>
        <v>5.0370745126559265E-2</v>
      </c>
      <c r="Z130" s="95">
        <f t="shared" si="37"/>
        <v>7</v>
      </c>
    </row>
    <row r="131" spans="1:26">
      <c r="A131" s="50" t="s">
        <v>307</v>
      </c>
      <c r="B131" s="50">
        <v>23</v>
      </c>
      <c r="C131" s="38" t="s">
        <v>404</v>
      </c>
      <c r="D131" s="83">
        <f>最終需要額!D132</f>
        <v>100</v>
      </c>
      <c r="E131" s="84"/>
      <c r="F131" s="85">
        <f>投入分析表!GF131</f>
        <v>0</v>
      </c>
      <c r="G131" s="349">
        <f>分析係数表!C134</f>
        <v>1</v>
      </c>
      <c r="H131" s="56">
        <f t="shared" si="26"/>
        <v>0</v>
      </c>
      <c r="I131" s="56">
        <v>0</v>
      </c>
      <c r="J131" s="86">
        <f t="shared" si="25"/>
        <v>100</v>
      </c>
      <c r="K131" s="87">
        <f>分析係数表!G134</f>
        <v>0.34096968084300155</v>
      </c>
      <c r="L131" s="88">
        <f t="shared" si="27"/>
        <v>34.096968084300158</v>
      </c>
      <c r="M131" s="97"/>
      <c r="N131" s="97"/>
      <c r="O131" s="349">
        <f>分析係数表!H134</f>
        <v>0</v>
      </c>
      <c r="P131" s="91">
        <f t="shared" si="28"/>
        <v>0</v>
      </c>
      <c r="Q131" s="87">
        <f>分析係数表!C134</f>
        <v>1</v>
      </c>
      <c r="R131" s="91">
        <f t="shared" si="29"/>
        <v>0</v>
      </c>
      <c r="S131" s="91">
        <v>0</v>
      </c>
      <c r="T131" s="92">
        <f t="shared" si="34"/>
        <v>100</v>
      </c>
      <c r="U131" s="87">
        <f>分析係数表!F134</f>
        <v>0.43275068501455921</v>
      </c>
      <c r="V131" s="93">
        <f t="shared" si="35"/>
        <v>43.27506850145592</v>
      </c>
      <c r="W131" s="87">
        <f>分析係数表!D134</f>
        <v>9.1802897691580926E-2</v>
      </c>
      <c r="X131" s="94">
        <f t="shared" si="36"/>
        <v>9</v>
      </c>
      <c r="Y131" s="87">
        <f>分析係数表!E134</f>
        <v>7.0018845268389293E-2</v>
      </c>
      <c r="Z131" s="95">
        <f t="shared" si="37"/>
        <v>7</v>
      </c>
    </row>
    <row r="132" spans="1:26">
      <c r="A132" s="50" t="s">
        <v>308</v>
      </c>
      <c r="B132" s="50">
        <v>23</v>
      </c>
      <c r="C132" s="38" t="s">
        <v>405</v>
      </c>
      <c r="D132" s="83">
        <f>最終需要額!D133</f>
        <v>100</v>
      </c>
      <c r="E132" s="84"/>
      <c r="F132" s="85">
        <f>投入分析表!GF132</f>
        <v>0</v>
      </c>
      <c r="G132" s="349">
        <f>分析係数表!C135</f>
        <v>1</v>
      </c>
      <c r="H132" s="56">
        <f t="shared" si="26"/>
        <v>0</v>
      </c>
      <c r="I132" s="56">
        <v>0</v>
      </c>
      <c r="J132" s="86">
        <f t="shared" si="25"/>
        <v>100</v>
      </c>
      <c r="K132" s="87">
        <f>分析係数表!G135</f>
        <v>0.32538458285197874</v>
      </c>
      <c r="L132" s="88">
        <f t="shared" si="27"/>
        <v>32.538458285197876</v>
      </c>
      <c r="M132" s="97"/>
      <c r="N132" s="97"/>
      <c r="O132" s="349">
        <f>分析係数表!H135</f>
        <v>0</v>
      </c>
      <c r="P132" s="91">
        <f t="shared" si="28"/>
        <v>0</v>
      </c>
      <c r="Q132" s="87">
        <f>分析係数表!C135</f>
        <v>1</v>
      </c>
      <c r="R132" s="91">
        <f t="shared" si="29"/>
        <v>0</v>
      </c>
      <c r="S132" s="91">
        <v>0</v>
      </c>
      <c r="T132" s="92">
        <f t="shared" si="34"/>
        <v>100</v>
      </c>
      <c r="U132" s="87">
        <f>分析係数表!F135</f>
        <v>0.42783464996338366</v>
      </c>
      <c r="V132" s="93">
        <f t="shared" si="35"/>
        <v>42.783464996338367</v>
      </c>
      <c r="W132" s="87">
        <f>分析係数表!D135</f>
        <v>7.1761346056676306E-2</v>
      </c>
      <c r="X132" s="94">
        <f t="shared" si="36"/>
        <v>7</v>
      </c>
      <c r="Y132" s="87">
        <f>分析係数表!E135</f>
        <v>5.4779823395725791E-2</v>
      </c>
      <c r="Z132" s="95">
        <f t="shared" si="37"/>
        <v>5</v>
      </c>
    </row>
    <row r="133" spans="1:26">
      <c r="A133" s="50" t="s">
        <v>309</v>
      </c>
      <c r="B133" s="50">
        <v>23</v>
      </c>
      <c r="C133" s="38" t="s">
        <v>406</v>
      </c>
      <c r="D133" s="83">
        <f>最終需要額!D134</f>
        <v>100</v>
      </c>
      <c r="E133" s="84"/>
      <c r="F133" s="85">
        <f>投入分析表!GF133</f>
        <v>56.205323119627849</v>
      </c>
      <c r="G133" s="349">
        <f>分析係数表!C136</f>
        <v>1</v>
      </c>
      <c r="H133" s="56">
        <f t="shared" si="26"/>
        <v>56.205323119627849</v>
      </c>
      <c r="I133" s="56">
        <v>77.480018616811947</v>
      </c>
      <c r="J133" s="86">
        <f t="shared" si="25"/>
        <v>177.48001861681195</v>
      </c>
      <c r="K133" s="87">
        <f>分析係数表!G136</f>
        <v>0.33408015074222158</v>
      </c>
      <c r="L133" s="88">
        <f t="shared" si="27"/>
        <v>59.292551373236826</v>
      </c>
      <c r="M133" s="97"/>
      <c r="N133" s="97"/>
      <c r="O133" s="349">
        <f>分析係数表!H136</f>
        <v>0</v>
      </c>
      <c r="P133" s="91">
        <f t="shared" ref="P133:P164" si="38">$N$190*O133</f>
        <v>0</v>
      </c>
      <c r="Q133" s="87">
        <f>分析係数表!C136</f>
        <v>1</v>
      </c>
      <c r="R133" s="91">
        <f t="shared" si="29"/>
        <v>0</v>
      </c>
      <c r="S133" s="91">
        <v>16.103779615425484</v>
      </c>
      <c r="T133" s="92">
        <f t="shared" si="34"/>
        <v>193.58379823223743</v>
      </c>
      <c r="U133" s="87">
        <f>分析係数表!F136</f>
        <v>0.42837829557118129</v>
      </c>
      <c r="V133" s="93">
        <f t="shared" si="35"/>
        <v>82.927097536921323</v>
      </c>
      <c r="W133" s="87">
        <f>分析係数表!D136</f>
        <v>8.769168313494799E-2</v>
      </c>
      <c r="X133" s="94">
        <f t="shared" si="36"/>
        <v>17</v>
      </c>
      <c r="Y133" s="87">
        <f>分析係数表!E136</f>
        <v>6.5934402622669544E-2</v>
      </c>
      <c r="Z133" s="95">
        <f t="shared" si="37"/>
        <v>13</v>
      </c>
    </row>
    <row r="134" spans="1:26">
      <c r="A134" s="50" t="s">
        <v>310</v>
      </c>
      <c r="B134" s="50">
        <v>23</v>
      </c>
      <c r="C134" s="38" t="s">
        <v>407</v>
      </c>
      <c r="D134" s="83">
        <f>最終需要額!D135</f>
        <v>100</v>
      </c>
      <c r="E134" s="84"/>
      <c r="F134" s="85">
        <f>投入分析表!GF134</f>
        <v>0</v>
      </c>
      <c r="G134" s="349">
        <f>分析係数表!C137</f>
        <v>1</v>
      </c>
      <c r="H134" s="56">
        <f t="shared" si="26"/>
        <v>0</v>
      </c>
      <c r="I134" s="56">
        <v>0</v>
      </c>
      <c r="J134" s="86">
        <f t="shared" ref="J134:J189" si="39">SUM(D134,I134)</f>
        <v>100</v>
      </c>
      <c r="K134" s="87">
        <f>分析係数表!G137</f>
        <v>0.33790028349750906</v>
      </c>
      <c r="L134" s="88">
        <f t="shared" si="27"/>
        <v>33.790028349750905</v>
      </c>
      <c r="M134" s="97"/>
      <c r="N134" s="97"/>
      <c r="O134" s="349">
        <f>分析係数表!H137</f>
        <v>0</v>
      </c>
      <c r="P134" s="91">
        <f t="shared" si="38"/>
        <v>0</v>
      </c>
      <c r="Q134" s="87">
        <f>分析係数表!C137</f>
        <v>1</v>
      </c>
      <c r="R134" s="91">
        <f t="shared" si="29"/>
        <v>0</v>
      </c>
      <c r="S134" s="91">
        <v>0</v>
      </c>
      <c r="T134" s="92">
        <f t="shared" si="34"/>
        <v>100</v>
      </c>
      <c r="U134" s="87">
        <f>分析係数表!F137</f>
        <v>0.4649267402067972</v>
      </c>
      <c r="V134" s="93">
        <f t="shared" si="35"/>
        <v>46.492674020679722</v>
      </c>
      <c r="W134" s="87">
        <f>分析係数表!D137</f>
        <v>9.351136283705469E-2</v>
      </c>
      <c r="X134" s="94">
        <f t="shared" si="36"/>
        <v>9</v>
      </c>
      <c r="Y134" s="87">
        <f>分析係数表!E137</f>
        <v>6.9605213662928489E-2</v>
      </c>
      <c r="Z134" s="95">
        <f t="shared" si="37"/>
        <v>7</v>
      </c>
    </row>
    <row r="135" spans="1:26">
      <c r="A135" s="50" t="s">
        <v>745</v>
      </c>
      <c r="B135" s="50">
        <v>23</v>
      </c>
      <c r="C135" s="38" t="s">
        <v>408</v>
      </c>
      <c r="D135" s="83">
        <f>最終需要額!D136</f>
        <v>100</v>
      </c>
      <c r="E135" s="84"/>
      <c r="F135" s="85">
        <f>投入分析表!GF135</f>
        <v>0</v>
      </c>
      <c r="G135" s="349">
        <f>分析係数表!C138</f>
        <v>1</v>
      </c>
      <c r="H135" s="56">
        <f t="shared" si="26"/>
        <v>0</v>
      </c>
      <c r="I135" s="56">
        <v>0</v>
      </c>
      <c r="J135" s="86">
        <f t="shared" si="39"/>
        <v>100</v>
      </c>
      <c r="K135" s="87">
        <f>分析係数表!G138</f>
        <v>0.43362791833633346</v>
      </c>
      <c r="L135" s="88">
        <f t="shared" si="27"/>
        <v>43.362791833633345</v>
      </c>
      <c r="M135" s="97"/>
      <c r="N135" s="97"/>
      <c r="O135" s="349">
        <f>分析係数表!H138</f>
        <v>0</v>
      </c>
      <c r="P135" s="91">
        <f t="shared" si="38"/>
        <v>0</v>
      </c>
      <c r="Q135" s="87">
        <f>分析係数表!C138</f>
        <v>1</v>
      </c>
      <c r="R135" s="91">
        <f t="shared" si="29"/>
        <v>0</v>
      </c>
      <c r="S135" s="91">
        <v>0</v>
      </c>
      <c r="T135" s="92">
        <f t="shared" si="34"/>
        <v>100</v>
      </c>
      <c r="U135" s="87">
        <f>分析係数表!F138</f>
        <v>0.48923121455255947</v>
      </c>
      <c r="V135" s="93">
        <f t="shared" si="35"/>
        <v>48.923121455255945</v>
      </c>
      <c r="W135" s="87">
        <f>分析係数表!D138</f>
        <v>9.350435545585295E-2</v>
      </c>
      <c r="X135" s="94">
        <f t="shared" si="36"/>
        <v>9</v>
      </c>
      <c r="Y135" s="87">
        <f>分析係数表!E138</f>
        <v>7.1889896970628947E-2</v>
      </c>
      <c r="Z135" s="95">
        <f t="shared" si="37"/>
        <v>7</v>
      </c>
    </row>
    <row r="136" spans="1:26">
      <c r="A136" s="50" t="s">
        <v>746</v>
      </c>
      <c r="B136" s="50">
        <v>24</v>
      </c>
      <c r="C136" s="38" t="s">
        <v>409</v>
      </c>
      <c r="D136" s="83">
        <f>最終需要額!D137</f>
        <v>100</v>
      </c>
      <c r="E136" s="84"/>
      <c r="F136" s="85">
        <f>投入分析表!GF136</f>
        <v>420.40799983955998</v>
      </c>
      <c r="G136" s="349">
        <f>分析係数表!C139</f>
        <v>0.99984806286592065</v>
      </c>
      <c r="H136" s="56">
        <f t="shared" si="26"/>
        <v>420.34412425292032</v>
      </c>
      <c r="I136" s="56">
        <v>564.75946751131892</v>
      </c>
      <c r="J136" s="86">
        <f t="shared" si="39"/>
        <v>664.75946751131892</v>
      </c>
      <c r="K136" s="87">
        <f>分析係数表!G139</f>
        <v>6.3920040944126399E-2</v>
      </c>
      <c r="L136" s="88">
        <f t="shared" si="27"/>
        <v>42.491452381319171</v>
      </c>
      <c r="M136" s="97"/>
      <c r="N136" s="97"/>
      <c r="O136" s="349">
        <f>分析係数表!H139</f>
        <v>4.7959039813487833E-3</v>
      </c>
      <c r="P136" s="91">
        <f t="shared" si="38"/>
        <v>16.208239829003624</v>
      </c>
      <c r="Q136" s="87">
        <f>分析係数表!C139</f>
        <v>0.99984806286592065</v>
      </c>
      <c r="R136" s="91">
        <f t="shared" si="29"/>
        <v>16.205777195495536</v>
      </c>
      <c r="S136" s="91">
        <v>58.620816281461771</v>
      </c>
      <c r="T136" s="92">
        <f t="shared" si="34"/>
        <v>723.38028379278069</v>
      </c>
      <c r="U136" s="87">
        <f>分析係数表!F139</f>
        <v>0.31184237024418965</v>
      </c>
      <c r="V136" s="93">
        <f t="shared" si="35"/>
        <v>225.5806222858553</v>
      </c>
      <c r="W136" s="87">
        <f>分析係数表!D139</f>
        <v>5.4335626392542835E-3</v>
      </c>
      <c r="X136" s="94">
        <f t="shared" si="36"/>
        <v>4</v>
      </c>
      <c r="Y136" s="87">
        <f>分析係数表!E139</f>
        <v>5.4335626392542835E-3</v>
      </c>
      <c r="Z136" s="95">
        <f t="shared" si="37"/>
        <v>4</v>
      </c>
    </row>
    <row r="137" spans="1:26">
      <c r="A137" s="50" t="s">
        <v>747</v>
      </c>
      <c r="B137" s="50">
        <v>24</v>
      </c>
      <c r="C137" s="38" t="s">
        <v>410</v>
      </c>
      <c r="D137" s="83">
        <f>最終需要額!D138</f>
        <v>100</v>
      </c>
      <c r="E137" s="84"/>
      <c r="F137" s="85">
        <f>投入分析表!GF137</f>
        <v>57.650450772989274</v>
      </c>
      <c r="G137" s="349">
        <f>分析係数表!C140</f>
        <v>0.99478436836251649</v>
      </c>
      <c r="H137" s="56">
        <f t="shared" si="26"/>
        <v>57.349767258022489</v>
      </c>
      <c r="I137" s="56">
        <v>66.995890577680825</v>
      </c>
      <c r="J137" s="86">
        <f t="shared" si="39"/>
        <v>166.99589057768083</v>
      </c>
      <c r="K137" s="87">
        <f>分析係数表!G140</f>
        <v>8.7550110644302626E-2</v>
      </c>
      <c r="L137" s="88">
        <f t="shared" si="27"/>
        <v>14.62050869721981</v>
      </c>
      <c r="M137" s="97"/>
      <c r="N137" s="97"/>
      <c r="O137" s="349">
        <f>分析係数表!H140</f>
        <v>1.0971182173403511E-2</v>
      </c>
      <c r="P137" s="91">
        <f t="shared" si="38"/>
        <v>37.078213526744314</v>
      </c>
      <c r="Q137" s="87">
        <f>分析係数表!C140</f>
        <v>0.99478436836251649</v>
      </c>
      <c r="R137" s="91">
        <f t="shared" si="29"/>
        <v>36.884827223212859</v>
      </c>
      <c r="S137" s="91">
        <v>46.32061790438771</v>
      </c>
      <c r="T137" s="92">
        <f t="shared" si="34"/>
        <v>213.31650848206854</v>
      </c>
      <c r="U137" s="87">
        <f>分析係数表!F140</f>
        <v>0.2975562040986498</v>
      </c>
      <c r="V137" s="93">
        <f t="shared" si="35"/>
        <v>63.473650535501747</v>
      </c>
      <c r="W137" s="87">
        <f>分析係数表!D140</f>
        <v>9.4608896443346916E-3</v>
      </c>
      <c r="X137" s="94">
        <f t="shared" si="36"/>
        <v>2</v>
      </c>
      <c r="Y137" s="87">
        <f>分析係数表!E140</f>
        <v>9.4608896443346916E-3</v>
      </c>
      <c r="Z137" s="95">
        <f t="shared" si="37"/>
        <v>2</v>
      </c>
    </row>
    <row r="138" spans="1:26">
      <c r="A138" s="50" t="s">
        <v>748</v>
      </c>
      <c r="B138" s="50">
        <v>24</v>
      </c>
      <c r="C138" s="38" t="s">
        <v>411</v>
      </c>
      <c r="D138" s="83">
        <f>最終需要額!D139</f>
        <v>100</v>
      </c>
      <c r="E138" s="84"/>
      <c r="F138" s="85">
        <f>投入分析表!GF138</f>
        <v>3.6589350594967893</v>
      </c>
      <c r="G138" s="349">
        <f>分析係数表!C141</f>
        <v>0.64224598930481291</v>
      </c>
      <c r="H138" s="56">
        <f t="shared" si="26"/>
        <v>2.34993636708858</v>
      </c>
      <c r="I138" s="56">
        <v>2.795153521113273</v>
      </c>
      <c r="J138" s="86">
        <f t="shared" si="39"/>
        <v>102.79515352111328</v>
      </c>
      <c r="K138" s="87">
        <f>分析係数表!G141</f>
        <v>9.2978073827366087E-2</v>
      </c>
      <c r="L138" s="88">
        <f t="shared" si="27"/>
        <v>9.5576953731815006</v>
      </c>
      <c r="M138" s="97"/>
      <c r="N138" s="97"/>
      <c r="O138" s="349">
        <f>分析係数表!H141</f>
        <v>1.6844911554671654E-5</v>
      </c>
      <c r="P138" s="91">
        <f t="shared" si="38"/>
        <v>5.6929072691669587E-2</v>
      </c>
      <c r="Q138" s="87">
        <f>分析係数表!C141</f>
        <v>0.64224598930481291</v>
      </c>
      <c r="R138" s="91">
        <f t="shared" si="29"/>
        <v>3.6562468611066941E-2</v>
      </c>
      <c r="S138" s="91">
        <v>0.32538923708999784</v>
      </c>
      <c r="T138" s="92">
        <f t="shared" si="34"/>
        <v>103.12054275820327</v>
      </c>
      <c r="U138" s="87">
        <f>分析係数表!F141</f>
        <v>0.4926450180405218</v>
      </c>
      <c r="V138" s="93">
        <f t="shared" si="35"/>
        <v>50.801821647463449</v>
      </c>
      <c r="W138" s="87">
        <f>分析係数表!D141</f>
        <v>9.9916736053288924E-3</v>
      </c>
      <c r="X138" s="94">
        <f t="shared" si="36"/>
        <v>1</v>
      </c>
      <c r="Y138" s="87">
        <f>分析係数表!E141</f>
        <v>9.9916736053288924E-3</v>
      </c>
      <c r="Z138" s="95">
        <f t="shared" si="37"/>
        <v>1</v>
      </c>
    </row>
    <row r="139" spans="1:26">
      <c r="A139" s="50" t="s">
        <v>749</v>
      </c>
      <c r="B139" s="50">
        <v>25</v>
      </c>
      <c r="C139" s="38" t="s">
        <v>412</v>
      </c>
      <c r="D139" s="83">
        <f>最終需要額!D140</f>
        <v>100</v>
      </c>
      <c r="E139" s="84"/>
      <c r="F139" s="85">
        <f>投入分析表!GF139</f>
        <v>44.956961414498025</v>
      </c>
      <c r="G139" s="349">
        <f>分析係数表!C142</f>
        <v>0.99973750468741629</v>
      </c>
      <c r="H139" s="56">
        <f t="shared" si="26"/>
        <v>44.945160422858713</v>
      </c>
      <c r="I139" s="56">
        <v>56.850227416886618</v>
      </c>
      <c r="J139" s="86">
        <f t="shared" si="39"/>
        <v>156.85022741688661</v>
      </c>
      <c r="K139" s="87">
        <f>分析係数表!G142</f>
        <v>0.13654952076677315</v>
      </c>
      <c r="L139" s="88">
        <f t="shared" si="27"/>
        <v>21.41782338593525</v>
      </c>
      <c r="M139" s="97"/>
      <c r="N139" s="97"/>
      <c r="O139" s="349">
        <f>分析係数表!H142</f>
        <v>6.1925380029087757E-3</v>
      </c>
      <c r="P139" s="91">
        <f t="shared" si="38"/>
        <v>20.928304964341017</v>
      </c>
      <c r="Q139" s="87">
        <f>分析係数表!C142</f>
        <v>0.99973750468741629</v>
      </c>
      <c r="R139" s="91">
        <f t="shared" si="29"/>
        <v>20.922811382387554</v>
      </c>
      <c r="S139" s="91">
        <v>31.99001746717709</v>
      </c>
      <c r="T139" s="92">
        <f t="shared" si="34"/>
        <v>188.84024488406371</v>
      </c>
      <c r="U139" s="87">
        <f>分析係数表!F142</f>
        <v>0.46980830670926516</v>
      </c>
      <c r="V139" s="93">
        <f t="shared" si="35"/>
        <v>88.718715687544943</v>
      </c>
      <c r="W139" s="87">
        <f>分析係数表!D142</f>
        <v>1.7896698615548455E-2</v>
      </c>
      <c r="X139" s="94">
        <f t="shared" si="36"/>
        <v>3</v>
      </c>
      <c r="Y139" s="87">
        <f>分析係数表!E142</f>
        <v>1.7896698615548455E-2</v>
      </c>
      <c r="Z139" s="95">
        <f t="shared" si="37"/>
        <v>3</v>
      </c>
    </row>
    <row r="140" spans="1:26">
      <c r="A140" s="50" t="s">
        <v>750</v>
      </c>
      <c r="B140" s="50">
        <v>26</v>
      </c>
      <c r="C140" s="38" t="s">
        <v>413</v>
      </c>
      <c r="D140" s="83">
        <f>最終需要額!D141</f>
        <v>100</v>
      </c>
      <c r="E140" s="84"/>
      <c r="F140" s="85">
        <f>投入分析表!GF140</f>
        <v>43.530531249315707</v>
      </c>
      <c r="G140" s="349">
        <f>分析係数表!C143</f>
        <v>0.92720800471848297</v>
      </c>
      <c r="H140" s="56">
        <f t="shared" si="26"/>
        <v>40.361857024013588</v>
      </c>
      <c r="I140" s="56">
        <v>53.414685660806335</v>
      </c>
      <c r="J140" s="86">
        <f t="shared" si="39"/>
        <v>153.41468566080633</v>
      </c>
      <c r="K140" s="87">
        <f>分析係数表!G143</f>
        <v>0.48251618559482062</v>
      </c>
      <c r="L140" s="88">
        <f t="shared" si="27"/>
        <v>74.025068939280686</v>
      </c>
      <c r="M140" s="97"/>
      <c r="N140" s="97"/>
      <c r="O140" s="349">
        <f>分析係数表!H143</f>
        <v>1.0711870111293417E-3</v>
      </c>
      <c r="P140" s="91">
        <f t="shared" si="38"/>
        <v>3.6201842333830676</v>
      </c>
      <c r="Q140" s="87">
        <f>分析係数表!C143</f>
        <v>0.92720800471848297</v>
      </c>
      <c r="R140" s="91">
        <f t="shared" si="29"/>
        <v>3.356663799748425</v>
      </c>
      <c r="S140" s="91">
        <v>14.376483747037495</v>
      </c>
      <c r="T140" s="92">
        <f t="shared" si="34"/>
        <v>167.79116940784382</v>
      </c>
      <c r="U140" s="87">
        <f>分析係数表!F143</f>
        <v>0.61375438359859724</v>
      </c>
      <c r="V140" s="93">
        <f t="shared" si="35"/>
        <v>102.982565753199</v>
      </c>
      <c r="W140" s="87">
        <f>分析係数表!D143</f>
        <v>6.3927479543206545E-2</v>
      </c>
      <c r="X140" s="94">
        <f t="shared" si="36"/>
        <v>11</v>
      </c>
      <c r="Y140" s="87">
        <f>分析係数表!E143</f>
        <v>6.2471900008991998E-2</v>
      </c>
      <c r="Z140" s="95">
        <f t="shared" si="37"/>
        <v>10</v>
      </c>
    </row>
    <row r="141" spans="1:26">
      <c r="A141" s="50" t="s">
        <v>311</v>
      </c>
      <c r="B141" s="50">
        <v>27</v>
      </c>
      <c r="C141" s="38" t="s">
        <v>414</v>
      </c>
      <c r="D141" s="83">
        <f>最終需要額!D142</f>
        <v>100</v>
      </c>
      <c r="E141" s="84"/>
      <c r="F141" s="85">
        <f>投入分析表!GF141</f>
        <v>689.69690183796445</v>
      </c>
      <c r="G141" s="349">
        <f>分析係数表!C144</f>
        <v>0.23003687070856205</v>
      </c>
      <c r="H141" s="56">
        <f t="shared" si="26"/>
        <v>158.65571703619563</v>
      </c>
      <c r="I141" s="56">
        <v>186.16644312801256</v>
      </c>
      <c r="J141" s="86">
        <f t="shared" si="39"/>
        <v>286.16644312801259</v>
      </c>
      <c r="K141" s="87">
        <f>分析係数表!G144</f>
        <v>0.34821336290765426</v>
      </c>
      <c r="L141" s="88">
        <f t="shared" si="27"/>
        <v>99.646979512927246</v>
      </c>
      <c r="M141" s="97"/>
      <c r="N141" s="97"/>
      <c r="O141" s="349">
        <f>分析係数表!H144</f>
        <v>4.5488978324581861E-2</v>
      </c>
      <c r="P141" s="91">
        <f t="shared" si="38"/>
        <v>153.734577074209</v>
      </c>
      <c r="Q141" s="87">
        <f>分析係数表!C144</f>
        <v>0.23003687070856205</v>
      </c>
      <c r="R141" s="91">
        <f t="shared" si="29"/>
        <v>35.364621029855286</v>
      </c>
      <c r="S141" s="91">
        <v>47.253092702704713</v>
      </c>
      <c r="T141" s="92">
        <f t="shared" si="34"/>
        <v>333.41953583071728</v>
      </c>
      <c r="U141" s="87">
        <f>分析係数表!F144</f>
        <v>0.69092557858210424</v>
      </c>
      <c r="V141" s="93">
        <f t="shared" si="35"/>
        <v>230.36808570441497</v>
      </c>
      <c r="W141" s="87">
        <f>分析係数表!D144</f>
        <v>7.5661670008457083E-2</v>
      </c>
      <c r="X141" s="94">
        <f t="shared" si="36"/>
        <v>25</v>
      </c>
      <c r="Y141" s="87">
        <f>分析係数表!E144</f>
        <v>7.3437304806336437E-2</v>
      </c>
      <c r="Z141" s="95">
        <f t="shared" si="37"/>
        <v>24</v>
      </c>
    </row>
    <row r="142" spans="1:26">
      <c r="A142" s="50" t="s">
        <v>751</v>
      </c>
      <c r="B142" s="50">
        <v>27</v>
      </c>
      <c r="C142" s="38" t="s">
        <v>415</v>
      </c>
      <c r="D142" s="83">
        <f>最終需要額!D143</f>
        <v>100</v>
      </c>
      <c r="E142" s="84"/>
      <c r="F142" s="85">
        <f>投入分析表!GF142</f>
        <v>125.76778498573864</v>
      </c>
      <c r="G142" s="349">
        <f>分析係数表!C145</f>
        <v>0.65382002109761705</v>
      </c>
      <c r="H142" s="56">
        <f t="shared" si="26"/>
        <v>82.229495832776209</v>
      </c>
      <c r="I142" s="56">
        <v>94.348061634244729</v>
      </c>
      <c r="J142" s="86">
        <f t="shared" si="39"/>
        <v>194.34806163424474</v>
      </c>
      <c r="K142" s="87">
        <f>分析係数表!G145</f>
        <v>0.43675934340630079</v>
      </c>
      <c r="L142" s="88">
        <f t="shared" si="27"/>
        <v>84.883331791660012</v>
      </c>
      <c r="M142" s="97"/>
      <c r="N142" s="97"/>
      <c r="O142" s="349">
        <f>分析係数表!H145</f>
        <v>0.12783719550644143</v>
      </c>
      <c r="P142" s="91">
        <f t="shared" si="38"/>
        <v>432.03865880002473</v>
      </c>
      <c r="Q142" s="87">
        <f>分析係数表!C145</f>
        <v>0.65382002109761705</v>
      </c>
      <c r="R142" s="91">
        <f t="shared" si="29"/>
        <v>282.47552501161834</v>
      </c>
      <c r="S142" s="91">
        <v>294.95591873344466</v>
      </c>
      <c r="T142" s="92">
        <f t="shared" si="34"/>
        <v>489.30398036768941</v>
      </c>
      <c r="U142" s="87">
        <f>分析係数表!F145</f>
        <v>0.64528993964831494</v>
      </c>
      <c r="V142" s="93">
        <f t="shared" si="35"/>
        <v>315.7429359611466</v>
      </c>
      <c r="W142" s="87">
        <f>分析係数表!D145</f>
        <v>0.21426831230580604</v>
      </c>
      <c r="X142" s="94">
        <f t="shared" si="36"/>
        <v>105</v>
      </c>
      <c r="Y142" s="87">
        <f>分析係数表!E145</f>
        <v>0.19269366137333513</v>
      </c>
      <c r="Z142" s="95">
        <f t="shared" si="37"/>
        <v>94</v>
      </c>
    </row>
    <row r="143" spans="1:26">
      <c r="A143" s="50" t="s">
        <v>752</v>
      </c>
      <c r="B143" s="50">
        <v>28</v>
      </c>
      <c r="C143" s="38" t="s">
        <v>416</v>
      </c>
      <c r="D143" s="83">
        <f>最終需要額!D144</f>
        <v>100</v>
      </c>
      <c r="E143" s="84"/>
      <c r="F143" s="85">
        <f>投入分析表!GF143</f>
        <v>183.9205485855488</v>
      </c>
      <c r="G143" s="349">
        <f>分析係数表!C146</f>
        <v>0.77784960705290329</v>
      </c>
      <c r="H143" s="56">
        <f t="shared" si="26"/>
        <v>143.06252644622353</v>
      </c>
      <c r="I143" s="56">
        <v>198.6644674352178</v>
      </c>
      <c r="J143" s="86">
        <f t="shared" si="39"/>
        <v>298.66446743521783</v>
      </c>
      <c r="K143" s="87">
        <f>分析係数表!G146</f>
        <v>0.2739816776580824</v>
      </c>
      <c r="L143" s="88">
        <f t="shared" si="27"/>
        <v>81.828591844758705</v>
      </c>
      <c r="M143" s="97"/>
      <c r="N143" s="97"/>
      <c r="O143" s="349">
        <f>分析係数表!H146</f>
        <v>1.5886162253673248E-2</v>
      </c>
      <c r="P143" s="91">
        <f t="shared" si="38"/>
        <v>53.688883007533875</v>
      </c>
      <c r="Q143" s="87">
        <f>分析係数表!C146</f>
        <v>0.77784960705290329</v>
      </c>
      <c r="R143" s="91">
        <f t="shared" si="29"/>
        <v>41.761876550519524</v>
      </c>
      <c r="S143" s="91">
        <v>102.34390290584437</v>
      </c>
      <c r="T143" s="92">
        <f t="shared" si="34"/>
        <v>401.00837034106223</v>
      </c>
      <c r="U143" s="87">
        <f>分析係数表!F146</f>
        <v>0.62875622929784247</v>
      </c>
      <c r="V143" s="93">
        <f t="shared" si="35"/>
        <v>252.13651085251905</v>
      </c>
      <c r="W143" s="87">
        <f>分析係数表!D146</f>
        <v>3.588970785712154E-2</v>
      </c>
      <c r="X143" s="94">
        <f t="shared" si="36"/>
        <v>14</v>
      </c>
      <c r="Y143" s="87">
        <f>分析係数表!E146</f>
        <v>3.5871803288472441E-2</v>
      </c>
      <c r="Z143" s="95">
        <f t="shared" si="37"/>
        <v>14</v>
      </c>
    </row>
    <row r="144" spans="1:26">
      <c r="A144" s="50" t="s">
        <v>753</v>
      </c>
      <c r="B144" s="50">
        <v>28</v>
      </c>
      <c r="C144" s="38" t="s">
        <v>417</v>
      </c>
      <c r="D144" s="83">
        <f>最終需要額!D145</f>
        <v>100</v>
      </c>
      <c r="E144" s="84"/>
      <c r="F144" s="85">
        <f>投入分析表!GF144</f>
        <v>49.613129764841773</v>
      </c>
      <c r="G144" s="349">
        <f>分析係数表!C147</f>
        <v>0.95969879673339586</v>
      </c>
      <c r="H144" s="56">
        <f t="shared" si="26"/>
        <v>47.613660937496476</v>
      </c>
      <c r="I144" s="56">
        <v>57.882580541104502</v>
      </c>
      <c r="J144" s="86">
        <f t="shared" si="39"/>
        <v>157.88258054110452</v>
      </c>
      <c r="K144" s="87">
        <f>分析係数表!G147</f>
        <v>0.36799357195726778</v>
      </c>
      <c r="L144" s="88">
        <f t="shared" si="27"/>
        <v>58.09977476315207</v>
      </c>
      <c r="M144" s="97"/>
      <c r="N144" s="97"/>
      <c r="O144" s="349">
        <f>分析係数表!H147</f>
        <v>3.4230436896430433E-2</v>
      </c>
      <c r="P144" s="91">
        <f t="shared" si="38"/>
        <v>115.68520404632554</v>
      </c>
      <c r="Q144" s="87">
        <f>分析係数表!C147</f>
        <v>0.95969879673339586</v>
      </c>
      <c r="R144" s="91">
        <f t="shared" si="29"/>
        <v>111.022951123116</v>
      </c>
      <c r="S144" s="91">
        <v>121.96059853040343</v>
      </c>
      <c r="T144" s="92">
        <f t="shared" si="34"/>
        <v>279.84317907150796</v>
      </c>
      <c r="U144" s="87">
        <f>分析係数表!F147</f>
        <v>0.66679464699200053</v>
      </c>
      <c r="V144" s="93">
        <f t="shared" si="35"/>
        <v>186.59793380210533</v>
      </c>
      <c r="W144" s="87">
        <f>分析係数表!D147</f>
        <v>5.5821851387135205E-2</v>
      </c>
      <c r="X144" s="94">
        <f t="shared" si="36"/>
        <v>16</v>
      </c>
      <c r="Y144" s="87">
        <f>分析係数表!E147</f>
        <v>5.4288066560324255E-2</v>
      </c>
      <c r="Z144" s="95">
        <f t="shared" si="37"/>
        <v>15</v>
      </c>
    </row>
    <row r="145" spans="1:26">
      <c r="A145" s="50" t="s">
        <v>754</v>
      </c>
      <c r="B145" s="50">
        <v>29</v>
      </c>
      <c r="C145" s="38" t="s">
        <v>418</v>
      </c>
      <c r="D145" s="83">
        <f>最終需要額!D146</f>
        <v>100</v>
      </c>
      <c r="E145" s="84"/>
      <c r="F145" s="85">
        <f>投入分析表!GF145</f>
        <v>144.12094215474841</v>
      </c>
      <c r="G145" s="349">
        <f>分析係数表!C148</f>
        <v>0.96484892051522197</v>
      </c>
      <c r="H145" s="56">
        <f t="shared" si="26"/>
        <v>139.05493546164575</v>
      </c>
      <c r="I145" s="56">
        <v>193.12945436293018</v>
      </c>
      <c r="J145" s="86">
        <f t="shared" si="39"/>
        <v>293.12945436293018</v>
      </c>
      <c r="K145" s="87">
        <f>分析係数表!G148</f>
        <v>0.16547345167225158</v>
      </c>
      <c r="L145" s="88">
        <f t="shared" si="27"/>
        <v>48.505142600237804</v>
      </c>
      <c r="M145" s="97"/>
      <c r="N145" s="97"/>
      <c r="O145" s="349">
        <f>分析係数表!H148</f>
        <v>2.7240628399840447E-3</v>
      </c>
      <c r="P145" s="91">
        <f t="shared" si="38"/>
        <v>9.2062443267099976</v>
      </c>
      <c r="Q145" s="87">
        <f>分析係数表!C148</f>
        <v>0.96484892051522197</v>
      </c>
      <c r="R145" s="91">
        <f t="shared" si="29"/>
        <v>8.8826349006255274</v>
      </c>
      <c r="S145" s="91">
        <v>52.737331881028126</v>
      </c>
      <c r="T145" s="92">
        <f t="shared" si="34"/>
        <v>345.8667862439583</v>
      </c>
      <c r="U145" s="87">
        <f>分析係数表!F148</f>
        <v>0.71130578265981348</v>
      </c>
      <c r="V145" s="93">
        <f t="shared" si="35"/>
        <v>246.01704508529318</v>
      </c>
      <c r="W145" s="87">
        <f>分析係数表!D148</f>
        <v>5.3342300798601347E-2</v>
      </c>
      <c r="X145" s="94">
        <f t="shared" si="36"/>
        <v>18</v>
      </c>
      <c r="Y145" s="87">
        <f>分析係数表!E148</f>
        <v>5.0572438258323985E-2</v>
      </c>
      <c r="Z145" s="95">
        <f t="shared" si="37"/>
        <v>17</v>
      </c>
    </row>
    <row r="146" spans="1:26">
      <c r="A146" s="50" t="s">
        <v>755</v>
      </c>
      <c r="B146" s="50">
        <v>29</v>
      </c>
      <c r="C146" s="38" t="s">
        <v>419</v>
      </c>
      <c r="D146" s="83">
        <f>最終需要額!D147</f>
        <v>100</v>
      </c>
      <c r="E146" s="84"/>
      <c r="F146" s="85">
        <f>投入分析表!GF146</f>
        <v>0</v>
      </c>
      <c r="G146" s="349">
        <f>分析係数表!C149</f>
        <v>0.99981828380908744</v>
      </c>
      <c r="H146" s="56">
        <f t="shared" si="26"/>
        <v>0</v>
      </c>
      <c r="I146" s="56">
        <v>0</v>
      </c>
      <c r="J146" s="86">
        <f t="shared" si="39"/>
        <v>100</v>
      </c>
      <c r="K146" s="87">
        <f>分析係数表!G149</f>
        <v>0.15643731299478209</v>
      </c>
      <c r="L146" s="88">
        <f t="shared" si="27"/>
        <v>15.643731299478208</v>
      </c>
      <c r="M146" s="97"/>
      <c r="N146" s="97"/>
      <c r="O146" s="349">
        <f>分析係数表!H149</f>
        <v>4.195021922034281E-2</v>
      </c>
      <c r="P146" s="91">
        <f t="shared" si="38"/>
        <v>141.77498478845067</v>
      </c>
      <c r="Q146" s="87">
        <f>分析係数表!C149</f>
        <v>0.99981828380908744</v>
      </c>
      <c r="R146" s="91">
        <f t="shared" si="29"/>
        <v>141.74922197824822</v>
      </c>
      <c r="S146" s="91">
        <v>141.74922197824822</v>
      </c>
      <c r="T146" s="92">
        <f t="shared" si="34"/>
        <v>241.74922197824822</v>
      </c>
      <c r="U146" s="87">
        <f>分析係数表!F149</f>
        <v>0.73100795196908241</v>
      </c>
      <c r="V146" s="93">
        <f t="shared" si="35"/>
        <v>176.72060364843833</v>
      </c>
      <c r="W146" s="87">
        <f>分析係数表!D149</f>
        <v>4.1093380975549224E-2</v>
      </c>
      <c r="X146" s="94">
        <f t="shared" si="36"/>
        <v>10</v>
      </c>
      <c r="Y146" s="87">
        <f>分析係数表!E149</f>
        <v>3.1579382791678899E-2</v>
      </c>
      <c r="Z146" s="95">
        <f t="shared" si="37"/>
        <v>8</v>
      </c>
    </row>
    <row r="147" spans="1:26">
      <c r="A147" s="50" t="s">
        <v>756</v>
      </c>
      <c r="B147" s="50">
        <v>29</v>
      </c>
      <c r="C147" s="38" t="s">
        <v>838</v>
      </c>
      <c r="D147" s="83">
        <f>最終需要額!D148</f>
        <v>100</v>
      </c>
      <c r="E147" s="84"/>
      <c r="F147" s="85">
        <f>投入分析表!GF147</f>
        <v>0</v>
      </c>
      <c r="G147" s="349">
        <f>分析係数表!C150</f>
        <v>1</v>
      </c>
      <c r="H147" s="56">
        <f t="shared" si="26"/>
        <v>0</v>
      </c>
      <c r="I147" s="56">
        <v>0</v>
      </c>
      <c r="J147" s="86">
        <f t="shared" si="39"/>
        <v>100</v>
      </c>
      <c r="K147" s="87">
        <f>分析係数表!G150</f>
        <v>0</v>
      </c>
      <c r="L147" s="88">
        <f t="shared" si="27"/>
        <v>0</v>
      </c>
      <c r="M147" s="97"/>
      <c r="N147" s="97"/>
      <c r="O147" s="349">
        <f>分析係数表!H150</f>
        <v>0.17792674322222579</v>
      </c>
      <c r="P147" s="91">
        <f t="shared" si="38"/>
        <v>601.32132281103941</v>
      </c>
      <c r="Q147" s="87">
        <f>分析係数表!C150</f>
        <v>1</v>
      </c>
      <c r="R147" s="91">
        <f t="shared" si="29"/>
        <v>601.32132281103941</v>
      </c>
      <c r="S147" s="91">
        <v>601.32132281103941</v>
      </c>
      <c r="T147" s="92">
        <f t="shared" si="34"/>
        <v>701.32132281103941</v>
      </c>
      <c r="U147" s="87">
        <f>分析係数表!F150</f>
        <v>0.90241468210292242</v>
      </c>
      <c r="V147" s="93">
        <f t="shared" si="35"/>
        <v>632.88265857652516</v>
      </c>
      <c r="W147" s="87">
        <f>分析係数表!D150</f>
        <v>0</v>
      </c>
      <c r="X147" s="94">
        <f t="shared" si="36"/>
        <v>0</v>
      </c>
      <c r="Y147" s="87">
        <f>分析係数表!E150</f>
        <v>0</v>
      </c>
      <c r="Z147" s="95">
        <f t="shared" si="37"/>
        <v>0</v>
      </c>
    </row>
    <row r="148" spans="1:26">
      <c r="A148" s="50" t="s">
        <v>757</v>
      </c>
      <c r="B148" s="50">
        <v>30</v>
      </c>
      <c r="C148" s="38" t="s">
        <v>420</v>
      </c>
      <c r="D148" s="83">
        <f>最終需要額!D149</f>
        <v>100</v>
      </c>
      <c r="E148" s="84"/>
      <c r="F148" s="85">
        <f>投入分析表!GF148</f>
        <v>38.133147225548363</v>
      </c>
      <c r="G148" s="349">
        <f>分析係数表!C151</f>
        <v>0.79812869871148928</v>
      </c>
      <c r="H148" s="56">
        <f t="shared" si="26"/>
        <v>30.435159172900551</v>
      </c>
      <c r="I148" s="56">
        <v>40.04737014002388</v>
      </c>
      <c r="J148" s="86">
        <f t="shared" si="39"/>
        <v>140.04737014002387</v>
      </c>
      <c r="K148" s="87">
        <f>分析係数表!G151</f>
        <v>0.23577221994380404</v>
      </c>
      <c r="L148" s="88">
        <f t="shared" si="27"/>
        <v>33.019279355205043</v>
      </c>
      <c r="M148" s="97"/>
      <c r="N148" s="97"/>
      <c r="O148" s="349">
        <f>分析係数表!H151</f>
        <v>1.6059092281653229E-2</v>
      </c>
      <c r="P148" s="91">
        <f t="shared" si="38"/>
        <v>54.273317428664122</v>
      </c>
      <c r="Q148" s="87">
        <f>分析係数表!C151</f>
        <v>0.79812869871148928</v>
      </c>
      <c r="R148" s="91">
        <f t="shared" si="29"/>
        <v>43.31709221409529</v>
      </c>
      <c r="S148" s="91">
        <v>49.013157481203407</v>
      </c>
      <c r="T148" s="92">
        <f t="shared" si="34"/>
        <v>189.06052762122727</v>
      </c>
      <c r="U148" s="87">
        <f>分析係数表!F151</f>
        <v>0.65886204874609799</v>
      </c>
      <c r="V148" s="93">
        <f t="shared" si="35"/>
        <v>124.56480656554004</v>
      </c>
      <c r="W148" s="87">
        <f>分析係数表!D151</f>
        <v>2.2861384427143531E-2</v>
      </c>
      <c r="X148" s="94">
        <f t="shared" si="36"/>
        <v>4</v>
      </c>
      <c r="Y148" s="87">
        <f>分析係数表!E151</f>
        <v>2.2861384427143531E-2</v>
      </c>
      <c r="Z148" s="95">
        <f t="shared" si="37"/>
        <v>4</v>
      </c>
    </row>
    <row r="149" spans="1:26">
      <c r="A149" s="50" t="s">
        <v>758</v>
      </c>
      <c r="B149" s="50">
        <v>30</v>
      </c>
      <c r="C149" s="38" t="s">
        <v>421</v>
      </c>
      <c r="D149" s="83">
        <f>最終需要額!D150</f>
        <v>100</v>
      </c>
      <c r="E149" s="84"/>
      <c r="F149" s="85">
        <f>投入分析表!GF149</f>
        <v>3.0516102177968936</v>
      </c>
      <c r="G149" s="349">
        <f>分析係数表!C152</f>
        <v>0</v>
      </c>
      <c r="H149" s="56">
        <f t="shared" si="26"/>
        <v>0</v>
      </c>
      <c r="I149" s="56">
        <v>0</v>
      </c>
      <c r="J149" s="86">
        <f t="shared" si="39"/>
        <v>100</v>
      </c>
      <c r="K149" s="87">
        <f>分析係数表!G152</f>
        <v>0.37450980392156863</v>
      </c>
      <c r="L149" s="88">
        <f t="shared" si="27"/>
        <v>37.450980392156865</v>
      </c>
      <c r="M149" s="97"/>
      <c r="N149" s="97"/>
      <c r="O149" s="349">
        <f>分析係数表!H152</f>
        <v>9.1277845862752803E-7</v>
      </c>
      <c r="P149" s="91">
        <f t="shared" si="38"/>
        <v>3.0848265990559877E-3</v>
      </c>
      <c r="Q149" s="87">
        <f>分析係数表!C152</f>
        <v>0</v>
      </c>
      <c r="R149" s="91">
        <f t="shared" si="29"/>
        <v>0</v>
      </c>
      <c r="S149" s="91">
        <v>0</v>
      </c>
      <c r="T149" s="92">
        <f t="shared" si="34"/>
        <v>100</v>
      </c>
      <c r="U149" s="87">
        <f>分析係数表!F152</f>
        <v>0.54705882352941182</v>
      </c>
      <c r="V149" s="93">
        <f t="shared" si="35"/>
        <v>54.705882352941181</v>
      </c>
      <c r="W149" s="87">
        <f>分析係数表!D152</f>
        <v>3.6274509803921572E-2</v>
      </c>
      <c r="X149" s="94">
        <f t="shared" si="36"/>
        <v>4</v>
      </c>
      <c r="Y149" s="87">
        <f>分析係数表!E152</f>
        <v>3.6274509803921572E-2</v>
      </c>
      <c r="Z149" s="95">
        <f t="shared" si="37"/>
        <v>4</v>
      </c>
    </row>
    <row r="150" spans="1:26">
      <c r="A150" s="50" t="s">
        <v>759</v>
      </c>
      <c r="B150" s="50">
        <v>30</v>
      </c>
      <c r="C150" s="38" t="s">
        <v>422</v>
      </c>
      <c r="D150" s="83">
        <f>最終需要額!D151</f>
        <v>100</v>
      </c>
      <c r="E150" s="84"/>
      <c r="F150" s="85">
        <f>投入分析表!GF150</f>
        <v>19.695379386474837</v>
      </c>
      <c r="G150" s="349">
        <f>分析係数表!C153</f>
        <v>0.7563179458589514</v>
      </c>
      <c r="H150" s="56">
        <f t="shared" si="26"/>
        <v>14.895968880491383</v>
      </c>
      <c r="I150" s="56">
        <v>19.746183586928751</v>
      </c>
      <c r="J150" s="86">
        <f t="shared" si="39"/>
        <v>119.74618358692875</v>
      </c>
      <c r="K150" s="87">
        <f>分析係数表!G153</f>
        <v>0.57996475495165711</v>
      </c>
      <c r="L150" s="88">
        <f t="shared" si="27"/>
        <v>69.448566020389279</v>
      </c>
      <c r="M150" s="97"/>
      <c r="N150" s="97"/>
      <c r="O150" s="349">
        <f>分析係数表!H153</f>
        <v>1.1783555001582012E-2</v>
      </c>
      <c r="P150" s="91">
        <f t="shared" si="38"/>
        <v>39.823709199904144</v>
      </c>
      <c r="Q150" s="87">
        <f>分析係数表!C153</f>
        <v>0.7563179458589514</v>
      </c>
      <c r="R150" s="91">
        <f t="shared" si="29"/>
        <v>30.119385938555727</v>
      </c>
      <c r="S150" s="91">
        <v>32.553777482979875</v>
      </c>
      <c r="T150" s="92">
        <f t="shared" si="34"/>
        <v>152.29996106990862</v>
      </c>
      <c r="U150" s="87">
        <f>分析係数表!F153</f>
        <v>0.71273244381544654</v>
      </c>
      <c r="V150" s="93">
        <f t="shared" si="35"/>
        <v>108.54912344635333</v>
      </c>
      <c r="W150" s="87">
        <f>分析係数表!D153</f>
        <v>0.13582951738778398</v>
      </c>
      <c r="X150" s="94">
        <f t="shared" si="36"/>
        <v>21</v>
      </c>
      <c r="Y150" s="87">
        <f>分析係数表!E153</f>
        <v>0.13056997638990006</v>
      </c>
      <c r="Z150" s="95">
        <f t="shared" si="37"/>
        <v>20</v>
      </c>
    </row>
    <row r="151" spans="1:26">
      <c r="A151" s="50" t="s">
        <v>849</v>
      </c>
      <c r="B151" s="50">
        <v>30</v>
      </c>
      <c r="C151" s="38" t="s">
        <v>850</v>
      </c>
      <c r="D151" s="83">
        <f>最終需要額!D152</f>
        <v>100</v>
      </c>
      <c r="E151" s="84"/>
      <c r="F151" s="85">
        <f>投入分析表!GF151</f>
        <v>246.77674092759523</v>
      </c>
      <c r="G151" s="349">
        <f>分析係数表!C154</f>
        <v>0.73332391869649483</v>
      </c>
      <c r="H151" s="56">
        <f t="shared" si="26"/>
        <v>180.96728670017382</v>
      </c>
      <c r="I151" s="56">
        <v>225.32064781267493</v>
      </c>
      <c r="J151" s="86">
        <f t="shared" si="39"/>
        <v>325.32064781267491</v>
      </c>
      <c r="K151" s="87">
        <f>分析係数表!G154</f>
        <v>0.51505848088820461</v>
      </c>
      <c r="L151" s="88">
        <f t="shared" si="27"/>
        <v>167.55915866396296</v>
      </c>
      <c r="M151" s="97"/>
      <c r="N151" s="97"/>
      <c r="O151" s="349">
        <f>分析係数表!H154</f>
        <v>3.4968542750020599E-3</v>
      </c>
      <c r="P151" s="91">
        <f t="shared" si="38"/>
        <v>11.817970700983489</v>
      </c>
      <c r="Q151" s="87">
        <f>分析係数表!C154</f>
        <v>0.73332391869649483</v>
      </c>
      <c r="R151" s="91">
        <f t="shared" si="29"/>
        <v>8.6664005854855741</v>
      </c>
      <c r="S151" s="91">
        <v>19.885564619346034</v>
      </c>
      <c r="T151" s="92">
        <f t="shared" si="34"/>
        <v>345.20621243202095</v>
      </c>
      <c r="U151" s="87">
        <f>分析係数表!F154</f>
        <v>0.73997967380027052</v>
      </c>
      <c r="V151" s="93">
        <f t="shared" si="35"/>
        <v>255.44558046927375</v>
      </c>
      <c r="W151" s="87">
        <f>分析係数表!D154</f>
        <v>0.10910558095962454</v>
      </c>
      <c r="X151" s="94">
        <f t="shared" si="36"/>
        <v>38</v>
      </c>
      <c r="Y151" s="87">
        <f>分析係数表!E154</f>
        <v>0.10530137499983437</v>
      </c>
      <c r="Z151" s="95">
        <f t="shared" si="37"/>
        <v>36</v>
      </c>
    </row>
    <row r="152" spans="1:26">
      <c r="A152" s="50" t="s">
        <v>760</v>
      </c>
      <c r="B152" s="50">
        <v>30</v>
      </c>
      <c r="C152" s="38" t="s">
        <v>423</v>
      </c>
      <c r="D152" s="83">
        <f>最終需要額!D153</f>
        <v>100</v>
      </c>
      <c r="E152" s="84"/>
      <c r="F152" s="85">
        <f>投入分析表!GF152</f>
        <v>48.085123252729048</v>
      </c>
      <c r="G152" s="349">
        <f>分析係数表!C155</f>
        <v>6.3565513882123392E-3</v>
      </c>
      <c r="H152" s="56">
        <f t="shared" si="26"/>
        <v>0.30565555696449626</v>
      </c>
      <c r="I152" s="56">
        <v>0.30713028110720564</v>
      </c>
      <c r="J152" s="86">
        <f t="shared" si="39"/>
        <v>100.30713028110721</v>
      </c>
      <c r="K152" s="87">
        <f>分析係数表!G155</f>
        <v>1.7002452389613131E-2</v>
      </c>
      <c r="L152" s="88">
        <f t="shared" si="27"/>
        <v>1.7054672069432468</v>
      </c>
      <c r="M152" s="97"/>
      <c r="N152" s="97"/>
      <c r="O152" s="349">
        <f>分析係数表!H155</f>
        <v>4.4809124332624102E-6</v>
      </c>
      <c r="P152" s="91">
        <f t="shared" si="38"/>
        <v>1.5143694213547575E-2</v>
      </c>
      <c r="Q152" s="87">
        <f>分析係数表!C155</f>
        <v>6.3565513882123392E-3</v>
      </c>
      <c r="R152" s="91">
        <f t="shared" si="29"/>
        <v>9.6261670475789003E-5</v>
      </c>
      <c r="S152" s="91">
        <v>1.8389266580579226E-4</v>
      </c>
      <c r="T152" s="92">
        <f t="shared" si="34"/>
        <v>100.30731417377301</v>
      </c>
      <c r="U152" s="87">
        <f>分析係数表!F155</f>
        <v>0.1401851612827523</v>
      </c>
      <c r="V152" s="93">
        <f t="shared" si="35"/>
        <v>14.061597015290074</v>
      </c>
      <c r="W152" s="87">
        <f>分析係数表!D155</f>
        <v>1.9126292198115532E-3</v>
      </c>
      <c r="X152" s="94">
        <f t="shared" si="36"/>
        <v>0</v>
      </c>
      <c r="Y152" s="87">
        <f>分析係数表!E155</f>
        <v>1.9126292198115532E-3</v>
      </c>
      <c r="Z152" s="95">
        <f t="shared" si="37"/>
        <v>0</v>
      </c>
    </row>
    <row r="153" spans="1:26">
      <c r="A153" s="50" t="s">
        <v>761</v>
      </c>
      <c r="B153" s="50">
        <v>30</v>
      </c>
      <c r="C153" s="38" t="s">
        <v>424</v>
      </c>
      <c r="D153" s="83">
        <f>最終需要額!D154</f>
        <v>100</v>
      </c>
      <c r="E153" s="84"/>
      <c r="F153" s="85">
        <f>投入分析表!GF153</f>
        <v>17.318861145170697</v>
      </c>
      <c r="G153" s="349">
        <f>分析係数表!C156</f>
        <v>0.12730056013638102</v>
      </c>
      <c r="H153" s="56">
        <f t="shared" si="26"/>
        <v>2.204700724704435</v>
      </c>
      <c r="I153" s="56">
        <v>2.9589403047390608</v>
      </c>
      <c r="J153" s="86">
        <f t="shared" si="39"/>
        <v>102.95894030473906</v>
      </c>
      <c r="K153" s="87">
        <f>分析係数表!G156</f>
        <v>0.17821576763485478</v>
      </c>
      <c r="L153" s="88">
        <f t="shared" si="27"/>
        <v>18.348906581280261</v>
      </c>
      <c r="M153" s="97"/>
      <c r="N153" s="97"/>
      <c r="O153" s="349">
        <f>分析係数表!H156</f>
        <v>2.8910183180530069E-4</v>
      </c>
      <c r="P153" s="91">
        <f t="shared" si="38"/>
        <v>0.97704871555555095</v>
      </c>
      <c r="Q153" s="87">
        <f>分析係数表!C156</f>
        <v>0.12730056013638102</v>
      </c>
      <c r="R153" s="91">
        <f t="shared" si="29"/>
        <v>0.12437884877075325</v>
      </c>
      <c r="S153" s="91">
        <v>0.26132763566328149</v>
      </c>
      <c r="T153" s="92">
        <f t="shared" si="34"/>
        <v>103.22026794040234</v>
      </c>
      <c r="U153" s="87">
        <f>分析係数表!F156</f>
        <v>0.42367031308940023</v>
      </c>
      <c r="V153" s="93">
        <f t="shared" si="35"/>
        <v>43.731363235482043</v>
      </c>
      <c r="W153" s="87">
        <f>分析係数表!D156</f>
        <v>2.6367408525084873E-2</v>
      </c>
      <c r="X153" s="94">
        <f t="shared" si="36"/>
        <v>3</v>
      </c>
      <c r="Y153" s="87">
        <f>分析係数表!E156</f>
        <v>2.4933987174651076E-2</v>
      </c>
      <c r="Z153" s="95">
        <f t="shared" si="37"/>
        <v>3</v>
      </c>
    </row>
    <row r="154" spans="1:26">
      <c r="A154" s="50" t="s">
        <v>762</v>
      </c>
      <c r="B154" s="50">
        <v>30</v>
      </c>
      <c r="C154" s="38" t="s">
        <v>425</v>
      </c>
      <c r="D154" s="83">
        <f>最終需要額!D155</f>
        <v>100</v>
      </c>
      <c r="E154" s="84"/>
      <c r="F154" s="85">
        <f>投入分析表!GF154</f>
        <v>45.236150791811596</v>
      </c>
      <c r="G154" s="349">
        <f>分析係数表!C157</f>
        <v>0.54952182265094085</v>
      </c>
      <c r="H154" s="56">
        <f t="shared" si="26"/>
        <v>24.85825203282911</v>
      </c>
      <c r="I154" s="56">
        <v>29.751772805939602</v>
      </c>
      <c r="J154" s="86">
        <f t="shared" si="39"/>
        <v>129.75177280593959</v>
      </c>
      <c r="K154" s="87">
        <f>分析係数表!G157</f>
        <v>0.36433905028584762</v>
      </c>
      <c r="L154" s="88">
        <f t="shared" si="27"/>
        <v>47.2736376770211</v>
      </c>
      <c r="M154" s="97"/>
      <c r="N154" s="97"/>
      <c r="O154" s="349">
        <f>分析係数表!H157</f>
        <v>1.5484041852717884E-4</v>
      </c>
      <c r="P154" s="91">
        <f t="shared" si="38"/>
        <v>0.52329876671258846</v>
      </c>
      <c r="Q154" s="87">
        <f>分析係数表!C157</f>
        <v>0.54952182265094085</v>
      </c>
      <c r="R154" s="91">
        <f t="shared" si="29"/>
        <v>0.28756409207489109</v>
      </c>
      <c r="S154" s="91">
        <v>0.72157595477366154</v>
      </c>
      <c r="T154" s="92">
        <f t="shared" si="34"/>
        <v>130.47334876071326</v>
      </c>
      <c r="U154" s="87">
        <f>分析係数表!F157</f>
        <v>0.5666880566250535</v>
      </c>
      <c r="V154" s="93">
        <f t="shared" si="35"/>
        <v>73.937688450571429</v>
      </c>
      <c r="W154" s="87">
        <f>分析係数表!D157</f>
        <v>4.6892622408898223E-2</v>
      </c>
      <c r="X154" s="94">
        <f t="shared" si="36"/>
        <v>6</v>
      </c>
      <c r="Y154" s="87">
        <f>分析係数表!E157</f>
        <v>4.6805118033679462E-2</v>
      </c>
      <c r="Z154" s="95">
        <f t="shared" si="37"/>
        <v>6</v>
      </c>
    </row>
    <row r="155" spans="1:26">
      <c r="A155" s="50" t="s">
        <v>763</v>
      </c>
      <c r="B155" s="50">
        <v>30</v>
      </c>
      <c r="C155" s="38" t="s">
        <v>426</v>
      </c>
      <c r="D155" s="83">
        <f>最終需要額!D156</f>
        <v>100</v>
      </c>
      <c r="E155" s="84"/>
      <c r="F155" s="85">
        <f>投入分析表!GF155</f>
        <v>21.985395624824505</v>
      </c>
      <c r="G155" s="349">
        <f>分析係数表!C158</f>
        <v>0</v>
      </c>
      <c r="H155" s="56">
        <f t="shared" si="26"/>
        <v>0</v>
      </c>
      <c r="I155" s="56">
        <v>0</v>
      </c>
      <c r="J155" s="86">
        <f t="shared" si="39"/>
        <v>100</v>
      </c>
      <c r="K155" s="87">
        <f>分析係数表!G158</f>
        <v>0.11394210384304052</v>
      </c>
      <c r="L155" s="88">
        <f t="shared" si="27"/>
        <v>11.394210384304051</v>
      </c>
      <c r="M155" s="97"/>
      <c r="N155" s="97"/>
      <c r="O155" s="349">
        <f>分析係数表!H158</f>
        <v>7.2623143564202386E-3</v>
      </c>
      <c r="P155" s="91">
        <f t="shared" si="38"/>
        <v>24.543721738434634</v>
      </c>
      <c r="Q155" s="87">
        <f>分析係数表!C158</f>
        <v>0</v>
      </c>
      <c r="R155" s="91">
        <f t="shared" si="29"/>
        <v>0</v>
      </c>
      <c r="S155" s="91">
        <v>0</v>
      </c>
      <c r="T155" s="92">
        <f t="shared" si="34"/>
        <v>100</v>
      </c>
      <c r="U155" s="87">
        <f>分析係数表!F158</f>
        <v>0.16792583741278957</v>
      </c>
      <c r="V155" s="93">
        <f t="shared" si="35"/>
        <v>16.792583741278957</v>
      </c>
      <c r="W155" s="87">
        <f>分析係数表!D158</f>
        <v>1.0812165131249277E-2</v>
      </c>
      <c r="X155" s="94">
        <f t="shared" si="36"/>
        <v>1</v>
      </c>
      <c r="Y155" s="87">
        <f>分析係数表!E158</f>
        <v>1.0812165131249277E-2</v>
      </c>
      <c r="Z155" s="95">
        <f t="shared" si="37"/>
        <v>1</v>
      </c>
    </row>
    <row r="156" spans="1:26">
      <c r="A156" s="50" t="s">
        <v>764</v>
      </c>
      <c r="B156" s="50">
        <v>30</v>
      </c>
      <c r="C156" s="38" t="s">
        <v>679</v>
      </c>
      <c r="D156" s="83">
        <f>最終需要額!D157</f>
        <v>100</v>
      </c>
      <c r="E156" s="84"/>
      <c r="F156" s="85">
        <f>投入分析表!GF156</f>
        <v>18.643399194375633</v>
      </c>
      <c r="G156" s="349">
        <f>分析係数表!C159</f>
        <v>0.70414049948882718</v>
      </c>
      <c r="H156" s="56">
        <f t="shared" si="26"/>
        <v>13.127572420897256</v>
      </c>
      <c r="I156" s="56">
        <v>15.668827776682525</v>
      </c>
      <c r="J156" s="86">
        <f t="shared" si="39"/>
        <v>115.66882777668252</v>
      </c>
      <c r="K156" s="87">
        <f>分析係数表!G159</f>
        <v>0.31928635058893395</v>
      </c>
      <c r="L156" s="88">
        <f t="shared" si="27"/>
        <v>36.931477897716874</v>
      </c>
      <c r="M156" s="97"/>
      <c r="N156" s="97"/>
      <c r="O156" s="349">
        <f>分析係数表!H159</f>
        <v>9.5177899276888605E-5</v>
      </c>
      <c r="P156" s="91">
        <f t="shared" si="38"/>
        <v>0.32166328264701982</v>
      </c>
      <c r="Q156" s="87">
        <f>分析係数表!C159</f>
        <v>0.70414049948882718</v>
      </c>
      <c r="R156" s="91">
        <f t="shared" si="29"/>
        <v>0.22649614451028832</v>
      </c>
      <c r="S156" s="91">
        <v>0.96347420089982172</v>
      </c>
      <c r="T156" s="92">
        <f t="shared" si="34"/>
        <v>116.63230197758234</v>
      </c>
      <c r="U156" s="87">
        <f>分析係数表!F159</f>
        <v>0.64574878748886466</v>
      </c>
      <c r="V156" s="93">
        <f t="shared" si="35"/>
        <v>75.315167584058912</v>
      </c>
      <c r="W156" s="87">
        <f>分析係数表!D159</f>
        <v>6.1169949519944568E-2</v>
      </c>
      <c r="X156" s="94">
        <f t="shared" si="36"/>
        <v>7</v>
      </c>
      <c r="Y156" s="87">
        <f>分析係数表!E159</f>
        <v>6.003167376026923E-2</v>
      </c>
      <c r="Z156" s="95">
        <f t="shared" si="37"/>
        <v>7</v>
      </c>
    </row>
    <row r="157" spans="1:26">
      <c r="A157" s="50" t="s">
        <v>765</v>
      </c>
      <c r="B157" s="50">
        <v>30</v>
      </c>
      <c r="C157" s="38" t="s">
        <v>427</v>
      </c>
      <c r="D157" s="83">
        <f>最終需要額!D158</f>
        <v>100</v>
      </c>
      <c r="E157" s="84"/>
      <c r="F157" s="85">
        <f>投入分析表!GF157</f>
        <v>41.527904801660107</v>
      </c>
      <c r="G157" s="349">
        <f>分析係数表!C160</f>
        <v>0.79119558061653827</v>
      </c>
      <c r="H157" s="56">
        <f t="shared" si="26"/>
        <v>32.856694751337798</v>
      </c>
      <c r="I157" s="56">
        <v>43.574454382619301</v>
      </c>
      <c r="J157" s="86">
        <f t="shared" si="39"/>
        <v>143.57445438261931</v>
      </c>
      <c r="K157" s="87">
        <f>分析係数表!G160</f>
        <v>0.22778627546408955</v>
      </c>
      <c r="L157" s="88">
        <f t="shared" si="27"/>
        <v>32.704290215605681</v>
      </c>
      <c r="M157" s="97"/>
      <c r="N157" s="97"/>
      <c r="O157" s="349">
        <f>分析係数表!H160</f>
        <v>4.6468721530128703E-6</v>
      </c>
      <c r="P157" s="91">
        <f t="shared" si="38"/>
        <v>1.5704571777012302E-2</v>
      </c>
      <c r="Q157" s="87">
        <f>分析係数表!C160</f>
        <v>0.79119558061653827</v>
      </c>
      <c r="R157" s="91">
        <f t="shared" si="29"/>
        <v>1.2425387785447349E-2</v>
      </c>
      <c r="S157" s="91">
        <v>2.5839847567690537</v>
      </c>
      <c r="T157" s="92">
        <f t="shared" si="34"/>
        <v>146.15843913938835</v>
      </c>
      <c r="U157" s="87">
        <f>分析係数表!F160</f>
        <v>0.62134116665507888</v>
      </c>
      <c r="V157" s="93">
        <f t="shared" si="35"/>
        <v>90.814255091352905</v>
      </c>
      <c r="W157" s="87">
        <f>分析係数表!D160</f>
        <v>4.2524160467218242E-2</v>
      </c>
      <c r="X157" s="94">
        <f t="shared" si="36"/>
        <v>6</v>
      </c>
      <c r="Y157" s="87">
        <f>分析係数表!E160</f>
        <v>4.2237363554195925E-2</v>
      </c>
      <c r="Z157" s="95">
        <f t="shared" si="37"/>
        <v>6</v>
      </c>
    </row>
    <row r="158" spans="1:26">
      <c r="A158" s="50" t="s">
        <v>766</v>
      </c>
      <c r="B158" s="50">
        <v>30</v>
      </c>
      <c r="C158" s="38" t="s">
        <v>428</v>
      </c>
      <c r="D158" s="83">
        <f>最終需要額!D159</f>
        <v>100</v>
      </c>
      <c r="E158" s="84"/>
      <c r="F158" s="85">
        <f>投入分析表!GF158</f>
        <v>18.927111808342303</v>
      </c>
      <c r="G158" s="349">
        <f>分析係数表!C161</f>
        <v>1</v>
      </c>
      <c r="H158" s="56">
        <f t="shared" si="26"/>
        <v>18.927111808342303</v>
      </c>
      <c r="I158" s="56">
        <v>23.97928617693713</v>
      </c>
      <c r="J158" s="86">
        <f t="shared" si="39"/>
        <v>123.97928617693714</v>
      </c>
      <c r="K158" s="87">
        <f>分析係数表!G161</f>
        <v>0.33205206604350485</v>
      </c>
      <c r="L158" s="88">
        <f t="shared" si="27"/>
        <v>41.167578121650919</v>
      </c>
      <c r="M158" s="97"/>
      <c r="N158" s="97"/>
      <c r="O158" s="349">
        <f>分析係数表!H161</f>
        <v>3.0038709274833196E-4</v>
      </c>
      <c r="P158" s="91">
        <f t="shared" si="38"/>
        <v>1.0151883898711522</v>
      </c>
      <c r="Q158" s="87">
        <f>分析係数表!C161</f>
        <v>1</v>
      </c>
      <c r="R158" s="91">
        <f t="shared" si="29"/>
        <v>1.0151883898711522</v>
      </c>
      <c r="S158" s="91">
        <v>1.9029410850232438</v>
      </c>
      <c r="T158" s="92">
        <f t="shared" si="34"/>
        <v>125.88222726196038</v>
      </c>
      <c r="U158" s="87">
        <f>分析係数表!F161</f>
        <v>0.53459421682536912</v>
      </c>
      <c r="V158" s="93">
        <f t="shared" si="35"/>
        <v>67.295910695340837</v>
      </c>
      <c r="W158" s="87">
        <f>分析係数表!D161</f>
        <v>6.1806586878658164E-2</v>
      </c>
      <c r="X158" s="94">
        <f t="shared" si="36"/>
        <v>8</v>
      </c>
      <c r="Y158" s="87">
        <f>分析係数表!E161</f>
        <v>6.1085874028129643E-2</v>
      </c>
      <c r="Z158" s="95">
        <f t="shared" si="37"/>
        <v>8</v>
      </c>
    </row>
    <row r="159" spans="1:26">
      <c r="A159" s="50" t="s">
        <v>767</v>
      </c>
      <c r="B159" s="50">
        <v>30</v>
      </c>
      <c r="C159" s="38" t="s">
        <v>839</v>
      </c>
      <c r="D159" s="83">
        <f>最終需要額!D160</f>
        <v>100</v>
      </c>
      <c r="E159" s="84"/>
      <c r="F159" s="85">
        <f>投入分析表!GF159</f>
        <v>88.945172444848026</v>
      </c>
      <c r="G159" s="349">
        <f>分析係数表!C162</f>
        <v>5.1650944548390143E-2</v>
      </c>
      <c r="H159" s="56">
        <f t="shared" si="26"/>
        <v>4.5941021697958444</v>
      </c>
      <c r="I159" s="56">
        <v>5.4565434911130462</v>
      </c>
      <c r="J159" s="86">
        <f t="shared" si="39"/>
        <v>105.45654349111305</v>
      </c>
      <c r="K159" s="87">
        <f>分析係数表!G162</f>
        <v>0.22711373900842224</v>
      </c>
      <c r="L159" s="88">
        <f t="shared" si="27"/>
        <v>23.95062989517098</v>
      </c>
      <c r="M159" s="97"/>
      <c r="N159" s="97"/>
      <c r="O159" s="349">
        <f>分析係数表!H162</f>
        <v>5.525794828811304E-3</v>
      </c>
      <c r="P159" s="91">
        <f t="shared" si="38"/>
        <v>18.674979353121483</v>
      </c>
      <c r="Q159" s="87">
        <f>分析係数表!C162</f>
        <v>5.1650944548390143E-2</v>
      </c>
      <c r="R159" s="91">
        <f t="shared" si="29"/>
        <v>0.96458032301040852</v>
      </c>
      <c r="S159" s="91">
        <v>1.48866578348437</v>
      </c>
      <c r="T159" s="92">
        <f t="shared" si="34"/>
        <v>106.94520927459742</v>
      </c>
      <c r="U159" s="87">
        <f>分析係数表!F162</f>
        <v>0.65669175011889624</v>
      </c>
      <c r="V159" s="93">
        <f t="shared" si="35"/>
        <v>70.230036645366994</v>
      </c>
      <c r="W159" s="87">
        <f>分析係数表!D162</f>
        <v>4.3376046033925059E-2</v>
      </c>
      <c r="X159" s="94">
        <f t="shared" si="36"/>
        <v>5</v>
      </c>
      <c r="Y159" s="87">
        <f>分析係数表!E162</f>
        <v>3.5709346762143435E-2</v>
      </c>
      <c r="Z159" s="95">
        <f t="shared" si="37"/>
        <v>4</v>
      </c>
    </row>
    <row r="160" spans="1:26">
      <c r="A160" s="50" t="s">
        <v>768</v>
      </c>
      <c r="B160" s="50">
        <v>30</v>
      </c>
      <c r="C160" s="38" t="s">
        <v>680</v>
      </c>
      <c r="D160" s="83">
        <f>最終需要額!D161</f>
        <v>100</v>
      </c>
      <c r="E160" s="84"/>
      <c r="F160" s="85">
        <f>投入分析表!GF160</f>
        <v>14.046640778370097</v>
      </c>
      <c r="G160" s="349">
        <f>分析係数表!C163</f>
        <v>0.88639816069302457</v>
      </c>
      <c r="H160" s="56">
        <f t="shared" si="26"/>
        <v>12.450916549862889</v>
      </c>
      <c r="I160" s="56">
        <v>17.7488295489878</v>
      </c>
      <c r="J160" s="86">
        <f t="shared" si="39"/>
        <v>117.7488295489878</v>
      </c>
      <c r="K160" s="87">
        <f>分析係数表!G163</f>
        <v>0.66341822591822597</v>
      </c>
      <c r="L160" s="88">
        <f t="shared" si="27"/>
        <v>78.116719603337074</v>
      </c>
      <c r="M160" s="97"/>
      <c r="N160" s="97"/>
      <c r="O160" s="349">
        <f>分析係数表!H163</f>
        <v>6.4583224940891371E-4</v>
      </c>
      <c r="P160" s="91">
        <f t="shared" si="38"/>
        <v>2.1826550382229772</v>
      </c>
      <c r="Q160" s="87">
        <f>分析係数表!C163</f>
        <v>0.88639816069302457</v>
      </c>
      <c r="R160" s="91">
        <f t="shared" si="29"/>
        <v>1.9347014113082102</v>
      </c>
      <c r="S160" s="91">
        <v>5.6163611675936389</v>
      </c>
      <c r="T160" s="92">
        <f t="shared" si="34"/>
        <v>123.36519071658144</v>
      </c>
      <c r="U160" s="87">
        <f>分析係数表!F163</f>
        <v>0.75075796950796947</v>
      </c>
      <c r="V160" s="93">
        <f t="shared" si="35"/>
        <v>92.617400090344091</v>
      </c>
      <c r="W160" s="87">
        <f>分析係数表!D163</f>
        <v>0.167489604989605</v>
      </c>
      <c r="X160" s="94">
        <f t="shared" si="36"/>
        <v>21</v>
      </c>
      <c r="Y160" s="87">
        <f>分析係数表!E163</f>
        <v>0.16582207207207209</v>
      </c>
      <c r="Z160" s="95">
        <f t="shared" si="37"/>
        <v>20</v>
      </c>
    </row>
    <row r="161" spans="1:26">
      <c r="A161" s="50" t="s">
        <v>769</v>
      </c>
      <c r="B161" s="50">
        <v>31</v>
      </c>
      <c r="C161" s="38" t="s">
        <v>920</v>
      </c>
      <c r="D161" s="83">
        <f>最終需要額!D162</f>
        <v>100</v>
      </c>
      <c r="E161" s="84"/>
      <c r="F161" s="85">
        <f>投入分析表!GF161</f>
        <v>70.647089056759739</v>
      </c>
      <c r="G161" s="349">
        <f>分析係数表!C164</f>
        <v>0.70646245011647713</v>
      </c>
      <c r="H161" s="56">
        <f t="shared" si="26"/>
        <v>49.909515628635447</v>
      </c>
      <c r="I161" s="56">
        <v>77.272162695962862</v>
      </c>
      <c r="J161" s="86">
        <f t="shared" si="39"/>
        <v>177.27216269596286</v>
      </c>
      <c r="K161" s="87">
        <f>分析係数表!G164</f>
        <v>5.5456871524873295E-2</v>
      </c>
      <c r="L161" s="88">
        <f t="shared" si="27"/>
        <v>9.8309595515664494</v>
      </c>
      <c r="M161" s="97"/>
      <c r="N161" s="97"/>
      <c r="O161" s="349">
        <f>分析係数表!H164</f>
        <v>1.8874681907079652E-2</v>
      </c>
      <c r="P161" s="91">
        <f t="shared" si="38"/>
        <v>63.788885731624916</v>
      </c>
      <c r="Q161" s="87">
        <f>分析係数表!C164</f>
        <v>0.70646245011647713</v>
      </c>
      <c r="R161" s="91">
        <f t="shared" si="29"/>
        <v>45.064452504163725</v>
      </c>
      <c r="S161" s="91">
        <v>63.318950937633403</v>
      </c>
      <c r="T161" s="92">
        <f t="shared" si="34"/>
        <v>240.59111363359625</v>
      </c>
      <c r="U161" s="87">
        <f>分析係数表!F164</f>
        <v>0.52624366481326579</v>
      </c>
      <c r="V161" s="93">
        <f t="shared" si="35"/>
        <v>126.60954936004856</v>
      </c>
      <c r="W161" s="87">
        <f>分析係数表!D164</f>
        <v>1.0889140382817497E-2</v>
      </c>
      <c r="X161" s="94">
        <f t="shared" si="36"/>
        <v>3</v>
      </c>
      <c r="Y161" s="87">
        <f>分析係数表!E164</f>
        <v>1.0502878512030705E-2</v>
      </c>
      <c r="Z161" s="95">
        <f t="shared" si="37"/>
        <v>3</v>
      </c>
    </row>
    <row r="162" spans="1:26">
      <c r="A162" s="50" t="s">
        <v>770</v>
      </c>
      <c r="B162" s="50">
        <v>31</v>
      </c>
      <c r="C162" s="38" t="s">
        <v>429</v>
      </c>
      <c r="D162" s="83">
        <f>最終需要額!D163</f>
        <v>100</v>
      </c>
      <c r="E162" s="84"/>
      <c r="F162" s="85">
        <f>投入分析表!GF162</f>
        <v>33.161116373489634</v>
      </c>
      <c r="G162" s="349">
        <f>分析係数表!C165</f>
        <v>1</v>
      </c>
      <c r="H162" s="56">
        <f t="shared" si="26"/>
        <v>33.161116373489634</v>
      </c>
      <c r="I162" s="56">
        <v>38.890969189813895</v>
      </c>
      <c r="J162" s="86">
        <f t="shared" si="39"/>
        <v>138.89096918981389</v>
      </c>
      <c r="K162" s="87">
        <f>分析係数表!G165</f>
        <v>0.17064724647414373</v>
      </c>
      <c r="L162" s="88">
        <f t="shared" si="27"/>
        <v>23.701361452366871</v>
      </c>
      <c r="M162" s="97"/>
      <c r="N162" s="97"/>
      <c r="O162" s="349">
        <f>分析係数表!H165</f>
        <v>2.4015201246490262E-3</v>
      </c>
      <c r="P162" s="91">
        <f t="shared" si="38"/>
        <v>8.1161787821163038</v>
      </c>
      <c r="Q162" s="87">
        <f>分析係数表!C165</f>
        <v>1</v>
      </c>
      <c r="R162" s="91">
        <f t="shared" si="29"/>
        <v>8.1161787821163038</v>
      </c>
      <c r="S162" s="91">
        <v>9.5041006654008076</v>
      </c>
      <c r="T162" s="92">
        <f t="shared" si="34"/>
        <v>148.3950698552147</v>
      </c>
      <c r="U162" s="87">
        <f>分析係数表!F165</f>
        <v>0.41594610476830085</v>
      </c>
      <c r="V162" s="93">
        <f t="shared" si="35"/>
        <v>61.72435127309646</v>
      </c>
      <c r="W162" s="87">
        <f>分析係数表!D165</f>
        <v>1.9602081934184015E-2</v>
      </c>
      <c r="X162" s="94">
        <f t="shared" si="36"/>
        <v>3</v>
      </c>
      <c r="Y162" s="87">
        <f>分析係数表!E165</f>
        <v>1.9602081934184015E-2</v>
      </c>
      <c r="Z162" s="95">
        <f t="shared" si="37"/>
        <v>3</v>
      </c>
    </row>
    <row r="163" spans="1:26">
      <c r="A163" s="50" t="s">
        <v>771</v>
      </c>
      <c r="B163" s="50">
        <v>31</v>
      </c>
      <c r="C163" s="38" t="s">
        <v>681</v>
      </c>
      <c r="D163" s="83">
        <f>最終需要額!D164</f>
        <v>100</v>
      </c>
      <c r="E163" s="84"/>
      <c r="F163" s="85">
        <f>投入分析表!GF163</f>
        <v>110.99439179985856</v>
      </c>
      <c r="G163" s="349">
        <f>分析係数表!C166</f>
        <v>0.26621995964335698</v>
      </c>
      <c r="H163" s="56">
        <f t="shared" si="26"/>
        <v>29.5489225055973</v>
      </c>
      <c r="I163" s="56">
        <v>41.415010417781701</v>
      </c>
      <c r="J163" s="86">
        <f t="shared" si="39"/>
        <v>141.4150104177817</v>
      </c>
      <c r="K163" s="87">
        <f>分析係数表!G166</f>
        <v>0.35958924887756338</v>
      </c>
      <c r="L163" s="88">
        <f t="shared" si="27"/>
        <v>50.851317376142923</v>
      </c>
      <c r="M163" s="97"/>
      <c r="N163" s="97"/>
      <c r="O163" s="349">
        <f>分析係数表!H166</f>
        <v>3.6760907723325563E-3</v>
      </c>
      <c r="P163" s="91">
        <f t="shared" si="38"/>
        <v>12.423718469525392</v>
      </c>
      <c r="Q163" s="87">
        <f>分析係数表!C166</f>
        <v>0.26621995964335698</v>
      </c>
      <c r="R163" s="91">
        <f t="shared" si="29"/>
        <v>3.3074418295774786</v>
      </c>
      <c r="S163" s="91">
        <v>10.594302816982591</v>
      </c>
      <c r="T163" s="92">
        <f t="shared" si="34"/>
        <v>152.00931323476431</v>
      </c>
      <c r="U163" s="87">
        <f>分析係数表!F166</f>
        <v>0.57329207620434408</v>
      </c>
      <c r="V163" s="93">
        <f t="shared" si="35"/>
        <v>87.145734786754502</v>
      </c>
      <c r="W163" s="87">
        <f>分析係数表!D166</f>
        <v>7.8210320349472146E-2</v>
      </c>
      <c r="X163" s="94">
        <f t="shared" si="36"/>
        <v>12</v>
      </c>
      <c r="Y163" s="87">
        <f>分析係数表!E166</f>
        <v>7.1369524329571651E-2</v>
      </c>
      <c r="Z163" s="95">
        <f t="shared" si="37"/>
        <v>11</v>
      </c>
    </row>
    <row r="164" spans="1:26">
      <c r="A164" s="50" t="s">
        <v>772</v>
      </c>
      <c r="B164" s="50">
        <v>31</v>
      </c>
      <c r="C164" s="38" t="s">
        <v>840</v>
      </c>
      <c r="D164" s="83">
        <f>最終需要額!D165</f>
        <v>100</v>
      </c>
      <c r="E164" s="84"/>
      <c r="F164" s="85">
        <f>投入分析表!GF164</f>
        <v>31.871809188764118</v>
      </c>
      <c r="G164" s="349">
        <f>分析係数表!C167</f>
        <v>0.20749742309987518</v>
      </c>
      <c r="H164" s="56">
        <f t="shared" si="26"/>
        <v>6.613318276199478</v>
      </c>
      <c r="I164" s="56">
        <v>9.4656132979700978</v>
      </c>
      <c r="J164" s="86">
        <f t="shared" si="39"/>
        <v>109.46561329797009</v>
      </c>
      <c r="K164" s="87">
        <f>分析係数表!G167</f>
        <v>0.16351774530271398</v>
      </c>
      <c r="L164" s="88">
        <f t="shared" si="27"/>
        <v>17.899570274662857</v>
      </c>
      <c r="M164" s="97"/>
      <c r="N164" s="97"/>
      <c r="O164" s="349">
        <f>分析係数表!H167</f>
        <v>2.4633401202560725E-3</v>
      </c>
      <c r="P164" s="91">
        <f t="shared" si="38"/>
        <v>8.3251056745069132</v>
      </c>
      <c r="Q164" s="87">
        <f>分析係数表!C167</f>
        <v>0.20749742309987518</v>
      </c>
      <c r="R164" s="91">
        <f t="shared" si="29"/>
        <v>1.7274379744943327</v>
      </c>
      <c r="S164" s="91">
        <v>3.0402228339352857</v>
      </c>
      <c r="T164" s="92">
        <f t="shared" si="34"/>
        <v>112.50583613190538</v>
      </c>
      <c r="U164" s="87">
        <f>分析係数表!F167</f>
        <v>0.43272442588726512</v>
      </c>
      <c r="V164" s="93">
        <f t="shared" si="35"/>
        <v>48.684023349145484</v>
      </c>
      <c r="W164" s="87">
        <f>分析係数表!D167</f>
        <v>4.8329853862212946E-2</v>
      </c>
      <c r="X164" s="94">
        <f t="shared" si="36"/>
        <v>5</v>
      </c>
      <c r="Y164" s="87">
        <f>分析係数表!E167</f>
        <v>3.5855949895615864E-2</v>
      </c>
      <c r="Z164" s="95">
        <f t="shared" si="37"/>
        <v>4</v>
      </c>
    </row>
    <row r="165" spans="1:26">
      <c r="A165" s="50" t="s">
        <v>773</v>
      </c>
      <c r="B165" s="50">
        <v>31</v>
      </c>
      <c r="C165" s="38" t="s">
        <v>841</v>
      </c>
      <c r="D165" s="83">
        <f>最終需要額!D166</f>
        <v>100</v>
      </c>
      <c r="E165" s="84"/>
      <c r="F165" s="85">
        <f>投入分析表!GF165</f>
        <v>77.58285912039328</v>
      </c>
      <c r="G165" s="349">
        <f>分析係数表!C168</f>
        <v>0.225720733194676</v>
      </c>
      <c r="H165" s="56">
        <f t="shared" si="26"/>
        <v>17.512059843994429</v>
      </c>
      <c r="I165" s="56">
        <v>22.479351174606371</v>
      </c>
      <c r="J165" s="86">
        <f t="shared" si="39"/>
        <v>122.47935117460636</v>
      </c>
      <c r="K165" s="87">
        <f>分析係数表!G168</f>
        <v>0.2508860347910909</v>
      </c>
      <c r="L165" s="88">
        <f t="shared" si="27"/>
        <v>30.72835875998253</v>
      </c>
      <c r="M165" s="97"/>
      <c r="N165" s="97"/>
      <c r="O165" s="349">
        <f>分析係数表!H168</f>
        <v>3.9694245769914937E-3</v>
      </c>
      <c r="P165" s="91">
        <f t="shared" ref="P165:P189" si="40">$N$190*O165</f>
        <v>13.415069562949293</v>
      </c>
      <c r="Q165" s="87">
        <f>分析係数表!C168</f>
        <v>0.225720733194676</v>
      </c>
      <c r="R165" s="91">
        <f t="shared" si="29"/>
        <v>3.0280593376064964</v>
      </c>
      <c r="S165" s="91">
        <v>5.4009946686688748</v>
      </c>
      <c r="T165" s="92">
        <f t="shared" si="34"/>
        <v>127.88034584327524</v>
      </c>
      <c r="U165" s="87">
        <f>分析係数表!F168</f>
        <v>0.41479434238335228</v>
      </c>
      <c r="V165" s="93">
        <f t="shared" si="35"/>
        <v>53.04404395781701</v>
      </c>
      <c r="W165" s="87">
        <f>分析係数表!D168</f>
        <v>4.8723784750447079E-2</v>
      </c>
      <c r="X165" s="94">
        <f t="shared" si="36"/>
        <v>6</v>
      </c>
      <c r="Y165" s="87">
        <f>分析係数表!E168</f>
        <v>4.2464639895951881E-2</v>
      </c>
      <c r="Z165" s="95">
        <f t="shared" si="37"/>
        <v>5</v>
      </c>
    </row>
    <row r="166" spans="1:26">
      <c r="A166" s="50" t="s">
        <v>312</v>
      </c>
      <c r="B166" s="50">
        <v>32</v>
      </c>
      <c r="C166" s="38" t="s">
        <v>430</v>
      </c>
      <c r="D166" s="83">
        <f>最終需要額!D167</f>
        <v>100</v>
      </c>
      <c r="E166" s="84"/>
      <c r="F166" s="85">
        <f>投入分析表!GF166</f>
        <v>10.639494772594597</v>
      </c>
      <c r="G166" s="349">
        <f>分析係数表!C169</f>
        <v>1</v>
      </c>
      <c r="H166" s="56">
        <f t="shared" si="26"/>
        <v>10.639494772594597</v>
      </c>
      <c r="I166" s="56">
        <v>22.73456604421991</v>
      </c>
      <c r="J166" s="86">
        <f t="shared" si="39"/>
        <v>122.73456604421992</v>
      </c>
      <c r="K166" s="87">
        <f>分析係数表!G169</f>
        <v>0.28362626327874052</v>
      </c>
      <c r="L166" s="88">
        <f t="shared" si="27"/>
        <v>34.810746342259883</v>
      </c>
      <c r="M166" s="97"/>
      <c r="N166" s="97"/>
      <c r="O166" s="349">
        <f>分析係数表!H169</f>
        <v>4.588786251100209E-5</v>
      </c>
      <c r="P166" s="91">
        <f t="shared" si="40"/>
        <v>0.15508264629799645</v>
      </c>
      <c r="Q166" s="87">
        <f>分析係数表!C169</f>
        <v>1</v>
      </c>
      <c r="R166" s="91">
        <f t="shared" si="29"/>
        <v>0.15508264629799645</v>
      </c>
      <c r="S166" s="91">
        <v>1.3634823943357099</v>
      </c>
      <c r="T166" s="92">
        <f t="shared" si="34"/>
        <v>124.09804843855562</v>
      </c>
      <c r="U166" s="87">
        <f>分析係数表!F169</f>
        <v>0.64192764150777204</v>
      </c>
      <c r="V166" s="93">
        <f t="shared" si="35"/>
        <v>79.661967549879265</v>
      </c>
      <c r="W166" s="87">
        <f>分析係数表!D169</f>
        <v>4.5548502269644311E-2</v>
      </c>
      <c r="X166" s="94">
        <f t="shared" si="36"/>
        <v>6</v>
      </c>
      <c r="Y166" s="87">
        <f>分析係数表!E169</f>
        <v>4.5548502269644311E-2</v>
      </c>
      <c r="Z166" s="95">
        <f t="shared" si="37"/>
        <v>6</v>
      </c>
    </row>
    <row r="167" spans="1:26">
      <c r="A167" s="50" t="s">
        <v>313</v>
      </c>
      <c r="B167" s="50">
        <v>32</v>
      </c>
      <c r="C167" s="38" t="s">
        <v>431</v>
      </c>
      <c r="D167" s="83">
        <f>最終需要額!D168</f>
        <v>100</v>
      </c>
      <c r="E167" s="84"/>
      <c r="F167" s="85">
        <f>投入分析表!GF167</f>
        <v>14.02059120097649</v>
      </c>
      <c r="G167" s="349">
        <f>分析係数表!C170</f>
        <v>1</v>
      </c>
      <c r="H167" s="56">
        <f t="shared" si="26"/>
        <v>14.02059120097649</v>
      </c>
      <c r="I167" s="56">
        <v>29.959322641772033</v>
      </c>
      <c r="J167" s="86">
        <f t="shared" si="39"/>
        <v>129.95932264177202</v>
      </c>
      <c r="K167" s="87">
        <f>分析係数表!G170</f>
        <v>0.37818289508904418</v>
      </c>
      <c r="L167" s="88">
        <f t="shared" si="27"/>
        <v>49.148392880476514</v>
      </c>
      <c r="M167" s="97"/>
      <c r="N167" s="97"/>
      <c r="O167" s="349">
        <f>分析係数表!H170</f>
        <v>2.5737863137500036E-3</v>
      </c>
      <c r="P167" s="91">
        <f t="shared" si="40"/>
        <v>8.6983696929926886</v>
      </c>
      <c r="Q167" s="87">
        <f>分析係数表!C170</f>
        <v>1</v>
      </c>
      <c r="R167" s="91">
        <f t="shared" si="29"/>
        <v>8.6983696929926886</v>
      </c>
      <c r="S167" s="91">
        <v>10.290783546913699</v>
      </c>
      <c r="T167" s="92">
        <f t="shared" si="34"/>
        <v>140.25010618868572</v>
      </c>
      <c r="U167" s="87">
        <f>分析係数表!F170</f>
        <v>0.72427229806306848</v>
      </c>
      <c r="V167" s="93">
        <f t="shared" si="35"/>
        <v>101.57926671286879</v>
      </c>
      <c r="W167" s="87">
        <f>分析係数表!D170</f>
        <v>5.8156925057094203E-2</v>
      </c>
      <c r="X167" s="94">
        <f t="shared" si="36"/>
        <v>8</v>
      </c>
      <c r="Y167" s="87">
        <f>分析係数表!E170</f>
        <v>5.8156925057094203E-2</v>
      </c>
      <c r="Z167" s="95">
        <f t="shared" si="37"/>
        <v>8</v>
      </c>
    </row>
    <row r="168" spans="1:26">
      <c r="A168" s="50" t="s">
        <v>774</v>
      </c>
      <c r="B168" s="50">
        <v>33</v>
      </c>
      <c r="C168" s="38" t="s">
        <v>432</v>
      </c>
      <c r="D168" s="83">
        <f>最終需要額!D169</f>
        <v>100</v>
      </c>
      <c r="E168" s="84"/>
      <c r="F168" s="85">
        <f>投入分析表!GF168</f>
        <v>0</v>
      </c>
      <c r="G168" s="349">
        <f>分析係数表!C171</f>
        <v>0.9563269343419295</v>
      </c>
      <c r="H168" s="56">
        <f t="shared" si="26"/>
        <v>0</v>
      </c>
      <c r="I168" s="56">
        <v>0</v>
      </c>
      <c r="J168" s="86">
        <f t="shared" si="39"/>
        <v>100</v>
      </c>
      <c r="K168" s="87">
        <f>分析係数表!G171</f>
        <v>0.64301831230673645</v>
      </c>
      <c r="L168" s="88">
        <f t="shared" si="27"/>
        <v>64.301831230673642</v>
      </c>
      <c r="M168" s="97"/>
      <c r="N168" s="97"/>
      <c r="O168" s="349">
        <f>分析係数表!H171</f>
        <v>2.6636617999808647E-2</v>
      </c>
      <c r="P168" s="91">
        <f t="shared" si="40"/>
        <v>90.0211293748701</v>
      </c>
      <c r="Q168" s="87">
        <f>分析係数表!C171</f>
        <v>0.9563269343419295</v>
      </c>
      <c r="R168" s="91">
        <f t="shared" si="29"/>
        <v>86.089630681067746</v>
      </c>
      <c r="S168" s="91">
        <v>86.089630681067746</v>
      </c>
      <c r="T168" s="92">
        <f t="shared" si="34"/>
        <v>186.08963068106775</v>
      </c>
      <c r="U168" s="87">
        <f>分析係数表!F171</f>
        <v>0.83900443038039041</v>
      </c>
      <c r="V168" s="93">
        <f t="shared" si="35"/>
        <v>156.13002458926647</v>
      </c>
      <c r="W168" s="87">
        <f>分析係数表!D171</f>
        <v>8.9326515069089327E-2</v>
      </c>
      <c r="X168" s="94">
        <f t="shared" si="36"/>
        <v>17</v>
      </c>
      <c r="Y168" s="87">
        <f>分析係数表!E171</f>
        <v>8.5527593531664961E-2</v>
      </c>
      <c r="Z168" s="95">
        <f t="shared" si="37"/>
        <v>16</v>
      </c>
    </row>
    <row r="169" spans="1:26">
      <c r="A169" s="50" t="s">
        <v>775</v>
      </c>
      <c r="B169" s="50">
        <v>33</v>
      </c>
      <c r="C169" s="38" t="s">
        <v>433</v>
      </c>
      <c r="D169" s="83">
        <f>最終需要額!D170</f>
        <v>100</v>
      </c>
      <c r="E169" s="84"/>
      <c r="F169" s="85">
        <f>投入分析表!GF169</f>
        <v>7.9481392727923126</v>
      </c>
      <c r="G169" s="349">
        <f>分析係数表!C172</f>
        <v>0.78540362549308274</v>
      </c>
      <c r="H169" s="56">
        <f t="shared" si="26"/>
        <v>6.2424974007750365</v>
      </c>
      <c r="I169" s="56">
        <v>8.0236847102928568</v>
      </c>
      <c r="J169" s="86">
        <f t="shared" si="39"/>
        <v>108.02368471029286</v>
      </c>
      <c r="K169" s="87">
        <f>分析係数表!G172</f>
        <v>0.3932697334030319</v>
      </c>
      <c r="L169" s="88">
        <f t="shared" si="27"/>
        <v>42.482445687230047</v>
      </c>
      <c r="M169" s="97"/>
      <c r="N169" s="97"/>
      <c r="O169" s="349">
        <f>分析係数表!H172</f>
        <v>3.3564523520931712E-3</v>
      </c>
      <c r="P169" s="91">
        <f t="shared" si="40"/>
        <v>11.343468282292331</v>
      </c>
      <c r="Q169" s="87">
        <f>分析係数表!C172</f>
        <v>0.78540362549308274</v>
      </c>
      <c r="R169" s="91">
        <f t="shared" si="29"/>
        <v>8.9092011145781882</v>
      </c>
      <c r="S169" s="91">
        <v>9.9231876814921911</v>
      </c>
      <c r="T169" s="92">
        <f t="shared" si="34"/>
        <v>117.94687239178505</v>
      </c>
      <c r="U169" s="87">
        <f>分析係数表!F172</f>
        <v>0.616662310507057</v>
      </c>
      <c r="V169" s="93">
        <f t="shared" si="35"/>
        <v>72.733390846199185</v>
      </c>
      <c r="W169" s="87">
        <f>分析係数表!D172</f>
        <v>0.22992681651855723</v>
      </c>
      <c r="X169" s="94">
        <f t="shared" si="36"/>
        <v>27</v>
      </c>
      <c r="Y169" s="87">
        <f>分析係数表!E172</f>
        <v>0.11442760062728699</v>
      </c>
      <c r="Z169" s="95">
        <f t="shared" si="37"/>
        <v>13</v>
      </c>
    </row>
    <row r="170" spans="1:26">
      <c r="A170" s="50" t="s">
        <v>776</v>
      </c>
      <c r="B170" s="50">
        <v>33</v>
      </c>
      <c r="C170" s="38" t="s">
        <v>434</v>
      </c>
      <c r="D170" s="83">
        <f>最終需要額!D171</f>
        <v>100</v>
      </c>
      <c r="E170" s="84"/>
      <c r="F170" s="85">
        <f>投入分析表!GF170</f>
        <v>0</v>
      </c>
      <c r="G170" s="349">
        <f>分析係数表!C173</f>
        <v>0.79026915228367445</v>
      </c>
      <c r="H170" s="56">
        <f t="shared" si="26"/>
        <v>0</v>
      </c>
      <c r="I170" s="56">
        <v>0</v>
      </c>
      <c r="J170" s="86">
        <f t="shared" si="39"/>
        <v>100</v>
      </c>
      <c r="K170" s="87">
        <f>分析係数表!G173</f>
        <v>0.28905990574006862</v>
      </c>
      <c r="L170" s="88">
        <f t="shared" si="27"/>
        <v>28.905990574006861</v>
      </c>
      <c r="M170" s="97"/>
      <c r="N170" s="97"/>
      <c r="O170" s="349">
        <f>分析係数表!H173</f>
        <v>1.7336982123731766E-3</v>
      </c>
      <c r="P170" s="91">
        <f t="shared" si="40"/>
        <v>5.85920746673425</v>
      </c>
      <c r="Q170" s="87">
        <f>分析係数表!C173</f>
        <v>0.79026915228367445</v>
      </c>
      <c r="R170" s="91">
        <f t="shared" si="29"/>
        <v>4.6303509177902518</v>
      </c>
      <c r="S170" s="91">
        <v>4.6303509177902518</v>
      </c>
      <c r="T170" s="92">
        <f t="shared" si="34"/>
        <v>104.63035091779025</v>
      </c>
      <c r="U170" s="87">
        <f>分析係数表!F173</f>
        <v>0.66203911379352531</v>
      </c>
      <c r="V170" s="93">
        <f t="shared" si="35"/>
        <v>69.269384797519422</v>
      </c>
      <c r="W170" s="87">
        <f>分析係数表!D173</f>
        <v>7.4947714284049796E-2</v>
      </c>
      <c r="X170" s="94">
        <f t="shared" si="36"/>
        <v>8</v>
      </c>
      <c r="Y170" s="87">
        <f>分析係数表!E173</f>
        <v>7.4947714284049796E-2</v>
      </c>
      <c r="Z170" s="95">
        <f t="shared" si="37"/>
        <v>8</v>
      </c>
    </row>
    <row r="171" spans="1:26">
      <c r="A171" s="50" t="s">
        <v>777</v>
      </c>
      <c r="B171" s="50">
        <v>33</v>
      </c>
      <c r="C171" s="38" t="s">
        <v>435</v>
      </c>
      <c r="D171" s="83">
        <f>最終需要額!D172</f>
        <v>100</v>
      </c>
      <c r="E171" s="84"/>
      <c r="F171" s="85">
        <f>投入分析表!GF171</f>
        <v>0</v>
      </c>
      <c r="G171" s="349">
        <f>分析係数表!C174</f>
        <v>0.76813719512195122</v>
      </c>
      <c r="H171" s="56">
        <f t="shared" si="26"/>
        <v>0</v>
      </c>
      <c r="I171" s="56">
        <v>0</v>
      </c>
      <c r="J171" s="86">
        <f t="shared" si="39"/>
        <v>100</v>
      </c>
      <c r="K171" s="87">
        <f>分析係数表!G174</f>
        <v>0.42198959724336288</v>
      </c>
      <c r="L171" s="88">
        <f t="shared" si="27"/>
        <v>42.198959724336291</v>
      </c>
      <c r="M171" s="97"/>
      <c r="N171" s="97"/>
      <c r="O171" s="349">
        <f>分析係数表!H174</f>
        <v>0</v>
      </c>
      <c r="P171" s="91">
        <f t="shared" si="40"/>
        <v>0</v>
      </c>
      <c r="Q171" s="87">
        <f>分析係数表!C174</f>
        <v>0.76813719512195122</v>
      </c>
      <c r="R171" s="91">
        <f t="shared" si="29"/>
        <v>0</v>
      </c>
      <c r="S171" s="91">
        <v>0</v>
      </c>
      <c r="T171" s="92">
        <f t="shared" ref="T171:T189" si="41">J171+S171</f>
        <v>100</v>
      </c>
      <c r="U171" s="87">
        <f>分析係数表!F174</f>
        <v>0.56279660462988035</v>
      </c>
      <c r="V171" s="93">
        <f t="shared" ref="V171:V189" si="42">T171*U171</f>
        <v>56.279660462988033</v>
      </c>
      <c r="W171" s="87">
        <f>分析係数表!D174</f>
        <v>3.7016631337137097E-2</v>
      </c>
      <c r="X171" s="94">
        <f t="shared" ref="X171:X189" si="43">ROUND(T171*W171,0)</f>
        <v>4</v>
      </c>
      <c r="Y171" s="87">
        <f>分析係数表!E174</f>
        <v>3.7016631337137097E-2</v>
      </c>
      <c r="Z171" s="95">
        <f t="shared" ref="Z171:Z189" si="44">ROUND(T171*Y171,0)</f>
        <v>4</v>
      </c>
    </row>
    <row r="172" spans="1:26">
      <c r="A172" s="50" t="s">
        <v>314</v>
      </c>
      <c r="B172" s="50">
        <v>34</v>
      </c>
      <c r="C172" s="38" t="s">
        <v>436</v>
      </c>
      <c r="D172" s="83">
        <f>最終需要額!D173</f>
        <v>100</v>
      </c>
      <c r="E172" s="84"/>
      <c r="F172" s="85">
        <f>投入分析表!GF172</f>
        <v>0.78247025571194107</v>
      </c>
      <c r="G172" s="349">
        <f>分析係数表!C175</f>
        <v>0.99991979443611034</v>
      </c>
      <c r="H172" s="56">
        <f t="shared" si="26"/>
        <v>0.78240749724385483</v>
      </c>
      <c r="I172" s="56">
        <v>0.78813605427033762</v>
      </c>
      <c r="J172" s="86">
        <f t="shared" si="39"/>
        <v>100.78813605427034</v>
      </c>
      <c r="K172" s="87">
        <f>分析係数表!G175</f>
        <v>0.44736942435160892</v>
      </c>
      <c r="L172" s="88">
        <f t="shared" si="27"/>
        <v>45.089530408070566</v>
      </c>
      <c r="M172" s="97"/>
      <c r="N172" s="97"/>
      <c r="O172" s="349">
        <f>分析係数表!H175</f>
        <v>2.559264838271838E-2</v>
      </c>
      <c r="P172" s="91">
        <f t="shared" si="40"/>
        <v>86.492929061895239</v>
      </c>
      <c r="Q172" s="87">
        <f>分析係数表!C175</f>
        <v>0.99991979443611034</v>
      </c>
      <c r="R172" s="91">
        <f t="shared" si="29"/>
        <v>86.485991847747357</v>
      </c>
      <c r="S172" s="91">
        <v>87.122566389375137</v>
      </c>
      <c r="T172" s="92">
        <f t="shared" si="41"/>
        <v>187.91070244364548</v>
      </c>
      <c r="U172" s="87">
        <f>分析係数表!F175</f>
        <v>0.56038042178532654</v>
      </c>
      <c r="V172" s="93">
        <f t="shared" si="42"/>
        <v>105.30147869334705</v>
      </c>
      <c r="W172" s="87">
        <f>分析係数表!D175</f>
        <v>8.2982076624053741E-2</v>
      </c>
      <c r="X172" s="94">
        <f t="shared" si="43"/>
        <v>16</v>
      </c>
      <c r="Y172" s="87">
        <f>分析係数表!E175</f>
        <v>7.6043260896797624E-2</v>
      </c>
      <c r="Z172" s="95">
        <f t="shared" si="44"/>
        <v>14</v>
      </c>
    </row>
    <row r="173" spans="1:26">
      <c r="A173" s="50" t="s">
        <v>315</v>
      </c>
      <c r="B173" s="50">
        <v>34</v>
      </c>
      <c r="C173" s="38" t="s">
        <v>842</v>
      </c>
      <c r="D173" s="83">
        <f>最終需要額!D174</f>
        <v>100</v>
      </c>
      <c r="E173" s="84"/>
      <c r="F173" s="85">
        <f>投入分析表!GF173</f>
        <v>11.404791723676119</v>
      </c>
      <c r="G173" s="349">
        <f>分析係数表!C176</f>
        <v>1</v>
      </c>
      <c r="H173" s="56">
        <f t="shared" si="26"/>
        <v>11.404791723676119</v>
      </c>
      <c r="I173" s="56">
        <v>14.11220289483235</v>
      </c>
      <c r="J173" s="86">
        <f t="shared" si="39"/>
        <v>114.11220289483235</v>
      </c>
      <c r="K173" s="87">
        <f>分析係数表!G176</f>
        <v>0.54309394006239564</v>
      </c>
      <c r="L173" s="88">
        <f t="shared" si="27"/>
        <v>61.973645879354009</v>
      </c>
      <c r="M173" s="97"/>
      <c r="N173" s="97"/>
      <c r="O173" s="349">
        <f>分析係数表!H176</f>
        <v>2.5590988785520875E-4</v>
      </c>
      <c r="P173" s="91">
        <f t="shared" si="40"/>
        <v>0.86487320286260594</v>
      </c>
      <c r="Q173" s="87">
        <f>分析係数表!C176</f>
        <v>1</v>
      </c>
      <c r="R173" s="91">
        <f t="shared" si="29"/>
        <v>0.86487320286260594</v>
      </c>
      <c r="S173" s="91">
        <v>2.6399717622142038</v>
      </c>
      <c r="T173" s="92">
        <f t="shared" si="41"/>
        <v>116.75217465704655</v>
      </c>
      <c r="U173" s="87">
        <f>分析係数表!F176</f>
        <v>0.62264834714650363</v>
      </c>
      <c r="V173" s="93">
        <f t="shared" si="42"/>
        <v>72.695548575969951</v>
      </c>
      <c r="W173" s="87">
        <f>分析係数表!D176</f>
        <v>0.10519018056912363</v>
      </c>
      <c r="X173" s="94">
        <f t="shared" si="43"/>
        <v>12</v>
      </c>
      <c r="Y173" s="87">
        <f>分析係数表!E176</f>
        <v>0.1016449752623452</v>
      </c>
      <c r="Z173" s="95">
        <f t="shared" si="44"/>
        <v>12</v>
      </c>
    </row>
    <row r="174" spans="1:26">
      <c r="A174" s="50" t="s">
        <v>778</v>
      </c>
      <c r="B174" s="50">
        <v>34</v>
      </c>
      <c r="C174" s="38" t="s">
        <v>843</v>
      </c>
      <c r="D174" s="83">
        <f>最終需要額!D175</f>
        <v>100</v>
      </c>
      <c r="E174" s="84"/>
      <c r="F174" s="85">
        <f>投入分析表!GF174</f>
        <v>0</v>
      </c>
      <c r="G174" s="349">
        <f>分析係数表!C177</f>
        <v>1</v>
      </c>
      <c r="H174" s="56">
        <f t="shared" si="26"/>
        <v>0</v>
      </c>
      <c r="I174" s="56">
        <v>0</v>
      </c>
      <c r="J174" s="86">
        <f t="shared" si="39"/>
        <v>100</v>
      </c>
      <c r="K174" s="87">
        <f>分析係数表!G177</f>
        <v>0.63922701442112351</v>
      </c>
      <c r="L174" s="88">
        <f t="shared" si="27"/>
        <v>63.922701442112349</v>
      </c>
      <c r="M174" s="97"/>
      <c r="N174" s="97"/>
      <c r="O174" s="349">
        <f>分析係数表!H177</f>
        <v>1.8436963146237814E-2</v>
      </c>
      <c r="P174" s="91">
        <f t="shared" si="40"/>
        <v>62.309571157986703</v>
      </c>
      <c r="Q174" s="87">
        <f>分析係数表!C177</f>
        <v>1</v>
      </c>
      <c r="R174" s="91">
        <f t="shared" si="29"/>
        <v>62.309571157986703</v>
      </c>
      <c r="S174" s="91">
        <v>62.309571157986703</v>
      </c>
      <c r="T174" s="92">
        <f t="shared" si="41"/>
        <v>162.30957115798671</v>
      </c>
      <c r="U174" s="87">
        <f>分析係数表!F177</f>
        <v>0.68781968864621768</v>
      </c>
      <c r="V174" s="93">
        <f t="shared" si="42"/>
        <v>111.63971869818754</v>
      </c>
      <c r="W174" s="87">
        <f>分析係数表!D177</f>
        <v>0.14916484385001141</v>
      </c>
      <c r="X174" s="94">
        <f t="shared" si="43"/>
        <v>24</v>
      </c>
      <c r="Y174" s="87">
        <f>分析係数表!E177</f>
        <v>0.14884202441182856</v>
      </c>
      <c r="Z174" s="95">
        <f t="shared" si="44"/>
        <v>24</v>
      </c>
    </row>
    <row r="175" spans="1:26">
      <c r="A175" s="50" t="s">
        <v>779</v>
      </c>
      <c r="B175" s="50">
        <v>34</v>
      </c>
      <c r="C175" s="38" t="s">
        <v>437</v>
      </c>
      <c r="D175" s="83">
        <f>最終需要額!D176</f>
        <v>100</v>
      </c>
      <c r="E175" s="84"/>
      <c r="F175" s="85">
        <f>投入分析表!GF175</f>
        <v>0</v>
      </c>
      <c r="G175" s="349">
        <f>分析係数表!C178</f>
        <v>1</v>
      </c>
      <c r="H175" s="56">
        <f t="shared" si="26"/>
        <v>0</v>
      </c>
      <c r="I175" s="56">
        <v>0</v>
      </c>
      <c r="J175" s="86">
        <f t="shared" si="39"/>
        <v>100</v>
      </c>
      <c r="K175" s="87">
        <f>分析係数表!G178</f>
        <v>0.63592091347781321</v>
      </c>
      <c r="L175" s="88">
        <f t="shared" si="27"/>
        <v>63.59209134778132</v>
      </c>
      <c r="M175" s="97"/>
      <c r="N175" s="97"/>
      <c r="O175" s="349">
        <f>分析係数表!H178</f>
        <v>1.7709561694571549E-3</v>
      </c>
      <c r="P175" s="91">
        <f t="shared" si="40"/>
        <v>5.9851244797320806</v>
      </c>
      <c r="Q175" s="87">
        <f>分析係数表!C178</f>
        <v>1</v>
      </c>
      <c r="R175" s="91">
        <f t="shared" si="29"/>
        <v>5.9851244797320806</v>
      </c>
      <c r="S175" s="91">
        <v>5.9851244797320806</v>
      </c>
      <c r="T175" s="92">
        <f t="shared" si="41"/>
        <v>105.98512447973208</v>
      </c>
      <c r="U175" s="87">
        <f>分析係数表!F178</f>
        <v>0.75388767360584208</v>
      </c>
      <c r="V175" s="93">
        <f t="shared" si="42"/>
        <v>79.900878930850794</v>
      </c>
      <c r="W175" s="87">
        <f>分析係数表!D178</f>
        <v>0.16316906390002359</v>
      </c>
      <c r="X175" s="94">
        <f t="shared" si="43"/>
        <v>17</v>
      </c>
      <c r="Y175" s="87">
        <f>分析係数表!E178</f>
        <v>0.16316906390002359</v>
      </c>
      <c r="Z175" s="95">
        <f t="shared" si="44"/>
        <v>17</v>
      </c>
    </row>
    <row r="176" spans="1:26">
      <c r="A176" s="50" t="s">
        <v>780</v>
      </c>
      <c r="B176" s="50">
        <v>35</v>
      </c>
      <c r="C176" s="38" t="s">
        <v>921</v>
      </c>
      <c r="D176" s="83">
        <f>最終需要額!D177</f>
        <v>100</v>
      </c>
      <c r="E176" s="84"/>
      <c r="F176" s="85">
        <f>投入分析表!GF176</f>
        <v>22.350903364399542</v>
      </c>
      <c r="G176" s="349">
        <f>分析係数表!C179</f>
        <v>0.93692850875802069</v>
      </c>
      <c r="H176" s="56">
        <f t="shared" si="26"/>
        <v>20.941198558601492</v>
      </c>
      <c r="I176" s="56">
        <v>27.739222603741574</v>
      </c>
      <c r="J176" s="86">
        <f t="shared" si="39"/>
        <v>127.73922260374158</v>
      </c>
      <c r="K176" s="87">
        <f>分析係数表!G179</f>
        <v>0.49922072097325781</v>
      </c>
      <c r="L176" s="88">
        <f t="shared" si="27"/>
        <v>63.770066804803342</v>
      </c>
      <c r="M176" s="97"/>
      <c r="N176" s="97"/>
      <c r="O176" s="349">
        <f>分析係数表!H179</f>
        <v>1.1809361738003208E-2</v>
      </c>
      <c r="P176" s="91">
        <f t="shared" si="40"/>
        <v>39.910925661022908</v>
      </c>
      <c r="Q176" s="87">
        <f>分析係数表!C179</f>
        <v>0.93692850875802069</v>
      </c>
      <c r="R176" s="91">
        <f t="shared" si="29"/>
        <v>37.393684062734415</v>
      </c>
      <c r="S176" s="91">
        <v>40.832214704115614</v>
      </c>
      <c r="T176" s="92">
        <f t="shared" si="41"/>
        <v>168.5714373078572</v>
      </c>
      <c r="U176" s="87">
        <f>分析係数表!F179</f>
        <v>0.57339238661209846</v>
      </c>
      <c r="V176" s="93">
        <f t="shared" si="42"/>
        <v>96.657578752583973</v>
      </c>
      <c r="W176" s="87">
        <f>分析係数表!D179</f>
        <v>0.13686157986208444</v>
      </c>
      <c r="X176" s="94">
        <f t="shared" si="43"/>
        <v>23</v>
      </c>
      <c r="Y176" s="87">
        <f>分析係数表!E179</f>
        <v>0.12798116275158378</v>
      </c>
      <c r="Z176" s="95">
        <f t="shared" si="44"/>
        <v>22</v>
      </c>
    </row>
    <row r="177" spans="1:26">
      <c r="A177" s="50" t="s">
        <v>781</v>
      </c>
      <c r="B177" s="50">
        <v>36</v>
      </c>
      <c r="C177" s="38" t="s">
        <v>844</v>
      </c>
      <c r="D177" s="83">
        <f>最終需要額!D178</f>
        <v>100</v>
      </c>
      <c r="E177" s="84"/>
      <c r="F177" s="85">
        <f>投入分析表!GF177</f>
        <v>116.78183389417229</v>
      </c>
      <c r="G177" s="349">
        <f>分析係数表!C180</f>
        <v>0.3665187198708828</v>
      </c>
      <c r="H177" s="56">
        <f t="shared" si="26"/>
        <v>42.802728263066101</v>
      </c>
      <c r="I177" s="56">
        <v>53.559896946943532</v>
      </c>
      <c r="J177" s="86">
        <f t="shared" si="39"/>
        <v>153.55989694694352</v>
      </c>
      <c r="K177" s="87">
        <f>分析係数表!G180</f>
        <v>0.11924068626688041</v>
      </c>
      <c r="L177" s="88">
        <f t="shared" si="27"/>
        <v>18.310587495024979</v>
      </c>
      <c r="M177" s="97"/>
      <c r="N177" s="97"/>
      <c r="O177" s="349">
        <f>分析係数表!H180</f>
        <v>1.8677106860716729E-3</v>
      </c>
      <c r="P177" s="91">
        <f t="shared" si="40"/>
        <v>6.3121160992320151</v>
      </c>
      <c r="Q177" s="87">
        <f>分析係数表!C180</f>
        <v>0.3665187198708828</v>
      </c>
      <c r="R177" s="91">
        <f t="shared" si="29"/>
        <v>2.3135087123669082</v>
      </c>
      <c r="S177" s="91">
        <v>7.2614816926567487</v>
      </c>
      <c r="T177" s="92">
        <f t="shared" si="41"/>
        <v>160.82137863960028</v>
      </c>
      <c r="U177" s="87">
        <f>分析係数表!F180</f>
        <v>0.64851908919705525</v>
      </c>
      <c r="V177" s="93">
        <f t="shared" si="42"/>
        <v>104.29573399876833</v>
      </c>
      <c r="W177" s="87">
        <f>分析係数表!D180</f>
        <v>3.2056569806955017E-2</v>
      </c>
      <c r="X177" s="94">
        <f t="shared" si="43"/>
        <v>5</v>
      </c>
      <c r="Y177" s="87">
        <f>分析係数表!E180</f>
        <v>2.9810171566720101E-2</v>
      </c>
      <c r="Z177" s="95">
        <f t="shared" si="44"/>
        <v>5</v>
      </c>
    </row>
    <row r="178" spans="1:26">
      <c r="A178" s="50" t="s">
        <v>782</v>
      </c>
      <c r="B178" s="50">
        <v>36</v>
      </c>
      <c r="C178" s="38" t="s">
        <v>439</v>
      </c>
      <c r="D178" s="83">
        <f>最終需要額!D179</f>
        <v>100</v>
      </c>
      <c r="E178" s="84"/>
      <c r="F178" s="85">
        <f>投入分析表!GF178</f>
        <v>42.327924804407573</v>
      </c>
      <c r="G178" s="349">
        <f>分析係数表!C181</f>
        <v>0.29479632176005499</v>
      </c>
      <c r="H178" s="56">
        <f t="shared" si="26"/>
        <v>12.478116540075547</v>
      </c>
      <c r="I178" s="56">
        <v>16.319581752776294</v>
      </c>
      <c r="J178" s="86">
        <f t="shared" si="39"/>
        <v>116.31958175277629</v>
      </c>
      <c r="K178" s="87">
        <f>分析係数表!G181</f>
        <v>0.1570712962327592</v>
      </c>
      <c r="L178" s="88">
        <f t="shared" si="27"/>
        <v>18.270467483160974</v>
      </c>
      <c r="M178" s="97"/>
      <c r="N178" s="97"/>
      <c r="O178" s="349">
        <f>分析係数表!H181</f>
        <v>6.9711380281180571E-4</v>
      </c>
      <c r="P178" s="91">
        <f t="shared" si="40"/>
        <v>2.3559662053335773</v>
      </c>
      <c r="Q178" s="87">
        <f>分析係数表!C181</f>
        <v>0.29479632176005499</v>
      </c>
      <c r="R178" s="91">
        <f t="shared" si="29"/>
        <v>0.69453017152333307</v>
      </c>
      <c r="S178" s="91">
        <v>2.599545281727925</v>
      </c>
      <c r="T178" s="92">
        <f t="shared" si="41"/>
        <v>118.91912703450421</v>
      </c>
      <c r="U178" s="87">
        <f>分析係数表!F181</f>
        <v>0.74981129486035825</v>
      </c>
      <c r="V178" s="93">
        <f t="shared" si="42"/>
        <v>89.166904625405039</v>
      </c>
      <c r="W178" s="87">
        <f>分析係数表!D181</f>
        <v>5.0092637068551431E-2</v>
      </c>
      <c r="X178" s="94">
        <f t="shared" si="43"/>
        <v>6</v>
      </c>
      <c r="Y178" s="87">
        <f>分析係数表!E181</f>
        <v>4.8685926027585258E-2</v>
      </c>
      <c r="Z178" s="95">
        <f t="shared" si="44"/>
        <v>6</v>
      </c>
    </row>
    <row r="179" spans="1:26">
      <c r="A179" s="50" t="s">
        <v>783</v>
      </c>
      <c r="B179" s="50">
        <v>36</v>
      </c>
      <c r="C179" s="38" t="s">
        <v>438</v>
      </c>
      <c r="D179" s="83">
        <f>最終需要額!D180</f>
        <v>100</v>
      </c>
      <c r="E179" s="84"/>
      <c r="F179" s="85">
        <f>投入分析表!GF179</f>
        <v>109.17027685669366</v>
      </c>
      <c r="G179" s="349">
        <f>分析係数表!C182</f>
        <v>0.10598293741266451</v>
      </c>
      <c r="H179" s="56">
        <f t="shared" si="26"/>
        <v>11.570186619426222</v>
      </c>
      <c r="I179" s="56">
        <v>15.356734025854331</v>
      </c>
      <c r="J179" s="86">
        <f t="shared" si="39"/>
        <v>115.35673402585434</v>
      </c>
      <c r="K179" s="87">
        <f>分析係数表!G182</f>
        <v>0.13935319006325667</v>
      </c>
      <c r="L179" s="88">
        <f t="shared" si="27"/>
        <v>16.075328881781427</v>
      </c>
      <c r="M179" s="97"/>
      <c r="N179" s="97"/>
      <c r="O179" s="349">
        <f>分析係数表!H182</f>
        <v>1.5268294217042287E-5</v>
      </c>
      <c r="P179" s="91">
        <f t="shared" si="40"/>
        <v>5.1600735838754699E-2</v>
      </c>
      <c r="Q179" s="87">
        <f>分析係数表!C182</f>
        <v>0.10598293741266451</v>
      </c>
      <c r="R179" s="91">
        <f t="shared" si="29"/>
        <v>5.4687975568461743E-3</v>
      </c>
      <c r="S179" s="91">
        <v>2.7013621960327141</v>
      </c>
      <c r="T179" s="92">
        <f t="shared" si="41"/>
        <v>118.05809622188706</v>
      </c>
      <c r="U179" s="87">
        <f>分析係数表!F182</f>
        <v>0.27106112018767542</v>
      </c>
      <c r="V179" s="93">
        <f t="shared" si="42"/>
        <v>32.000959809129078</v>
      </c>
      <c r="W179" s="87">
        <f>分析係数表!D182</f>
        <v>3.0476310167148423E-2</v>
      </c>
      <c r="X179" s="94">
        <f t="shared" si="43"/>
        <v>4</v>
      </c>
      <c r="Y179" s="87">
        <f>分析係数表!E182</f>
        <v>2.8423610238364542E-2</v>
      </c>
      <c r="Z179" s="95">
        <f t="shared" si="44"/>
        <v>3</v>
      </c>
    </row>
    <row r="180" spans="1:26">
      <c r="A180" s="50" t="s">
        <v>784</v>
      </c>
      <c r="B180" s="50">
        <v>36</v>
      </c>
      <c r="C180" s="38" t="s">
        <v>845</v>
      </c>
      <c r="D180" s="83">
        <f>最終需要額!D181</f>
        <v>100</v>
      </c>
      <c r="E180" s="84"/>
      <c r="F180" s="85">
        <f>投入分析表!GF180</f>
        <v>63.50881990107343</v>
      </c>
      <c r="G180" s="349">
        <f>分析係数表!C183</f>
        <v>0.99979796020624223</v>
      </c>
      <c r="H180" s="56">
        <f t="shared" si="26"/>
        <v>63.49598859219882</v>
      </c>
      <c r="I180" s="56">
        <v>83.402089433073215</v>
      </c>
      <c r="J180" s="86">
        <f t="shared" si="39"/>
        <v>183.40208943307323</v>
      </c>
      <c r="K180" s="87">
        <f>分析係数表!G183</f>
        <v>0.38915877878638461</v>
      </c>
      <c r="L180" s="88">
        <f t="shared" si="27"/>
        <v>71.372533150646078</v>
      </c>
      <c r="M180" s="97"/>
      <c r="N180" s="97"/>
      <c r="O180" s="349">
        <f>分析係数表!H183</f>
        <v>4.0519065577074721E-4</v>
      </c>
      <c r="P180" s="91">
        <f t="shared" si="40"/>
        <v>1.3693825711991261</v>
      </c>
      <c r="Q180" s="87">
        <f>分析係数表!C183</f>
        <v>0.99979796020624223</v>
      </c>
      <c r="R180" s="91">
        <f t="shared" si="29"/>
        <v>1.3691059014268656</v>
      </c>
      <c r="S180" s="91">
        <v>9.2917873768965809</v>
      </c>
      <c r="T180" s="92">
        <f t="shared" si="41"/>
        <v>192.69387680996982</v>
      </c>
      <c r="U180" s="87">
        <f>分析係数表!F183</f>
        <v>0.4404791735710879</v>
      </c>
      <c r="V180" s="93">
        <f t="shared" si="42"/>
        <v>84.877639609464524</v>
      </c>
      <c r="W180" s="87">
        <f>分析係数表!D183</f>
        <v>0.14101185809090394</v>
      </c>
      <c r="X180" s="94">
        <f t="shared" si="43"/>
        <v>27</v>
      </c>
      <c r="Y180" s="87">
        <f>分析係数表!E183</f>
        <v>0.11587302870353156</v>
      </c>
      <c r="Z180" s="95">
        <f t="shared" si="44"/>
        <v>22</v>
      </c>
    </row>
    <row r="181" spans="1:26">
      <c r="A181" s="50" t="s">
        <v>785</v>
      </c>
      <c r="B181" s="50">
        <v>36</v>
      </c>
      <c r="C181" s="38" t="s">
        <v>440</v>
      </c>
      <c r="D181" s="83">
        <f>最終需要額!D182</f>
        <v>100</v>
      </c>
      <c r="E181" s="84"/>
      <c r="F181" s="85">
        <f>投入分析表!GF181</f>
        <v>126.00075097069777</v>
      </c>
      <c r="G181" s="349">
        <f>分析係数表!C184</f>
        <v>1</v>
      </c>
      <c r="H181" s="56">
        <f t="shared" si="26"/>
        <v>126.00075097069777</v>
      </c>
      <c r="I181" s="56">
        <v>163.92481169030248</v>
      </c>
      <c r="J181" s="86">
        <f t="shared" si="39"/>
        <v>263.92481169030248</v>
      </c>
      <c r="K181" s="87">
        <f>分析係数表!G184</f>
        <v>0.16024800152478333</v>
      </c>
      <c r="L181" s="88">
        <f t="shared" si="27"/>
        <v>42.293423626175745</v>
      </c>
      <c r="M181" s="97"/>
      <c r="N181" s="97"/>
      <c r="O181" s="349">
        <f>分析係数表!H184</f>
        <v>1.1261445723247065E-2</v>
      </c>
      <c r="P181" s="91">
        <f t="shared" si="40"/>
        <v>38.059188385244113</v>
      </c>
      <c r="Q181" s="87">
        <f>分析係数表!C184</f>
        <v>1</v>
      </c>
      <c r="R181" s="91">
        <f t="shared" si="29"/>
        <v>38.059188385244113</v>
      </c>
      <c r="S181" s="91">
        <v>46.29965748137186</v>
      </c>
      <c r="T181" s="92">
        <f t="shared" si="41"/>
        <v>310.22446917167434</v>
      </c>
      <c r="U181" s="87">
        <f>分析係数表!F184</f>
        <v>0.29045721076766112</v>
      </c>
      <c r="V181" s="93">
        <f t="shared" si="42"/>
        <v>90.106934027482808</v>
      </c>
      <c r="W181" s="87">
        <f>分析係数表!D184</f>
        <v>3.4655185945085376E-2</v>
      </c>
      <c r="X181" s="94">
        <f t="shared" si="43"/>
        <v>11</v>
      </c>
      <c r="Y181" s="87">
        <f>分析係数表!E184</f>
        <v>2.7970244301682868E-2</v>
      </c>
      <c r="Z181" s="95">
        <f t="shared" si="44"/>
        <v>9</v>
      </c>
    </row>
    <row r="182" spans="1:26">
      <c r="A182" s="50" t="s">
        <v>786</v>
      </c>
      <c r="B182" s="50">
        <v>36</v>
      </c>
      <c r="C182" s="38" t="s">
        <v>441</v>
      </c>
      <c r="D182" s="83">
        <f>最終需要額!D183</f>
        <v>100</v>
      </c>
      <c r="E182" s="84"/>
      <c r="F182" s="85">
        <f>投入分析表!GF182</f>
        <v>474.36064208896943</v>
      </c>
      <c r="G182" s="349">
        <f>分析係数表!C185</f>
        <v>0.70993597431349653</v>
      </c>
      <c r="H182" s="56">
        <f t="shared" si="26"/>
        <v>336.76568461740834</v>
      </c>
      <c r="I182" s="56">
        <v>489.35913695235553</v>
      </c>
      <c r="J182" s="86">
        <f t="shared" si="39"/>
        <v>589.35913695235558</v>
      </c>
      <c r="K182" s="87">
        <f>分析係数表!G185</f>
        <v>0.45187136898721242</v>
      </c>
      <c r="L182" s="88">
        <f t="shared" si="27"/>
        <v>266.31452003978291</v>
      </c>
      <c r="M182" s="97"/>
      <c r="N182" s="97"/>
      <c r="O182" s="349">
        <f>分析係数表!H185</f>
        <v>2.4408525782298853E-3</v>
      </c>
      <c r="P182" s="91">
        <f t="shared" si="40"/>
        <v>8.2491067646574443</v>
      </c>
      <c r="Q182" s="87">
        <f>分析係数表!C185</f>
        <v>0.70993597431349653</v>
      </c>
      <c r="R182" s="91">
        <f t="shared" si="29"/>
        <v>5.8563376481831382</v>
      </c>
      <c r="S182" s="91">
        <v>81.717316486548782</v>
      </c>
      <c r="T182" s="92">
        <f t="shared" si="41"/>
        <v>671.07645343890431</v>
      </c>
      <c r="U182" s="87">
        <f>分析係数表!F185</f>
        <v>0.71314184524399249</v>
      </c>
      <c r="V182" s="93">
        <f t="shared" si="42"/>
        <v>478.57270030521443</v>
      </c>
      <c r="W182" s="87">
        <f>分析係数表!D185</f>
        <v>0.16504266844463009</v>
      </c>
      <c r="X182" s="94">
        <f t="shared" si="43"/>
        <v>111</v>
      </c>
      <c r="Y182" s="87">
        <f>分析係数表!E185</f>
        <v>0.13913902656502286</v>
      </c>
      <c r="Z182" s="95">
        <f t="shared" si="44"/>
        <v>93</v>
      </c>
    </row>
    <row r="183" spans="1:26">
      <c r="A183" s="50" t="s">
        <v>787</v>
      </c>
      <c r="B183" s="50">
        <v>37</v>
      </c>
      <c r="C183" s="38" t="s">
        <v>682</v>
      </c>
      <c r="D183" s="83">
        <f>最終需要額!D184</f>
        <v>100</v>
      </c>
      <c r="E183" s="84"/>
      <c r="F183" s="85">
        <f>投入分析表!GF183</f>
        <v>0</v>
      </c>
      <c r="G183" s="349">
        <f>分析係数表!C186</f>
        <v>0.62148110126817524</v>
      </c>
      <c r="H183" s="56">
        <f t="shared" si="26"/>
        <v>0</v>
      </c>
      <c r="I183" s="56">
        <v>0</v>
      </c>
      <c r="J183" s="86">
        <f t="shared" si="39"/>
        <v>100</v>
      </c>
      <c r="K183" s="87">
        <f>分析係数表!G186</f>
        <v>0.24524975853570857</v>
      </c>
      <c r="L183" s="88">
        <f t="shared" si="27"/>
        <v>24.524975853570858</v>
      </c>
      <c r="M183" s="97"/>
      <c r="N183" s="97"/>
      <c r="O183" s="349">
        <f>分析係数表!H186</f>
        <v>1.3183176298097513E-2</v>
      </c>
      <c r="P183" s="91">
        <f t="shared" si="40"/>
        <v>44.553870131383903</v>
      </c>
      <c r="Q183" s="87">
        <f>分析係数表!C186</f>
        <v>0.62148110126817524</v>
      </c>
      <c r="R183" s="91">
        <f t="shared" si="29"/>
        <v>27.689388275011726</v>
      </c>
      <c r="S183" s="91">
        <v>27.689388275011726</v>
      </c>
      <c r="T183" s="92">
        <f t="shared" si="41"/>
        <v>127.68938827501172</v>
      </c>
      <c r="U183" s="87">
        <f>分析係数表!F186</f>
        <v>0.45864788659191019</v>
      </c>
      <c r="V183" s="93">
        <f t="shared" si="42"/>
        <v>58.56446807254796</v>
      </c>
      <c r="W183" s="87">
        <f>分析係数表!D186</f>
        <v>8.6277465209651641E-2</v>
      </c>
      <c r="X183" s="94">
        <f t="shared" si="43"/>
        <v>11</v>
      </c>
      <c r="Y183" s="87">
        <f>分析係数表!E186</f>
        <v>8.1296587449054283E-2</v>
      </c>
      <c r="Z183" s="95">
        <f t="shared" si="44"/>
        <v>10</v>
      </c>
    </row>
    <row r="184" spans="1:26">
      <c r="A184" s="50" t="s">
        <v>788</v>
      </c>
      <c r="B184" s="50">
        <v>37</v>
      </c>
      <c r="C184" s="38" t="s">
        <v>846</v>
      </c>
      <c r="D184" s="83">
        <f>最終需要額!D185</f>
        <v>100</v>
      </c>
      <c r="E184" s="84"/>
      <c r="F184" s="85">
        <f>投入分析表!GF184</f>
        <v>3.2787552039129437</v>
      </c>
      <c r="G184" s="349">
        <f>分析係数表!C187</f>
        <v>0.77862097389443774</v>
      </c>
      <c r="H184" s="56">
        <f t="shared" si="26"/>
        <v>2.552907570032152</v>
      </c>
      <c r="I184" s="56">
        <v>2.5681167713991666</v>
      </c>
      <c r="J184" s="86">
        <f t="shared" si="39"/>
        <v>102.56811677139916</v>
      </c>
      <c r="K184" s="87">
        <f>分析係数表!G187</f>
        <v>0.27991168499347358</v>
      </c>
      <c r="L184" s="88">
        <f t="shared" si="27"/>
        <v>28.710014392089697</v>
      </c>
      <c r="M184" s="97"/>
      <c r="N184" s="97"/>
      <c r="O184" s="349">
        <f>分析係数表!H187</f>
        <v>7.0149430961461909E-2</v>
      </c>
      <c r="P184" s="91">
        <f t="shared" si="40"/>
        <v>237.07705686212287</v>
      </c>
      <c r="Q184" s="87">
        <f>分析係数表!C187</f>
        <v>0.77862097389443774</v>
      </c>
      <c r="R184" s="91">
        <f t="shared" si="29"/>
        <v>184.5931689020131</v>
      </c>
      <c r="S184" s="91">
        <v>186.3329712343081</v>
      </c>
      <c r="T184" s="92">
        <f t="shared" si="41"/>
        <v>288.90108800570727</v>
      </c>
      <c r="U184" s="87">
        <f>分析係数表!F187</f>
        <v>0.3914040713773449</v>
      </c>
      <c r="V184" s="93">
        <f t="shared" si="42"/>
        <v>113.07706207077845</v>
      </c>
      <c r="W184" s="87">
        <f>分析係数表!D187</f>
        <v>0.1658430358406017</v>
      </c>
      <c r="X184" s="94">
        <f t="shared" si="43"/>
        <v>48</v>
      </c>
      <c r="Y184" s="87">
        <f>分析係数表!E187</f>
        <v>0.14603342116913648</v>
      </c>
      <c r="Z184" s="95">
        <f t="shared" si="44"/>
        <v>42</v>
      </c>
    </row>
    <row r="185" spans="1:26">
      <c r="A185" s="50" t="s">
        <v>789</v>
      </c>
      <c r="B185" s="50">
        <v>37</v>
      </c>
      <c r="C185" s="38" t="s">
        <v>683</v>
      </c>
      <c r="D185" s="83">
        <f>最終需要額!D186</f>
        <v>100</v>
      </c>
      <c r="E185" s="84"/>
      <c r="F185" s="85">
        <f>投入分析表!GF185</f>
        <v>8.2114732945743061</v>
      </c>
      <c r="G185" s="349">
        <f>分析係数表!C188</f>
        <v>0.73318315609779705</v>
      </c>
      <c r="H185" s="56">
        <f t="shared" si="26"/>
        <v>6.0205139063287652</v>
      </c>
      <c r="I185" s="56">
        <v>6.5834500155637778</v>
      </c>
      <c r="J185" s="86">
        <f t="shared" si="39"/>
        <v>106.58345001556378</v>
      </c>
      <c r="K185" s="87">
        <f>分析係数表!G188</f>
        <v>0.27132002320546744</v>
      </c>
      <c r="L185" s="88">
        <f t="shared" si="27"/>
        <v>28.918224131541546</v>
      </c>
      <c r="M185" s="97"/>
      <c r="N185" s="97"/>
      <c r="O185" s="349">
        <f>分析係数表!H188</f>
        <v>1.5374757377262207E-2</v>
      </c>
      <c r="P185" s="91">
        <f t="shared" si="40"/>
        <v>51.960538795717326</v>
      </c>
      <c r="Q185" s="87">
        <f>分析係数表!C188</f>
        <v>0.73318315609779705</v>
      </c>
      <c r="R185" s="91">
        <f t="shared" si="29"/>
        <v>38.096591826786053</v>
      </c>
      <c r="S185" s="91">
        <v>40.662890983774282</v>
      </c>
      <c r="T185" s="92">
        <f t="shared" si="41"/>
        <v>147.24634099933806</v>
      </c>
      <c r="U185" s="87">
        <f>分析係数表!F188</f>
        <v>0.6472297294110434</v>
      </c>
      <c r="V185" s="93">
        <f t="shared" si="42"/>
        <v>95.302209441767801</v>
      </c>
      <c r="W185" s="87">
        <f>分析係数表!D188</f>
        <v>0.14129865719581736</v>
      </c>
      <c r="X185" s="94">
        <f t="shared" si="43"/>
        <v>21</v>
      </c>
      <c r="Y185" s="87">
        <f>分析係数表!E188</f>
        <v>9.192572363797584E-2</v>
      </c>
      <c r="Z185" s="95">
        <f t="shared" si="44"/>
        <v>14</v>
      </c>
    </row>
    <row r="186" spans="1:26">
      <c r="A186" s="50" t="s">
        <v>790</v>
      </c>
      <c r="B186" s="50">
        <v>37</v>
      </c>
      <c r="C186" s="38" t="s">
        <v>442</v>
      </c>
      <c r="D186" s="83">
        <f>最終需要額!D187</f>
        <v>100</v>
      </c>
      <c r="E186" s="84"/>
      <c r="F186" s="85">
        <f>投入分析表!GF186</f>
        <v>11.073540607475511</v>
      </c>
      <c r="G186" s="349">
        <f>分析係数表!C189</f>
        <v>0.42819696503839433</v>
      </c>
      <c r="H186" s="56">
        <f t="shared" si="26"/>
        <v>4.7416564803504313</v>
      </c>
      <c r="I186" s="56">
        <v>6.0035826655005398</v>
      </c>
      <c r="J186" s="86">
        <f t="shared" si="39"/>
        <v>106.00358266550055</v>
      </c>
      <c r="K186" s="87">
        <f>分析係数表!G189</f>
        <v>0.24597186003391075</v>
      </c>
      <c r="L186" s="88">
        <f t="shared" si="27"/>
        <v>26.073898398491586</v>
      </c>
      <c r="M186" s="97"/>
      <c r="N186" s="97"/>
      <c r="O186" s="349">
        <f>分析係数表!H189</f>
        <v>3.8879383545940178E-2</v>
      </c>
      <c r="P186" s="91">
        <f t="shared" si="40"/>
        <v>131.39678679288113</v>
      </c>
      <c r="Q186" s="87">
        <f>分析係数表!C189</f>
        <v>0.42819696503839433</v>
      </c>
      <c r="R186" s="91">
        <f t="shared" si="29"/>
        <v>56.263705320508677</v>
      </c>
      <c r="S186" s="91">
        <v>57.321954384791148</v>
      </c>
      <c r="T186" s="92">
        <f t="shared" si="41"/>
        <v>163.3255370502917</v>
      </c>
      <c r="U186" s="87">
        <f>分析係数表!F189</f>
        <v>0.67955836712839479</v>
      </c>
      <c r="V186" s="93">
        <f t="shared" si="42"/>
        <v>110.98923526826437</v>
      </c>
      <c r="W186" s="87">
        <f>分析係数表!D189</f>
        <v>7.6973416755079169E-2</v>
      </c>
      <c r="X186" s="94">
        <f t="shared" si="43"/>
        <v>13</v>
      </c>
      <c r="Y186" s="87">
        <f>分析係数表!E189</f>
        <v>7.0273070706870389E-2</v>
      </c>
      <c r="Z186" s="95">
        <f t="shared" si="44"/>
        <v>11</v>
      </c>
    </row>
    <row r="187" spans="1:26">
      <c r="A187" s="50" t="s">
        <v>791</v>
      </c>
      <c r="B187" s="50">
        <v>37</v>
      </c>
      <c r="C187" s="38" t="s">
        <v>443</v>
      </c>
      <c r="D187" s="83">
        <f>最終需要額!D188</f>
        <v>100</v>
      </c>
      <c r="E187" s="84"/>
      <c r="F187" s="85">
        <f>投入分析表!GF187</f>
        <v>6.1748700529808076</v>
      </c>
      <c r="G187" s="349">
        <f>分析係数表!C190</f>
        <v>0.85968810777195503</v>
      </c>
      <c r="H187" s="56">
        <f t="shared" si="26"/>
        <v>5.3084623515847822</v>
      </c>
      <c r="I187" s="56">
        <v>7.0547797207875718</v>
      </c>
      <c r="J187" s="86">
        <f t="shared" si="39"/>
        <v>107.05477972078756</v>
      </c>
      <c r="K187" s="87">
        <f>分析係数表!G190</f>
        <v>0.30168166292180115</v>
      </c>
      <c r="L187" s="88">
        <f t="shared" si="27"/>
        <v>32.296463969894305</v>
      </c>
      <c r="M187" s="97"/>
      <c r="N187" s="97"/>
      <c r="O187" s="349">
        <f>分析係数表!H190</f>
        <v>1.9157228329954808E-2</v>
      </c>
      <c r="P187" s="91">
        <f t="shared" si="40"/>
        <v>64.743779783423605</v>
      </c>
      <c r="Q187" s="87">
        <f>分析係数表!C190</f>
        <v>0.85968810777195503</v>
      </c>
      <c r="R187" s="91">
        <f t="shared" si="29"/>
        <v>55.659457532015594</v>
      </c>
      <c r="S187" s="91">
        <v>57.372542821662883</v>
      </c>
      <c r="T187" s="92">
        <f t="shared" si="41"/>
        <v>164.42732254245044</v>
      </c>
      <c r="U187" s="87">
        <f>分析係数表!F190</f>
        <v>0.69905387568389976</v>
      </c>
      <c r="V187" s="93">
        <f t="shared" si="42"/>
        <v>114.94355709162664</v>
      </c>
      <c r="W187" s="87">
        <f>分析係数表!D190</f>
        <v>0.19222747287071648</v>
      </c>
      <c r="X187" s="94">
        <f t="shared" si="43"/>
        <v>32</v>
      </c>
      <c r="Y187" s="87">
        <f>分析係数表!E190</f>
        <v>0.12983431908940993</v>
      </c>
      <c r="Z187" s="95">
        <f t="shared" si="44"/>
        <v>21</v>
      </c>
    </row>
    <row r="188" spans="1:26">
      <c r="A188" s="50" t="s">
        <v>792</v>
      </c>
      <c r="B188" s="50">
        <v>38</v>
      </c>
      <c r="C188" s="38" t="s">
        <v>444</v>
      </c>
      <c r="D188" s="83">
        <f>最終需要額!D189</f>
        <v>100</v>
      </c>
      <c r="E188" s="84"/>
      <c r="F188" s="85">
        <f>投入分析表!GF188</f>
        <v>22.695575281285581</v>
      </c>
      <c r="G188" s="349">
        <f>分析係数表!C191</f>
        <v>1</v>
      </c>
      <c r="H188" s="56">
        <f t="shared" si="26"/>
        <v>22.695575281285581</v>
      </c>
      <c r="I188" s="56">
        <v>28.773546956950121</v>
      </c>
      <c r="J188" s="86">
        <f t="shared" si="39"/>
        <v>128.77354695695013</v>
      </c>
      <c r="K188" s="87">
        <f>分析係数表!G191</f>
        <v>0</v>
      </c>
      <c r="L188" s="88">
        <f t="shared" si="27"/>
        <v>0</v>
      </c>
      <c r="M188" s="97"/>
      <c r="N188" s="97"/>
      <c r="O188" s="349">
        <f>分析係数表!H191</f>
        <v>0</v>
      </c>
      <c r="P188" s="91">
        <f t="shared" si="40"/>
        <v>0</v>
      </c>
      <c r="Q188" s="87">
        <f>分析係数表!C191</f>
        <v>1</v>
      </c>
      <c r="R188" s="91">
        <f t="shared" si="29"/>
        <v>0</v>
      </c>
      <c r="S188" s="91">
        <v>4.1885545284010304</v>
      </c>
      <c r="T188" s="92">
        <f t="shared" si="41"/>
        <v>132.96210148535116</v>
      </c>
      <c r="U188" s="87">
        <f>分析係数表!F191</f>
        <v>0</v>
      </c>
      <c r="V188" s="93">
        <f t="shared" si="42"/>
        <v>0</v>
      </c>
      <c r="W188" s="87">
        <f>分析係数表!D191</f>
        <v>0</v>
      </c>
      <c r="X188" s="94">
        <f t="shared" si="43"/>
        <v>0</v>
      </c>
      <c r="Y188" s="87">
        <f>分析係数表!E191</f>
        <v>0</v>
      </c>
      <c r="Z188" s="95">
        <f t="shared" si="44"/>
        <v>0</v>
      </c>
    </row>
    <row r="189" spans="1:26">
      <c r="A189" s="50" t="s">
        <v>793</v>
      </c>
      <c r="B189" s="50">
        <v>39</v>
      </c>
      <c r="C189" s="38" t="s">
        <v>445</v>
      </c>
      <c r="D189" s="83">
        <f>最終需要額!D190</f>
        <v>100</v>
      </c>
      <c r="E189" s="84"/>
      <c r="F189" s="85">
        <f>投入分析表!GF189</f>
        <v>91.040957989090145</v>
      </c>
      <c r="G189" s="349">
        <f>分析係数表!C192</f>
        <v>0.99300149364803736</v>
      </c>
      <c r="H189" s="56">
        <f t="shared" si="26"/>
        <v>90.403807266314729</v>
      </c>
      <c r="I189" s="56">
        <v>113.6808798739205</v>
      </c>
      <c r="J189" s="86">
        <f t="shared" si="39"/>
        <v>213.6808798739205</v>
      </c>
      <c r="K189" s="87">
        <f>分析係数表!G192</f>
        <v>1.2662527198429125E-2</v>
      </c>
      <c r="L189" s="88">
        <f t="shared" si="27"/>
        <v>2.705739953187785</v>
      </c>
      <c r="M189" s="97"/>
      <c r="N189" s="97"/>
      <c r="O189" s="349">
        <f>分析係数表!H192</f>
        <v>3.642815848522589E-5</v>
      </c>
      <c r="P189" s="91">
        <f t="shared" si="40"/>
        <v>0.12311262518050714</v>
      </c>
      <c r="Q189" s="87">
        <f>分析係数表!C192</f>
        <v>0.99300149364803736</v>
      </c>
      <c r="R189" s="91">
        <f t="shared" si="29"/>
        <v>0.12225102069117456</v>
      </c>
      <c r="S189" s="91">
        <v>11.357679794630203</v>
      </c>
      <c r="T189" s="92">
        <f t="shared" si="41"/>
        <v>225.0385596685507</v>
      </c>
      <c r="U189" s="87">
        <f>分析係数表!F192</f>
        <v>0.42786180544499286</v>
      </c>
      <c r="V189" s="93">
        <f t="shared" si="42"/>
        <v>96.285404434526853</v>
      </c>
      <c r="W189" s="87">
        <f>分析係数表!D192</f>
        <v>2.303242583452741E-3</v>
      </c>
      <c r="X189" s="94">
        <f t="shared" si="43"/>
        <v>1</v>
      </c>
      <c r="Y189" s="87">
        <f>分析係数表!E192</f>
        <v>2.2926285623308391E-3</v>
      </c>
      <c r="Z189" s="95">
        <f t="shared" si="44"/>
        <v>1</v>
      </c>
    </row>
    <row r="190" spans="1:26">
      <c r="A190" s="60" t="s">
        <v>794</v>
      </c>
      <c r="C190" s="43" t="s">
        <v>520</v>
      </c>
      <c r="D190" s="98">
        <f>SUM(D5:D189)</f>
        <v>18500</v>
      </c>
      <c r="E190" s="99"/>
      <c r="F190" s="100">
        <f>SUM(F5:F189)</f>
        <v>9973.562157410719</v>
      </c>
      <c r="G190" s="350">
        <f>分析係数表!C193</f>
        <v>0.58532523599566522</v>
      </c>
      <c r="H190" s="57">
        <f>SUM(H5:H189)</f>
        <v>3727.5610186339841</v>
      </c>
      <c r="I190" s="57">
        <f>SUM(I5:I189)</f>
        <v>4795.6587319361752</v>
      </c>
      <c r="J190" s="101">
        <f>SUM(J5:J189)</f>
        <v>23295.65873193619</v>
      </c>
      <c r="K190" s="102">
        <f>分析係数表!G193</f>
        <v>0.25475569279079324</v>
      </c>
      <c r="L190" s="103">
        <f>SUM(L5:L189)</f>
        <v>4955.4260557099169</v>
      </c>
      <c r="M190" s="64">
        <f>最終需要額!I30</f>
        <v>0.68200000000000005</v>
      </c>
      <c r="N190" s="104">
        <f>L190*M190</f>
        <v>3379.6005699941634</v>
      </c>
      <c r="O190" s="350">
        <f>分析係数表!H193</f>
        <v>1</v>
      </c>
      <c r="P190" s="105">
        <f>SUM(P5:P189)</f>
        <v>3379.6005699941634</v>
      </c>
      <c r="Q190" s="102">
        <f>分析係数表!C193</f>
        <v>0.58532523599566522</v>
      </c>
      <c r="R190" s="105">
        <f>SUM(R5:R189)</f>
        <v>2288.6576127524236</v>
      </c>
      <c r="S190" s="104">
        <f>SUM(S5:S189)</f>
        <v>2770.2028616991975</v>
      </c>
      <c r="T190" s="106">
        <f>SUM(T5:T189)</f>
        <v>26065.861593635378</v>
      </c>
      <c r="U190" s="102">
        <f>分析係数表!F193</f>
        <v>0.5063294671067512</v>
      </c>
      <c r="V190" s="107">
        <f>SUM(V5:V189)</f>
        <v>11736.496944455999</v>
      </c>
      <c r="W190" s="102">
        <f>分析係数表!D193</f>
        <v>6.4581730562403572E-2</v>
      </c>
      <c r="X190" s="108">
        <f>SUM(X5:X189)</f>
        <v>1813</v>
      </c>
      <c r="Y190" s="102">
        <f>分析係数表!E193</f>
        <v>5.7136770824146227E-2</v>
      </c>
      <c r="Z190" s="109">
        <f>SUM(Z5:Z189)</f>
        <v>1322</v>
      </c>
    </row>
    <row r="191" spans="1:26">
      <c r="C191" s="5" t="s">
        <v>640</v>
      </c>
      <c r="D191" s="4" t="s">
        <v>641</v>
      </c>
      <c r="E191" s="4" t="s">
        <v>642</v>
      </c>
      <c r="F191" s="4" t="s">
        <v>613</v>
      </c>
      <c r="G191" s="4" t="s">
        <v>643</v>
      </c>
      <c r="H191" s="4"/>
      <c r="I191" s="4" t="s">
        <v>644</v>
      </c>
      <c r="J191" s="4"/>
      <c r="K191" s="4" t="s">
        <v>643</v>
      </c>
      <c r="L191" s="4"/>
      <c r="M191" s="4" t="s">
        <v>641</v>
      </c>
      <c r="N191" s="4"/>
      <c r="O191" s="4" t="s">
        <v>643</v>
      </c>
      <c r="P191" s="4"/>
      <c r="Q191" s="4" t="s">
        <v>643</v>
      </c>
      <c r="R191" s="4"/>
      <c r="S191" s="4" t="s">
        <v>644</v>
      </c>
      <c r="T191" s="7" t="s">
        <v>639</v>
      </c>
      <c r="U191" s="7" t="s">
        <v>643</v>
      </c>
      <c r="V191" s="7"/>
      <c r="W191" s="7" t="s">
        <v>643</v>
      </c>
      <c r="X191" s="4"/>
      <c r="Y191" s="7" t="s">
        <v>643</v>
      </c>
      <c r="Z191" s="6"/>
    </row>
  </sheetData>
  <phoneticPr fontId="4"/>
  <pageMargins left="0.78740157480314965" right="0.78740157480314965" top="0.59055118110236227" bottom="0.31496062992125984" header="0.51181102362204722" footer="0.51181102362204722"/>
  <pageSetup paperSize="9" scale="60" firstPageNumber="97" orientation="portrait" useFirstPageNumber="1" r:id="rId1"/>
  <headerFooter alignWithMargins="0">
    <oddFooter>&amp;C&amp;"Fj丸ゴシック体-L,標準"&amp;18-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5"/>
  <sheetViews>
    <sheetView workbookViewId="0">
      <pane xSplit="2" ySplit="7" topLeftCell="C8" activePane="bottomRight" state="frozen"/>
      <selection activeCell="F63" sqref="F63"/>
      <selection pane="topRight" activeCell="F63" sqref="F63"/>
      <selection pane="bottomLeft" activeCell="F63" sqref="F63"/>
      <selection pane="bottomRight" activeCell="B4" sqref="B4"/>
    </sheetView>
  </sheetViews>
  <sheetFormatPr defaultRowHeight="12"/>
  <cols>
    <col min="1" max="1" width="4" style="140" customWidth="1"/>
    <col min="2" max="2" width="20.625" style="52" customWidth="1"/>
    <col min="3" max="3" width="9.375" style="52" bestFit="1" customWidth="1"/>
    <col min="4" max="8" width="9.375" style="52" customWidth="1"/>
    <col min="9" max="10" width="9" style="52"/>
    <col min="11" max="11" width="4.125" style="140" customWidth="1"/>
    <col min="12" max="12" width="20.625" style="52" customWidth="1"/>
    <col min="13" max="13" width="10.625" style="52" bestFit="1" customWidth="1"/>
    <col min="14" max="14" width="9.25" style="188" bestFit="1" customWidth="1"/>
    <col min="15" max="15" width="9.375" style="188" bestFit="1" customWidth="1"/>
    <col min="16" max="16" width="10.25" style="188" bestFit="1" customWidth="1"/>
    <col min="17" max="17" width="4" style="52" customWidth="1"/>
    <col min="18" max="18" width="4.125" style="52" customWidth="1"/>
    <col min="19" max="19" width="20.5" style="52" customWidth="1"/>
    <col min="20" max="20" width="8.875" style="52" customWidth="1"/>
    <col min="21" max="21" width="9.625" style="52" customWidth="1"/>
    <col min="22" max="22" width="9.25" style="52" bestFit="1" customWidth="1"/>
    <col min="23" max="24" width="9.125" style="52" bestFit="1" customWidth="1"/>
    <col min="25" max="25" width="4" style="52" customWidth="1"/>
    <col min="26" max="26" width="4.125" style="52" customWidth="1"/>
    <col min="27" max="27" width="20.5" style="52" customWidth="1"/>
    <col min="28" max="28" width="9.125" style="188" bestFit="1" customWidth="1"/>
    <col min="29" max="35" width="9.125" style="52" bestFit="1" customWidth="1"/>
    <col min="36" max="36" width="9.25" style="52" bestFit="1" customWidth="1"/>
    <col min="37" max="37" width="10.5" style="52" customWidth="1"/>
    <col min="38" max="38" width="11.25" style="52" bestFit="1" customWidth="1"/>
    <col min="39" max="39" width="4" style="52" customWidth="1"/>
    <col min="40" max="40" width="4.125" style="52" customWidth="1"/>
    <col min="41" max="41" width="20.5" style="52" customWidth="1"/>
    <col min="42" max="42" width="9.25" style="52" bestFit="1" customWidth="1"/>
    <col min="43" max="43" width="9.375" style="52" bestFit="1" customWidth="1"/>
    <col min="44" max="16384" width="9" style="52"/>
  </cols>
  <sheetData>
    <row r="1" spans="1:43" s="42" customFormat="1">
      <c r="A1" s="52" t="s">
        <v>977</v>
      </c>
      <c r="K1" s="52" t="s">
        <v>977</v>
      </c>
      <c r="N1" s="40"/>
      <c r="O1" s="40"/>
      <c r="P1" s="40"/>
      <c r="AB1" s="40"/>
    </row>
    <row r="2" spans="1:43" s="42" customFormat="1">
      <c r="A2" s="143" t="s">
        <v>477</v>
      </c>
      <c r="K2" s="143" t="s">
        <v>499</v>
      </c>
      <c r="N2" s="40"/>
      <c r="O2" s="40"/>
      <c r="P2" s="40"/>
      <c r="R2" s="42" t="s">
        <v>698</v>
      </c>
      <c r="Z2" s="42" t="s">
        <v>500</v>
      </c>
      <c r="AB2" s="40"/>
      <c r="AN2" s="42" t="s">
        <v>501</v>
      </c>
    </row>
    <row r="3" spans="1:43" s="42" customFormat="1">
      <c r="A3" s="143"/>
      <c r="K3" s="143" t="s">
        <v>502</v>
      </c>
      <c r="N3" s="40"/>
      <c r="O3" s="40"/>
      <c r="P3" s="40"/>
      <c r="R3" s="42" t="s">
        <v>503</v>
      </c>
      <c r="Z3" s="42" t="s">
        <v>478</v>
      </c>
      <c r="AB3" s="40"/>
      <c r="AN3" s="42" t="s">
        <v>478</v>
      </c>
    </row>
    <row r="4" spans="1:43" s="42" customFormat="1">
      <c r="A4" s="143"/>
      <c r="K4" s="143"/>
      <c r="N4" s="359" t="s">
        <v>897</v>
      </c>
      <c r="O4" s="40"/>
      <c r="P4" s="40"/>
      <c r="Z4" s="42" t="s">
        <v>504</v>
      </c>
      <c r="AB4" s="40"/>
    </row>
    <row r="5" spans="1:43">
      <c r="A5" s="155"/>
      <c r="B5" s="156"/>
      <c r="C5" s="82"/>
      <c r="D5" s="82"/>
      <c r="E5" s="82"/>
      <c r="F5" s="82"/>
      <c r="G5" s="82"/>
      <c r="H5" s="82"/>
      <c r="K5" s="155"/>
      <c r="L5" s="156"/>
      <c r="M5" s="61" t="s">
        <v>479</v>
      </c>
      <c r="N5" s="197" t="s">
        <v>479</v>
      </c>
      <c r="O5" s="158"/>
      <c r="P5" s="159"/>
      <c r="R5" s="160"/>
      <c r="S5" s="161"/>
      <c r="T5" s="376" t="s">
        <v>505</v>
      </c>
      <c r="U5" s="377"/>
      <c r="V5" s="116" t="s">
        <v>479</v>
      </c>
      <c r="W5" s="378" t="s">
        <v>480</v>
      </c>
      <c r="X5" s="379"/>
      <c r="Z5" s="160"/>
      <c r="AA5" s="161"/>
      <c r="AB5" s="36"/>
      <c r="AC5" s="35"/>
      <c r="AD5" s="35"/>
      <c r="AE5" s="35"/>
      <c r="AF5" s="35"/>
      <c r="AG5" s="35"/>
      <c r="AH5" s="35"/>
      <c r="AI5" s="35"/>
      <c r="AJ5" s="82"/>
      <c r="AK5" s="35"/>
      <c r="AL5" s="82"/>
      <c r="AN5" s="160"/>
      <c r="AO5" s="161"/>
      <c r="AP5" s="82"/>
      <c r="AQ5" s="112"/>
    </row>
    <row r="6" spans="1:43" ht="36">
      <c r="A6" s="162" t="s">
        <v>15</v>
      </c>
      <c r="B6" s="154" t="s">
        <v>975</v>
      </c>
      <c r="C6" s="163" t="s">
        <v>481</v>
      </c>
      <c r="D6" s="163" t="s">
        <v>695</v>
      </c>
      <c r="E6" s="163" t="s">
        <v>696</v>
      </c>
      <c r="F6" s="163" t="s">
        <v>482</v>
      </c>
      <c r="G6" s="163" t="s">
        <v>483</v>
      </c>
      <c r="H6" s="163" t="s">
        <v>484</v>
      </c>
      <c r="I6" s="164"/>
      <c r="K6" s="162" t="s">
        <v>15</v>
      </c>
      <c r="L6" s="154" t="s">
        <v>976</v>
      </c>
      <c r="M6" s="196" t="s">
        <v>451</v>
      </c>
      <c r="N6" s="165" t="s">
        <v>485</v>
      </c>
      <c r="O6" s="165" t="s">
        <v>486</v>
      </c>
      <c r="P6" s="166" t="s">
        <v>481</v>
      </c>
      <c r="R6" s="167" t="s">
        <v>15</v>
      </c>
      <c r="S6" s="154" t="s">
        <v>976</v>
      </c>
      <c r="T6" s="168" t="s">
        <v>487</v>
      </c>
      <c r="U6" s="227" t="s">
        <v>506</v>
      </c>
      <c r="V6" s="163" t="s">
        <v>463</v>
      </c>
      <c r="W6" s="168" t="s">
        <v>695</v>
      </c>
      <c r="X6" s="168" t="s">
        <v>697</v>
      </c>
      <c r="Z6" s="167" t="s">
        <v>15</v>
      </c>
      <c r="AA6" s="154" t="s">
        <v>976</v>
      </c>
      <c r="AB6" s="170" t="s">
        <v>465</v>
      </c>
      <c r="AC6" s="169" t="s">
        <v>466</v>
      </c>
      <c r="AD6" s="169" t="s">
        <v>467</v>
      </c>
      <c r="AE6" s="169" t="s">
        <v>468</v>
      </c>
      <c r="AF6" s="169" t="s">
        <v>469</v>
      </c>
      <c r="AG6" s="169" t="s">
        <v>470</v>
      </c>
      <c r="AH6" s="169" t="s">
        <v>471</v>
      </c>
      <c r="AI6" s="169" t="s">
        <v>472</v>
      </c>
      <c r="AJ6" s="163" t="s">
        <v>463</v>
      </c>
      <c r="AK6" s="169" t="s">
        <v>507</v>
      </c>
      <c r="AL6" s="163" t="s">
        <v>508</v>
      </c>
      <c r="AN6" s="167" t="s">
        <v>15</v>
      </c>
      <c r="AO6" s="154" t="s">
        <v>976</v>
      </c>
      <c r="AP6" s="163" t="s">
        <v>488</v>
      </c>
      <c r="AQ6" s="171" t="s">
        <v>509</v>
      </c>
    </row>
    <row r="7" spans="1:43">
      <c r="A7" s="172"/>
      <c r="B7" s="153"/>
      <c r="C7" s="38"/>
      <c r="D7" s="38"/>
      <c r="E7" s="38"/>
      <c r="F7" s="38"/>
      <c r="G7" s="38"/>
      <c r="H7" s="38"/>
      <c r="K7" s="172"/>
      <c r="L7" s="153"/>
      <c r="M7" s="48" t="s">
        <v>489</v>
      </c>
      <c r="N7" s="173" t="s">
        <v>490</v>
      </c>
      <c r="O7" s="173" t="s">
        <v>491</v>
      </c>
      <c r="P7" s="174" t="s">
        <v>492</v>
      </c>
      <c r="R7" s="115"/>
      <c r="S7" s="41"/>
      <c r="T7" s="63" t="s">
        <v>489</v>
      </c>
      <c r="U7" s="47" t="s">
        <v>510</v>
      </c>
      <c r="V7" s="63" t="s">
        <v>511</v>
      </c>
      <c r="W7" s="51" t="s">
        <v>512</v>
      </c>
      <c r="X7" s="51" t="s">
        <v>513</v>
      </c>
      <c r="Z7" s="115"/>
      <c r="AA7" s="41"/>
      <c r="AB7" s="46" t="s">
        <v>514</v>
      </c>
      <c r="AC7" s="50" t="s">
        <v>517</v>
      </c>
      <c r="AD7" s="50" t="s">
        <v>518</v>
      </c>
      <c r="AE7" s="50" t="s">
        <v>493</v>
      </c>
      <c r="AF7" s="50" t="s">
        <v>494</v>
      </c>
      <c r="AG7" s="50" t="s">
        <v>495</v>
      </c>
      <c r="AH7" s="50" t="s">
        <v>519</v>
      </c>
      <c r="AI7" s="50" t="s">
        <v>521</v>
      </c>
      <c r="AJ7" s="51" t="s">
        <v>522</v>
      </c>
      <c r="AK7" s="50" t="s">
        <v>523</v>
      </c>
      <c r="AL7" s="63" t="s">
        <v>524</v>
      </c>
      <c r="AN7" s="115"/>
      <c r="AO7" s="41"/>
      <c r="AP7" s="51" t="s">
        <v>514</v>
      </c>
      <c r="AQ7" s="175" t="s">
        <v>516</v>
      </c>
    </row>
    <row r="8" spans="1:43">
      <c r="A8" s="176" t="s">
        <v>228</v>
      </c>
      <c r="B8" s="343" t="s">
        <v>322</v>
      </c>
      <c r="C8" s="177">
        <f>P8</f>
        <v>0.27759118030584429</v>
      </c>
      <c r="D8" s="178">
        <f>W8</f>
        <v>0.68276354547888962</v>
      </c>
      <c r="E8" s="178">
        <f>X8</f>
        <v>4.9361778095153082E-2</v>
      </c>
      <c r="F8" s="178">
        <f>AK8</f>
        <v>0.53862804605909131</v>
      </c>
      <c r="G8" s="178">
        <f>AL8</f>
        <v>5.9626885655627959E-2</v>
      </c>
      <c r="H8" s="353">
        <f>AQ8</f>
        <v>0</v>
      </c>
      <c r="K8" s="176" t="s">
        <v>228</v>
      </c>
      <c r="L8" s="343" t="s">
        <v>322</v>
      </c>
      <c r="M8" s="344">
        <f>取引基本表!GQ6</f>
        <v>75921</v>
      </c>
      <c r="N8" s="198">
        <f>ABS(取引基本表!HE6)</f>
        <v>54846</v>
      </c>
      <c r="O8" s="346">
        <f>N8/M8</f>
        <v>0.72240881969415571</v>
      </c>
      <c r="P8" s="346">
        <f>1-O8</f>
        <v>0.27759118030584429</v>
      </c>
      <c r="R8" s="176" t="s">
        <v>228</v>
      </c>
      <c r="S8" s="343" t="s">
        <v>322</v>
      </c>
      <c r="T8" s="225">
        <f>雇用表!D7</f>
        <v>30596</v>
      </c>
      <c r="U8" s="183">
        <f>雇用表!G7</f>
        <v>2212</v>
      </c>
      <c r="V8" s="179">
        <f>取引基本表!HG6</f>
        <v>44812</v>
      </c>
      <c r="W8" s="180">
        <f>IF(V8=0,0,T8/V8)</f>
        <v>0.68276354547888962</v>
      </c>
      <c r="X8" s="181">
        <f>IF(V8=0,0,U8/V8)</f>
        <v>4.9361778095153082E-2</v>
      </c>
      <c r="Z8" s="176" t="s">
        <v>228</v>
      </c>
      <c r="AA8" s="343" t="s">
        <v>322</v>
      </c>
      <c r="AB8" s="182">
        <f t="array" ref="AB8:AI193">TRANSPOSE(取引基本表!D193:GG200)</f>
        <v>2355</v>
      </c>
      <c r="AC8" s="183">
        <v>219</v>
      </c>
      <c r="AD8" s="183">
        <v>98</v>
      </c>
      <c r="AE8" s="183">
        <v>13158</v>
      </c>
      <c r="AF8" s="183">
        <v>13776</v>
      </c>
      <c r="AG8" s="183">
        <v>0</v>
      </c>
      <c r="AH8" s="183">
        <v>2770</v>
      </c>
      <c r="AI8" s="183">
        <v>-8239</v>
      </c>
      <c r="AJ8" s="184">
        <f>取引基本表!HG6</f>
        <v>44812</v>
      </c>
      <c r="AK8" s="180">
        <f>SUM(AB8:AI8)/AJ8</f>
        <v>0.53862804605909131</v>
      </c>
      <c r="AL8" s="181">
        <f>SUM(AB8:AD8)/AJ8</f>
        <v>5.9626885655627959E-2</v>
      </c>
      <c r="AN8" s="176" t="s">
        <v>228</v>
      </c>
      <c r="AO8" s="343" t="s">
        <v>322</v>
      </c>
      <c r="AP8" s="179">
        <f>取引基本表!GI6+取引基本表!GJ6</f>
        <v>0</v>
      </c>
      <c r="AQ8" s="351">
        <f t="shared" ref="AQ8:AQ39" si="0">AP8/AP$193</f>
        <v>0</v>
      </c>
    </row>
    <row r="9" spans="1:43">
      <c r="A9" s="176" t="s">
        <v>229</v>
      </c>
      <c r="B9" s="343" t="s">
        <v>323</v>
      </c>
      <c r="C9" s="177">
        <f t="shared" ref="C9:C72" si="1">P9</f>
        <v>3.0938597323716399E-2</v>
      </c>
      <c r="D9" s="181">
        <f t="shared" ref="D9:D72" si="2">W9</f>
        <v>1.1220416310236669</v>
      </c>
      <c r="E9" s="181">
        <f t="shared" ref="E9:E72" si="3">X9</f>
        <v>0.15825491873396064</v>
      </c>
      <c r="F9" s="181">
        <f t="shared" ref="F9:F72" si="4">AK9</f>
        <v>0.16538351867693185</v>
      </c>
      <c r="G9" s="181">
        <f t="shared" ref="G9:G72" si="5">AL9</f>
        <v>0.28115198175078415</v>
      </c>
      <c r="H9" s="354">
        <f t="shared" ref="H9:H72" si="6">AQ9</f>
        <v>3.7407320831753607E-4</v>
      </c>
      <c r="K9" s="176" t="s">
        <v>229</v>
      </c>
      <c r="L9" s="343" t="s">
        <v>323</v>
      </c>
      <c r="M9" s="345">
        <f>取引基本表!GQ7</f>
        <v>42148</v>
      </c>
      <c r="N9" s="187">
        <f>ABS(取引基本表!HE7)</f>
        <v>40844</v>
      </c>
      <c r="O9" s="346">
        <f t="shared" ref="O9:O72" si="7">N9/M9</f>
        <v>0.9690614026762836</v>
      </c>
      <c r="P9" s="346">
        <f t="shared" ref="P9:P72" si="8">1-O9</f>
        <v>3.0938597323716399E-2</v>
      </c>
      <c r="R9" s="176" t="s">
        <v>229</v>
      </c>
      <c r="S9" s="343" t="s">
        <v>323</v>
      </c>
      <c r="T9" s="226">
        <f>雇用表!D8</f>
        <v>3935</v>
      </c>
      <c r="U9" s="186">
        <f>雇用表!G8</f>
        <v>555</v>
      </c>
      <c r="V9" s="184">
        <f>取引基本表!HG7</f>
        <v>3507</v>
      </c>
      <c r="W9" s="180">
        <f t="shared" ref="W9:W72" si="9">IF(V9=0,0,T9/V9)</f>
        <v>1.1220416310236669</v>
      </c>
      <c r="X9" s="181">
        <f t="shared" ref="X9:X72" si="10">IF(V9=0,0,U9/V9)</f>
        <v>0.15825491873396064</v>
      </c>
      <c r="Z9" s="176" t="s">
        <v>229</v>
      </c>
      <c r="AA9" s="343" t="s">
        <v>323</v>
      </c>
      <c r="AB9" s="185">
        <v>866</v>
      </c>
      <c r="AC9" s="186">
        <v>80</v>
      </c>
      <c r="AD9" s="186">
        <v>40</v>
      </c>
      <c r="AE9" s="186">
        <v>2152</v>
      </c>
      <c r="AF9" s="186">
        <v>1303</v>
      </c>
      <c r="AG9" s="186">
        <v>0</v>
      </c>
      <c r="AH9" s="186">
        <v>114</v>
      </c>
      <c r="AI9" s="186">
        <v>-3975</v>
      </c>
      <c r="AJ9" s="184">
        <f>取引基本表!HG7</f>
        <v>3507</v>
      </c>
      <c r="AK9" s="180">
        <f t="shared" ref="AK9" si="11">SUM(AB9:AI9)/AJ9</f>
        <v>0.16538351867693185</v>
      </c>
      <c r="AL9" s="181">
        <f t="shared" ref="AL9" si="12">SUM(AB9:AD9)/AJ9</f>
        <v>0.28115198175078415</v>
      </c>
      <c r="AN9" s="176" t="s">
        <v>229</v>
      </c>
      <c r="AO9" s="343" t="s">
        <v>323</v>
      </c>
      <c r="AP9" s="184">
        <f>取引基本表!GI7+取引基本表!GJ7</f>
        <v>4508</v>
      </c>
      <c r="AQ9" s="351">
        <f t="shared" si="0"/>
        <v>3.7407320831753607E-4</v>
      </c>
    </row>
    <row r="10" spans="1:43">
      <c r="A10" s="176" t="s">
        <v>230</v>
      </c>
      <c r="B10" s="343" t="s">
        <v>324</v>
      </c>
      <c r="C10" s="177">
        <f t="shared" si="1"/>
        <v>0.14703077991205737</v>
      </c>
      <c r="D10" s="181">
        <f t="shared" si="2"/>
        <v>0.20464776450069527</v>
      </c>
      <c r="E10" s="181">
        <f t="shared" si="3"/>
        <v>3.4245445332202029E-2</v>
      </c>
      <c r="F10" s="181">
        <f t="shared" si="4"/>
        <v>0.58707487803153502</v>
      </c>
      <c r="G10" s="181">
        <f t="shared" si="5"/>
        <v>7.0541375002946105E-2</v>
      </c>
      <c r="H10" s="354">
        <f t="shared" si="6"/>
        <v>5.4019058980175859E-3</v>
      </c>
      <c r="K10" s="176" t="s">
        <v>230</v>
      </c>
      <c r="L10" s="343" t="s">
        <v>324</v>
      </c>
      <c r="M10" s="345">
        <f>取引基本表!GQ8</f>
        <v>108025</v>
      </c>
      <c r="N10" s="187">
        <f>ABS(取引基本表!HE8)</f>
        <v>92142</v>
      </c>
      <c r="O10" s="346">
        <f t="shared" si="7"/>
        <v>0.85296922008794263</v>
      </c>
      <c r="P10" s="346">
        <f t="shared" si="8"/>
        <v>0.14703077991205737</v>
      </c>
      <c r="R10" s="176" t="s">
        <v>230</v>
      </c>
      <c r="S10" s="343" t="s">
        <v>324</v>
      </c>
      <c r="T10" s="226">
        <f>雇用表!D9</f>
        <v>8683</v>
      </c>
      <c r="U10" s="186">
        <f>雇用表!G9</f>
        <v>1453</v>
      </c>
      <c r="V10" s="184">
        <f>取引基本表!HG8</f>
        <v>42429</v>
      </c>
      <c r="W10" s="180">
        <f t="shared" si="9"/>
        <v>0.20464776450069527</v>
      </c>
      <c r="X10" s="181">
        <f t="shared" si="10"/>
        <v>3.4245445332202029E-2</v>
      </c>
      <c r="Z10" s="176" t="s">
        <v>230</v>
      </c>
      <c r="AA10" s="343" t="s">
        <v>324</v>
      </c>
      <c r="AB10" s="185">
        <v>2641</v>
      </c>
      <c r="AC10" s="186">
        <v>235</v>
      </c>
      <c r="AD10" s="186">
        <v>117</v>
      </c>
      <c r="AE10" s="186">
        <v>14160</v>
      </c>
      <c r="AF10" s="186">
        <v>5403</v>
      </c>
      <c r="AG10" s="186">
        <v>0</v>
      </c>
      <c r="AH10" s="186">
        <v>2360</v>
      </c>
      <c r="AI10" s="186">
        <v>-7</v>
      </c>
      <c r="AJ10" s="184">
        <f>取引基本表!HG8</f>
        <v>42429</v>
      </c>
      <c r="AK10" s="180">
        <f t="shared" ref="AK10:AK73" si="13">SUM(AB10:AI10)/AJ10</f>
        <v>0.58707487803153502</v>
      </c>
      <c r="AL10" s="181">
        <f t="shared" ref="AL10:AL73" si="14">SUM(AB10:AD10)/AJ10</f>
        <v>7.0541375002946105E-2</v>
      </c>
      <c r="AN10" s="176" t="s">
        <v>230</v>
      </c>
      <c r="AO10" s="343" t="s">
        <v>324</v>
      </c>
      <c r="AP10" s="184">
        <f>取引基本表!GI8+取引基本表!GJ8</f>
        <v>65099</v>
      </c>
      <c r="AQ10" s="351">
        <f t="shared" si="0"/>
        <v>5.4019058980175859E-3</v>
      </c>
    </row>
    <row r="11" spans="1:43">
      <c r="A11" s="176" t="s">
        <v>231</v>
      </c>
      <c r="B11" s="343" t="s">
        <v>325</v>
      </c>
      <c r="C11" s="177">
        <f t="shared" si="1"/>
        <v>2.8582753457235932E-2</v>
      </c>
      <c r="D11" s="181">
        <f t="shared" si="2"/>
        <v>0.32802013422818793</v>
      </c>
      <c r="E11" s="181">
        <f t="shared" si="3"/>
        <v>5.8165548098434001E-2</v>
      </c>
      <c r="F11" s="181">
        <f t="shared" si="4"/>
        <v>0.60961968680089484</v>
      </c>
      <c r="G11" s="181">
        <f t="shared" si="5"/>
        <v>8.5011185682326629E-2</v>
      </c>
      <c r="H11" s="354">
        <f t="shared" si="6"/>
        <v>2.1540741825010908E-3</v>
      </c>
      <c r="K11" s="176" t="s">
        <v>231</v>
      </c>
      <c r="L11" s="343" t="s">
        <v>325</v>
      </c>
      <c r="M11" s="345">
        <f>取引基本表!GQ9</f>
        <v>45412</v>
      </c>
      <c r="N11" s="187">
        <f>ABS(取引基本表!HE9)</f>
        <v>44114</v>
      </c>
      <c r="O11" s="346">
        <f t="shared" si="7"/>
        <v>0.97141724654276407</v>
      </c>
      <c r="P11" s="346">
        <f t="shared" si="8"/>
        <v>2.8582753457235932E-2</v>
      </c>
      <c r="R11" s="176" t="s">
        <v>231</v>
      </c>
      <c r="S11" s="343" t="s">
        <v>325</v>
      </c>
      <c r="T11" s="226">
        <f>雇用表!D10</f>
        <v>1173</v>
      </c>
      <c r="U11" s="186">
        <f>雇用表!G10</f>
        <v>208</v>
      </c>
      <c r="V11" s="184">
        <f>取引基本表!HG9</f>
        <v>3576</v>
      </c>
      <c r="W11" s="180">
        <f t="shared" si="9"/>
        <v>0.32802013422818793</v>
      </c>
      <c r="X11" s="181">
        <f t="shared" si="10"/>
        <v>5.8165548098434001E-2</v>
      </c>
      <c r="Z11" s="176" t="s">
        <v>231</v>
      </c>
      <c r="AA11" s="343" t="s">
        <v>325</v>
      </c>
      <c r="AB11" s="185">
        <v>281</v>
      </c>
      <c r="AC11" s="186">
        <v>15</v>
      </c>
      <c r="AD11" s="186">
        <v>8</v>
      </c>
      <c r="AE11" s="186">
        <v>953</v>
      </c>
      <c r="AF11" s="186">
        <v>734</v>
      </c>
      <c r="AG11" s="186">
        <v>0</v>
      </c>
      <c r="AH11" s="186">
        <v>191</v>
      </c>
      <c r="AI11" s="186">
        <v>-2</v>
      </c>
      <c r="AJ11" s="184">
        <f>取引基本表!HG9</f>
        <v>3576</v>
      </c>
      <c r="AK11" s="180">
        <f t="shared" si="13"/>
        <v>0.60961968680089484</v>
      </c>
      <c r="AL11" s="181">
        <f t="shared" si="14"/>
        <v>8.5011185682326629E-2</v>
      </c>
      <c r="AN11" s="176" t="s">
        <v>231</v>
      </c>
      <c r="AO11" s="343" t="s">
        <v>325</v>
      </c>
      <c r="AP11" s="184">
        <f>取引基本表!GI9+取引基本表!GJ9</f>
        <v>25959</v>
      </c>
      <c r="AQ11" s="351">
        <f t="shared" si="0"/>
        <v>2.1540741825010908E-3</v>
      </c>
    </row>
    <row r="12" spans="1:43">
      <c r="A12" s="176" t="s">
        <v>232</v>
      </c>
      <c r="B12" s="343" t="s">
        <v>326</v>
      </c>
      <c r="C12" s="177">
        <f t="shared" si="1"/>
        <v>4.7542074736139917E-4</v>
      </c>
      <c r="D12" s="181">
        <f t="shared" si="2"/>
        <v>0.5625</v>
      </c>
      <c r="E12" s="181">
        <f t="shared" si="3"/>
        <v>0.11607142857142858</v>
      </c>
      <c r="F12" s="181">
        <f t="shared" si="4"/>
        <v>0.5803571428571429</v>
      </c>
      <c r="G12" s="181">
        <f t="shared" si="5"/>
        <v>7.1428571428571425E-2</v>
      </c>
      <c r="H12" s="354">
        <f t="shared" si="6"/>
        <v>8.3809658473982124E-6</v>
      </c>
      <c r="K12" s="176" t="s">
        <v>232</v>
      </c>
      <c r="L12" s="343" t="s">
        <v>326</v>
      </c>
      <c r="M12" s="345">
        <f>取引基本表!GQ10</f>
        <v>73619</v>
      </c>
      <c r="N12" s="187">
        <f>ABS(取引基本表!HE10)</f>
        <v>73584</v>
      </c>
      <c r="O12" s="346">
        <f t="shared" si="7"/>
        <v>0.9995245792526386</v>
      </c>
      <c r="P12" s="346">
        <f t="shared" si="8"/>
        <v>4.7542074736139917E-4</v>
      </c>
      <c r="R12" s="176" t="s">
        <v>232</v>
      </c>
      <c r="S12" s="343" t="s">
        <v>326</v>
      </c>
      <c r="T12" s="226">
        <f>雇用表!D11</f>
        <v>63</v>
      </c>
      <c r="U12" s="186">
        <f>雇用表!G11</f>
        <v>13</v>
      </c>
      <c r="V12" s="184">
        <f>取引基本表!HG10</f>
        <v>112</v>
      </c>
      <c r="W12" s="180">
        <f t="shared" si="9"/>
        <v>0.5625</v>
      </c>
      <c r="X12" s="181">
        <f t="shared" si="10"/>
        <v>0.11607142857142858</v>
      </c>
      <c r="Z12" s="176" t="s">
        <v>232</v>
      </c>
      <c r="AA12" s="343" t="s">
        <v>326</v>
      </c>
      <c r="AB12" s="185">
        <v>8</v>
      </c>
      <c r="AC12" s="186">
        <v>0</v>
      </c>
      <c r="AD12" s="186">
        <v>0</v>
      </c>
      <c r="AE12" s="186">
        <v>45</v>
      </c>
      <c r="AF12" s="186">
        <v>38</v>
      </c>
      <c r="AG12" s="186">
        <v>0</v>
      </c>
      <c r="AH12" s="186">
        <v>8</v>
      </c>
      <c r="AI12" s="186">
        <v>-34</v>
      </c>
      <c r="AJ12" s="184">
        <f>取引基本表!HG10</f>
        <v>112</v>
      </c>
      <c r="AK12" s="180">
        <f t="shared" si="13"/>
        <v>0.5803571428571429</v>
      </c>
      <c r="AL12" s="181">
        <f t="shared" si="14"/>
        <v>7.1428571428571425E-2</v>
      </c>
      <c r="AN12" s="176" t="s">
        <v>232</v>
      </c>
      <c r="AO12" s="343" t="s">
        <v>326</v>
      </c>
      <c r="AP12" s="184">
        <f>取引基本表!GI10+取引基本表!GJ10</f>
        <v>101</v>
      </c>
      <c r="AQ12" s="351">
        <f t="shared" si="0"/>
        <v>8.3809658473982124E-6</v>
      </c>
    </row>
    <row r="13" spans="1:43">
      <c r="A13" s="176" t="s">
        <v>233</v>
      </c>
      <c r="B13" s="343" t="s">
        <v>327</v>
      </c>
      <c r="C13" s="177">
        <f t="shared" si="1"/>
        <v>5.8045997377653369E-2</v>
      </c>
      <c r="D13" s="181">
        <f t="shared" si="2"/>
        <v>0.24564261280338817</v>
      </c>
      <c r="E13" s="181">
        <f t="shared" si="3"/>
        <v>7.6233914318292878E-2</v>
      </c>
      <c r="F13" s="181">
        <f t="shared" si="4"/>
        <v>0.49486887115165334</v>
      </c>
      <c r="G13" s="181">
        <f t="shared" si="5"/>
        <v>0.11907476787750448</v>
      </c>
      <c r="H13" s="354">
        <f t="shared" si="6"/>
        <v>8.0897065392361556E-4</v>
      </c>
      <c r="K13" s="176" t="s">
        <v>233</v>
      </c>
      <c r="L13" s="343" t="s">
        <v>327</v>
      </c>
      <c r="M13" s="345">
        <f>取引基本表!GQ11</f>
        <v>28219</v>
      </c>
      <c r="N13" s="187">
        <f>ABS(取引基本表!HE11)</f>
        <v>26581</v>
      </c>
      <c r="O13" s="346">
        <f t="shared" si="7"/>
        <v>0.94195400262234663</v>
      </c>
      <c r="P13" s="346">
        <f t="shared" si="8"/>
        <v>5.8045997377653369E-2</v>
      </c>
      <c r="R13" s="176" t="s">
        <v>233</v>
      </c>
      <c r="S13" s="343" t="s">
        <v>327</v>
      </c>
      <c r="T13" s="226">
        <f>雇用表!D12</f>
        <v>1508</v>
      </c>
      <c r="U13" s="186">
        <f>雇用表!G12</f>
        <v>468</v>
      </c>
      <c r="V13" s="184">
        <f>取引基本表!HG11</f>
        <v>6139</v>
      </c>
      <c r="W13" s="180">
        <f t="shared" si="9"/>
        <v>0.24564261280338817</v>
      </c>
      <c r="X13" s="181">
        <f t="shared" si="10"/>
        <v>7.6233914318292878E-2</v>
      </c>
      <c r="Z13" s="176" t="s">
        <v>233</v>
      </c>
      <c r="AA13" s="343" t="s">
        <v>327</v>
      </c>
      <c r="AB13" s="185">
        <v>640</v>
      </c>
      <c r="AC13" s="186">
        <v>61</v>
      </c>
      <c r="AD13" s="186">
        <v>30</v>
      </c>
      <c r="AE13" s="186">
        <v>1493</v>
      </c>
      <c r="AF13" s="186">
        <v>777</v>
      </c>
      <c r="AG13" s="186">
        <v>0</v>
      </c>
      <c r="AH13" s="186">
        <v>217</v>
      </c>
      <c r="AI13" s="186">
        <v>-180</v>
      </c>
      <c r="AJ13" s="184">
        <f>取引基本表!HG11</f>
        <v>6139</v>
      </c>
      <c r="AK13" s="180">
        <f t="shared" si="13"/>
        <v>0.49486887115165334</v>
      </c>
      <c r="AL13" s="181">
        <f t="shared" si="14"/>
        <v>0.11907476787750448</v>
      </c>
      <c r="AN13" s="176" t="s">
        <v>233</v>
      </c>
      <c r="AO13" s="343" t="s">
        <v>327</v>
      </c>
      <c r="AP13" s="184">
        <f>取引基本表!GI11+取引基本表!GJ11</f>
        <v>9749</v>
      </c>
      <c r="AQ13" s="351">
        <f t="shared" si="0"/>
        <v>8.0897065392361556E-4</v>
      </c>
    </row>
    <row r="14" spans="1:43">
      <c r="A14" s="176" t="s">
        <v>234</v>
      </c>
      <c r="B14" s="343" t="s">
        <v>328</v>
      </c>
      <c r="C14" s="177">
        <f t="shared" si="1"/>
        <v>0.16205044231882904</v>
      </c>
      <c r="D14" s="181">
        <f t="shared" si="2"/>
        <v>4.8655961603504647E-2</v>
      </c>
      <c r="E14" s="181">
        <f t="shared" si="3"/>
        <v>1.9391518626487785E-2</v>
      </c>
      <c r="F14" s="181">
        <f t="shared" si="4"/>
        <v>0.22032888273285123</v>
      </c>
      <c r="G14" s="181">
        <f t="shared" si="5"/>
        <v>6.3312341960733792E-2</v>
      </c>
      <c r="H14" s="354">
        <f t="shared" si="6"/>
        <v>8.0706211714648521E-4</v>
      </c>
      <c r="K14" s="176" t="s">
        <v>234</v>
      </c>
      <c r="L14" s="343" t="s">
        <v>328</v>
      </c>
      <c r="M14" s="345">
        <f>取引基本表!GQ12</f>
        <v>150231</v>
      </c>
      <c r="N14" s="187">
        <f>ABS(取引基本表!HE12)</f>
        <v>125886</v>
      </c>
      <c r="O14" s="346">
        <f t="shared" si="7"/>
        <v>0.83794955768117096</v>
      </c>
      <c r="P14" s="346">
        <f t="shared" si="8"/>
        <v>0.16205044231882904</v>
      </c>
      <c r="R14" s="176" t="s">
        <v>234</v>
      </c>
      <c r="S14" s="343" t="s">
        <v>328</v>
      </c>
      <c r="T14" s="226">
        <f>雇用表!D13</f>
        <v>3021</v>
      </c>
      <c r="U14" s="186">
        <f>雇用表!G13</f>
        <v>1204</v>
      </c>
      <c r="V14" s="184">
        <f>取引基本表!HG12</f>
        <v>62089</v>
      </c>
      <c r="W14" s="180">
        <f t="shared" si="9"/>
        <v>4.8655961603504647E-2</v>
      </c>
      <c r="X14" s="181">
        <f t="shared" si="10"/>
        <v>1.9391518626487785E-2</v>
      </c>
      <c r="Z14" s="176" t="s">
        <v>234</v>
      </c>
      <c r="AA14" s="343" t="s">
        <v>328</v>
      </c>
      <c r="AB14" s="185">
        <v>3419</v>
      </c>
      <c r="AC14" s="186">
        <v>341</v>
      </c>
      <c r="AD14" s="186">
        <v>171</v>
      </c>
      <c r="AE14" s="186">
        <v>2975</v>
      </c>
      <c r="AF14" s="186">
        <v>6568</v>
      </c>
      <c r="AG14" s="186">
        <v>0</v>
      </c>
      <c r="AH14" s="186">
        <v>1040</v>
      </c>
      <c r="AI14" s="186">
        <v>-834</v>
      </c>
      <c r="AJ14" s="184">
        <f>取引基本表!HG12</f>
        <v>62089</v>
      </c>
      <c r="AK14" s="180">
        <f t="shared" si="13"/>
        <v>0.22032888273285123</v>
      </c>
      <c r="AL14" s="181">
        <f t="shared" si="14"/>
        <v>6.3312341960733792E-2</v>
      </c>
      <c r="AN14" s="176" t="s">
        <v>234</v>
      </c>
      <c r="AO14" s="343" t="s">
        <v>328</v>
      </c>
      <c r="AP14" s="184">
        <f>取引基本表!GI12+取引基本表!GJ12</f>
        <v>9726</v>
      </c>
      <c r="AQ14" s="351">
        <f t="shared" si="0"/>
        <v>8.0706211714648521E-4</v>
      </c>
    </row>
    <row r="15" spans="1:43">
      <c r="A15" s="176" t="s">
        <v>235</v>
      </c>
      <c r="B15" s="343" t="s">
        <v>329</v>
      </c>
      <c r="C15" s="177">
        <f t="shared" si="1"/>
        <v>1</v>
      </c>
      <c r="D15" s="181">
        <f t="shared" si="2"/>
        <v>0.11502255692515363</v>
      </c>
      <c r="E15" s="181">
        <f t="shared" si="3"/>
        <v>9.7900607438456896E-2</v>
      </c>
      <c r="F15" s="181">
        <f t="shared" si="4"/>
        <v>0.62765088273951197</v>
      </c>
      <c r="G15" s="181">
        <f t="shared" si="5"/>
        <v>0.39927533657774145</v>
      </c>
      <c r="H15" s="354">
        <f t="shared" si="6"/>
        <v>1.4532262859948998E-3</v>
      </c>
      <c r="K15" s="176" t="s">
        <v>235</v>
      </c>
      <c r="L15" s="343" t="s">
        <v>329</v>
      </c>
      <c r="M15" s="345">
        <f>取引基本表!GQ13</f>
        <v>28151</v>
      </c>
      <c r="N15" s="187">
        <f>ABS(取引基本表!HE13)</f>
        <v>0</v>
      </c>
      <c r="O15" s="346">
        <f t="shared" si="7"/>
        <v>0</v>
      </c>
      <c r="P15" s="346">
        <f t="shared" si="8"/>
        <v>1</v>
      </c>
      <c r="R15" s="176" t="s">
        <v>235</v>
      </c>
      <c r="S15" s="343" t="s">
        <v>329</v>
      </c>
      <c r="T15" s="226">
        <f>雇用表!D14</f>
        <v>3238</v>
      </c>
      <c r="U15" s="186">
        <f>雇用表!G14</f>
        <v>2756</v>
      </c>
      <c r="V15" s="184">
        <f>取引基本表!HG13</f>
        <v>28151</v>
      </c>
      <c r="W15" s="180">
        <f t="shared" si="9"/>
        <v>0.11502255692515363</v>
      </c>
      <c r="X15" s="181">
        <f t="shared" si="10"/>
        <v>9.7900607438456896E-2</v>
      </c>
      <c r="Z15" s="176" t="s">
        <v>235</v>
      </c>
      <c r="AA15" s="343" t="s">
        <v>329</v>
      </c>
      <c r="AB15" s="185">
        <v>9862</v>
      </c>
      <c r="AC15" s="186">
        <v>1010</v>
      </c>
      <c r="AD15" s="186">
        <v>368</v>
      </c>
      <c r="AE15" s="186">
        <v>3594</v>
      </c>
      <c r="AF15" s="186">
        <v>1946</v>
      </c>
      <c r="AG15" s="186">
        <v>0</v>
      </c>
      <c r="AH15" s="186">
        <v>890</v>
      </c>
      <c r="AI15" s="186">
        <v>-1</v>
      </c>
      <c r="AJ15" s="184">
        <f>取引基本表!HG13</f>
        <v>28151</v>
      </c>
      <c r="AK15" s="180">
        <f t="shared" si="13"/>
        <v>0.62765088273951197</v>
      </c>
      <c r="AL15" s="181">
        <f t="shared" si="14"/>
        <v>0.39927533657774145</v>
      </c>
      <c r="AN15" s="176" t="s">
        <v>235</v>
      </c>
      <c r="AO15" s="343" t="s">
        <v>329</v>
      </c>
      <c r="AP15" s="184">
        <f>取引基本表!GI13+取引基本表!GJ13</f>
        <v>17513</v>
      </c>
      <c r="AQ15" s="351">
        <f t="shared" si="0"/>
        <v>1.4532262859948998E-3</v>
      </c>
    </row>
    <row r="16" spans="1:43">
      <c r="A16" s="176" t="s">
        <v>700</v>
      </c>
      <c r="B16" s="343" t="s">
        <v>330</v>
      </c>
      <c r="C16" s="177">
        <f t="shared" si="1"/>
        <v>1</v>
      </c>
      <c r="D16" s="181">
        <f t="shared" si="2"/>
        <v>0.17349397590361446</v>
      </c>
      <c r="E16" s="181">
        <f t="shared" si="3"/>
        <v>0.12831325301204818</v>
      </c>
      <c r="F16" s="181">
        <f t="shared" si="4"/>
        <v>0.90256024096385545</v>
      </c>
      <c r="G16" s="181">
        <f t="shared" si="5"/>
        <v>0.29954819277108435</v>
      </c>
      <c r="H16" s="354">
        <f t="shared" si="6"/>
        <v>0</v>
      </c>
      <c r="K16" s="176" t="s">
        <v>700</v>
      </c>
      <c r="L16" s="343" t="s">
        <v>330</v>
      </c>
      <c r="M16" s="345">
        <f>取引基本表!GQ14</f>
        <v>6640</v>
      </c>
      <c r="N16" s="187">
        <f>ABS(取引基本表!HE14)</f>
        <v>0</v>
      </c>
      <c r="O16" s="346">
        <f t="shared" si="7"/>
        <v>0</v>
      </c>
      <c r="P16" s="346">
        <f t="shared" si="8"/>
        <v>1</v>
      </c>
      <c r="R16" s="176" t="s">
        <v>700</v>
      </c>
      <c r="S16" s="343" t="s">
        <v>330</v>
      </c>
      <c r="T16" s="226">
        <f>雇用表!D15</f>
        <v>1152</v>
      </c>
      <c r="U16" s="186">
        <f>雇用表!G15</f>
        <v>852</v>
      </c>
      <c r="V16" s="184">
        <f>取引基本表!HG14</f>
        <v>6640</v>
      </c>
      <c r="W16" s="180">
        <f t="shared" si="9"/>
        <v>0.17349397590361446</v>
      </c>
      <c r="X16" s="181">
        <f t="shared" si="10"/>
        <v>0.12831325301204818</v>
      </c>
      <c r="Z16" s="176" t="s">
        <v>700</v>
      </c>
      <c r="AA16" s="343" t="s">
        <v>330</v>
      </c>
      <c r="AB16" s="185">
        <v>1814</v>
      </c>
      <c r="AC16" s="186">
        <v>121</v>
      </c>
      <c r="AD16" s="186">
        <v>54</v>
      </c>
      <c r="AE16" s="186">
        <v>3987</v>
      </c>
      <c r="AF16" s="186">
        <v>110</v>
      </c>
      <c r="AG16" s="186">
        <v>0</v>
      </c>
      <c r="AH16" s="186">
        <v>162</v>
      </c>
      <c r="AI16" s="186">
        <v>-255</v>
      </c>
      <c r="AJ16" s="184">
        <f>取引基本表!HG14</f>
        <v>6640</v>
      </c>
      <c r="AK16" s="180">
        <f t="shared" si="13"/>
        <v>0.90256024096385545</v>
      </c>
      <c r="AL16" s="181">
        <f t="shared" si="14"/>
        <v>0.29954819277108435</v>
      </c>
      <c r="AN16" s="176" t="s">
        <v>700</v>
      </c>
      <c r="AO16" s="343" t="s">
        <v>330</v>
      </c>
      <c r="AP16" s="184">
        <f>取引基本表!GI14+取引基本表!GJ14</f>
        <v>0</v>
      </c>
      <c r="AQ16" s="351">
        <f t="shared" si="0"/>
        <v>0</v>
      </c>
    </row>
    <row r="17" spans="1:43">
      <c r="A17" s="176" t="s">
        <v>701</v>
      </c>
      <c r="B17" s="343" t="s">
        <v>331</v>
      </c>
      <c r="C17" s="177">
        <f t="shared" si="1"/>
        <v>0.32484076433121023</v>
      </c>
      <c r="D17" s="181">
        <f t="shared" si="2"/>
        <v>0.11159578335150855</v>
      </c>
      <c r="E17" s="181">
        <f t="shared" si="3"/>
        <v>0.10796074154852781</v>
      </c>
      <c r="F17" s="181">
        <f t="shared" si="4"/>
        <v>0.50199927299163938</v>
      </c>
      <c r="G17" s="181">
        <f t="shared" si="5"/>
        <v>0.25627044711014174</v>
      </c>
      <c r="H17" s="354">
        <f t="shared" si="6"/>
        <v>0</v>
      </c>
      <c r="K17" s="176" t="s">
        <v>701</v>
      </c>
      <c r="L17" s="343" t="s">
        <v>331</v>
      </c>
      <c r="M17" s="345">
        <f>取引基本表!GQ15</f>
        <v>5495</v>
      </c>
      <c r="N17" s="187">
        <f>ABS(取引基本表!HE15)</f>
        <v>3710</v>
      </c>
      <c r="O17" s="346">
        <f t="shared" si="7"/>
        <v>0.67515923566878977</v>
      </c>
      <c r="P17" s="346">
        <f t="shared" si="8"/>
        <v>0.32484076433121023</v>
      </c>
      <c r="R17" s="176" t="s">
        <v>701</v>
      </c>
      <c r="S17" s="343" t="s">
        <v>331</v>
      </c>
      <c r="T17" s="226">
        <f>雇用表!D16</f>
        <v>307</v>
      </c>
      <c r="U17" s="186">
        <f>雇用表!G16</f>
        <v>297</v>
      </c>
      <c r="V17" s="184">
        <f>取引基本表!HG15</f>
        <v>2751</v>
      </c>
      <c r="W17" s="180">
        <f t="shared" si="9"/>
        <v>0.11159578335150855</v>
      </c>
      <c r="X17" s="181">
        <f t="shared" si="10"/>
        <v>0.10796074154852781</v>
      </c>
      <c r="Z17" s="176" t="s">
        <v>701</v>
      </c>
      <c r="AA17" s="343" t="s">
        <v>331</v>
      </c>
      <c r="AB17" s="185">
        <v>637</v>
      </c>
      <c r="AC17" s="186">
        <v>47</v>
      </c>
      <c r="AD17" s="186">
        <v>21</v>
      </c>
      <c r="AE17" s="186">
        <v>444</v>
      </c>
      <c r="AF17" s="186">
        <v>399</v>
      </c>
      <c r="AG17" s="186">
        <v>0</v>
      </c>
      <c r="AH17" s="186">
        <v>48</v>
      </c>
      <c r="AI17" s="186">
        <v>-215</v>
      </c>
      <c r="AJ17" s="184">
        <f>取引基本表!HG15</f>
        <v>2751</v>
      </c>
      <c r="AK17" s="180">
        <f t="shared" si="13"/>
        <v>0.50199927299163938</v>
      </c>
      <c r="AL17" s="181">
        <f t="shared" si="14"/>
        <v>0.25627044711014174</v>
      </c>
      <c r="AN17" s="176" t="s">
        <v>701</v>
      </c>
      <c r="AO17" s="343" t="s">
        <v>331</v>
      </c>
      <c r="AP17" s="184">
        <f>取引基本表!GI15+取引基本表!GJ15</f>
        <v>0</v>
      </c>
      <c r="AQ17" s="351">
        <f t="shared" si="0"/>
        <v>0</v>
      </c>
    </row>
    <row r="18" spans="1:43">
      <c r="A18" s="176" t="s">
        <v>702</v>
      </c>
      <c r="B18" s="343" t="s">
        <v>332</v>
      </c>
      <c r="C18" s="177">
        <f t="shared" si="1"/>
        <v>0.10731493648707846</v>
      </c>
      <c r="D18" s="181">
        <f t="shared" si="2"/>
        <v>7.1174377224199295E-2</v>
      </c>
      <c r="E18" s="181">
        <f t="shared" si="3"/>
        <v>6.1209964412811388E-2</v>
      </c>
      <c r="F18" s="181">
        <f t="shared" si="4"/>
        <v>0.46903914590747331</v>
      </c>
      <c r="G18" s="181">
        <f t="shared" si="5"/>
        <v>0.17864768683274021</v>
      </c>
      <c r="H18" s="354">
        <f t="shared" si="6"/>
        <v>5.6766522140644718E-4</v>
      </c>
      <c r="K18" s="176" t="s">
        <v>702</v>
      </c>
      <c r="L18" s="343" t="s">
        <v>332</v>
      </c>
      <c r="M18" s="345">
        <f>取引基本表!GQ16</f>
        <v>11415</v>
      </c>
      <c r="N18" s="187">
        <f>ABS(取引基本表!HE16)</f>
        <v>10190</v>
      </c>
      <c r="O18" s="346">
        <f t="shared" si="7"/>
        <v>0.89268506351292154</v>
      </c>
      <c r="P18" s="346">
        <f t="shared" si="8"/>
        <v>0.10731493648707846</v>
      </c>
      <c r="R18" s="176" t="s">
        <v>702</v>
      </c>
      <c r="S18" s="343" t="s">
        <v>332</v>
      </c>
      <c r="T18" s="226">
        <f>雇用表!D17</f>
        <v>100</v>
      </c>
      <c r="U18" s="186">
        <f>雇用表!G17</f>
        <v>86</v>
      </c>
      <c r="V18" s="184">
        <f>取引基本表!HG16</f>
        <v>1405</v>
      </c>
      <c r="W18" s="180">
        <f t="shared" si="9"/>
        <v>7.1174377224199295E-2</v>
      </c>
      <c r="X18" s="181">
        <f t="shared" si="10"/>
        <v>6.1209964412811388E-2</v>
      </c>
      <c r="Z18" s="176" t="s">
        <v>702</v>
      </c>
      <c r="AA18" s="343" t="s">
        <v>332</v>
      </c>
      <c r="AB18" s="185">
        <v>225</v>
      </c>
      <c r="AC18" s="186">
        <v>18</v>
      </c>
      <c r="AD18" s="186">
        <v>8</v>
      </c>
      <c r="AE18" s="186">
        <v>136</v>
      </c>
      <c r="AF18" s="186">
        <v>208</v>
      </c>
      <c r="AG18" s="186">
        <v>0</v>
      </c>
      <c r="AH18" s="186">
        <v>64</v>
      </c>
      <c r="AI18" s="186">
        <v>0</v>
      </c>
      <c r="AJ18" s="184">
        <f>取引基本表!HG16</f>
        <v>1405</v>
      </c>
      <c r="AK18" s="180">
        <f t="shared" si="13"/>
        <v>0.46903914590747331</v>
      </c>
      <c r="AL18" s="181">
        <f t="shared" si="14"/>
        <v>0.17864768683274021</v>
      </c>
      <c r="AN18" s="176" t="s">
        <v>702</v>
      </c>
      <c r="AO18" s="343" t="s">
        <v>332</v>
      </c>
      <c r="AP18" s="184">
        <f>取引基本表!GI16+取引基本表!GJ16</f>
        <v>6841</v>
      </c>
      <c r="AQ18" s="351">
        <f t="shared" si="0"/>
        <v>5.6766522140644718E-4</v>
      </c>
    </row>
    <row r="19" spans="1:43">
      <c r="A19" s="176" t="s">
        <v>703</v>
      </c>
      <c r="B19" s="343" t="s">
        <v>333</v>
      </c>
      <c r="C19" s="177">
        <f t="shared" si="1"/>
        <v>0.74738562735096603</v>
      </c>
      <c r="D19" s="181">
        <f t="shared" si="2"/>
        <v>9.7705176491197337E-2</v>
      </c>
      <c r="E19" s="181">
        <f t="shared" si="3"/>
        <v>2.6933520189191557E-2</v>
      </c>
      <c r="F19" s="181">
        <f t="shared" si="4"/>
        <v>0.51672943855653852</v>
      </c>
      <c r="G19" s="181">
        <f t="shared" si="5"/>
        <v>0.17894368047648243</v>
      </c>
      <c r="H19" s="354">
        <f t="shared" si="6"/>
        <v>1.2312551608286602E-3</v>
      </c>
      <c r="K19" s="176" t="s">
        <v>703</v>
      </c>
      <c r="L19" s="343" t="s">
        <v>333</v>
      </c>
      <c r="M19" s="345">
        <f>取引基本表!GQ17</f>
        <v>50777</v>
      </c>
      <c r="N19" s="187">
        <f>ABS(取引基本表!HE17)</f>
        <v>12827</v>
      </c>
      <c r="O19" s="346">
        <f t="shared" si="7"/>
        <v>0.25261437264903402</v>
      </c>
      <c r="P19" s="346">
        <f t="shared" si="8"/>
        <v>0.74738562735096603</v>
      </c>
      <c r="R19" s="176" t="s">
        <v>703</v>
      </c>
      <c r="S19" s="343" t="s">
        <v>333</v>
      </c>
      <c r="T19" s="226">
        <f>雇用表!D18</f>
        <v>4462</v>
      </c>
      <c r="U19" s="186">
        <f>雇用表!G18</f>
        <v>1230</v>
      </c>
      <c r="V19" s="184">
        <f>取引基本表!HG17</f>
        <v>45668</v>
      </c>
      <c r="W19" s="180">
        <f t="shared" si="9"/>
        <v>9.7705176491197337E-2</v>
      </c>
      <c r="X19" s="181">
        <f t="shared" si="10"/>
        <v>2.6933520189191557E-2</v>
      </c>
      <c r="Z19" s="176" t="s">
        <v>703</v>
      </c>
      <c r="AA19" s="343" t="s">
        <v>333</v>
      </c>
      <c r="AB19" s="185">
        <v>7206</v>
      </c>
      <c r="AC19" s="186">
        <v>661</v>
      </c>
      <c r="AD19" s="186">
        <v>305</v>
      </c>
      <c r="AE19" s="186">
        <v>6727</v>
      </c>
      <c r="AF19" s="186">
        <v>6378</v>
      </c>
      <c r="AG19" s="186">
        <v>0</v>
      </c>
      <c r="AH19" s="186">
        <v>2360</v>
      </c>
      <c r="AI19" s="186">
        <v>-39</v>
      </c>
      <c r="AJ19" s="184">
        <f>取引基本表!HG17</f>
        <v>45668</v>
      </c>
      <c r="AK19" s="180">
        <f t="shared" si="13"/>
        <v>0.51672943855653852</v>
      </c>
      <c r="AL19" s="181">
        <f t="shared" si="14"/>
        <v>0.17894368047648243</v>
      </c>
      <c r="AN19" s="176" t="s">
        <v>703</v>
      </c>
      <c r="AO19" s="343" t="s">
        <v>333</v>
      </c>
      <c r="AP19" s="184">
        <f>取引基本表!GI17+取引基本表!GJ17</f>
        <v>14838</v>
      </c>
      <c r="AQ19" s="351">
        <f t="shared" si="0"/>
        <v>1.2312551608286602E-3</v>
      </c>
    </row>
    <row r="20" spans="1:43">
      <c r="A20" s="176" t="s">
        <v>704</v>
      </c>
      <c r="B20" s="343" t="s">
        <v>334</v>
      </c>
      <c r="C20" s="177">
        <f t="shared" si="1"/>
        <v>2.8957896742236588E-2</v>
      </c>
      <c r="D20" s="181">
        <f t="shared" si="2"/>
        <v>0.12154696132596685</v>
      </c>
      <c r="E20" s="181">
        <f t="shared" si="3"/>
        <v>3.3149171270718231E-2</v>
      </c>
      <c r="F20" s="181">
        <f t="shared" si="4"/>
        <v>0.46961325966850831</v>
      </c>
      <c r="G20" s="181">
        <f t="shared" si="5"/>
        <v>7.7348066298342538E-2</v>
      </c>
      <c r="H20" s="354">
        <f t="shared" si="6"/>
        <v>5.957953939041501E-5</v>
      </c>
      <c r="K20" s="176" t="s">
        <v>704</v>
      </c>
      <c r="L20" s="343" t="s">
        <v>334</v>
      </c>
      <c r="M20" s="345">
        <f>取引基本表!GQ18</f>
        <v>5249</v>
      </c>
      <c r="N20" s="187">
        <f>ABS(取引基本表!HE18)</f>
        <v>5097</v>
      </c>
      <c r="O20" s="346">
        <f t="shared" si="7"/>
        <v>0.97104210325776341</v>
      </c>
      <c r="P20" s="346">
        <f t="shared" si="8"/>
        <v>2.8957896742236588E-2</v>
      </c>
      <c r="R20" s="176" t="s">
        <v>704</v>
      </c>
      <c r="S20" s="343" t="s">
        <v>334</v>
      </c>
      <c r="T20" s="226">
        <f>雇用表!D19</f>
        <v>22</v>
      </c>
      <c r="U20" s="186">
        <f>雇用表!G19</f>
        <v>6</v>
      </c>
      <c r="V20" s="184">
        <f>取引基本表!HG18</f>
        <v>181</v>
      </c>
      <c r="W20" s="180">
        <f t="shared" si="9"/>
        <v>0.12154696132596685</v>
      </c>
      <c r="X20" s="181">
        <f t="shared" si="10"/>
        <v>3.3149171270718231E-2</v>
      </c>
      <c r="Z20" s="176" t="s">
        <v>704</v>
      </c>
      <c r="AA20" s="343" t="s">
        <v>334</v>
      </c>
      <c r="AB20" s="185">
        <v>13</v>
      </c>
      <c r="AC20" s="186">
        <v>1</v>
      </c>
      <c r="AD20" s="186">
        <v>0</v>
      </c>
      <c r="AE20" s="186">
        <v>39</v>
      </c>
      <c r="AF20" s="186">
        <v>23</v>
      </c>
      <c r="AG20" s="186">
        <v>0</v>
      </c>
      <c r="AH20" s="186">
        <v>9</v>
      </c>
      <c r="AI20" s="186">
        <v>0</v>
      </c>
      <c r="AJ20" s="184">
        <f>取引基本表!HG18</f>
        <v>181</v>
      </c>
      <c r="AK20" s="180">
        <f t="shared" si="13"/>
        <v>0.46961325966850831</v>
      </c>
      <c r="AL20" s="181">
        <f t="shared" si="14"/>
        <v>7.7348066298342538E-2</v>
      </c>
      <c r="AN20" s="176" t="s">
        <v>704</v>
      </c>
      <c r="AO20" s="343" t="s">
        <v>334</v>
      </c>
      <c r="AP20" s="184">
        <f>取引基本表!GI18+取引基本表!GJ18</f>
        <v>718</v>
      </c>
      <c r="AQ20" s="351">
        <f t="shared" si="0"/>
        <v>5.957953939041501E-5</v>
      </c>
    </row>
    <row r="21" spans="1:43">
      <c r="A21" s="176" t="s">
        <v>236</v>
      </c>
      <c r="B21" s="343" t="s">
        <v>673</v>
      </c>
      <c r="C21" s="177">
        <f t="shared" si="1"/>
        <v>0</v>
      </c>
      <c r="D21" s="181">
        <f t="shared" si="2"/>
        <v>0</v>
      </c>
      <c r="E21" s="181">
        <f t="shared" si="3"/>
        <v>0</v>
      </c>
      <c r="F21" s="181">
        <f t="shared" si="4"/>
        <v>0</v>
      </c>
      <c r="G21" s="181">
        <f t="shared" si="5"/>
        <v>0</v>
      </c>
      <c r="H21" s="354">
        <f t="shared" si="6"/>
        <v>8.2979859875229824E-8</v>
      </c>
      <c r="K21" s="176" t="s">
        <v>236</v>
      </c>
      <c r="L21" s="343" t="s">
        <v>673</v>
      </c>
      <c r="M21" s="345">
        <f>取引基本表!GQ19</f>
        <v>466425</v>
      </c>
      <c r="N21" s="187">
        <f>ABS(取引基本表!HE19)</f>
        <v>466425</v>
      </c>
      <c r="O21" s="346">
        <f t="shared" si="7"/>
        <v>1</v>
      </c>
      <c r="P21" s="346">
        <f t="shared" si="8"/>
        <v>0</v>
      </c>
      <c r="R21" s="176" t="s">
        <v>236</v>
      </c>
      <c r="S21" s="343" t="s">
        <v>673</v>
      </c>
      <c r="T21" s="226">
        <f>雇用表!D20</f>
        <v>0</v>
      </c>
      <c r="U21" s="186">
        <f>雇用表!G20</f>
        <v>0</v>
      </c>
      <c r="V21" s="184">
        <f>取引基本表!HG19</f>
        <v>0</v>
      </c>
      <c r="W21" s="180">
        <f t="shared" si="9"/>
        <v>0</v>
      </c>
      <c r="X21" s="181">
        <f t="shared" si="10"/>
        <v>0</v>
      </c>
      <c r="Z21" s="176" t="s">
        <v>236</v>
      </c>
      <c r="AA21" s="343" t="s">
        <v>673</v>
      </c>
      <c r="AB21" s="185">
        <v>0</v>
      </c>
      <c r="AC21" s="186">
        <v>0</v>
      </c>
      <c r="AD21" s="186">
        <v>0</v>
      </c>
      <c r="AE21" s="186">
        <v>0</v>
      </c>
      <c r="AF21" s="186">
        <v>0</v>
      </c>
      <c r="AG21" s="186">
        <v>0</v>
      </c>
      <c r="AH21" s="186">
        <v>0</v>
      </c>
      <c r="AI21" s="186">
        <v>0</v>
      </c>
      <c r="AJ21" s="184">
        <f>取引基本表!HG19</f>
        <v>0</v>
      </c>
      <c r="AK21" s="180">
        <v>0</v>
      </c>
      <c r="AL21" s="181">
        <v>0</v>
      </c>
      <c r="AN21" s="176" t="s">
        <v>236</v>
      </c>
      <c r="AO21" s="343" t="s">
        <v>673</v>
      </c>
      <c r="AP21" s="184">
        <f>取引基本表!GI19+取引基本表!GJ19</f>
        <v>1</v>
      </c>
      <c r="AQ21" s="351">
        <f t="shared" si="0"/>
        <v>8.2979859875229824E-8</v>
      </c>
    </row>
    <row r="22" spans="1:43">
      <c r="A22" s="176" t="s">
        <v>237</v>
      </c>
      <c r="B22" s="343" t="s">
        <v>335</v>
      </c>
      <c r="C22" s="177">
        <f t="shared" si="1"/>
        <v>0.86390408077408498</v>
      </c>
      <c r="D22" s="181">
        <f t="shared" si="2"/>
        <v>2.3119100107399242E-2</v>
      </c>
      <c r="E22" s="181">
        <f t="shared" si="3"/>
        <v>2.2553840936069186E-2</v>
      </c>
      <c r="F22" s="181">
        <f t="shared" si="4"/>
        <v>0.38324571816177716</v>
      </c>
      <c r="G22" s="181">
        <f t="shared" si="5"/>
        <v>0.23808716296421908</v>
      </c>
      <c r="H22" s="354">
        <f t="shared" si="6"/>
        <v>8.2979859875229824E-8</v>
      </c>
      <c r="K22" s="176" t="s">
        <v>237</v>
      </c>
      <c r="L22" s="343" t="s">
        <v>335</v>
      </c>
      <c r="M22" s="345">
        <f>取引基本表!GQ20</f>
        <v>14262</v>
      </c>
      <c r="N22" s="187">
        <f>ABS(取引基本表!HE20)</f>
        <v>1941</v>
      </c>
      <c r="O22" s="346">
        <f t="shared" si="7"/>
        <v>0.13609591922591502</v>
      </c>
      <c r="P22" s="346">
        <f t="shared" si="8"/>
        <v>0.86390408077408498</v>
      </c>
      <c r="R22" s="176" t="s">
        <v>237</v>
      </c>
      <c r="S22" s="343" t="s">
        <v>335</v>
      </c>
      <c r="T22" s="226">
        <f>雇用表!D21</f>
        <v>409</v>
      </c>
      <c r="U22" s="186">
        <f>雇用表!G21</f>
        <v>399</v>
      </c>
      <c r="V22" s="184">
        <f>取引基本表!HG20</f>
        <v>17691</v>
      </c>
      <c r="W22" s="180">
        <f t="shared" si="9"/>
        <v>2.3119100107399242E-2</v>
      </c>
      <c r="X22" s="181">
        <f t="shared" si="10"/>
        <v>2.2553840936069186E-2</v>
      </c>
      <c r="Z22" s="176" t="s">
        <v>237</v>
      </c>
      <c r="AA22" s="343" t="s">
        <v>335</v>
      </c>
      <c r="AB22" s="185">
        <v>3540</v>
      </c>
      <c r="AC22" s="186">
        <v>470</v>
      </c>
      <c r="AD22" s="186">
        <v>202</v>
      </c>
      <c r="AE22" s="186">
        <v>469</v>
      </c>
      <c r="AF22" s="186">
        <v>1235</v>
      </c>
      <c r="AG22" s="186">
        <v>0</v>
      </c>
      <c r="AH22" s="186">
        <v>864</v>
      </c>
      <c r="AI22" s="186">
        <v>0</v>
      </c>
      <c r="AJ22" s="184">
        <f>取引基本表!HG20</f>
        <v>17691</v>
      </c>
      <c r="AK22" s="180">
        <f t="shared" si="13"/>
        <v>0.38324571816177716</v>
      </c>
      <c r="AL22" s="181">
        <f t="shared" si="14"/>
        <v>0.23808716296421908</v>
      </c>
      <c r="AN22" s="176" t="s">
        <v>237</v>
      </c>
      <c r="AO22" s="343" t="s">
        <v>335</v>
      </c>
      <c r="AP22" s="184">
        <f>取引基本表!GI20+取引基本表!GJ20</f>
        <v>1</v>
      </c>
      <c r="AQ22" s="351">
        <f t="shared" si="0"/>
        <v>8.2979859875229824E-8</v>
      </c>
    </row>
    <row r="23" spans="1:43">
      <c r="A23" s="176" t="s">
        <v>922</v>
      </c>
      <c r="B23" s="343" t="s">
        <v>812</v>
      </c>
      <c r="C23" s="177">
        <f t="shared" si="1"/>
        <v>4.2234503548326252E-3</v>
      </c>
      <c r="D23" s="181">
        <f t="shared" si="2"/>
        <v>1.027077497665733E-2</v>
      </c>
      <c r="E23" s="181">
        <f t="shared" si="3"/>
        <v>1.027077497665733E-2</v>
      </c>
      <c r="F23" s="181">
        <f t="shared" si="4"/>
        <v>0.47152194211017739</v>
      </c>
      <c r="G23" s="181">
        <f t="shared" si="5"/>
        <v>0.18394024276377219</v>
      </c>
      <c r="H23" s="354">
        <f t="shared" si="6"/>
        <v>-2.2404562166312051E-5</v>
      </c>
      <c r="K23" s="176" t="s">
        <v>922</v>
      </c>
      <c r="L23" s="343" t="s">
        <v>812</v>
      </c>
      <c r="M23" s="345">
        <f>取引基本表!GQ21</f>
        <v>127384</v>
      </c>
      <c r="N23" s="187">
        <f>ABS(取引基本表!HE21)</f>
        <v>126846</v>
      </c>
      <c r="O23" s="346">
        <f t="shared" si="7"/>
        <v>0.99577654964516737</v>
      </c>
      <c r="P23" s="346">
        <f t="shared" si="8"/>
        <v>4.2234503548326252E-3</v>
      </c>
      <c r="R23" s="176" t="s">
        <v>922</v>
      </c>
      <c r="S23" s="343" t="s">
        <v>812</v>
      </c>
      <c r="T23" s="226">
        <f>雇用表!D22</f>
        <v>11</v>
      </c>
      <c r="U23" s="186">
        <f>雇用表!G22</f>
        <v>11</v>
      </c>
      <c r="V23" s="184">
        <f>取引基本表!HG21</f>
        <v>1071</v>
      </c>
      <c r="W23" s="180">
        <f t="shared" si="9"/>
        <v>1.027077497665733E-2</v>
      </c>
      <c r="X23" s="181">
        <f t="shared" si="10"/>
        <v>1.027077497665733E-2</v>
      </c>
      <c r="Z23" s="176" t="s">
        <v>922</v>
      </c>
      <c r="AA23" s="343" t="s">
        <v>812</v>
      </c>
      <c r="AB23" s="185">
        <v>162</v>
      </c>
      <c r="AC23" s="186">
        <v>24</v>
      </c>
      <c r="AD23" s="186">
        <v>11</v>
      </c>
      <c r="AE23" s="186">
        <v>107</v>
      </c>
      <c r="AF23" s="186">
        <v>152</v>
      </c>
      <c r="AG23" s="186">
        <v>0</v>
      </c>
      <c r="AH23" s="186">
        <v>49</v>
      </c>
      <c r="AI23" s="186">
        <v>0</v>
      </c>
      <c r="AJ23" s="184">
        <f>取引基本表!HG21</f>
        <v>1071</v>
      </c>
      <c r="AK23" s="180">
        <f t="shared" si="13"/>
        <v>0.47152194211017739</v>
      </c>
      <c r="AL23" s="181">
        <f t="shared" si="14"/>
        <v>0.18394024276377219</v>
      </c>
      <c r="AN23" s="176" t="s">
        <v>922</v>
      </c>
      <c r="AO23" s="343" t="s">
        <v>812</v>
      </c>
      <c r="AP23" s="184">
        <f>取引基本表!GI21+取引基本表!GJ21</f>
        <v>-270</v>
      </c>
      <c r="AQ23" s="351">
        <f t="shared" si="0"/>
        <v>-2.2404562166312051E-5</v>
      </c>
    </row>
    <row r="24" spans="1:43">
      <c r="A24" s="176" t="s">
        <v>238</v>
      </c>
      <c r="B24" s="343" t="s">
        <v>336</v>
      </c>
      <c r="C24" s="177">
        <f t="shared" si="1"/>
        <v>0.35144146170435153</v>
      </c>
      <c r="D24" s="181">
        <f t="shared" si="2"/>
        <v>2.8611449172196837E-2</v>
      </c>
      <c r="E24" s="181">
        <f t="shared" si="3"/>
        <v>2.8463832202149958E-2</v>
      </c>
      <c r="F24" s="181">
        <f t="shared" si="4"/>
        <v>0.22042165967399613</v>
      </c>
      <c r="G24" s="181">
        <f t="shared" si="5"/>
        <v>0.12220716893614089</v>
      </c>
      <c r="H24" s="354">
        <f t="shared" si="6"/>
        <v>1.4569022937873726E-2</v>
      </c>
      <c r="K24" s="176" t="s">
        <v>238</v>
      </c>
      <c r="L24" s="343" t="s">
        <v>336</v>
      </c>
      <c r="M24" s="345">
        <f>取引基本表!GQ22</f>
        <v>377915</v>
      </c>
      <c r="N24" s="187">
        <f>ABS(取引基本表!HE22)</f>
        <v>245100</v>
      </c>
      <c r="O24" s="346">
        <f t="shared" si="7"/>
        <v>0.64855853829564847</v>
      </c>
      <c r="P24" s="346">
        <f t="shared" si="8"/>
        <v>0.35144146170435153</v>
      </c>
      <c r="R24" s="176" t="s">
        <v>238</v>
      </c>
      <c r="S24" s="343" t="s">
        <v>336</v>
      </c>
      <c r="T24" s="226">
        <f>雇用表!D23</f>
        <v>8722</v>
      </c>
      <c r="U24" s="186">
        <f>雇用表!G23</f>
        <v>8677</v>
      </c>
      <c r="V24" s="184">
        <f>取引基本表!HG22</f>
        <v>304843</v>
      </c>
      <c r="W24" s="180">
        <f t="shared" si="9"/>
        <v>2.8611449172196837E-2</v>
      </c>
      <c r="X24" s="181">
        <f t="shared" si="10"/>
        <v>2.8463832202149958E-2</v>
      </c>
      <c r="Z24" s="176" t="s">
        <v>238</v>
      </c>
      <c r="AA24" s="343" t="s">
        <v>336</v>
      </c>
      <c r="AB24" s="185">
        <v>31710</v>
      </c>
      <c r="AC24" s="186">
        <v>4124</v>
      </c>
      <c r="AD24" s="186">
        <v>1420</v>
      </c>
      <c r="AE24" s="186">
        <v>12774</v>
      </c>
      <c r="AF24" s="186">
        <v>18585</v>
      </c>
      <c r="AG24" s="186">
        <v>0</v>
      </c>
      <c r="AH24" s="186">
        <v>2286</v>
      </c>
      <c r="AI24" s="186">
        <v>-3705</v>
      </c>
      <c r="AJ24" s="184">
        <f>取引基本表!HG22</f>
        <v>304843</v>
      </c>
      <c r="AK24" s="180">
        <f t="shared" si="13"/>
        <v>0.22042165967399613</v>
      </c>
      <c r="AL24" s="181">
        <f t="shared" si="14"/>
        <v>0.12220716893614089</v>
      </c>
      <c r="AN24" s="176" t="s">
        <v>238</v>
      </c>
      <c r="AO24" s="343" t="s">
        <v>336</v>
      </c>
      <c r="AP24" s="184">
        <f>取引基本表!GI22+取引基本表!GJ22</f>
        <v>175573</v>
      </c>
      <c r="AQ24" s="351">
        <f t="shared" si="0"/>
        <v>1.4569022937873726E-2</v>
      </c>
    </row>
    <row r="25" spans="1:43">
      <c r="A25" s="176" t="s">
        <v>239</v>
      </c>
      <c r="B25" s="343" t="s">
        <v>337</v>
      </c>
      <c r="C25" s="177">
        <f t="shared" si="1"/>
        <v>0.12928573021927769</v>
      </c>
      <c r="D25" s="181">
        <f t="shared" si="2"/>
        <v>5.1375234306262195E-2</v>
      </c>
      <c r="E25" s="181">
        <f t="shared" si="3"/>
        <v>4.7932366780153779E-2</v>
      </c>
      <c r="F25" s="181">
        <f t="shared" si="4"/>
        <v>0.36089858842431427</v>
      </c>
      <c r="G25" s="181">
        <f t="shared" si="5"/>
        <v>0.176054856355916</v>
      </c>
      <c r="H25" s="354">
        <f t="shared" si="6"/>
        <v>9.2549097316041318E-3</v>
      </c>
      <c r="K25" s="176" t="s">
        <v>239</v>
      </c>
      <c r="L25" s="343" t="s">
        <v>337</v>
      </c>
      <c r="M25" s="345">
        <f>取引基本表!GQ23</f>
        <v>179316</v>
      </c>
      <c r="N25" s="187">
        <f>ABS(取引基本表!HE23)</f>
        <v>156133</v>
      </c>
      <c r="O25" s="346">
        <f t="shared" si="7"/>
        <v>0.87071426978072231</v>
      </c>
      <c r="P25" s="346">
        <f t="shared" si="8"/>
        <v>0.12928573021927769</v>
      </c>
      <c r="R25" s="176" t="s">
        <v>239</v>
      </c>
      <c r="S25" s="343" t="s">
        <v>337</v>
      </c>
      <c r="T25" s="226">
        <f>雇用表!D24</f>
        <v>5372</v>
      </c>
      <c r="U25" s="186">
        <f>雇用表!G24</f>
        <v>5012</v>
      </c>
      <c r="V25" s="184">
        <f>取引基本表!HG23</f>
        <v>104564</v>
      </c>
      <c r="W25" s="180">
        <f t="shared" si="9"/>
        <v>5.1375234306262195E-2</v>
      </c>
      <c r="X25" s="181">
        <f t="shared" si="10"/>
        <v>4.7932366780153779E-2</v>
      </c>
      <c r="Z25" s="176" t="s">
        <v>239</v>
      </c>
      <c r="AA25" s="343" t="s">
        <v>337</v>
      </c>
      <c r="AB25" s="185">
        <v>15800</v>
      </c>
      <c r="AC25" s="186">
        <v>2047</v>
      </c>
      <c r="AD25" s="186">
        <v>562</v>
      </c>
      <c r="AE25" s="186">
        <v>14039</v>
      </c>
      <c r="AF25" s="186">
        <v>3817</v>
      </c>
      <c r="AG25" s="186">
        <v>0</v>
      </c>
      <c r="AH25" s="186">
        <v>1472</v>
      </c>
      <c r="AI25" s="186">
        <v>0</v>
      </c>
      <c r="AJ25" s="184">
        <f>取引基本表!HG23</f>
        <v>104564</v>
      </c>
      <c r="AK25" s="180">
        <f t="shared" si="13"/>
        <v>0.36089858842431427</v>
      </c>
      <c r="AL25" s="181">
        <f t="shared" si="14"/>
        <v>0.176054856355916</v>
      </c>
      <c r="AN25" s="176" t="s">
        <v>239</v>
      </c>
      <c r="AO25" s="343" t="s">
        <v>337</v>
      </c>
      <c r="AP25" s="184">
        <f>取引基本表!GI23+取引基本表!GJ23</f>
        <v>111532</v>
      </c>
      <c r="AQ25" s="351">
        <f t="shared" si="0"/>
        <v>9.2549097316041318E-3</v>
      </c>
    </row>
    <row r="26" spans="1:43">
      <c r="A26" s="176" t="s">
        <v>240</v>
      </c>
      <c r="B26" s="343" t="s">
        <v>338</v>
      </c>
      <c r="C26" s="177">
        <f t="shared" si="1"/>
        <v>0.29640362108857288</v>
      </c>
      <c r="D26" s="181">
        <f t="shared" si="2"/>
        <v>1.0124145751887553E-2</v>
      </c>
      <c r="E26" s="181">
        <f t="shared" si="3"/>
        <v>9.0945716076278015E-3</v>
      </c>
      <c r="F26" s="181">
        <f t="shared" si="4"/>
        <v>0.22581246829210064</v>
      </c>
      <c r="G26" s="181">
        <f t="shared" si="5"/>
        <v>5.0658032170461664E-2</v>
      </c>
      <c r="H26" s="354">
        <f t="shared" si="6"/>
        <v>3.9310878817291374E-3</v>
      </c>
      <c r="K26" s="176" t="s">
        <v>240</v>
      </c>
      <c r="L26" s="343" t="s">
        <v>338</v>
      </c>
      <c r="M26" s="345">
        <f>取引基本表!GQ24</f>
        <v>133551</v>
      </c>
      <c r="N26" s="187">
        <f>ABS(取引基本表!HE24)</f>
        <v>93966</v>
      </c>
      <c r="O26" s="346">
        <f t="shared" si="7"/>
        <v>0.70359637891142712</v>
      </c>
      <c r="P26" s="346">
        <f t="shared" si="8"/>
        <v>0.29640362108857288</v>
      </c>
      <c r="R26" s="176" t="s">
        <v>240</v>
      </c>
      <c r="S26" s="343" t="s">
        <v>338</v>
      </c>
      <c r="T26" s="226">
        <f>雇用表!D25</f>
        <v>1357</v>
      </c>
      <c r="U26" s="186">
        <f>雇用表!G25</f>
        <v>1219</v>
      </c>
      <c r="V26" s="184">
        <f>取引基本表!HG24</f>
        <v>134036</v>
      </c>
      <c r="W26" s="180">
        <f t="shared" si="9"/>
        <v>1.0124145751887553E-2</v>
      </c>
      <c r="X26" s="181">
        <f t="shared" si="10"/>
        <v>9.0945716076278015E-3</v>
      </c>
      <c r="Z26" s="176" t="s">
        <v>240</v>
      </c>
      <c r="AA26" s="343" t="s">
        <v>338</v>
      </c>
      <c r="AB26" s="185">
        <v>5655</v>
      </c>
      <c r="AC26" s="186">
        <v>758</v>
      </c>
      <c r="AD26" s="186">
        <v>377</v>
      </c>
      <c r="AE26" s="186">
        <v>13053</v>
      </c>
      <c r="AF26" s="186">
        <v>2514</v>
      </c>
      <c r="AG26" s="186">
        <v>0</v>
      </c>
      <c r="AH26" s="186">
        <v>7940</v>
      </c>
      <c r="AI26" s="186">
        <v>-30</v>
      </c>
      <c r="AJ26" s="184">
        <f>取引基本表!HG24</f>
        <v>134036</v>
      </c>
      <c r="AK26" s="180">
        <f t="shared" si="13"/>
        <v>0.22581246829210064</v>
      </c>
      <c r="AL26" s="181">
        <f t="shared" si="14"/>
        <v>5.0658032170461664E-2</v>
      </c>
      <c r="AN26" s="176" t="s">
        <v>240</v>
      </c>
      <c r="AO26" s="343" t="s">
        <v>338</v>
      </c>
      <c r="AP26" s="184">
        <f>取引基本表!GI24+取引基本表!GJ24</f>
        <v>47374</v>
      </c>
      <c r="AQ26" s="351">
        <f t="shared" si="0"/>
        <v>3.9310878817291374E-3</v>
      </c>
    </row>
    <row r="27" spans="1:43">
      <c r="A27" s="176" t="s">
        <v>241</v>
      </c>
      <c r="B27" s="343" t="s">
        <v>339</v>
      </c>
      <c r="C27" s="177">
        <f t="shared" si="1"/>
        <v>0.34042775754179511</v>
      </c>
      <c r="D27" s="181">
        <f t="shared" si="2"/>
        <v>5.0228562324595265E-2</v>
      </c>
      <c r="E27" s="181">
        <f t="shared" si="3"/>
        <v>4.7578342341017439E-2</v>
      </c>
      <c r="F27" s="181">
        <f t="shared" si="4"/>
        <v>0.38404291824454329</v>
      </c>
      <c r="G27" s="181">
        <f t="shared" si="5"/>
        <v>0.193371079819111</v>
      </c>
      <c r="H27" s="354">
        <f t="shared" si="6"/>
        <v>1.9035330915798097E-2</v>
      </c>
      <c r="K27" s="176" t="s">
        <v>241</v>
      </c>
      <c r="L27" s="343" t="s">
        <v>339</v>
      </c>
      <c r="M27" s="345">
        <f>取引基本表!GQ25</f>
        <v>267675</v>
      </c>
      <c r="N27" s="187">
        <f>ABS(取引基本表!HE25)</f>
        <v>176551</v>
      </c>
      <c r="O27" s="346">
        <f t="shared" si="7"/>
        <v>0.65957224245820489</v>
      </c>
      <c r="P27" s="346">
        <f t="shared" si="8"/>
        <v>0.34042775754179511</v>
      </c>
      <c r="R27" s="176" t="s">
        <v>241</v>
      </c>
      <c r="S27" s="343" t="s">
        <v>339</v>
      </c>
      <c r="T27" s="226">
        <f>雇用表!D26</f>
        <v>16394</v>
      </c>
      <c r="U27" s="186">
        <f>雇用表!G26</f>
        <v>15529</v>
      </c>
      <c r="V27" s="184">
        <f>取引基本表!HG25</f>
        <v>326388</v>
      </c>
      <c r="W27" s="180">
        <f t="shared" si="9"/>
        <v>5.0228562324595265E-2</v>
      </c>
      <c r="X27" s="181">
        <f t="shared" si="10"/>
        <v>4.7578342341017439E-2</v>
      </c>
      <c r="Z27" s="176" t="s">
        <v>241</v>
      </c>
      <c r="AA27" s="343" t="s">
        <v>339</v>
      </c>
      <c r="AB27" s="185">
        <v>53340</v>
      </c>
      <c r="AC27" s="186">
        <v>7228</v>
      </c>
      <c r="AD27" s="186">
        <v>2546</v>
      </c>
      <c r="AE27" s="186">
        <v>36267</v>
      </c>
      <c r="AF27" s="186">
        <v>20061</v>
      </c>
      <c r="AG27" s="186">
        <v>0</v>
      </c>
      <c r="AH27" s="186">
        <v>5908</v>
      </c>
      <c r="AI27" s="186">
        <v>-3</v>
      </c>
      <c r="AJ27" s="184">
        <f>取引基本表!HG25</f>
        <v>326388</v>
      </c>
      <c r="AK27" s="180">
        <f t="shared" si="13"/>
        <v>0.38404291824454329</v>
      </c>
      <c r="AL27" s="181">
        <f t="shared" si="14"/>
        <v>0.193371079819111</v>
      </c>
      <c r="AN27" s="176" t="s">
        <v>241</v>
      </c>
      <c r="AO27" s="343" t="s">
        <v>339</v>
      </c>
      <c r="AP27" s="184">
        <f>取引基本表!GI25+取引基本表!GJ25</f>
        <v>229397</v>
      </c>
      <c r="AQ27" s="351">
        <f t="shared" si="0"/>
        <v>1.9035330915798097E-2</v>
      </c>
    </row>
    <row r="28" spans="1:43">
      <c r="A28" s="176" t="s">
        <v>242</v>
      </c>
      <c r="B28" s="343" t="s">
        <v>340</v>
      </c>
      <c r="C28" s="177">
        <f t="shared" si="1"/>
        <v>0.18289798989573258</v>
      </c>
      <c r="D28" s="181">
        <f t="shared" si="2"/>
        <v>6.3824342307298595E-2</v>
      </c>
      <c r="E28" s="181">
        <f t="shared" si="3"/>
        <v>5.903879619203603E-2</v>
      </c>
      <c r="F28" s="181">
        <f t="shared" si="4"/>
        <v>0.34558296652676834</v>
      </c>
      <c r="G28" s="181">
        <f t="shared" si="5"/>
        <v>0.20475483672842665</v>
      </c>
      <c r="H28" s="354">
        <f t="shared" si="6"/>
        <v>2.5416731079782894E-3</v>
      </c>
      <c r="K28" s="176" t="s">
        <v>242</v>
      </c>
      <c r="L28" s="343" t="s">
        <v>340</v>
      </c>
      <c r="M28" s="345">
        <f>取引基本表!GQ26</f>
        <v>55818</v>
      </c>
      <c r="N28" s="187">
        <f>ABS(取引基本表!HE26)</f>
        <v>45609</v>
      </c>
      <c r="O28" s="346">
        <f t="shared" si="7"/>
        <v>0.81710201010426742</v>
      </c>
      <c r="P28" s="346">
        <f t="shared" si="8"/>
        <v>0.18289798989573258</v>
      </c>
      <c r="R28" s="176" t="s">
        <v>242</v>
      </c>
      <c r="S28" s="343" t="s">
        <v>340</v>
      </c>
      <c r="T28" s="226">
        <f>雇用表!D27</f>
        <v>2494</v>
      </c>
      <c r="U28" s="186">
        <f>雇用表!G27</f>
        <v>2307</v>
      </c>
      <c r="V28" s="184">
        <f>取引基本表!HG26</f>
        <v>39076</v>
      </c>
      <c r="W28" s="180">
        <f t="shared" si="9"/>
        <v>6.3824342307298595E-2</v>
      </c>
      <c r="X28" s="181">
        <f t="shared" si="10"/>
        <v>5.903879619203603E-2</v>
      </c>
      <c r="Z28" s="176" t="s">
        <v>242</v>
      </c>
      <c r="AA28" s="343" t="s">
        <v>340</v>
      </c>
      <c r="AB28" s="185">
        <v>6858</v>
      </c>
      <c r="AC28" s="186">
        <v>917</v>
      </c>
      <c r="AD28" s="186">
        <v>226</v>
      </c>
      <c r="AE28" s="186">
        <v>2738</v>
      </c>
      <c r="AF28" s="186">
        <v>1814</v>
      </c>
      <c r="AG28" s="186">
        <v>0</v>
      </c>
      <c r="AH28" s="186">
        <v>953</v>
      </c>
      <c r="AI28" s="186">
        <v>-2</v>
      </c>
      <c r="AJ28" s="184">
        <f>取引基本表!HG26</f>
        <v>39076</v>
      </c>
      <c r="AK28" s="180">
        <f t="shared" si="13"/>
        <v>0.34558296652676834</v>
      </c>
      <c r="AL28" s="181">
        <f t="shared" si="14"/>
        <v>0.20475483672842665</v>
      </c>
      <c r="AN28" s="176" t="s">
        <v>242</v>
      </c>
      <c r="AO28" s="343" t="s">
        <v>340</v>
      </c>
      <c r="AP28" s="184">
        <f>取引基本表!GI26+取引基本表!GJ26</f>
        <v>30630</v>
      </c>
      <c r="AQ28" s="351">
        <f t="shared" si="0"/>
        <v>2.5416731079782894E-3</v>
      </c>
    </row>
    <row r="29" spans="1:43">
      <c r="A29" s="176" t="s">
        <v>243</v>
      </c>
      <c r="B29" s="343" t="s">
        <v>341</v>
      </c>
      <c r="C29" s="177">
        <f t="shared" si="1"/>
        <v>0.23466712511282073</v>
      </c>
      <c r="D29" s="181">
        <f t="shared" si="2"/>
        <v>1.8576332320469201E-2</v>
      </c>
      <c r="E29" s="181">
        <f t="shared" si="3"/>
        <v>1.8045904720047891E-2</v>
      </c>
      <c r="F29" s="181">
        <f t="shared" si="4"/>
        <v>0.26890027203358363</v>
      </c>
      <c r="G29" s="181">
        <f t="shared" si="5"/>
        <v>0.10574074214398836</v>
      </c>
      <c r="H29" s="354">
        <f t="shared" si="6"/>
        <v>3.3202731331875711E-3</v>
      </c>
      <c r="K29" s="176" t="s">
        <v>243</v>
      </c>
      <c r="L29" s="343" t="s">
        <v>341</v>
      </c>
      <c r="M29" s="345">
        <f>取引基本表!GQ27</f>
        <v>186136</v>
      </c>
      <c r="N29" s="187">
        <f>ABS(取引基本表!HE27)</f>
        <v>142456</v>
      </c>
      <c r="O29" s="346">
        <f t="shared" si="7"/>
        <v>0.76533287488717927</v>
      </c>
      <c r="P29" s="346">
        <f t="shared" si="8"/>
        <v>0.23466712511282073</v>
      </c>
      <c r="R29" s="176" t="s">
        <v>243</v>
      </c>
      <c r="S29" s="343" t="s">
        <v>341</v>
      </c>
      <c r="T29" s="226">
        <f>雇用表!D28</f>
        <v>4903</v>
      </c>
      <c r="U29" s="186">
        <f>雇用表!G28</f>
        <v>4763</v>
      </c>
      <c r="V29" s="184">
        <f>取引基本表!HG27</f>
        <v>263938</v>
      </c>
      <c r="W29" s="180">
        <f t="shared" si="9"/>
        <v>1.8576332320469201E-2</v>
      </c>
      <c r="X29" s="181">
        <f t="shared" si="10"/>
        <v>1.8045904720047891E-2</v>
      </c>
      <c r="Z29" s="176" t="s">
        <v>243</v>
      </c>
      <c r="AA29" s="343" t="s">
        <v>341</v>
      </c>
      <c r="AB29" s="185">
        <v>23479</v>
      </c>
      <c r="AC29" s="186">
        <v>3022</v>
      </c>
      <c r="AD29" s="186">
        <v>1408</v>
      </c>
      <c r="AE29" s="186">
        <v>23757</v>
      </c>
      <c r="AF29" s="186">
        <v>16351</v>
      </c>
      <c r="AG29" s="186">
        <v>0</v>
      </c>
      <c r="AH29" s="186">
        <v>7009</v>
      </c>
      <c r="AI29" s="186">
        <v>-4053</v>
      </c>
      <c r="AJ29" s="184">
        <f>取引基本表!HG27</f>
        <v>263938</v>
      </c>
      <c r="AK29" s="180">
        <f t="shared" si="13"/>
        <v>0.26890027203358363</v>
      </c>
      <c r="AL29" s="181">
        <f t="shared" si="14"/>
        <v>0.10574074214398836</v>
      </c>
      <c r="AN29" s="176" t="s">
        <v>243</v>
      </c>
      <c r="AO29" s="343" t="s">
        <v>341</v>
      </c>
      <c r="AP29" s="184">
        <f>取引基本表!GI27+取引基本表!GJ27</f>
        <v>40013</v>
      </c>
      <c r="AQ29" s="351">
        <f t="shared" si="0"/>
        <v>3.3202731331875711E-3</v>
      </c>
    </row>
    <row r="30" spans="1:43">
      <c r="A30" s="176" t="s">
        <v>244</v>
      </c>
      <c r="B30" s="343" t="s">
        <v>342</v>
      </c>
      <c r="C30" s="177">
        <f t="shared" si="1"/>
        <v>0.2559020580540482</v>
      </c>
      <c r="D30" s="181">
        <f t="shared" si="2"/>
        <v>6.5004818054686928E-2</v>
      </c>
      <c r="E30" s="181">
        <f t="shared" si="3"/>
        <v>6.2967545905727174E-2</v>
      </c>
      <c r="F30" s="181">
        <f t="shared" si="4"/>
        <v>0.32919257992736684</v>
      </c>
      <c r="G30" s="181">
        <f t="shared" si="5"/>
        <v>0.2130519625184871</v>
      </c>
      <c r="H30" s="354">
        <f t="shared" si="6"/>
        <v>1.2161694223033433E-2</v>
      </c>
      <c r="K30" s="176" t="s">
        <v>244</v>
      </c>
      <c r="L30" s="343" t="s">
        <v>342</v>
      </c>
      <c r="M30" s="345">
        <f>取引基本表!GQ28</f>
        <v>257622</v>
      </c>
      <c r="N30" s="187">
        <f>ABS(取引基本表!HE28)</f>
        <v>191696</v>
      </c>
      <c r="O30" s="346">
        <f t="shared" si="7"/>
        <v>0.7440979419459518</v>
      </c>
      <c r="P30" s="346">
        <f t="shared" si="8"/>
        <v>0.2559020580540482</v>
      </c>
      <c r="R30" s="176" t="s">
        <v>244</v>
      </c>
      <c r="S30" s="343" t="s">
        <v>342</v>
      </c>
      <c r="T30" s="226">
        <f>雇用表!D29</f>
        <v>24218</v>
      </c>
      <c r="U30" s="186">
        <f>雇用表!G29</f>
        <v>23459</v>
      </c>
      <c r="V30" s="184">
        <f>取引基本表!HG28</f>
        <v>372557</v>
      </c>
      <c r="W30" s="180">
        <f t="shared" si="9"/>
        <v>6.5004818054686928E-2</v>
      </c>
      <c r="X30" s="181">
        <f t="shared" si="10"/>
        <v>6.2967545905727174E-2</v>
      </c>
      <c r="Z30" s="176" t="s">
        <v>244</v>
      </c>
      <c r="AA30" s="343" t="s">
        <v>342</v>
      </c>
      <c r="AB30" s="185">
        <v>67882</v>
      </c>
      <c r="AC30" s="186">
        <v>9025</v>
      </c>
      <c r="AD30" s="186">
        <v>2467</v>
      </c>
      <c r="AE30" s="186">
        <v>16242</v>
      </c>
      <c r="AF30" s="186">
        <v>17898</v>
      </c>
      <c r="AG30" s="186">
        <v>0</v>
      </c>
      <c r="AH30" s="186">
        <v>9167</v>
      </c>
      <c r="AI30" s="186">
        <v>-38</v>
      </c>
      <c r="AJ30" s="184">
        <f>取引基本表!HG28</f>
        <v>372557</v>
      </c>
      <c r="AK30" s="180">
        <f t="shared" si="13"/>
        <v>0.32919257992736684</v>
      </c>
      <c r="AL30" s="181">
        <f t="shared" si="14"/>
        <v>0.2130519625184871</v>
      </c>
      <c r="AN30" s="176" t="s">
        <v>244</v>
      </c>
      <c r="AO30" s="343" t="s">
        <v>342</v>
      </c>
      <c r="AP30" s="184">
        <f>取引基本表!GI28+取引基本表!GJ28</f>
        <v>146562</v>
      </c>
      <c r="AQ30" s="351">
        <f t="shared" si="0"/>
        <v>1.2161694223033433E-2</v>
      </c>
    </row>
    <row r="31" spans="1:43">
      <c r="A31" s="176" t="s">
        <v>245</v>
      </c>
      <c r="B31" s="343" t="s">
        <v>343</v>
      </c>
      <c r="C31" s="177">
        <f t="shared" si="1"/>
        <v>0.45065704885173052</v>
      </c>
      <c r="D31" s="181">
        <f t="shared" si="2"/>
        <v>1.7584949492064399E-2</v>
      </c>
      <c r="E31" s="181">
        <f t="shared" si="3"/>
        <v>1.7375491512191407E-2</v>
      </c>
      <c r="F31" s="181">
        <f t="shared" si="4"/>
        <v>0.59573181761922445</v>
      </c>
      <c r="G31" s="181">
        <f t="shared" si="5"/>
        <v>9.405139337160702E-2</v>
      </c>
      <c r="H31" s="354">
        <f t="shared" si="6"/>
        <v>5.5589867727613967E-3</v>
      </c>
      <c r="K31" s="176" t="s">
        <v>245</v>
      </c>
      <c r="L31" s="343" t="s">
        <v>343</v>
      </c>
      <c r="M31" s="345">
        <f>取引基本表!GQ29</f>
        <v>151663</v>
      </c>
      <c r="N31" s="187">
        <f>ABS(取引基本表!HE29)</f>
        <v>83315</v>
      </c>
      <c r="O31" s="346">
        <f t="shared" si="7"/>
        <v>0.54934295114826948</v>
      </c>
      <c r="P31" s="346">
        <f t="shared" si="8"/>
        <v>0.45065704885173052</v>
      </c>
      <c r="R31" s="176" t="s">
        <v>245</v>
      </c>
      <c r="S31" s="343" t="s">
        <v>343</v>
      </c>
      <c r="T31" s="226">
        <f>雇用表!D30</f>
        <v>3694</v>
      </c>
      <c r="U31" s="186">
        <f>雇用表!G30</f>
        <v>3650</v>
      </c>
      <c r="V31" s="184">
        <f>取引基本表!HG29</f>
        <v>210066</v>
      </c>
      <c r="W31" s="180">
        <f t="shared" si="9"/>
        <v>1.7584949492064399E-2</v>
      </c>
      <c r="X31" s="181">
        <f t="shared" si="10"/>
        <v>1.7375491512191407E-2</v>
      </c>
      <c r="Z31" s="176" t="s">
        <v>245</v>
      </c>
      <c r="AA31" s="343" t="s">
        <v>343</v>
      </c>
      <c r="AB31" s="185">
        <v>15709</v>
      </c>
      <c r="AC31" s="186">
        <v>2428</v>
      </c>
      <c r="AD31" s="186">
        <v>1620</v>
      </c>
      <c r="AE31" s="186">
        <v>12132</v>
      </c>
      <c r="AF31" s="186">
        <v>17677</v>
      </c>
      <c r="AG31" s="186">
        <v>0</v>
      </c>
      <c r="AH31" s="186">
        <v>75590</v>
      </c>
      <c r="AI31" s="186">
        <v>-13</v>
      </c>
      <c r="AJ31" s="184">
        <f>取引基本表!HG29</f>
        <v>210066</v>
      </c>
      <c r="AK31" s="180">
        <f t="shared" si="13"/>
        <v>0.59573181761922445</v>
      </c>
      <c r="AL31" s="181">
        <f t="shared" si="14"/>
        <v>9.405139337160702E-2</v>
      </c>
      <c r="AN31" s="176" t="s">
        <v>245</v>
      </c>
      <c r="AO31" s="343" t="s">
        <v>343</v>
      </c>
      <c r="AP31" s="184">
        <f>取引基本表!GI29+取引基本表!GJ29</f>
        <v>66992</v>
      </c>
      <c r="AQ31" s="351">
        <f t="shared" si="0"/>
        <v>5.5589867727613967E-3</v>
      </c>
    </row>
    <row r="32" spans="1:43">
      <c r="A32" s="176" t="s">
        <v>246</v>
      </c>
      <c r="B32" s="343" t="s">
        <v>344</v>
      </c>
      <c r="C32" s="177">
        <f t="shared" si="1"/>
        <v>0.10630998786105816</v>
      </c>
      <c r="D32" s="181">
        <f t="shared" si="2"/>
        <v>3.329974727870369E-2</v>
      </c>
      <c r="E32" s="181">
        <f t="shared" si="3"/>
        <v>2.7361622701970567E-2</v>
      </c>
      <c r="F32" s="181">
        <f t="shared" si="4"/>
        <v>0.36856840818618786</v>
      </c>
      <c r="G32" s="181">
        <f t="shared" si="5"/>
        <v>0.12313969045770634</v>
      </c>
      <c r="H32" s="354">
        <f t="shared" si="6"/>
        <v>7.4345805455212164E-3</v>
      </c>
      <c r="K32" s="176" t="s">
        <v>246</v>
      </c>
      <c r="L32" s="343" t="s">
        <v>344</v>
      </c>
      <c r="M32" s="345">
        <f>取引基本表!GQ30</f>
        <v>132631</v>
      </c>
      <c r="N32" s="187">
        <f>ABS(取引基本表!HE30)</f>
        <v>118531</v>
      </c>
      <c r="O32" s="346">
        <f t="shared" si="7"/>
        <v>0.89369001213894184</v>
      </c>
      <c r="P32" s="346">
        <f t="shared" si="8"/>
        <v>0.10630998786105816</v>
      </c>
      <c r="R32" s="176" t="s">
        <v>246</v>
      </c>
      <c r="S32" s="343" t="s">
        <v>344</v>
      </c>
      <c r="T32" s="226">
        <f>雇用表!D31</f>
        <v>4032</v>
      </c>
      <c r="U32" s="186">
        <f>雇用表!G31</f>
        <v>3313</v>
      </c>
      <c r="V32" s="184">
        <f>取引基本表!HG30</f>
        <v>121082</v>
      </c>
      <c r="W32" s="180">
        <f t="shared" si="9"/>
        <v>3.329974727870369E-2</v>
      </c>
      <c r="X32" s="181">
        <f t="shared" si="10"/>
        <v>2.7361622701970567E-2</v>
      </c>
      <c r="Z32" s="176" t="s">
        <v>246</v>
      </c>
      <c r="AA32" s="343" t="s">
        <v>344</v>
      </c>
      <c r="AB32" s="185">
        <v>12504</v>
      </c>
      <c r="AC32" s="186">
        <v>1687</v>
      </c>
      <c r="AD32" s="186">
        <v>719</v>
      </c>
      <c r="AE32" s="186">
        <v>22466</v>
      </c>
      <c r="AF32" s="186">
        <v>4879</v>
      </c>
      <c r="AG32" s="186">
        <v>0</v>
      </c>
      <c r="AH32" s="186">
        <v>2374</v>
      </c>
      <c r="AI32" s="186">
        <v>-2</v>
      </c>
      <c r="AJ32" s="184">
        <f>取引基本表!HG30</f>
        <v>121082</v>
      </c>
      <c r="AK32" s="180">
        <f t="shared" si="13"/>
        <v>0.36856840818618786</v>
      </c>
      <c r="AL32" s="181">
        <f t="shared" si="14"/>
        <v>0.12313969045770634</v>
      </c>
      <c r="AN32" s="176" t="s">
        <v>246</v>
      </c>
      <c r="AO32" s="343" t="s">
        <v>344</v>
      </c>
      <c r="AP32" s="184">
        <f>取引基本表!GI30+取引基本表!GJ30</f>
        <v>89595</v>
      </c>
      <c r="AQ32" s="351">
        <f t="shared" si="0"/>
        <v>7.4345805455212164E-3</v>
      </c>
    </row>
    <row r="33" spans="1:43">
      <c r="A33" s="176" t="s">
        <v>247</v>
      </c>
      <c r="B33" s="343" t="s">
        <v>813</v>
      </c>
      <c r="C33" s="177">
        <f t="shared" si="1"/>
        <v>0.40526741623190021</v>
      </c>
      <c r="D33" s="181">
        <f t="shared" si="2"/>
        <v>9.6743543232270888E-3</v>
      </c>
      <c r="E33" s="181">
        <f t="shared" si="3"/>
        <v>9.4843223633065566E-3</v>
      </c>
      <c r="F33" s="181">
        <f t="shared" si="4"/>
        <v>0.17702340848233566</v>
      </c>
      <c r="G33" s="181">
        <f t="shared" si="5"/>
        <v>5.2517923468947049E-2</v>
      </c>
      <c r="H33" s="354">
        <f t="shared" si="6"/>
        <v>2.5118003584232069E-4</v>
      </c>
      <c r="K33" s="176" t="s">
        <v>247</v>
      </c>
      <c r="L33" s="343" t="s">
        <v>813</v>
      </c>
      <c r="M33" s="345">
        <f>取引基本表!GQ31</f>
        <v>35843</v>
      </c>
      <c r="N33" s="187">
        <f>ABS(取引基本表!HE31)</f>
        <v>21317</v>
      </c>
      <c r="O33" s="346">
        <f t="shared" si="7"/>
        <v>0.59473258376809979</v>
      </c>
      <c r="P33" s="346">
        <f t="shared" si="8"/>
        <v>0.40526741623190021</v>
      </c>
      <c r="R33" s="176" t="s">
        <v>247</v>
      </c>
      <c r="S33" s="343" t="s">
        <v>813</v>
      </c>
      <c r="T33" s="226">
        <f>雇用表!D32</f>
        <v>560</v>
      </c>
      <c r="U33" s="186">
        <f>雇用表!G32</f>
        <v>549</v>
      </c>
      <c r="V33" s="184">
        <f>取引基本表!HG31</f>
        <v>57885</v>
      </c>
      <c r="W33" s="180">
        <f t="shared" si="9"/>
        <v>9.6743543232270888E-3</v>
      </c>
      <c r="X33" s="181">
        <f t="shared" si="10"/>
        <v>9.4843223633065566E-3</v>
      </c>
      <c r="Z33" s="176" t="s">
        <v>247</v>
      </c>
      <c r="AA33" s="343" t="s">
        <v>813</v>
      </c>
      <c r="AB33" s="185">
        <v>2508</v>
      </c>
      <c r="AC33" s="186">
        <v>335</v>
      </c>
      <c r="AD33" s="186">
        <v>197</v>
      </c>
      <c r="AE33" s="186">
        <v>4959</v>
      </c>
      <c r="AF33" s="186">
        <v>1382</v>
      </c>
      <c r="AG33" s="186">
        <v>0</v>
      </c>
      <c r="AH33" s="186">
        <v>936</v>
      </c>
      <c r="AI33" s="186">
        <v>-70</v>
      </c>
      <c r="AJ33" s="184">
        <f>取引基本表!HG31</f>
        <v>57885</v>
      </c>
      <c r="AK33" s="180">
        <f t="shared" si="13"/>
        <v>0.17702340848233566</v>
      </c>
      <c r="AL33" s="181">
        <f t="shared" si="14"/>
        <v>5.2517923468947049E-2</v>
      </c>
      <c r="AN33" s="176" t="s">
        <v>247</v>
      </c>
      <c r="AO33" s="343" t="s">
        <v>813</v>
      </c>
      <c r="AP33" s="184">
        <f>取引基本表!GI31+取引基本表!GJ31</f>
        <v>3027</v>
      </c>
      <c r="AQ33" s="351">
        <f t="shared" si="0"/>
        <v>2.5118003584232069E-4</v>
      </c>
    </row>
    <row r="34" spans="1:43">
      <c r="A34" s="176" t="s">
        <v>248</v>
      </c>
      <c r="B34" s="343" t="s">
        <v>345</v>
      </c>
      <c r="C34" s="177">
        <f t="shared" si="1"/>
        <v>0</v>
      </c>
      <c r="D34" s="181">
        <f t="shared" si="2"/>
        <v>0</v>
      </c>
      <c r="E34" s="181">
        <f t="shared" si="3"/>
        <v>0</v>
      </c>
      <c r="F34" s="181">
        <f t="shared" si="4"/>
        <v>0</v>
      </c>
      <c r="G34" s="181">
        <f t="shared" si="5"/>
        <v>0</v>
      </c>
      <c r="H34" s="354">
        <f t="shared" si="6"/>
        <v>6.7318241122378943E-3</v>
      </c>
      <c r="K34" s="176" t="s">
        <v>248</v>
      </c>
      <c r="L34" s="343" t="s">
        <v>345</v>
      </c>
      <c r="M34" s="345">
        <f>取引基本表!GQ32</f>
        <v>88061</v>
      </c>
      <c r="N34" s="187">
        <f>ABS(取引基本表!HE32)</f>
        <v>88061</v>
      </c>
      <c r="O34" s="346">
        <f t="shared" si="7"/>
        <v>1</v>
      </c>
      <c r="P34" s="346">
        <f t="shared" si="8"/>
        <v>0</v>
      </c>
      <c r="R34" s="176" t="s">
        <v>248</v>
      </c>
      <c r="S34" s="343" t="s">
        <v>345</v>
      </c>
      <c r="T34" s="226">
        <f>雇用表!D33</f>
        <v>0</v>
      </c>
      <c r="U34" s="186">
        <f>雇用表!G33</f>
        <v>0</v>
      </c>
      <c r="V34" s="184">
        <f>取引基本表!HG32</f>
        <v>0</v>
      </c>
      <c r="W34" s="180">
        <f t="shared" si="9"/>
        <v>0</v>
      </c>
      <c r="X34" s="181">
        <f t="shared" si="10"/>
        <v>0</v>
      </c>
      <c r="Z34" s="176" t="s">
        <v>248</v>
      </c>
      <c r="AA34" s="343" t="s">
        <v>345</v>
      </c>
      <c r="AB34" s="185">
        <v>0</v>
      </c>
      <c r="AC34" s="186">
        <v>0</v>
      </c>
      <c r="AD34" s="186">
        <v>0</v>
      </c>
      <c r="AE34" s="186">
        <v>0</v>
      </c>
      <c r="AF34" s="186">
        <v>0</v>
      </c>
      <c r="AG34" s="186">
        <v>0</v>
      </c>
      <c r="AH34" s="186">
        <v>0</v>
      </c>
      <c r="AI34" s="186">
        <v>0</v>
      </c>
      <c r="AJ34" s="184">
        <f>取引基本表!HG32</f>
        <v>0</v>
      </c>
      <c r="AK34" s="180">
        <v>0</v>
      </c>
      <c r="AL34" s="181">
        <v>0</v>
      </c>
      <c r="AN34" s="176" t="s">
        <v>248</v>
      </c>
      <c r="AO34" s="343" t="s">
        <v>345</v>
      </c>
      <c r="AP34" s="184">
        <f>取引基本表!GI32+取引基本表!GJ32</f>
        <v>81126</v>
      </c>
      <c r="AQ34" s="351">
        <f t="shared" si="0"/>
        <v>6.7318241122378943E-3</v>
      </c>
    </row>
    <row r="35" spans="1:43">
      <c r="A35" s="176" t="s">
        <v>249</v>
      </c>
      <c r="B35" s="343" t="s">
        <v>908</v>
      </c>
      <c r="C35" s="177">
        <f t="shared" si="1"/>
        <v>3.1641503372952129E-2</v>
      </c>
      <c r="D35" s="181">
        <f t="shared" si="2"/>
        <v>0.17890941865705273</v>
      </c>
      <c r="E35" s="181">
        <f t="shared" si="3"/>
        <v>0.11356466876971609</v>
      </c>
      <c r="F35" s="181">
        <f t="shared" si="4"/>
        <v>0.30283911671924291</v>
      </c>
      <c r="G35" s="181">
        <f t="shared" si="5"/>
        <v>0.26633618747183418</v>
      </c>
      <c r="H35" s="354">
        <f t="shared" si="6"/>
        <v>8.5469255671486716E-6</v>
      </c>
      <c r="K35" s="176" t="s">
        <v>249</v>
      </c>
      <c r="L35" s="343" t="s">
        <v>908</v>
      </c>
      <c r="M35" s="345">
        <f>取引基本表!GQ33</f>
        <v>6226</v>
      </c>
      <c r="N35" s="187">
        <f>ABS(取引基本表!HE33)</f>
        <v>6029</v>
      </c>
      <c r="O35" s="346">
        <f t="shared" si="7"/>
        <v>0.96835849662704787</v>
      </c>
      <c r="P35" s="346">
        <f t="shared" si="8"/>
        <v>3.1641503372952129E-2</v>
      </c>
      <c r="R35" s="176" t="s">
        <v>249</v>
      </c>
      <c r="S35" s="343" t="s">
        <v>908</v>
      </c>
      <c r="T35" s="226">
        <f>雇用表!D34</f>
        <v>397</v>
      </c>
      <c r="U35" s="186">
        <f>雇用表!G34</f>
        <v>252</v>
      </c>
      <c r="V35" s="184">
        <f>取引基本表!HG33</f>
        <v>2219</v>
      </c>
      <c r="W35" s="180">
        <f t="shared" si="9"/>
        <v>0.17890941865705273</v>
      </c>
      <c r="X35" s="181">
        <f t="shared" si="10"/>
        <v>0.11356466876971609</v>
      </c>
      <c r="Z35" s="176" t="s">
        <v>249</v>
      </c>
      <c r="AA35" s="343" t="s">
        <v>908</v>
      </c>
      <c r="AB35" s="185">
        <v>487</v>
      </c>
      <c r="AC35" s="186">
        <v>64</v>
      </c>
      <c r="AD35" s="186">
        <v>40</v>
      </c>
      <c r="AE35" s="186">
        <v>-216</v>
      </c>
      <c r="AF35" s="186">
        <v>158</v>
      </c>
      <c r="AG35" s="186">
        <v>0</v>
      </c>
      <c r="AH35" s="186">
        <v>139</v>
      </c>
      <c r="AI35" s="186">
        <v>0</v>
      </c>
      <c r="AJ35" s="184">
        <f>取引基本表!HG33</f>
        <v>2219</v>
      </c>
      <c r="AK35" s="180">
        <f t="shared" si="13"/>
        <v>0.30283911671924291</v>
      </c>
      <c r="AL35" s="181">
        <f t="shared" si="14"/>
        <v>0.26633618747183418</v>
      </c>
      <c r="AN35" s="176" t="s">
        <v>249</v>
      </c>
      <c r="AO35" s="343" t="s">
        <v>908</v>
      </c>
      <c r="AP35" s="184">
        <f>取引基本表!GI33+取引基本表!GJ33</f>
        <v>103</v>
      </c>
      <c r="AQ35" s="351">
        <f t="shared" si="0"/>
        <v>8.5469255671486716E-6</v>
      </c>
    </row>
    <row r="36" spans="1:43">
      <c r="A36" s="176" t="s">
        <v>250</v>
      </c>
      <c r="B36" s="343" t="s">
        <v>346</v>
      </c>
      <c r="C36" s="177">
        <f t="shared" si="1"/>
        <v>0.39578252761440258</v>
      </c>
      <c r="D36" s="181">
        <f t="shared" si="2"/>
        <v>0.14154593036486385</v>
      </c>
      <c r="E36" s="181">
        <f t="shared" si="3"/>
        <v>8.5033755594326021E-2</v>
      </c>
      <c r="F36" s="181">
        <f t="shared" si="4"/>
        <v>0.31957824470909507</v>
      </c>
      <c r="G36" s="181">
        <f t="shared" si="5"/>
        <v>0.17310172191458698</v>
      </c>
      <c r="H36" s="354">
        <f t="shared" si="6"/>
        <v>4.4726144472748873E-5</v>
      </c>
      <c r="K36" s="176" t="s">
        <v>250</v>
      </c>
      <c r="L36" s="343" t="s">
        <v>346</v>
      </c>
      <c r="M36" s="345">
        <f>取引基本表!GQ34</f>
        <v>6971</v>
      </c>
      <c r="N36" s="187">
        <f>ABS(取引基本表!HE34)</f>
        <v>4212</v>
      </c>
      <c r="O36" s="346">
        <f t="shared" si="7"/>
        <v>0.60421747238559742</v>
      </c>
      <c r="P36" s="346">
        <f t="shared" si="8"/>
        <v>0.39578252761440258</v>
      </c>
      <c r="R36" s="176" t="s">
        <v>250</v>
      </c>
      <c r="S36" s="343" t="s">
        <v>346</v>
      </c>
      <c r="T36" s="226">
        <f>雇用表!D35</f>
        <v>1866</v>
      </c>
      <c r="U36" s="186">
        <f>雇用表!G35</f>
        <v>1121</v>
      </c>
      <c r="V36" s="184">
        <f>取引基本表!HG34</f>
        <v>13183</v>
      </c>
      <c r="W36" s="180">
        <f t="shared" si="9"/>
        <v>0.14154593036486385</v>
      </c>
      <c r="X36" s="181">
        <f t="shared" si="10"/>
        <v>8.5033755594326021E-2</v>
      </c>
      <c r="Z36" s="176" t="s">
        <v>250</v>
      </c>
      <c r="AA36" s="343" t="s">
        <v>346</v>
      </c>
      <c r="AB36" s="185">
        <v>1892</v>
      </c>
      <c r="AC36" s="186">
        <v>252</v>
      </c>
      <c r="AD36" s="186">
        <v>138</v>
      </c>
      <c r="AE36" s="186">
        <v>79</v>
      </c>
      <c r="AF36" s="186">
        <v>1235</v>
      </c>
      <c r="AG36" s="186">
        <v>0</v>
      </c>
      <c r="AH36" s="186">
        <v>617</v>
      </c>
      <c r="AI36" s="186">
        <v>0</v>
      </c>
      <c r="AJ36" s="184">
        <f>取引基本表!HG34</f>
        <v>13183</v>
      </c>
      <c r="AK36" s="180">
        <f t="shared" si="13"/>
        <v>0.31957824470909507</v>
      </c>
      <c r="AL36" s="181">
        <f t="shared" si="14"/>
        <v>0.17310172191458698</v>
      </c>
      <c r="AN36" s="176" t="s">
        <v>250</v>
      </c>
      <c r="AO36" s="343" t="s">
        <v>346</v>
      </c>
      <c r="AP36" s="184">
        <f>取引基本表!GI34+取引基本表!GJ34</f>
        <v>539</v>
      </c>
      <c r="AQ36" s="351">
        <f t="shared" si="0"/>
        <v>4.4726144472748873E-5</v>
      </c>
    </row>
    <row r="37" spans="1:43">
      <c r="A37" s="176" t="s">
        <v>251</v>
      </c>
      <c r="B37" s="343" t="s">
        <v>347</v>
      </c>
      <c r="C37" s="177">
        <f t="shared" si="1"/>
        <v>0</v>
      </c>
      <c r="D37" s="181">
        <f t="shared" si="2"/>
        <v>0</v>
      </c>
      <c r="E37" s="181">
        <f t="shared" si="3"/>
        <v>0</v>
      </c>
      <c r="F37" s="181">
        <f t="shared" si="4"/>
        <v>0</v>
      </c>
      <c r="G37" s="181">
        <f t="shared" si="5"/>
        <v>0</v>
      </c>
      <c r="H37" s="354">
        <f t="shared" si="6"/>
        <v>1.4936374777541368E-6</v>
      </c>
      <c r="K37" s="176" t="s">
        <v>251</v>
      </c>
      <c r="L37" s="343" t="s">
        <v>347</v>
      </c>
      <c r="M37" s="345">
        <f>取引基本表!GQ35</f>
        <v>1492</v>
      </c>
      <c r="N37" s="187">
        <f>ABS(取引基本表!HE35)</f>
        <v>1492</v>
      </c>
      <c r="O37" s="346">
        <f t="shared" si="7"/>
        <v>1</v>
      </c>
      <c r="P37" s="346">
        <f t="shared" si="8"/>
        <v>0</v>
      </c>
      <c r="R37" s="176" t="s">
        <v>251</v>
      </c>
      <c r="S37" s="343" t="s">
        <v>347</v>
      </c>
      <c r="T37" s="226">
        <f>雇用表!D36</f>
        <v>0</v>
      </c>
      <c r="U37" s="186">
        <f>雇用表!G36</f>
        <v>0</v>
      </c>
      <c r="V37" s="184">
        <f>取引基本表!HG35</f>
        <v>0</v>
      </c>
      <c r="W37" s="180">
        <f t="shared" si="9"/>
        <v>0</v>
      </c>
      <c r="X37" s="181">
        <f t="shared" si="10"/>
        <v>0</v>
      </c>
      <c r="Z37" s="176" t="s">
        <v>251</v>
      </c>
      <c r="AA37" s="343" t="s">
        <v>347</v>
      </c>
      <c r="AB37" s="185">
        <v>0</v>
      </c>
      <c r="AC37" s="186">
        <v>0</v>
      </c>
      <c r="AD37" s="186">
        <v>0</v>
      </c>
      <c r="AE37" s="186">
        <v>0</v>
      </c>
      <c r="AF37" s="186">
        <v>0</v>
      </c>
      <c r="AG37" s="186">
        <v>0</v>
      </c>
      <c r="AH37" s="186">
        <v>0</v>
      </c>
      <c r="AI37" s="186">
        <v>0</v>
      </c>
      <c r="AJ37" s="184">
        <f>取引基本表!HG35</f>
        <v>0</v>
      </c>
      <c r="AK37" s="180">
        <v>0</v>
      </c>
      <c r="AL37" s="181">
        <v>0</v>
      </c>
      <c r="AN37" s="176" t="s">
        <v>251</v>
      </c>
      <c r="AO37" s="343" t="s">
        <v>347</v>
      </c>
      <c r="AP37" s="184">
        <f>取引基本表!GI35+取引基本表!GJ35</f>
        <v>18</v>
      </c>
      <c r="AQ37" s="351">
        <f t="shared" si="0"/>
        <v>1.4936374777541368E-6</v>
      </c>
    </row>
    <row r="38" spans="1:43">
      <c r="A38" s="176" t="s">
        <v>252</v>
      </c>
      <c r="B38" s="343" t="s">
        <v>348</v>
      </c>
      <c r="C38" s="177">
        <f t="shared" si="1"/>
        <v>0.10423560555923228</v>
      </c>
      <c r="D38" s="181">
        <f t="shared" si="2"/>
        <v>0.16853065946779791</v>
      </c>
      <c r="E38" s="181">
        <f t="shared" si="3"/>
        <v>0.13575009641342076</v>
      </c>
      <c r="F38" s="181">
        <f t="shared" si="4"/>
        <v>0.50327805630543776</v>
      </c>
      <c r="G38" s="181">
        <f t="shared" si="5"/>
        <v>0.32780563054377171</v>
      </c>
      <c r="H38" s="354">
        <f t="shared" si="6"/>
        <v>0</v>
      </c>
      <c r="K38" s="176" t="s">
        <v>252</v>
      </c>
      <c r="L38" s="343" t="s">
        <v>348</v>
      </c>
      <c r="M38" s="345">
        <f>取引基本表!GQ36</f>
        <v>9066</v>
      </c>
      <c r="N38" s="187">
        <f>ABS(取引基本表!HE36)</f>
        <v>8121</v>
      </c>
      <c r="O38" s="346">
        <f t="shared" si="7"/>
        <v>0.89576439444076772</v>
      </c>
      <c r="P38" s="346">
        <f t="shared" si="8"/>
        <v>0.10423560555923228</v>
      </c>
      <c r="R38" s="176" t="s">
        <v>252</v>
      </c>
      <c r="S38" s="343" t="s">
        <v>348</v>
      </c>
      <c r="T38" s="226">
        <f>雇用表!D37</f>
        <v>437</v>
      </c>
      <c r="U38" s="186">
        <f>雇用表!G37</f>
        <v>352</v>
      </c>
      <c r="V38" s="184">
        <f>取引基本表!HG36</f>
        <v>2593</v>
      </c>
      <c r="W38" s="180">
        <f t="shared" si="9"/>
        <v>0.16853065946779791</v>
      </c>
      <c r="X38" s="181">
        <f t="shared" si="10"/>
        <v>0.13575009641342076</v>
      </c>
      <c r="Z38" s="176" t="s">
        <v>252</v>
      </c>
      <c r="AA38" s="343" t="s">
        <v>348</v>
      </c>
      <c r="AB38" s="185">
        <v>711</v>
      </c>
      <c r="AC38" s="186">
        <v>95</v>
      </c>
      <c r="AD38" s="186">
        <v>44</v>
      </c>
      <c r="AE38" s="186">
        <v>-549</v>
      </c>
      <c r="AF38" s="186">
        <v>859</v>
      </c>
      <c r="AG38" s="186">
        <v>0</v>
      </c>
      <c r="AH38" s="186">
        <v>145</v>
      </c>
      <c r="AI38" s="186">
        <v>0</v>
      </c>
      <c r="AJ38" s="184">
        <f>取引基本表!HG36</f>
        <v>2593</v>
      </c>
      <c r="AK38" s="180">
        <f t="shared" si="13"/>
        <v>0.50327805630543776</v>
      </c>
      <c r="AL38" s="181">
        <f t="shared" si="14"/>
        <v>0.32780563054377171</v>
      </c>
      <c r="AN38" s="176" t="s">
        <v>252</v>
      </c>
      <c r="AO38" s="343" t="s">
        <v>348</v>
      </c>
      <c r="AP38" s="184">
        <f>取引基本表!GI36+取引基本表!GJ36</f>
        <v>0</v>
      </c>
      <c r="AQ38" s="351">
        <f t="shared" si="0"/>
        <v>0</v>
      </c>
    </row>
    <row r="39" spans="1:43">
      <c r="A39" s="176" t="s">
        <v>253</v>
      </c>
      <c r="B39" s="343" t="s">
        <v>349</v>
      </c>
      <c r="C39" s="177">
        <f t="shared" si="1"/>
        <v>4.9249658935879959E-2</v>
      </c>
      <c r="D39" s="181">
        <f t="shared" si="2"/>
        <v>0.10197126628800535</v>
      </c>
      <c r="E39" s="181">
        <f t="shared" si="3"/>
        <v>7.6979619111259612E-2</v>
      </c>
      <c r="F39" s="181">
        <f t="shared" si="4"/>
        <v>0.39538924156364852</v>
      </c>
      <c r="G39" s="181">
        <f t="shared" si="5"/>
        <v>0.20775141997995322</v>
      </c>
      <c r="H39" s="354">
        <f t="shared" si="6"/>
        <v>1.641341628332046E-4</v>
      </c>
      <c r="K39" s="176" t="s">
        <v>253</v>
      </c>
      <c r="L39" s="343" t="s">
        <v>349</v>
      </c>
      <c r="M39" s="345">
        <f>取引基本表!GQ37</f>
        <v>14660</v>
      </c>
      <c r="N39" s="187">
        <f>ABS(取引基本表!HE37)</f>
        <v>13938</v>
      </c>
      <c r="O39" s="346">
        <f t="shared" si="7"/>
        <v>0.95075034106412004</v>
      </c>
      <c r="P39" s="346">
        <f t="shared" si="8"/>
        <v>4.9249658935879959E-2</v>
      </c>
      <c r="R39" s="176" t="s">
        <v>253</v>
      </c>
      <c r="S39" s="343" t="s">
        <v>349</v>
      </c>
      <c r="T39" s="226">
        <f>雇用表!D38</f>
        <v>1526</v>
      </c>
      <c r="U39" s="186">
        <f>雇用表!G38</f>
        <v>1152</v>
      </c>
      <c r="V39" s="184">
        <f>取引基本表!HG37</f>
        <v>14965</v>
      </c>
      <c r="W39" s="180">
        <f t="shared" si="9"/>
        <v>0.10197126628800535</v>
      </c>
      <c r="X39" s="181">
        <f t="shared" si="10"/>
        <v>7.6979619111259612E-2</v>
      </c>
      <c r="Z39" s="176" t="s">
        <v>253</v>
      </c>
      <c r="AA39" s="343" t="s">
        <v>349</v>
      </c>
      <c r="AB39" s="185">
        <v>2588</v>
      </c>
      <c r="AC39" s="186">
        <v>345</v>
      </c>
      <c r="AD39" s="186">
        <v>176</v>
      </c>
      <c r="AE39" s="186">
        <v>-214</v>
      </c>
      <c r="AF39" s="186">
        <v>2747</v>
      </c>
      <c r="AG39" s="186">
        <v>0</v>
      </c>
      <c r="AH39" s="186">
        <v>275</v>
      </c>
      <c r="AI39" s="186">
        <v>0</v>
      </c>
      <c r="AJ39" s="184">
        <f>取引基本表!HG37</f>
        <v>14965</v>
      </c>
      <c r="AK39" s="180">
        <f t="shared" si="13"/>
        <v>0.39538924156364852</v>
      </c>
      <c r="AL39" s="181">
        <f t="shared" si="14"/>
        <v>0.20775141997995322</v>
      </c>
      <c r="AN39" s="176" t="s">
        <v>253</v>
      </c>
      <c r="AO39" s="343" t="s">
        <v>349</v>
      </c>
      <c r="AP39" s="184">
        <f>取引基本表!GI37+取引基本表!GJ37</f>
        <v>1978</v>
      </c>
      <c r="AQ39" s="351">
        <f t="shared" si="0"/>
        <v>1.641341628332046E-4</v>
      </c>
    </row>
    <row r="40" spans="1:43">
      <c r="A40" s="176" t="s">
        <v>254</v>
      </c>
      <c r="B40" s="343" t="s">
        <v>909</v>
      </c>
      <c r="C40" s="177">
        <f t="shared" si="1"/>
        <v>1.4162905546025728E-2</v>
      </c>
      <c r="D40" s="181">
        <f t="shared" si="2"/>
        <v>0.23646344986997977</v>
      </c>
      <c r="E40" s="181">
        <f t="shared" si="3"/>
        <v>0.1846287200231147</v>
      </c>
      <c r="F40" s="181">
        <f t="shared" si="4"/>
        <v>0.38485986709043629</v>
      </c>
      <c r="G40" s="181">
        <f t="shared" si="5"/>
        <v>0.29072522392372147</v>
      </c>
      <c r="H40" s="354">
        <f t="shared" si="6"/>
        <v>1.2586468125734735E-2</v>
      </c>
      <c r="K40" s="176" t="s">
        <v>254</v>
      </c>
      <c r="L40" s="343" t="s">
        <v>909</v>
      </c>
      <c r="M40" s="345">
        <f>取引基本表!GQ38</f>
        <v>202289</v>
      </c>
      <c r="N40" s="187">
        <f>ABS(取引基本表!HE38)</f>
        <v>199424</v>
      </c>
      <c r="O40" s="346">
        <f t="shared" si="7"/>
        <v>0.98583709445397427</v>
      </c>
      <c r="P40" s="346">
        <f t="shared" si="8"/>
        <v>1.4162905546025728E-2</v>
      </c>
      <c r="R40" s="176" t="s">
        <v>254</v>
      </c>
      <c r="S40" s="343" t="s">
        <v>909</v>
      </c>
      <c r="T40" s="226">
        <f>雇用表!D39</f>
        <v>4092</v>
      </c>
      <c r="U40" s="186">
        <f>雇用表!G39</f>
        <v>3195</v>
      </c>
      <c r="V40" s="184">
        <f>取引基本表!HG38</f>
        <v>17305</v>
      </c>
      <c r="W40" s="180">
        <f t="shared" si="9"/>
        <v>0.23646344986997977</v>
      </c>
      <c r="X40" s="181">
        <f t="shared" si="10"/>
        <v>0.1846287200231147</v>
      </c>
      <c r="Z40" s="176" t="s">
        <v>254</v>
      </c>
      <c r="AA40" s="343" t="s">
        <v>909</v>
      </c>
      <c r="AB40" s="185">
        <v>4336</v>
      </c>
      <c r="AC40" s="186">
        <v>579</v>
      </c>
      <c r="AD40" s="186">
        <v>116</v>
      </c>
      <c r="AE40" s="186">
        <v>-142</v>
      </c>
      <c r="AF40" s="186">
        <v>981</v>
      </c>
      <c r="AG40" s="186">
        <v>0</v>
      </c>
      <c r="AH40" s="186">
        <v>790</v>
      </c>
      <c r="AI40" s="186">
        <v>0</v>
      </c>
      <c r="AJ40" s="184">
        <f>取引基本表!HG38</f>
        <v>17305</v>
      </c>
      <c r="AK40" s="180">
        <f t="shared" si="13"/>
        <v>0.38485986709043629</v>
      </c>
      <c r="AL40" s="181">
        <f t="shared" si="14"/>
        <v>0.29072522392372147</v>
      </c>
      <c r="AN40" s="176" t="s">
        <v>254</v>
      </c>
      <c r="AO40" s="343" t="s">
        <v>909</v>
      </c>
      <c r="AP40" s="184">
        <f>取引基本表!GI38+取引基本表!GJ38</f>
        <v>151681</v>
      </c>
      <c r="AQ40" s="351">
        <f t="shared" ref="AQ40:AQ71" si="15">AP40/AP$193</f>
        <v>1.2586468125734735E-2</v>
      </c>
    </row>
    <row r="41" spans="1:43">
      <c r="A41" s="176" t="s">
        <v>255</v>
      </c>
      <c r="B41" s="343" t="s">
        <v>350</v>
      </c>
      <c r="C41" s="177">
        <f t="shared" si="1"/>
        <v>8.3933240791554953E-3</v>
      </c>
      <c r="D41" s="181">
        <f t="shared" si="2"/>
        <v>0.2506859565976553</v>
      </c>
      <c r="E41" s="181">
        <f t="shared" si="3"/>
        <v>0.17610376652531803</v>
      </c>
      <c r="F41" s="181">
        <f t="shared" si="4"/>
        <v>0.35108505861810924</v>
      </c>
      <c r="G41" s="181">
        <f t="shared" si="5"/>
        <v>0.28273883761536545</v>
      </c>
      <c r="H41" s="354">
        <f t="shared" si="6"/>
        <v>2.2005429040312199E-3</v>
      </c>
      <c r="I41" s="42"/>
      <c r="J41" s="42"/>
      <c r="K41" s="176" t="s">
        <v>255</v>
      </c>
      <c r="L41" s="343" t="s">
        <v>350</v>
      </c>
      <c r="M41" s="345">
        <f>取引基本表!GQ39</f>
        <v>30977</v>
      </c>
      <c r="N41" s="187">
        <f>ABS(取引基本表!HE39)</f>
        <v>30717</v>
      </c>
      <c r="O41" s="346">
        <f t="shared" si="7"/>
        <v>0.9916066759208445</v>
      </c>
      <c r="P41" s="346">
        <f t="shared" si="8"/>
        <v>8.3933240791554953E-3</v>
      </c>
      <c r="Q41" s="42"/>
      <c r="R41" s="176" t="s">
        <v>255</v>
      </c>
      <c r="S41" s="343" t="s">
        <v>350</v>
      </c>
      <c r="T41" s="226">
        <f>雇用表!D40</f>
        <v>2010</v>
      </c>
      <c r="U41" s="186">
        <f>雇用表!G40</f>
        <v>1412</v>
      </c>
      <c r="V41" s="184">
        <f>取引基本表!HG39</f>
        <v>8018</v>
      </c>
      <c r="W41" s="180">
        <f t="shared" si="9"/>
        <v>0.2506859565976553</v>
      </c>
      <c r="X41" s="181">
        <f t="shared" si="10"/>
        <v>0.17610376652531803</v>
      </c>
      <c r="Y41" s="42"/>
      <c r="Z41" s="176" t="s">
        <v>255</v>
      </c>
      <c r="AA41" s="343" t="s">
        <v>350</v>
      </c>
      <c r="AB41" s="185">
        <v>1901</v>
      </c>
      <c r="AC41" s="186">
        <v>254</v>
      </c>
      <c r="AD41" s="186">
        <v>112</v>
      </c>
      <c r="AE41" s="186">
        <v>-226</v>
      </c>
      <c r="AF41" s="186">
        <v>378</v>
      </c>
      <c r="AG41" s="186">
        <v>0</v>
      </c>
      <c r="AH41" s="186">
        <v>396</v>
      </c>
      <c r="AI41" s="186">
        <v>0</v>
      </c>
      <c r="AJ41" s="184">
        <f>取引基本表!HG39</f>
        <v>8018</v>
      </c>
      <c r="AK41" s="180">
        <f t="shared" si="13"/>
        <v>0.35108505861810924</v>
      </c>
      <c r="AL41" s="181">
        <f t="shared" si="14"/>
        <v>0.28273883761536545</v>
      </c>
      <c r="AM41" s="42"/>
      <c r="AN41" s="176" t="s">
        <v>255</v>
      </c>
      <c r="AO41" s="343" t="s">
        <v>350</v>
      </c>
      <c r="AP41" s="184">
        <f>取引基本表!GI39+取引基本表!GJ39</f>
        <v>26519</v>
      </c>
      <c r="AQ41" s="351">
        <f t="shared" si="15"/>
        <v>2.2005429040312199E-3</v>
      </c>
    </row>
    <row r="42" spans="1:43">
      <c r="A42" s="176" t="s">
        <v>256</v>
      </c>
      <c r="B42" s="343" t="s">
        <v>351</v>
      </c>
      <c r="C42" s="177">
        <f t="shared" si="1"/>
        <v>0.26265209786921939</v>
      </c>
      <c r="D42" s="181">
        <f t="shared" si="2"/>
        <v>0.13396041369472184</v>
      </c>
      <c r="E42" s="181">
        <f t="shared" si="3"/>
        <v>0.10534058487874465</v>
      </c>
      <c r="F42" s="181">
        <f t="shared" si="4"/>
        <v>0.36688659058487877</v>
      </c>
      <c r="G42" s="181">
        <f t="shared" si="5"/>
        <v>0.21915121255349501</v>
      </c>
      <c r="H42" s="354">
        <f t="shared" si="6"/>
        <v>1.8732703366833132E-3</v>
      </c>
      <c r="I42" s="42"/>
      <c r="J42" s="42"/>
      <c r="K42" s="176" t="s">
        <v>256</v>
      </c>
      <c r="L42" s="343" t="s">
        <v>351</v>
      </c>
      <c r="M42" s="345">
        <f>取引基本表!GQ40</f>
        <v>53173</v>
      </c>
      <c r="N42" s="187">
        <f>ABS(取引基本表!HE40)</f>
        <v>39207</v>
      </c>
      <c r="O42" s="346">
        <f t="shared" si="7"/>
        <v>0.73734790213078061</v>
      </c>
      <c r="P42" s="346">
        <f t="shared" si="8"/>
        <v>0.26265209786921939</v>
      </c>
      <c r="Q42" s="42"/>
      <c r="R42" s="176" t="s">
        <v>256</v>
      </c>
      <c r="S42" s="343" t="s">
        <v>351</v>
      </c>
      <c r="T42" s="226">
        <f>雇用表!D41</f>
        <v>3005</v>
      </c>
      <c r="U42" s="186">
        <f>雇用表!G41</f>
        <v>2363</v>
      </c>
      <c r="V42" s="184">
        <f>取引基本表!HG40</f>
        <v>22432</v>
      </c>
      <c r="W42" s="180">
        <f t="shared" si="9"/>
        <v>0.13396041369472184</v>
      </c>
      <c r="X42" s="181">
        <f t="shared" si="10"/>
        <v>0.10534058487874465</v>
      </c>
      <c r="Y42" s="42"/>
      <c r="Z42" s="176" t="s">
        <v>256</v>
      </c>
      <c r="AA42" s="343" t="s">
        <v>351</v>
      </c>
      <c r="AB42" s="185">
        <v>4049</v>
      </c>
      <c r="AC42" s="186">
        <v>538</v>
      </c>
      <c r="AD42" s="186">
        <v>329</v>
      </c>
      <c r="AE42" s="186">
        <v>-223</v>
      </c>
      <c r="AF42" s="186">
        <v>2464</v>
      </c>
      <c r="AG42" s="186">
        <v>0</v>
      </c>
      <c r="AH42" s="186">
        <v>1073</v>
      </c>
      <c r="AI42" s="186">
        <v>0</v>
      </c>
      <c r="AJ42" s="184">
        <f>取引基本表!HG40</f>
        <v>22432</v>
      </c>
      <c r="AK42" s="180">
        <f t="shared" si="13"/>
        <v>0.36688659058487877</v>
      </c>
      <c r="AL42" s="181">
        <f t="shared" si="14"/>
        <v>0.21915121255349501</v>
      </c>
      <c r="AM42" s="42"/>
      <c r="AN42" s="176" t="s">
        <v>256</v>
      </c>
      <c r="AO42" s="343" t="s">
        <v>351</v>
      </c>
      <c r="AP42" s="184">
        <f>取引基本表!GI40+取引基本表!GJ40</f>
        <v>22575</v>
      </c>
      <c r="AQ42" s="351">
        <f t="shared" si="15"/>
        <v>1.8732703366833132E-3</v>
      </c>
    </row>
    <row r="43" spans="1:43">
      <c r="A43" s="176" t="s">
        <v>257</v>
      </c>
      <c r="B43" s="343" t="s">
        <v>814</v>
      </c>
      <c r="C43" s="177">
        <f t="shared" si="1"/>
        <v>0.14264805038893547</v>
      </c>
      <c r="D43" s="181">
        <f t="shared" si="2"/>
        <v>4.9133279761221442E-2</v>
      </c>
      <c r="E43" s="181">
        <f t="shared" si="3"/>
        <v>4.1958443347491679E-2</v>
      </c>
      <c r="F43" s="181">
        <f t="shared" si="4"/>
        <v>0.35770864424291127</v>
      </c>
      <c r="G43" s="181">
        <f t="shared" si="5"/>
        <v>0.16318447939386982</v>
      </c>
      <c r="H43" s="354">
        <f t="shared" si="6"/>
        <v>0</v>
      </c>
      <c r="I43" s="42"/>
      <c r="J43" s="42"/>
      <c r="K43" s="176" t="s">
        <v>257</v>
      </c>
      <c r="L43" s="343" t="s">
        <v>814</v>
      </c>
      <c r="M43" s="345">
        <f>取引基本表!GQ41</f>
        <v>60807</v>
      </c>
      <c r="N43" s="187">
        <f>ABS(取引基本表!HE41)</f>
        <v>52133</v>
      </c>
      <c r="O43" s="346">
        <f t="shared" si="7"/>
        <v>0.85735194961106453</v>
      </c>
      <c r="P43" s="346">
        <f t="shared" si="8"/>
        <v>0.14264805038893547</v>
      </c>
      <c r="Q43" s="42"/>
      <c r="R43" s="176" t="s">
        <v>257</v>
      </c>
      <c r="S43" s="343" t="s">
        <v>814</v>
      </c>
      <c r="T43" s="226">
        <f>雇用表!D42</f>
        <v>856</v>
      </c>
      <c r="U43" s="186">
        <f>雇用表!G42</f>
        <v>731</v>
      </c>
      <c r="V43" s="184">
        <f>取引基本表!HG41</f>
        <v>17422</v>
      </c>
      <c r="W43" s="180">
        <f t="shared" si="9"/>
        <v>4.9133279761221442E-2</v>
      </c>
      <c r="X43" s="181">
        <f t="shared" si="10"/>
        <v>4.1958443347491679E-2</v>
      </c>
      <c r="Y43" s="42"/>
      <c r="Z43" s="176" t="s">
        <v>257</v>
      </c>
      <c r="AA43" s="343" t="s">
        <v>814</v>
      </c>
      <c r="AB43" s="185">
        <v>2432</v>
      </c>
      <c r="AC43" s="186">
        <v>335</v>
      </c>
      <c r="AD43" s="186">
        <v>76</v>
      </c>
      <c r="AE43" s="186">
        <v>1633</v>
      </c>
      <c r="AF43" s="186">
        <v>1235</v>
      </c>
      <c r="AG43" s="186">
        <v>0</v>
      </c>
      <c r="AH43" s="186">
        <v>521</v>
      </c>
      <c r="AI43" s="186">
        <v>0</v>
      </c>
      <c r="AJ43" s="184">
        <f>取引基本表!HG41</f>
        <v>17422</v>
      </c>
      <c r="AK43" s="180">
        <f t="shared" si="13"/>
        <v>0.35770864424291127</v>
      </c>
      <c r="AL43" s="181">
        <f t="shared" si="14"/>
        <v>0.16318447939386982</v>
      </c>
      <c r="AM43" s="42"/>
      <c r="AN43" s="176" t="s">
        <v>257</v>
      </c>
      <c r="AO43" s="343" t="s">
        <v>814</v>
      </c>
      <c r="AP43" s="184">
        <f>取引基本表!GI41+取引基本表!GJ41</f>
        <v>0</v>
      </c>
      <c r="AQ43" s="351">
        <f t="shared" si="15"/>
        <v>0</v>
      </c>
    </row>
    <row r="44" spans="1:43">
      <c r="A44" s="176" t="s">
        <v>258</v>
      </c>
      <c r="B44" s="343" t="s">
        <v>352</v>
      </c>
      <c r="C44" s="177">
        <f t="shared" si="1"/>
        <v>0.28651675180425018</v>
      </c>
      <c r="D44" s="181">
        <f t="shared" si="2"/>
        <v>5.9653209109730848E-2</v>
      </c>
      <c r="E44" s="181">
        <f t="shared" si="3"/>
        <v>4.4772256728778465E-2</v>
      </c>
      <c r="F44" s="181">
        <f t="shared" si="4"/>
        <v>0.46130952380952384</v>
      </c>
      <c r="G44" s="181">
        <f t="shared" si="5"/>
        <v>0.16765873015873015</v>
      </c>
      <c r="H44" s="354">
        <f t="shared" si="6"/>
        <v>1.8471316808226157E-4</v>
      </c>
      <c r="I44" s="42"/>
      <c r="J44" s="42"/>
      <c r="K44" s="176" t="s">
        <v>258</v>
      </c>
      <c r="L44" s="343" t="s">
        <v>352</v>
      </c>
      <c r="M44" s="345">
        <f>取引基本表!GQ42</f>
        <v>55009</v>
      </c>
      <c r="N44" s="187">
        <f>ABS(取引基本表!HE42)</f>
        <v>39248</v>
      </c>
      <c r="O44" s="346">
        <f t="shared" si="7"/>
        <v>0.71348324819574982</v>
      </c>
      <c r="P44" s="346">
        <f t="shared" si="8"/>
        <v>0.28651675180425018</v>
      </c>
      <c r="Q44" s="42"/>
      <c r="R44" s="176" t="s">
        <v>258</v>
      </c>
      <c r="S44" s="343" t="s">
        <v>352</v>
      </c>
      <c r="T44" s="226">
        <f>雇用表!D43</f>
        <v>1383</v>
      </c>
      <c r="U44" s="186">
        <f>雇用表!G43</f>
        <v>1038</v>
      </c>
      <c r="V44" s="184">
        <f>取引基本表!HG42</f>
        <v>23184</v>
      </c>
      <c r="W44" s="180">
        <f t="shared" si="9"/>
        <v>5.9653209109730848E-2</v>
      </c>
      <c r="X44" s="181">
        <f t="shared" si="10"/>
        <v>4.4772256728778465E-2</v>
      </c>
      <c r="Y44" s="42"/>
      <c r="Z44" s="176" t="s">
        <v>258</v>
      </c>
      <c r="AA44" s="343" t="s">
        <v>352</v>
      </c>
      <c r="AB44" s="185">
        <v>3242</v>
      </c>
      <c r="AC44" s="186">
        <v>432</v>
      </c>
      <c r="AD44" s="186">
        <v>213</v>
      </c>
      <c r="AE44" s="186">
        <v>4072</v>
      </c>
      <c r="AF44" s="186">
        <v>1861</v>
      </c>
      <c r="AG44" s="186">
        <v>0</v>
      </c>
      <c r="AH44" s="186">
        <v>875</v>
      </c>
      <c r="AI44" s="186">
        <v>0</v>
      </c>
      <c r="AJ44" s="184">
        <f>取引基本表!HG42</f>
        <v>23184</v>
      </c>
      <c r="AK44" s="180">
        <f t="shared" si="13"/>
        <v>0.46130952380952384</v>
      </c>
      <c r="AL44" s="181">
        <f t="shared" si="14"/>
        <v>0.16765873015873015</v>
      </c>
      <c r="AM44" s="42"/>
      <c r="AN44" s="176" t="s">
        <v>258</v>
      </c>
      <c r="AO44" s="343" t="s">
        <v>352</v>
      </c>
      <c r="AP44" s="184">
        <f>取引基本表!GI42+取引基本表!GJ42</f>
        <v>2226</v>
      </c>
      <c r="AQ44" s="351">
        <f t="shared" si="15"/>
        <v>1.8471316808226157E-4</v>
      </c>
    </row>
    <row r="45" spans="1:43">
      <c r="A45" s="176" t="s">
        <v>705</v>
      </c>
      <c r="B45" s="343" t="s">
        <v>353</v>
      </c>
      <c r="C45" s="177">
        <f t="shared" si="1"/>
        <v>7.8445573708206706E-2</v>
      </c>
      <c r="D45" s="181">
        <f t="shared" si="2"/>
        <v>0.11532856171260161</v>
      </c>
      <c r="E45" s="181">
        <f t="shared" si="3"/>
        <v>6.8821452861353105E-2</v>
      </c>
      <c r="F45" s="181">
        <f t="shared" si="4"/>
        <v>0.38951322991223242</v>
      </c>
      <c r="G45" s="181">
        <f t="shared" si="5"/>
        <v>0.27088123846228584</v>
      </c>
      <c r="H45" s="354">
        <f t="shared" si="6"/>
        <v>5.0650906467840286E-4</v>
      </c>
      <c r="I45" s="42"/>
      <c r="J45" s="42"/>
      <c r="K45" s="176" t="s">
        <v>705</v>
      </c>
      <c r="L45" s="343" t="s">
        <v>353</v>
      </c>
      <c r="M45" s="345">
        <f>取引基本表!GQ43</f>
        <v>84224</v>
      </c>
      <c r="N45" s="187">
        <f>ABS(取引基本表!HE43)</f>
        <v>77617</v>
      </c>
      <c r="O45" s="346">
        <f t="shared" si="7"/>
        <v>0.92155442629179329</v>
      </c>
      <c r="P45" s="346">
        <f t="shared" si="8"/>
        <v>7.8445573708206706E-2</v>
      </c>
      <c r="Q45" s="42"/>
      <c r="R45" s="176" t="s">
        <v>705</v>
      </c>
      <c r="S45" s="343" t="s">
        <v>353</v>
      </c>
      <c r="T45" s="226">
        <f>雇用表!D44</f>
        <v>3561</v>
      </c>
      <c r="U45" s="186">
        <f>雇用表!G44</f>
        <v>2125</v>
      </c>
      <c r="V45" s="184">
        <f>取引基本表!HG43</f>
        <v>30877</v>
      </c>
      <c r="W45" s="180">
        <f t="shared" si="9"/>
        <v>0.11532856171260161</v>
      </c>
      <c r="X45" s="181">
        <f t="shared" si="10"/>
        <v>6.8821452861353105E-2</v>
      </c>
      <c r="Y45" s="42"/>
      <c r="Z45" s="176" t="s">
        <v>705</v>
      </c>
      <c r="AA45" s="343" t="s">
        <v>353</v>
      </c>
      <c r="AB45" s="185">
        <v>7013</v>
      </c>
      <c r="AC45" s="186">
        <v>934</v>
      </c>
      <c r="AD45" s="186">
        <v>417</v>
      </c>
      <c r="AE45" s="186">
        <v>1346</v>
      </c>
      <c r="AF45" s="186">
        <v>1455</v>
      </c>
      <c r="AG45" s="186">
        <v>0</v>
      </c>
      <c r="AH45" s="186">
        <v>862</v>
      </c>
      <c r="AI45" s="186">
        <v>0</v>
      </c>
      <c r="AJ45" s="184">
        <f>取引基本表!HG43</f>
        <v>30877</v>
      </c>
      <c r="AK45" s="180">
        <f t="shared" si="13"/>
        <v>0.38951322991223242</v>
      </c>
      <c r="AL45" s="181">
        <f t="shared" si="14"/>
        <v>0.27088123846228584</v>
      </c>
      <c r="AM45" s="42"/>
      <c r="AN45" s="176" t="s">
        <v>705</v>
      </c>
      <c r="AO45" s="343" t="s">
        <v>353</v>
      </c>
      <c r="AP45" s="184">
        <f>取引基本表!GI43+取引基本表!GJ43</f>
        <v>6104</v>
      </c>
      <c r="AQ45" s="351">
        <f t="shared" si="15"/>
        <v>5.0650906467840286E-4</v>
      </c>
    </row>
    <row r="46" spans="1:43">
      <c r="A46" s="176" t="s">
        <v>706</v>
      </c>
      <c r="B46" s="343" t="s">
        <v>354</v>
      </c>
      <c r="C46" s="177">
        <f t="shared" si="1"/>
        <v>0.13579088471849865</v>
      </c>
      <c r="D46" s="181">
        <f t="shared" si="2"/>
        <v>6.6709021601016518E-3</v>
      </c>
      <c r="E46" s="181">
        <f t="shared" si="3"/>
        <v>6.6709021601016518E-3</v>
      </c>
      <c r="F46" s="181">
        <f t="shared" si="4"/>
        <v>8.8945362134688691E-2</v>
      </c>
      <c r="G46" s="181">
        <f t="shared" si="5"/>
        <v>4.6299237611181703E-2</v>
      </c>
      <c r="H46" s="354">
        <f t="shared" si="6"/>
        <v>-4.4103795523684652E-4</v>
      </c>
      <c r="I46" s="42"/>
      <c r="J46" s="42"/>
      <c r="K46" s="176" t="s">
        <v>706</v>
      </c>
      <c r="L46" s="343" t="s">
        <v>354</v>
      </c>
      <c r="M46" s="345">
        <f>取引基本表!GQ44</f>
        <v>7460</v>
      </c>
      <c r="N46" s="360">
        <v>6447</v>
      </c>
      <c r="O46" s="346">
        <f t="shared" si="7"/>
        <v>0.86420911528150135</v>
      </c>
      <c r="P46" s="346">
        <f t="shared" si="8"/>
        <v>0.13579088471849865</v>
      </c>
      <c r="Q46" s="42"/>
      <c r="R46" s="176" t="s">
        <v>706</v>
      </c>
      <c r="S46" s="343" t="s">
        <v>354</v>
      </c>
      <c r="T46" s="226">
        <f>雇用表!D45</f>
        <v>84</v>
      </c>
      <c r="U46" s="186">
        <f>雇用表!G45</f>
        <v>84</v>
      </c>
      <c r="V46" s="184">
        <f>取引基本表!HG44</f>
        <v>12592</v>
      </c>
      <c r="W46" s="180">
        <f t="shared" si="9"/>
        <v>6.6709021601016518E-3</v>
      </c>
      <c r="X46" s="181">
        <f t="shared" si="10"/>
        <v>6.6709021601016518E-3</v>
      </c>
      <c r="Y46" s="42"/>
      <c r="Z46" s="176" t="s">
        <v>706</v>
      </c>
      <c r="AA46" s="343" t="s">
        <v>354</v>
      </c>
      <c r="AB46" s="185">
        <v>461</v>
      </c>
      <c r="AC46" s="186">
        <v>60</v>
      </c>
      <c r="AD46" s="186">
        <v>62</v>
      </c>
      <c r="AE46" s="186">
        <v>-165</v>
      </c>
      <c r="AF46" s="186">
        <v>577</v>
      </c>
      <c r="AG46" s="186">
        <v>0</v>
      </c>
      <c r="AH46" s="186">
        <v>125</v>
      </c>
      <c r="AI46" s="186">
        <v>0</v>
      </c>
      <c r="AJ46" s="184">
        <f>取引基本表!HG44</f>
        <v>12592</v>
      </c>
      <c r="AK46" s="180">
        <f t="shared" si="13"/>
        <v>8.8945362134688691E-2</v>
      </c>
      <c r="AL46" s="181">
        <f t="shared" si="14"/>
        <v>4.6299237611181703E-2</v>
      </c>
      <c r="AM46" s="42"/>
      <c r="AN46" s="176" t="s">
        <v>706</v>
      </c>
      <c r="AO46" s="343" t="s">
        <v>354</v>
      </c>
      <c r="AP46" s="184">
        <f>取引基本表!GI44+取引基本表!GJ44</f>
        <v>-5315</v>
      </c>
      <c r="AQ46" s="351">
        <f t="shared" si="15"/>
        <v>-4.4103795523684652E-4</v>
      </c>
    </row>
    <row r="47" spans="1:43">
      <c r="A47" s="176" t="s">
        <v>707</v>
      </c>
      <c r="B47" s="343" t="s">
        <v>355</v>
      </c>
      <c r="C47" s="177">
        <f t="shared" si="1"/>
        <v>2.9010857740139562E-2</v>
      </c>
      <c r="D47" s="181">
        <f t="shared" si="2"/>
        <v>1.3759000248282711E-2</v>
      </c>
      <c r="E47" s="181">
        <f t="shared" si="3"/>
        <v>1.3655549118596375E-2</v>
      </c>
      <c r="F47" s="181">
        <f t="shared" si="4"/>
        <v>0.13926591078374576</v>
      </c>
      <c r="G47" s="181">
        <f t="shared" si="5"/>
        <v>9.2237027228337334E-2</v>
      </c>
      <c r="H47" s="354">
        <f t="shared" si="6"/>
        <v>1.460445533804045E-4</v>
      </c>
      <c r="I47" s="42"/>
      <c r="J47" s="42"/>
      <c r="K47" s="176" t="s">
        <v>707</v>
      </c>
      <c r="L47" s="343" t="s">
        <v>355</v>
      </c>
      <c r="M47" s="345">
        <f>取引基本表!GQ45</f>
        <v>93758</v>
      </c>
      <c r="N47" s="360">
        <v>91038</v>
      </c>
      <c r="O47" s="346">
        <f t="shared" si="7"/>
        <v>0.97098914225986044</v>
      </c>
      <c r="P47" s="346">
        <f t="shared" si="8"/>
        <v>2.9010857740139562E-2</v>
      </c>
      <c r="Q47" s="42"/>
      <c r="R47" s="176" t="s">
        <v>707</v>
      </c>
      <c r="S47" s="343" t="s">
        <v>355</v>
      </c>
      <c r="T47" s="226">
        <f>雇用表!D46</f>
        <v>665</v>
      </c>
      <c r="U47" s="186">
        <f>雇用表!G46</f>
        <v>660</v>
      </c>
      <c r="V47" s="184">
        <f>取引基本表!HG45</f>
        <v>48332</v>
      </c>
      <c r="W47" s="180">
        <f t="shared" si="9"/>
        <v>1.3759000248282711E-2</v>
      </c>
      <c r="X47" s="181">
        <f t="shared" si="10"/>
        <v>1.3655549118596375E-2</v>
      </c>
      <c r="Y47" s="42"/>
      <c r="Z47" s="176" t="s">
        <v>707</v>
      </c>
      <c r="AA47" s="343" t="s">
        <v>355</v>
      </c>
      <c r="AB47" s="185">
        <v>3712</v>
      </c>
      <c r="AC47" s="186">
        <v>494</v>
      </c>
      <c r="AD47" s="186">
        <v>252</v>
      </c>
      <c r="AE47" s="186">
        <v>-1656</v>
      </c>
      <c r="AF47" s="186">
        <v>3023</v>
      </c>
      <c r="AG47" s="186">
        <v>0</v>
      </c>
      <c r="AH47" s="186">
        <v>906</v>
      </c>
      <c r="AI47" s="186">
        <v>0</v>
      </c>
      <c r="AJ47" s="184">
        <f>取引基本表!HG45</f>
        <v>48332</v>
      </c>
      <c r="AK47" s="180">
        <f t="shared" si="13"/>
        <v>0.13926591078374576</v>
      </c>
      <c r="AL47" s="181">
        <f t="shared" si="14"/>
        <v>9.2237027228337334E-2</v>
      </c>
      <c r="AM47" s="42"/>
      <c r="AN47" s="176" t="s">
        <v>707</v>
      </c>
      <c r="AO47" s="343" t="s">
        <v>355</v>
      </c>
      <c r="AP47" s="184">
        <f>取引基本表!GI45+取引基本表!GJ45</f>
        <v>1760</v>
      </c>
      <c r="AQ47" s="351">
        <f t="shared" si="15"/>
        <v>1.460445533804045E-4</v>
      </c>
    </row>
    <row r="48" spans="1:43">
      <c r="A48" s="176" t="s">
        <v>708</v>
      </c>
      <c r="B48" s="343" t="s">
        <v>356</v>
      </c>
      <c r="C48" s="177">
        <f t="shared" si="1"/>
        <v>0.56973890743483735</v>
      </c>
      <c r="D48" s="181">
        <f t="shared" si="2"/>
        <v>2.4226968441185846E-2</v>
      </c>
      <c r="E48" s="181">
        <f t="shared" si="3"/>
        <v>2.3199801650550776E-2</v>
      </c>
      <c r="F48" s="181">
        <f t="shared" si="4"/>
        <v>0.25992042409001287</v>
      </c>
      <c r="G48" s="181">
        <f t="shared" si="5"/>
        <v>0.12720339083106058</v>
      </c>
      <c r="H48" s="354">
        <f t="shared" si="6"/>
        <v>2.0744964968807455E-6</v>
      </c>
      <c r="I48" s="42"/>
      <c r="J48" s="42"/>
      <c r="K48" s="176" t="s">
        <v>708</v>
      </c>
      <c r="L48" s="343" t="s">
        <v>356</v>
      </c>
      <c r="M48" s="345">
        <f>取引基本表!GQ46</f>
        <v>45233</v>
      </c>
      <c r="N48" s="187">
        <f>ABS(取引基本表!HE46)</f>
        <v>19462</v>
      </c>
      <c r="O48" s="346">
        <f t="shared" si="7"/>
        <v>0.4302610925651626</v>
      </c>
      <c r="P48" s="346">
        <f t="shared" si="8"/>
        <v>0.56973890743483735</v>
      </c>
      <c r="Q48" s="42"/>
      <c r="R48" s="176" t="s">
        <v>708</v>
      </c>
      <c r="S48" s="343" t="s">
        <v>356</v>
      </c>
      <c r="T48" s="226">
        <f>雇用表!D47</f>
        <v>2052</v>
      </c>
      <c r="U48" s="186">
        <f>雇用表!G47</f>
        <v>1965</v>
      </c>
      <c r="V48" s="184">
        <f>取引基本表!HG46</f>
        <v>84699</v>
      </c>
      <c r="W48" s="180">
        <f t="shared" si="9"/>
        <v>2.4226968441185846E-2</v>
      </c>
      <c r="X48" s="181">
        <f t="shared" si="10"/>
        <v>2.3199801650550776E-2</v>
      </c>
      <c r="Y48" s="42"/>
      <c r="Z48" s="176" t="s">
        <v>708</v>
      </c>
      <c r="AA48" s="343" t="s">
        <v>356</v>
      </c>
      <c r="AB48" s="185">
        <v>8984</v>
      </c>
      <c r="AC48" s="186">
        <v>1197</v>
      </c>
      <c r="AD48" s="186">
        <v>593</v>
      </c>
      <c r="AE48" s="186">
        <v>7348</v>
      </c>
      <c r="AF48" s="186">
        <v>2509</v>
      </c>
      <c r="AG48" s="186">
        <v>0</v>
      </c>
      <c r="AH48" s="186">
        <v>1384</v>
      </c>
      <c r="AI48" s="186">
        <v>0</v>
      </c>
      <c r="AJ48" s="184">
        <f>取引基本表!HG46</f>
        <v>84699</v>
      </c>
      <c r="AK48" s="180">
        <f t="shared" si="13"/>
        <v>0.25992042409001287</v>
      </c>
      <c r="AL48" s="181">
        <f t="shared" si="14"/>
        <v>0.12720339083106058</v>
      </c>
      <c r="AM48" s="42"/>
      <c r="AN48" s="176" t="s">
        <v>708</v>
      </c>
      <c r="AO48" s="343" t="s">
        <v>356</v>
      </c>
      <c r="AP48" s="184">
        <f>取引基本表!GI46+取引基本表!GJ46</f>
        <v>25</v>
      </c>
      <c r="AQ48" s="351">
        <f t="shared" si="15"/>
        <v>2.0744964968807455E-6</v>
      </c>
    </row>
    <row r="49" spans="1:43">
      <c r="A49" s="176" t="s">
        <v>709</v>
      </c>
      <c r="B49" s="343" t="s">
        <v>357</v>
      </c>
      <c r="C49" s="177">
        <f t="shared" si="1"/>
        <v>0.48122875037280044</v>
      </c>
      <c r="D49" s="181">
        <f t="shared" si="2"/>
        <v>5.4556164222182957E-2</v>
      </c>
      <c r="E49" s="181">
        <f t="shared" si="3"/>
        <v>5.0880603168993344E-2</v>
      </c>
      <c r="F49" s="181">
        <f t="shared" si="4"/>
        <v>0.41874300524238678</v>
      </c>
      <c r="G49" s="181">
        <f t="shared" si="5"/>
        <v>0.22190021794192141</v>
      </c>
      <c r="H49" s="354">
        <f t="shared" si="6"/>
        <v>3.9581393160484623E-5</v>
      </c>
      <c r="I49" s="42"/>
      <c r="J49" s="42"/>
      <c r="K49" s="176" t="s">
        <v>709</v>
      </c>
      <c r="L49" s="343" t="s">
        <v>357</v>
      </c>
      <c r="M49" s="345">
        <f>取引基本表!GQ47</f>
        <v>83825</v>
      </c>
      <c r="N49" s="187">
        <f>ABS(取引基本表!HE47)</f>
        <v>43486</v>
      </c>
      <c r="O49" s="346">
        <f t="shared" si="7"/>
        <v>0.51877124962719956</v>
      </c>
      <c r="P49" s="346">
        <f t="shared" si="8"/>
        <v>0.48122875037280044</v>
      </c>
      <c r="Q49" s="42"/>
      <c r="R49" s="176" t="s">
        <v>709</v>
      </c>
      <c r="S49" s="343" t="s">
        <v>357</v>
      </c>
      <c r="T49" s="226">
        <f>雇用表!D48</f>
        <v>4631</v>
      </c>
      <c r="U49" s="186">
        <f>雇用表!G48</f>
        <v>4319</v>
      </c>
      <c r="V49" s="184">
        <f>取引基本表!HG47</f>
        <v>84885</v>
      </c>
      <c r="W49" s="180">
        <f t="shared" si="9"/>
        <v>5.4556164222182957E-2</v>
      </c>
      <c r="X49" s="181">
        <f t="shared" si="10"/>
        <v>5.0880603168993344E-2</v>
      </c>
      <c r="Y49" s="42"/>
      <c r="Z49" s="176" t="s">
        <v>709</v>
      </c>
      <c r="AA49" s="343" t="s">
        <v>357</v>
      </c>
      <c r="AB49" s="185">
        <v>15913</v>
      </c>
      <c r="AC49" s="186">
        <v>2118</v>
      </c>
      <c r="AD49" s="186">
        <v>805</v>
      </c>
      <c r="AE49" s="186">
        <v>8978</v>
      </c>
      <c r="AF49" s="186">
        <v>4919</v>
      </c>
      <c r="AG49" s="186">
        <v>0</v>
      </c>
      <c r="AH49" s="186">
        <v>2812</v>
      </c>
      <c r="AI49" s="186">
        <v>0</v>
      </c>
      <c r="AJ49" s="184">
        <f>取引基本表!HG47</f>
        <v>84885</v>
      </c>
      <c r="AK49" s="180">
        <f t="shared" si="13"/>
        <v>0.41874300524238678</v>
      </c>
      <c r="AL49" s="181">
        <f t="shared" si="14"/>
        <v>0.22190021794192141</v>
      </c>
      <c r="AM49" s="42"/>
      <c r="AN49" s="176" t="s">
        <v>709</v>
      </c>
      <c r="AO49" s="343" t="s">
        <v>357</v>
      </c>
      <c r="AP49" s="184">
        <f>取引基本表!GI47+取引基本表!GJ47</f>
        <v>477</v>
      </c>
      <c r="AQ49" s="351">
        <f t="shared" si="15"/>
        <v>3.9581393160484623E-5</v>
      </c>
    </row>
    <row r="50" spans="1:43">
      <c r="A50" s="176" t="s">
        <v>710</v>
      </c>
      <c r="B50" s="343" t="s">
        <v>358</v>
      </c>
      <c r="C50" s="177">
        <f t="shared" si="1"/>
        <v>7.2937402160678788E-2</v>
      </c>
      <c r="D50" s="181">
        <f t="shared" si="2"/>
        <v>5.3838980416537147E-2</v>
      </c>
      <c r="E50" s="181">
        <f t="shared" si="3"/>
        <v>5.0419645632576934E-2</v>
      </c>
      <c r="F50" s="181">
        <f t="shared" si="4"/>
        <v>0.42003937415811832</v>
      </c>
      <c r="G50" s="181">
        <f t="shared" si="5"/>
        <v>0.2447414775670915</v>
      </c>
      <c r="H50" s="354">
        <f t="shared" si="6"/>
        <v>6.8466682383052128E-4</v>
      </c>
      <c r="I50" s="42"/>
      <c r="J50" s="42"/>
      <c r="K50" s="176" t="s">
        <v>710</v>
      </c>
      <c r="L50" s="343" t="s">
        <v>358</v>
      </c>
      <c r="M50" s="345">
        <f>取引基本表!GQ48</f>
        <v>51743</v>
      </c>
      <c r="N50" s="187">
        <f>ABS(取引基本表!HE48)</f>
        <v>47969</v>
      </c>
      <c r="O50" s="346">
        <f t="shared" si="7"/>
        <v>0.92706259783932121</v>
      </c>
      <c r="P50" s="346">
        <f t="shared" si="8"/>
        <v>7.2937402160678788E-2</v>
      </c>
      <c r="Q50" s="42"/>
      <c r="R50" s="176" t="s">
        <v>710</v>
      </c>
      <c r="S50" s="343" t="s">
        <v>358</v>
      </c>
      <c r="T50" s="226">
        <f>雇用表!D49</f>
        <v>2598</v>
      </c>
      <c r="U50" s="186">
        <f>雇用表!G49</f>
        <v>2433</v>
      </c>
      <c r="V50" s="184">
        <f>取引基本表!HG48</f>
        <v>48255</v>
      </c>
      <c r="W50" s="180">
        <f t="shared" si="9"/>
        <v>5.3838980416537147E-2</v>
      </c>
      <c r="X50" s="181">
        <f t="shared" si="10"/>
        <v>5.0419645632576934E-2</v>
      </c>
      <c r="Y50" s="42"/>
      <c r="Z50" s="176" t="s">
        <v>710</v>
      </c>
      <c r="AA50" s="343" t="s">
        <v>358</v>
      </c>
      <c r="AB50" s="185">
        <v>9995</v>
      </c>
      <c r="AC50" s="186">
        <v>1330</v>
      </c>
      <c r="AD50" s="186">
        <v>485</v>
      </c>
      <c r="AE50" s="186">
        <v>3070</v>
      </c>
      <c r="AF50" s="186">
        <v>3760</v>
      </c>
      <c r="AG50" s="186">
        <v>0</v>
      </c>
      <c r="AH50" s="186">
        <v>1629</v>
      </c>
      <c r="AI50" s="186">
        <v>0</v>
      </c>
      <c r="AJ50" s="184">
        <f>取引基本表!HG48</f>
        <v>48255</v>
      </c>
      <c r="AK50" s="180">
        <f t="shared" si="13"/>
        <v>0.42003937415811832</v>
      </c>
      <c r="AL50" s="181">
        <f t="shared" si="14"/>
        <v>0.2447414775670915</v>
      </c>
      <c r="AM50" s="42"/>
      <c r="AN50" s="176" t="s">
        <v>710</v>
      </c>
      <c r="AO50" s="343" t="s">
        <v>358</v>
      </c>
      <c r="AP50" s="184">
        <f>取引基本表!GI48+取引基本表!GJ48</f>
        <v>8251</v>
      </c>
      <c r="AQ50" s="351">
        <f t="shared" si="15"/>
        <v>6.8466682383052128E-4</v>
      </c>
    </row>
    <row r="51" spans="1:43">
      <c r="A51" s="176" t="s">
        <v>259</v>
      </c>
      <c r="B51" s="343" t="s">
        <v>674</v>
      </c>
      <c r="C51" s="177">
        <f t="shared" si="1"/>
        <v>0.18178534507454502</v>
      </c>
      <c r="D51" s="181">
        <f t="shared" si="2"/>
        <v>6.4576823023183516E-2</v>
      </c>
      <c r="E51" s="181">
        <f t="shared" si="3"/>
        <v>5.7811554130331635E-2</v>
      </c>
      <c r="F51" s="181">
        <f t="shared" si="4"/>
        <v>0.51518299766037856</v>
      </c>
      <c r="G51" s="181">
        <f t="shared" si="5"/>
        <v>0.26802571947448506</v>
      </c>
      <c r="H51" s="354">
        <f t="shared" si="6"/>
        <v>1.5591915670555684E-4</v>
      </c>
      <c r="I51" s="42"/>
      <c r="J51" s="42"/>
      <c r="K51" s="176" t="s">
        <v>259</v>
      </c>
      <c r="L51" s="343" t="s">
        <v>674</v>
      </c>
      <c r="M51" s="345">
        <f>取引基本表!GQ49</f>
        <v>160574</v>
      </c>
      <c r="N51" s="187">
        <f>ABS(取引基本表!HE49)</f>
        <v>131384</v>
      </c>
      <c r="O51" s="346">
        <f t="shared" si="7"/>
        <v>0.81821465492545498</v>
      </c>
      <c r="P51" s="346">
        <f t="shared" si="8"/>
        <v>0.18178534507454502</v>
      </c>
      <c r="Q51" s="42"/>
      <c r="R51" s="176" t="s">
        <v>259</v>
      </c>
      <c r="S51" s="343" t="s">
        <v>674</v>
      </c>
      <c r="T51" s="226">
        <f>雇用表!D50</f>
        <v>7894</v>
      </c>
      <c r="U51" s="186">
        <f>雇用表!G50</f>
        <v>7067</v>
      </c>
      <c r="V51" s="184">
        <f>取引基本表!HG49</f>
        <v>122242</v>
      </c>
      <c r="W51" s="180">
        <f t="shared" si="9"/>
        <v>6.4576823023183516E-2</v>
      </c>
      <c r="X51" s="181">
        <f t="shared" si="10"/>
        <v>5.7811554130331635E-2</v>
      </c>
      <c r="Y51" s="42"/>
      <c r="Z51" s="176" t="s">
        <v>259</v>
      </c>
      <c r="AA51" s="343" t="s">
        <v>674</v>
      </c>
      <c r="AB51" s="185">
        <v>27337</v>
      </c>
      <c r="AC51" s="186">
        <v>3645</v>
      </c>
      <c r="AD51" s="186">
        <v>1782</v>
      </c>
      <c r="AE51" s="186">
        <v>11658</v>
      </c>
      <c r="AF51" s="186">
        <v>13987</v>
      </c>
      <c r="AG51" s="186">
        <v>0</v>
      </c>
      <c r="AH51" s="186">
        <v>4569</v>
      </c>
      <c r="AI51" s="186">
        <v>-1</v>
      </c>
      <c r="AJ51" s="184">
        <f>取引基本表!HG49</f>
        <v>122242</v>
      </c>
      <c r="AK51" s="180">
        <f t="shared" si="13"/>
        <v>0.51518299766037856</v>
      </c>
      <c r="AL51" s="181">
        <f t="shared" si="14"/>
        <v>0.26802571947448506</v>
      </c>
      <c r="AM51" s="42"/>
      <c r="AN51" s="176" t="s">
        <v>259</v>
      </c>
      <c r="AO51" s="343" t="s">
        <v>674</v>
      </c>
      <c r="AP51" s="184">
        <f>取引基本表!GI49+取引基本表!GJ49</f>
        <v>1879</v>
      </c>
      <c r="AQ51" s="351">
        <f t="shared" si="15"/>
        <v>1.5591915670555684E-4</v>
      </c>
    </row>
    <row r="52" spans="1:43">
      <c r="A52" s="176" t="s">
        <v>260</v>
      </c>
      <c r="B52" s="343" t="s">
        <v>359</v>
      </c>
      <c r="C52" s="177">
        <f t="shared" si="1"/>
        <v>0.12730446927374306</v>
      </c>
      <c r="D52" s="181">
        <f t="shared" si="2"/>
        <v>1.4918219399676472E-2</v>
      </c>
      <c r="E52" s="181">
        <f t="shared" si="3"/>
        <v>1.4918219399676472E-2</v>
      </c>
      <c r="F52" s="181">
        <f t="shared" si="4"/>
        <v>0.26960637469294829</v>
      </c>
      <c r="G52" s="181">
        <f t="shared" si="5"/>
        <v>7.9144449104307707E-2</v>
      </c>
      <c r="H52" s="354">
        <f t="shared" si="6"/>
        <v>1.7259810854047804E-5</v>
      </c>
      <c r="I52" s="42"/>
      <c r="J52" s="42"/>
      <c r="K52" s="176" t="s">
        <v>260</v>
      </c>
      <c r="L52" s="343" t="s">
        <v>359</v>
      </c>
      <c r="M52" s="345">
        <f>取引基本表!GQ50</f>
        <v>14320</v>
      </c>
      <c r="N52" s="187">
        <f>ABS(取引基本表!HE50)</f>
        <v>12497</v>
      </c>
      <c r="O52" s="346">
        <f t="shared" si="7"/>
        <v>0.87269553072625694</v>
      </c>
      <c r="P52" s="346">
        <f t="shared" si="8"/>
        <v>0.12730446927374306</v>
      </c>
      <c r="Q52" s="42"/>
      <c r="R52" s="176" t="s">
        <v>260</v>
      </c>
      <c r="S52" s="343" t="s">
        <v>359</v>
      </c>
      <c r="T52" s="226">
        <f>雇用表!D51</f>
        <v>249</v>
      </c>
      <c r="U52" s="186">
        <f>雇用表!G51</f>
        <v>249</v>
      </c>
      <c r="V52" s="184">
        <f>取引基本表!HG50</f>
        <v>16691</v>
      </c>
      <c r="W52" s="180">
        <f t="shared" si="9"/>
        <v>1.4918219399676472E-2</v>
      </c>
      <c r="X52" s="181">
        <f t="shared" si="10"/>
        <v>1.4918219399676472E-2</v>
      </c>
      <c r="Y52" s="42"/>
      <c r="Z52" s="176" t="s">
        <v>260</v>
      </c>
      <c r="AA52" s="343" t="s">
        <v>359</v>
      </c>
      <c r="AB52" s="185">
        <v>1074</v>
      </c>
      <c r="AC52" s="186">
        <v>143</v>
      </c>
      <c r="AD52" s="186">
        <v>104</v>
      </c>
      <c r="AE52" s="186">
        <v>1111</v>
      </c>
      <c r="AF52" s="186">
        <v>1622</v>
      </c>
      <c r="AG52" s="186">
        <v>0</v>
      </c>
      <c r="AH52" s="186">
        <v>446</v>
      </c>
      <c r="AI52" s="186">
        <v>0</v>
      </c>
      <c r="AJ52" s="184">
        <f>取引基本表!HG50</f>
        <v>16691</v>
      </c>
      <c r="AK52" s="180">
        <f t="shared" si="13"/>
        <v>0.26960637469294829</v>
      </c>
      <c r="AL52" s="181">
        <f t="shared" si="14"/>
        <v>7.9144449104307707E-2</v>
      </c>
      <c r="AM52" s="42"/>
      <c r="AN52" s="176" t="s">
        <v>260</v>
      </c>
      <c r="AO52" s="343" t="s">
        <v>359</v>
      </c>
      <c r="AP52" s="184">
        <f>取引基本表!GI50+取引基本表!GJ50</f>
        <v>208</v>
      </c>
      <c r="AQ52" s="351">
        <f t="shared" si="15"/>
        <v>1.7259810854047804E-5</v>
      </c>
    </row>
    <row r="53" spans="1:43">
      <c r="A53" s="176" t="s">
        <v>261</v>
      </c>
      <c r="B53" s="343" t="s">
        <v>360</v>
      </c>
      <c r="C53" s="177">
        <f t="shared" si="1"/>
        <v>0.52573971078976633</v>
      </c>
      <c r="D53" s="181">
        <f t="shared" si="2"/>
        <v>8.3141125355361261E-3</v>
      </c>
      <c r="E53" s="181">
        <f t="shared" si="3"/>
        <v>8.3141125355361261E-3</v>
      </c>
      <c r="F53" s="181">
        <f t="shared" si="4"/>
        <v>0.18661159684600118</v>
      </c>
      <c r="G53" s="181">
        <f t="shared" si="5"/>
        <v>5.5999570884514294E-2</v>
      </c>
      <c r="H53" s="354">
        <f t="shared" si="6"/>
        <v>0</v>
      </c>
      <c r="I53" s="42"/>
      <c r="J53" s="42"/>
      <c r="K53" s="176" t="s">
        <v>261</v>
      </c>
      <c r="L53" s="343" t="s">
        <v>360</v>
      </c>
      <c r="M53" s="345">
        <f>取引基本表!GQ51</f>
        <v>22475</v>
      </c>
      <c r="N53" s="187">
        <f>ABS(取引基本表!HE51)</f>
        <v>10659</v>
      </c>
      <c r="O53" s="346">
        <f t="shared" si="7"/>
        <v>0.47426028921023361</v>
      </c>
      <c r="P53" s="346">
        <f t="shared" si="8"/>
        <v>0.52573971078976633</v>
      </c>
      <c r="Q53" s="42"/>
      <c r="R53" s="176" t="s">
        <v>261</v>
      </c>
      <c r="S53" s="343" t="s">
        <v>360</v>
      </c>
      <c r="T53" s="226">
        <f>雇用表!D52</f>
        <v>155</v>
      </c>
      <c r="U53" s="186">
        <f>雇用表!G52</f>
        <v>155</v>
      </c>
      <c r="V53" s="184">
        <f>取引基本表!HG51</f>
        <v>18643</v>
      </c>
      <c r="W53" s="180">
        <f t="shared" si="9"/>
        <v>8.3141125355361261E-3</v>
      </c>
      <c r="X53" s="181">
        <f t="shared" si="10"/>
        <v>8.3141125355361261E-3</v>
      </c>
      <c r="Y53" s="42"/>
      <c r="Z53" s="176" t="s">
        <v>261</v>
      </c>
      <c r="AA53" s="343" t="s">
        <v>360</v>
      </c>
      <c r="AB53" s="185">
        <v>812</v>
      </c>
      <c r="AC53" s="186">
        <v>108</v>
      </c>
      <c r="AD53" s="186">
        <v>124</v>
      </c>
      <c r="AE53" s="186">
        <v>-1221</v>
      </c>
      <c r="AF53" s="186">
        <v>2948</v>
      </c>
      <c r="AG53" s="186">
        <v>0</v>
      </c>
      <c r="AH53" s="186">
        <v>708</v>
      </c>
      <c r="AI53" s="186">
        <v>0</v>
      </c>
      <c r="AJ53" s="184">
        <f>取引基本表!HG51</f>
        <v>18643</v>
      </c>
      <c r="AK53" s="180">
        <f t="shared" si="13"/>
        <v>0.18661159684600118</v>
      </c>
      <c r="AL53" s="181">
        <f t="shared" si="14"/>
        <v>5.5999570884514294E-2</v>
      </c>
      <c r="AM53" s="42"/>
      <c r="AN53" s="176" t="s">
        <v>261</v>
      </c>
      <c r="AO53" s="343" t="s">
        <v>360</v>
      </c>
      <c r="AP53" s="184">
        <f>取引基本表!GI51+取引基本表!GJ51</f>
        <v>0</v>
      </c>
      <c r="AQ53" s="351">
        <f t="shared" si="15"/>
        <v>0</v>
      </c>
    </row>
    <row r="54" spans="1:43">
      <c r="A54" s="176" t="s">
        <v>262</v>
      </c>
      <c r="B54" s="343" t="s">
        <v>675</v>
      </c>
      <c r="C54" s="177">
        <f t="shared" si="1"/>
        <v>0.25352126481283632</v>
      </c>
      <c r="D54" s="181">
        <f t="shared" si="2"/>
        <v>2.5653123251297469E-2</v>
      </c>
      <c r="E54" s="181">
        <f t="shared" si="3"/>
        <v>2.5367844720701346E-2</v>
      </c>
      <c r="F54" s="181">
        <f t="shared" si="4"/>
        <v>0.3758434918092145</v>
      </c>
      <c r="G54" s="181">
        <f t="shared" si="5"/>
        <v>0.13825036482735162</v>
      </c>
      <c r="H54" s="354">
        <f t="shared" si="6"/>
        <v>2.9540830115581819E-5</v>
      </c>
      <c r="I54" s="42"/>
      <c r="J54" s="42"/>
      <c r="K54" s="176" t="s">
        <v>262</v>
      </c>
      <c r="L54" s="343" t="s">
        <v>675</v>
      </c>
      <c r="M54" s="345">
        <f>取引基本表!GQ52</f>
        <v>102023</v>
      </c>
      <c r="N54" s="187">
        <f>ABS(取引基本表!HE52)</f>
        <v>76158</v>
      </c>
      <c r="O54" s="346">
        <f t="shared" si="7"/>
        <v>0.74647873518716368</v>
      </c>
      <c r="P54" s="346">
        <f t="shared" si="8"/>
        <v>0.25352126481283632</v>
      </c>
      <c r="Q54" s="42"/>
      <c r="R54" s="176" t="s">
        <v>262</v>
      </c>
      <c r="S54" s="343" t="s">
        <v>675</v>
      </c>
      <c r="T54" s="226">
        <f>雇用表!D53</f>
        <v>2338</v>
      </c>
      <c r="U54" s="186">
        <f>雇用表!G53</f>
        <v>2312</v>
      </c>
      <c r="V54" s="184">
        <f>取引基本表!HG52</f>
        <v>91139</v>
      </c>
      <c r="W54" s="180">
        <f t="shared" si="9"/>
        <v>2.5653123251297469E-2</v>
      </c>
      <c r="X54" s="181">
        <f t="shared" si="10"/>
        <v>2.5367844720701346E-2</v>
      </c>
      <c r="Y54" s="42"/>
      <c r="Z54" s="176" t="s">
        <v>262</v>
      </c>
      <c r="AA54" s="343" t="s">
        <v>675</v>
      </c>
      <c r="AB54" s="185">
        <v>10292</v>
      </c>
      <c r="AC54" s="186">
        <v>1371</v>
      </c>
      <c r="AD54" s="186">
        <v>937</v>
      </c>
      <c r="AE54" s="186">
        <v>8920</v>
      </c>
      <c r="AF54" s="186">
        <v>11616</v>
      </c>
      <c r="AG54" s="186">
        <v>0</v>
      </c>
      <c r="AH54" s="186">
        <v>1118</v>
      </c>
      <c r="AI54" s="186">
        <v>0</v>
      </c>
      <c r="AJ54" s="184">
        <f>取引基本表!HG52</f>
        <v>91139</v>
      </c>
      <c r="AK54" s="180">
        <f t="shared" si="13"/>
        <v>0.3758434918092145</v>
      </c>
      <c r="AL54" s="181">
        <f t="shared" si="14"/>
        <v>0.13825036482735162</v>
      </c>
      <c r="AM54" s="42"/>
      <c r="AN54" s="176" t="s">
        <v>262</v>
      </c>
      <c r="AO54" s="343" t="s">
        <v>675</v>
      </c>
      <c r="AP54" s="184">
        <f>取引基本表!GI52+取引基本表!GJ52</f>
        <v>356</v>
      </c>
      <c r="AQ54" s="351">
        <f t="shared" si="15"/>
        <v>2.9540830115581819E-5</v>
      </c>
    </row>
    <row r="55" spans="1:43">
      <c r="A55" s="176" t="s">
        <v>263</v>
      </c>
      <c r="B55" s="343" t="s">
        <v>910</v>
      </c>
      <c r="C55" s="177">
        <f t="shared" si="1"/>
        <v>6.4035740878629621E-3</v>
      </c>
      <c r="D55" s="181">
        <f t="shared" si="2"/>
        <v>2.5372660957817951E-3</v>
      </c>
      <c r="E55" s="181">
        <f t="shared" si="3"/>
        <v>2.5372660957817951E-3</v>
      </c>
      <c r="F55" s="181">
        <f t="shared" si="4"/>
        <v>0.11956866476371709</v>
      </c>
      <c r="G55" s="181">
        <f t="shared" si="5"/>
        <v>2.1249603552172536E-2</v>
      </c>
      <c r="H55" s="354">
        <f t="shared" si="6"/>
        <v>0</v>
      </c>
      <c r="I55" s="42"/>
      <c r="J55" s="42"/>
      <c r="K55" s="176" t="s">
        <v>263</v>
      </c>
      <c r="L55" s="343" t="s">
        <v>910</v>
      </c>
      <c r="M55" s="345">
        <f>取引基本表!GQ53</f>
        <v>94010</v>
      </c>
      <c r="N55" s="187">
        <f>ABS(取引基本表!HE53)</f>
        <v>93408</v>
      </c>
      <c r="O55" s="346">
        <f t="shared" si="7"/>
        <v>0.99359642591213704</v>
      </c>
      <c r="P55" s="346">
        <f t="shared" si="8"/>
        <v>6.4035740878629621E-3</v>
      </c>
      <c r="Q55" s="42"/>
      <c r="R55" s="176" t="s">
        <v>263</v>
      </c>
      <c r="S55" s="343" t="s">
        <v>910</v>
      </c>
      <c r="T55" s="226">
        <f>雇用表!D54</f>
        <v>16</v>
      </c>
      <c r="U55" s="186">
        <f>雇用表!G54</f>
        <v>16</v>
      </c>
      <c r="V55" s="184">
        <f>取引基本表!HG53</f>
        <v>6306</v>
      </c>
      <c r="W55" s="180">
        <f t="shared" si="9"/>
        <v>2.5372660957817951E-3</v>
      </c>
      <c r="X55" s="181">
        <f t="shared" si="10"/>
        <v>2.5372660957817951E-3</v>
      </c>
      <c r="Y55" s="42"/>
      <c r="Z55" s="176" t="s">
        <v>263</v>
      </c>
      <c r="AA55" s="343" t="s">
        <v>910</v>
      </c>
      <c r="AB55" s="185">
        <v>111</v>
      </c>
      <c r="AC55" s="186">
        <v>15</v>
      </c>
      <c r="AD55" s="186">
        <v>8</v>
      </c>
      <c r="AE55" s="186">
        <v>100</v>
      </c>
      <c r="AF55" s="186">
        <v>391</v>
      </c>
      <c r="AG55" s="186">
        <v>0</v>
      </c>
      <c r="AH55" s="186">
        <v>129</v>
      </c>
      <c r="AI55" s="186">
        <v>0</v>
      </c>
      <c r="AJ55" s="184">
        <f>取引基本表!HG53</f>
        <v>6306</v>
      </c>
      <c r="AK55" s="180">
        <f t="shared" si="13"/>
        <v>0.11956866476371709</v>
      </c>
      <c r="AL55" s="181">
        <f t="shared" si="14"/>
        <v>2.1249603552172536E-2</v>
      </c>
      <c r="AM55" s="42"/>
      <c r="AN55" s="176" t="s">
        <v>263</v>
      </c>
      <c r="AO55" s="343" t="s">
        <v>910</v>
      </c>
      <c r="AP55" s="184">
        <f>取引基本表!GI53+取引基本表!GJ53</f>
        <v>0</v>
      </c>
      <c r="AQ55" s="351">
        <f t="shared" si="15"/>
        <v>0</v>
      </c>
    </row>
    <row r="56" spans="1:43">
      <c r="A56" s="176" t="s">
        <v>264</v>
      </c>
      <c r="B56" s="343" t="s">
        <v>911</v>
      </c>
      <c r="C56" s="177">
        <f t="shared" si="1"/>
        <v>0.32528584581244735</v>
      </c>
      <c r="D56" s="181">
        <f t="shared" si="2"/>
        <v>6.3351945204240794E-3</v>
      </c>
      <c r="E56" s="181">
        <f t="shared" si="3"/>
        <v>6.3351945204240794E-3</v>
      </c>
      <c r="F56" s="181">
        <f t="shared" si="4"/>
        <v>0.18025634649727604</v>
      </c>
      <c r="G56" s="181">
        <f t="shared" si="5"/>
        <v>4.6267830096977644E-2</v>
      </c>
      <c r="H56" s="354">
        <f t="shared" si="6"/>
        <v>4.1489929937614911E-7</v>
      </c>
      <c r="I56" s="42"/>
      <c r="J56" s="42"/>
      <c r="K56" s="176" t="s">
        <v>264</v>
      </c>
      <c r="L56" s="343" t="s">
        <v>911</v>
      </c>
      <c r="M56" s="345">
        <f>取引基本表!GQ54</f>
        <v>254158</v>
      </c>
      <c r="N56" s="187">
        <f>ABS(取引基本表!HE54)</f>
        <v>171484</v>
      </c>
      <c r="O56" s="346">
        <f t="shared" si="7"/>
        <v>0.67471415418755265</v>
      </c>
      <c r="P56" s="346">
        <f t="shared" si="8"/>
        <v>0.32528584581244735</v>
      </c>
      <c r="Q56" s="42"/>
      <c r="R56" s="176" t="s">
        <v>264</v>
      </c>
      <c r="S56" s="343" t="s">
        <v>911</v>
      </c>
      <c r="T56" s="226">
        <f>雇用表!D55</f>
        <v>1121</v>
      </c>
      <c r="U56" s="186">
        <f>雇用表!G55</f>
        <v>1121</v>
      </c>
      <c r="V56" s="184">
        <f>取引基本表!HG54</f>
        <v>176948</v>
      </c>
      <c r="W56" s="180">
        <f t="shared" si="9"/>
        <v>6.3351945204240794E-3</v>
      </c>
      <c r="X56" s="181">
        <f t="shared" si="10"/>
        <v>6.3351945204240794E-3</v>
      </c>
      <c r="Y56" s="42"/>
      <c r="Z56" s="176" t="s">
        <v>264</v>
      </c>
      <c r="AA56" s="343" t="s">
        <v>911</v>
      </c>
      <c r="AB56" s="185">
        <v>6561</v>
      </c>
      <c r="AC56" s="186">
        <v>871</v>
      </c>
      <c r="AD56" s="186">
        <v>755</v>
      </c>
      <c r="AE56" s="186">
        <v>2131</v>
      </c>
      <c r="AF56" s="186">
        <v>18518</v>
      </c>
      <c r="AG56" s="186">
        <v>0</v>
      </c>
      <c r="AH56" s="186">
        <v>3060</v>
      </c>
      <c r="AI56" s="186">
        <v>0</v>
      </c>
      <c r="AJ56" s="184">
        <f>取引基本表!HG54</f>
        <v>176948</v>
      </c>
      <c r="AK56" s="180">
        <f t="shared" si="13"/>
        <v>0.18025634649727604</v>
      </c>
      <c r="AL56" s="181">
        <f t="shared" si="14"/>
        <v>4.6267830096977644E-2</v>
      </c>
      <c r="AM56" s="42"/>
      <c r="AN56" s="176" t="s">
        <v>264</v>
      </c>
      <c r="AO56" s="343" t="s">
        <v>911</v>
      </c>
      <c r="AP56" s="184">
        <f>取引基本表!GI54+取引基本表!GJ54</f>
        <v>5</v>
      </c>
      <c r="AQ56" s="351">
        <f t="shared" si="15"/>
        <v>4.1489929937614911E-7</v>
      </c>
    </row>
    <row r="57" spans="1:43">
      <c r="A57" s="176" t="s">
        <v>711</v>
      </c>
      <c r="B57" s="343" t="s">
        <v>361</v>
      </c>
      <c r="C57" s="177">
        <f t="shared" si="1"/>
        <v>0.58229587712206954</v>
      </c>
      <c r="D57" s="181">
        <f t="shared" si="2"/>
        <v>1.4993752603082049E-2</v>
      </c>
      <c r="E57" s="181">
        <f t="shared" si="3"/>
        <v>1.4993752603082049E-2</v>
      </c>
      <c r="F57" s="181">
        <f t="shared" si="4"/>
        <v>0.34874357906427877</v>
      </c>
      <c r="G57" s="181">
        <f t="shared" si="5"/>
        <v>0.10606691656254338</v>
      </c>
      <c r="H57" s="354">
        <f t="shared" si="6"/>
        <v>0</v>
      </c>
      <c r="I57" s="42"/>
      <c r="J57" s="42"/>
      <c r="K57" s="176" t="s">
        <v>711</v>
      </c>
      <c r="L57" s="343" t="s">
        <v>361</v>
      </c>
      <c r="M57" s="345">
        <f>取引基本表!GQ55</f>
        <v>12370</v>
      </c>
      <c r="N57" s="187">
        <f>ABS(取引基本表!HE55)</f>
        <v>5167</v>
      </c>
      <c r="O57" s="346">
        <f t="shared" si="7"/>
        <v>0.41770412287793046</v>
      </c>
      <c r="P57" s="346">
        <f t="shared" si="8"/>
        <v>0.58229587712206954</v>
      </c>
      <c r="Q57" s="42"/>
      <c r="R57" s="176" t="s">
        <v>711</v>
      </c>
      <c r="S57" s="343" t="s">
        <v>361</v>
      </c>
      <c r="T57" s="226">
        <f>雇用表!D56</f>
        <v>108</v>
      </c>
      <c r="U57" s="186">
        <f>雇用表!G56</f>
        <v>108</v>
      </c>
      <c r="V57" s="184">
        <f>取引基本表!HG55</f>
        <v>7203</v>
      </c>
      <c r="W57" s="180">
        <f t="shared" si="9"/>
        <v>1.4993752603082049E-2</v>
      </c>
      <c r="X57" s="181">
        <f t="shared" si="10"/>
        <v>1.4993752603082049E-2</v>
      </c>
      <c r="Y57" s="42"/>
      <c r="Z57" s="176" t="s">
        <v>711</v>
      </c>
      <c r="AA57" s="343" t="s">
        <v>361</v>
      </c>
      <c r="AB57" s="185">
        <v>636</v>
      </c>
      <c r="AC57" s="186">
        <v>84</v>
      </c>
      <c r="AD57" s="186">
        <v>44</v>
      </c>
      <c r="AE57" s="186">
        <v>-253</v>
      </c>
      <c r="AF57" s="186">
        <v>1851</v>
      </c>
      <c r="AG57" s="186">
        <v>0</v>
      </c>
      <c r="AH57" s="186">
        <v>150</v>
      </c>
      <c r="AI57" s="186">
        <v>0</v>
      </c>
      <c r="AJ57" s="184">
        <f>取引基本表!HG55</f>
        <v>7203</v>
      </c>
      <c r="AK57" s="180">
        <f t="shared" si="13"/>
        <v>0.34874357906427877</v>
      </c>
      <c r="AL57" s="181">
        <f t="shared" si="14"/>
        <v>0.10606691656254338</v>
      </c>
      <c r="AM57" s="42"/>
      <c r="AN57" s="176" t="s">
        <v>711</v>
      </c>
      <c r="AO57" s="343" t="s">
        <v>361</v>
      </c>
      <c r="AP57" s="184">
        <f>取引基本表!GI55+取引基本表!GJ55</f>
        <v>0</v>
      </c>
      <c r="AQ57" s="351">
        <f t="shared" si="15"/>
        <v>0</v>
      </c>
    </row>
    <row r="58" spans="1:43">
      <c r="A58" s="176" t="s">
        <v>712</v>
      </c>
      <c r="B58" s="343" t="s">
        <v>676</v>
      </c>
      <c r="C58" s="177">
        <f t="shared" si="1"/>
        <v>0.13995389048991358</v>
      </c>
      <c r="D58" s="181">
        <f t="shared" si="2"/>
        <v>1.6149024329780076E-2</v>
      </c>
      <c r="E58" s="181">
        <f t="shared" si="3"/>
        <v>1.6113609802741083E-2</v>
      </c>
      <c r="F58" s="181">
        <f t="shared" si="4"/>
        <v>0.32547130833067722</v>
      </c>
      <c r="G58" s="181">
        <f t="shared" si="5"/>
        <v>0.10998571614076094</v>
      </c>
      <c r="H58" s="354">
        <f t="shared" si="6"/>
        <v>0</v>
      </c>
      <c r="I58" s="42"/>
      <c r="J58" s="42"/>
      <c r="K58" s="176" t="s">
        <v>712</v>
      </c>
      <c r="L58" s="343" t="s">
        <v>676</v>
      </c>
      <c r="M58" s="345">
        <f>取引基本表!GQ56</f>
        <v>86750</v>
      </c>
      <c r="N58" s="187">
        <f>ABS(取引基本表!HE56)</f>
        <v>74609</v>
      </c>
      <c r="O58" s="346">
        <f t="shared" si="7"/>
        <v>0.86004610951008642</v>
      </c>
      <c r="P58" s="346">
        <f t="shared" si="8"/>
        <v>0.13995389048991358</v>
      </c>
      <c r="Q58" s="42"/>
      <c r="R58" s="176" t="s">
        <v>712</v>
      </c>
      <c r="S58" s="343" t="s">
        <v>676</v>
      </c>
      <c r="T58" s="226">
        <f>雇用表!D57</f>
        <v>1368</v>
      </c>
      <c r="U58" s="186">
        <f>雇用表!G57</f>
        <v>1365</v>
      </c>
      <c r="V58" s="184">
        <f>取引基本表!HG56</f>
        <v>84711</v>
      </c>
      <c r="W58" s="180">
        <f t="shared" si="9"/>
        <v>1.6149024329780076E-2</v>
      </c>
      <c r="X58" s="181">
        <f t="shared" si="10"/>
        <v>1.6113609802741083E-2</v>
      </c>
      <c r="Y58" s="42"/>
      <c r="Z58" s="176" t="s">
        <v>712</v>
      </c>
      <c r="AA58" s="343" t="s">
        <v>676</v>
      </c>
      <c r="AB58" s="185">
        <v>7574</v>
      </c>
      <c r="AC58" s="186">
        <v>1008</v>
      </c>
      <c r="AD58" s="186">
        <v>735</v>
      </c>
      <c r="AE58" s="186">
        <v>2960</v>
      </c>
      <c r="AF58" s="186">
        <v>13030</v>
      </c>
      <c r="AG58" s="186">
        <v>0</v>
      </c>
      <c r="AH58" s="186">
        <v>2264</v>
      </c>
      <c r="AI58" s="186">
        <v>0</v>
      </c>
      <c r="AJ58" s="184">
        <f>取引基本表!HG56</f>
        <v>84711</v>
      </c>
      <c r="AK58" s="180">
        <f t="shared" si="13"/>
        <v>0.32547130833067722</v>
      </c>
      <c r="AL58" s="181">
        <f t="shared" si="14"/>
        <v>0.10998571614076094</v>
      </c>
      <c r="AM58" s="42"/>
      <c r="AN58" s="176" t="s">
        <v>712</v>
      </c>
      <c r="AO58" s="343" t="s">
        <v>676</v>
      </c>
      <c r="AP58" s="184">
        <f>取引基本表!GI56+取引基本表!GJ56</f>
        <v>0</v>
      </c>
      <c r="AQ58" s="351">
        <f t="shared" si="15"/>
        <v>0</v>
      </c>
    </row>
    <row r="59" spans="1:43">
      <c r="A59" s="176" t="s">
        <v>265</v>
      </c>
      <c r="B59" s="343" t="s">
        <v>362</v>
      </c>
      <c r="C59" s="177">
        <f t="shared" si="1"/>
        <v>6.1968317591625244E-2</v>
      </c>
      <c r="D59" s="181">
        <f t="shared" si="2"/>
        <v>1.1688005977053845E-2</v>
      </c>
      <c r="E59" s="181">
        <f t="shared" si="3"/>
        <v>1.1688005977053845E-2</v>
      </c>
      <c r="F59" s="181">
        <f t="shared" si="4"/>
        <v>0.25204949491848078</v>
      </c>
      <c r="G59" s="181">
        <f t="shared" si="5"/>
        <v>7.9717932185002102E-2</v>
      </c>
      <c r="H59" s="354">
        <f t="shared" si="6"/>
        <v>0</v>
      </c>
      <c r="I59" s="42"/>
      <c r="J59" s="42"/>
      <c r="K59" s="176" t="s">
        <v>265</v>
      </c>
      <c r="L59" s="343" t="s">
        <v>362</v>
      </c>
      <c r="M59" s="345">
        <f>取引基本表!GQ57</f>
        <v>93806</v>
      </c>
      <c r="N59" s="187">
        <f>ABS(取引基本表!HE57)</f>
        <v>87993</v>
      </c>
      <c r="O59" s="346">
        <f t="shared" si="7"/>
        <v>0.93803168240837476</v>
      </c>
      <c r="P59" s="346">
        <f t="shared" si="8"/>
        <v>6.1968317591625244E-2</v>
      </c>
      <c r="Q59" s="42"/>
      <c r="R59" s="176" t="s">
        <v>265</v>
      </c>
      <c r="S59" s="343" t="s">
        <v>362</v>
      </c>
      <c r="T59" s="226">
        <f>雇用表!D58</f>
        <v>1142</v>
      </c>
      <c r="U59" s="186">
        <f>雇用表!G58</f>
        <v>1142</v>
      </c>
      <c r="V59" s="184">
        <f>取引基本表!HG57</f>
        <v>97707</v>
      </c>
      <c r="W59" s="180">
        <f t="shared" si="9"/>
        <v>1.1688005977053845E-2</v>
      </c>
      <c r="X59" s="181">
        <f t="shared" si="10"/>
        <v>1.1688005977053845E-2</v>
      </c>
      <c r="Y59" s="42"/>
      <c r="Z59" s="176" t="s">
        <v>265</v>
      </c>
      <c r="AA59" s="343" t="s">
        <v>362</v>
      </c>
      <c r="AB59" s="185">
        <v>6411</v>
      </c>
      <c r="AC59" s="186">
        <v>850</v>
      </c>
      <c r="AD59" s="186">
        <v>528</v>
      </c>
      <c r="AE59" s="186">
        <v>2763</v>
      </c>
      <c r="AF59" s="186">
        <v>12673</v>
      </c>
      <c r="AG59" s="186">
        <v>0</v>
      </c>
      <c r="AH59" s="186">
        <v>1402</v>
      </c>
      <c r="AI59" s="186">
        <v>0</v>
      </c>
      <c r="AJ59" s="184">
        <f>取引基本表!HG57</f>
        <v>97707</v>
      </c>
      <c r="AK59" s="180">
        <f t="shared" si="13"/>
        <v>0.25204949491848078</v>
      </c>
      <c r="AL59" s="181">
        <f t="shared" si="14"/>
        <v>7.9717932185002102E-2</v>
      </c>
      <c r="AM59" s="42"/>
      <c r="AN59" s="176" t="s">
        <v>265</v>
      </c>
      <c r="AO59" s="343" t="s">
        <v>362</v>
      </c>
      <c r="AP59" s="184">
        <f>取引基本表!GI57+取引基本表!GJ57</f>
        <v>0</v>
      </c>
      <c r="AQ59" s="351">
        <f t="shared" si="15"/>
        <v>0</v>
      </c>
    </row>
    <row r="60" spans="1:43">
      <c r="A60" s="176" t="s">
        <v>266</v>
      </c>
      <c r="B60" s="343" t="s">
        <v>363</v>
      </c>
      <c r="C60" s="177">
        <f t="shared" si="1"/>
        <v>2.2028003210559199E-2</v>
      </c>
      <c r="D60" s="181">
        <f t="shared" si="2"/>
        <v>2.5199021348998374E-2</v>
      </c>
      <c r="E60" s="181">
        <f t="shared" si="3"/>
        <v>2.5199021348998374E-2</v>
      </c>
      <c r="F60" s="181">
        <f t="shared" si="4"/>
        <v>0.30538133856605271</v>
      </c>
      <c r="G60" s="181">
        <f t="shared" si="5"/>
        <v>0.13230417665395744</v>
      </c>
      <c r="H60" s="354">
        <f t="shared" si="6"/>
        <v>0</v>
      </c>
      <c r="I60" s="42"/>
      <c r="J60" s="42"/>
      <c r="K60" s="176" t="s">
        <v>266</v>
      </c>
      <c r="L60" s="343" t="s">
        <v>363</v>
      </c>
      <c r="M60" s="345">
        <f>取引基本表!GQ58</f>
        <v>11213</v>
      </c>
      <c r="N60" s="187">
        <f>ABS(取引基本表!HE58)</f>
        <v>10966</v>
      </c>
      <c r="O60" s="346">
        <f t="shared" si="7"/>
        <v>0.9779719967894408</v>
      </c>
      <c r="P60" s="346">
        <f t="shared" si="8"/>
        <v>2.2028003210559199E-2</v>
      </c>
      <c r="Q60" s="42"/>
      <c r="R60" s="176" t="s">
        <v>266</v>
      </c>
      <c r="S60" s="343" t="s">
        <v>363</v>
      </c>
      <c r="T60" s="226">
        <f>雇用表!D59</f>
        <v>2029</v>
      </c>
      <c r="U60" s="186">
        <f>雇用表!G59</f>
        <v>2029</v>
      </c>
      <c r="V60" s="184">
        <f>取引基本表!HG58</f>
        <v>80519</v>
      </c>
      <c r="W60" s="180">
        <f t="shared" si="9"/>
        <v>2.5199021348998374E-2</v>
      </c>
      <c r="X60" s="181">
        <f t="shared" si="10"/>
        <v>2.5199021348998374E-2</v>
      </c>
      <c r="Y60" s="42"/>
      <c r="Z60" s="176" t="s">
        <v>266</v>
      </c>
      <c r="AA60" s="343" t="s">
        <v>363</v>
      </c>
      <c r="AB60" s="185">
        <v>8449</v>
      </c>
      <c r="AC60" s="186">
        <v>1121</v>
      </c>
      <c r="AD60" s="186">
        <v>1083</v>
      </c>
      <c r="AE60" s="186">
        <v>2579</v>
      </c>
      <c r="AF60" s="186">
        <v>9243</v>
      </c>
      <c r="AG60" s="186">
        <v>0</v>
      </c>
      <c r="AH60" s="186">
        <v>2114</v>
      </c>
      <c r="AI60" s="186">
        <v>0</v>
      </c>
      <c r="AJ60" s="184">
        <f>取引基本表!HG58</f>
        <v>80519</v>
      </c>
      <c r="AK60" s="180">
        <f t="shared" si="13"/>
        <v>0.30538133856605271</v>
      </c>
      <c r="AL60" s="181">
        <f t="shared" si="14"/>
        <v>0.13230417665395744</v>
      </c>
      <c r="AM60" s="42"/>
      <c r="AN60" s="176" t="s">
        <v>266</v>
      </c>
      <c r="AO60" s="343" t="s">
        <v>363</v>
      </c>
      <c r="AP60" s="184">
        <f>取引基本表!GI58+取引基本表!GJ58</f>
        <v>0</v>
      </c>
      <c r="AQ60" s="351">
        <f t="shared" si="15"/>
        <v>0</v>
      </c>
    </row>
    <row r="61" spans="1:43">
      <c r="A61" s="176" t="s">
        <v>267</v>
      </c>
      <c r="B61" s="343" t="s">
        <v>364</v>
      </c>
      <c r="C61" s="177">
        <f t="shared" si="1"/>
        <v>7.3904012988131984E-2</v>
      </c>
      <c r="D61" s="181">
        <f t="shared" si="2"/>
        <v>1.5620502523851981E-2</v>
      </c>
      <c r="E61" s="181">
        <f t="shared" si="3"/>
        <v>1.5599441172134427E-2</v>
      </c>
      <c r="F61" s="181">
        <f t="shared" si="4"/>
        <v>0.51076235072766973</v>
      </c>
      <c r="G61" s="181">
        <f t="shared" si="5"/>
        <v>8.6284847761529337E-2</v>
      </c>
      <c r="H61" s="354">
        <f t="shared" si="6"/>
        <v>1.5586107080364417E-3</v>
      </c>
      <c r="I61" s="42"/>
      <c r="J61" s="42"/>
      <c r="K61" s="176" t="s">
        <v>267</v>
      </c>
      <c r="L61" s="343" t="s">
        <v>364</v>
      </c>
      <c r="M61" s="345">
        <f>取引基本表!GQ59</f>
        <v>441018</v>
      </c>
      <c r="N61" s="187">
        <f>ABS(取引基本表!HE59)</f>
        <v>408425</v>
      </c>
      <c r="O61" s="346">
        <f t="shared" si="7"/>
        <v>0.92609598701186802</v>
      </c>
      <c r="P61" s="346">
        <f t="shared" si="8"/>
        <v>7.3904012988131984E-2</v>
      </c>
      <c r="Q61" s="42"/>
      <c r="R61" s="176" t="s">
        <v>267</v>
      </c>
      <c r="S61" s="343" t="s">
        <v>364</v>
      </c>
      <c r="T61" s="226">
        <f>雇用表!D60</f>
        <v>4450</v>
      </c>
      <c r="U61" s="186">
        <f>雇用表!G60</f>
        <v>4444</v>
      </c>
      <c r="V61" s="184">
        <f>取引基本表!HG59</f>
        <v>284882</v>
      </c>
      <c r="W61" s="180">
        <f t="shared" si="9"/>
        <v>1.5620502523851981E-2</v>
      </c>
      <c r="X61" s="181">
        <f t="shared" si="10"/>
        <v>1.5599441172134427E-2</v>
      </c>
      <c r="Y61" s="42"/>
      <c r="Z61" s="176" t="s">
        <v>267</v>
      </c>
      <c r="AA61" s="343" t="s">
        <v>364</v>
      </c>
      <c r="AB61" s="185">
        <v>20400</v>
      </c>
      <c r="AC61" s="186">
        <v>2668</v>
      </c>
      <c r="AD61" s="186">
        <v>1513</v>
      </c>
      <c r="AE61" s="186">
        <v>38428</v>
      </c>
      <c r="AF61" s="186">
        <v>74782</v>
      </c>
      <c r="AG61" s="186">
        <v>0</v>
      </c>
      <c r="AH61" s="186">
        <v>7717</v>
      </c>
      <c r="AI61" s="186">
        <v>-1</v>
      </c>
      <c r="AJ61" s="184">
        <f>取引基本表!HG59</f>
        <v>284882</v>
      </c>
      <c r="AK61" s="180">
        <f t="shared" si="13"/>
        <v>0.51076235072766973</v>
      </c>
      <c r="AL61" s="181">
        <f t="shared" si="14"/>
        <v>8.6284847761529337E-2</v>
      </c>
      <c r="AM61" s="42"/>
      <c r="AN61" s="176" t="s">
        <v>267</v>
      </c>
      <c r="AO61" s="343" t="s">
        <v>364</v>
      </c>
      <c r="AP61" s="184">
        <f>取引基本表!GI59+取引基本表!GJ59</f>
        <v>18783</v>
      </c>
      <c r="AQ61" s="351">
        <f t="shared" si="15"/>
        <v>1.5586107080364417E-3</v>
      </c>
    </row>
    <row r="62" spans="1:43">
      <c r="A62" s="176" t="s">
        <v>713</v>
      </c>
      <c r="B62" s="343" t="s">
        <v>912</v>
      </c>
      <c r="C62" s="177">
        <f t="shared" si="1"/>
        <v>0.12230201024670273</v>
      </c>
      <c r="D62" s="181">
        <f t="shared" si="2"/>
        <v>1.951189296333003E-2</v>
      </c>
      <c r="E62" s="181">
        <f t="shared" si="3"/>
        <v>1.9403493557978196E-2</v>
      </c>
      <c r="F62" s="181">
        <f t="shared" si="4"/>
        <v>0.31564358275520316</v>
      </c>
      <c r="G62" s="181">
        <f t="shared" si="5"/>
        <v>0.10443508424182359</v>
      </c>
      <c r="H62" s="354">
        <f t="shared" si="6"/>
        <v>7.1312891576772515E-4</v>
      </c>
      <c r="I62" s="42"/>
      <c r="J62" s="42"/>
      <c r="K62" s="176" t="s">
        <v>713</v>
      </c>
      <c r="L62" s="343" t="s">
        <v>912</v>
      </c>
      <c r="M62" s="345">
        <f>取引基本表!GQ60</f>
        <v>48601</v>
      </c>
      <c r="N62" s="187">
        <f>ABS(取引基本表!HE60)</f>
        <v>42657</v>
      </c>
      <c r="O62" s="346">
        <f t="shared" si="7"/>
        <v>0.87769798975329727</v>
      </c>
      <c r="P62" s="346">
        <f t="shared" si="8"/>
        <v>0.12230201024670273</v>
      </c>
      <c r="Q62" s="42"/>
      <c r="R62" s="176" t="s">
        <v>713</v>
      </c>
      <c r="S62" s="343" t="s">
        <v>912</v>
      </c>
      <c r="T62" s="226">
        <f>雇用表!D61</f>
        <v>1260</v>
      </c>
      <c r="U62" s="186">
        <f>雇用表!G61</f>
        <v>1253</v>
      </c>
      <c r="V62" s="184">
        <f>取引基本表!HG60</f>
        <v>64576</v>
      </c>
      <c r="W62" s="180">
        <f t="shared" si="9"/>
        <v>1.951189296333003E-2</v>
      </c>
      <c r="X62" s="181">
        <f t="shared" si="10"/>
        <v>1.9403493557978196E-2</v>
      </c>
      <c r="Y62" s="42"/>
      <c r="Z62" s="176" t="s">
        <v>713</v>
      </c>
      <c r="AA62" s="343" t="s">
        <v>912</v>
      </c>
      <c r="AB62" s="185">
        <v>5730</v>
      </c>
      <c r="AC62" s="186">
        <v>764</v>
      </c>
      <c r="AD62" s="186">
        <v>250</v>
      </c>
      <c r="AE62" s="186">
        <v>4626</v>
      </c>
      <c r="AF62" s="186">
        <v>7446</v>
      </c>
      <c r="AG62" s="186">
        <v>0</v>
      </c>
      <c r="AH62" s="186">
        <v>1567</v>
      </c>
      <c r="AI62" s="186">
        <v>0</v>
      </c>
      <c r="AJ62" s="184">
        <f>取引基本表!HG60</f>
        <v>64576</v>
      </c>
      <c r="AK62" s="180">
        <f t="shared" si="13"/>
        <v>0.31564358275520316</v>
      </c>
      <c r="AL62" s="181">
        <f t="shared" si="14"/>
        <v>0.10443508424182359</v>
      </c>
      <c r="AM62" s="42"/>
      <c r="AN62" s="176" t="s">
        <v>713</v>
      </c>
      <c r="AO62" s="343" t="s">
        <v>912</v>
      </c>
      <c r="AP62" s="184">
        <f>取引基本表!GI60+取引基本表!GJ60</f>
        <v>8594</v>
      </c>
      <c r="AQ62" s="351">
        <f t="shared" si="15"/>
        <v>7.1312891576772515E-4</v>
      </c>
    </row>
    <row r="63" spans="1:43">
      <c r="A63" s="176" t="s">
        <v>714</v>
      </c>
      <c r="B63" s="343" t="s">
        <v>913</v>
      </c>
      <c r="C63" s="177">
        <f t="shared" si="1"/>
        <v>7.8951811704319086E-2</v>
      </c>
      <c r="D63" s="181">
        <f t="shared" si="2"/>
        <v>2.7346938775510202E-2</v>
      </c>
      <c r="E63" s="181">
        <f t="shared" si="3"/>
        <v>2.7317254174397031E-2</v>
      </c>
      <c r="F63" s="181">
        <f t="shared" si="4"/>
        <v>0.36418552875695731</v>
      </c>
      <c r="G63" s="181">
        <f t="shared" si="5"/>
        <v>0.10821521335807049</v>
      </c>
      <c r="H63" s="354">
        <f t="shared" si="6"/>
        <v>4.5190831688050161E-3</v>
      </c>
      <c r="I63" s="42"/>
      <c r="J63" s="42"/>
      <c r="K63" s="176" t="s">
        <v>714</v>
      </c>
      <c r="L63" s="343" t="s">
        <v>913</v>
      </c>
      <c r="M63" s="345">
        <f>取引基本表!GQ61</f>
        <v>59226</v>
      </c>
      <c r="N63" s="360">
        <v>54550</v>
      </c>
      <c r="O63" s="346">
        <f t="shared" si="7"/>
        <v>0.92104818829568091</v>
      </c>
      <c r="P63" s="346">
        <f t="shared" si="8"/>
        <v>7.8951811704319086E-2</v>
      </c>
      <c r="Q63" s="42"/>
      <c r="R63" s="176" t="s">
        <v>714</v>
      </c>
      <c r="S63" s="343" t="s">
        <v>913</v>
      </c>
      <c r="T63" s="226">
        <f>雇用表!D62</f>
        <v>3685</v>
      </c>
      <c r="U63" s="186">
        <f>雇用表!G62</f>
        <v>3681</v>
      </c>
      <c r="V63" s="184">
        <f>取引基本表!HG61</f>
        <v>134750</v>
      </c>
      <c r="W63" s="180">
        <f t="shared" si="9"/>
        <v>2.7346938775510202E-2</v>
      </c>
      <c r="X63" s="181">
        <f t="shared" si="10"/>
        <v>2.7317254174397031E-2</v>
      </c>
      <c r="Y63" s="42"/>
      <c r="Z63" s="176" t="s">
        <v>714</v>
      </c>
      <c r="AA63" s="343" t="s">
        <v>913</v>
      </c>
      <c r="AB63" s="185">
        <v>12247</v>
      </c>
      <c r="AC63" s="186">
        <v>1635</v>
      </c>
      <c r="AD63" s="186">
        <v>700</v>
      </c>
      <c r="AE63" s="186">
        <v>12221</v>
      </c>
      <c r="AF63" s="186">
        <v>18602</v>
      </c>
      <c r="AG63" s="186">
        <v>0</v>
      </c>
      <c r="AH63" s="186">
        <v>3669</v>
      </c>
      <c r="AI63" s="186">
        <v>0</v>
      </c>
      <c r="AJ63" s="184">
        <f>取引基本表!HG61</f>
        <v>134750</v>
      </c>
      <c r="AK63" s="180">
        <f t="shared" si="13"/>
        <v>0.36418552875695731</v>
      </c>
      <c r="AL63" s="181">
        <f t="shared" si="14"/>
        <v>0.10821521335807049</v>
      </c>
      <c r="AM63" s="42"/>
      <c r="AN63" s="176" t="s">
        <v>714</v>
      </c>
      <c r="AO63" s="343" t="s">
        <v>913</v>
      </c>
      <c r="AP63" s="184">
        <f>取引基本表!GI61+取引基本表!GJ61</f>
        <v>54460</v>
      </c>
      <c r="AQ63" s="351">
        <f t="shared" si="15"/>
        <v>4.5190831688050161E-3</v>
      </c>
    </row>
    <row r="64" spans="1:43">
      <c r="A64" s="176" t="s">
        <v>715</v>
      </c>
      <c r="B64" s="343" t="s">
        <v>365</v>
      </c>
      <c r="C64" s="177">
        <f t="shared" si="1"/>
        <v>0.490275292895481</v>
      </c>
      <c r="D64" s="181">
        <f t="shared" si="2"/>
        <v>1.7760952014511076E-2</v>
      </c>
      <c r="E64" s="181">
        <f t="shared" si="3"/>
        <v>1.7657890397405597E-2</v>
      </c>
      <c r="F64" s="181">
        <f t="shared" si="4"/>
        <v>0.26774721046556366</v>
      </c>
      <c r="G64" s="181">
        <f t="shared" si="5"/>
        <v>0.10689550926180399</v>
      </c>
      <c r="H64" s="354">
        <f t="shared" si="6"/>
        <v>1.6512992115170735E-5</v>
      </c>
      <c r="I64" s="42"/>
      <c r="J64" s="42"/>
      <c r="K64" s="176" t="s">
        <v>715</v>
      </c>
      <c r="L64" s="343" t="s">
        <v>365</v>
      </c>
      <c r="M64" s="345">
        <f>取引基本表!GQ62</f>
        <v>34654</v>
      </c>
      <c r="N64" s="187">
        <f>ABS(取引基本表!HE62)</f>
        <v>17664</v>
      </c>
      <c r="O64" s="346">
        <f t="shared" si="7"/>
        <v>0.509724707104519</v>
      </c>
      <c r="P64" s="346">
        <f t="shared" si="8"/>
        <v>0.490275292895481</v>
      </c>
      <c r="Q64" s="42"/>
      <c r="R64" s="176" t="s">
        <v>715</v>
      </c>
      <c r="S64" s="343" t="s">
        <v>365</v>
      </c>
      <c r="T64" s="226">
        <f>雇用表!D63</f>
        <v>2585</v>
      </c>
      <c r="U64" s="186">
        <f>雇用表!G63</f>
        <v>2570</v>
      </c>
      <c r="V64" s="184">
        <f>取引基本表!HG62</f>
        <v>145544</v>
      </c>
      <c r="W64" s="180">
        <f t="shared" si="9"/>
        <v>1.7760952014511076E-2</v>
      </c>
      <c r="X64" s="181">
        <f t="shared" si="10"/>
        <v>1.7657890397405597E-2</v>
      </c>
      <c r="Y64" s="42"/>
      <c r="Z64" s="176" t="s">
        <v>715</v>
      </c>
      <c r="AA64" s="343" t="s">
        <v>365</v>
      </c>
      <c r="AB64" s="185">
        <v>12124</v>
      </c>
      <c r="AC64" s="186">
        <v>1604</v>
      </c>
      <c r="AD64" s="186">
        <v>1830</v>
      </c>
      <c r="AE64" s="186">
        <v>11792</v>
      </c>
      <c r="AF64" s="186">
        <v>9256</v>
      </c>
      <c r="AG64" s="186">
        <v>0</v>
      </c>
      <c r="AH64" s="186">
        <v>2364</v>
      </c>
      <c r="AI64" s="186">
        <v>-1</v>
      </c>
      <c r="AJ64" s="184">
        <f>取引基本表!HG62</f>
        <v>145544</v>
      </c>
      <c r="AK64" s="180">
        <f t="shared" si="13"/>
        <v>0.26774721046556366</v>
      </c>
      <c r="AL64" s="181">
        <f t="shared" si="14"/>
        <v>0.10689550926180399</v>
      </c>
      <c r="AM64" s="42"/>
      <c r="AN64" s="176" t="s">
        <v>715</v>
      </c>
      <c r="AO64" s="343" t="s">
        <v>365</v>
      </c>
      <c r="AP64" s="184">
        <f>取引基本表!GI62+取引基本表!GJ62</f>
        <v>199</v>
      </c>
      <c r="AQ64" s="351">
        <f t="shared" si="15"/>
        <v>1.6512992115170735E-5</v>
      </c>
    </row>
    <row r="65" spans="1:43">
      <c r="A65" s="176" t="s">
        <v>716</v>
      </c>
      <c r="B65" s="343" t="s">
        <v>366</v>
      </c>
      <c r="C65" s="177">
        <f t="shared" si="1"/>
        <v>4.0978875678171489E-2</v>
      </c>
      <c r="D65" s="181">
        <f t="shared" si="2"/>
        <v>1.9734345351043642E-2</v>
      </c>
      <c r="E65" s="181">
        <f t="shared" si="3"/>
        <v>1.9734345351043642E-2</v>
      </c>
      <c r="F65" s="181">
        <f t="shared" si="4"/>
        <v>0.36709135267010029</v>
      </c>
      <c r="G65" s="181">
        <f t="shared" si="5"/>
        <v>0.11184602873407427</v>
      </c>
      <c r="H65" s="354">
        <f t="shared" si="6"/>
        <v>8.273092029560413E-5</v>
      </c>
      <c r="I65" s="42"/>
      <c r="J65" s="42"/>
      <c r="K65" s="176" t="s">
        <v>716</v>
      </c>
      <c r="L65" s="343" t="s">
        <v>366</v>
      </c>
      <c r="M65" s="345">
        <f>取引基本表!GQ63</f>
        <v>8663</v>
      </c>
      <c r="N65" s="187">
        <f>ABS(取引基本表!HE63)</f>
        <v>8308</v>
      </c>
      <c r="O65" s="346">
        <f t="shared" si="7"/>
        <v>0.95902112432182851</v>
      </c>
      <c r="P65" s="346">
        <f t="shared" si="8"/>
        <v>4.0978875678171489E-2</v>
      </c>
      <c r="Q65" s="42"/>
      <c r="R65" s="176" t="s">
        <v>716</v>
      </c>
      <c r="S65" s="343" t="s">
        <v>366</v>
      </c>
      <c r="T65" s="226">
        <f>雇用表!D64</f>
        <v>364</v>
      </c>
      <c r="U65" s="186">
        <f>雇用表!G64</f>
        <v>364</v>
      </c>
      <c r="V65" s="184">
        <f>取引基本表!HG63</f>
        <v>18445</v>
      </c>
      <c r="W65" s="180">
        <f t="shared" si="9"/>
        <v>1.9734345351043642E-2</v>
      </c>
      <c r="X65" s="181">
        <f t="shared" si="10"/>
        <v>1.9734345351043642E-2</v>
      </c>
      <c r="Y65" s="42"/>
      <c r="Z65" s="176" t="s">
        <v>716</v>
      </c>
      <c r="AA65" s="343" t="s">
        <v>366</v>
      </c>
      <c r="AB65" s="185">
        <v>1727</v>
      </c>
      <c r="AC65" s="186">
        <v>222</v>
      </c>
      <c r="AD65" s="186">
        <v>114</v>
      </c>
      <c r="AE65" s="186">
        <v>2579</v>
      </c>
      <c r="AF65" s="186">
        <v>1618</v>
      </c>
      <c r="AG65" s="186">
        <v>0</v>
      </c>
      <c r="AH65" s="186">
        <v>511</v>
      </c>
      <c r="AI65" s="186">
        <v>0</v>
      </c>
      <c r="AJ65" s="184">
        <f>取引基本表!HG63</f>
        <v>18445</v>
      </c>
      <c r="AK65" s="180">
        <f t="shared" si="13"/>
        <v>0.36709135267010029</v>
      </c>
      <c r="AL65" s="181">
        <f t="shared" si="14"/>
        <v>0.11184602873407427</v>
      </c>
      <c r="AM65" s="42"/>
      <c r="AN65" s="176" t="s">
        <v>716</v>
      </c>
      <c r="AO65" s="343" t="s">
        <v>366</v>
      </c>
      <c r="AP65" s="184">
        <f>取引基本表!GI63+取引基本表!GJ63</f>
        <v>997</v>
      </c>
      <c r="AQ65" s="351">
        <f t="shared" si="15"/>
        <v>8.273092029560413E-5</v>
      </c>
    </row>
    <row r="66" spans="1:43">
      <c r="A66" s="176" t="s">
        <v>717</v>
      </c>
      <c r="B66" s="343" t="s">
        <v>367</v>
      </c>
      <c r="C66" s="177">
        <f t="shared" si="1"/>
        <v>0.35041948482438823</v>
      </c>
      <c r="D66" s="181">
        <f t="shared" si="2"/>
        <v>2.6865868594356312E-2</v>
      </c>
      <c r="E66" s="181">
        <f t="shared" si="3"/>
        <v>2.6647312794586413E-2</v>
      </c>
      <c r="F66" s="181">
        <f t="shared" si="4"/>
        <v>0.29063797675061132</v>
      </c>
      <c r="G66" s="181">
        <f t="shared" si="5"/>
        <v>0.15427565247153621</v>
      </c>
      <c r="H66" s="354">
        <f t="shared" si="6"/>
        <v>5.772079052920986E-4</v>
      </c>
      <c r="I66" s="42"/>
      <c r="J66" s="42"/>
      <c r="K66" s="176" t="s">
        <v>717</v>
      </c>
      <c r="L66" s="343" t="s">
        <v>367</v>
      </c>
      <c r="M66" s="345">
        <f>取引基本表!GQ64</f>
        <v>111923</v>
      </c>
      <c r="N66" s="360">
        <v>72703</v>
      </c>
      <c r="O66" s="346">
        <f t="shared" si="7"/>
        <v>0.64958051517561177</v>
      </c>
      <c r="P66" s="346">
        <f t="shared" si="8"/>
        <v>0.35041948482438823</v>
      </c>
      <c r="Q66" s="42"/>
      <c r="R66" s="176" t="s">
        <v>717</v>
      </c>
      <c r="S66" s="343" t="s">
        <v>367</v>
      </c>
      <c r="T66" s="226">
        <f>雇用表!D65</f>
        <v>6515</v>
      </c>
      <c r="U66" s="186">
        <f>雇用表!G65</f>
        <v>6462</v>
      </c>
      <c r="V66" s="184">
        <f>取引基本表!HG64</f>
        <v>242501</v>
      </c>
      <c r="W66" s="180">
        <f t="shared" si="9"/>
        <v>2.6865868594356312E-2</v>
      </c>
      <c r="X66" s="181">
        <f t="shared" si="10"/>
        <v>2.6647312794586413E-2</v>
      </c>
      <c r="Y66" s="42"/>
      <c r="Z66" s="176" t="s">
        <v>717</v>
      </c>
      <c r="AA66" s="343" t="s">
        <v>367</v>
      </c>
      <c r="AB66" s="185">
        <v>30984</v>
      </c>
      <c r="AC66" s="186">
        <v>4119</v>
      </c>
      <c r="AD66" s="186">
        <v>2309</v>
      </c>
      <c r="AE66" s="186">
        <v>8109</v>
      </c>
      <c r="AF66" s="186">
        <v>20917</v>
      </c>
      <c r="AG66" s="186">
        <v>0</v>
      </c>
      <c r="AH66" s="186">
        <v>4043</v>
      </c>
      <c r="AI66" s="186">
        <v>-1</v>
      </c>
      <c r="AJ66" s="184">
        <f>取引基本表!HG64</f>
        <v>242501</v>
      </c>
      <c r="AK66" s="180">
        <f t="shared" si="13"/>
        <v>0.29063797675061132</v>
      </c>
      <c r="AL66" s="181">
        <f t="shared" si="14"/>
        <v>0.15427565247153621</v>
      </c>
      <c r="AM66" s="42"/>
      <c r="AN66" s="176" t="s">
        <v>717</v>
      </c>
      <c r="AO66" s="343" t="s">
        <v>367</v>
      </c>
      <c r="AP66" s="184">
        <f>取引基本表!GI64+取引基本表!GJ64</f>
        <v>6956</v>
      </c>
      <c r="AQ66" s="351">
        <f t="shared" si="15"/>
        <v>5.772079052920986E-4</v>
      </c>
    </row>
    <row r="67" spans="1:43">
      <c r="A67" s="176" t="s">
        <v>268</v>
      </c>
      <c r="B67" s="343" t="s">
        <v>368</v>
      </c>
      <c r="C67" s="177">
        <f t="shared" si="1"/>
        <v>6.7545975861136309E-3</v>
      </c>
      <c r="D67" s="181">
        <f t="shared" si="2"/>
        <v>4.5750192922500276E-3</v>
      </c>
      <c r="E67" s="181">
        <f t="shared" si="3"/>
        <v>4.5750192922500276E-3</v>
      </c>
      <c r="F67" s="181">
        <f t="shared" si="4"/>
        <v>0.30740822401058315</v>
      </c>
      <c r="G67" s="181">
        <f t="shared" si="5"/>
        <v>9.2602800132289709E-3</v>
      </c>
      <c r="H67" s="354">
        <f t="shared" si="6"/>
        <v>1.7114181199966775E-2</v>
      </c>
      <c r="I67" s="42"/>
      <c r="J67" s="42"/>
      <c r="K67" s="176" t="s">
        <v>268</v>
      </c>
      <c r="L67" s="343" t="s">
        <v>368</v>
      </c>
      <c r="M67" s="345">
        <f>取引基本表!GQ65</f>
        <v>569538</v>
      </c>
      <c r="N67" s="187">
        <f>ABS(取引基本表!HE65)</f>
        <v>565691</v>
      </c>
      <c r="O67" s="346">
        <f t="shared" si="7"/>
        <v>0.99324540241388637</v>
      </c>
      <c r="P67" s="346">
        <f t="shared" si="8"/>
        <v>6.7545975861136309E-3</v>
      </c>
      <c r="Q67" s="42"/>
      <c r="R67" s="176" t="s">
        <v>268</v>
      </c>
      <c r="S67" s="343" t="s">
        <v>368</v>
      </c>
      <c r="T67" s="226">
        <f>雇用表!D66</f>
        <v>166</v>
      </c>
      <c r="U67" s="186">
        <f>雇用表!G66</f>
        <v>166</v>
      </c>
      <c r="V67" s="184">
        <f>取引基本表!HG65</f>
        <v>36284</v>
      </c>
      <c r="W67" s="180">
        <f t="shared" si="9"/>
        <v>4.5750192922500276E-3</v>
      </c>
      <c r="X67" s="181">
        <f t="shared" si="10"/>
        <v>4.5750192922500276E-3</v>
      </c>
      <c r="Y67" s="42"/>
      <c r="Z67" s="176" t="s">
        <v>268</v>
      </c>
      <c r="AA67" s="343" t="s">
        <v>368</v>
      </c>
      <c r="AB67" s="185">
        <v>261</v>
      </c>
      <c r="AC67" s="186">
        <v>35</v>
      </c>
      <c r="AD67" s="186">
        <v>40</v>
      </c>
      <c r="AE67" s="186">
        <v>1380</v>
      </c>
      <c r="AF67" s="186">
        <v>832</v>
      </c>
      <c r="AG67" s="186">
        <v>0</v>
      </c>
      <c r="AH67" s="186">
        <v>8754</v>
      </c>
      <c r="AI67" s="186">
        <v>-148</v>
      </c>
      <c r="AJ67" s="184">
        <f>取引基本表!HG65</f>
        <v>36284</v>
      </c>
      <c r="AK67" s="180">
        <f t="shared" si="13"/>
        <v>0.30740822401058315</v>
      </c>
      <c r="AL67" s="181">
        <f t="shared" si="14"/>
        <v>9.2602800132289709E-3</v>
      </c>
      <c r="AM67" s="42"/>
      <c r="AN67" s="176" t="s">
        <v>268</v>
      </c>
      <c r="AO67" s="343" t="s">
        <v>368</v>
      </c>
      <c r="AP67" s="184">
        <f>取引基本表!GI65+取引基本表!GJ65</f>
        <v>206245</v>
      </c>
      <c r="AQ67" s="351">
        <f t="shared" si="15"/>
        <v>1.7114181199966775E-2</v>
      </c>
    </row>
    <row r="68" spans="1:43">
      <c r="A68" s="176" t="s">
        <v>269</v>
      </c>
      <c r="B68" s="343" t="s">
        <v>369</v>
      </c>
      <c r="C68" s="177">
        <f t="shared" si="1"/>
        <v>0.90863871568500332</v>
      </c>
      <c r="D68" s="181">
        <f t="shared" si="2"/>
        <v>1.6808748160552087E-2</v>
      </c>
      <c r="E68" s="181">
        <f t="shared" si="3"/>
        <v>1.6808748160552087E-2</v>
      </c>
      <c r="F68" s="181">
        <f t="shared" si="4"/>
        <v>0.1080199928959253</v>
      </c>
      <c r="G68" s="181">
        <f t="shared" si="5"/>
        <v>2.4610544476581925E-2</v>
      </c>
      <c r="H68" s="354">
        <f t="shared" si="6"/>
        <v>-7.4681873887706841E-7</v>
      </c>
      <c r="I68" s="42"/>
      <c r="J68" s="42"/>
      <c r="K68" s="176" t="s">
        <v>269</v>
      </c>
      <c r="L68" s="343" t="s">
        <v>369</v>
      </c>
      <c r="M68" s="345">
        <f>取引基本表!GQ66</f>
        <v>84839</v>
      </c>
      <c r="N68" s="187">
        <f>ABS(取引基本表!HE66)</f>
        <v>7751</v>
      </c>
      <c r="O68" s="346">
        <f t="shared" si="7"/>
        <v>9.1361284314996641E-2</v>
      </c>
      <c r="P68" s="346">
        <f t="shared" si="8"/>
        <v>0.90863871568500332</v>
      </c>
      <c r="Q68" s="42"/>
      <c r="R68" s="176" t="s">
        <v>269</v>
      </c>
      <c r="S68" s="343" t="s">
        <v>369</v>
      </c>
      <c r="T68" s="226">
        <f>雇用表!D67</f>
        <v>1325</v>
      </c>
      <c r="U68" s="186">
        <f>雇用表!G67</f>
        <v>1325</v>
      </c>
      <c r="V68" s="184">
        <f>取引基本表!HG66</f>
        <v>78828</v>
      </c>
      <c r="W68" s="180">
        <f t="shared" si="9"/>
        <v>1.6808748160552087E-2</v>
      </c>
      <c r="X68" s="181">
        <f t="shared" si="10"/>
        <v>1.6808748160552087E-2</v>
      </c>
      <c r="Y68" s="42"/>
      <c r="Z68" s="176" t="s">
        <v>269</v>
      </c>
      <c r="AA68" s="343" t="s">
        <v>369</v>
      </c>
      <c r="AB68" s="185">
        <v>1557</v>
      </c>
      <c r="AC68" s="186">
        <v>207</v>
      </c>
      <c r="AD68" s="186">
        <v>176</v>
      </c>
      <c r="AE68" s="186">
        <v>503</v>
      </c>
      <c r="AF68" s="186">
        <v>5552</v>
      </c>
      <c r="AG68" s="186">
        <v>0</v>
      </c>
      <c r="AH68" s="186">
        <v>520</v>
      </c>
      <c r="AI68" s="186">
        <v>0</v>
      </c>
      <c r="AJ68" s="184">
        <f>取引基本表!HG66</f>
        <v>78828</v>
      </c>
      <c r="AK68" s="180">
        <f t="shared" si="13"/>
        <v>0.1080199928959253</v>
      </c>
      <c r="AL68" s="181">
        <f t="shared" si="14"/>
        <v>2.4610544476581925E-2</v>
      </c>
      <c r="AM68" s="42"/>
      <c r="AN68" s="176" t="s">
        <v>269</v>
      </c>
      <c r="AO68" s="343" t="s">
        <v>369</v>
      </c>
      <c r="AP68" s="184">
        <f>取引基本表!GI66+取引基本表!GJ66</f>
        <v>-9</v>
      </c>
      <c r="AQ68" s="351">
        <f t="shared" si="15"/>
        <v>-7.4681873887706841E-7</v>
      </c>
    </row>
    <row r="69" spans="1:43">
      <c r="A69" s="176" t="s">
        <v>270</v>
      </c>
      <c r="B69" s="343" t="s">
        <v>370</v>
      </c>
      <c r="C69" s="177">
        <f t="shared" si="1"/>
        <v>0.19902906887468841</v>
      </c>
      <c r="D69" s="181">
        <f t="shared" si="2"/>
        <v>4.2937915209640076E-2</v>
      </c>
      <c r="E69" s="181">
        <f t="shared" si="3"/>
        <v>4.0828804814542555E-2</v>
      </c>
      <c r="F69" s="181">
        <f t="shared" si="4"/>
        <v>0.33889579712235818</v>
      </c>
      <c r="G69" s="181">
        <f t="shared" si="5"/>
        <v>0.22357257194677072</v>
      </c>
      <c r="H69" s="354">
        <f t="shared" si="6"/>
        <v>1.2293466240515299E-3</v>
      </c>
      <c r="I69" s="42"/>
      <c r="J69" s="42"/>
      <c r="K69" s="176" t="s">
        <v>270</v>
      </c>
      <c r="L69" s="343" t="s">
        <v>370</v>
      </c>
      <c r="M69" s="345">
        <f>取引基本表!GQ67</f>
        <v>423305</v>
      </c>
      <c r="N69" s="187">
        <f>ABS(取引基本表!HE67)</f>
        <v>339055</v>
      </c>
      <c r="O69" s="346">
        <f t="shared" si="7"/>
        <v>0.80097093112531159</v>
      </c>
      <c r="P69" s="346">
        <f t="shared" si="8"/>
        <v>0.19902906887468841</v>
      </c>
      <c r="Q69" s="42"/>
      <c r="R69" s="176" t="s">
        <v>270</v>
      </c>
      <c r="S69" s="343" t="s">
        <v>370</v>
      </c>
      <c r="T69" s="226">
        <f>雇用表!D68</f>
        <v>18750</v>
      </c>
      <c r="U69" s="186">
        <f>雇用表!G68</f>
        <v>17829</v>
      </c>
      <c r="V69" s="184">
        <f>取引基本表!HG67</f>
        <v>436677</v>
      </c>
      <c r="W69" s="180">
        <f t="shared" si="9"/>
        <v>4.2937915209640076E-2</v>
      </c>
      <c r="X69" s="181">
        <f t="shared" si="10"/>
        <v>4.0828804814542555E-2</v>
      </c>
      <c r="Y69" s="42"/>
      <c r="Z69" s="176" t="s">
        <v>270</v>
      </c>
      <c r="AA69" s="343" t="s">
        <v>370</v>
      </c>
      <c r="AB69" s="185">
        <v>82701</v>
      </c>
      <c r="AC69" s="186">
        <v>11022</v>
      </c>
      <c r="AD69" s="186">
        <v>3906</v>
      </c>
      <c r="AE69" s="186">
        <v>-3176</v>
      </c>
      <c r="AF69" s="186">
        <v>36655</v>
      </c>
      <c r="AG69" s="186">
        <v>0</v>
      </c>
      <c r="AH69" s="186">
        <v>16882</v>
      </c>
      <c r="AI69" s="186">
        <v>-2</v>
      </c>
      <c r="AJ69" s="184">
        <f>取引基本表!HG67</f>
        <v>436677</v>
      </c>
      <c r="AK69" s="180">
        <f t="shared" si="13"/>
        <v>0.33889579712235818</v>
      </c>
      <c r="AL69" s="181">
        <f t="shared" si="14"/>
        <v>0.22357257194677072</v>
      </c>
      <c r="AM69" s="42"/>
      <c r="AN69" s="176" t="s">
        <v>270</v>
      </c>
      <c r="AO69" s="343" t="s">
        <v>370</v>
      </c>
      <c r="AP69" s="184">
        <f>取引基本表!GI67+取引基本表!GJ67</f>
        <v>14815</v>
      </c>
      <c r="AQ69" s="351">
        <f t="shared" si="15"/>
        <v>1.2293466240515299E-3</v>
      </c>
    </row>
    <row r="70" spans="1:43">
      <c r="A70" s="176" t="s">
        <v>718</v>
      </c>
      <c r="B70" s="343" t="s">
        <v>371</v>
      </c>
      <c r="C70" s="177">
        <f t="shared" si="1"/>
        <v>0.35439920556107252</v>
      </c>
      <c r="D70" s="181">
        <f t="shared" si="2"/>
        <v>1.5111111111111112E-2</v>
      </c>
      <c r="E70" s="181">
        <f t="shared" si="3"/>
        <v>1.5061728395061728E-2</v>
      </c>
      <c r="F70" s="181">
        <f t="shared" si="4"/>
        <v>0.38592592592592595</v>
      </c>
      <c r="G70" s="181">
        <f t="shared" si="5"/>
        <v>0.13353086419753085</v>
      </c>
      <c r="H70" s="354">
        <f t="shared" si="6"/>
        <v>5.7256103313908576E-6</v>
      </c>
      <c r="I70" s="42"/>
      <c r="J70" s="42"/>
      <c r="K70" s="176" t="s">
        <v>718</v>
      </c>
      <c r="L70" s="343" t="s">
        <v>371</v>
      </c>
      <c r="M70" s="345">
        <f>取引基本表!GQ68</f>
        <v>25175</v>
      </c>
      <c r="N70" s="187">
        <f>ABS(取引基本表!HE68)</f>
        <v>16253</v>
      </c>
      <c r="O70" s="346">
        <f t="shared" si="7"/>
        <v>0.64560079443892748</v>
      </c>
      <c r="P70" s="346">
        <f t="shared" si="8"/>
        <v>0.35439920556107252</v>
      </c>
      <c r="Q70" s="42"/>
      <c r="R70" s="176" t="s">
        <v>718</v>
      </c>
      <c r="S70" s="343" t="s">
        <v>371</v>
      </c>
      <c r="T70" s="226">
        <f>雇用表!D69</f>
        <v>306</v>
      </c>
      <c r="U70" s="186">
        <f>雇用表!G69</f>
        <v>305</v>
      </c>
      <c r="V70" s="184">
        <f>取引基本表!HG68</f>
        <v>20250</v>
      </c>
      <c r="W70" s="180">
        <f t="shared" si="9"/>
        <v>1.5111111111111112E-2</v>
      </c>
      <c r="X70" s="181">
        <f t="shared" si="10"/>
        <v>1.5061728395061728E-2</v>
      </c>
      <c r="Y70" s="42"/>
      <c r="Z70" s="176" t="s">
        <v>718</v>
      </c>
      <c r="AA70" s="343" t="s">
        <v>371</v>
      </c>
      <c r="AB70" s="185">
        <v>2247</v>
      </c>
      <c r="AC70" s="186">
        <v>299</v>
      </c>
      <c r="AD70" s="186">
        <v>158</v>
      </c>
      <c r="AE70" s="186">
        <v>969</v>
      </c>
      <c r="AF70" s="186">
        <v>3886</v>
      </c>
      <c r="AG70" s="186">
        <v>0</v>
      </c>
      <c r="AH70" s="186">
        <v>256</v>
      </c>
      <c r="AI70" s="186">
        <v>0</v>
      </c>
      <c r="AJ70" s="184">
        <f>取引基本表!HG68</f>
        <v>20250</v>
      </c>
      <c r="AK70" s="180">
        <f t="shared" si="13"/>
        <v>0.38592592592592595</v>
      </c>
      <c r="AL70" s="181">
        <f t="shared" si="14"/>
        <v>0.13353086419753085</v>
      </c>
      <c r="AM70" s="42"/>
      <c r="AN70" s="176" t="s">
        <v>718</v>
      </c>
      <c r="AO70" s="343" t="s">
        <v>371</v>
      </c>
      <c r="AP70" s="184">
        <f>取引基本表!GI68+取引基本表!GJ68</f>
        <v>69</v>
      </c>
      <c r="AQ70" s="351">
        <f t="shared" si="15"/>
        <v>5.7256103313908576E-6</v>
      </c>
    </row>
    <row r="71" spans="1:43">
      <c r="A71" s="176" t="s">
        <v>719</v>
      </c>
      <c r="B71" s="343" t="s">
        <v>372</v>
      </c>
      <c r="C71" s="177">
        <f t="shared" si="1"/>
        <v>0.12817413503007324</v>
      </c>
      <c r="D71" s="181">
        <f t="shared" si="2"/>
        <v>5.6586279831177991E-2</v>
      </c>
      <c r="E71" s="181">
        <f t="shared" si="3"/>
        <v>5.2539573695444319E-2</v>
      </c>
      <c r="F71" s="181">
        <f t="shared" si="4"/>
        <v>0.49780280275446442</v>
      </c>
      <c r="G71" s="181">
        <f t="shared" si="5"/>
        <v>0.29777576032682707</v>
      </c>
      <c r="H71" s="354">
        <f t="shared" si="6"/>
        <v>1.9415627613606273E-3</v>
      </c>
      <c r="I71" s="42"/>
      <c r="J71" s="42"/>
      <c r="K71" s="176" t="s">
        <v>719</v>
      </c>
      <c r="L71" s="343" t="s">
        <v>372</v>
      </c>
      <c r="M71" s="345">
        <f>取引基本表!GQ69</f>
        <v>103414</v>
      </c>
      <c r="N71" s="187">
        <f>ABS(取引基本表!HE69)</f>
        <v>90159</v>
      </c>
      <c r="O71" s="346">
        <f t="shared" si="7"/>
        <v>0.87182586496992676</v>
      </c>
      <c r="P71" s="346">
        <f t="shared" si="8"/>
        <v>0.12817413503007324</v>
      </c>
      <c r="Q71" s="42"/>
      <c r="R71" s="176" t="s">
        <v>719</v>
      </c>
      <c r="S71" s="343" t="s">
        <v>372</v>
      </c>
      <c r="T71" s="226">
        <f>雇用表!D70</f>
        <v>5859</v>
      </c>
      <c r="U71" s="186">
        <f>雇用表!G70</f>
        <v>5440</v>
      </c>
      <c r="V71" s="184">
        <f>取引基本表!HG69</f>
        <v>103541</v>
      </c>
      <c r="W71" s="180">
        <f t="shared" si="9"/>
        <v>5.6586279831177991E-2</v>
      </c>
      <c r="X71" s="181">
        <f t="shared" si="10"/>
        <v>5.2539573695444319E-2</v>
      </c>
      <c r="Y71" s="42"/>
      <c r="Z71" s="176" t="s">
        <v>719</v>
      </c>
      <c r="AA71" s="343" t="s">
        <v>372</v>
      </c>
      <c r="AB71" s="185">
        <v>26223</v>
      </c>
      <c r="AC71" s="186">
        <v>3500</v>
      </c>
      <c r="AD71" s="186">
        <v>1109</v>
      </c>
      <c r="AE71" s="186">
        <v>2936</v>
      </c>
      <c r="AF71" s="186">
        <v>14032</v>
      </c>
      <c r="AG71" s="186">
        <v>0</v>
      </c>
      <c r="AH71" s="186">
        <v>3744</v>
      </c>
      <c r="AI71" s="186">
        <v>-1</v>
      </c>
      <c r="AJ71" s="184">
        <f>取引基本表!HG69</f>
        <v>103541</v>
      </c>
      <c r="AK71" s="180">
        <f t="shared" si="13"/>
        <v>0.49780280275446442</v>
      </c>
      <c r="AL71" s="181">
        <f t="shared" si="14"/>
        <v>0.29777576032682707</v>
      </c>
      <c r="AM71" s="42"/>
      <c r="AN71" s="176" t="s">
        <v>719</v>
      </c>
      <c r="AO71" s="343" t="s">
        <v>372</v>
      </c>
      <c r="AP71" s="184">
        <f>取引基本表!GI69+取引基本表!GJ69</f>
        <v>23398</v>
      </c>
      <c r="AQ71" s="351">
        <f t="shared" si="15"/>
        <v>1.9415627613606273E-3</v>
      </c>
    </row>
    <row r="72" spans="1:43">
      <c r="A72" s="176" t="s">
        <v>271</v>
      </c>
      <c r="B72" s="343" t="s">
        <v>373</v>
      </c>
      <c r="C72" s="177">
        <f t="shared" si="1"/>
        <v>8.3553421368547376E-2</v>
      </c>
      <c r="D72" s="181">
        <f t="shared" si="2"/>
        <v>0.11417780360255665</v>
      </c>
      <c r="E72" s="181">
        <f t="shared" si="3"/>
        <v>8.0113306217315508E-2</v>
      </c>
      <c r="F72" s="181">
        <f t="shared" si="4"/>
        <v>0.36454096455549101</v>
      </c>
      <c r="G72" s="181">
        <f t="shared" si="5"/>
        <v>0.26670540383497965</v>
      </c>
      <c r="H72" s="354">
        <f t="shared" si="6"/>
        <v>1.1517604550681899E-3</v>
      </c>
      <c r="I72" s="42"/>
      <c r="J72" s="42"/>
      <c r="K72" s="176" t="s">
        <v>271</v>
      </c>
      <c r="L72" s="343" t="s">
        <v>373</v>
      </c>
      <c r="M72" s="345">
        <f>取引基本表!GQ70</f>
        <v>16660</v>
      </c>
      <c r="N72" s="187">
        <f>ABS(取引基本表!HE70)</f>
        <v>15268</v>
      </c>
      <c r="O72" s="346">
        <f t="shared" si="7"/>
        <v>0.91644657863145262</v>
      </c>
      <c r="P72" s="346">
        <f t="shared" si="8"/>
        <v>8.3553421368547376E-2</v>
      </c>
      <c r="Q72" s="42"/>
      <c r="R72" s="176" t="s">
        <v>271</v>
      </c>
      <c r="S72" s="343" t="s">
        <v>373</v>
      </c>
      <c r="T72" s="226">
        <f>雇用表!D71</f>
        <v>1572</v>
      </c>
      <c r="U72" s="186">
        <f>雇用表!G71</f>
        <v>1103</v>
      </c>
      <c r="V72" s="184">
        <f>取引基本表!HG70</f>
        <v>13768</v>
      </c>
      <c r="W72" s="180">
        <f t="shared" si="9"/>
        <v>0.11417780360255665</v>
      </c>
      <c r="X72" s="181">
        <f t="shared" si="10"/>
        <v>8.0113306217315508E-2</v>
      </c>
      <c r="Y72" s="42"/>
      <c r="Z72" s="176" t="s">
        <v>271</v>
      </c>
      <c r="AA72" s="343" t="s">
        <v>373</v>
      </c>
      <c r="AB72" s="185">
        <v>3146</v>
      </c>
      <c r="AC72" s="186">
        <v>420</v>
      </c>
      <c r="AD72" s="186">
        <v>106</v>
      </c>
      <c r="AE72" s="186">
        <v>499</v>
      </c>
      <c r="AF72" s="186">
        <v>531</v>
      </c>
      <c r="AG72" s="186">
        <v>0</v>
      </c>
      <c r="AH72" s="186">
        <v>318</v>
      </c>
      <c r="AI72" s="186">
        <v>-1</v>
      </c>
      <c r="AJ72" s="184">
        <f>取引基本表!HG70</f>
        <v>13768</v>
      </c>
      <c r="AK72" s="180">
        <f t="shared" si="13"/>
        <v>0.36454096455549101</v>
      </c>
      <c r="AL72" s="181">
        <f t="shared" si="14"/>
        <v>0.26670540383497965</v>
      </c>
      <c r="AM72" s="42"/>
      <c r="AN72" s="176" t="s">
        <v>271</v>
      </c>
      <c r="AO72" s="343" t="s">
        <v>373</v>
      </c>
      <c r="AP72" s="184">
        <f>取引基本表!GI70+取引基本表!GJ70</f>
        <v>13880</v>
      </c>
      <c r="AQ72" s="351">
        <f t="shared" ref="AQ72:AQ103" si="16">AP72/AP$193</f>
        <v>1.1517604550681899E-3</v>
      </c>
    </row>
    <row r="73" spans="1:43">
      <c r="A73" s="176" t="s">
        <v>720</v>
      </c>
      <c r="B73" s="343" t="s">
        <v>914</v>
      </c>
      <c r="C73" s="177">
        <f t="shared" ref="C73:C136" si="17">P73</f>
        <v>6.1106081043626137E-2</v>
      </c>
      <c r="D73" s="181">
        <f t="shared" ref="D73:D136" si="18">W73</f>
        <v>0.11503366160351639</v>
      </c>
      <c r="E73" s="181">
        <f t="shared" ref="E73:E136" si="19">X73</f>
        <v>7.0772825905524958E-2</v>
      </c>
      <c r="F73" s="181">
        <f t="shared" ref="F73:F136" si="20">AK73</f>
        <v>0.38805430367773885</v>
      </c>
      <c r="G73" s="181">
        <f t="shared" ref="G73:G136" si="21">AL73</f>
        <v>0.23162521560117955</v>
      </c>
      <c r="H73" s="354">
        <f t="shared" ref="H73:H136" si="22">AQ73</f>
        <v>3.2626851104341614E-3</v>
      </c>
      <c r="I73" s="42"/>
      <c r="J73" s="42"/>
      <c r="K73" s="176" t="s">
        <v>720</v>
      </c>
      <c r="L73" s="343" t="s">
        <v>914</v>
      </c>
      <c r="M73" s="345">
        <f>取引基本表!GQ71</f>
        <v>54119</v>
      </c>
      <c r="N73" s="187">
        <f>ABS(取引基本表!HE71)</f>
        <v>50812</v>
      </c>
      <c r="O73" s="346">
        <f t="shared" ref="O73:O136" si="23">N73/M73</f>
        <v>0.93889391895637386</v>
      </c>
      <c r="P73" s="346">
        <f t="shared" ref="P73:P136" si="24">1-O73</f>
        <v>6.1106081043626137E-2</v>
      </c>
      <c r="Q73" s="42"/>
      <c r="R73" s="176" t="s">
        <v>720</v>
      </c>
      <c r="S73" s="343" t="s">
        <v>914</v>
      </c>
      <c r="T73" s="226">
        <f>雇用表!D72</f>
        <v>4135</v>
      </c>
      <c r="U73" s="186">
        <f>雇用表!G72</f>
        <v>2544</v>
      </c>
      <c r="V73" s="184">
        <f>取引基本表!HG71</f>
        <v>35946</v>
      </c>
      <c r="W73" s="180">
        <f t="shared" ref="W73:W136" si="25">IF(V73=0,0,T73/V73)</f>
        <v>0.11503366160351639</v>
      </c>
      <c r="X73" s="181">
        <f t="shared" ref="X73:X136" si="26">IF(V73=0,0,U73/V73)</f>
        <v>7.0772825905524958E-2</v>
      </c>
      <c r="Y73" s="42"/>
      <c r="Z73" s="176" t="s">
        <v>720</v>
      </c>
      <c r="AA73" s="343" t="s">
        <v>914</v>
      </c>
      <c r="AB73" s="185">
        <v>7150</v>
      </c>
      <c r="AC73" s="186">
        <v>953</v>
      </c>
      <c r="AD73" s="186">
        <v>223</v>
      </c>
      <c r="AE73" s="186">
        <v>3133</v>
      </c>
      <c r="AF73" s="186">
        <v>1531</v>
      </c>
      <c r="AG73" s="186">
        <v>0</v>
      </c>
      <c r="AH73" s="186">
        <v>961</v>
      </c>
      <c r="AI73" s="186">
        <v>-2</v>
      </c>
      <c r="AJ73" s="184">
        <f>取引基本表!HG71</f>
        <v>35946</v>
      </c>
      <c r="AK73" s="180">
        <f t="shared" si="13"/>
        <v>0.38805430367773885</v>
      </c>
      <c r="AL73" s="181">
        <f t="shared" si="14"/>
        <v>0.23162521560117955</v>
      </c>
      <c r="AM73" s="42"/>
      <c r="AN73" s="176" t="s">
        <v>720</v>
      </c>
      <c r="AO73" s="343" t="s">
        <v>914</v>
      </c>
      <c r="AP73" s="184">
        <f>取引基本表!GI71+取引基本表!GJ71</f>
        <v>39319</v>
      </c>
      <c r="AQ73" s="351">
        <f t="shared" si="16"/>
        <v>3.2626851104341614E-3</v>
      </c>
    </row>
    <row r="74" spans="1:43">
      <c r="A74" s="176" t="s">
        <v>272</v>
      </c>
      <c r="B74" s="343" t="s">
        <v>815</v>
      </c>
      <c r="C74" s="177">
        <f t="shared" si="17"/>
        <v>0.22522459781321824</v>
      </c>
      <c r="D74" s="181">
        <f t="shared" si="18"/>
        <v>3.5014349268667387E-2</v>
      </c>
      <c r="E74" s="181">
        <f t="shared" si="19"/>
        <v>3.3008652235605389E-2</v>
      </c>
      <c r="F74" s="181">
        <f t="shared" si="20"/>
        <v>0.47990568956504115</v>
      </c>
      <c r="G74" s="181">
        <f t="shared" si="21"/>
        <v>0.22478742812029914</v>
      </c>
      <c r="H74" s="354">
        <f t="shared" si="22"/>
        <v>9.5592798576264756E-5</v>
      </c>
      <c r="I74" s="42"/>
      <c r="J74" s="42"/>
      <c r="K74" s="176" t="s">
        <v>272</v>
      </c>
      <c r="L74" s="343" t="s">
        <v>815</v>
      </c>
      <c r="M74" s="345">
        <f>取引基本表!GQ72</f>
        <v>43077</v>
      </c>
      <c r="N74" s="187">
        <f>ABS(取引基本表!HE72)</f>
        <v>33375</v>
      </c>
      <c r="O74" s="346">
        <f t="shared" si="23"/>
        <v>0.77477540218678176</v>
      </c>
      <c r="P74" s="346">
        <f t="shared" si="24"/>
        <v>0.22522459781321824</v>
      </c>
      <c r="Q74" s="42"/>
      <c r="R74" s="176" t="s">
        <v>272</v>
      </c>
      <c r="S74" s="343" t="s">
        <v>815</v>
      </c>
      <c r="T74" s="226">
        <f>雇用表!D73</f>
        <v>3282</v>
      </c>
      <c r="U74" s="186">
        <f>雇用表!G73</f>
        <v>3094</v>
      </c>
      <c r="V74" s="184">
        <f>取引基本表!HG72</f>
        <v>93733</v>
      </c>
      <c r="W74" s="180">
        <f t="shared" si="25"/>
        <v>3.5014349268667387E-2</v>
      </c>
      <c r="X74" s="181">
        <f t="shared" si="26"/>
        <v>3.3008652235605389E-2</v>
      </c>
      <c r="Y74" s="42"/>
      <c r="Z74" s="176" t="s">
        <v>272</v>
      </c>
      <c r="AA74" s="343" t="s">
        <v>815</v>
      </c>
      <c r="AB74" s="185">
        <v>17507</v>
      </c>
      <c r="AC74" s="186">
        <v>2331</v>
      </c>
      <c r="AD74" s="186">
        <v>1232</v>
      </c>
      <c r="AE74" s="186">
        <v>8587</v>
      </c>
      <c r="AF74" s="186">
        <v>13035</v>
      </c>
      <c r="AG74" s="186">
        <v>0</v>
      </c>
      <c r="AH74" s="186">
        <v>2291</v>
      </c>
      <c r="AI74" s="186">
        <v>0</v>
      </c>
      <c r="AJ74" s="184">
        <f>取引基本表!HG72</f>
        <v>93733</v>
      </c>
      <c r="AK74" s="180">
        <f t="shared" ref="AK74:AK137" si="27">SUM(AB74:AI74)/AJ74</f>
        <v>0.47990568956504115</v>
      </c>
      <c r="AL74" s="181">
        <f t="shared" ref="AL74:AL137" si="28">SUM(AB74:AD74)/AJ74</f>
        <v>0.22478742812029914</v>
      </c>
      <c r="AM74" s="42"/>
      <c r="AN74" s="176" t="s">
        <v>272</v>
      </c>
      <c r="AO74" s="343" t="s">
        <v>815</v>
      </c>
      <c r="AP74" s="184">
        <f>取引基本表!GI72+取引基本表!GJ72</f>
        <v>1152</v>
      </c>
      <c r="AQ74" s="351">
        <f t="shared" si="16"/>
        <v>9.5592798576264756E-5</v>
      </c>
    </row>
    <row r="75" spans="1:43">
      <c r="A75" s="176" t="s">
        <v>273</v>
      </c>
      <c r="B75" s="343" t="s">
        <v>816</v>
      </c>
      <c r="C75" s="177">
        <f t="shared" si="17"/>
        <v>0.60630370314044557</v>
      </c>
      <c r="D75" s="181">
        <f t="shared" si="18"/>
        <v>3.9936473896638576E-2</v>
      </c>
      <c r="E75" s="181">
        <f t="shared" si="19"/>
        <v>3.9177802280061097E-2</v>
      </c>
      <c r="F75" s="181">
        <f t="shared" si="20"/>
        <v>0.44409601747979405</v>
      </c>
      <c r="G75" s="181">
        <f t="shared" si="21"/>
        <v>0.20049161920754222</v>
      </c>
      <c r="H75" s="354">
        <f t="shared" si="22"/>
        <v>3.7340936943853421E-6</v>
      </c>
      <c r="I75" s="42"/>
      <c r="J75" s="42"/>
      <c r="K75" s="176" t="s">
        <v>273</v>
      </c>
      <c r="L75" s="343" t="s">
        <v>816</v>
      </c>
      <c r="M75" s="345">
        <f>取引基本表!GQ73</f>
        <v>78906</v>
      </c>
      <c r="N75" s="187">
        <f>ABS(取引基本表!HE73)</f>
        <v>31065</v>
      </c>
      <c r="O75" s="346">
        <f t="shared" si="23"/>
        <v>0.39369629685955443</v>
      </c>
      <c r="P75" s="346">
        <f t="shared" si="24"/>
        <v>0.60630370314044557</v>
      </c>
      <c r="Q75" s="42"/>
      <c r="R75" s="176" t="s">
        <v>273</v>
      </c>
      <c r="S75" s="343" t="s">
        <v>816</v>
      </c>
      <c r="T75" s="226">
        <f>雇用表!D74</f>
        <v>3948</v>
      </c>
      <c r="U75" s="186">
        <f>雇用表!G74</f>
        <v>3873</v>
      </c>
      <c r="V75" s="184">
        <f>取引基本表!HG73</f>
        <v>98857</v>
      </c>
      <c r="W75" s="180">
        <f t="shared" si="25"/>
        <v>3.9936473896638576E-2</v>
      </c>
      <c r="X75" s="181">
        <f t="shared" si="26"/>
        <v>3.9177802280061097E-2</v>
      </c>
      <c r="Y75" s="42"/>
      <c r="Z75" s="176" t="s">
        <v>273</v>
      </c>
      <c r="AA75" s="343" t="s">
        <v>816</v>
      </c>
      <c r="AB75" s="185">
        <v>16815</v>
      </c>
      <c r="AC75" s="186">
        <v>2242</v>
      </c>
      <c r="AD75" s="186">
        <v>763</v>
      </c>
      <c r="AE75" s="186">
        <v>9298</v>
      </c>
      <c r="AF75" s="186">
        <v>10726</v>
      </c>
      <c r="AG75" s="186">
        <v>0</v>
      </c>
      <c r="AH75" s="186">
        <v>4058</v>
      </c>
      <c r="AI75" s="186">
        <v>0</v>
      </c>
      <c r="AJ75" s="184">
        <f>取引基本表!HG73</f>
        <v>98857</v>
      </c>
      <c r="AK75" s="180">
        <f t="shared" si="27"/>
        <v>0.44409601747979405</v>
      </c>
      <c r="AL75" s="181">
        <f t="shared" si="28"/>
        <v>0.20049161920754222</v>
      </c>
      <c r="AM75" s="42"/>
      <c r="AN75" s="176" t="s">
        <v>273</v>
      </c>
      <c r="AO75" s="343" t="s">
        <v>816</v>
      </c>
      <c r="AP75" s="184">
        <f>取引基本表!GI73+取引基本表!GJ73</f>
        <v>45</v>
      </c>
      <c r="AQ75" s="351">
        <f t="shared" si="16"/>
        <v>3.7340936943853421E-6</v>
      </c>
    </row>
    <row r="76" spans="1:43">
      <c r="A76" s="176" t="s">
        <v>274</v>
      </c>
      <c r="B76" s="343" t="s">
        <v>374</v>
      </c>
      <c r="C76" s="177">
        <f t="shared" si="17"/>
        <v>9.2026507054296713E-2</v>
      </c>
      <c r="D76" s="181">
        <f t="shared" si="18"/>
        <v>8.6323074121289381E-2</v>
      </c>
      <c r="E76" s="181">
        <f t="shared" si="19"/>
        <v>5.463485703879075E-2</v>
      </c>
      <c r="F76" s="181">
        <f t="shared" si="20"/>
        <v>0.45875068293571297</v>
      </c>
      <c r="G76" s="181">
        <f t="shared" si="21"/>
        <v>0.29357129848843561</v>
      </c>
      <c r="H76" s="354">
        <f t="shared" si="22"/>
        <v>6.2151915046547142E-5</v>
      </c>
      <c r="I76" s="42"/>
      <c r="J76" s="42"/>
      <c r="K76" s="176" t="s">
        <v>274</v>
      </c>
      <c r="L76" s="343" t="s">
        <v>374</v>
      </c>
      <c r="M76" s="345">
        <f>取引基本表!GQ74</f>
        <v>18712</v>
      </c>
      <c r="N76" s="187">
        <f>ABS(取引基本表!HE74)</f>
        <v>16990</v>
      </c>
      <c r="O76" s="346">
        <f t="shared" si="23"/>
        <v>0.90797349294570329</v>
      </c>
      <c r="P76" s="346">
        <f t="shared" si="24"/>
        <v>9.2026507054296713E-2</v>
      </c>
      <c r="Q76" s="42"/>
      <c r="R76" s="176" t="s">
        <v>274</v>
      </c>
      <c r="S76" s="343" t="s">
        <v>374</v>
      </c>
      <c r="T76" s="226">
        <f>雇用表!D75</f>
        <v>474</v>
      </c>
      <c r="U76" s="186">
        <f>雇用表!G75</f>
        <v>300</v>
      </c>
      <c r="V76" s="184">
        <f>取引基本表!HG74</f>
        <v>5491</v>
      </c>
      <c r="W76" s="180">
        <f t="shared" si="25"/>
        <v>8.6323074121289381E-2</v>
      </c>
      <c r="X76" s="181">
        <f t="shared" si="26"/>
        <v>5.463485703879075E-2</v>
      </c>
      <c r="Y76" s="42"/>
      <c r="Z76" s="176" t="s">
        <v>274</v>
      </c>
      <c r="AA76" s="343" t="s">
        <v>374</v>
      </c>
      <c r="AB76" s="185">
        <v>1320</v>
      </c>
      <c r="AC76" s="186">
        <v>175</v>
      </c>
      <c r="AD76" s="186">
        <v>117</v>
      </c>
      <c r="AE76" s="186">
        <v>79</v>
      </c>
      <c r="AF76" s="186">
        <v>703</v>
      </c>
      <c r="AG76" s="186">
        <v>0</v>
      </c>
      <c r="AH76" s="186">
        <v>125</v>
      </c>
      <c r="AI76" s="186">
        <v>0</v>
      </c>
      <c r="AJ76" s="184">
        <f>取引基本表!HG74</f>
        <v>5491</v>
      </c>
      <c r="AK76" s="180">
        <f t="shared" si="27"/>
        <v>0.45875068293571297</v>
      </c>
      <c r="AL76" s="181">
        <f t="shared" si="28"/>
        <v>0.29357129848843561</v>
      </c>
      <c r="AM76" s="42"/>
      <c r="AN76" s="176" t="s">
        <v>274</v>
      </c>
      <c r="AO76" s="343" t="s">
        <v>374</v>
      </c>
      <c r="AP76" s="184">
        <f>取引基本表!GI74+取引基本表!GJ74</f>
        <v>749</v>
      </c>
      <c r="AQ76" s="351">
        <f t="shared" si="16"/>
        <v>6.2151915046547142E-5</v>
      </c>
    </row>
    <row r="77" spans="1:43">
      <c r="A77" s="176" t="s">
        <v>721</v>
      </c>
      <c r="B77" s="343" t="s">
        <v>817</v>
      </c>
      <c r="C77" s="177">
        <f t="shared" si="17"/>
        <v>0.31803486083778465</v>
      </c>
      <c r="D77" s="181">
        <f t="shared" si="18"/>
        <v>4.2203271841280893E-2</v>
      </c>
      <c r="E77" s="181">
        <f t="shared" si="19"/>
        <v>3.7939436129481377E-2</v>
      </c>
      <c r="F77" s="181">
        <f t="shared" si="20"/>
        <v>0.44204664114166375</v>
      </c>
      <c r="G77" s="181">
        <f t="shared" si="21"/>
        <v>0.211277410372433</v>
      </c>
      <c r="H77" s="354">
        <f t="shared" si="22"/>
        <v>4.1489929937614911E-7</v>
      </c>
      <c r="I77" s="42"/>
      <c r="J77" s="42"/>
      <c r="K77" s="176" t="s">
        <v>721</v>
      </c>
      <c r="L77" s="343" t="s">
        <v>817</v>
      </c>
      <c r="M77" s="345">
        <f>取引基本表!GQ75</f>
        <v>14228</v>
      </c>
      <c r="N77" s="187">
        <f>ABS(取引基本表!HE75)</f>
        <v>9703</v>
      </c>
      <c r="O77" s="346">
        <f t="shared" si="23"/>
        <v>0.68196513916221535</v>
      </c>
      <c r="P77" s="346">
        <f t="shared" si="24"/>
        <v>0.31803486083778465</v>
      </c>
      <c r="Q77" s="42"/>
      <c r="R77" s="176" t="s">
        <v>721</v>
      </c>
      <c r="S77" s="343" t="s">
        <v>817</v>
      </c>
      <c r="T77" s="226">
        <f>雇用表!D76</f>
        <v>1455</v>
      </c>
      <c r="U77" s="186">
        <f>雇用表!G76</f>
        <v>1308</v>
      </c>
      <c r="V77" s="184">
        <f>取引基本表!HG75</f>
        <v>34476</v>
      </c>
      <c r="W77" s="180">
        <f t="shared" si="25"/>
        <v>4.2203271841280893E-2</v>
      </c>
      <c r="X77" s="181">
        <f t="shared" si="26"/>
        <v>3.7939436129481377E-2</v>
      </c>
      <c r="Y77" s="42"/>
      <c r="Z77" s="176" t="s">
        <v>721</v>
      </c>
      <c r="AA77" s="343" t="s">
        <v>817</v>
      </c>
      <c r="AB77" s="185">
        <v>6011</v>
      </c>
      <c r="AC77" s="186">
        <v>800</v>
      </c>
      <c r="AD77" s="186">
        <v>473</v>
      </c>
      <c r="AE77" s="186">
        <v>3197</v>
      </c>
      <c r="AF77" s="186">
        <v>3747</v>
      </c>
      <c r="AG77" s="186">
        <v>0</v>
      </c>
      <c r="AH77" s="186">
        <v>1012</v>
      </c>
      <c r="AI77" s="186">
        <v>0</v>
      </c>
      <c r="AJ77" s="184">
        <f>取引基本表!HG75</f>
        <v>34476</v>
      </c>
      <c r="AK77" s="180">
        <f t="shared" si="27"/>
        <v>0.44204664114166375</v>
      </c>
      <c r="AL77" s="181">
        <f t="shared" si="28"/>
        <v>0.211277410372433</v>
      </c>
      <c r="AM77" s="42"/>
      <c r="AN77" s="176" t="s">
        <v>721</v>
      </c>
      <c r="AO77" s="343" t="s">
        <v>817</v>
      </c>
      <c r="AP77" s="184">
        <f>取引基本表!GI75+取引基本表!GJ75</f>
        <v>5</v>
      </c>
      <c r="AQ77" s="351">
        <f t="shared" si="16"/>
        <v>4.1489929937614911E-7</v>
      </c>
    </row>
    <row r="78" spans="1:43">
      <c r="A78" s="176" t="s">
        <v>275</v>
      </c>
      <c r="B78" s="343" t="s">
        <v>375</v>
      </c>
      <c r="C78" s="177">
        <f t="shared" si="17"/>
        <v>4.065371168387677E-2</v>
      </c>
      <c r="D78" s="181">
        <f t="shared" si="18"/>
        <v>5.7977361541571217E-2</v>
      </c>
      <c r="E78" s="181">
        <f t="shared" si="19"/>
        <v>4.8409917800835464E-2</v>
      </c>
      <c r="F78" s="181">
        <f t="shared" si="20"/>
        <v>0.50212235547769846</v>
      </c>
      <c r="G78" s="181">
        <f t="shared" si="21"/>
        <v>0.24474464357903247</v>
      </c>
      <c r="H78" s="354">
        <f t="shared" si="22"/>
        <v>3.7515194649591403E-4</v>
      </c>
      <c r="I78" s="42"/>
      <c r="J78" s="42"/>
      <c r="K78" s="176" t="s">
        <v>275</v>
      </c>
      <c r="L78" s="343" t="s">
        <v>375</v>
      </c>
      <c r="M78" s="345">
        <f>取引基本表!GQ76</f>
        <v>61495</v>
      </c>
      <c r="N78" s="187">
        <f>ABS(取引基本表!HE76)</f>
        <v>58995</v>
      </c>
      <c r="O78" s="346">
        <f t="shared" si="23"/>
        <v>0.95934628831612323</v>
      </c>
      <c r="P78" s="346">
        <f t="shared" si="24"/>
        <v>4.065371168387677E-2</v>
      </c>
      <c r="Q78" s="42"/>
      <c r="R78" s="176" t="s">
        <v>275</v>
      </c>
      <c r="S78" s="343" t="s">
        <v>375</v>
      </c>
      <c r="T78" s="226">
        <f>雇用表!D77</f>
        <v>1721</v>
      </c>
      <c r="U78" s="186">
        <f>雇用表!G77</f>
        <v>1437</v>
      </c>
      <c r="V78" s="184">
        <f>取引基本表!HG76</f>
        <v>29684</v>
      </c>
      <c r="W78" s="180">
        <f t="shared" si="25"/>
        <v>5.7977361541571217E-2</v>
      </c>
      <c r="X78" s="181">
        <f t="shared" si="26"/>
        <v>4.8409917800835464E-2</v>
      </c>
      <c r="Y78" s="42"/>
      <c r="Z78" s="176" t="s">
        <v>275</v>
      </c>
      <c r="AA78" s="343" t="s">
        <v>375</v>
      </c>
      <c r="AB78" s="185">
        <v>6120</v>
      </c>
      <c r="AC78" s="186">
        <v>813</v>
      </c>
      <c r="AD78" s="186">
        <v>332</v>
      </c>
      <c r="AE78" s="186">
        <v>4430</v>
      </c>
      <c r="AF78" s="186">
        <v>2512</v>
      </c>
      <c r="AG78" s="186">
        <v>0</v>
      </c>
      <c r="AH78" s="186">
        <v>698</v>
      </c>
      <c r="AI78" s="186">
        <v>0</v>
      </c>
      <c r="AJ78" s="184">
        <f>取引基本表!HG76</f>
        <v>29684</v>
      </c>
      <c r="AK78" s="180">
        <f t="shared" si="27"/>
        <v>0.50212235547769846</v>
      </c>
      <c r="AL78" s="181">
        <f t="shared" si="28"/>
        <v>0.24474464357903247</v>
      </c>
      <c r="AM78" s="42"/>
      <c r="AN78" s="176" t="s">
        <v>275</v>
      </c>
      <c r="AO78" s="343" t="s">
        <v>375</v>
      </c>
      <c r="AP78" s="184">
        <f>取引基本表!GI76+取引基本表!GJ76</f>
        <v>4521</v>
      </c>
      <c r="AQ78" s="351">
        <f t="shared" si="16"/>
        <v>3.7515194649591403E-4</v>
      </c>
    </row>
    <row r="79" spans="1:43">
      <c r="A79" s="176" t="s">
        <v>276</v>
      </c>
      <c r="B79" s="343" t="s">
        <v>376</v>
      </c>
      <c r="C79" s="177">
        <f t="shared" si="17"/>
        <v>0.48930646982035764</v>
      </c>
      <c r="D79" s="181">
        <f t="shared" si="18"/>
        <v>3.6688688142770378E-3</v>
      </c>
      <c r="E79" s="181">
        <f t="shared" si="19"/>
        <v>3.6688688142770378E-3</v>
      </c>
      <c r="F79" s="181">
        <f t="shared" si="20"/>
        <v>0.25550921893433787</v>
      </c>
      <c r="G79" s="181">
        <f t="shared" si="21"/>
        <v>3.2776429996833688E-2</v>
      </c>
      <c r="H79" s="354">
        <f t="shared" si="22"/>
        <v>0</v>
      </c>
      <c r="I79" s="42"/>
      <c r="J79" s="42"/>
      <c r="K79" s="176" t="s">
        <v>276</v>
      </c>
      <c r="L79" s="343" t="s">
        <v>376</v>
      </c>
      <c r="M79" s="358">
        <v>1076305</v>
      </c>
      <c r="N79" s="187">
        <f>ABS(取引基本表!HE77)</f>
        <v>549662</v>
      </c>
      <c r="O79" s="346">
        <f t="shared" si="23"/>
        <v>0.51069353017964236</v>
      </c>
      <c r="P79" s="346">
        <f t="shared" si="24"/>
        <v>0.48930646982035764</v>
      </c>
      <c r="Q79" s="42"/>
      <c r="R79" s="176" t="s">
        <v>276</v>
      </c>
      <c r="S79" s="343" t="s">
        <v>376</v>
      </c>
      <c r="T79" s="226">
        <f>雇用表!D78</f>
        <v>3256</v>
      </c>
      <c r="U79" s="186">
        <f>雇用表!G78</f>
        <v>3256</v>
      </c>
      <c r="V79" s="184">
        <f>取引基本表!HG77</f>
        <v>887467</v>
      </c>
      <c r="W79" s="180">
        <f t="shared" si="25"/>
        <v>3.6688688142770378E-3</v>
      </c>
      <c r="X79" s="181">
        <f t="shared" si="26"/>
        <v>3.6688688142770378E-3</v>
      </c>
      <c r="Y79" s="42"/>
      <c r="Z79" s="176" t="s">
        <v>276</v>
      </c>
      <c r="AA79" s="343" t="s">
        <v>376</v>
      </c>
      <c r="AB79" s="185">
        <v>24007</v>
      </c>
      <c r="AC79" s="186">
        <v>3199</v>
      </c>
      <c r="AD79" s="186">
        <v>1882</v>
      </c>
      <c r="AE79" s="186">
        <v>95414</v>
      </c>
      <c r="AF79" s="186">
        <v>78594</v>
      </c>
      <c r="AG79" s="186">
        <v>0</v>
      </c>
      <c r="AH79" s="186">
        <v>23662</v>
      </c>
      <c r="AI79" s="186">
        <v>-2</v>
      </c>
      <c r="AJ79" s="184">
        <f>取引基本表!HG77</f>
        <v>887467</v>
      </c>
      <c r="AK79" s="180">
        <f t="shared" si="27"/>
        <v>0.25550921893433787</v>
      </c>
      <c r="AL79" s="181">
        <f t="shared" si="28"/>
        <v>3.2776429996833688E-2</v>
      </c>
      <c r="AM79" s="42"/>
      <c r="AN79" s="176" t="s">
        <v>276</v>
      </c>
      <c r="AO79" s="343" t="s">
        <v>376</v>
      </c>
      <c r="AP79" s="184">
        <f>取引基本表!GI77+取引基本表!GJ77</f>
        <v>0</v>
      </c>
      <c r="AQ79" s="351">
        <f t="shared" si="16"/>
        <v>0</v>
      </c>
    </row>
    <row r="80" spans="1:43">
      <c r="A80" s="176" t="s">
        <v>277</v>
      </c>
      <c r="B80" s="343" t="s">
        <v>377</v>
      </c>
      <c r="C80" s="177">
        <f t="shared" si="17"/>
        <v>0</v>
      </c>
      <c r="D80" s="181">
        <f t="shared" si="18"/>
        <v>0</v>
      </c>
      <c r="E80" s="181">
        <f t="shared" si="19"/>
        <v>0</v>
      </c>
      <c r="F80" s="181">
        <f t="shared" si="20"/>
        <v>0</v>
      </c>
      <c r="G80" s="181">
        <f t="shared" si="21"/>
        <v>0</v>
      </c>
      <c r="H80" s="354">
        <f t="shared" si="22"/>
        <v>-1.2563150785109794E-4</v>
      </c>
      <c r="I80" s="42"/>
      <c r="J80" s="42"/>
      <c r="K80" s="176" t="s">
        <v>277</v>
      </c>
      <c r="L80" s="343" t="s">
        <v>377</v>
      </c>
      <c r="M80" s="358">
        <v>3547</v>
      </c>
      <c r="N80" s="187">
        <f>ABS(取引基本表!HE78)</f>
        <v>3547</v>
      </c>
      <c r="O80" s="346">
        <f t="shared" si="23"/>
        <v>1</v>
      </c>
      <c r="P80" s="346">
        <f t="shared" si="24"/>
        <v>0</v>
      </c>
      <c r="Q80" s="42"/>
      <c r="R80" s="176" t="s">
        <v>277</v>
      </c>
      <c r="S80" s="343" t="s">
        <v>377</v>
      </c>
      <c r="T80" s="226">
        <f>雇用表!D79</f>
        <v>0</v>
      </c>
      <c r="U80" s="186">
        <f>雇用表!G79</f>
        <v>0</v>
      </c>
      <c r="V80" s="184">
        <f>取引基本表!HG78</f>
        <v>0</v>
      </c>
      <c r="W80" s="180">
        <f t="shared" si="25"/>
        <v>0</v>
      </c>
      <c r="X80" s="181">
        <f t="shared" si="26"/>
        <v>0</v>
      </c>
      <c r="Y80" s="42"/>
      <c r="Z80" s="176" t="s">
        <v>277</v>
      </c>
      <c r="AA80" s="343" t="s">
        <v>377</v>
      </c>
      <c r="AB80" s="185">
        <v>0</v>
      </c>
      <c r="AC80" s="186">
        <v>0</v>
      </c>
      <c r="AD80" s="186">
        <v>0</v>
      </c>
      <c r="AE80" s="186">
        <v>0</v>
      </c>
      <c r="AF80" s="186">
        <v>0</v>
      </c>
      <c r="AG80" s="186">
        <v>0</v>
      </c>
      <c r="AH80" s="186">
        <v>0</v>
      </c>
      <c r="AI80" s="186">
        <v>0</v>
      </c>
      <c r="AJ80" s="184">
        <f>取引基本表!HG78</f>
        <v>0</v>
      </c>
      <c r="AK80" s="180">
        <v>0</v>
      </c>
      <c r="AL80" s="181">
        <v>0</v>
      </c>
      <c r="AM80" s="42"/>
      <c r="AN80" s="176" t="s">
        <v>277</v>
      </c>
      <c r="AO80" s="343" t="s">
        <v>377</v>
      </c>
      <c r="AP80" s="184">
        <f>取引基本表!GI78+取引基本表!GJ78</f>
        <v>-1514</v>
      </c>
      <c r="AQ80" s="351">
        <f t="shared" si="16"/>
        <v>-1.2563150785109794E-4</v>
      </c>
    </row>
    <row r="81" spans="1:43">
      <c r="A81" s="176" t="s">
        <v>278</v>
      </c>
      <c r="B81" s="343" t="s">
        <v>378</v>
      </c>
      <c r="C81" s="177">
        <f t="shared" si="17"/>
        <v>0.26065052597884442</v>
      </c>
      <c r="D81" s="181">
        <f t="shared" si="18"/>
        <v>5.2225397508595794E-3</v>
      </c>
      <c r="E81" s="181">
        <f t="shared" si="19"/>
        <v>5.2225397508595794E-3</v>
      </c>
      <c r="F81" s="181">
        <f t="shared" si="20"/>
        <v>5.7570555586140625E-2</v>
      </c>
      <c r="G81" s="181">
        <f t="shared" si="21"/>
        <v>1.7241638180844517E-2</v>
      </c>
      <c r="H81" s="354">
        <f t="shared" si="22"/>
        <v>0</v>
      </c>
      <c r="I81" s="42"/>
      <c r="J81" s="42"/>
      <c r="K81" s="176" t="s">
        <v>278</v>
      </c>
      <c r="L81" s="343" t="s">
        <v>378</v>
      </c>
      <c r="M81" s="345">
        <f>取引基本表!GQ79</f>
        <v>549832</v>
      </c>
      <c r="N81" s="187">
        <f>ABS(取引基本表!HE79)</f>
        <v>406518</v>
      </c>
      <c r="O81" s="346">
        <f t="shared" si="23"/>
        <v>0.73934947402115558</v>
      </c>
      <c r="P81" s="346">
        <f t="shared" si="24"/>
        <v>0.26065052597884442</v>
      </c>
      <c r="Q81" s="42"/>
      <c r="R81" s="176" t="s">
        <v>278</v>
      </c>
      <c r="S81" s="343" t="s">
        <v>378</v>
      </c>
      <c r="T81" s="226">
        <f>雇用表!D80</f>
        <v>4174</v>
      </c>
      <c r="U81" s="186">
        <f>雇用表!G80</f>
        <v>4174</v>
      </c>
      <c r="V81" s="184">
        <f>取引基本表!HG79</f>
        <v>799228</v>
      </c>
      <c r="W81" s="180">
        <f t="shared" si="25"/>
        <v>5.2225397508595794E-3</v>
      </c>
      <c r="X81" s="181">
        <f t="shared" si="26"/>
        <v>5.2225397508595794E-3</v>
      </c>
      <c r="Y81" s="42"/>
      <c r="Z81" s="176" t="s">
        <v>278</v>
      </c>
      <c r="AA81" s="343" t="s">
        <v>378</v>
      </c>
      <c r="AB81" s="185">
        <v>11852</v>
      </c>
      <c r="AC81" s="186">
        <v>1570</v>
      </c>
      <c r="AD81" s="186">
        <v>358</v>
      </c>
      <c r="AE81" s="186">
        <v>23745</v>
      </c>
      <c r="AF81" s="186">
        <v>7588</v>
      </c>
      <c r="AG81" s="186">
        <v>0</v>
      </c>
      <c r="AH81" s="186">
        <v>900</v>
      </c>
      <c r="AI81" s="186">
        <v>-1</v>
      </c>
      <c r="AJ81" s="184">
        <f>取引基本表!HG79</f>
        <v>799228</v>
      </c>
      <c r="AK81" s="180">
        <f t="shared" si="27"/>
        <v>5.7570555586140625E-2</v>
      </c>
      <c r="AL81" s="181">
        <f t="shared" si="28"/>
        <v>1.7241638180844517E-2</v>
      </c>
      <c r="AM81" s="42"/>
      <c r="AN81" s="176" t="s">
        <v>278</v>
      </c>
      <c r="AO81" s="343" t="s">
        <v>378</v>
      </c>
      <c r="AP81" s="184">
        <f>取引基本表!GI79+取引基本表!GJ79</f>
        <v>0</v>
      </c>
      <c r="AQ81" s="351">
        <f t="shared" si="16"/>
        <v>0</v>
      </c>
    </row>
    <row r="82" spans="1:43">
      <c r="A82" s="176" t="s">
        <v>279</v>
      </c>
      <c r="B82" s="343" t="s">
        <v>379</v>
      </c>
      <c r="C82" s="177">
        <f t="shared" si="17"/>
        <v>0.30379176486898651</v>
      </c>
      <c r="D82" s="181">
        <f t="shared" si="18"/>
        <v>1.1175435014155551E-2</v>
      </c>
      <c r="E82" s="181">
        <f t="shared" si="19"/>
        <v>1.1175435014155551E-2</v>
      </c>
      <c r="F82" s="181">
        <f t="shared" si="20"/>
        <v>0.22604731761965993</v>
      </c>
      <c r="G82" s="181">
        <f t="shared" si="21"/>
        <v>6.9955463821943592E-2</v>
      </c>
      <c r="H82" s="354">
        <f t="shared" si="22"/>
        <v>0</v>
      </c>
      <c r="I82" s="42"/>
      <c r="J82" s="42"/>
      <c r="K82" s="176" t="s">
        <v>279</v>
      </c>
      <c r="L82" s="343" t="s">
        <v>379</v>
      </c>
      <c r="M82" s="345">
        <f>取引基本表!GQ80</f>
        <v>57704</v>
      </c>
      <c r="N82" s="187">
        <f>ABS(取引基本表!HE80)</f>
        <v>40174</v>
      </c>
      <c r="O82" s="346">
        <f t="shared" si="23"/>
        <v>0.69620823513101349</v>
      </c>
      <c r="P82" s="346">
        <f t="shared" si="24"/>
        <v>0.30379176486898651</v>
      </c>
      <c r="Q82" s="42"/>
      <c r="R82" s="176" t="s">
        <v>279</v>
      </c>
      <c r="S82" s="343" t="s">
        <v>379</v>
      </c>
      <c r="T82" s="226">
        <f>雇用表!D81</f>
        <v>2025</v>
      </c>
      <c r="U82" s="186">
        <f>雇用表!G81</f>
        <v>2025</v>
      </c>
      <c r="V82" s="184">
        <f>取引基本表!HG80</f>
        <v>181201</v>
      </c>
      <c r="W82" s="180">
        <f t="shared" si="25"/>
        <v>1.1175435014155551E-2</v>
      </c>
      <c r="X82" s="181">
        <f t="shared" si="26"/>
        <v>1.1175435014155551E-2</v>
      </c>
      <c r="Y82" s="42"/>
      <c r="Z82" s="176" t="s">
        <v>279</v>
      </c>
      <c r="AA82" s="343" t="s">
        <v>379</v>
      </c>
      <c r="AB82" s="185">
        <v>10495</v>
      </c>
      <c r="AC82" s="186">
        <v>1391</v>
      </c>
      <c r="AD82" s="186">
        <v>790</v>
      </c>
      <c r="AE82" s="186">
        <v>21881</v>
      </c>
      <c r="AF82" s="186">
        <v>5542</v>
      </c>
      <c r="AG82" s="186">
        <v>0</v>
      </c>
      <c r="AH82" s="186">
        <v>861</v>
      </c>
      <c r="AI82" s="186">
        <v>0</v>
      </c>
      <c r="AJ82" s="184">
        <f>取引基本表!HG80</f>
        <v>181201</v>
      </c>
      <c r="AK82" s="180">
        <f t="shared" si="27"/>
        <v>0.22604731761965993</v>
      </c>
      <c r="AL82" s="181">
        <f t="shared" si="28"/>
        <v>6.9955463821943592E-2</v>
      </c>
      <c r="AM82" s="42"/>
      <c r="AN82" s="176" t="s">
        <v>279</v>
      </c>
      <c r="AO82" s="343" t="s">
        <v>379</v>
      </c>
      <c r="AP82" s="184">
        <f>取引基本表!GI80+取引基本表!GJ80</f>
        <v>0</v>
      </c>
      <c r="AQ82" s="351">
        <f t="shared" si="16"/>
        <v>0</v>
      </c>
    </row>
    <row r="83" spans="1:43">
      <c r="A83" s="176" t="s">
        <v>280</v>
      </c>
      <c r="B83" s="343" t="s">
        <v>380</v>
      </c>
      <c r="C83" s="177">
        <f t="shared" si="17"/>
        <v>9.0333704358453892E-2</v>
      </c>
      <c r="D83" s="181">
        <f t="shared" si="18"/>
        <v>7.5326850164797081E-3</v>
      </c>
      <c r="E83" s="181">
        <f t="shared" si="19"/>
        <v>7.5326850164797081E-3</v>
      </c>
      <c r="F83" s="181">
        <f t="shared" si="20"/>
        <v>0.13849070331193533</v>
      </c>
      <c r="G83" s="181">
        <f t="shared" si="21"/>
        <v>3.6484287044848011E-2</v>
      </c>
      <c r="H83" s="354">
        <f t="shared" si="22"/>
        <v>0</v>
      </c>
      <c r="I83" s="42"/>
      <c r="J83" s="42"/>
      <c r="K83" s="176" t="s">
        <v>280</v>
      </c>
      <c r="L83" s="343" t="s">
        <v>380</v>
      </c>
      <c r="M83" s="345">
        <f>取引基本表!GQ81</f>
        <v>320733</v>
      </c>
      <c r="N83" s="187">
        <f>ABS(取引基本表!HE81)</f>
        <v>291760</v>
      </c>
      <c r="O83" s="346">
        <f t="shared" si="23"/>
        <v>0.90966629564154611</v>
      </c>
      <c r="P83" s="346">
        <f t="shared" si="24"/>
        <v>9.0333704358453892E-2</v>
      </c>
      <c r="Q83" s="42"/>
      <c r="R83" s="176" t="s">
        <v>280</v>
      </c>
      <c r="S83" s="343" t="s">
        <v>380</v>
      </c>
      <c r="T83" s="226">
        <f>雇用表!D82</f>
        <v>4804</v>
      </c>
      <c r="U83" s="186">
        <f>雇用表!G82</f>
        <v>4804</v>
      </c>
      <c r="V83" s="184">
        <f>取引基本表!HG81</f>
        <v>637754</v>
      </c>
      <c r="W83" s="180">
        <f t="shared" si="25"/>
        <v>7.5326850164797081E-3</v>
      </c>
      <c r="X83" s="181">
        <f t="shared" si="26"/>
        <v>7.5326850164797081E-3</v>
      </c>
      <c r="Y83" s="42"/>
      <c r="Z83" s="176" t="s">
        <v>280</v>
      </c>
      <c r="AA83" s="343" t="s">
        <v>380</v>
      </c>
      <c r="AB83" s="185">
        <v>18609</v>
      </c>
      <c r="AC83" s="186">
        <v>2470</v>
      </c>
      <c r="AD83" s="186">
        <v>2189</v>
      </c>
      <c r="AE83" s="186">
        <v>51251</v>
      </c>
      <c r="AF83" s="186">
        <v>12577</v>
      </c>
      <c r="AG83" s="186">
        <v>0</v>
      </c>
      <c r="AH83" s="186">
        <v>1228</v>
      </c>
      <c r="AI83" s="186">
        <v>-1</v>
      </c>
      <c r="AJ83" s="184">
        <f>取引基本表!HG81</f>
        <v>637754</v>
      </c>
      <c r="AK83" s="180">
        <f t="shared" si="27"/>
        <v>0.13849070331193533</v>
      </c>
      <c r="AL83" s="181">
        <f t="shared" si="28"/>
        <v>3.6484287044848011E-2</v>
      </c>
      <c r="AM83" s="42"/>
      <c r="AN83" s="176" t="s">
        <v>280</v>
      </c>
      <c r="AO83" s="343" t="s">
        <v>380</v>
      </c>
      <c r="AP83" s="184">
        <f>取引基本表!GI81+取引基本表!GJ81</f>
        <v>0</v>
      </c>
      <c r="AQ83" s="351">
        <f t="shared" si="16"/>
        <v>0</v>
      </c>
    </row>
    <row r="84" spans="1:43">
      <c r="A84" s="176" t="s">
        <v>281</v>
      </c>
      <c r="B84" s="343" t="s">
        <v>915</v>
      </c>
      <c r="C84" s="177">
        <f t="shared" si="17"/>
        <v>0.4622428718926217</v>
      </c>
      <c r="D84" s="181">
        <f t="shared" si="18"/>
        <v>2.8598907917597418E-2</v>
      </c>
      <c r="E84" s="181">
        <f t="shared" si="19"/>
        <v>2.8226607098535618E-2</v>
      </c>
      <c r="F84" s="181">
        <f t="shared" si="20"/>
        <v>0.42776743608835938</v>
      </c>
      <c r="G84" s="181">
        <f t="shared" si="21"/>
        <v>0.17183544303797468</v>
      </c>
      <c r="H84" s="354">
        <f t="shared" si="22"/>
        <v>1.6595971975045965E-7</v>
      </c>
      <c r="I84" s="42"/>
      <c r="J84" s="42"/>
      <c r="K84" s="176" t="s">
        <v>281</v>
      </c>
      <c r="L84" s="343" t="s">
        <v>915</v>
      </c>
      <c r="M84" s="345">
        <f>取引基本表!GQ82</f>
        <v>125910</v>
      </c>
      <c r="N84" s="187">
        <f>ABS(取引基本表!HE82)</f>
        <v>67709</v>
      </c>
      <c r="O84" s="346">
        <f t="shared" si="23"/>
        <v>0.5377571281073783</v>
      </c>
      <c r="P84" s="346">
        <f t="shared" si="24"/>
        <v>0.4622428718926217</v>
      </c>
      <c r="Q84" s="42"/>
      <c r="R84" s="176" t="s">
        <v>281</v>
      </c>
      <c r="S84" s="343" t="s">
        <v>915</v>
      </c>
      <c r="T84" s="226">
        <f>雇用表!D83</f>
        <v>4609</v>
      </c>
      <c r="U84" s="186">
        <f>雇用表!G83</f>
        <v>4549</v>
      </c>
      <c r="V84" s="184">
        <f>取引基本表!HG82</f>
        <v>161160</v>
      </c>
      <c r="W84" s="180">
        <f t="shared" si="25"/>
        <v>2.8598907917597418E-2</v>
      </c>
      <c r="X84" s="181">
        <f t="shared" si="26"/>
        <v>2.8226607098535618E-2</v>
      </c>
      <c r="Y84" s="42"/>
      <c r="Z84" s="176" t="s">
        <v>281</v>
      </c>
      <c r="AA84" s="343" t="s">
        <v>915</v>
      </c>
      <c r="AB84" s="185">
        <v>23105</v>
      </c>
      <c r="AC84" s="186">
        <v>3057</v>
      </c>
      <c r="AD84" s="186">
        <v>1531</v>
      </c>
      <c r="AE84" s="186">
        <v>25734</v>
      </c>
      <c r="AF84" s="186">
        <v>7893</v>
      </c>
      <c r="AG84" s="186">
        <v>0</v>
      </c>
      <c r="AH84" s="186">
        <v>7619</v>
      </c>
      <c r="AI84" s="186">
        <v>0</v>
      </c>
      <c r="AJ84" s="184">
        <f>取引基本表!HG82</f>
        <v>161160</v>
      </c>
      <c r="AK84" s="180">
        <f t="shared" si="27"/>
        <v>0.42776743608835938</v>
      </c>
      <c r="AL84" s="181">
        <f t="shared" si="28"/>
        <v>0.17183544303797468</v>
      </c>
      <c r="AM84" s="42"/>
      <c r="AN84" s="176" t="s">
        <v>281</v>
      </c>
      <c r="AO84" s="343" t="s">
        <v>915</v>
      </c>
      <c r="AP84" s="184">
        <f>取引基本表!GI82+取引基本表!GJ82</f>
        <v>2</v>
      </c>
      <c r="AQ84" s="351">
        <f t="shared" si="16"/>
        <v>1.6595971975045965E-7</v>
      </c>
    </row>
    <row r="85" spans="1:43">
      <c r="A85" s="176" t="s">
        <v>722</v>
      </c>
      <c r="B85" s="343" t="s">
        <v>381</v>
      </c>
      <c r="C85" s="177">
        <f t="shared" si="17"/>
        <v>0.47436823104693138</v>
      </c>
      <c r="D85" s="181">
        <f t="shared" si="18"/>
        <v>2.6293103448275863E-2</v>
      </c>
      <c r="E85" s="181">
        <f t="shared" si="19"/>
        <v>2.3554124836316019E-2</v>
      </c>
      <c r="F85" s="181">
        <f t="shared" si="20"/>
        <v>0.17417066783064164</v>
      </c>
      <c r="G85" s="181">
        <f t="shared" si="21"/>
        <v>7.7940855521606289E-2</v>
      </c>
      <c r="H85" s="354">
        <f t="shared" si="22"/>
        <v>0</v>
      </c>
      <c r="I85" s="42"/>
      <c r="J85" s="42"/>
      <c r="K85" s="176" t="s">
        <v>722</v>
      </c>
      <c r="L85" s="343" t="s">
        <v>381</v>
      </c>
      <c r="M85" s="345">
        <f>取引基本表!GQ83</f>
        <v>135730</v>
      </c>
      <c r="N85" s="187">
        <f>ABS(取引基本表!HE83)</f>
        <v>71344</v>
      </c>
      <c r="O85" s="346">
        <f t="shared" si="23"/>
        <v>0.52563176895306862</v>
      </c>
      <c r="P85" s="346">
        <f t="shared" si="24"/>
        <v>0.47436823104693138</v>
      </c>
      <c r="Q85" s="42"/>
      <c r="R85" s="176" t="s">
        <v>722</v>
      </c>
      <c r="S85" s="343" t="s">
        <v>381</v>
      </c>
      <c r="T85" s="226">
        <f>雇用表!D84</f>
        <v>4819</v>
      </c>
      <c r="U85" s="186">
        <f>雇用表!G84</f>
        <v>4317</v>
      </c>
      <c r="V85" s="184">
        <f>取引基本表!HG83</f>
        <v>183280</v>
      </c>
      <c r="W85" s="180">
        <f t="shared" si="25"/>
        <v>2.6293103448275863E-2</v>
      </c>
      <c r="X85" s="181">
        <f t="shared" si="26"/>
        <v>2.3554124836316019E-2</v>
      </c>
      <c r="Y85" s="42"/>
      <c r="Z85" s="176" t="s">
        <v>722</v>
      </c>
      <c r="AA85" s="343" t="s">
        <v>381</v>
      </c>
      <c r="AB85" s="185">
        <v>11699</v>
      </c>
      <c r="AC85" s="186">
        <v>1557</v>
      </c>
      <c r="AD85" s="186">
        <v>1029</v>
      </c>
      <c r="AE85" s="186">
        <v>11993</v>
      </c>
      <c r="AF85" s="186">
        <v>3145</v>
      </c>
      <c r="AG85" s="186">
        <v>0</v>
      </c>
      <c r="AH85" s="186">
        <v>2499</v>
      </c>
      <c r="AI85" s="186">
        <v>0</v>
      </c>
      <c r="AJ85" s="184">
        <f>取引基本表!HG83</f>
        <v>183280</v>
      </c>
      <c r="AK85" s="180">
        <f t="shared" si="27"/>
        <v>0.17417066783064164</v>
      </c>
      <c r="AL85" s="181">
        <f t="shared" si="28"/>
        <v>7.7940855521606289E-2</v>
      </c>
      <c r="AM85" s="42"/>
      <c r="AN85" s="176" t="s">
        <v>722</v>
      </c>
      <c r="AO85" s="343" t="s">
        <v>381</v>
      </c>
      <c r="AP85" s="184">
        <f>取引基本表!GI83+取引基本表!GJ83</f>
        <v>0</v>
      </c>
      <c r="AQ85" s="351">
        <f t="shared" si="16"/>
        <v>0</v>
      </c>
    </row>
    <row r="86" spans="1:43">
      <c r="A86" s="176" t="s">
        <v>282</v>
      </c>
      <c r="B86" s="343" t="s">
        <v>382</v>
      </c>
      <c r="C86" s="177">
        <f t="shared" si="17"/>
        <v>2.4660176340925988E-3</v>
      </c>
      <c r="D86" s="181">
        <f t="shared" si="18"/>
        <v>1.2304914646345529E-2</v>
      </c>
      <c r="E86" s="181">
        <f t="shared" si="19"/>
        <v>1.2231719516261518E-2</v>
      </c>
      <c r="F86" s="181">
        <f t="shared" si="20"/>
        <v>0.29183711643718641</v>
      </c>
      <c r="G86" s="181">
        <f t="shared" si="21"/>
        <v>5.8800087834156099E-2</v>
      </c>
      <c r="H86" s="354">
        <f t="shared" si="22"/>
        <v>6.1098070826131722E-4</v>
      </c>
      <c r="I86" s="42"/>
      <c r="J86" s="42"/>
      <c r="K86" s="176" t="s">
        <v>282</v>
      </c>
      <c r="L86" s="343" t="s">
        <v>382</v>
      </c>
      <c r="M86" s="345">
        <f>取引基本表!GQ84</f>
        <v>217760</v>
      </c>
      <c r="N86" s="187">
        <f>ABS(取引基本表!HE84)</f>
        <v>217223</v>
      </c>
      <c r="O86" s="346">
        <f t="shared" si="23"/>
        <v>0.9975339823659074</v>
      </c>
      <c r="P86" s="346">
        <f t="shared" si="24"/>
        <v>2.4660176340925988E-3</v>
      </c>
      <c r="Q86" s="42"/>
      <c r="R86" s="176" t="s">
        <v>282</v>
      </c>
      <c r="S86" s="343" t="s">
        <v>382</v>
      </c>
      <c r="T86" s="226">
        <f>雇用表!D85</f>
        <v>1513</v>
      </c>
      <c r="U86" s="186">
        <f>雇用表!G85</f>
        <v>1504</v>
      </c>
      <c r="V86" s="184">
        <f>取引基本表!HG84</f>
        <v>122959</v>
      </c>
      <c r="W86" s="180">
        <f t="shared" si="25"/>
        <v>1.2304914646345529E-2</v>
      </c>
      <c r="X86" s="181">
        <f t="shared" si="26"/>
        <v>1.2231719516261518E-2</v>
      </c>
      <c r="Y86" s="42"/>
      <c r="Z86" s="176" t="s">
        <v>282</v>
      </c>
      <c r="AA86" s="343" t="s">
        <v>382</v>
      </c>
      <c r="AB86" s="185">
        <v>6004</v>
      </c>
      <c r="AC86" s="186">
        <v>800</v>
      </c>
      <c r="AD86" s="186">
        <v>426</v>
      </c>
      <c r="AE86" s="186">
        <v>22958</v>
      </c>
      <c r="AF86" s="186">
        <v>4573</v>
      </c>
      <c r="AG86" s="186">
        <v>0</v>
      </c>
      <c r="AH86" s="186">
        <v>1123</v>
      </c>
      <c r="AI86" s="186">
        <v>0</v>
      </c>
      <c r="AJ86" s="184">
        <f>取引基本表!HG84</f>
        <v>122959</v>
      </c>
      <c r="AK86" s="180">
        <f t="shared" si="27"/>
        <v>0.29183711643718641</v>
      </c>
      <c r="AL86" s="181">
        <f t="shared" si="28"/>
        <v>5.8800087834156099E-2</v>
      </c>
      <c r="AM86" s="42"/>
      <c r="AN86" s="176" t="s">
        <v>282</v>
      </c>
      <c r="AO86" s="343" t="s">
        <v>382</v>
      </c>
      <c r="AP86" s="184">
        <f>取引基本表!GI84+取引基本表!GJ84</f>
        <v>7363</v>
      </c>
      <c r="AQ86" s="351">
        <f t="shared" si="16"/>
        <v>6.1098070826131722E-4</v>
      </c>
    </row>
    <row r="87" spans="1:43">
      <c r="A87" s="176" t="s">
        <v>283</v>
      </c>
      <c r="B87" s="343" t="s">
        <v>383</v>
      </c>
      <c r="C87" s="177">
        <f t="shared" si="17"/>
        <v>3.3658104517271914E-2</v>
      </c>
      <c r="D87" s="181">
        <f t="shared" si="18"/>
        <v>0</v>
      </c>
      <c r="E87" s="181">
        <f t="shared" si="19"/>
        <v>0</v>
      </c>
      <c r="F87" s="181">
        <f t="shared" si="20"/>
        <v>0</v>
      </c>
      <c r="G87" s="181">
        <f t="shared" si="21"/>
        <v>0</v>
      </c>
      <c r="H87" s="354">
        <f t="shared" si="22"/>
        <v>-2.4147139223691879E-5</v>
      </c>
      <c r="I87" s="42"/>
      <c r="J87" s="42"/>
      <c r="K87" s="176" t="s">
        <v>283</v>
      </c>
      <c r="L87" s="343" t="s">
        <v>383</v>
      </c>
      <c r="M87" s="345">
        <f>取引基本表!GQ85</f>
        <v>1129</v>
      </c>
      <c r="N87" s="360">
        <v>1091</v>
      </c>
      <c r="O87" s="346">
        <f t="shared" si="23"/>
        <v>0.96634189548272809</v>
      </c>
      <c r="P87" s="346">
        <f t="shared" si="24"/>
        <v>3.3658104517271914E-2</v>
      </c>
      <c r="Q87" s="42"/>
      <c r="R87" s="176" t="s">
        <v>283</v>
      </c>
      <c r="S87" s="343" t="s">
        <v>383</v>
      </c>
      <c r="T87" s="226">
        <f>雇用表!D86</f>
        <v>0</v>
      </c>
      <c r="U87" s="186">
        <f>雇用表!G86</f>
        <v>0</v>
      </c>
      <c r="V87" s="184">
        <f>取引基本表!HG85</f>
        <v>0</v>
      </c>
      <c r="W87" s="180">
        <f t="shared" si="25"/>
        <v>0</v>
      </c>
      <c r="X87" s="181">
        <f t="shared" si="26"/>
        <v>0</v>
      </c>
      <c r="Y87" s="42"/>
      <c r="Z87" s="176" t="s">
        <v>283</v>
      </c>
      <c r="AA87" s="343" t="s">
        <v>383</v>
      </c>
      <c r="AB87" s="185">
        <v>0</v>
      </c>
      <c r="AC87" s="186">
        <v>0</v>
      </c>
      <c r="AD87" s="186">
        <v>0</v>
      </c>
      <c r="AE87" s="186">
        <v>0</v>
      </c>
      <c r="AF87" s="186">
        <v>0</v>
      </c>
      <c r="AG87" s="186">
        <v>0</v>
      </c>
      <c r="AH87" s="186">
        <v>0</v>
      </c>
      <c r="AI87" s="186">
        <v>0</v>
      </c>
      <c r="AJ87" s="184">
        <f>取引基本表!HG85</f>
        <v>0</v>
      </c>
      <c r="AK87" s="180">
        <v>0</v>
      </c>
      <c r="AL87" s="181">
        <v>0</v>
      </c>
      <c r="AM87" s="42"/>
      <c r="AN87" s="176" t="s">
        <v>283</v>
      </c>
      <c r="AO87" s="343" t="s">
        <v>383</v>
      </c>
      <c r="AP87" s="184">
        <f>取引基本表!GI85+取引基本表!GJ85</f>
        <v>-291</v>
      </c>
      <c r="AQ87" s="351">
        <f t="shared" si="16"/>
        <v>-2.4147139223691879E-5</v>
      </c>
    </row>
    <row r="88" spans="1:43">
      <c r="A88" s="176" t="s">
        <v>284</v>
      </c>
      <c r="B88" s="343" t="s">
        <v>384</v>
      </c>
      <c r="C88" s="177">
        <f t="shared" si="17"/>
        <v>4.8884670147128606E-2</v>
      </c>
      <c r="D88" s="181">
        <f t="shared" si="18"/>
        <v>2.2895941891678508E-2</v>
      </c>
      <c r="E88" s="181">
        <f t="shared" si="19"/>
        <v>2.2895941891678508E-2</v>
      </c>
      <c r="F88" s="181">
        <f t="shared" si="20"/>
        <v>0.24759197852518552</v>
      </c>
      <c r="G88" s="181">
        <f t="shared" si="21"/>
        <v>0.12276961945365546</v>
      </c>
      <c r="H88" s="354">
        <f t="shared" si="22"/>
        <v>0</v>
      </c>
      <c r="I88" s="42"/>
      <c r="J88" s="42"/>
      <c r="K88" s="176" t="s">
        <v>284</v>
      </c>
      <c r="L88" s="343" t="s">
        <v>384</v>
      </c>
      <c r="M88" s="345">
        <f>取引基本表!GQ86</f>
        <v>92708</v>
      </c>
      <c r="N88" s="187">
        <f>ABS(取引基本表!HE86)</f>
        <v>88176</v>
      </c>
      <c r="O88" s="346">
        <f t="shared" si="23"/>
        <v>0.95111532985287139</v>
      </c>
      <c r="P88" s="346">
        <f t="shared" si="24"/>
        <v>4.8884670147128606E-2</v>
      </c>
      <c r="Q88" s="42"/>
      <c r="R88" s="176" t="s">
        <v>284</v>
      </c>
      <c r="S88" s="343" t="s">
        <v>384</v>
      </c>
      <c r="T88" s="226">
        <f>雇用表!D87</f>
        <v>290</v>
      </c>
      <c r="U88" s="186">
        <f>雇用表!G87</f>
        <v>290</v>
      </c>
      <c r="V88" s="184">
        <f>取引基本表!HG86</f>
        <v>12666</v>
      </c>
      <c r="W88" s="180">
        <f t="shared" si="25"/>
        <v>2.2895941891678508E-2</v>
      </c>
      <c r="X88" s="181">
        <f t="shared" si="26"/>
        <v>2.2895941891678508E-2</v>
      </c>
      <c r="Y88" s="42"/>
      <c r="Z88" s="176" t="s">
        <v>284</v>
      </c>
      <c r="AA88" s="343" t="s">
        <v>384</v>
      </c>
      <c r="AB88" s="185">
        <v>1142</v>
      </c>
      <c r="AC88" s="186">
        <v>150</v>
      </c>
      <c r="AD88" s="186">
        <v>263</v>
      </c>
      <c r="AE88" s="186">
        <v>870</v>
      </c>
      <c r="AF88" s="186">
        <v>594</v>
      </c>
      <c r="AG88" s="186">
        <v>0</v>
      </c>
      <c r="AH88" s="186">
        <v>117</v>
      </c>
      <c r="AI88" s="186">
        <v>0</v>
      </c>
      <c r="AJ88" s="184">
        <f>取引基本表!HG86</f>
        <v>12666</v>
      </c>
      <c r="AK88" s="180">
        <f t="shared" si="27"/>
        <v>0.24759197852518552</v>
      </c>
      <c r="AL88" s="181">
        <f t="shared" si="28"/>
        <v>0.12276961945365546</v>
      </c>
      <c r="AM88" s="42"/>
      <c r="AN88" s="176" t="s">
        <v>284</v>
      </c>
      <c r="AO88" s="343" t="s">
        <v>384</v>
      </c>
      <c r="AP88" s="184">
        <f>取引基本表!GI86+取引基本表!GJ86</f>
        <v>0</v>
      </c>
      <c r="AQ88" s="351">
        <f t="shared" si="16"/>
        <v>0</v>
      </c>
    </row>
    <row r="89" spans="1:43">
      <c r="A89" s="176" t="s">
        <v>723</v>
      </c>
      <c r="B89" s="343" t="s">
        <v>385</v>
      </c>
      <c r="C89" s="177">
        <f t="shared" si="17"/>
        <v>0.30036235824808655</v>
      </c>
      <c r="D89" s="181">
        <f t="shared" si="18"/>
        <v>3.5941778149782236E-2</v>
      </c>
      <c r="E89" s="181">
        <f t="shared" si="19"/>
        <v>3.5466526692107987E-2</v>
      </c>
      <c r="F89" s="181">
        <f t="shared" si="20"/>
        <v>0.20857155017094867</v>
      </c>
      <c r="G89" s="181">
        <f t="shared" si="21"/>
        <v>0.15553490615557036</v>
      </c>
      <c r="H89" s="354">
        <f t="shared" si="22"/>
        <v>1.8753448331801939E-5</v>
      </c>
      <c r="I89" s="42"/>
      <c r="J89" s="42"/>
      <c r="K89" s="176" t="s">
        <v>723</v>
      </c>
      <c r="L89" s="343" t="s">
        <v>385</v>
      </c>
      <c r="M89" s="345">
        <f>取引基本表!GQ87</f>
        <v>174689</v>
      </c>
      <c r="N89" s="360">
        <v>122219</v>
      </c>
      <c r="O89" s="346">
        <f t="shared" si="23"/>
        <v>0.69963764175191345</v>
      </c>
      <c r="P89" s="346">
        <f t="shared" si="24"/>
        <v>0.30036235824808655</v>
      </c>
      <c r="Q89" s="42"/>
      <c r="R89" s="176" t="s">
        <v>723</v>
      </c>
      <c r="S89" s="343" t="s">
        <v>385</v>
      </c>
      <c r="T89" s="226">
        <f>雇用表!D88</f>
        <v>5067</v>
      </c>
      <c r="U89" s="186">
        <f>雇用表!G88</f>
        <v>5000</v>
      </c>
      <c r="V89" s="184">
        <f>取引基本表!HG87</f>
        <v>140978</v>
      </c>
      <c r="W89" s="180">
        <f t="shared" si="25"/>
        <v>3.5941778149782236E-2</v>
      </c>
      <c r="X89" s="181">
        <f t="shared" si="26"/>
        <v>3.5466526692107987E-2</v>
      </c>
      <c r="Y89" s="42"/>
      <c r="Z89" s="176" t="s">
        <v>723</v>
      </c>
      <c r="AA89" s="343" t="s">
        <v>385</v>
      </c>
      <c r="AB89" s="185">
        <v>18102</v>
      </c>
      <c r="AC89" s="186">
        <v>2409</v>
      </c>
      <c r="AD89" s="186">
        <v>1416</v>
      </c>
      <c r="AE89" s="186">
        <v>2445</v>
      </c>
      <c r="AF89" s="186">
        <v>4032</v>
      </c>
      <c r="AG89" s="186">
        <v>0</v>
      </c>
      <c r="AH89" s="186">
        <v>1000</v>
      </c>
      <c r="AI89" s="186">
        <v>0</v>
      </c>
      <c r="AJ89" s="184">
        <f>取引基本表!HG87</f>
        <v>140978</v>
      </c>
      <c r="AK89" s="180">
        <f t="shared" si="27"/>
        <v>0.20857155017094867</v>
      </c>
      <c r="AL89" s="181">
        <f t="shared" si="28"/>
        <v>0.15553490615557036</v>
      </c>
      <c r="AM89" s="42"/>
      <c r="AN89" s="176" t="s">
        <v>723</v>
      </c>
      <c r="AO89" s="343" t="s">
        <v>385</v>
      </c>
      <c r="AP89" s="184">
        <f>取引基本表!GI87+取引基本表!GJ87</f>
        <v>226</v>
      </c>
      <c r="AQ89" s="351">
        <f t="shared" si="16"/>
        <v>1.8753448331801939E-5</v>
      </c>
    </row>
    <row r="90" spans="1:43">
      <c r="A90" s="176" t="s">
        <v>285</v>
      </c>
      <c r="B90" s="343" t="s">
        <v>386</v>
      </c>
      <c r="C90" s="177">
        <f t="shared" si="17"/>
        <v>0.14649876296110975</v>
      </c>
      <c r="D90" s="181">
        <f t="shared" si="18"/>
        <v>4.9599018666172917E-2</v>
      </c>
      <c r="E90" s="181">
        <f t="shared" si="19"/>
        <v>4.4761783527941398E-2</v>
      </c>
      <c r="F90" s="181">
        <f t="shared" si="20"/>
        <v>0.34565401039195492</v>
      </c>
      <c r="G90" s="181">
        <f t="shared" si="21"/>
        <v>0.2290396120954023</v>
      </c>
      <c r="H90" s="354">
        <f t="shared" si="22"/>
        <v>0</v>
      </c>
      <c r="I90" s="42"/>
      <c r="J90" s="42"/>
      <c r="K90" s="176" t="s">
        <v>285</v>
      </c>
      <c r="L90" s="343" t="s">
        <v>386</v>
      </c>
      <c r="M90" s="345">
        <f>取引基本表!GQ88</f>
        <v>71946</v>
      </c>
      <c r="N90" s="187">
        <f>ABS(取引基本表!HE88)</f>
        <v>61406</v>
      </c>
      <c r="O90" s="346">
        <f t="shared" si="23"/>
        <v>0.85350123703889025</v>
      </c>
      <c r="P90" s="346">
        <f t="shared" si="24"/>
        <v>0.14649876296110975</v>
      </c>
      <c r="Q90" s="42"/>
      <c r="R90" s="176" t="s">
        <v>285</v>
      </c>
      <c r="S90" s="343" t="s">
        <v>386</v>
      </c>
      <c r="T90" s="226">
        <f>雇用表!D89</f>
        <v>4286</v>
      </c>
      <c r="U90" s="186">
        <f>雇用表!G89</f>
        <v>3868</v>
      </c>
      <c r="V90" s="184">
        <f>取引基本表!HG88</f>
        <v>86413</v>
      </c>
      <c r="W90" s="180">
        <f t="shared" si="25"/>
        <v>4.9599018666172917E-2</v>
      </c>
      <c r="X90" s="181">
        <f t="shared" si="26"/>
        <v>4.4761783527941398E-2</v>
      </c>
      <c r="Y90" s="42"/>
      <c r="Z90" s="176" t="s">
        <v>285</v>
      </c>
      <c r="AA90" s="343" t="s">
        <v>386</v>
      </c>
      <c r="AB90" s="185">
        <v>16926</v>
      </c>
      <c r="AC90" s="186">
        <v>2259</v>
      </c>
      <c r="AD90" s="186">
        <v>607</v>
      </c>
      <c r="AE90" s="186">
        <v>2889</v>
      </c>
      <c r="AF90" s="186">
        <v>4894</v>
      </c>
      <c r="AG90" s="186">
        <v>0</v>
      </c>
      <c r="AH90" s="186">
        <v>2295</v>
      </c>
      <c r="AI90" s="186">
        <v>-1</v>
      </c>
      <c r="AJ90" s="184">
        <f>取引基本表!HG88</f>
        <v>86413</v>
      </c>
      <c r="AK90" s="180">
        <f t="shared" si="27"/>
        <v>0.34565401039195492</v>
      </c>
      <c r="AL90" s="181">
        <f t="shared" si="28"/>
        <v>0.2290396120954023</v>
      </c>
      <c r="AM90" s="42"/>
      <c r="AN90" s="176" t="s">
        <v>285</v>
      </c>
      <c r="AO90" s="343" t="s">
        <v>386</v>
      </c>
      <c r="AP90" s="184">
        <f>取引基本表!GI88+取引基本表!GJ88</f>
        <v>0</v>
      </c>
      <c r="AQ90" s="351">
        <f t="shared" si="16"/>
        <v>0</v>
      </c>
    </row>
    <row r="91" spans="1:43">
      <c r="A91" s="176" t="s">
        <v>286</v>
      </c>
      <c r="B91" s="343" t="s">
        <v>387</v>
      </c>
      <c r="C91" s="177">
        <f t="shared" si="17"/>
        <v>0.14454220245576721</v>
      </c>
      <c r="D91" s="181">
        <f t="shared" si="18"/>
        <v>4.5887532021787254E-2</v>
      </c>
      <c r="E91" s="181">
        <f t="shared" si="19"/>
        <v>4.2728878056059891E-2</v>
      </c>
      <c r="F91" s="181">
        <f t="shared" si="20"/>
        <v>0.41109757007486258</v>
      </c>
      <c r="G91" s="181">
        <f t="shared" si="21"/>
        <v>0.22995995722137935</v>
      </c>
      <c r="H91" s="354">
        <f t="shared" si="22"/>
        <v>9.5924718015765671E-5</v>
      </c>
      <c r="I91" s="42"/>
      <c r="J91" s="42"/>
      <c r="K91" s="176" t="s">
        <v>286</v>
      </c>
      <c r="L91" s="343" t="s">
        <v>387</v>
      </c>
      <c r="M91" s="345">
        <f>取引基本表!GQ89</f>
        <v>72401</v>
      </c>
      <c r="N91" s="187">
        <f>ABS(取引基本表!HE89)</f>
        <v>61936</v>
      </c>
      <c r="O91" s="346">
        <f t="shared" si="23"/>
        <v>0.85545779754423279</v>
      </c>
      <c r="P91" s="346">
        <f t="shared" si="24"/>
        <v>0.14454220245576721</v>
      </c>
      <c r="Q91" s="42"/>
      <c r="R91" s="176" t="s">
        <v>286</v>
      </c>
      <c r="S91" s="343" t="s">
        <v>387</v>
      </c>
      <c r="T91" s="226">
        <f>雇用表!D90</f>
        <v>1845</v>
      </c>
      <c r="U91" s="186">
        <f>雇用表!G90</f>
        <v>1718</v>
      </c>
      <c r="V91" s="184">
        <f>取引基本表!HG89</f>
        <v>40207</v>
      </c>
      <c r="W91" s="180">
        <f t="shared" si="25"/>
        <v>4.5887532021787254E-2</v>
      </c>
      <c r="X91" s="181">
        <f t="shared" si="26"/>
        <v>4.2728878056059891E-2</v>
      </c>
      <c r="Y91" s="42"/>
      <c r="Z91" s="176" t="s">
        <v>286</v>
      </c>
      <c r="AA91" s="343" t="s">
        <v>387</v>
      </c>
      <c r="AB91" s="185">
        <v>7832</v>
      </c>
      <c r="AC91" s="186">
        <v>1044</v>
      </c>
      <c r="AD91" s="186">
        <v>370</v>
      </c>
      <c r="AE91" s="186">
        <v>2391</v>
      </c>
      <c r="AF91" s="186">
        <v>3651</v>
      </c>
      <c r="AG91" s="186">
        <v>0</v>
      </c>
      <c r="AH91" s="186">
        <v>1241</v>
      </c>
      <c r="AI91" s="186">
        <v>0</v>
      </c>
      <c r="AJ91" s="184">
        <f>取引基本表!HG89</f>
        <v>40207</v>
      </c>
      <c r="AK91" s="180">
        <f t="shared" si="27"/>
        <v>0.41109757007486258</v>
      </c>
      <c r="AL91" s="181">
        <f t="shared" si="28"/>
        <v>0.22995995722137935</v>
      </c>
      <c r="AM91" s="42"/>
      <c r="AN91" s="176" t="s">
        <v>286</v>
      </c>
      <c r="AO91" s="343" t="s">
        <v>387</v>
      </c>
      <c r="AP91" s="184">
        <f>取引基本表!GI89+取引基本表!GJ89</f>
        <v>1156</v>
      </c>
      <c r="AQ91" s="351">
        <f t="shared" si="16"/>
        <v>9.5924718015765671E-5</v>
      </c>
    </row>
    <row r="92" spans="1:43">
      <c r="A92" s="176" t="s">
        <v>287</v>
      </c>
      <c r="B92" s="343" t="s">
        <v>916</v>
      </c>
      <c r="C92" s="177">
        <f t="shared" si="17"/>
        <v>0.29644517020474814</v>
      </c>
      <c r="D92" s="181">
        <f t="shared" si="18"/>
        <v>3.0687784768930353E-2</v>
      </c>
      <c r="E92" s="181">
        <f t="shared" si="19"/>
        <v>2.937730527229334E-2</v>
      </c>
      <c r="F92" s="181">
        <f t="shared" si="20"/>
        <v>0.24446083749186376</v>
      </c>
      <c r="G92" s="181">
        <f t="shared" si="21"/>
        <v>0.16810587980039055</v>
      </c>
      <c r="H92" s="354">
        <f t="shared" si="22"/>
        <v>1.4413601660327421E-4</v>
      </c>
      <c r="I92" s="42"/>
      <c r="J92" s="42"/>
      <c r="K92" s="176" t="s">
        <v>287</v>
      </c>
      <c r="L92" s="343" t="s">
        <v>916</v>
      </c>
      <c r="M92" s="345">
        <f>取引基本表!GQ90</f>
        <v>39805</v>
      </c>
      <c r="N92" s="187">
        <f>ABS(取引基本表!HE90)</f>
        <v>28005</v>
      </c>
      <c r="O92" s="346">
        <f t="shared" si="23"/>
        <v>0.70355482979525186</v>
      </c>
      <c r="P92" s="346">
        <f t="shared" si="24"/>
        <v>0.29644517020474814</v>
      </c>
      <c r="Q92" s="42"/>
      <c r="R92" s="176" t="s">
        <v>287</v>
      </c>
      <c r="S92" s="343" t="s">
        <v>916</v>
      </c>
      <c r="T92" s="226">
        <f>雇用表!D91</f>
        <v>3536</v>
      </c>
      <c r="U92" s="186">
        <f>雇用表!G91</f>
        <v>3385</v>
      </c>
      <c r="V92" s="184">
        <f>取引基本表!HG90</f>
        <v>115225</v>
      </c>
      <c r="W92" s="180">
        <f t="shared" si="25"/>
        <v>3.0687784768930353E-2</v>
      </c>
      <c r="X92" s="181">
        <f t="shared" si="26"/>
        <v>2.937730527229334E-2</v>
      </c>
      <c r="Y92" s="42"/>
      <c r="Z92" s="176" t="s">
        <v>287</v>
      </c>
      <c r="AA92" s="343" t="s">
        <v>916</v>
      </c>
      <c r="AB92" s="185">
        <v>16530</v>
      </c>
      <c r="AC92" s="186">
        <v>2204</v>
      </c>
      <c r="AD92" s="186">
        <v>636</v>
      </c>
      <c r="AE92" s="186">
        <v>3394</v>
      </c>
      <c r="AF92" s="186">
        <v>3290</v>
      </c>
      <c r="AG92" s="186">
        <v>0</v>
      </c>
      <c r="AH92" s="186">
        <v>2115</v>
      </c>
      <c r="AI92" s="186">
        <v>-1</v>
      </c>
      <c r="AJ92" s="184">
        <f>取引基本表!HG90</f>
        <v>115225</v>
      </c>
      <c r="AK92" s="180">
        <f t="shared" si="27"/>
        <v>0.24446083749186376</v>
      </c>
      <c r="AL92" s="181">
        <f t="shared" si="28"/>
        <v>0.16810587980039055</v>
      </c>
      <c r="AM92" s="42"/>
      <c r="AN92" s="176" t="s">
        <v>287</v>
      </c>
      <c r="AO92" s="343" t="s">
        <v>916</v>
      </c>
      <c r="AP92" s="184">
        <f>取引基本表!GI90+取引基本表!GJ90</f>
        <v>1737</v>
      </c>
      <c r="AQ92" s="351">
        <f t="shared" si="16"/>
        <v>1.4413601660327421E-4</v>
      </c>
    </row>
    <row r="93" spans="1:43">
      <c r="A93" s="176" t="s">
        <v>288</v>
      </c>
      <c r="B93" s="343" t="s">
        <v>388</v>
      </c>
      <c r="C93" s="177">
        <f t="shared" si="17"/>
        <v>0.31120679681172747</v>
      </c>
      <c r="D93" s="181">
        <f t="shared" si="18"/>
        <v>7.4376935257748591E-2</v>
      </c>
      <c r="E93" s="181">
        <f t="shared" si="19"/>
        <v>6.4863283810907044E-2</v>
      </c>
      <c r="F93" s="181">
        <f t="shared" si="20"/>
        <v>0.49639676440033487</v>
      </c>
      <c r="G93" s="181">
        <f t="shared" si="21"/>
        <v>0.33622046052830645</v>
      </c>
      <c r="H93" s="354">
        <f t="shared" si="22"/>
        <v>7.9237468194856954E-4</v>
      </c>
      <c r="I93" s="42"/>
      <c r="J93" s="42"/>
      <c r="K93" s="176" t="s">
        <v>288</v>
      </c>
      <c r="L93" s="343" t="s">
        <v>388</v>
      </c>
      <c r="M93" s="345">
        <f>取引基本表!GQ91</f>
        <v>319797</v>
      </c>
      <c r="N93" s="187">
        <f>ABS(取引基本表!HE91)</f>
        <v>220274</v>
      </c>
      <c r="O93" s="346">
        <f t="shared" si="23"/>
        <v>0.68879320318827253</v>
      </c>
      <c r="P93" s="346">
        <f t="shared" si="24"/>
        <v>0.31120679681172747</v>
      </c>
      <c r="Q93" s="42"/>
      <c r="R93" s="176" t="s">
        <v>288</v>
      </c>
      <c r="S93" s="343" t="s">
        <v>388</v>
      </c>
      <c r="T93" s="226">
        <f>雇用表!D92</f>
        <v>29497</v>
      </c>
      <c r="U93" s="186">
        <f>雇用表!G92</f>
        <v>25724</v>
      </c>
      <c r="V93" s="184">
        <f>取引基本表!HG91</f>
        <v>396588</v>
      </c>
      <c r="W93" s="180">
        <f t="shared" si="25"/>
        <v>7.4376935257748591E-2</v>
      </c>
      <c r="X93" s="181">
        <f t="shared" si="26"/>
        <v>6.4863283810907044E-2</v>
      </c>
      <c r="Y93" s="42"/>
      <c r="Z93" s="176" t="s">
        <v>288</v>
      </c>
      <c r="AA93" s="343" t="s">
        <v>388</v>
      </c>
      <c r="AB93" s="185">
        <v>112621</v>
      </c>
      <c r="AC93" s="186">
        <v>15026</v>
      </c>
      <c r="AD93" s="186">
        <v>5694</v>
      </c>
      <c r="AE93" s="186">
        <v>10348</v>
      </c>
      <c r="AF93" s="186">
        <v>41232</v>
      </c>
      <c r="AG93" s="186">
        <v>0</v>
      </c>
      <c r="AH93" s="186">
        <v>11948</v>
      </c>
      <c r="AI93" s="186">
        <v>-4</v>
      </c>
      <c r="AJ93" s="184">
        <f>取引基本表!HG91</f>
        <v>396588</v>
      </c>
      <c r="AK93" s="180">
        <f t="shared" si="27"/>
        <v>0.49639676440033487</v>
      </c>
      <c r="AL93" s="181">
        <f t="shared" si="28"/>
        <v>0.33622046052830645</v>
      </c>
      <c r="AM93" s="42"/>
      <c r="AN93" s="176" t="s">
        <v>288</v>
      </c>
      <c r="AO93" s="343" t="s">
        <v>388</v>
      </c>
      <c r="AP93" s="184">
        <f>取引基本表!GI91+取引基本表!GJ91</f>
        <v>9549</v>
      </c>
      <c r="AQ93" s="351">
        <f t="shared" si="16"/>
        <v>7.9237468194856954E-4</v>
      </c>
    </row>
    <row r="94" spans="1:43">
      <c r="A94" s="176" t="s">
        <v>724</v>
      </c>
      <c r="B94" s="343" t="s">
        <v>818</v>
      </c>
      <c r="C94" s="177">
        <f t="shared" si="17"/>
        <v>0.18809290583849947</v>
      </c>
      <c r="D94" s="181">
        <f t="shared" si="18"/>
        <v>2.0405838803464915E-2</v>
      </c>
      <c r="E94" s="181">
        <f t="shared" si="19"/>
        <v>2.0285945508497438E-2</v>
      </c>
      <c r="F94" s="181">
        <f t="shared" si="20"/>
        <v>0.4197689056739502</v>
      </c>
      <c r="G94" s="181">
        <f t="shared" si="21"/>
        <v>0.16582891226808141</v>
      </c>
      <c r="H94" s="354">
        <f t="shared" si="22"/>
        <v>0</v>
      </c>
      <c r="I94" s="42"/>
      <c r="J94" s="42"/>
      <c r="K94" s="176" t="s">
        <v>724</v>
      </c>
      <c r="L94" s="343" t="s">
        <v>818</v>
      </c>
      <c r="M94" s="345">
        <f>取引基本表!GQ92</f>
        <v>152111</v>
      </c>
      <c r="N94" s="187">
        <f>ABS(取引基本表!HE92)</f>
        <v>123500</v>
      </c>
      <c r="O94" s="346">
        <f t="shared" si="23"/>
        <v>0.81190709416150053</v>
      </c>
      <c r="P94" s="346">
        <f t="shared" si="24"/>
        <v>0.18809290583849947</v>
      </c>
      <c r="Q94" s="42"/>
      <c r="R94" s="176" t="s">
        <v>724</v>
      </c>
      <c r="S94" s="343" t="s">
        <v>818</v>
      </c>
      <c r="T94" s="226">
        <f>雇用表!D93</f>
        <v>13616</v>
      </c>
      <c r="U94" s="186">
        <f>雇用表!G93</f>
        <v>13536</v>
      </c>
      <c r="V94" s="184">
        <f>取引基本表!HG92</f>
        <v>667260</v>
      </c>
      <c r="W94" s="180">
        <f t="shared" si="25"/>
        <v>2.0405838803464915E-2</v>
      </c>
      <c r="X94" s="181">
        <f t="shared" si="26"/>
        <v>2.0285945508497438E-2</v>
      </c>
      <c r="Y94" s="42"/>
      <c r="Z94" s="176" t="s">
        <v>724</v>
      </c>
      <c r="AA94" s="343" t="s">
        <v>818</v>
      </c>
      <c r="AB94" s="185">
        <v>84879</v>
      </c>
      <c r="AC94" s="186">
        <v>11250</v>
      </c>
      <c r="AD94" s="186">
        <v>14522</v>
      </c>
      <c r="AE94" s="186">
        <v>86165</v>
      </c>
      <c r="AF94" s="186">
        <v>79367</v>
      </c>
      <c r="AG94" s="186">
        <v>0</v>
      </c>
      <c r="AH94" s="186">
        <v>3914</v>
      </c>
      <c r="AI94" s="186">
        <v>-2</v>
      </c>
      <c r="AJ94" s="184">
        <f>取引基本表!HG92</f>
        <v>667260</v>
      </c>
      <c r="AK94" s="180">
        <f t="shared" si="27"/>
        <v>0.4197689056739502</v>
      </c>
      <c r="AL94" s="181">
        <f t="shared" si="28"/>
        <v>0.16582891226808141</v>
      </c>
      <c r="AM94" s="42"/>
      <c r="AN94" s="176" t="s">
        <v>724</v>
      </c>
      <c r="AO94" s="343" t="s">
        <v>818</v>
      </c>
      <c r="AP94" s="184">
        <f>取引基本表!GI92+取引基本表!GJ92</f>
        <v>0</v>
      </c>
      <c r="AQ94" s="351">
        <f t="shared" si="16"/>
        <v>0</v>
      </c>
    </row>
    <row r="95" spans="1:43">
      <c r="A95" s="176" t="s">
        <v>725</v>
      </c>
      <c r="B95" s="343" t="s">
        <v>819</v>
      </c>
      <c r="C95" s="177">
        <f t="shared" si="17"/>
        <v>0.30162805193707543</v>
      </c>
      <c r="D95" s="181">
        <f t="shared" si="18"/>
        <v>3.9656195835410878E-2</v>
      </c>
      <c r="E95" s="181">
        <f t="shared" si="19"/>
        <v>3.8782439395018638E-2</v>
      </c>
      <c r="F95" s="181">
        <f t="shared" si="20"/>
        <v>0.4218724030676449</v>
      </c>
      <c r="G95" s="181">
        <f t="shared" si="21"/>
        <v>0.23180663390080014</v>
      </c>
      <c r="H95" s="354">
        <f t="shared" si="22"/>
        <v>4.5804882651126861E-5</v>
      </c>
      <c r="I95" s="42"/>
      <c r="J95" s="42"/>
      <c r="K95" s="176" t="s">
        <v>725</v>
      </c>
      <c r="L95" s="343" t="s">
        <v>819</v>
      </c>
      <c r="M95" s="345">
        <f>取引基本表!GQ93</f>
        <v>94653</v>
      </c>
      <c r="N95" s="187">
        <f>ABS(取引基本表!HE93)</f>
        <v>66103</v>
      </c>
      <c r="O95" s="346">
        <f t="shared" si="23"/>
        <v>0.69837194806292457</v>
      </c>
      <c r="P95" s="346">
        <f t="shared" si="24"/>
        <v>0.30162805193707543</v>
      </c>
      <c r="Q95" s="42"/>
      <c r="R95" s="176" t="s">
        <v>725</v>
      </c>
      <c r="S95" s="343" t="s">
        <v>819</v>
      </c>
      <c r="T95" s="226">
        <f>雇用表!D94</f>
        <v>8351</v>
      </c>
      <c r="U95" s="186">
        <f>雇用表!G94</f>
        <v>8167</v>
      </c>
      <c r="V95" s="184">
        <f>取引基本表!HG93</f>
        <v>210585</v>
      </c>
      <c r="W95" s="180">
        <f t="shared" si="25"/>
        <v>3.9656195835410878E-2</v>
      </c>
      <c r="X95" s="181">
        <f t="shared" si="26"/>
        <v>3.8782439395018638E-2</v>
      </c>
      <c r="Y95" s="42"/>
      <c r="Z95" s="176" t="s">
        <v>725</v>
      </c>
      <c r="AA95" s="343" t="s">
        <v>819</v>
      </c>
      <c r="AB95" s="185">
        <v>40998</v>
      </c>
      <c r="AC95" s="186">
        <v>5469</v>
      </c>
      <c r="AD95" s="186">
        <v>2348</v>
      </c>
      <c r="AE95" s="186">
        <v>20473</v>
      </c>
      <c r="AF95" s="186">
        <v>18141</v>
      </c>
      <c r="AG95" s="186">
        <v>0</v>
      </c>
      <c r="AH95" s="186">
        <v>1412</v>
      </c>
      <c r="AI95" s="186">
        <v>-1</v>
      </c>
      <c r="AJ95" s="184">
        <f>取引基本表!HG93</f>
        <v>210585</v>
      </c>
      <c r="AK95" s="180">
        <f t="shared" si="27"/>
        <v>0.4218724030676449</v>
      </c>
      <c r="AL95" s="181">
        <f t="shared" si="28"/>
        <v>0.23180663390080014</v>
      </c>
      <c r="AM95" s="42"/>
      <c r="AN95" s="176" t="s">
        <v>725</v>
      </c>
      <c r="AO95" s="343" t="s">
        <v>819</v>
      </c>
      <c r="AP95" s="184">
        <f>取引基本表!GI93+取引基本表!GJ93</f>
        <v>552</v>
      </c>
      <c r="AQ95" s="351">
        <f t="shared" si="16"/>
        <v>4.5804882651126861E-5</v>
      </c>
    </row>
    <row r="96" spans="1:43">
      <c r="A96" s="176" t="s">
        <v>726</v>
      </c>
      <c r="B96" s="343" t="s">
        <v>389</v>
      </c>
      <c r="C96" s="177">
        <f t="shared" si="17"/>
        <v>0.10137103207732701</v>
      </c>
      <c r="D96" s="181">
        <f t="shared" si="18"/>
        <v>3.9644442300270165E-2</v>
      </c>
      <c r="E96" s="181">
        <f t="shared" si="19"/>
        <v>3.9149942107294479E-2</v>
      </c>
      <c r="F96" s="181">
        <f t="shared" si="20"/>
        <v>0.35947751833269009</v>
      </c>
      <c r="G96" s="181">
        <f t="shared" si="21"/>
        <v>0.22780779621767658</v>
      </c>
      <c r="H96" s="354">
        <f t="shared" si="22"/>
        <v>0</v>
      </c>
      <c r="I96" s="42"/>
      <c r="J96" s="42"/>
      <c r="K96" s="176" t="s">
        <v>726</v>
      </c>
      <c r="L96" s="343" t="s">
        <v>389</v>
      </c>
      <c r="M96" s="345">
        <f>取引基本表!GQ94</f>
        <v>53901</v>
      </c>
      <c r="N96" s="187">
        <f>ABS(取引基本表!HE94)</f>
        <v>48437</v>
      </c>
      <c r="O96" s="346">
        <f t="shared" si="23"/>
        <v>0.89862896792267299</v>
      </c>
      <c r="P96" s="346">
        <f t="shared" si="24"/>
        <v>0.10137103207732701</v>
      </c>
      <c r="Q96" s="42"/>
      <c r="R96" s="176" t="s">
        <v>726</v>
      </c>
      <c r="S96" s="343" t="s">
        <v>389</v>
      </c>
      <c r="T96" s="226">
        <f>雇用表!D95</f>
        <v>3287</v>
      </c>
      <c r="U96" s="186">
        <f>雇用表!G95</f>
        <v>3246</v>
      </c>
      <c r="V96" s="184">
        <f>取引基本表!HG94</f>
        <v>82912</v>
      </c>
      <c r="W96" s="180">
        <f t="shared" si="25"/>
        <v>3.9644442300270165E-2</v>
      </c>
      <c r="X96" s="181">
        <f t="shared" si="26"/>
        <v>3.9149942107294479E-2</v>
      </c>
      <c r="Y96" s="42"/>
      <c r="Z96" s="176" t="s">
        <v>726</v>
      </c>
      <c r="AA96" s="343" t="s">
        <v>389</v>
      </c>
      <c r="AB96" s="185">
        <v>15754</v>
      </c>
      <c r="AC96" s="186">
        <v>2097</v>
      </c>
      <c r="AD96" s="186">
        <v>1037</v>
      </c>
      <c r="AE96" s="186">
        <v>4092</v>
      </c>
      <c r="AF96" s="186">
        <v>6055</v>
      </c>
      <c r="AG96" s="186">
        <v>0</v>
      </c>
      <c r="AH96" s="186">
        <v>770</v>
      </c>
      <c r="AI96" s="186">
        <v>0</v>
      </c>
      <c r="AJ96" s="184">
        <f>取引基本表!HG94</f>
        <v>82912</v>
      </c>
      <c r="AK96" s="180">
        <f t="shared" si="27"/>
        <v>0.35947751833269009</v>
      </c>
      <c r="AL96" s="181">
        <f t="shared" si="28"/>
        <v>0.22780779621767658</v>
      </c>
      <c r="AM96" s="42"/>
      <c r="AN96" s="176" t="s">
        <v>726</v>
      </c>
      <c r="AO96" s="343" t="s">
        <v>389</v>
      </c>
      <c r="AP96" s="184">
        <f>取引基本表!GI94+取引基本表!GJ94</f>
        <v>0</v>
      </c>
      <c r="AQ96" s="351">
        <f t="shared" si="16"/>
        <v>0</v>
      </c>
    </row>
    <row r="97" spans="1:43">
      <c r="A97" s="176" t="s">
        <v>727</v>
      </c>
      <c r="B97" s="343" t="s">
        <v>390</v>
      </c>
      <c r="C97" s="177">
        <f t="shared" si="17"/>
        <v>4.0705128205128172E-2</v>
      </c>
      <c r="D97" s="181">
        <f t="shared" si="18"/>
        <v>2.6135975401434915E-2</v>
      </c>
      <c r="E97" s="181">
        <f t="shared" si="19"/>
        <v>2.5965152032798085E-2</v>
      </c>
      <c r="F97" s="181">
        <f t="shared" si="20"/>
        <v>0.42125042705842158</v>
      </c>
      <c r="G97" s="181">
        <f t="shared" si="21"/>
        <v>0.16074478988725657</v>
      </c>
      <c r="H97" s="354">
        <f t="shared" si="22"/>
        <v>0</v>
      </c>
      <c r="I97" s="42"/>
      <c r="J97" s="42"/>
      <c r="K97" s="176" t="s">
        <v>727</v>
      </c>
      <c r="L97" s="343" t="s">
        <v>390</v>
      </c>
      <c r="M97" s="345">
        <f>取引基本表!GQ95</f>
        <v>46800</v>
      </c>
      <c r="N97" s="187">
        <f>ABS(取引基本表!HE95)</f>
        <v>44895</v>
      </c>
      <c r="O97" s="346">
        <f t="shared" si="23"/>
        <v>0.95929487179487183</v>
      </c>
      <c r="P97" s="346">
        <f t="shared" si="24"/>
        <v>4.0705128205128172E-2</v>
      </c>
      <c r="Q97" s="42"/>
      <c r="R97" s="176" t="s">
        <v>727</v>
      </c>
      <c r="S97" s="343" t="s">
        <v>390</v>
      </c>
      <c r="T97" s="226">
        <f>雇用表!D96</f>
        <v>153</v>
      </c>
      <c r="U97" s="186">
        <f>雇用表!G96</f>
        <v>152</v>
      </c>
      <c r="V97" s="184">
        <f>取引基本表!HG95</f>
        <v>5854</v>
      </c>
      <c r="W97" s="180">
        <f t="shared" si="25"/>
        <v>2.6135975401434915E-2</v>
      </c>
      <c r="X97" s="181">
        <f t="shared" si="26"/>
        <v>2.5965152032798085E-2</v>
      </c>
      <c r="Y97" s="42"/>
      <c r="Z97" s="176" t="s">
        <v>727</v>
      </c>
      <c r="AA97" s="343" t="s">
        <v>390</v>
      </c>
      <c r="AB97" s="185">
        <v>804</v>
      </c>
      <c r="AC97" s="186">
        <v>107</v>
      </c>
      <c r="AD97" s="186">
        <v>30</v>
      </c>
      <c r="AE97" s="186">
        <v>729</v>
      </c>
      <c r="AF97" s="186">
        <v>727</v>
      </c>
      <c r="AG97" s="186">
        <v>0</v>
      </c>
      <c r="AH97" s="186">
        <v>69</v>
      </c>
      <c r="AI97" s="186">
        <v>0</v>
      </c>
      <c r="AJ97" s="184">
        <f>取引基本表!HG95</f>
        <v>5854</v>
      </c>
      <c r="AK97" s="180">
        <f t="shared" si="27"/>
        <v>0.42125042705842158</v>
      </c>
      <c r="AL97" s="181">
        <f t="shared" si="28"/>
        <v>0.16074478988725657</v>
      </c>
      <c r="AM97" s="42"/>
      <c r="AN97" s="176" t="s">
        <v>727</v>
      </c>
      <c r="AO97" s="343" t="s">
        <v>390</v>
      </c>
      <c r="AP97" s="184">
        <f>取引基本表!GI95+取引基本表!GJ95</f>
        <v>0</v>
      </c>
      <c r="AQ97" s="351">
        <f t="shared" si="16"/>
        <v>0</v>
      </c>
    </row>
    <row r="98" spans="1:43">
      <c r="A98" s="176" t="s">
        <v>728</v>
      </c>
      <c r="B98" s="343" t="s">
        <v>820</v>
      </c>
      <c r="C98" s="177">
        <f t="shared" si="17"/>
        <v>0.20869494522469056</v>
      </c>
      <c r="D98" s="181">
        <f t="shared" si="18"/>
        <v>5.657340593900051E-2</v>
      </c>
      <c r="E98" s="181">
        <f t="shared" si="19"/>
        <v>5.46330820748053E-2</v>
      </c>
      <c r="F98" s="181">
        <f t="shared" si="20"/>
        <v>0.45451862979157165</v>
      </c>
      <c r="G98" s="181">
        <f t="shared" si="21"/>
        <v>0.30164435741302076</v>
      </c>
      <c r="H98" s="354">
        <f t="shared" si="22"/>
        <v>2.4064159363816647E-6</v>
      </c>
      <c r="I98" s="42"/>
      <c r="J98" s="42"/>
      <c r="K98" s="176" t="s">
        <v>728</v>
      </c>
      <c r="L98" s="343" t="s">
        <v>820</v>
      </c>
      <c r="M98" s="345">
        <f>取引基本表!GQ96</f>
        <v>147603</v>
      </c>
      <c r="N98" s="187">
        <f>ABS(取引基本表!HE96)</f>
        <v>116799</v>
      </c>
      <c r="O98" s="346">
        <f t="shared" si="23"/>
        <v>0.79130505477530944</v>
      </c>
      <c r="P98" s="346">
        <f t="shared" si="24"/>
        <v>0.20869494522469056</v>
      </c>
      <c r="Q98" s="42"/>
      <c r="R98" s="176" t="s">
        <v>728</v>
      </c>
      <c r="S98" s="343" t="s">
        <v>820</v>
      </c>
      <c r="T98" s="226">
        <f>雇用表!D97</f>
        <v>6327</v>
      </c>
      <c r="U98" s="186">
        <f>雇用表!G97</f>
        <v>6110</v>
      </c>
      <c r="V98" s="184">
        <f>取引基本表!HG96</f>
        <v>111837</v>
      </c>
      <c r="W98" s="180">
        <f t="shared" si="25"/>
        <v>5.657340593900051E-2</v>
      </c>
      <c r="X98" s="181">
        <f t="shared" si="26"/>
        <v>5.46330820748053E-2</v>
      </c>
      <c r="Y98" s="42"/>
      <c r="Z98" s="176" t="s">
        <v>728</v>
      </c>
      <c r="AA98" s="343" t="s">
        <v>820</v>
      </c>
      <c r="AB98" s="185">
        <v>28613</v>
      </c>
      <c r="AC98" s="186">
        <v>3809</v>
      </c>
      <c r="AD98" s="186">
        <v>1313</v>
      </c>
      <c r="AE98" s="186">
        <v>5217</v>
      </c>
      <c r="AF98" s="186">
        <v>10936</v>
      </c>
      <c r="AG98" s="186">
        <v>0</v>
      </c>
      <c r="AH98" s="186">
        <v>945</v>
      </c>
      <c r="AI98" s="186">
        <v>-1</v>
      </c>
      <c r="AJ98" s="184">
        <f>取引基本表!HG96</f>
        <v>111837</v>
      </c>
      <c r="AK98" s="180">
        <f t="shared" si="27"/>
        <v>0.45451862979157165</v>
      </c>
      <c r="AL98" s="181">
        <f t="shared" si="28"/>
        <v>0.30164435741302076</v>
      </c>
      <c r="AM98" s="42"/>
      <c r="AN98" s="176" t="s">
        <v>728</v>
      </c>
      <c r="AO98" s="343" t="s">
        <v>820</v>
      </c>
      <c r="AP98" s="184">
        <f>取引基本表!GI96+取引基本表!GJ96</f>
        <v>29</v>
      </c>
      <c r="AQ98" s="351">
        <f t="shared" si="16"/>
        <v>2.4064159363816647E-6</v>
      </c>
    </row>
    <row r="99" spans="1:43">
      <c r="A99" s="176" t="s">
        <v>289</v>
      </c>
      <c r="B99" s="343" t="s">
        <v>821</v>
      </c>
      <c r="C99" s="177">
        <f t="shared" si="17"/>
        <v>1.1633011413520578E-2</v>
      </c>
      <c r="D99" s="181">
        <f t="shared" si="18"/>
        <v>4.2109957316684717E-2</v>
      </c>
      <c r="E99" s="181">
        <f t="shared" si="19"/>
        <v>4.1218067146588523E-2</v>
      </c>
      <c r="F99" s="181">
        <f t="shared" si="20"/>
        <v>0.50238899152704342</v>
      </c>
      <c r="G99" s="181">
        <f t="shared" si="21"/>
        <v>0.22469261642352042</v>
      </c>
      <c r="H99" s="354">
        <f t="shared" si="22"/>
        <v>0</v>
      </c>
      <c r="I99" s="42"/>
      <c r="J99" s="42"/>
      <c r="K99" s="176" t="s">
        <v>289</v>
      </c>
      <c r="L99" s="343" t="s">
        <v>821</v>
      </c>
      <c r="M99" s="345">
        <f>取引基本表!GQ97</f>
        <v>18224</v>
      </c>
      <c r="N99" s="360">
        <v>18012</v>
      </c>
      <c r="O99" s="346">
        <f t="shared" si="23"/>
        <v>0.98836698858647942</v>
      </c>
      <c r="P99" s="346">
        <f t="shared" si="24"/>
        <v>1.1633011413520578E-2</v>
      </c>
      <c r="Q99" s="42"/>
      <c r="R99" s="176" t="s">
        <v>289</v>
      </c>
      <c r="S99" s="343" t="s">
        <v>821</v>
      </c>
      <c r="T99" s="226">
        <f>雇用表!D98</f>
        <v>661</v>
      </c>
      <c r="U99" s="186">
        <f>雇用表!G98</f>
        <v>647</v>
      </c>
      <c r="V99" s="184">
        <f>取引基本表!HG97</f>
        <v>15697</v>
      </c>
      <c r="W99" s="180">
        <f t="shared" si="25"/>
        <v>4.2109957316684717E-2</v>
      </c>
      <c r="X99" s="181">
        <f t="shared" si="26"/>
        <v>4.1218067146588523E-2</v>
      </c>
      <c r="Y99" s="42"/>
      <c r="Z99" s="176" t="s">
        <v>289</v>
      </c>
      <c r="AA99" s="343" t="s">
        <v>821</v>
      </c>
      <c r="AB99" s="185">
        <v>2973</v>
      </c>
      <c r="AC99" s="186">
        <v>395</v>
      </c>
      <c r="AD99" s="186">
        <v>159</v>
      </c>
      <c r="AE99" s="186">
        <v>2634</v>
      </c>
      <c r="AF99" s="186">
        <v>1553</v>
      </c>
      <c r="AG99" s="186">
        <v>0</v>
      </c>
      <c r="AH99" s="186">
        <v>172</v>
      </c>
      <c r="AI99" s="186">
        <v>0</v>
      </c>
      <c r="AJ99" s="184">
        <f>取引基本表!HG97</f>
        <v>15697</v>
      </c>
      <c r="AK99" s="180">
        <f t="shared" si="27"/>
        <v>0.50238899152704342</v>
      </c>
      <c r="AL99" s="181">
        <f t="shared" si="28"/>
        <v>0.22469261642352042</v>
      </c>
      <c r="AM99" s="42"/>
      <c r="AN99" s="176" t="s">
        <v>289</v>
      </c>
      <c r="AO99" s="343" t="s">
        <v>821</v>
      </c>
      <c r="AP99" s="184">
        <f>取引基本表!GI97+取引基本表!GJ97</f>
        <v>0</v>
      </c>
      <c r="AQ99" s="351">
        <f t="shared" si="16"/>
        <v>0</v>
      </c>
    </row>
    <row r="100" spans="1:43">
      <c r="A100" s="176" t="s">
        <v>290</v>
      </c>
      <c r="B100" s="343" t="s">
        <v>391</v>
      </c>
      <c r="C100" s="177">
        <f t="shared" si="17"/>
        <v>0.25813073320931423</v>
      </c>
      <c r="D100" s="181">
        <f t="shared" si="18"/>
        <v>2.1751248403205203E-2</v>
      </c>
      <c r="E100" s="181">
        <f t="shared" si="19"/>
        <v>2.1455115549878064E-2</v>
      </c>
      <c r="F100" s="181">
        <f t="shared" si="20"/>
        <v>0.39044536058529788</v>
      </c>
      <c r="G100" s="181">
        <f t="shared" si="21"/>
        <v>0.1395656718151202</v>
      </c>
      <c r="H100" s="354">
        <f t="shared" si="22"/>
        <v>0</v>
      </c>
      <c r="I100" s="42"/>
      <c r="J100" s="42"/>
      <c r="K100" s="176" t="s">
        <v>290</v>
      </c>
      <c r="L100" s="343" t="s">
        <v>391</v>
      </c>
      <c r="M100" s="345">
        <f>取引基本表!GQ98</f>
        <v>109123</v>
      </c>
      <c r="N100" s="187">
        <f>ABS(取引基本表!HE98)</f>
        <v>80955</v>
      </c>
      <c r="O100" s="346">
        <f t="shared" si="23"/>
        <v>0.74186926679068577</v>
      </c>
      <c r="P100" s="346">
        <f t="shared" si="24"/>
        <v>0.25813073320931423</v>
      </c>
      <c r="Q100" s="42"/>
      <c r="R100" s="176" t="s">
        <v>290</v>
      </c>
      <c r="S100" s="343" t="s">
        <v>391</v>
      </c>
      <c r="T100" s="226">
        <f>雇用表!D99</f>
        <v>7492</v>
      </c>
      <c r="U100" s="186">
        <f>雇用表!G99</f>
        <v>7390</v>
      </c>
      <c r="V100" s="184">
        <f>取引基本表!HG98</f>
        <v>344440</v>
      </c>
      <c r="W100" s="180">
        <f t="shared" si="25"/>
        <v>2.1751248403205203E-2</v>
      </c>
      <c r="X100" s="181">
        <f t="shared" si="26"/>
        <v>2.1455115549878064E-2</v>
      </c>
      <c r="Y100" s="42"/>
      <c r="Z100" s="176" t="s">
        <v>290</v>
      </c>
      <c r="AA100" s="343" t="s">
        <v>391</v>
      </c>
      <c r="AB100" s="185">
        <v>39575</v>
      </c>
      <c r="AC100" s="186">
        <v>5268</v>
      </c>
      <c r="AD100" s="186">
        <v>3229</v>
      </c>
      <c r="AE100" s="186">
        <v>49138</v>
      </c>
      <c r="AF100" s="186">
        <v>33397</v>
      </c>
      <c r="AG100" s="186">
        <v>0</v>
      </c>
      <c r="AH100" s="186">
        <v>3879</v>
      </c>
      <c r="AI100" s="186">
        <v>-1</v>
      </c>
      <c r="AJ100" s="184">
        <f>取引基本表!HG98</f>
        <v>344440</v>
      </c>
      <c r="AK100" s="180">
        <f t="shared" si="27"/>
        <v>0.39044536058529788</v>
      </c>
      <c r="AL100" s="181">
        <f t="shared" si="28"/>
        <v>0.1395656718151202</v>
      </c>
      <c r="AM100" s="42"/>
      <c r="AN100" s="176" t="s">
        <v>290</v>
      </c>
      <c r="AO100" s="343" t="s">
        <v>391</v>
      </c>
      <c r="AP100" s="184">
        <f>取引基本表!GI98+取引基本表!GJ98</f>
        <v>0</v>
      </c>
      <c r="AQ100" s="351">
        <f t="shared" si="16"/>
        <v>0</v>
      </c>
    </row>
    <row r="101" spans="1:43">
      <c r="A101" s="176" t="s">
        <v>291</v>
      </c>
      <c r="B101" s="343" t="s">
        <v>822</v>
      </c>
      <c r="C101" s="177">
        <f t="shared" si="17"/>
        <v>3.2701849345962986E-2</v>
      </c>
      <c r="D101" s="181">
        <f t="shared" si="18"/>
        <v>4.7180472369759294E-2</v>
      </c>
      <c r="E101" s="181">
        <f t="shared" si="19"/>
        <v>4.5428862018307155E-2</v>
      </c>
      <c r="F101" s="181">
        <f t="shared" si="20"/>
        <v>0.44694315741891738</v>
      </c>
      <c r="G101" s="181">
        <f t="shared" si="21"/>
        <v>0.24019663238784045</v>
      </c>
      <c r="H101" s="354">
        <f t="shared" si="22"/>
        <v>2.2570521886062512E-5</v>
      </c>
      <c r="I101" s="42"/>
      <c r="J101" s="42"/>
      <c r="K101" s="176" t="s">
        <v>291</v>
      </c>
      <c r="L101" s="343" t="s">
        <v>822</v>
      </c>
      <c r="M101" s="345">
        <f>取引基本表!GQ99</f>
        <v>8868</v>
      </c>
      <c r="N101" s="187">
        <f>ABS(取引基本表!HE99)</f>
        <v>8578</v>
      </c>
      <c r="O101" s="346">
        <f t="shared" si="23"/>
        <v>0.96729815065403701</v>
      </c>
      <c r="P101" s="346">
        <f t="shared" si="24"/>
        <v>3.2701849345962986E-2</v>
      </c>
      <c r="Q101" s="42"/>
      <c r="R101" s="176" t="s">
        <v>291</v>
      </c>
      <c r="S101" s="343" t="s">
        <v>822</v>
      </c>
      <c r="T101" s="226">
        <f>雇用表!D100</f>
        <v>835</v>
      </c>
      <c r="U101" s="186">
        <f>雇用表!G100</f>
        <v>804</v>
      </c>
      <c r="V101" s="184">
        <f>取引基本表!HG99</f>
        <v>17698</v>
      </c>
      <c r="W101" s="180">
        <f t="shared" si="25"/>
        <v>4.7180472369759294E-2</v>
      </c>
      <c r="X101" s="181">
        <f t="shared" si="26"/>
        <v>4.5428862018307155E-2</v>
      </c>
      <c r="Y101" s="42"/>
      <c r="Z101" s="176" t="s">
        <v>291</v>
      </c>
      <c r="AA101" s="343" t="s">
        <v>822</v>
      </c>
      <c r="AB101" s="185">
        <v>3660</v>
      </c>
      <c r="AC101" s="186">
        <v>488</v>
      </c>
      <c r="AD101" s="186">
        <v>103</v>
      </c>
      <c r="AE101" s="186">
        <v>1861</v>
      </c>
      <c r="AF101" s="186">
        <v>1777</v>
      </c>
      <c r="AG101" s="186">
        <v>0</v>
      </c>
      <c r="AH101" s="186">
        <v>21</v>
      </c>
      <c r="AI101" s="186">
        <v>0</v>
      </c>
      <c r="AJ101" s="184">
        <f>取引基本表!HG99</f>
        <v>17698</v>
      </c>
      <c r="AK101" s="180">
        <f t="shared" si="27"/>
        <v>0.44694315741891738</v>
      </c>
      <c r="AL101" s="181">
        <f t="shared" si="28"/>
        <v>0.24019663238784045</v>
      </c>
      <c r="AM101" s="42"/>
      <c r="AN101" s="176" t="s">
        <v>291</v>
      </c>
      <c r="AO101" s="343" t="s">
        <v>822</v>
      </c>
      <c r="AP101" s="184">
        <f>取引基本表!GI99+取引基本表!GJ99</f>
        <v>272</v>
      </c>
      <c r="AQ101" s="351">
        <f t="shared" si="16"/>
        <v>2.2570521886062512E-5</v>
      </c>
    </row>
    <row r="102" spans="1:43">
      <c r="A102" s="176" t="s">
        <v>729</v>
      </c>
      <c r="B102" s="343" t="s">
        <v>823</v>
      </c>
      <c r="C102" s="177">
        <f t="shared" si="17"/>
        <v>7.2716319335981106E-2</v>
      </c>
      <c r="D102" s="181">
        <f t="shared" si="18"/>
        <v>5.7157854830713596E-2</v>
      </c>
      <c r="E102" s="181">
        <f t="shared" si="19"/>
        <v>5.5262313726633809E-2</v>
      </c>
      <c r="F102" s="181">
        <f t="shared" si="20"/>
        <v>0.45793356857484468</v>
      </c>
      <c r="G102" s="181">
        <f t="shared" si="21"/>
        <v>0.3055029016359978</v>
      </c>
      <c r="H102" s="354">
        <f t="shared" si="22"/>
        <v>0</v>
      </c>
      <c r="I102" s="42"/>
      <c r="J102" s="42"/>
      <c r="K102" s="176" t="s">
        <v>729</v>
      </c>
      <c r="L102" s="343" t="s">
        <v>823</v>
      </c>
      <c r="M102" s="345">
        <f>取引基本表!GQ100</f>
        <v>44818</v>
      </c>
      <c r="N102" s="187">
        <f>ABS(取引基本表!HE100)</f>
        <v>41559</v>
      </c>
      <c r="O102" s="346">
        <f t="shared" si="23"/>
        <v>0.92728368066401889</v>
      </c>
      <c r="P102" s="346">
        <f t="shared" si="24"/>
        <v>7.2716319335981106E-2</v>
      </c>
      <c r="Q102" s="42"/>
      <c r="R102" s="176" t="s">
        <v>729</v>
      </c>
      <c r="S102" s="343" t="s">
        <v>823</v>
      </c>
      <c r="T102" s="226">
        <f>雇用表!D101</f>
        <v>1960</v>
      </c>
      <c r="U102" s="186">
        <f>雇用表!G101</f>
        <v>1895</v>
      </c>
      <c r="V102" s="184">
        <f>取引基本表!HG100</f>
        <v>34291</v>
      </c>
      <c r="W102" s="180">
        <f t="shared" si="25"/>
        <v>5.7157854830713596E-2</v>
      </c>
      <c r="X102" s="181">
        <f t="shared" si="26"/>
        <v>5.5262313726633809E-2</v>
      </c>
      <c r="Y102" s="42"/>
      <c r="Z102" s="176" t="s">
        <v>729</v>
      </c>
      <c r="AA102" s="343" t="s">
        <v>823</v>
      </c>
      <c r="AB102" s="185">
        <v>8837</v>
      </c>
      <c r="AC102" s="186">
        <v>1178</v>
      </c>
      <c r="AD102" s="186">
        <v>461</v>
      </c>
      <c r="AE102" s="186">
        <v>1414</v>
      </c>
      <c r="AF102" s="186">
        <v>3617</v>
      </c>
      <c r="AG102" s="186">
        <v>0</v>
      </c>
      <c r="AH102" s="186">
        <v>196</v>
      </c>
      <c r="AI102" s="186">
        <v>0</v>
      </c>
      <c r="AJ102" s="184">
        <f>取引基本表!HG100</f>
        <v>34291</v>
      </c>
      <c r="AK102" s="180">
        <f t="shared" si="27"/>
        <v>0.45793356857484468</v>
      </c>
      <c r="AL102" s="181">
        <f t="shared" si="28"/>
        <v>0.3055029016359978</v>
      </c>
      <c r="AM102" s="42"/>
      <c r="AN102" s="176" t="s">
        <v>729</v>
      </c>
      <c r="AO102" s="343" t="s">
        <v>823</v>
      </c>
      <c r="AP102" s="184">
        <f>取引基本表!GI100+取引基本表!GJ100</f>
        <v>0</v>
      </c>
      <c r="AQ102" s="351">
        <f t="shared" si="16"/>
        <v>0</v>
      </c>
    </row>
    <row r="103" spans="1:43">
      <c r="A103" s="176" t="s">
        <v>730</v>
      </c>
      <c r="B103" s="343" t="s">
        <v>824</v>
      </c>
      <c r="C103" s="177">
        <f t="shared" si="17"/>
        <v>9.5137595696254906E-2</v>
      </c>
      <c r="D103" s="181">
        <f t="shared" si="18"/>
        <v>4.1637779533398901E-2</v>
      </c>
      <c r="E103" s="181">
        <f t="shared" si="19"/>
        <v>4.1113780371797561E-2</v>
      </c>
      <c r="F103" s="181">
        <f t="shared" si="20"/>
        <v>0.46360221208261454</v>
      </c>
      <c r="G103" s="181">
        <f t="shared" si="21"/>
        <v>0.26438579236734761</v>
      </c>
      <c r="H103" s="354">
        <f t="shared" si="22"/>
        <v>0</v>
      </c>
      <c r="I103" s="42"/>
      <c r="J103" s="42"/>
      <c r="K103" s="176" t="s">
        <v>730</v>
      </c>
      <c r="L103" s="343" t="s">
        <v>824</v>
      </c>
      <c r="M103" s="345">
        <f>取引基本表!GQ101</f>
        <v>48330</v>
      </c>
      <c r="N103" s="187">
        <f>ABS(取引基本表!HE101)</f>
        <v>43732</v>
      </c>
      <c r="O103" s="346">
        <f t="shared" si="23"/>
        <v>0.90486240430374509</v>
      </c>
      <c r="P103" s="346">
        <f t="shared" si="24"/>
        <v>9.5137595696254906E-2</v>
      </c>
      <c r="Q103" s="42"/>
      <c r="R103" s="176" t="s">
        <v>730</v>
      </c>
      <c r="S103" s="343" t="s">
        <v>824</v>
      </c>
      <c r="T103" s="226">
        <f>雇用表!D102</f>
        <v>5165</v>
      </c>
      <c r="U103" s="186">
        <f>雇用表!G102</f>
        <v>5100</v>
      </c>
      <c r="V103" s="184">
        <f>取引基本表!HG101</f>
        <v>124046</v>
      </c>
      <c r="W103" s="180">
        <f t="shared" si="25"/>
        <v>4.1637779533398901E-2</v>
      </c>
      <c r="X103" s="181">
        <f t="shared" si="26"/>
        <v>4.1113780371797561E-2</v>
      </c>
      <c r="Y103" s="42"/>
      <c r="Z103" s="176" t="s">
        <v>730</v>
      </c>
      <c r="AA103" s="343" t="s">
        <v>824</v>
      </c>
      <c r="AB103" s="185">
        <v>27698</v>
      </c>
      <c r="AC103" s="186">
        <v>3680</v>
      </c>
      <c r="AD103" s="186">
        <v>1418</v>
      </c>
      <c r="AE103" s="186">
        <v>10305</v>
      </c>
      <c r="AF103" s="186">
        <v>12955</v>
      </c>
      <c r="AG103" s="186">
        <v>0</v>
      </c>
      <c r="AH103" s="186">
        <v>1453</v>
      </c>
      <c r="AI103" s="186">
        <v>-1</v>
      </c>
      <c r="AJ103" s="184">
        <f>取引基本表!HG101</f>
        <v>124046</v>
      </c>
      <c r="AK103" s="180">
        <f t="shared" si="27"/>
        <v>0.46360221208261454</v>
      </c>
      <c r="AL103" s="181">
        <f t="shared" si="28"/>
        <v>0.26438579236734761</v>
      </c>
      <c r="AM103" s="42"/>
      <c r="AN103" s="176" t="s">
        <v>730</v>
      </c>
      <c r="AO103" s="343" t="s">
        <v>824</v>
      </c>
      <c r="AP103" s="184">
        <f>取引基本表!GI101+取引基本表!GJ101</f>
        <v>0</v>
      </c>
      <c r="AQ103" s="351">
        <f t="shared" si="16"/>
        <v>0</v>
      </c>
    </row>
    <row r="104" spans="1:43">
      <c r="A104" s="176" t="s">
        <v>731</v>
      </c>
      <c r="B104" s="343" t="s">
        <v>825</v>
      </c>
      <c r="C104" s="177">
        <f t="shared" si="17"/>
        <v>0.15131995854860469</v>
      </c>
      <c r="D104" s="181">
        <f t="shared" si="18"/>
        <v>4.1434085234770435E-2</v>
      </c>
      <c r="E104" s="181">
        <f t="shared" si="19"/>
        <v>4.00587313289512E-2</v>
      </c>
      <c r="F104" s="181">
        <f t="shared" si="20"/>
        <v>0.46143123540235298</v>
      </c>
      <c r="G104" s="181">
        <f t="shared" si="21"/>
        <v>0.23447925507858722</v>
      </c>
      <c r="H104" s="354">
        <f t="shared" si="22"/>
        <v>2.6553555160073544E-6</v>
      </c>
      <c r="I104" s="42"/>
      <c r="J104" s="42"/>
      <c r="K104" s="176" t="s">
        <v>731</v>
      </c>
      <c r="L104" s="343" t="s">
        <v>825</v>
      </c>
      <c r="M104" s="345">
        <f>取引基本表!GQ102</f>
        <v>134133</v>
      </c>
      <c r="N104" s="187">
        <f>ABS(取引基本表!HE102)</f>
        <v>113836</v>
      </c>
      <c r="O104" s="346">
        <f t="shared" si="23"/>
        <v>0.84868004145139531</v>
      </c>
      <c r="P104" s="346">
        <f t="shared" si="24"/>
        <v>0.15131995854860469</v>
      </c>
      <c r="Q104" s="42"/>
      <c r="R104" s="176" t="s">
        <v>731</v>
      </c>
      <c r="S104" s="343" t="s">
        <v>825</v>
      </c>
      <c r="T104" s="226">
        <f>雇用表!D103</f>
        <v>6688</v>
      </c>
      <c r="U104" s="186">
        <f>雇用表!G103</f>
        <v>6466</v>
      </c>
      <c r="V104" s="184">
        <f>取引基本表!HG102</f>
        <v>161413</v>
      </c>
      <c r="W104" s="180">
        <f t="shared" si="25"/>
        <v>4.1434085234770435E-2</v>
      </c>
      <c r="X104" s="181">
        <f t="shared" si="26"/>
        <v>4.00587313289512E-2</v>
      </c>
      <c r="Y104" s="42"/>
      <c r="Z104" s="176" t="s">
        <v>731</v>
      </c>
      <c r="AA104" s="343" t="s">
        <v>825</v>
      </c>
      <c r="AB104" s="185">
        <v>31368</v>
      </c>
      <c r="AC104" s="186">
        <v>4102</v>
      </c>
      <c r="AD104" s="186">
        <v>2378</v>
      </c>
      <c r="AE104" s="186">
        <v>22207</v>
      </c>
      <c r="AF104" s="186">
        <v>13047</v>
      </c>
      <c r="AG104" s="186">
        <v>0</v>
      </c>
      <c r="AH104" s="186">
        <v>1379</v>
      </c>
      <c r="AI104" s="186">
        <v>0</v>
      </c>
      <c r="AJ104" s="184">
        <f>取引基本表!HG102</f>
        <v>161413</v>
      </c>
      <c r="AK104" s="180">
        <f t="shared" si="27"/>
        <v>0.46143123540235298</v>
      </c>
      <c r="AL104" s="181">
        <f t="shared" si="28"/>
        <v>0.23447925507858722</v>
      </c>
      <c r="AM104" s="42"/>
      <c r="AN104" s="176" t="s">
        <v>731</v>
      </c>
      <c r="AO104" s="343" t="s">
        <v>825</v>
      </c>
      <c r="AP104" s="184">
        <f>取引基本表!GI102+取引基本表!GJ102</f>
        <v>32</v>
      </c>
      <c r="AQ104" s="351">
        <f t="shared" ref="AQ104:AQ135" si="29">AP104/AP$193</f>
        <v>2.6553555160073544E-6</v>
      </c>
    </row>
    <row r="105" spans="1:43">
      <c r="A105" s="176" t="s">
        <v>732</v>
      </c>
      <c r="B105" s="343" t="s">
        <v>826</v>
      </c>
      <c r="C105" s="177">
        <f t="shared" si="17"/>
        <v>0.20523060439292851</v>
      </c>
      <c r="D105" s="181">
        <f t="shared" si="18"/>
        <v>3.105250838729812E-2</v>
      </c>
      <c r="E105" s="181">
        <f t="shared" si="19"/>
        <v>3.0857454942654287E-2</v>
      </c>
      <c r="F105" s="181">
        <f t="shared" si="20"/>
        <v>0.50940157603183267</v>
      </c>
      <c r="G105" s="181">
        <f t="shared" si="21"/>
        <v>0.19829133182492004</v>
      </c>
      <c r="H105" s="354">
        <f t="shared" si="22"/>
        <v>0</v>
      </c>
      <c r="I105" s="42"/>
      <c r="J105" s="42"/>
      <c r="K105" s="176" t="s">
        <v>732</v>
      </c>
      <c r="L105" s="343" t="s">
        <v>826</v>
      </c>
      <c r="M105" s="345">
        <f>取引基本表!GQ103</f>
        <v>20533</v>
      </c>
      <c r="N105" s="187">
        <f>ABS(取引基本表!HE103)</f>
        <v>16319</v>
      </c>
      <c r="O105" s="346">
        <f t="shared" si="23"/>
        <v>0.79476939560707149</v>
      </c>
      <c r="P105" s="346">
        <f t="shared" si="24"/>
        <v>0.20523060439292851</v>
      </c>
      <c r="Q105" s="42"/>
      <c r="R105" s="176" t="s">
        <v>732</v>
      </c>
      <c r="S105" s="343" t="s">
        <v>826</v>
      </c>
      <c r="T105" s="226">
        <f>雇用表!D104</f>
        <v>796</v>
      </c>
      <c r="U105" s="186">
        <f>雇用表!G104</f>
        <v>791</v>
      </c>
      <c r="V105" s="184">
        <f>取引基本表!HG103</f>
        <v>25634</v>
      </c>
      <c r="W105" s="180">
        <f t="shared" si="25"/>
        <v>3.105250838729812E-2</v>
      </c>
      <c r="X105" s="181">
        <f t="shared" si="26"/>
        <v>3.0857454942654287E-2</v>
      </c>
      <c r="Y105" s="42"/>
      <c r="Z105" s="176" t="s">
        <v>732</v>
      </c>
      <c r="AA105" s="343" t="s">
        <v>826</v>
      </c>
      <c r="AB105" s="185">
        <v>4274</v>
      </c>
      <c r="AC105" s="186">
        <v>569</v>
      </c>
      <c r="AD105" s="186">
        <v>240</v>
      </c>
      <c r="AE105" s="186">
        <v>3764</v>
      </c>
      <c r="AF105" s="186">
        <v>4091</v>
      </c>
      <c r="AG105" s="186">
        <v>0</v>
      </c>
      <c r="AH105" s="186">
        <v>120</v>
      </c>
      <c r="AI105" s="186">
        <v>0</v>
      </c>
      <c r="AJ105" s="184">
        <f>取引基本表!HG103</f>
        <v>25634</v>
      </c>
      <c r="AK105" s="180">
        <f t="shared" si="27"/>
        <v>0.50940157603183267</v>
      </c>
      <c r="AL105" s="181">
        <f t="shared" si="28"/>
        <v>0.19829133182492004</v>
      </c>
      <c r="AM105" s="42"/>
      <c r="AN105" s="176" t="s">
        <v>732</v>
      </c>
      <c r="AO105" s="343" t="s">
        <v>826</v>
      </c>
      <c r="AP105" s="184">
        <f>取引基本表!GI103+取引基本表!GJ103</f>
        <v>0</v>
      </c>
      <c r="AQ105" s="351">
        <f t="shared" si="29"/>
        <v>0</v>
      </c>
    </row>
    <row r="106" spans="1:43">
      <c r="A106" s="176" t="s">
        <v>292</v>
      </c>
      <c r="B106" s="343" t="s">
        <v>827</v>
      </c>
      <c r="C106" s="177">
        <f t="shared" si="17"/>
        <v>0.35163978544516417</v>
      </c>
      <c r="D106" s="181">
        <f t="shared" si="18"/>
        <v>4.75221655887266E-2</v>
      </c>
      <c r="E106" s="181">
        <f t="shared" si="19"/>
        <v>4.6379977441784098E-2</v>
      </c>
      <c r="F106" s="181">
        <f t="shared" si="20"/>
        <v>0.3975385845433389</v>
      </c>
      <c r="G106" s="181">
        <f t="shared" si="21"/>
        <v>0.26690795391270827</v>
      </c>
      <c r="H106" s="354">
        <f t="shared" si="22"/>
        <v>0</v>
      </c>
      <c r="I106" s="42"/>
      <c r="J106" s="42"/>
      <c r="K106" s="176" t="s">
        <v>292</v>
      </c>
      <c r="L106" s="343" t="s">
        <v>827</v>
      </c>
      <c r="M106" s="345">
        <f>取引基本表!GQ104</f>
        <v>107758</v>
      </c>
      <c r="N106" s="360">
        <v>69866</v>
      </c>
      <c r="O106" s="346">
        <f t="shared" si="23"/>
        <v>0.64836021455483583</v>
      </c>
      <c r="P106" s="346">
        <f t="shared" si="24"/>
        <v>0.35163978544516417</v>
      </c>
      <c r="Q106" s="42"/>
      <c r="R106" s="176" t="s">
        <v>292</v>
      </c>
      <c r="S106" s="343" t="s">
        <v>827</v>
      </c>
      <c r="T106" s="226">
        <f>雇用表!D105</f>
        <v>6657</v>
      </c>
      <c r="U106" s="186">
        <f>雇用表!G105</f>
        <v>6497</v>
      </c>
      <c r="V106" s="184">
        <f>取引基本表!HG104</f>
        <v>140082</v>
      </c>
      <c r="W106" s="180">
        <f t="shared" si="25"/>
        <v>4.75221655887266E-2</v>
      </c>
      <c r="X106" s="181">
        <f t="shared" si="26"/>
        <v>4.6379977441784098E-2</v>
      </c>
      <c r="Y106" s="42"/>
      <c r="Z106" s="176" t="s">
        <v>292</v>
      </c>
      <c r="AA106" s="343" t="s">
        <v>827</v>
      </c>
      <c r="AB106" s="185">
        <v>31466</v>
      </c>
      <c r="AC106" s="186">
        <v>4174</v>
      </c>
      <c r="AD106" s="186">
        <v>1749</v>
      </c>
      <c r="AE106" s="186">
        <v>2103</v>
      </c>
      <c r="AF106" s="186">
        <v>15296</v>
      </c>
      <c r="AG106" s="186">
        <v>0</v>
      </c>
      <c r="AH106" s="186">
        <v>900</v>
      </c>
      <c r="AI106" s="186">
        <v>0</v>
      </c>
      <c r="AJ106" s="184">
        <f>取引基本表!HG104</f>
        <v>140082</v>
      </c>
      <c r="AK106" s="180">
        <f t="shared" si="27"/>
        <v>0.3975385845433389</v>
      </c>
      <c r="AL106" s="181">
        <f t="shared" si="28"/>
        <v>0.26690795391270827</v>
      </c>
      <c r="AM106" s="42"/>
      <c r="AN106" s="176" t="s">
        <v>292</v>
      </c>
      <c r="AO106" s="343" t="s">
        <v>827</v>
      </c>
      <c r="AP106" s="184">
        <f>取引基本表!GI104+取引基本表!GJ104</f>
        <v>0</v>
      </c>
      <c r="AQ106" s="351">
        <f t="shared" si="29"/>
        <v>0</v>
      </c>
    </row>
    <row r="107" spans="1:43">
      <c r="A107" s="176" t="s">
        <v>293</v>
      </c>
      <c r="B107" s="343" t="s">
        <v>392</v>
      </c>
      <c r="C107" s="177">
        <f t="shared" si="17"/>
        <v>0.99003048006096017</v>
      </c>
      <c r="D107" s="181">
        <f t="shared" si="18"/>
        <v>4.3960069603443536E-2</v>
      </c>
      <c r="E107" s="181">
        <f t="shared" si="19"/>
        <v>4.3007601428702261E-2</v>
      </c>
      <c r="F107" s="181">
        <f t="shared" si="20"/>
        <v>0.32244711054125835</v>
      </c>
      <c r="G107" s="181">
        <f t="shared" si="21"/>
        <v>0.19428519095155233</v>
      </c>
      <c r="H107" s="354">
        <f t="shared" si="22"/>
        <v>6.635069595623377E-4</v>
      </c>
      <c r="I107" s="42"/>
      <c r="J107" s="42"/>
      <c r="K107" s="176" t="s">
        <v>293</v>
      </c>
      <c r="L107" s="343" t="s">
        <v>392</v>
      </c>
      <c r="M107" s="345">
        <f>取引基本表!GQ105</f>
        <v>110236</v>
      </c>
      <c r="N107" s="187">
        <f>ABS(取引基本表!HE105)</f>
        <v>1099</v>
      </c>
      <c r="O107" s="346">
        <f t="shared" si="23"/>
        <v>9.9695199390398784E-3</v>
      </c>
      <c r="P107" s="346">
        <f t="shared" si="24"/>
        <v>0.99003048006096017</v>
      </c>
      <c r="Q107" s="42"/>
      <c r="R107" s="176" t="s">
        <v>293</v>
      </c>
      <c r="S107" s="343" t="s">
        <v>392</v>
      </c>
      <c r="T107" s="226">
        <f>雇用表!D106</f>
        <v>4800</v>
      </c>
      <c r="U107" s="186">
        <f>雇用表!G106</f>
        <v>4696</v>
      </c>
      <c r="V107" s="184">
        <f>取引基本表!HG105</f>
        <v>109190</v>
      </c>
      <c r="W107" s="180">
        <f t="shared" si="25"/>
        <v>4.3960069603443536E-2</v>
      </c>
      <c r="X107" s="181">
        <f t="shared" si="26"/>
        <v>4.3007601428702261E-2</v>
      </c>
      <c r="Y107" s="42"/>
      <c r="Z107" s="176" t="s">
        <v>293</v>
      </c>
      <c r="AA107" s="343" t="s">
        <v>392</v>
      </c>
      <c r="AB107" s="185">
        <v>18193</v>
      </c>
      <c r="AC107" s="186">
        <v>2423</v>
      </c>
      <c r="AD107" s="186">
        <v>598</v>
      </c>
      <c r="AE107" s="186">
        <v>880</v>
      </c>
      <c r="AF107" s="186">
        <v>11504</v>
      </c>
      <c r="AG107" s="186">
        <v>0</v>
      </c>
      <c r="AH107" s="186">
        <v>1611</v>
      </c>
      <c r="AI107" s="186">
        <v>-1</v>
      </c>
      <c r="AJ107" s="184">
        <f>取引基本表!HG105</f>
        <v>109190</v>
      </c>
      <c r="AK107" s="180">
        <f t="shared" si="27"/>
        <v>0.32244711054125835</v>
      </c>
      <c r="AL107" s="181">
        <f t="shared" si="28"/>
        <v>0.19428519095155233</v>
      </c>
      <c r="AM107" s="42"/>
      <c r="AN107" s="176" t="s">
        <v>293</v>
      </c>
      <c r="AO107" s="343" t="s">
        <v>392</v>
      </c>
      <c r="AP107" s="184">
        <f>取引基本表!GI105+取引基本表!GJ105</f>
        <v>7996</v>
      </c>
      <c r="AQ107" s="351">
        <f t="shared" si="29"/>
        <v>6.635069595623377E-4</v>
      </c>
    </row>
    <row r="108" spans="1:43">
      <c r="A108" s="176" t="s">
        <v>294</v>
      </c>
      <c r="B108" s="343" t="s">
        <v>917</v>
      </c>
      <c r="C108" s="177">
        <f t="shared" si="17"/>
        <v>0.24266670581671901</v>
      </c>
      <c r="D108" s="181">
        <f t="shared" si="18"/>
        <v>2.505334281650071E-2</v>
      </c>
      <c r="E108" s="181">
        <f t="shared" si="19"/>
        <v>2.4768847795163584E-2</v>
      </c>
      <c r="F108" s="181">
        <f t="shared" si="20"/>
        <v>0.27708036984352774</v>
      </c>
      <c r="G108" s="181">
        <f t="shared" si="21"/>
        <v>0.10846372688477951</v>
      </c>
      <c r="H108" s="354">
        <f t="shared" si="22"/>
        <v>0</v>
      </c>
      <c r="I108" s="42"/>
      <c r="J108" s="42"/>
      <c r="K108" s="176" t="s">
        <v>294</v>
      </c>
      <c r="L108" s="343" t="s">
        <v>917</v>
      </c>
      <c r="M108" s="345">
        <f>取引基本表!GQ106</f>
        <v>68114</v>
      </c>
      <c r="N108" s="187">
        <f>ABS(取引基本表!HE106)</f>
        <v>51585</v>
      </c>
      <c r="O108" s="346">
        <f t="shared" si="23"/>
        <v>0.75733329418328099</v>
      </c>
      <c r="P108" s="346">
        <f t="shared" si="24"/>
        <v>0.24266670581671901</v>
      </c>
      <c r="Q108" s="42"/>
      <c r="R108" s="176" t="s">
        <v>294</v>
      </c>
      <c r="S108" s="343" t="s">
        <v>917</v>
      </c>
      <c r="T108" s="226">
        <f>雇用表!D107</f>
        <v>1409</v>
      </c>
      <c r="U108" s="186">
        <f>雇用表!G107</f>
        <v>1393</v>
      </c>
      <c r="V108" s="184">
        <f>取引基本表!HG106</f>
        <v>56240</v>
      </c>
      <c r="W108" s="180">
        <f t="shared" si="25"/>
        <v>2.505334281650071E-2</v>
      </c>
      <c r="X108" s="181">
        <f t="shared" si="26"/>
        <v>2.4768847795163584E-2</v>
      </c>
      <c r="Y108" s="42"/>
      <c r="Z108" s="176" t="s">
        <v>294</v>
      </c>
      <c r="AA108" s="343" t="s">
        <v>917</v>
      </c>
      <c r="AB108" s="185">
        <v>5151</v>
      </c>
      <c r="AC108" s="186">
        <v>687</v>
      </c>
      <c r="AD108" s="186">
        <v>262</v>
      </c>
      <c r="AE108" s="186">
        <v>2084</v>
      </c>
      <c r="AF108" s="186">
        <v>6431</v>
      </c>
      <c r="AG108" s="186">
        <v>0</v>
      </c>
      <c r="AH108" s="186">
        <v>968</v>
      </c>
      <c r="AI108" s="186">
        <v>0</v>
      </c>
      <c r="AJ108" s="184">
        <f>取引基本表!HG106</f>
        <v>56240</v>
      </c>
      <c r="AK108" s="180">
        <f t="shared" si="27"/>
        <v>0.27708036984352774</v>
      </c>
      <c r="AL108" s="181">
        <f t="shared" si="28"/>
        <v>0.10846372688477951</v>
      </c>
      <c r="AM108" s="42"/>
      <c r="AN108" s="176" t="s">
        <v>294</v>
      </c>
      <c r="AO108" s="343" t="s">
        <v>917</v>
      </c>
      <c r="AP108" s="184">
        <f>取引基本表!GI106+取引基本表!GJ106</f>
        <v>0</v>
      </c>
      <c r="AQ108" s="351">
        <f t="shared" si="29"/>
        <v>0</v>
      </c>
    </row>
    <row r="109" spans="1:43">
      <c r="A109" s="176" t="s">
        <v>733</v>
      </c>
      <c r="B109" s="343" t="s">
        <v>828</v>
      </c>
      <c r="C109" s="177">
        <f t="shared" si="17"/>
        <v>0.10525986354816497</v>
      </c>
      <c r="D109" s="181">
        <f t="shared" si="18"/>
        <v>6.5558672977661644E-2</v>
      </c>
      <c r="E109" s="181">
        <f t="shared" si="19"/>
        <v>6.4444967980981344E-2</v>
      </c>
      <c r="F109" s="181">
        <f t="shared" si="20"/>
        <v>0.53594911224861319</v>
      </c>
      <c r="G109" s="181">
        <f t="shared" si="21"/>
        <v>0.26913109592855156</v>
      </c>
      <c r="H109" s="354">
        <f t="shared" si="22"/>
        <v>1.8521104724151296E-4</v>
      </c>
      <c r="I109" s="42"/>
      <c r="J109" s="42"/>
      <c r="K109" s="176" t="s">
        <v>733</v>
      </c>
      <c r="L109" s="343" t="s">
        <v>828</v>
      </c>
      <c r="M109" s="345">
        <f>取引基本表!GQ107</f>
        <v>47929</v>
      </c>
      <c r="N109" s="187">
        <f>ABS(取引基本表!HE107)</f>
        <v>42884</v>
      </c>
      <c r="O109" s="346">
        <f t="shared" si="23"/>
        <v>0.89474013645183503</v>
      </c>
      <c r="P109" s="346">
        <f t="shared" si="24"/>
        <v>0.10525986354816497</v>
      </c>
      <c r="Q109" s="42"/>
      <c r="R109" s="176" t="s">
        <v>733</v>
      </c>
      <c r="S109" s="343" t="s">
        <v>828</v>
      </c>
      <c r="T109" s="226">
        <f>雇用表!D108</f>
        <v>3061</v>
      </c>
      <c r="U109" s="186">
        <f>雇用表!G108</f>
        <v>3009</v>
      </c>
      <c r="V109" s="184">
        <f>取引基本表!HG107</f>
        <v>46691</v>
      </c>
      <c r="W109" s="180">
        <f t="shared" si="25"/>
        <v>6.5558672977661644E-2</v>
      </c>
      <c r="X109" s="181">
        <f t="shared" si="26"/>
        <v>6.4444967980981344E-2</v>
      </c>
      <c r="Y109" s="42"/>
      <c r="Z109" s="176" t="s">
        <v>733</v>
      </c>
      <c r="AA109" s="343" t="s">
        <v>828</v>
      </c>
      <c r="AB109" s="185">
        <v>10648</v>
      </c>
      <c r="AC109" s="186">
        <v>1417</v>
      </c>
      <c r="AD109" s="186">
        <v>501</v>
      </c>
      <c r="AE109" s="186">
        <v>2075</v>
      </c>
      <c r="AF109" s="186">
        <v>9862</v>
      </c>
      <c r="AG109" s="186">
        <v>0</v>
      </c>
      <c r="AH109" s="186">
        <v>521</v>
      </c>
      <c r="AI109" s="186">
        <v>0</v>
      </c>
      <c r="AJ109" s="184">
        <f>取引基本表!HG107</f>
        <v>46691</v>
      </c>
      <c r="AK109" s="180">
        <f t="shared" si="27"/>
        <v>0.53594911224861319</v>
      </c>
      <c r="AL109" s="181">
        <f t="shared" si="28"/>
        <v>0.26913109592855156</v>
      </c>
      <c r="AM109" s="42"/>
      <c r="AN109" s="176" t="s">
        <v>733</v>
      </c>
      <c r="AO109" s="343" t="s">
        <v>828</v>
      </c>
      <c r="AP109" s="184">
        <f>取引基本表!GI107+取引基本表!GJ107</f>
        <v>2232</v>
      </c>
      <c r="AQ109" s="351">
        <f t="shared" si="29"/>
        <v>1.8521104724151296E-4</v>
      </c>
    </row>
    <row r="110" spans="1:43">
      <c r="A110" s="176" t="s">
        <v>734</v>
      </c>
      <c r="B110" s="343" t="s">
        <v>829</v>
      </c>
      <c r="C110" s="177">
        <f t="shared" si="17"/>
        <v>0.20146699266503665</v>
      </c>
      <c r="D110" s="181">
        <f t="shared" si="18"/>
        <v>7.1533004819407595E-2</v>
      </c>
      <c r="E110" s="181">
        <f t="shared" si="19"/>
        <v>7.0016786700601075E-2</v>
      </c>
      <c r="F110" s="181">
        <f t="shared" si="20"/>
        <v>0.42183354091081388</v>
      </c>
      <c r="G110" s="181">
        <f t="shared" si="21"/>
        <v>0.25082579736827854</v>
      </c>
      <c r="H110" s="354">
        <f t="shared" si="22"/>
        <v>8.2979859875229824E-8</v>
      </c>
      <c r="I110" s="42"/>
      <c r="J110" s="42"/>
      <c r="K110" s="176" t="s">
        <v>734</v>
      </c>
      <c r="L110" s="343" t="s">
        <v>829</v>
      </c>
      <c r="M110" s="345">
        <f>取引基本表!GQ108</f>
        <v>73620</v>
      </c>
      <c r="N110" s="187">
        <f>ABS(取引基本表!HE108)</f>
        <v>58788</v>
      </c>
      <c r="O110" s="346">
        <f t="shared" si="23"/>
        <v>0.79853300733496335</v>
      </c>
      <c r="P110" s="346">
        <f t="shared" si="24"/>
        <v>0.20146699266503665</v>
      </c>
      <c r="Q110" s="42"/>
      <c r="R110" s="176" t="s">
        <v>734</v>
      </c>
      <c r="S110" s="343" t="s">
        <v>829</v>
      </c>
      <c r="T110" s="226">
        <f>雇用表!D109</f>
        <v>1321</v>
      </c>
      <c r="U110" s="186">
        <f>雇用表!G109</f>
        <v>1293</v>
      </c>
      <c r="V110" s="184">
        <f>取引基本表!HG108</f>
        <v>18467</v>
      </c>
      <c r="W110" s="180">
        <f t="shared" si="25"/>
        <v>7.1533004819407595E-2</v>
      </c>
      <c r="X110" s="181">
        <f t="shared" si="26"/>
        <v>7.0016786700601075E-2</v>
      </c>
      <c r="Y110" s="42"/>
      <c r="Z110" s="176" t="s">
        <v>734</v>
      </c>
      <c r="AA110" s="343" t="s">
        <v>829</v>
      </c>
      <c r="AB110" s="185">
        <v>3920</v>
      </c>
      <c r="AC110" s="186">
        <v>521</v>
      </c>
      <c r="AD110" s="186">
        <v>191</v>
      </c>
      <c r="AE110" s="186">
        <v>117</v>
      </c>
      <c r="AF110" s="186">
        <v>2779</v>
      </c>
      <c r="AG110" s="186">
        <v>0</v>
      </c>
      <c r="AH110" s="186">
        <v>262</v>
      </c>
      <c r="AI110" s="186">
        <v>0</v>
      </c>
      <c r="AJ110" s="184">
        <f>取引基本表!HG108</f>
        <v>18467</v>
      </c>
      <c r="AK110" s="180">
        <f t="shared" si="27"/>
        <v>0.42183354091081388</v>
      </c>
      <c r="AL110" s="181">
        <f t="shared" si="28"/>
        <v>0.25082579736827854</v>
      </c>
      <c r="AM110" s="42"/>
      <c r="AN110" s="176" t="s">
        <v>734</v>
      </c>
      <c r="AO110" s="343" t="s">
        <v>829</v>
      </c>
      <c r="AP110" s="184">
        <f>取引基本表!GI108+取引基本表!GJ108</f>
        <v>1</v>
      </c>
      <c r="AQ110" s="351">
        <f t="shared" si="29"/>
        <v>8.2979859875229824E-8</v>
      </c>
    </row>
    <row r="111" spans="1:43">
      <c r="A111" s="176" t="s">
        <v>735</v>
      </c>
      <c r="B111" s="343" t="s">
        <v>830</v>
      </c>
      <c r="C111" s="177">
        <f t="shared" si="17"/>
        <v>0.16166345359405121</v>
      </c>
      <c r="D111" s="181">
        <f t="shared" si="18"/>
        <v>5.2936910804931112E-2</v>
      </c>
      <c r="E111" s="181">
        <f t="shared" si="19"/>
        <v>5.0036258158085573E-2</v>
      </c>
      <c r="F111" s="181">
        <f t="shared" si="20"/>
        <v>0.4655547498187092</v>
      </c>
      <c r="G111" s="181">
        <f t="shared" si="21"/>
        <v>0.1986947063089195</v>
      </c>
      <c r="H111" s="354">
        <f t="shared" si="22"/>
        <v>2.732526785691318E-4</v>
      </c>
      <c r="I111" s="42"/>
      <c r="J111" s="42"/>
      <c r="K111" s="176" t="s">
        <v>735</v>
      </c>
      <c r="L111" s="343" t="s">
        <v>830</v>
      </c>
      <c r="M111" s="345">
        <f>取引基本表!GQ109</f>
        <v>7262</v>
      </c>
      <c r="N111" s="187">
        <f>ABS(取引基本表!HE109)</f>
        <v>6088</v>
      </c>
      <c r="O111" s="346">
        <f t="shared" si="23"/>
        <v>0.83833654640594879</v>
      </c>
      <c r="P111" s="346">
        <f t="shared" si="24"/>
        <v>0.16166345359405121</v>
      </c>
      <c r="Q111" s="42"/>
      <c r="R111" s="176" t="s">
        <v>735</v>
      </c>
      <c r="S111" s="343" t="s">
        <v>830</v>
      </c>
      <c r="T111" s="226">
        <f>雇用表!D110</f>
        <v>73</v>
      </c>
      <c r="U111" s="186">
        <f>雇用表!G110</f>
        <v>69</v>
      </c>
      <c r="V111" s="184">
        <f>取引基本表!HG109</f>
        <v>1379</v>
      </c>
      <c r="W111" s="180">
        <f t="shared" si="25"/>
        <v>5.2936910804931112E-2</v>
      </c>
      <c r="X111" s="181">
        <f t="shared" si="26"/>
        <v>5.0036258158085573E-2</v>
      </c>
      <c r="Y111" s="42"/>
      <c r="Z111" s="176" t="s">
        <v>735</v>
      </c>
      <c r="AA111" s="343" t="s">
        <v>830</v>
      </c>
      <c r="AB111" s="185">
        <v>220</v>
      </c>
      <c r="AC111" s="186">
        <v>28</v>
      </c>
      <c r="AD111" s="186">
        <v>26</v>
      </c>
      <c r="AE111" s="186">
        <v>197</v>
      </c>
      <c r="AF111" s="186">
        <v>160</v>
      </c>
      <c r="AG111" s="186">
        <v>0</v>
      </c>
      <c r="AH111" s="186">
        <v>11</v>
      </c>
      <c r="AI111" s="186">
        <v>0</v>
      </c>
      <c r="AJ111" s="184">
        <f>取引基本表!HG109</f>
        <v>1379</v>
      </c>
      <c r="AK111" s="180">
        <f t="shared" si="27"/>
        <v>0.4655547498187092</v>
      </c>
      <c r="AL111" s="181">
        <f t="shared" si="28"/>
        <v>0.1986947063089195</v>
      </c>
      <c r="AM111" s="42"/>
      <c r="AN111" s="176" t="s">
        <v>735</v>
      </c>
      <c r="AO111" s="343" t="s">
        <v>830</v>
      </c>
      <c r="AP111" s="184">
        <f>取引基本表!GI109+取引基本表!GJ109</f>
        <v>3293</v>
      </c>
      <c r="AQ111" s="351">
        <f t="shared" si="29"/>
        <v>2.732526785691318E-4</v>
      </c>
    </row>
    <row r="112" spans="1:43">
      <c r="A112" s="176" t="s">
        <v>736</v>
      </c>
      <c r="B112" s="343" t="s">
        <v>831</v>
      </c>
      <c r="C112" s="177">
        <f t="shared" si="17"/>
        <v>0.19195103857566764</v>
      </c>
      <c r="D112" s="181">
        <f t="shared" si="18"/>
        <v>2.7053140096618359E-2</v>
      </c>
      <c r="E112" s="181">
        <f t="shared" si="19"/>
        <v>2.7053140096618359E-2</v>
      </c>
      <c r="F112" s="181">
        <f t="shared" si="20"/>
        <v>0.3893719806763285</v>
      </c>
      <c r="G112" s="181">
        <f t="shared" si="21"/>
        <v>0.17391304347826086</v>
      </c>
      <c r="H112" s="354">
        <f t="shared" si="22"/>
        <v>0</v>
      </c>
      <c r="I112" s="42"/>
      <c r="J112" s="42"/>
      <c r="K112" s="176" t="s">
        <v>736</v>
      </c>
      <c r="L112" s="343" t="s">
        <v>831</v>
      </c>
      <c r="M112" s="345">
        <f>取引基本表!GQ110</f>
        <v>10784</v>
      </c>
      <c r="N112" s="187">
        <f>ABS(取引基本表!HE110)</f>
        <v>8714</v>
      </c>
      <c r="O112" s="346">
        <f t="shared" si="23"/>
        <v>0.80804896142433236</v>
      </c>
      <c r="P112" s="346">
        <f t="shared" si="24"/>
        <v>0.19195103857566764</v>
      </c>
      <c r="Q112" s="42"/>
      <c r="R112" s="176" t="s">
        <v>736</v>
      </c>
      <c r="S112" s="343" t="s">
        <v>831</v>
      </c>
      <c r="T112" s="226">
        <f>雇用表!D111</f>
        <v>56</v>
      </c>
      <c r="U112" s="186">
        <f>雇用表!G111</f>
        <v>56</v>
      </c>
      <c r="V112" s="184">
        <f>取引基本表!HG110</f>
        <v>2070</v>
      </c>
      <c r="W112" s="180">
        <f t="shared" si="25"/>
        <v>2.7053140096618359E-2</v>
      </c>
      <c r="X112" s="181">
        <f t="shared" si="26"/>
        <v>2.7053140096618359E-2</v>
      </c>
      <c r="Y112" s="42"/>
      <c r="Z112" s="176" t="s">
        <v>736</v>
      </c>
      <c r="AA112" s="343" t="s">
        <v>831</v>
      </c>
      <c r="AB112" s="185">
        <v>278</v>
      </c>
      <c r="AC112" s="186">
        <v>37</v>
      </c>
      <c r="AD112" s="186">
        <v>45</v>
      </c>
      <c r="AE112" s="186">
        <v>64</v>
      </c>
      <c r="AF112" s="186">
        <v>358</v>
      </c>
      <c r="AG112" s="186">
        <v>0</v>
      </c>
      <c r="AH112" s="186">
        <v>24</v>
      </c>
      <c r="AI112" s="186">
        <v>0</v>
      </c>
      <c r="AJ112" s="184">
        <f>取引基本表!HG110</f>
        <v>2070</v>
      </c>
      <c r="AK112" s="180">
        <f t="shared" si="27"/>
        <v>0.3893719806763285</v>
      </c>
      <c r="AL112" s="181">
        <f t="shared" si="28"/>
        <v>0.17391304347826086</v>
      </c>
      <c r="AM112" s="42"/>
      <c r="AN112" s="176" t="s">
        <v>736</v>
      </c>
      <c r="AO112" s="343" t="s">
        <v>831</v>
      </c>
      <c r="AP112" s="184">
        <f>取引基本表!GI110+取引基本表!GJ110</f>
        <v>0</v>
      </c>
      <c r="AQ112" s="351">
        <f t="shared" si="29"/>
        <v>0</v>
      </c>
    </row>
    <row r="113" spans="1:43">
      <c r="A113" s="176" t="s">
        <v>295</v>
      </c>
      <c r="B113" s="343" t="s">
        <v>832</v>
      </c>
      <c r="C113" s="177">
        <f t="shared" si="17"/>
        <v>8.7897817913979992E-3</v>
      </c>
      <c r="D113" s="181">
        <f t="shared" si="18"/>
        <v>2.3229505515474223E-2</v>
      </c>
      <c r="E113" s="181">
        <f t="shared" si="19"/>
        <v>2.3229505515474223E-2</v>
      </c>
      <c r="F113" s="181">
        <f t="shared" si="20"/>
        <v>0.35084594835262689</v>
      </c>
      <c r="G113" s="181">
        <f t="shared" si="21"/>
        <v>0.15897650244425462</v>
      </c>
      <c r="H113" s="354">
        <f t="shared" si="22"/>
        <v>4.6468721530128703E-6</v>
      </c>
      <c r="I113" s="42"/>
      <c r="J113" s="42"/>
      <c r="K113" s="176" t="s">
        <v>295</v>
      </c>
      <c r="L113" s="343" t="s">
        <v>832</v>
      </c>
      <c r="M113" s="345">
        <f>取引基本表!GQ111</f>
        <v>286469</v>
      </c>
      <c r="N113" s="187">
        <f>ABS(取引基本表!HE111)</f>
        <v>283951</v>
      </c>
      <c r="O113" s="346">
        <f t="shared" si="23"/>
        <v>0.991210218208602</v>
      </c>
      <c r="P113" s="346">
        <f t="shared" si="24"/>
        <v>8.7897817913979992E-3</v>
      </c>
      <c r="Q113" s="42"/>
      <c r="R113" s="176" t="s">
        <v>295</v>
      </c>
      <c r="S113" s="343" t="s">
        <v>832</v>
      </c>
      <c r="T113" s="226">
        <f>雇用表!D112</f>
        <v>5113</v>
      </c>
      <c r="U113" s="186">
        <f>雇用表!G112</f>
        <v>5113</v>
      </c>
      <c r="V113" s="184">
        <f>取引基本表!HG111</f>
        <v>220108</v>
      </c>
      <c r="W113" s="180">
        <f t="shared" si="25"/>
        <v>2.3229505515474223E-2</v>
      </c>
      <c r="X113" s="181">
        <f t="shared" si="26"/>
        <v>2.3229505515474223E-2</v>
      </c>
      <c r="Y113" s="42"/>
      <c r="Z113" s="176" t="s">
        <v>295</v>
      </c>
      <c r="AA113" s="343" t="s">
        <v>832</v>
      </c>
      <c r="AB113" s="185">
        <v>28666</v>
      </c>
      <c r="AC113" s="186">
        <v>3814</v>
      </c>
      <c r="AD113" s="186">
        <v>2512</v>
      </c>
      <c r="AE113" s="186">
        <v>-3801</v>
      </c>
      <c r="AF113" s="186">
        <v>44628</v>
      </c>
      <c r="AG113" s="186">
        <v>0</v>
      </c>
      <c r="AH113" s="186">
        <v>1406</v>
      </c>
      <c r="AI113" s="186">
        <v>-1</v>
      </c>
      <c r="AJ113" s="184">
        <f>取引基本表!HG111</f>
        <v>220108</v>
      </c>
      <c r="AK113" s="180">
        <f t="shared" si="27"/>
        <v>0.35084594835262689</v>
      </c>
      <c r="AL113" s="181">
        <f t="shared" si="28"/>
        <v>0.15897650244425462</v>
      </c>
      <c r="AM113" s="42"/>
      <c r="AN113" s="176" t="s">
        <v>295</v>
      </c>
      <c r="AO113" s="343" t="s">
        <v>832</v>
      </c>
      <c r="AP113" s="184">
        <f>取引基本表!GI111+取引基本表!GJ111</f>
        <v>56</v>
      </c>
      <c r="AQ113" s="351">
        <f t="shared" si="29"/>
        <v>4.6468721530128703E-6</v>
      </c>
    </row>
    <row r="114" spans="1:43">
      <c r="A114" s="176" t="s">
        <v>737</v>
      </c>
      <c r="B114" s="343" t="s">
        <v>833</v>
      </c>
      <c r="C114" s="177">
        <f t="shared" si="17"/>
        <v>0.25104450499545872</v>
      </c>
      <c r="D114" s="181">
        <f t="shared" si="18"/>
        <v>6.0737678728332932E-2</v>
      </c>
      <c r="E114" s="181">
        <f t="shared" si="19"/>
        <v>5.9080198098889689E-2</v>
      </c>
      <c r="F114" s="181">
        <f t="shared" si="20"/>
        <v>0.3447160316319195</v>
      </c>
      <c r="G114" s="181">
        <f t="shared" si="21"/>
        <v>0.27742830897036502</v>
      </c>
      <c r="H114" s="354">
        <f t="shared" si="22"/>
        <v>4.7257030198943385E-4</v>
      </c>
      <c r="I114" s="42"/>
      <c r="J114" s="42"/>
      <c r="K114" s="176" t="s">
        <v>737</v>
      </c>
      <c r="L114" s="343" t="s">
        <v>833</v>
      </c>
      <c r="M114" s="345">
        <f>取引基本表!GQ112</f>
        <v>236715</v>
      </c>
      <c r="N114" s="187">
        <f>ABS(取引基本表!HE112)</f>
        <v>177289</v>
      </c>
      <c r="O114" s="346">
        <f t="shared" si="23"/>
        <v>0.74895549500454128</v>
      </c>
      <c r="P114" s="346">
        <f t="shared" si="24"/>
        <v>0.25104450499545872</v>
      </c>
      <c r="Q114" s="42"/>
      <c r="R114" s="176" t="s">
        <v>737</v>
      </c>
      <c r="S114" s="343" t="s">
        <v>833</v>
      </c>
      <c r="T114" s="226">
        <f>雇用表!D113</f>
        <v>6083</v>
      </c>
      <c r="U114" s="186">
        <f>雇用表!G113</f>
        <v>5917</v>
      </c>
      <c r="V114" s="184">
        <f>取引基本表!HG112</f>
        <v>100152</v>
      </c>
      <c r="W114" s="180">
        <f t="shared" si="25"/>
        <v>6.0737678728332932E-2</v>
      </c>
      <c r="X114" s="181">
        <f t="shared" si="26"/>
        <v>5.9080198098889689E-2</v>
      </c>
      <c r="Y114" s="42"/>
      <c r="Z114" s="176" t="s">
        <v>737</v>
      </c>
      <c r="AA114" s="343" t="s">
        <v>833</v>
      </c>
      <c r="AB114" s="185">
        <v>23501</v>
      </c>
      <c r="AC114" s="186">
        <v>3125</v>
      </c>
      <c r="AD114" s="186">
        <v>1159</v>
      </c>
      <c r="AE114" s="186">
        <v>-9588</v>
      </c>
      <c r="AF114" s="186">
        <v>15215</v>
      </c>
      <c r="AG114" s="186">
        <v>0</v>
      </c>
      <c r="AH114" s="186">
        <v>1113</v>
      </c>
      <c r="AI114" s="186">
        <v>-1</v>
      </c>
      <c r="AJ114" s="184">
        <f>取引基本表!HG112</f>
        <v>100152</v>
      </c>
      <c r="AK114" s="180">
        <f t="shared" si="27"/>
        <v>0.3447160316319195</v>
      </c>
      <c r="AL114" s="181">
        <f t="shared" si="28"/>
        <v>0.27742830897036502</v>
      </c>
      <c r="AM114" s="42"/>
      <c r="AN114" s="176" t="s">
        <v>737</v>
      </c>
      <c r="AO114" s="343" t="s">
        <v>833</v>
      </c>
      <c r="AP114" s="184">
        <f>取引基本表!GI112+取引基本表!GJ112</f>
        <v>5695</v>
      </c>
      <c r="AQ114" s="351">
        <f t="shared" si="29"/>
        <v>4.7257030198943385E-4</v>
      </c>
    </row>
    <row r="115" spans="1:43">
      <c r="A115" s="176" t="s">
        <v>296</v>
      </c>
      <c r="B115" s="343" t="s">
        <v>677</v>
      </c>
      <c r="C115" s="177">
        <f t="shared" si="17"/>
        <v>0.18923006940510312</v>
      </c>
      <c r="D115" s="181">
        <f t="shared" si="18"/>
        <v>2.8620106685679669E-2</v>
      </c>
      <c r="E115" s="181">
        <f t="shared" si="19"/>
        <v>2.7955234881274455E-2</v>
      </c>
      <c r="F115" s="181">
        <f t="shared" si="20"/>
        <v>0.33542235762667011</v>
      </c>
      <c r="G115" s="181">
        <f t="shared" si="21"/>
        <v>0.20720926621335822</v>
      </c>
      <c r="H115" s="354">
        <f t="shared" si="22"/>
        <v>2.8711031516829518E-5</v>
      </c>
      <c r="I115" s="42"/>
      <c r="J115" s="42"/>
      <c r="K115" s="176" t="s">
        <v>296</v>
      </c>
      <c r="L115" s="343" t="s">
        <v>677</v>
      </c>
      <c r="M115" s="345">
        <f>取引基本表!GQ113</f>
        <v>358331</v>
      </c>
      <c r="N115" s="187">
        <f>ABS(取引基本表!HE113)</f>
        <v>290524</v>
      </c>
      <c r="O115" s="346">
        <f t="shared" si="23"/>
        <v>0.81076993059489688</v>
      </c>
      <c r="P115" s="346">
        <f t="shared" si="24"/>
        <v>0.18923006940510312</v>
      </c>
      <c r="Q115" s="42"/>
      <c r="R115" s="176" t="s">
        <v>296</v>
      </c>
      <c r="S115" s="343" t="s">
        <v>677</v>
      </c>
      <c r="T115" s="226">
        <f>雇用表!D114</f>
        <v>26172</v>
      </c>
      <c r="U115" s="186">
        <f>雇用表!G114</f>
        <v>25564</v>
      </c>
      <c r="V115" s="184">
        <f>取引基本表!HG113</f>
        <v>914462</v>
      </c>
      <c r="W115" s="180">
        <f t="shared" si="25"/>
        <v>2.8620106685679669E-2</v>
      </c>
      <c r="X115" s="181">
        <f t="shared" si="26"/>
        <v>2.7955234881274455E-2</v>
      </c>
      <c r="Y115" s="42"/>
      <c r="Z115" s="176" t="s">
        <v>296</v>
      </c>
      <c r="AA115" s="343" t="s">
        <v>677</v>
      </c>
      <c r="AB115" s="185">
        <v>156495</v>
      </c>
      <c r="AC115" s="186">
        <v>20823</v>
      </c>
      <c r="AD115" s="186">
        <v>12167</v>
      </c>
      <c r="AE115" s="186">
        <v>-37182</v>
      </c>
      <c r="AF115" s="186">
        <v>151486</v>
      </c>
      <c r="AG115" s="186">
        <v>0</v>
      </c>
      <c r="AH115" s="186">
        <v>2946</v>
      </c>
      <c r="AI115" s="186">
        <v>-4</v>
      </c>
      <c r="AJ115" s="184">
        <f>取引基本表!HG113</f>
        <v>914462</v>
      </c>
      <c r="AK115" s="180">
        <f t="shared" si="27"/>
        <v>0.33542235762667011</v>
      </c>
      <c r="AL115" s="181">
        <f t="shared" si="28"/>
        <v>0.20720926621335822</v>
      </c>
      <c r="AM115" s="42"/>
      <c r="AN115" s="176" t="s">
        <v>296</v>
      </c>
      <c r="AO115" s="343" t="s">
        <v>677</v>
      </c>
      <c r="AP115" s="184">
        <f>取引基本表!GI113+取引基本表!GJ113</f>
        <v>346</v>
      </c>
      <c r="AQ115" s="351">
        <f t="shared" si="29"/>
        <v>2.8711031516829518E-5</v>
      </c>
    </row>
    <row r="116" spans="1:43">
      <c r="A116" s="176" t="s">
        <v>297</v>
      </c>
      <c r="B116" s="343" t="s">
        <v>393</v>
      </c>
      <c r="C116" s="177">
        <f t="shared" si="17"/>
        <v>0.5427120879402294</v>
      </c>
      <c r="D116" s="181">
        <f t="shared" si="18"/>
        <v>2.33459068202671E-2</v>
      </c>
      <c r="E116" s="181">
        <f t="shared" si="19"/>
        <v>2.2960772986259783E-2</v>
      </c>
      <c r="F116" s="181">
        <f t="shared" si="20"/>
        <v>0.31898143428370773</v>
      </c>
      <c r="G116" s="181">
        <f t="shared" si="21"/>
        <v>0.17269854215516361</v>
      </c>
      <c r="H116" s="354">
        <f t="shared" si="22"/>
        <v>9.1959940310927194E-3</v>
      </c>
      <c r="I116" s="42"/>
      <c r="J116" s="42"/>
      <c r="K116" s="176" t="s">
        <v>297</v>
      </c>
      <c r="L116" s="343" t="s">
        <v>393</v>
      </c>
      <c r="M116" s="345">
        <f>取引基本表!GQ114</f>
        <v>156197</v>
      </c>
      <c r="N116" s="187">
        <f>ABS(取引基本表!HE114)</f>
        <v>71427</v>
      </c>
      <c r="O116" s="346">
        <f t="shared" si="23"/>
        <v>0.45728791205977065</v>
      </c>
      <c r="P116" s="346">
        <f t="shared" si="24"/>
        <v>0.5427120879402294</v>
      </c>
      <c r="Q116" s="42"/>
      <c r="R116" s="176" t="s">
        <v>297</v>
      </c>
      <c r="S116" s="343" t="s">
        <v>393</v>
      </c>
      <c r="T116" s="226">
        <f>雇用表!D115</f>
        <v>2061</v>
      </c>
      <c r="U116" s="186">
        <f>雇用表!G115</f>
        <v>2027</v>
      </c>
      <c r="V116" s="184">
        <f>取引基本表!HG114</f>
        <v>88281</v>
      </c>
      <c r="W116" s="180">
        <f t="shared" si="25"/>
        <v>2.33459068202671E-2</v>
      </c>
      <c r="X116" s="181">
        <f t="shared" si="26"/>
        <v>2.2960772986259783E-2</v>
      </c>
      <c r="Y116" s="42"/>
      <c r="Z116" s="176" t="s">
        <v>297</v>
      </c>
      <c r="AA116" s="343" t="s">
        <v>393</v>
      </c>
      <c r="AB116" s="185">
        <v>12653</v>
      </c>
      <c r="AC116" s="186">
        <v>1682</v>
      </c>
      <c r="AD116" s="186">
        <v>911</v>
      </c>
      <c r="AE116" s="186">
        <v>-4322</v>
      </c>
      <c r="AF116" s="186">
        <v>16827</v>
      </c>
      <c r="AG116" s="186">
        <v>0</v>
      </c>
      <c r="AH116" s="186">
        <v>409</v>
      </c>
      <c r="AI116" s="186">
        <v>0</v>
      </c>
      <c r="AJ116" s="184">
        <f>取引基本表!HG114</f>
        <v>88281</v>
      </c>
      <c r="AK116" s="180">
        <f t="shared" si="27"/>
        <v>0.31898143428370773</v>
      </c>
      <c r="AL116" s="181">
        <f t="shared" si="28"/>
        <v>0.17269854215516361</v>
      </c>
      <c r="AM116" s="42"/>
      <c r="AN116" s="176" t="s">
        <v>297</v>
      </c>
      <c r="AO116" s="343" t="s">
        <v>393</v>
      </c>
      <c r="AP116" s="184">
        <f>取引基本表!GI114+取引基本表!GJ114</f>
        <v>110822</v>
      </c>
      <c r="AQ116" s="351">
        <f t="shared" si="29"/>
        <v>9.1959940310927194E-3</v>
      </c>
    </row>
    <row r="117" spans="1:43">
      <c r="A117" s="176" t="s">
        <v>298</v>
      </c>
      <c r="B117" s="343" t="s">
        <v>394</v>
      </c>
      <c r="C117" s="177">
        <f t="shared" si="17"/>
        <v>0.33171548117154814</v>
      </c>
      <c r="D117" s="181">
        <f t="shared" si="18"/>
        <v>2.1492912968605112E-2</v>
      </c>
      <c r="E117" s="181">
        <f t="shared" si="19"/>
        <v>2.1194860246390251E-2</v>
      </c>
      <c r="F117" s="181">
        <f t="shared" si="20"/>
        <v>0.29699297920254336</v>
      </c>
      <c r="G117" s="181">
        <f t="shared" si="21"/>
        <v>0.21006093522320837</v>
      </c>
      <c r="H117" s="354">
        <f t="shared" si="22"/>
        <v>0</v>
      </c>
      <c r="I117" s="42"/>
      <c r="J117" s="42"/>
      <c r="K117" s="176" t="s">
        <v>298</v>
      </c>
      <c r="L117" s="343" t="s">
        <v>394</v>
      </c>
      <c r="M117" s="345">
        <f>取引基本表!GQ115</f>
        <v>35850</v>
      </c>
      <c r="N117" s="187">
        <f>ABS(取引基本表!HE115)</f>
        <v>23958</v>
      </c>
      <c r="O117" s="346">
        <f t="shared" si="23"/>
        <v>0.66828451882845186</v>
      </c>
      <c r="P117" s="346">
        <f t="shared" si="24"/>
        <v>0.33171548117154814</v>
      </c>
      <c r="Q117" s="42"/>
      <c r="R117" s="176" t="s">
        <v>298</v>
      </c>
      <c r="S117" s="343" t="s">
        <v>394</v>
      </c>
      <c r="T117" s="226">
        <f>雇用表!D116</f>
        <v>649</v>
      </c>
      <c r="U117" s="186">
        <f>雇用表!G116</f>
        <v>640</v>
      </c>
      <c r="V117" s="184">
        <f>取引基本表!HG115</f>
        <v>30196</v>
      </c>
      <c r="W117" s="180">
        <f t="shared" si="25"/>
        <v>2.1492912968605112E-2</v>
      </c>
      <c r="X117" s="181">
        <f t="shared" si="26"/>
        <v>2.1194860246390251E-2</v>
      </c>
      <c r="Y117" s="42"/>
      <c r="Z117" s="176" t="s">
        <v>298</v>
      </c>
      <c r="AA117" s="343" t="s">
        <v>394</v>
      </c>
      <c r="AB117" s="185">
        <v>5230</v>
      </c>
      <c r="AC117" s="186">
        <v>697</v>
      </c>
      <c r="AD117" s="186">
        <v>416</v>
      </c>
      <c r="AE117" s="186">
        <v>-2982</v>
      </c>
      <c r="AF117" s="186">
        <v>5467</v>
      </c>
      <c r="AG117" s="186">
        <v>0</v>
      </c>
      <c r="AH117" s="186">
        <v>140</v>
      </c>
      <c r="AI117" s="186">
        <v>0</v>
      </c>
      <c r="AJ117" s="184">
        <f>取引基本表!HG115</f>
        <v>30196</v>
      </c>
      <c r="AK117" s="180">
        <f t="shared" si="27"/>
        <v>0.29699297920254336</v>
      </c>
      <c r="AL117" s="181">
        <f t="shared" si="28"/>
        <v>0.21006093522320837</v>
      </c>
      <c r="AM117" s="42"/>
      <c r="AN117" s="176" t="s">
        <v>298</v>
      </c>
      <c r="AO117" s="343" t="s">
        <v>394</v>
      </c>
      <c r="AP117" s="184">
        <f>取引基本表!GI115+取引基本表!GJ115</f>
        <v>0</v>
      </c>
      <c r="AQ117" s="351">
        <f t="shared" si="29"/>
        <v>0</v>
      </c>
    </row>
    <row r="118" spans="1:43">
      <c r="A118" s="176" t="s">
        <v>738</v>
      </c>
      <c r="B118" s="343" t="s">
        <v>395</v>
      </c>
      <c r="C118" s="177">
        <f t="shared" si="17"/>
        <v>4.2693509198195034E-2</v>
      </c>
      <c r="D118" s="181">
        <f t="shared" si="18"/>
        <v>2.5668103716035732E-2</v>
      </c>
      <c r="E118" s="181">
        <f t="shared" si="19"/>
        <v>2.5220837629986705E-2</v>
      </c>
      <c r="F118" s="181">
        <f t="shared" si="20"/>
        <v>0.41047845047149301</v>
      </c>
      <c r="G118" s="181">
        <f t="shared" si="21"/>
        <v>0.21015294015331287</v>
      </c>
      <c r="H118" s="354">
        <f t="shared" si="22"/>
        <v>3.319194395009193E-7</v>
      </c>
      <c r="I118" s="42"/>
      <c r="J118" s="42"/>
      <c r="K118" s="176" t="s">
        <v>738</v>
      </c>
      <c r="L118" s="343" t="s">
        <v>395</v>
      </c>
      <c r="M118" s="345">
        <f>取引基本表!GQ116</f>
        <v>28810</v>
      </c>
      <c r="N118" s="187">
        <f>ABS(取引基本表!HE116)</f>
        <v>27580</v>
      </c>
      <c r="O118" s="346">
        <f t="shared" si="23"/>
        <v>0.95730649080180497</v>
      </c>
      <c r="P118" s="346">
        <f t="shared" si="24"/>
        <v>4.2693509198195034E-2</v>
      </c>
      <c r="Q118" s="42"/>
      <c r="R118" s="176" t="s">
        <v>738</v>
      </c>
      <c r="S118" s="343" t="s">
        <v>395</v>
      </c>
      <c r="T118" s="226">
        <f>雇用表!D117</f>
        <v>2066</v>
      </c>
      <c r="U118" s="186">
        <f>雇用表!G117</f>
        <v>2030</v>
      </c>
      <c r="V118" s="184">
        <f>取引基本表!HG116</f>
        <v>80489</v>
      </c>
      <c r="W118" s="180">
        <f t="shared" si="25"/>
        <v>2.5668103716035732E-2</v>
      </c>
      <c r="X118" s="181">
        <f t="shared" si="26"/>
        <v>2.5220837629986705E-2</v>
      </c>
      <c r="Y118" s="42"/>
      <c r="Z118" s="176" t="s">
        <v>738</v>
      </c>
      <c r="AA118" s="343" t="s">
        <v>395</v>
      </c>
      <c r="AB118" s="185">
        <v>13588</v>
      </c>
      <c r="AC118" s="186">
        <v>1803</v>
      </c>
      <c r="AD118" s="186">
        <v>1524</v>
      </c>
      <c r="AE118" s="186">
        <v>1029</v>
      </c>
      <c r="AF118" s="186">
        <v>14718</v>
      </c>
      <c r="AG118" s="186">
        <v>0</v>
      </c>
      <c r="AH118" s="186">
        <v>377</v>
      </c>
      <c r="AI118" s="186">
        <v>0</v>
      </c>
      <c r="AJ118" s="184">
        <f>取引基本表!HG116</f>
        <v>80489</v>
      </c>
      <c r="AK118" s="180">
        <f t="shared" si="27"/>
        <v>0.41047845047149301</v>
      </c>
      <c r="AL118" s="181">
        <f t="shared" si="28"/>
        <v>0.21015294015331287</v>
      </c>
      <c r="AM118" s="42"/>
      <c r="AN118" s="176" t="s">
        <v>738</v>
      </c>
      <c r="AO118" s="343" t="s">
        <v>395</v>
      </c>
      <c r="AP118" s="184">
        <f>取引基本表!GI116+取引基本表!GJ116</f>
        <v>4</v>
      </c>
      <c r="AQ118" s="351">
        <f t="shared" si="29"/>
        <v>3.319194395009193E-7</v>
      </c>
    </row>
    <row r="119" spans="1:43">
      <c r="A119" s="176" t="s">
        <v>739</v>
      </c>
      <c r="B119" s="343" t="s">
        <v>834</v>
      </c>
      <c r="C119" s="177">
        <f t="shared" si="17"/>
        <v>0.31163481477330046</v>
      </c>
      <c r="D119" s="181">
        <f t="shared" si="18"/>
        <v>1.8201716769303992E-2</v>
      </c>
      <c r="E119" s="181">
        <f t="shared" si="19"/>
        <v>1.7981865929642901E-2</v>
      </c>
      <c r="F119" s="181">
        <f t="shared" si="20"/>
        <v>0.35052679643503409</v>
      </c>
      <c r="G119" s="181">
        <f t="shared" si="21"/>
        <v>0.18883254372253375</v>
      </c>
      <c r="H119" s="354">
        <f t="shared" si="22"/>
        <v>1.5010226852830322E-3</v>
      </c>
      <c r="I119" s="42"/>
      <c r="J119" s="42"/>
      <c r="K119" s="176" t="s">
        <v>739</v>
      </c>
      <c r="L119" s="343" t="s">
        <v>834</v>
      </c>
      <c r="M119" s="345">
        <f>取引基本表!GQ117</f>
        <v>142744</v>
      </c>
      <c r="N119" s="187">
        <f>ABS(取引基本表!HE117)</f>
        <v>98260</v>
      </c>
      <c r="O119" s="346">
        <f t="shared" si="23"/>
        <v>0.68836518522669954</v>
      </c>
      <c r="P119" s="346">
        <f t="shared" si="24"/>
        <v>0.31163481477330046</v>
      </c>
      <c r="Q119" s="42"/>
      <c r="R119" s="176" t="s">
        <v>739</v>
      </c>
      <c r="S119" s="343" t="s">
        <v>834</v>
      </c>
      <c r="T119" s="226">
        <f>雇用表!D118</f>
        <v>7534</v>
      </c>
      <c r="U119" s="186">
        <f>雇用表!G118</f>
        <v>7443</v>
      </c>
      <c r="V119" s="184">
        <f>取引基本表!HG117</f>
        <v>413917</v>
      </c>
      <c r="W119" s="180">
        <f t="shared" si="25"/>
        <v>1.8201716769303992E-2</v>
      </c>
      <c r="X119" s="181">
        <f t="shared" si="26"/>
        <v>1.7981865929642901E-2</v>
      </c>
      <c r="Y119" s="42"/>
      <c r="Z119" s="176" t="s">
        <v>739</v>
      </c>
      <c r="AA119" s="343" t="s">
        <v>834</v>
      </c>
      <c r="AB119" s="185">
        <v>53875</v>
      </c>
      <c r="AC119" s="186">
        <v>7135</v>
      </c>
      <c r="AD119" s="186">
        <v>17151</v>
      </c>
      <c r="AE119" s="186">
        <v>9785</v>
      </c>
      <c r="AF119" s="186">
        <v>54839</v>
      </c>
      <c r="AG119" s="186">
        <v>0</v>
      </c>
      <c r="AH119" s="186">
        <v>2305</v>
      </c>
      <c r="AI119" s="186">
        <v>-1</v>
      </c>
      <c r="AJ119" s="184">
        <f>取引基本表!HG117</f>
        <v>413917</v>
      </c>
      <c r="AK119" s="180">
        <f t="shared" si="27"/>
        <v>0.35052679643503409</v>
      </c>
      <c r="AL119" s="181">
        <f t="shared" si="28"/>
        <v>0.18883254372253375</v>
      </c>
      <c r="AM119" s="42"/>
      <c r="AN119" s="176" t="s">
        <v>739</v>
      </c>
      <c r="AO119" s="343" t="s">
        <v>834</v>
      </c>
      <c r="AP119" s="184">
        <f>取引基本表!GI117+取引基本表!GJ117</f>
        <v>18089</v>
      </c>
      <c r="AQ119" s="351">
        <f t="shared" si="29"/>
        <v>1.5010226852830322E-3</v>
      </c>
    </row>
    <row r="120" spans="1:43">
      <c r="A120" s="176" t="s">
        <v>299</v>
      </c>
      <c r="B120" s="343" t="s">
        <v>918</v>
      </c>
      <c r="C120" s="177">
        <f t="shared" si="17"/>
        <v>0.20495672999670977</v>
      </c>
      <c r="D120" s="181">
        <f t="shared" si="18"/>
        <v>2.273174919825257E-2</v>
      </c>
      <c r="E120" s="181">
        <f t="shared" si="19"/>
        <v>2.2698921744400392E-2</v>
      </c>
      <c r="F120" s="181">
        <f t="shared" si="20"/>
        <v>0.3526123077700058</v>
      </c>
      <c r="G120" s="181">
        <f t="shared" si="21"/>
        <v>0.18571248200803009</v>
      </c>
      <c r="H120" s="354">
        <f t="shared" si="22"/>
        <v>8.0838149691850134E-3</v>
      </c>
      <c r="I120" s="42"/>
      <c r="J120" s="42"/>
      <c r="K120" s="176" t="s">
        <v>299</v>
      </c>
      <c r="L120" s="343" t="s">
        <v>918</v>
      </c>
      <c r="M120" s="345">
        <f>取引基本表!GQ118</f>
        <v>130691</v>
      </c>
      <c r="N120" s="187">
        <f>ABS(取引基本表!HE118)</f>
        <v>103905</v>
      </c>
      <c r="O120" s="346">
        <f t="shared" si="23"/>
        <v>0.79504327000329023</v>
      </c>
      <c r="P120" s="346">
        <f t="shared" si="24"/>
        <v>0.20495672999670977</v>
      </c>
      <c r="Q120" s="42"/>
      <c r="R120" s="176" t="s">
        <v>299</v>
      </c>
      <c r="S120" s="343" t="s">
        <v>918</v>
      </c>
      <c r="T120" s="226">
        <f>雇用表!D119</f>
        <v>9002</v>
      </c>
      <c r="U120" s="186">
        <f>雇用表!G119</f>
        <v>8989</v>
      </c>
      <c r="V120" s="184">
        <f>取引基本表!HG118</f>
        <v>396010</v>
      </c>
      <c r="W120" s="180">
        <f t="shared" si="25"/>
        <v>2.273174919825257E-2</v>
      </c>
      <c r="X120" s="181">
        <f t="shared" si="26"/>
        <v>2.2698921744400392E-2</v>
      </c>
      <c r="Y120" s="42"/>
      <c r="Z120" s="176" t="s">
        <v>299</v>
      </c>
      <c r="AA120" s="343" t="s">
        <v>918</v>
      </c>
      <c r="AB120" s="185">
        <v>61940</v>
      </c>
      <c r="AC120" s="186">
        <v>8243</v>
      </c>
      <c r="AD120" s="186">
        <v>3361</v>
      </c>
      <c r="AE120" s="186">
        <v>-16879</v>
      </c>
      <c r="AF120" s="186">
        <v>78723</v>
      </c>
      <c r="AG120" s="186">
        <v>0</v>
      </c>
      <c r="AH120" s="186">
        <v>4252</v>
      </c>
      <c r="AI120" s="186">
        <v>-2</v>
      </c>
      <c r="AJ120" s="184">
        <f>取引基本表!HG118</f>
        <v>396010</v>
      </c>
      <c r="AK120" s="180">
        <f t="shared" si="27"/>
        <v>0.3526123077700058</v>
      </c>
      <c r="AL120" s="181">
        <f t="shared" si="28"/>
        <v>0.18571248200803009</v>
      </c>
      <c r="AM120" s="42"/>
      <c r="AN120" s="176" t="s">
        <v>299</v>
      </c>
      <c r="AO120" s="343" t="s">
        <v>918</v>
      </c>
      <c r="AP120" s="184">
        <f>取引基本表!GI118+取引基本表!GJ118</f>
        <v>97419</v>
      </c>
      <c r="AQ120" s="351">
        <f t="shared" si="29"/>
        <v>8.0838149691850134E-3</v>
      </c>
    </row>
    <row r="121" spans="1:43">
      <c r="A121" s="176" t="s">
        <v>740</v>
      </c>
      <c r="B121" s="343" t="s">
        <v>919</v>
      </c>
      <c r="C121" s="177">
        <f t="shared" si="17"/>
        <v>0.16625865930517214</v>
      </c>
      <c r="D121" s="181">
        <f t="shared" si="18"/>
        <v>3.4964936093202129E-2</v>
      </c>
      <c r="E121" s="181">
        <f t="shared" si="19"/>
        <v>3.3805564981336952E-2</v>
      </c>
      <c r="F121" s="181">
        <f t="shared" si="20"/>
        <v>0.32141443275647552</v>
      </c>
      <c r="G121" s="181">
        <f t="shared" si="21"/>
        <v>0.26334690645854542</v>
      </c>
      <c r="H121" s="354">
        <f t="shared" si="22"/>
        <v>7.6673390524712359E-4</v>
      </c>
      <c r="I121" s="42"/>
      <c r="J121" s="42"/>
      <c r="K121" s="176" t="s">
        <v>740</v>
      </c>
      <c r="L121" s="343" t="s">
        <v>919</v>
      </c>
      <c r="M121" s="345">
        <f>取引基本表!GQ119</f>
        <v>19199</v>
      </c>
      <c r="N121" s="187">
        <f>ABS(取引基本表!HE119)</f>
        <v>16007</v>
      </c>
      <c r="O121" s="346">
        <f t="shared" si="23"/>
        <v>0.83374134069482786</v>
      </c>
      <c r="P121" s="346">
        <f t="shared" si="24"/>
        <v>0.16625865930517214</v>
      </c>
      <c r="Q121" s="42"/>
      <c r="R121" s="176" t="s">
        <v>740</v>
      </c>
      <c r="S121" s="343" t="s">
        <v>919</v>
      </c>
      <c r="T121" s="226">
        <f>雇用表!D120</f>
        <v>2473</v>
      </c>
      <c r="U121" s="186">
        <f>雇用表!G120</f>
        <v>2391</v>
      </c>
      <c r="V121" s="184">
        <f>取引基本表!HG119</f>
        <v>70728</v>
      </c>
      <c r="W121" s="180">
        <f t="shared" si="25"/>
        <v>3.4964936093202129E-2</v>
      </c>
      <c r="X121" s="181">
        <f t="shared" si="26"/>
        <v>3.3805564981336952E-2</v>
      </c>
      <c r="Y121" s="42"/>
      <c r="Z121" s="176" t="s">
        <v>740</v>
      </c>
      <c r="AA121" s="343" t="s">
        <v>919</v>
      </c>
      <c r="AB121" s="185">
        <v>15683</v>
      </c>
      <c r="AC121" s="186">
        <v>2094</v>
      </c>
      <c r="AD121" s="186">
        <v>849</v>
      </c>
      <c r="AE121" s="186">
        <v>-4176</v>
      </c>
      <c r="AF121" s="186">
        <v>7480</v>
      </c>
      <c r="AG121" s="186">
        <v>0</v>
      </c>
      <c r="AH121" s="186">
        <v>804</v>
      </c>
      <c r="AI121" s="186">
        <v>-1</v>
      </c>
      <c r="AJ121" s="184">
        <f>取引基本表!HG119</f>
        <v>70728</v>
      </c>
      <c r="AK121" s="180">
        <f t="shared" si="27"/>
        <v>0.32141443275647552</v>
      </c>
      <c r="AL121" s="181">
        <f t="shared" si="28"/>
        <v>0.26334690645854542</v>
      </c>
      <c r="AM121" s="42"/>
      <c r="AN121" s="176" t="s">
        <v>740</v>
      </c>
      <c r="AO121" s="343" t="s">
        <v>919</v>
      </c>
      <c r="AP121" s="184">
        <f>取引基本表!GI119+取引基本表!GJ119</f>
        <v>9240</v>
      </c>
      <c r="AQ121" s="351">
        <f t="shared" si="29"/>
        <v>7.6673390524712359E-4</v>
      </c>
    </row>
    <row r="122" spans="1:43">
      <c r="A122" s="176" t="s">
        <v>300</v>
      </c>
      <c r="B122" s="343" t="s">
        <v>835</v>
      </c>
      <c r="C122" s="177">
        <f t="shared" si="17"/>
        <v>0.26133893487166626</v>
      </c>
      <c r="D122" s="181">
        <f t="shared" si="18"/>
        <v>1.5185276883717092E-2</v>
      </c>
      <c r="E122" s="181">
        <f t="shared" si="19"/>
        <v>1.4912932243954775E-2</v>
      </c>
      <c r="F122" s="181">
        <f t="shared" si="20"/>
        <v>0.28750515804241972</v>
      </c>
      <c r="G122" s="181">
        <f t="shared" si="21"/>
        <v>0.103045308244615</v>
      </c>
      <c r="H122" s="354">
        <f t="shared" si="22"/>
        <v>1.1656180916673534E-3</v>
      </c>
      <c r="I122" s="42"/>
      <c r="J122" s="42"/>
      <c r="K122" s="176" t="s">
        <v>300</v>
      </c>
      <c r="L122" s="343" t="s">
        <v>835</v>
      </c>
      <c r="M122" s="345">
        <f>取引基本表!GQ120</f>
        <v>95688</v>
      </c>
      <c r="N122" s="187">
        <f>ABS(取引基本表!HE120)</f>
        <v>70681</v>
      </c>
      <c r="O122" s="346">
        <f t="shared" si="23"/>
        <v>0.73866106512833374</v>
      </c>
      <c r="P122" s="346">
        <f t="shared" si="24"/>
        <v>0.26133893487166626</v>
      </c>
      <c r="Q122" s="42"/>
      <c r="R122" s="176" t="s">
        <v>300</v>
      </c>
      <c r="S122" s="343" t="s">
        <v>835</v>
      </c>
      <c r="T122" s="226">
        <f>雇用表!D121</f>
        <v>1840</v>
      </c>
      <c r="U122" s="186">
        <f>雇用表!G121</f>
        <v>1807</v>
      </c>
      <c r="V122" s="184">
        <f>取引基本表!HG120</f>
        <v>121170</v>
      </c>
      <c r="W122" s="180">
        <f t="shared" si="25"/>
        <v>1.5185276883717092E-2</v>
      </c>
      <c r="X122" s="181">
        <f t="shared" si="26"/>
        <v>1.4912932243954775E-2</v>
      </c>
      <c r="Y122" s="42"/>
      <c r="Z122" s="176" t="s">
        <v>300</v>
      </c>
      <c r="AA122" s="343" t="s">
        <v>835</v>
      </c>
      <c r="AB122" s="185">
        <v>10413</v>
      </c>
      <c r="AC122" s="186">
        <v>1388</v>
      </c>
      <c r="AD122" s="186">
        <v>685</v>
      </c>
      <c r="AE122" s="186">
        <v>-8680</v>
      </c>
      <c r="AF122" s="186">
        <v>28822</v>
      </c>
      <c r="AG122" s="186">
        <v>0</v>
      </c>
      <c r="AH122" s="186">
        <v>2210</v>
      </c>
      <c r="AI122" s="186">
        <v>-1</v>
      </c>
      <c r="AJ122" s="184">
        <f>取引基本表!HG120</f>
        <v>121170</v>
      </c>
      <c r="AK122" s="180">
        <f t="shared" si="27"/>
        <v>0.28750515804241972</v>
      </c>
      <c r="AL122" s="181">
        <f t="shared" si="28"/>
        <v>0.103045308244615</v>
      </c>
      <c r="AM122" s="42"/>
      <c r="AN122" s="176" t="s">
        <v>300</v>
      </c>
      <c r="AO122" s="343" t="s">
        <v>835</v>
      </c>
      <c r="AP122" s="184">
        <f>取引基本表!GI120+取引基本表!GJ120</f>
        <v>14047</v>
      </c>
      <c r="AQ122" s="351">
        <f t="shared" si="29"/>
        <v>1.1656180916673534E-3</v>
      </c>
    </row>
    <row r="123" spans="1:43">
      <c r="A123" s="176" t="s">
        <v>301</v>
      </c>
      <c r="B123" s="343" t="s">
        <v>396</v>
      </c>
      <c r="C123" s="177">
        <f t="shared" si="17"/>
        <v>0</v>
      </c>
      <c r="D123" s="181">
        <f t="shared" si="18"/>
        <v>0</v>
      </c>
      <c r="E123" s="181">
        <f t="shared" si="19"/>
        <v>0</v>
      </c>
      <c r="F123" s="181">
        <f t="shared" si="20"/>
        <v>0</v>
      </c>
      <c r="G123" s="181">
        <f t="shared" si="21"/>
        <v>0</v>
      </c>
      <c r="H123" s="354">
        <f t="shared" si="22"/>
        <v>6.7652649957676125E-3</v>
      </c>
      <c r="I123" s="42"/>
      <c r="J123" s="42"/>
      <c r="K123" s="176" t="s">
        <v>301</v>
      </c>
      <c r="L123" s="343" t="s">
        <v>396</v>
      </c>
      <c r="M123" s="345">
        <f>取引基本表!GQ121</f>
        <v>150704</v>
      </c>
      <c r="N123" s="187">
        <f>ABS(取引基本表!HE121)</f>
        <v>150704</v>
      </c>
      <c r="O123" s="346">
        <f t="shared" si="23"/>
        <v>1</v>
      </c>
      <c r="P123" s="346">
        <f t="shared" si="24"/>
        <v>0</v>
      </c>
      <c r="Q123" s="42"/>
      <c r="R123" s="176" t="s">
        <v>301</v>
      </c>
      <c r="S123" s="343" t="s">
        <v>396</v>
      </c>
      <c r="T123" s="226">
        <f>雇用表!D122</f>
        <v>0</v>
      </c>
      <c r="U123" s="186">
        <f>雇用表!G122</f>
        <v>0</v>
      </c>
      <c r="V123" s="184">
        <f>取引基本表!HG121</f>
        <v>0</v>
      </c>
      <c r="W123" s="180">
        <f t="shared" si="25"/>
        <v>0</v>
      </c>
      <c r="X123" s="181">
        <f t="shared" si="26"/>
        <v>0</v>
      </c>
      <c r="Y123" s="42"/>
      <c r="Z123" s="176" t="s">
        <v>301</v>
      </c>
      <c r="AA123" s="343" t="s">
        <v>396</v>
      </c>
      <c r="AB123" s="185">
        <v>0</v>
      </c>
      <c r="AC123" s="186">
        <v>0</v>
      </c>
      <c r="AD123" s="186">
        <v>0</v>
      </c>
      <c r="AE123" s="186">
        <v>0</v>
      </c>
      <c r="AF123" s="186">
        <v>0</v>
      </c>
      <c r="AG123" s="186">
        <v>0</v>
      </c>
      <c r="AH123" s="186">
        <v>0</v>
      </c>
      <c r="AI123" s="186">
        <v>0</v>
      </c>
      <c r="AJ123" s="184">
        <f>取引基本表!HG121</f>
        <v>0</v>
      </c>
      <c r="AK123" s="180">
        <v>0</v>
      </c>
      <c r="AL123" s="181">
        <v>0</v>
      </c>
      <c r="AM123" s="42"/>
      <c r="AN123" s="176" t="s">
        <v>301</v>
      </c>
      <c r="AO123" s="343" t="s">
        <v>396</v>
      </c>
      <c r="AP123" s="184">
        <f>取引基本表!GI121+取引基本表!GJ121</f>
        <v>81529</v>
      </c>
      <c r="AQ123" s="351">
        <f t="shared" si="29"/>
        <v>6.7652649957676125E-3</v>
      </c>
    </row>
    <row r="124" spans="1:43">
      <c r="A124" s="176" t="s">
        <v>302</v>
      </c>
      <c r="B124" s="343" t="s">
        <v>397</v>
      </c>
      <c r="C124" s="177">
        <f t="shared" si="17"/>
        <v>0.71375621657126764</v>
      </c>
      <c r="D124" s="181">
        <f t="shared" si="18"/>
        <v>1.3321647677475899E-2</v>
      </c>
      <c r="E124" s="181">
        <f t="shared" si="19"/>
        <v>1.3321647677475899E-2</v>
      </c>
      <c r="F124" s="181">
        <f t="shared" si="20"/>
        <v>0.19605609114811567</v>
      </c>
      <c r="G124" s="181">
        <f t="shared" si="21"/>
        <v>8.6634531113058716E-2</v>
      </c>
      <c r="H124" s="354">
        <f t="shared" si="22"/>
        <v>3.6220708835537816E-4</v>
      </c>
      <c r="I124" s="42"/>
      <c r="J124" s="42"/>
      <c r="K124" s="176" t="s">
        <v>302</v>
      </c>
      <c r="L124" s="343" t="s">
        <v>397</v>
      </c>
      <c r="M124" s="345">
        <f>取引基本表!GQ122</f>
        <v>63942</v>
      </c>
      <c r="N124" s="187">
        <f>ABS(取引基本表!HE122)</f>
        <v>18303</v>
      </c>
      <c r="O124" s="346">
        <f t="shared" si="23"/>
        <v>0.2862437834287323</v>
      </c>
      <c r="P124" s="346">
        <f t="shared" si="24"/>
        <v>0.71375621657126764</v>
      </c>
      <c r="Q124" s="42"/>
      <c r="R124" s="176" t="s">
        <v>302</v>
      </c>
      <c r="S124" s="343" t="s">
        <v>397</v>
      </c>
      <c r="T124" s="226">
        <f>雇用表!D123</f>
        <v>608</v>
      </c>
      <c r="U124" s="186">
        <f>雇用表!G123</f>
        <v>608</v>
      </c>
      <c r="V124" s="184">
        <f>取引基本表!HG122</f>
        <v>45640</v>
      </c>
      <c r="W124" s="180">
        <f t="shared" si="25"/>
        <v>1.3321647677475899E-2</v>
      </c>
      <c r="X124" s="181">
        <f t="shared" si="26"/>
        <v>1.3321647677475899E-2</v>
      </c>
      <c r="Y124" s="42"/>
      <c r="Z124" s="176" t="s">
        <v>302</v>
      </c>
      <c r="AA124" s="343" t="s">
        <v>397</v>
      </c>
      <c r="AB124" s="185">
        <v>3304</v>
      </c>
      <c r="AC124" s="186">
        <v>441</v>
      </c>
      <c r="AD124" s="186">
        <v>209</v>
      </c>
      <c r="AE124" s="186">
        <v>368</v>
      </c>
      <c r="AF124" s="186">
        <v>4726</v>
      </c>
      <c r="AG124" s="186">
        <v>0</v>
      </c>
      <c r="AH124" s="186">
        <v>-100</v>
      </c>
      <c r="AI124" s="186">
        <v>0</v>
      </c>
      <c r="AJ124" s="184">
        <f>取引基本表!HG122</f>
        <v>45640</v>
      </c>
      <c r="AK124" s="180">
        <f t="shared" si="27"/>
        <v>0.19605609114811567</v>
      </c>
      <c r="AL124" s="181">
        <f t="shared" si="28"/>
        <v>8.6634531113058716E-2</v>
      </c>
      <c r="AM124" s="42"/>
      <c r="AN124" s="176" t="s">
        <v>302</v>
      </c>
      <c r="AO124" s="343" t="s">
        <v>397</v>
      </c>
      <c r="AP124" s="184">
        <f>取引基本表!GI122+取引基本表!GJ122</f>
        <v>4365</v>
      </c>
      <c r="AQ124" s="351">
        <f t="shared" si="29"/>
        <v>3.6220708835537816E-4</v>
      </c>
    </row>
    <row r="125" spans="1:43">
      <c r="A125" s="176" t="s">
        <v>741</v>
      </c>
      <c r="B125" s="343" t="s">
        <v>398</v>
      </c>
      <c r="C125" s="177">
        <f t="shared" si="17"/>
        <v>0.65364148995314109</v>
      </c>
      <c r="D125" s="181">
        <f t="shared" si="18"/>
        <v>2.5711336469438732E-2</v>
      </c>
      <c r="E125" s="181">
        <f t="shared" si="19"/>
        <v>2.5711336469438732E-2</v>
      </c>
      <c r="F125" s="181">
        <f t="shared" si="20"/>
        <v>0.21893640324957253</v>
      </c>
      <c r="G125" s="181">
        <f t="shared" si="21"/>
        <v>0.18159468595607878</v>
      </c>
      <c r="H125" s="354">
        <f t="shared" si="22"/>
        <v>3.7830518117117274E-4</v>
      </c>
      <c r="I125" s="42"/>
      <c r="J125" s="42"/>
      <c r="K125" s="176" t="s">
        <v>741</v>
      </c>
      <c r="L125" s="343" t="s">
        <v>398</v>
      </c>
      <c r="M125" s="345">
        <f>取引基本表!GQ123</f>
        <v>12591</v>
      </c>
      <c r="N125" s="187">
        <f>ABS(取引基本表!HE123)</f>
        <v>4361</v>
      </c>
      <c r="O125" s="346">
        <f t="shared" si="23"/>
        <v>0.34635851004685886</v>
      </c>
      <c r="P125" s="346">
        <f t="shared" si="24"/>
        <v>0.65364148995314109</v>
      </c>
      <c r="Q125" s="42"/>
      <c r="R125" s="176" t="s">
        <v>741</v>
      </c>
      <c r="S125" s="343" t="s">
        <v>398</v>
      </c>
      <c r="T125" s="226">
        <f>雇用表!D124</f>
        <v>3263</v>
      </c>
      <c r="U125" s="186">
        <f>雇用表!G124</f>
        <v>3263</v>
      </c>
      <c r="V125" s="184">
        <f>取引基本表!HG123</f>
        <v>126909</v>
      </c>
      <c r="W125" s="180">
        <f t="shared" si="25"/>
        <v>2.5711336469438732E-2</v>
      </c>
      <c r="X125" s="181">
        <f t="shared" si="26"/>
        <v>2.5711336469438732E-2</v>
      </c>
      <c r="Y125" s="42"/>
      <c r="Z125" s="176" t="s">
        <v>741</v>
      </c>
      <c r="AA125" s="343" t="s">
        <v>398</v>
      </c>
      <c r="AB125" s="185">
        <v>19196</v>
      </c>
      <c r="AC125" s="186">
        <v>2559</v>
      </c>
      <c r="AD125" s="186">
        <v>1291</v>
      </c>
      <c r="AE125" s="186">
        <v>-1278</v>
      </c>
      <c r="AF125" s="186">
        <v>10583</v>
      </c>
      <c r="AG125" s="186">
        <v>0</v>
      </c>
      <c r="AH125" s="186">
        <v>-4566</v>
      </c>
      <c r="AI125" s="186">
        <v>0</v>
      </c>
      <c r="AJ125" s="184">
        <f>取引基本表!HG123</f>
        <v>126909</v>
      </c>
      <c r="AK125" s="180">
        <f t="shared" si="27"/>
        <v>0.21893640324957253</v>
      </c>
      <c r="AL125" s="181">
        <f t="shared" si="28"/>
        <v>0.18159468595607878</v>
      </c>
      <c r="AM125" s="42"/>
      <c r="AN125" s="176" t="s">
        <v>741</v>
      </c>
      <c r="AO125" s="343" t="s">
        <v>398</v>
      </c>
      <c r="AP125" s="184">
        <f>取引基本表!GI123+取引基本表!GJ123</f>
        <v>4559</v>
      </c>
      <c r="AQ125" s="351">
        <f t="shared" si="29"/>
        <v>3.7830518117117274E-4</v>
      </c>
    </row>
    <row r="126" spans="1:43">
      <c r="A126" s="176" t="s">
        <v>303</v>
      </c>
      <c r="B126" s="343" t="s">
        <v>836</v>
      </c>
      <c r="C126" s="177">
        <f t="shared" si="17"/>
        <v>4.9323680630465327E-2</v>
      </c>
      <c r="D126" s="181">
        <f t="shared" si="18"/>
        <v>2.3885504303258871E-2</v>
      </c>
      <c r="E126" s="181">
        <f t="shared" si="19"/>
        <v>2.3575389560804166E-2</v>
      </c>
      <c r="F126" s="181">
        <f t="shared" si="20"/>
        <v>0.25073610569243954</v>
      </c>
      <c r="G126" s="181">
        <f t="shared" si="21"/>
        <v>0.15614110554238403</v>
      </c>
      <c r="H126" s="354">
        <f t="shared" si="22"/>
        <v>2.2321582306436822E-5</v>
      </c>
      <c r="I126" s="42"/>
      <c r="J126" s="42"/>
      <c r="K126" s="176" t="s">
        <v>303</v>
      </c>
      <c r="L126" s="343" t="s">
        <v>836</v>
      </c>
      <c r="M126" s="345">
        <f>取引基本表!GQ124</f>
        <v>269769</v>
      </c>
      <c r="N126" s="187">
        <f>ABS(取引基本表!HE124)</f>
        <v>256463</v>
      </c>
      <c r="O126" s="346">
        <f t="shared" si="23"/>
        <v>0.95067631936953467</v>
      </c>
      <c r="P126" s="346">
        <f t="shared" si="24"/>
        <v>4.9323680630465327E-2</v>
      </c>
      <c r="Q126" s="42"/>
      <c r="R126" s="176" t="s">
        <v>303</v>
      </c>
      <c r="S126" s="343" t="s">
        <v>836</v>
      </c>
      <c r="T126" s="226">
        <f>雇用表!D125</f>
        <v>7163</v>
      </c>
      <c r="U126" s="186">
        <f>雇用表!G125</f>
        <v>7070</v>
      </c>
      <c r="V126" s="184">
        <f>取引基本表!HG124</f>
        <v>299889</v>
      </c>
      <c r="W126" s="180">
        <f t="shared" si="25"/>
        <v>2.3885504303258871E-2</v>
      </c>
      <c r="X126" s="181">
        <f t="shared" si="26"/>
        <v>2.3575389560804166E-2</v>
      </c>
      <c r="Y126" s="42"/>
      <c r="Z126" s="176" t="s">
        <v>303</v>
      </c>
      <c r="AA126" s="343" t="s">
        <v>836</v>
      </c>
      <c r="AB126" s="185">
        <v>39118</v>
      </c>
      <c r="AC126" s="186">
        <v>5216</v>
      </c>
      <c r="AD126" s="186">
        <v>2491</v>
      </c>
      <c r="AE126" s="186">
        <v>704</v>
      </c>
      <c r="AF126" s="186">
        <v>27145</v>
      </c>
      <c r="AG126" s="186">
        <v>0</v>
      </c>
      <c r="AH126" s="186">
        <v>520</v>
      </c>
      <c r="AI126" s="186">
        <v>-1</v>
      </c>
      <c r="AJ126" s="184">
        <f>取引基本表!HG124</f>
        <v>299889</v>
      </c>
      <c r="AK126" s="180">
        <f t="shared" si="27"/>
        <v>0.25073610569243954</v>
      </c>
      <c r="AL126" s="181">
        <f t="shared" si="28"/>
        <v>0.15614110554238403</v>
      </c>
      <c r="AM126" s="42"/>
      <c r="AN126" s="176" t="s">
        <v>303</v>
      </c>
      <c r="AO126" s="343" t="s">
        <v>836</v>
      </c>
      <c r="AP126" s="184">
        <f>取引基本表!GI124+取引基本表!GJ124</f>
        <v>269</v>
      </c>
      <c r="AQ126" s="351">
        <f t="shared" si="29"/>
        <v>2.2321582306436822E-5</v>
      </c>
    </row>
    <row r="127" spans="1:43">
      <c r="A127" s="176" t="s">
        <v>304</v>
      </c>
      <c r="B127" s="343" t="s">
        <v>399</v>
      </c>
      <c r="C127" s="177">
        <f t="shared" si="17"/>
        <v>0.56297221432192801</v>
      </c>
      <c r="D127" s="181">
        <f t="shared" si="18"/>
        <v>3.3432897047700846E-2</v>
      </c>
      <c r="E127" s="181">
        <f t="shared" si="19"/>
        <v>3.2032381709333778E-2</v>
      </c>
      <c r="F127" s="181">
        <f t="shared" si="20"/>
        <v>0.36051251810734936</v>
      </c>
      <c r="G127" s="181">
        <f t="shared" si="21"/>
        <v>0.17908649223787609</v>
      </c>
      <c r="H127" s="354">
        <f t="shared" si="22"/>
        <v>3.2860024510591013E-5</v>
      </c>
      <c r="I127" s="42"/>
      <c r="J127" s="42"/>
      <c r="K127" s="176" t="s">
        <v>304</v>
      </c>
      <c r="L127" s="343" t="s">
        <v>399</v>
      </c>
      <c r="M127" s="345">
        <f>取引基本表!GQ125</f>
        <v>80869</v>
      </c>
      <c r="N127" s="187">
        <f>ABS(取引基本表!HE125)</f>
        <v>35342</v>
      </c>
      <c r="O127" s="346">
        <f t="shared" si="23"/>
        <v>0.43702778567807193</v>
      </c>
      <c r="P127" s="346">
        <f t="shared" si="24"/>
        <v>0.56297221432192801</v>
      </c>
      <c r="Q127" s="42"/>
      <c r="R127" s="176" t="s">
        <v>304</v>
      </c>
      <c r="S127" s="343" t="s">
        <v>399</v>
      </c>
      <c r="T127" s="226">
        <f>雇用表!D126</f>
        <v>10432</v>
      </c>
      <c r="U127" s="186">
        <f>雇用表!G126</f>
        <v>9995</v>
      </c>
      <c r="V127" s="184">
        <f>取引基本表!HG125</f>
        <v>312028</v>
      </c>
      <c r="W127" s="180">
        <f t="shared" si="25"/>
        <v>3.3432897047700846E-2</v>
      </c>
      <c r="X127" s="181">
        <f t="shared" si="26"/>
        <v>3.2032381709333778E-2</v>
      </c>
      <c r="Y127" s="42"/>
      <c r="Z127" s="176" t="s">
        <v>304</v>
      </c>
      <c r="AA127" s="343" t="s">
        <v>399</v>
      </c>
      <c r="AB127" s="185">
        <v>45656</v>
      </c>
      <c r="AC127" s="186">
        <v>5897</v>
      </c>
      <c r="AD127" s="186">
        <v>4327</v>
      </c>
      <c r="AE127" s="186">
        <v>11484</v>
      </c>
      <c r="AF127" s="186">
        <v>39647</v>
      </c>
      <c r="AG127" s="186">
        <v>0</v>
      </c>
      <c r="AH127" s="186">
        <v>5481</v>
      </c>
      <c r="AI127" s="186">
        <v>-2</v>
      </c>
      <c r="AJ127" s="184">
        <f>取引基本表!HG125</f>
        <v>312028</v>
      </c>
      <c r="AK127" s="180">
        <f t="shared" si="27"/>
        <v>0.36051251810734936</v>
      </c>
      <c r="AL127" s="181">
        <f t="shared" si="28"/>
        <v>0.17908649223787609</v>
      </c>
      <c r="AM127" s="42"/>
      <c r="AN127" s="176" t="s">
        <v>304</v>
      </c>
      <c r="AO127" s="343" t="s">
        <v>399</v>
      </c>
      <c r="AP127" s="184">
        <f>取引基本表!GI125+取引基本表!GJ125</f>
        <v>396</v>
      </c>
      <c r="AQ127" s="351">
        <f t="shared" si="29"/>
        <v>3.2860024510591013E-5</v>
      </c>
    </row>
    <row r="128" spans="1:43">
      <c r="A128" s="176" t="s">
        <v>742</v>
      </c>
      <c r="B128" s="343" t="s">
        <v>400</v>
      </c>
      <c r="C128" s="177">
        <f t="shared" si="17"/>
        <v>0.37473518684342721</v>
      </c>
      <c r="D128" s="181">
        <f t="shared" si="18"/>
        <v>3.5935825758624966E-2</v>
      </c>
      <c r="E128" s="181">
        <f t="shared" si="19"/>
        <v>3.5760884619029223E-2</v>
      </c>
      <c r="F128" s="181">
        <f t="shared" si="20"/>
        <v>0.33083556261799413</v>
      </c>
      <c r="G128" s="181">
        <f t="shared" si="21"/>
        <v>0.2334006370773167</v>
      </c>
      <c r="H128" s="354">
        <f t="shared" si="22"/>
        <v>0</v>
      </c>
      <c r="I128" s="42"/>
      <c r="J128" s="42"/>
      <c r="K128" s="176" t="s">
        <v>742</v>
      </c>
      <c r="L128" s="343" t="s">
        <v>400</v>
      </c>
      <c r="M128" s="345">
        <f>取引基本表!GQ126</f>
        <v>45787</v>
      </c>
      <c r="N128" s="187">
        <f>ABS(取引基本表!HE126)</f>
        <v>28629</v>
      </c>
      <c r="O128" s="346">
        <f t="shared" si="23"/>
        <v>0.62526481315657279</v>
      </c>
      <c r="P128" s="346">
        <f t="shared" si="24"/>
        <v>0.37473518684342721</v>
      </c>
      <c r="Q128" s="42"/>
      <c r="R128" s="176" t="s">
        <v>742</v>
      </c>
      <c r="S128" s="343" t="s">
        <v>400</v>
      </c>
      <c r="T128" s="226">
        <f>雇用表!D127</f>
        <v>4930</v>
      </c>
      <c r="U128" s="186">
        <f>雇用表!G127</f>
        <v>4906</v>
      </c>
      <c r="V128" s="184">
        <f>取引基本表!HG126</f>
        <v>137189</v>
      </c>
      <c r="W128" s="180">
        <f t="shared" si="25"/>
        <v>3.5935825758624966E-2</v>
      </c>
      <c r="X128" s="181">
        <f t="shared" si="26"/>
        <v>3.5760884619029223E-2</v>
      </c>
      <c r="Y128" s="42"/>
      <c r="Z128" s="176" t="s">
        <v>742</v>
      </c>
      <c r="AA128" s="343" t="s">
        <v>400</v>
      </c>
      <c r="AB128" s="185">
        <v>25431</v>
      </c>
      <c r="AC128" s="186">
        <v>3340</v>
      </c>
      <c r="AD128" s="186">
        <v>3249</v>
      </c>
      <c r="AE128" s="186">
        <v>7322</v>
      </c>
      <c r="AF128" s="186">
        <v>4603</v>
      </c>
      <c r="AG128" s="186">
        <v>0</v>
      </c>
      <c r="AH128" s="186">
        <v>1442</v>
      </c>
      <c r="AI128" s="186">
        <v>0</v>
      </c>
      <c r="AJ128" s="184">
        <f>取引基本表!HG126</f>
        <v>137189</v>
      </c>
      <c r="AK128" s="180">
        <f t="shared" si="27"/>
        <v>0.33083556261799413</v>
      </c>
      <c r="AL128" s="181">
        <f t="shared" si="28"/>
        <v>0.2334006370773167</v>
      </c>
      <c r="AM128" s="42"/>
      <c r="AN128" s="176" t="s">
        <v>742</v>
      </c>
      <c r="AO128" s="343" t="s">
        <v>400</v>
      </c>
      <c r="AP128" s="184">
        <f>取引基本表!GI126+取引基本表!GJ126</f>
        <v>0</v>
      </c>
      <c r="AQ128" s="351">
        <f t="shared" si="29"/>
        <v>0</v>
      </c>
    </row>
    <row r="129" spans="1:43">
      <c r="A129" s="176" t="s">
        <v>743</v>
      </c>
      <c r="B129" s="343" t="s">
        <v>401</v>
      </c>
      <c r="C129" s="177">
        <f t="shared" si="17"/>
        <v>0.3095636983261022</v>
      </c>
      <c r="D129" s="181">
        <f t="shared" si="18"/>
        <v>2.7869792330233151E-2</v>
      </c>
      <c r="E129" s="181">
        <f t="shared" si="19"/>
        <v>2.7861829532424512E-2</v>
      </c>
      <c r="F129" s="181">
        <f t="shared" si="20"/>
        <v>0.41267995923047524</v>
      </c>
      <c r="G129" s="181">
        <f t="shared" si="21"/>
        <v>0.20919066123073002</v>
      </c>
      <c r="H129" s="354">
        <f t="shared" si="22"/>
        <v>0</v>
      </c>
      <c r="I129" s="42"/>
      <c r="J129" s="42"/>
      <c r="K129" s="176" t="s">
        <v>743</v>
      </c>
      <c r="L129" s="343" t="s">
        <v>401</v>
      </c>
      <c r="M129" s="345">
        <f>取引基本表!GQ127</f>
        <v>69837</v>
      </c>
      <c r="N129" s="187">
        <f>ABS(取引基本表!HE127)</f>
        <v>48218</v>
      </c>
      <c r="O129" s="346">
        <f t="shared" si="23"/>
        <v>0.6904363016738978</v>
      </c>
      <c r="P129" s="346">
        <f t="shared" si="24"/>
        <v>0.3095636983261022</v>
      </c>
      <c r="Q129" s="42"/>
      <c r="R129" s="176" t="s">
        <v>743</v>
      </c>
      <c r="S129" s="343" t="s">
        <v>401</v>
      </c>
      <c r="T129" s="226">
        <f>雇用表!D128</f>
        <v>3500</v>
      </c>
      <c r="U129" s="186">
        <f>雇用表!G128</f>
        <v>3499</v>
      </c>
      <c r="V129" s="184">
        <f>取引基本表!HG127</f>
        <v>125584</v>
      </c>
      <c r="W129" s="180">
        <f t="shared" si="25"/>
        <v>2.7869792330233151E-2</v>
      </c>
      <c r="X129" s="181">
        <f t="shared" si="26"/>
        <v>2.7861829532424512E-2</v>
      </c>
      <c r="Y129" s="42"/>
      <c r="Z129" s="176" t="s">
        <v>743</v>
      </c>
      <c r="AA129" s="343" t="s">
        <v>401</v>
      </c>
      <c r="AB129" s="185">
        <v>21614</v>
      </c>
      <c r="AC129" s="186">
        <v>2951</v>
      </c>
      <c r="AD129" s="186">
        <v>1706</v>
      </c>
      <c r="AE129" s="186">
        <v>841</v>
      </c>
      <c r="AF129" s="186">
        <v>15394</v>
      </c>
      <c r="AG129" s="186">
        <v>0</v>
      </c>
      <c r="AH129" s="186">
        <v>9331</v>
      </c>
      <c r="AI129" s="186">
        <v>-11</v>
      </c>
      <c r="AJ129" s="184">
        <f>取引基本表!HG127</f>
        <v>125584</v>
      </c>
      <c r="AK129" s="180">
        <f t="shared" si="27"/>
        <v>0.41267995923047524</v>
      </c>
      <c r="AL129" s="181">
        <f t="shared" si="28"/>
        <v>0.20919066123073002</v>
      </c>
      <c r="AM129" s="42"/>
      <c r="AN129" s="176" t="s">
        <v>743</v>
      </c>
      <c r="AO129" s="343" t="s">
        <v>401</v>
      </c>
      <c r="AP129" s="184">
        <f>取引基本表!GI127+取引基本表!GJ127</f>
        <v>0</v>
      </c>
      <c r="AQ129" s="351">
        <f t="shared" si="29"/>
        <v>0</v>
      </c>
    </row>
    <row r="130" spans="1:43">
      <c r="A130" s="176" t="s">
        <v>744</v>
      </c>
      <c r="B130" s="343" t="s">
        <v>402</v>
      </c>
      <c r="C130" s="177">
        <f t="shared" si="17"/>
        <v>0.3125823327938575</v>
      </c>
      <c r="D130" s="181">
        <f t="shared" si="18"/>
        <v>3.0559110086280074E-2</v>
      </c>
      <c r="E130" s="181">
        <f t="shared" si="19"/>
        <v>2.9672237073825842E-2</v>
      </c>
      <c r="F130" s="181">
        <f t="shared" si="20"/>
        <v>0.31020284052756275</v>
      </c>
      <c r="G130" s="181">
        <f t="shared" si="21"/>
        <v>0.18196100292668094</v>
      </c>
      <c r="H130" s="354">
        <f t="shared" si="22"/>
        <v>5.7994624066798122E-4</v>
      </c>
      <c r="I130" s="42"/>
      <c r="J130" s="42"/>
      <c r="K130" s="176" t="s">
        <v>744</v>
      </c>
      <c r="L130" s="343" t="s">
        <v>402</v>
      </c>
      <c r="M130" s="345">
        <f>取引基本表!GQ128</f>
        <v>53138</v>
      </c>
      <c r="N130" s="187">
        <f>ABS(取引基本表!HE128)</f>
        <v>36528</v>
      </c>
      <c r="O130" s="346">
        <f t="shared" si="23"/>
        <v>0.6874176672061425</v>
      </c>
      <c r="P130" s="346">
        <f t="shared" si="24"/>
        <v>0.3125823327938575</v>
      </c>
      <c r="Q130" s="42"/>
      <c r="R130" s="176" t="s">
        <v>744</v>
      </c>
      <c r="S130" s="343" t="s">
        <v>402</v>
      </c>
      <c r="T130" s="226">
        <f>雇用表!D129</f>
        <v>2412</v>
      </c>
      <c r="U130" s="186">
        <f>雇用表!G129</f>
        <v>2342</v>
      </c>
      <c r="V130" s="184">
        <f>取引基本表!HG128</f>
        <v>78929</v>
      </c>
      <c r="W130" s="180">
        <f t="shared" si="25"/>
        <v>3.0559110086280074E-2</v>
      </c>
      <c r="X130" s="181">
        <f t="shared" si="26"/>
        <v>2.9672237073825842E-2</v>
      </c>
      <c r="Y130" s="42"/>
      <c r="Z130" s="176" t="s">
        <v>744</v>
      </c>
      <c r="AA130" s="343" t="s">
        <v>402</v>
      </c>
      <c r="AB130" s="185">
        <v>11445</v>
      </c>
      <c r="AC130" s="186">
        <v>1522</v>
      </c>
      <c r="AD130" s="186">
        <v>1395</v>
      </c>
      <c r="AE130" s="186">
        <v>867</v>
      </c>
      <c r="AF130" s="186">
        <v>8459</v>
      </c>
      <c r="AG130" s="186">
        <v>0</v>
      </c>
      <c r="AH130" s="186">
        <v>796</v>
      </c>
      <c r="AI130" s="186">
        <v>0</v>
      </c>
      <c r="AJ130" s="184">
        <f>取引基本表!HG128</f>
        <v>78929</v>
      </c>
      <c r="AK130" s="180">
        <f t="shared" si="27"/>
        <v>0.31020284052756275</v>
      </c>
      <c r="AL130" s="181">
        <f t="shared" si="28"/>
        <v>0.18196100292668094</v>
      </c>
      <c r="AM130" s="42"/>
      <c r="AN130" s="176" t="s">
        <v>744</v>
      </c>
      <c r="AO130" s="343" t="s">
        <v>402</v>
      </c>
      <c r="AP130" s="184">
        <f>取引基本表!GI128+取引基本表!GJ128</f>
        <v>6989</v>
      </c>
      <c r="AQ130" s="351">
        <f t="shared" si="29"/>
        <v>5.7994624066798122E-4</v>
      </c>
    </row>
    <row r="131" spans="1:43">
      <c r="A131" s="176" t="s">
        <v>305</v>
      </c>
      <c r="B131" s="343" t="s">
        <v>678</v>
      </c>
      <c r="C131" s="177">
        <f t="shared" si="17"/>
        <v>4.9113737075332398E-2</v>
      </c>
      <c r="D131" s="181">
        <f t="shared" si="18"/>
        <v>5.8716431497496585E-2</v>
      </c>
      <c r="E131" s="181">
        <f t="shared" si="19"/>
        <v>5.2209241558353985E-2</v>
      </c>
      <c r="F131" s="181">
        <f t="shared" si="20"/>
        <v>0.33689037239333097</v>
      </c>
      <c r="G131" s="181">
        <f t="shared" si="21"/>
        <v>0.23891164719567087</v>
      </c>
      <c r="H131" s="354">
        <f t="shared" si="22"/>
        <v>1.8320293463253241E-3</v>
      </c>
      <c r="I131" s="42"/>
      <c r="J131" s="42"/>
      <c r="K131" s="176" t="s">
        <v>305</v>
      </c>
      <c r="L131" s="343" t="s">
        <v>678</v>
      </c>
      <c r="M131" s="345">
        <f>取引基本表!GQ129</f>
        <v>35204</v>
      </c>
      <c r="N131" s="187">
        <f>ABS(取引基本表!HE129)</f>
        <v>33475</v>
      </c>
      <c r="O131" s="346">
        <f t="shared" si="23"/>
        <v>0.9508862629246676</v>
      </c>
      <c r="P131" s="346">
        <f t="shared" si="24"/>
        <v>4.9113737075332398E-2</v>
      </c>
      <c r="Q131" s="42"/>
      <c r="R131" s="176" t="s">
        <v>305</v>
      </c>
      <c r="S131" s="343" t="s">
        <v>678</v>
      </c>
      <c r="T131" s="226">
        <f>雇用表!D130</f>
        <v>3483</v>
      </c>
      <c r="U131" s="186">
        <f>雇用表!G130</f>
        <v>3097</v>
      </c>
      <c r="V131" s="184">
        <f>取引基本表!HG129</f>
        <v>59319</v>
      </c>
      <c r="W131" s="180">
        <f t="shared" si="25"/>
        <v>5.8716431497496585E-2</v>
      </c>
      <c r="X131" s="181">
        <f t="shared" si="26"/>
        <v>5.2209241558353985E-2</v>
      </c>
      <c r="Y131" s="42"/>
      <c r="Z131" s="176" t="s">
        <v>305</v>
      </c>
      <c r="AA131" s="343" t="s">
        <v>678</v>
      </c>
      <c r="AB131" s="185">
        <v>11813</v>
      </c>
      <c r="AC131" s="186">
        <v>1574</v>
      </c>
      <c r="AD131" s="186">
        <v>785</v>
      </c>
      <c r="AE131" s="186">
        <v>-2108</v>
      </c>
      <c r="AF131" s="186">
        <v>7627</v>
      </c>
      <c r="AG131" s="186">
        <v>0</v>
      </c>
      <c r="AH131" s="186">
        <v>293</v>
      </c>
      <c r="AI131" s="186">
        <v>0</v>
      </c>
      <c r="AJ131" s="184">
        <f>取引基本表!HG129</f>
        <v>59319</v>
      </c>
      <c r="AK131" s="180">
        <f t="shared" si="27"/>
        <v>0.33689037239333097</v>
      </c>
      <c r="AL131" s="181">
        <f t="shared" si="28"/>
        <v>0.23891164719567087</v>
      </c>
      <c r="AM131" s="42"/>
      <c r="AN131" s="176" t="s">
        <v>305</v>
      </c>
      <c r="AO131" s="343" t="s">
        <v>678</v>
      </c>
      <c r="AP131" s="184">
        <f>取引基本表!GI129+取引基本表!GJ129</f>
        <v>22078</v>
      </c>
      <c r="AQ131" s="351">
        <f t="shared" si="29"/>
        <v>1.8320293463253241E-3</v>
      </c>
    </row>
    <row r="132" spans="1:43">
      <c r="A132" s="176" t="s">
        <v>306</v>
      </c>
      <c r="B132" s="343" t="s">
        <v>403</v>
      </c>
      <c r="C132" s="177">
        <f t="shared" si="17"/>
        <v>6.5721634069023316E-2</v>
      </c>
      <c r="D132" s="181">
        <f t="shared" si="18"/>
        <v>8.7970482418774559E-2</v>
      </c>
      <c r="E132" s="181">
        <f t="shared" si="19"/>
        <v>6.8504569218605399E-2</v>
      </c>
      <c r="F132" s="181">
        <f t="shared" si="20"/>
        <v>0.38469694833810381</v>
      </c>
      <c r="G132" s="181">
        <f t="shared" si="21"/>
        <v>0.26036884718400066</v>
      </c>
      <c r="H132" s="354">
        <f t="shared" si="22"/>
        <v>5.393773871749814E-3</v>
      </c>
      <c r="I132" s="42"/>
      <c r="J132" s="42"/>
      <c r="K132" s="176" t="s">
        <v>306</v>
      </c>
      <c r="L132" s="343" t="s">
        <v>403</v>
      </c>
      <c r="M132" s="345">
        <f>取引基本表!GQ130</f>
        <v>167190</v>
      </c>
      <c r="N132" s="187">
        <f>ABS(取引基本表!HE130)</f>
        <v>156202</v>
      </c>
      <c r="O132" s="346">
        <f t="shared" si="23"/>
        <v>0.93427836593097668</v>
      </c>
      <c r="P132" s="346">
        <f t="shared" si="24"/>
        <v>6.5721634069023316E-2</v>
      </c>
      <c r="Q132" s="42"/>
      <c r="R132" s="176" t="s">
        <v>306</v>
      </c>
      <c r="S132" s="343" t="s">
        <v>403</v>
      </c>
      <c r="T132" s="226">
        <f>雇用表!D131</f>
        <v>14353</v>
      </c>
      <c r="U132" s="186">
        <f>雇用表!G131</f>
        <v>11177</v>
      </c>
      <c r="V132" s="184">
        <f>取引基本表!HG130</f>
        <v>163157</v>
      </c>
      <c r="W132" s="180">
        <f t="shared" si="25"/>
        <v>8.7970482418774559E-2</v>
      </c>
      <c r="X132" s="181">
        <f t="shared" si="26"/>
        <v>6.8504569218605399E-2</v>
      </c>
      <c r="Y132" s="42"/>
      <c r="Z132" s="176" t="s">
        <v>306</v>
      </c>
      <c r="AA132" s="343" t="s">
        <v>403</v>
      </c>
      <c r="AB132" s="185">
        <v>36140</v>
      </c>
      <c r="AC132" s="186">
        <v>4815</v>
      </c>
      <c r="AD132" s="186">
        <v>1526</v>
      </c>
      <c r="AE132" s="186">
        <v>1362</v>
      </c>
      <c r="AF132" s="186">
        <v>17432</v>
      </c>
      <c r="AG132" s="186">
        <v>0</v>
      </c>
      <c r="AH132" s="186">
        <v>1493</v>
      </c>
      <c r="AI132" s="186">
        <v>-2</v>
      </c>
      <c r="AJ132" s="184">
        <f>取引基本表!HG130</f>
        <v>163157</v>
      </c>
      <c r="AK132" s="180">
        <f t="shared" si="27"/>
        <v>0.38469694833810381</v>
      </c>
      <c r="AL132" s="181">
        <f t="shared" si="28"/>
        <v>0.26036884718400066</v>
      </c>
      <c r="AM132" s="42"/>
      <c r="AN132" s="176" t="s">
        <v>306</v>
      </c>
      <c r="AO132" s="343" t="s">
        <v>403</v>
      </c>
      <c r="AP132" s="184">
        <f>取引基本表!GI130+取引基本表!GJ130</f>
        <v>65001</v>
      </c>
      <c r="AQ132" s="351">
        <f t="shared" si="29"/>
        <v>5.393773871749814E-3</v>
      </c>
    </row>
    <row r="133" spans="1:43">
      <c r="A133" s="176" t="s">
        <v>672</v>
      </c>
      <c r="B133" s="343" t="s">
        <v>837</v>
      </c>
      <c r="C133" s="177">
        <f t="shared" si="17"/>
        <v>1</v>
      </c>
      <c r="D133" s="181">
        <f t="shared" si="18"/>
        <v>5.8006988031809772E-2</v>
      </c>
      <c r="E133" s="181">
        <f t="shared" si="19"/>
        <v>5.0370745126559265E-2</v>
      </c>
      <c r="F133" s="181">
        <f t="shared" si="20"/>
        <v>0.31839812809283646</v>
      </c>
      <c r="G133" s="181">
        <f t="shared" si="21"/>
        <v>0.23621760920775955</v>
      </c>
      <c r="H133" s="354">
        <f t="shared" si="22"/>
        <v>3.7780730201192141E-4</v>
      </c>
      <c r="I133" s="42"/>
      <c r="J133" s="42"/>
      <c r="K133" s="176" t="s">
        <v>672</v>
      </c>
      <c r="L133" s="343" t="s">
        <v>837</v>
      </c>
      <c r="M133" s="345">
        <f>取引基本表!GQ131</f>
        <v>51957</v>
      </c>
      <c r="N133" s="187">
        <f>ABS(取引基本表!HE131)</f>
        <v>0</v>
      </c>
      <c r="O133" s="346">
        <f t="shared" si="23"/>
        <v>0</v>
      </c>
      <c r="P133" s="346">
        <f t="shared" si="24"/>
        <v>1</v>
      </c>
      <c r="Q133" s="42"/>
      <c r="R133" s="176" t="s">
        <v>672</v>
      </c>
      <c r="S133" s="343" t="s">
        <v>837</v>
      </c>
      <c r="T133" s="226">
        <f>雇用表!D132</f>
        <v>3669</v>
      </c>
      <c r="U133" s="186">
        <f>雇用表!G132</f>
        <v>3186</v>
      </c>
      <c r="V133" s="184">
        <f>取引基本表!HG131</f>
        <v>63251</v>
      </c>
      <c r="W133" s="180">
        <f t="shared" si="25"/>
        <v>5.8006988031809772E-2</v>
      </c>
      <c r="X133" s="181">
        <f t="shared" si="26"/>
        <v>5.0370745126559265E-2</v>
      </c>
      <c r="Y133" s="42"/>
      <c r="Z133" s="176" t="s">
        <v>672</v>
      </c>
      <c r="AA133" s="343" t="s">
        <v>837</v>
      </c>
      <c r="AB133" s="185">
        <v>12799</v>
      </c>
      <c r="AC133" s="186">
        <v>1447</v>
      </c>
      <c r="AD133" s="186">
        <v>695</v>
      </c>
      <c r="AE133" s="186">
        <v>-261</v>
      </c>
      <c r="AF133" s="186">
        <v>1315</v>
      </c>
      <c r="AG133" s="186">
        <v>0</v>
      </c>
      <c r="AH133" s="186">
        <v>4144</v>
      </c>
      <c r="AI133" s="186">
        <v>0</v>
      </c>
      <c r="AJ133" s="184">
        <f>取引基本表!HG131</f>
        <v>63251</v>
      </c>
      <c r="AK133" s="180">
        <f t="shared" si="27"/>
        <v>0.31839812809283646</v>
      </c>
      <c r="AL133" s="181">
        <f t="shared" si="28"/>
        <v>0.23621760920775955</v>
      </c>
      <c r="AM133" s="42"/>
      <c r="AN133" s="176" t="s">
        <v>672</v>
      </c>
      <c r="AO133" s="343" t="s">
        <v>837</v>
      </c>
      <c r="AP133" s="184">
        <f>取引基本表!GI131+取引基本表!GJ131</f>
        <v>4553</v>
      </c>
      <c r="AQ133" s="351">
        <f t="shared" si="29"/>
        <v>3.7780730201192141E-4</v>
      </c>
    </row>
    <row r="134" spans="1:43">
      <c r="A134" s="176" t="s">
        <v>307</v>
      </c>
      <c r="B134" s="343" t="s">
        <v>404</v>
      </c>
      <c r="C134" s="177">
        <f t="shared" si="17"/>
        <v>1</v>
      </c>
      <c r="D134" s="181">
        <f t="shared" si="18"/>
        <v>9.1802897691580926E-2</v>
      </c>
      <c r="E134" s="181">
        <f t="shared" si="19"/>
        <v>7.0018845268389293E-2</v>
      </c>
      <c r="F134" s="181">
        <f t="shared" si="20"/>
        <v>0.43275068501455921</v>
      </c>
      <c r="G134" s="181">
        <f t="shared" si="21"/>
        <v>0.34096968084300155</v>
      </c>
      <c r="H134" s="354">
        <f t="shared" si="22"/>
        <v>0</v>
      </c>
      <c r="I134" s="42"/>
      <c r="J134" s="42"/>
      <c r="K134" s="176" t="s">
        <v>307</v>
      </c>
      <c r="L134" s="343" t="s">
        <v>404</v>
      </c>
      <c r="M134" s="345">
        <f>取引基本表!GQ132</f>
        <v>593783</v>
      </c>
      <c r="N134" s="187">
        <f>ABS(取引基本表!HE132)</f>
        <v>0</v>
      </c>
      <c r="O134" s="346">
        <f t="shared" si="23"/>
        <v>0</v>
      </c>
      <c r="P134" s="346">
        <f t="shared" si="24"/>
        <v>1</v>
      </c>
      <c r="Q134" s="42"/>
      <c r="R134" s="176" t="s">
        <v>307</v>
      </c>
      <c r="S134" s="343" t="s">
        <v>404</v>
      </c>
      <c r="T134" s="226">
        <f>雇用表!D133</f>
        <v>54511</v>
      </c>
      <c r="U134" s="186">
        <f>雇用表!G133</f>
        <v>41576</v>
      </c>
      <c r="V134" s="184">
        <f>取引基本表!HG132</f>
        <v>593783</v>
      </c>
      <c r="W134" s="180">
        <f t="shared" si="25"/>
        <v>9.1802897691580926E-2</v>
      </c>
      <c r="X134" s="181">
        <f t="shared" si="26"/>
        <v>7.0018845268389293E-2</v>
      </c>
      <c r="Y134" s="42"/>
      <c r="Z134" s="176" t="s">
        <v>307</v>
      </c>
      <c r="AA134" s="343" t="s">
        <v>404</v>
      </c>
      <c r="AB134" s="185">
        <v>173155</v>
      </c>
      <c r="AC134" s="186">
        <v>21535</v>
      </c>
      <c r="AD134" s="186">
        <v>7772</v>
      </c>
      <c r="AE134" s="186">
        <v>17113</v>
      </c>
      <c r="AF134" s="186">
        <v>15445</v>
      </c>
      <c r="AG134" s="186">
        <v>0</v>
      </c>
      <c r="AH134" s="186">
        <v>21949</v>
      </c>
      <c r="AI134" s="186">
        <v>-9</v>
      </c>
      <c r="AJ134" s="184">
        <f>取引基本表!HG132</f>
        <v>593783</v>
      </c>
      <c r="AK134" s="180">
        <f t="shared" si="27"/>
        <v>0.43275068501455921</v>
      </c>
      <c r="AL134" s="181">
        <f t="shared" si="28"/>
        <v>0.34096968084300155</v>
      </c>
      <c r="AM134" s="42"/>
      <c r="AN134" s="176" t="s">
        <v>307</v>
      </c>
      <c r="AO134" s="343" t="s">
        <v>404</v>
      </c>
      <c r="AP134" s="184">
        <f>取引基本表!GI132+取引基本表!GJ132</f>
        <v>0</v>
      </c>
      <c r="AQ134" s="351">
        <f t="shared" si="29"/>
        <v>0</v>
      </c>
    </row>
    <row r="135" spans="1:43">
      <c r="A135" s="176" t="s">
        <v>308</v>
      </c>
      <c r="B135" s="343" t="s">
        <v>405</v>
      </c>
      <c r="C135" s="177">
        <f t="shared" si="17"/>
        <v>1</v>
      </c>
      <c r="D135" s="181">
        <f t="shared" si="18"/>
        <v>7.1761346056676306E-2</v>
      </c>
      <c r="E135" s="181">
        <f t="shared" si="19"/>
        <v>5.4779823395725791E-2</v>
      </c>
      <c r="F135" s="181">
        <f t="shared" si="20"/>
        <v>0.42783464996338366</v>
      </c>
      <c r="G135" s="181">
        <f t="shared" si="21"/>
        <v>0.32538458285197874</v>
      </c>
      <c r="H135" s="354">
        <f t="shared" si="22"/>
        <v>0</v>
      </c>
      <c r="I135" s="42"/>
      <c r="J135" s="42"/>
      <c r="K135" s="176" t="s">
        <v>308</v>
      </c>
      <c r="L135" s="343" t="s">
        <v>405</v>
      </c>
      <c r="M135" s="345">
        <f>取引基本表!GQ133</f>
        <v>449253</v>
      </c>
      <c r="N135" s="187">
        <f>ABS(取引基本表!HE133)</f>
        <v>0</v>
      </c>
      <c r="O135" s="346">
        <f t="shared" si="23"/>
        <v>0</v>
      </c>
      <c r="P135" s="346">
        <f t="shared" si="24"/>
        <v>1</v>
      </c>
      <c r="Q135" s="42"/>
      <c r="R135" s="176" t="s">
        <v>308</v>
      </c>
      <c r="S135" s="343" t="s">
        <v>405</v>
      </c>
      <c r="T135" s="226">
        <f>雇用表!D134</f>
        <v>32239</v>
      </c>
      <c r="U135" s="186">
        <f>雇用表!G134</f>
        <v>24610</v>
      </c>
      <c r="V135" s="184">
        <f>取引基本表!HG133</f>
        <v>449253</v>
      </c>
      <c r="W135" s="180">
        <f t="shared" si="25"/>
        <v>7.1761346056676306E-2</v>
      </c>
      <c r="X135" s="181">
        <f t="shared" si="26"/>
        <v>5.4779823395725791E-2</v>
      </c>
      <c r="Y135" s="42"/>
      <c r="Z135" s="176" t="s">
        <v>308</v>
      </c>
      <c r="AA135" s="343" t="s">
        <v>405</v>
      </c>
      <c r="AB135" s="185">
        <v>124812</v>
      </c>
      <c r="AC135" s="186">
        <v>15700</v>
      </c>
      <c r="AD135" s="186">
        <v>5668</v>
      </c>
      <c r="AE135" s="186">
        <v>15018</v>
      </c>
      <c r="AF135" s="186">
        <v>13401</v>
      </c>
      <c r="AG135" s="186">
        <v>0</v>
      </c>
      <c r="AH135" s="186">
        <v>17612</v>
      </c>
      <c r="AI135" s="186">
        <v>-5</v>
      </c>
      <c r="AJ135" s="184">
        <f>取引基本表!HG133</f>
        <v>449253</v>
      </c>
      <c r="AK135" s="180">
        <f t="shared" si="27"/>
        <v>0.42783464996338366</v>
      </c>
      <c r="AL135" s="181">
        <f t="shared" si="28"/>
        <v>0.32538458285197874</v>
      </c>
      <c r="AM135" s="42"/>
      <c r="AN135" s="176" t="s">
        <v>308</v>
      </c>
      <c r="AO135" s="343" t="s">
        <v>405</v>
      </c>
      <c r="AP135" s="184">
        <f>取引基本表!GI133+取引基本表!GJ133</f>
        <v>0</v>
      </c>
      <c r="AQ135" s="351">
        <f t="shared" si="29"/>
        <v>0</v>
      </c>
    </row>
    <row r="136" spans="1:43">
      <c r="A136" s="176" t="s">
        <v>309</v>
      </c>
      <c r="B136" s="343" t="s">
        <v>406</v>
      </c>
      <c r="C136" s="177">
        <f t="shared" si="17"/>
        <v>1</v>
      </c>
      <c r="D136" s="181">
        <f t="shared" si="18"/>
        <v>8.769168313494799E-2</v>
      </c>
      <c r="E136" s="181">
        <f t="shared" si="19"/>
        <v>6.5934402622669544E-2</v>
      </c>
      <c r="F136" s="181">
        <f t="shared" si="20"/>
        <v>0.42837829557118129</v>
      </c>
      <c r="G136" s="181">
        <f t="shared" si="21"/>
        <v>0.33408015074222158</v>
      </c>
      <c r="H136" s="354">
        <f t="shared" si="22"/>
        <v>0</v>
      </c>
      <c r="I136" s="42"/>
      <c r="J136" s="42"/>
      <c r="K136" s="176" t="s">
        <v>309</v>
      </c>
      <c r="L136" s="343" t="s">
        <v>406</v>
      </c>
      <c r="M136" s="345">
        <f>取引基本表!GQ134</f>
        <v>261108</v>
      </c>
      <c r="N136" s="187">
        <f>ABS(取引基本表!HE134)</f>
        <v>0</v>
      </c>
      <c r="O136" s="346">
        <f t="shared" si="23"/>
        <v>0</v>
      </c>
      <c r="P136" s="346">
        <f t="shared" si="24"/>
        <v>1</v>
      </c>
      <c r="Q136" s="42"/>
      <c r="R136" s="176" t="s">
        <v>309</v>
      </c>
      <c r="S136" s="343" t="s">
        <v>406</v>
      </c>
      <c r="T136" s="226">
        <f>雇用表!D135</f>
        <v>22897</v>
      </c>
      <c r="U136" s="186">
        <f>雇用表!G135</f>
        <v>17216</v>
      </c>
      <c r="V136" s="184">
        <f>取引基本表!HG134</f>
        <v>261108</v>
      </c>
      <c r="W136" s="180">
        <f t="shared" si="25"/>
        <v>8.769168313494799E-2</v>
      </c>
      <c r="X136" s="181">
        <f t="shared" si="26"/>
        <v>6.5934402622669544E-2</v>
      </c>
      <c r="Y136" s="42"/>
      <c r="Z136" s="176" t="s">
        <v>309</v>
      </c>
      <c r="AA136" s="343" t="s">
        <v>406</v>
      </c>
      <c r="AB136" s="185">
        <v>75006</v>
      </c>
      <c r="AC136" s="186">
        <v>8983</v>
      </c>
      <c r="AD136" s="186">
        <v>3242</v>
      </c>
      <c r="AE136" s="186">
        <v>8944</v>
      </c>
      <c r="AF136" s="186">
        <v>6565</v>
      </c>
      <c r="AG136" s="186">
        <v>0</v>
      </c>
      <c r="AH136" s="186">
        <v>9123</v>
      </c>
      <c r="AI136" s="186">
        <v>-10</v>
      </c>
      <c r="AJ136" s="184">
        <f>取引基本表!HG134</f>
        <v>261108</v>
      </c>
      <c r="AK136" s="180">
        <f t="shared" si="27"/>
        <v>0.42837829557118129</v>
      </c>
      <c r="AL136" s="181">
        <f t="shared" si="28"/>
        <v>0.33408015074222158</v>
      </c>
      <c r="AM136" s="42"/>
      <c r="AN136" s="176" t="s">
        <v>309</v>
      </c>
      <c r="AO136" s="343" t="s">
        <v>406</v>
      </c>
      <c r="AP136" s="184">
        <f>取引基本表!GI134+取引基本表!GJ134</f>
        <v>0</v>
      </c>
      <c r="AQ136" s="351">
        <f t="shared" ref="AQ136:AQ167" si="30">AP136/AP$193</f>
        <v>0</v>
      </c>
    </row>
    <row r="137" spans="1:43">
      <c r="A137" s="176" t="s">
        <v>310</v>
      </c>
      <c r="B137" s="343" t="s">
        <v>407</v>
      </c>
      <c r="C137" s="177">
        <f t="shared" ref="C137:C193" si="31">P137</f>
        <v>1</v>
      </c>
      <c r="D137" s="181">
        <f t="shared" ref="D137:D193" si="32">W137</f>
        <v>9.351136283705469E-2</v>
      </c>
      <c r="E137" s="181">
        <f t="shared" ref="E137:E193" si="33">X137</f>
        <v>6.9605213662928489E-2</v>
      </c>
      <c r="F137" s="181">
        <f t="shared" ref="F137:F193" si="34">AK137</f>
        <v>0.4649267402067972</v>
      </c>
      <c r="G137" s="181">
        <f t="shared" ref="G137:G193" si="35">AL137</f>
        <v>0.33790028349750906</v>
      </c>
      <c r="H137" s="354">
        <f t="shared" ref="H137:H193" si="36">AQ137</f>
        <v>0</v>
      </c>
      <c r="I137" s="42"/>
      <c r="J137" s="42"/>
      <c r="K137" s="176" t="s">
        <v>310</v>
      </c>
      <c r="L137" s="343" t="s">
        <v>407</v>
      </c>
      <c r="M137" s="345">
        <f>取引基本表!GQ135</f>
        <v>326987</v>
      </c>
      <c r="N137" s="187">
        <f>ABS(取引基本表!HE135)</f>
        <v>0</v>
      </c>
      <c r="O137" s="346">
        <f t="shared" ref="O137:O193" si="37">N137/M137</f>
        <v>0</v>
      </c>
      <c r="P137" s="346">
        <f t="shared" ref="P137:P193" si="38">1-O137</f>
        <v>1</v>
      </c>
      <c r="Q137" s="42"/>
      <c r="R137" s="176" t="s">
        <v>310</v>
      </c>
      <c r="S137" s="343" t="s">
        <v>407</v>
      </c>
      <c r="T137" s="226">
        <f>雇用表!D136</f>
        <v>30577</v>
      </c>
      <c r="U137" s="186">
        <f>雇用表!G136</f>
        <v>22760</v>
      </c>
      <c r="V137" s="184">
        <f>取引基本表!HG135</f>
        <v>326987</v>
      </c>
      <c r="W137" s="180">
        <f t="shared" ref="W137:W193" si="39">IF(V137=0,0,T137/V137)</f>
        <v>9.351136283705469E-2</v>
      </c>
      <c r="X137" s="181">
        <f t="shared" ref="X137:X193" si="40">IF(V137=0,0,U137/V137)</f>
        <v>6.9605213662928489E-2</v>
      </c>
      <c r="Y137" s="42"/>
      <c r="Z137" s="176" t="s">
        <v>310</v>
      </c>
      <c r="AA137" s="343" t="s">
        <v>407</v>
      </c>
      <c r="AB137" s="185">
        <v>94803</v>
      </c>
      <c r="AC137" s="186">
        <v>11498</v>
      </c>
      <c r="AD137" s="186">
        <v>4188</v>
      </c>
      <c r="AE137" s="186">
        <v>4493</v>
      </c>
      <c r="AF137" s="186">
        <v>24576</v>
      </c>
      <c r="AG137" s="186">
        <v>0</v>
      </c>
      <c r="AH137" s="186">
        <v>13386</v>
      </c>
      <c r="AI137" s="186">
        <v>-919</v>
      </c>
      <c r="AJ137" s="184">
        <f>取引基本表!HG135</f>
        <v>326987</v>
      </c>
      <c r="AK137" s="180">
        <f t="shared" si="27"/>
        <v>0.4649267402067972</v>
      </c>
      <c r="AL137" s="181">
        <f t="shared" si="28"/>
        <v>0.33790028349750906</v>
      </c>
      <c r="AM137" s="42"/>
      <c r="AN137" s="176" t="s">
        <v>310</v>
      </c>
      <c r="AO137" s="343" t="s">
        <v>407</v>
      </c>
      <c r="AP137" s="184">
        <f>取引基本表!GI135+取引基本表!GJ135</f>
        <v>0</v>
      </c>
      <c r="AQ137" s="351">
        <f t="shared" si="30"/>
        <v>0</v>
      </c>
    </row>
    <row r="138" spans="1:43">
      <c r="A138" s="176" t="s">
        <v>745</v>
      </c>
      <c r="B138" s="343" t="s">
        <v>408</v>
      </c>
      <c r="C138" s="177">
        <f t="shared" si="31"/>
        <v>1</v>
      </c>
      <c r="D138" s="181">
        <f t="shared" si="32"/>
        <v>9.350435545585295E-2</v>
      </c>
      <c r="E138" s="181">
        <f t="shared" si="33"/>
        <v>7.1889896970628947E-2</v>
      </c>
      <c r="F138" s="181">
        <f t="shared" si="34"/>
        <v>0.48923121455255947</v>
      </c>
      <c r="G138" s="181">
        <f t="shared" si="35"/>
        <v>0.43362791833633346</v>
      </c>
      <c r="H138" s="354">
        <f t="shared" si="36"/>
        <v>0</v>
      </c>
      <c r="I138" s="42"/>
      <c r="J138" s="42"/>
      <c r="K138" s="176" t="s">
        <v>745</v>
      </c>
      <c r="L138" s="343" t="s">
        <v>408</v>
      </c>
      <c r="M138" s="345">
        <f>取引基本表!GQ136</f>
        <v>221102</v>
      </c>
      <c r="N138" s="187">
        <f>ABS(取引基本表!HE136)</f>
        <v>0</v>
      </c>
      <c r="O138" s="346">
        <f t="shared" si="37"/>
        <v>0</v>
      </c>
      <c r="P138" s="346">
        <f t="shared" si="38"/>
        <v>1</v>
      </c>
      <c r="Q138" s="42"/>
      <c r="R138" s="176" t="s">
        <v>745</v>
      </c>
      <c r="S138" s="343" t="s">
        <v>408</v>
      </c>
      <c r="T138" s="226">
        <f>雇用表!D137</f>
        <v>20674</v>
      </c>
      <c r="U138" s="186">
        <f>雇用表!G137</f>
        <v>15895</v>
      </c>
      <c r="V138" s="184">
        <f>取引基本表!HG136</f>
        <v>221102</v>
      </c>
      <c r="W138" s="180">
        <f t="shared" si="39"/>
        <v>9.350435545585295E-2</v>
      </c>
      <c r="X138" s="181">
        <f t="shared" si="40"/>
        <v>7.1889896970628947E-2</v>
      </c>
      <c r="Y138" s="42"/>
      <c r="Z138" s="176" t="s">
        <v>745</v>
      </c>
      <c r="AA138" s="343" t="s">
        <v>408</v>
      </c>
      <c r="AB138" s="185">
        <v>82033</v>
      </c>
      <c r="AC138" s="186">
        <v>10160</v>
      </c>
      <c r="AD138" s="186">
        <v>3683</v>
      </c>
      <c r="AE138" s="186">
        <v>4260</v>
      </c>
      <c r="AF138" s="186">
        <v>8359</v>
      </c>
      <c r="AG138" s="186">
        <v>0</v>
      </c>
      <c r="AH138" s="186">
        <v>6645</v>
      </c>
      <c r="AI138" s="186">
        <v>-6970</v>
      </c>
      <c r="AJ138" s="184">
        <f>取引基本表!HG136</f>
        <v>221102</v>
      </c>
      <c r="AK138" s="180">
        <f t="shared" ref="AK138:AK191" si="41">SUM(AB138:AI138)/AJ138</f>
        <v>0.48923121455255947</v>
      </c>
      <c r="AL138" s="181">
        <f t="shared" ref="AL138:AL191" si="42">SUM(AB138:AD138)/AJ138</f>
        <v>0.43362791833633346</v>
      </c>
      <c r="AM138" s="42"/>
      <c r="AN138" s="176" t="s">
        <v>745</v>
      </c>
      <c r="AO138" s="343" t="s">
        <v>408</v>
      </c>
      <c r="AP138" s="184">
        <f>取引基本表!GI136+取引基本表!GJ136</f>
        <v>0</v>
      </c>
      <c r="AQ138" s="351">
        <f t="shared" si="30"/>
        <v>0</v>
      </c>
    </row>
    <row r="139" spans="1:43">
      <c r="A139" s="176" t="s">
        <v>746</v>
      </c>
      <c r="B139" s="343" t="s">
        <v>409</v>
      </c>
      <c r="C139" s="177">
        <f t="shared" si="31"/>
        <v>0.99984806286592065</v>
      </c>
      <c r="D139" s="181">
        <f t="shared" si="32"/>
        <v>5.4335626392542835E-3</v>
      </c>
      <c r="E139" s="181">
        <f t="shared" si="33"/>
        <v>5.4335626392542835E-3</v>
      </c>
      <c r="F139" s="181">
        <f t="shared" si="34"/>
        <v>0.31184237024418965</v>
      </c>
      <c r="G139" s="181">
        <f t="shared" si="35"/>
        <v>6.3920040944126399E-2</v>
      </c>
      <c r="H139" s="354">
        <f t="shared" si="36"/>
        <v>4.7959039813487833E-3</v>
      </c>
      <c r="I139" s="42"/>
      <c r="J139" s="42"/>
      <c r="K139" s="176" t="s">
        <v>746</v>
      </c>
      <c r="L139" s="343" t="s">
        <v>409</v>
      </c>
      <c r="M139" s="345">
        <f>取引基本表!GQ137</f>
        <v>776637</v>
      </c>
      <c r="N139" s="187">
        <f>ABS(取引基本表!HE137)</f>
        <v>118</v>
      </c>
      <c r="O139" s="346">
        <f t="shared" si="37"/>
        <v>1.519371340793704E-4</v>
      </c>
      <c r="P139" s="346">
        <f t="shared" si="38"/>
        <v>0.99984806286592065</v>
      </c>
      <c r="Q139" s="42"/>
      <c r="R139" s="176" t="s">
        <v>746</v>
      </c>
      <c r="S139" s="343" t="s">
        <v>409</v>
      </c>
      <c r="T139" s="226">
        <f>雇用表!D138</f>
        <v>4236</v>
      </c>
      <c r="U139" s="186">
        <f>雇用表!G138</f>
        <v>4236</v>
      </c>
      <c r="V139" s="184">
        <f>取引基本表!HG137</f>
        <v>779599</v>
      </c>
      <c r="W139" s="180">
        <f t="shared" si="39"/>
        <v>5.4335626392542835E-3</v>
      </c>
      <c r="X139" s="181">
        <f t="shared" si="40"/>
        <v>5.4335626392542835E-3</v>
      </c>
      <c r="Y139" s="42"/>
      <c r="Z139" s="176" t="s">
        <v>746</v>
      </c>
      <c r="AA139" s="343" t="s">
        <v>409</v>
      </c>
      <c r="AB139" s="185">
        <v>39160</v>
      </c>
      <c r="AC139" s="186">
        <v>5701</v>
      </c>
      <c r="AD139" s="186">
        <v>4971</v>
      </c>
      <c r="AE139" s="186">
        <v>36427</v>
      </c>
      <c r="AF139" s="186">
        <v>135293</v>
      </c>
      <c r="AG139" s="186">
        <v>0</v>
      </c>
      <c r="AH139" s="186">
        <v>21564</v>
      </c>
      <c r="AI139" s="186">
        <v>-4</v>
      </c>
      <c r="AJ139" s="184">
        <f>取引基本表!HG137</f>
        <v>779599</v>
      </c>
      <c r="AK139" s="180">
        <f t="shared" si="41"/>
        <v>0.31184237024418965</v>
      </c>
      <c r="AL139" s="181">
        <f t="shared" si="42"/>
        <v>6.3920040944126399E-2</v>
      </c>
      <c r="AM139" s="42"/>
      <c r="AN139" s="176" t="s">
        <v>746</v>
      </c>
      <c r="AO139" s="343" t="s">
        <v>409</v>
      </c>
      <c r="AP139" s="184">
        <f>取引基本表!GI137+取引基本表!GJ137</f>
        <v>57796</v>
      </c>
      <c r="AQ139" s="351">
        <f t="shared" si="30"/>
        <v>4.7959039813487833E-3</v>
      </c>
    </row>
    <row r="140" spans="1:43">
      <c r="A140" s="176" t="s">
        <v>747</v>
      </c>
      <c r="B140" s="343" t="s">
        <v>410</v>
      </c>
      <c r="C140" s="177">
        <f t="shared" si="31"/>
        <v>0.99478436836251649</v>
      </c>
      <c r="D140" s="181">
        <f t="shared" si="32"/>
        <v>9.4608896443346916E-3</v>
      </c>
      <c r="E140" s="181">
        <f t="shared" si="33"/>
        <v>9.4608896443346916E-3</v>
      </c>
      <c r="F140" s="181">
        <f t="shared" si="34"/>
        <v>0.2975562040986498</v>
      </c>
      <c r="G140" s="181">
        <f t="shared" si="35"/>
        <v>8.7550110644302626E-2</v>
      </c>
      <c r="H140" s="354">
        <f t="shared" si="36"/>
        <v>1.0971182173403511E-2</v>
      </c>
      <c r="I140" s="42"/>
      <c r="J140" s="42"/>
      <c r="K140" s="176" t="s">
        <v>747</v>
      </c>
      <c r="L140" s="343" t="s">
        <v>410</v>
      </c>
      <c r="M140" s="345">
        <f>取引基本表!GQ138</f>
        <v>249059</v>
      </c>
      <c r="N140" s="187">
        <f>ABS(取引基本表!HE138)</f>
        <v>1299</v>
      </c>
      <c r="O140" s="346">
        <f t="shared" si="37"/>
        <v>5.215631637483488E-3</v>
      </c>
      <c r="P140" s="346">
        <f t="shared" si="38"/>
        <v>0.99478436836251649</v>
      </c>
      <c r="Q140" s="42"/>
      <c r="R140" s="176" t="s">
        <v>747</v>
      </c>
      <c r="S140" s="343" t="s">
        <v>410</v>
      </c>
      <c r="T140" s="226">
        <f>雇用表!D139</f>
        <v>2950</v>
      </c>
      <c r="U140" s="186">
        <f>雇用表!G139</f>
        <v>2950</v>
      </c>
      <c r="V140" s="184">
        <f>取引基本表!HG138</f>
        <v>311810</v>
      </c>
      <c r="W140" s="180">
        <f t="shared" si="39"/>
        <v>9.4608896443346916E-3</v>
      </c>
      <c r="X140" s="181">
        <f t="shared" si="40"/>
        <v>9.4608896443346916E-3</v>
      </c>
      <c r="Y140" s="42"/>
      <c r="Z140" s="176" t="s">
        <v>747</v>
      </c>
      <c r="AA140" s="343" t="s">
        <v>410</v>
      </c>
      <c r="AB140" s="185">
        <v>21924</v>
      </c>
      <c r="AC140" s="186">
        <v>2990</v>
      </c>
      <c r="AD140" s="186">
        <v>2385</v>
      </c>
      <c r="AE140" s="186">
        <v>10593</v>
      </c>
      <c r="AF140" s="186">
        <v>48809</v>
      </c>
      <c r="AG140" s="186">
        <v>0</v>
      </c>
      <c r="AH140" s="186">
        <v>6634</v>
      </c>
      <c r="AI140" s="186">
        <v>-554</v>
      </c>
      <c r="AJ140" s="184">
        <f>取引基本表!HG138</f>
        <v>311810</v>
      </c>
      <c r="AK140" s="180">
        <f t="shared" si="41"/>
        <v>0.2975562040986498</v>
      </c>
      <c r="AL140" s="181">
        <f t="shared" si="42"/>
        <v>8.7550110644302626E-2</v>
      </c>
      <c r="AM140" s="42"/>
      <c r="AN140" s="176" t="s">
        <v>747</v>
      </c>
      <c r="AO140" s="343" t="s">
        <v>410</v>
      </c>
      <c r="AP140" s="184">
        <f>取引基本表!GI138+取引基本表!GJ138</f>
        <v>132215</v>
      </c>
      <c r="AQ140" s="351">
        <f t="shared" si="30"/>
        <v>1.0971182173403511E-2</v>
      </c>
    </row>
    <row r="141" spans="1:43">
      <c r="A141" s="176" t="s">
        <v>748</v>
      </c>
      <c r="B141" s="343" t="s">
        <v>411</v>
      </c>
      <c r="C141" s="177">
        <f t="shared" si="31"/>
        <v>0.64224598930481291</v>
      </c>
      <c r="D141" s="181">
        <f t="shared" si="32"/>
        <v>9.9916736053288924E-3</v>
      </c>
      <c r="E141" s="181">
        <f t="shared" si="33"/>
        <v>9.9916736053288924E-3</v>
      </c>
      <c r="F141" s="181">
        <f t="shared" si="34"/>
        <v>0.4926450180405218</v>
      </c>
      <c r="G141" s="181">
        <f t="shared" si="35"/>
        <v>9.2978073827366087E-2</v>
      </c>
      <c r="H141" s="354">
        <f t="shared" si="36"/>
        <v>1.6844911554671654E-5</v>
      </c>
      <c r="I141" s="42"/>
      <c r="J141" s="42"/>
      <c r="K141" s="176" t="s">
        <v>748</v>
      </c>
      <c r="L141" s="343" t="s">
        <v>411</v>
      </c>
      <c r="M141" s="345">
        <f>取引基本表!GQ139</f>
        <v>5610</v>
      </c>
      <c r="N141" s="187">
        <f>ABS(取引基本表!HE139)</f>
        <v>2007</v>
      </c>
      <c r="O141" s="346">
        <f t="shared" si="37"/>
        <v>0.35775401069518714</v>
      </c>
      <c r="P141" s="346">
        <f t="shared" si="38"/>
        <v>0.64224598930481291</v>
      </c>
      <c r="Q141" s="42"/>
      <c r="R141" s="176" t="s">
        <v>748</v>
      </c>
      <c r="S141" s="343" t="s">
        <v>411</v>
      </c>
      <c r="T141" s="226">
        <f>雇用表!D140</f>
        <v>36</v>
      </c>
      <c r="U141" s="186">
        <f>雇用表!G140</f>
        <v>36</v>
      </c>
      <c r="V141" s="184">
        <f>取引基本表!HG139</f>
        <v>3603</v>
      </c>
      <c r="W141" s="180">
        <f t="shared" si="39"/>
        <v>9.9916736053288924E-3</v>
      </c>
      <c r="X141" s="181">
        <f t="shared" si="40"/>
        <v>9.9916736053288924E-3</v>
      </c>
      <c r="Y141" s="42"/>
      <c r="Z141" s="176" t="s">
        <v>748</v>
      </c>
      <c r="AA141" s="343" t="s">
        <v>411</v>
      </c>
      <c r="AB141" s="185">
        <v>284</v>
      </c>
      <c r="AC141" s="186">
        <v>38</v>
      </c>
      <c r="AD141" s="186">
        <v>13</v>
      </c>
      <c r="AE141" s="186">
        <v>576</v>
      </c>
      <c r="AF141" s="186">
        <v>799</v>
      </c>
      <c r="AG141" s="186">
        <v>0</v>
      </c>
      <c r="AH141" s="186">
        <v>65</v>
      </c>
      <c r="AI141" s="186">
        <v>0</v>
      </c>
      <c r="AJ141" s="184">
        <f>取引基本表!HG139</f>
        <v>3603</v>
      </c>
      <c r="AK141" s="180">
        <f t="shared" si="41"/>
        <v>0.4926450180405218</v>
      </c>
      <c r="AL141" s="181">
        <f t="shared" si="42"/>
        <v>9.2978073827366087E-2</v>
      </c>
      <c r="AM141" s="42"/>
      <c r="AN141" s="176" t="s">
        <v>748</v>
      </c>
      <c r="AO141" s="343" t="s">
        <v>411</v>
      </c>
      <c r="AP141" s="184">
        <f>取引基本表!GI139+取引基本表!GJ139</f>
        <v>203</v>
      </c>
      <c r="AQ141" s="351">
        <f t="shared" si="30"/>
        <v>1.6844911554671654E-5</v>
      </c>
    </row>
    <row r="142" spans="1:43">
      <c r="A142" s="176" t="s">
        <v>749</v>
      </c>
      <c r="B142" s="343" t="s">
        <v>412</v>
      </c>
      <c r="C142" s="177">
        <f t="shared" si="31"/>
        <v>0.99973750468741629</v>
      </c>
      <c r="D142" s="181">
        <f t="shared" si="32"/>
        <v>1.7896698615548455E-2</v>
      </c>
      <c r="E142" s="181">
        <f t="shared" si="33"/>
        <v>1.7896698615548455E-2</v>
      </c>
      <c r="F142" s="181">
        <f t="shared" si="34"/>
        <v>0.46980830670926516</v>
      </c>
      <c r="G142" s="181">
        <f t="shared" si="35"/>
        <v>0.13654952076677315</v>
      </c>
      <c r="H142" s="354">
        <f t="shared" si="36"/>
        <v>6.1925380029087757E-3</v>
      </c>
      <c r="I142" s="42"/>
      <c r="J142" s="42"/>
      <c r="K142" s="176" t="s">
        <v>749</v>
      </c>
      <c r="L142" s="343" t="s">
        <v>412</v>
      </c>
      <c r="M142" s="345">
        <f>取引基本表!GQ140</f>
        <v>186670</v>
      </c>
      <c r="N142" s="187">
        <f>ABS(取引基本表!HE140)</f>
        <v>49</v>
      </c>
      <c r="O142" s="346">
        <f t="shared" si="37"/>
        <v>2.6249531258370389E-4</v>
      </c>
      <c r="P142" s="346">
        <f t="shared" si="38"/>
        <v>0.99973750468741629</v>
      </c>
      <c r="Q142" s="42"/>
      <c r="R142" s="176" t="s">
        <v>749</v>
      </c>
      <c r="S142" s="343" t="s">
        <v>412</v>
      </c>
      <c r="T142" s="226">
        <f>雇用表!D141</f>
        <v>3361</v>
      </c>
      <c r="U142" s="186">
        <f>雇用表!G141</f>
        <v>3361</v>
      </c>
      <c r="V142" s="184">
        <f>取引基本表!HG140</f>
        <v>187800</v>
      </c>
      <c r="W142" s="180">
        <f t="shared" si="39"/>
        <v>1.7896698615548455E-2</v>
      </c>
      <c r="X142" s="181">
        <f t="shared" si="40"/>
        <v>1.7896698615548455E-2</v>
      </c>
      <c r="Y142" s="42"/>
      <c r="Z142" s="176" t="s">
        <v>749</v>
      </c>
      <c r="AA142" s="343" t="s">
        <v>412</v>
      </c>
      <c r="AB142" s="185">
        <v>20486</v>
      </c>
      <c r="AC142" s="186">
        <v>3111</v>
      </c>
      <c r="AD142" s="186">
        <v>2047</v>
      </c>
      <c r="AE142" s="186">
        <v>23750</v>
      </c>
      <c r="AF142" s="186">
        <v>34595</v>
      </c>
      <c r="AG142" s="186">
        <v>4792</v>
      </c>
      <c r="AH142" s="186">
        <v>8352</v>
      </c>
      <c r="AI142" s="186">
        <v>-8903</v>
      </c>
      <c r="AJ142" s="184">
        <f>取引基本表!HG140</f>
        <v>187800</v>
      </c>
      <c r="AK142" s="180">
        <f t="shared" si="41"/>
        <v>0.46980830670926516</v>
      </c>
      <c r="AL142" s="181">
        <f t="shared" si="42"/>
        <v>0.13654952076677315</v>
      </c>
      <c r="AM142" s="42"/>
      <c r="AN142" s="176" t="s">
        <v>749</v>
      </c>
      <c r="AO142" s="343" t="s">
        <v>412</v>
      </c>
      <c r="AP142" s="184">
        <f>取引基本表!GI140+取引基本表!GJ140</f>
        <v>74627</v>
      </c>
      <c r="AQ142" s="351">
        <f t="shared" si="30"/>
        <v>6.1925380029087757E-3</v>
      </c>
    </row>
    <row r="143" spans="1:43">
      <c r="A143" s="176" t="s">
        <v>750</v>
      </c>
      <c r="B143" s="343" t="s">
        <v>413</v>
      </c>
      <c r="C143" s="177">
        <f t="shared" si="31"/>
        <v>0.92720800471848297</v>
      </c>
      <c r="D143" s="181">
        <f t="shared" si="32"/>
        <v>6.3927479543206545E-2</v>
      </c>
      <c r="E143" s="181">
        <f t="shared" si="33"/>
        <v>6.2471900008991998E-2</v>
      </c>
      <c r="F143" s="181">
        <f t="shared" si="34"/>
        <v>0.61375438359859724</v>
      </c>
      <c r="G143" s="181">
        <f t="shared" si="35"/>
        <v>0.48251618559482062</v>
      </c>
      <c r="H143" s="354">
        <f t="shared" si="36"/>
        <v>1.0711870111293417E-3</v>
      </c>
      <c r="I143" s="42"/>
      <c r="J143" s="42"/>
      <c r="K143" s="176" t="s">
        <v>750</v>
      </c>
      <c r="L143" s="343" t="s">
        <v>413</v>
      </c>
      <c r="M143" s="345">
        <f>取引基本表!GQ141</f>
        <v>191587</v>
      </c>
      <c r="N143" s="187">
        <f>ABS(取引基本表!HE141)</f>
        <v>13946</v>
      </c>
      <c r="O143" s="346">
        <f t="shared" si="37"/>
        <v>7.2791995281517016E-2</v>
      </c>
      <c r="P143" s="346">
        <f t="shared" si="38"/>
        <v>0.92720800471848297</v>
      </c>
      <c r="Q143" s="42"/>
      <c r="R143" s="176" t="s">
        <v>750</v>
      </c>
      <c r="S143" s="343" t="s">
        <v>413</v>
      </c>
      <c r="T143" s="226">
        <f>雇用表!D142</f>
        <v>11375</v>
      </c>
      <c r="U143" s="186">
        <f>雇用表!G142</f>
        <v>11116</v>
      </c>
      <c r="V143" s="184">
        <f>取引基本表!HG141</f>
        <v>177936</v>
      </c>
      <c r="W143" s="180">
        <f t="shared" si="39"/>
        <v>6.3927479543206545E-2</v>
      </c>
      <c r="X143" s="181">
        <f t="shared" si="40"/>
        <v>6.2471900008991998E-2</v>
      </c>
      <c r="Y143" s="42"/>
      <c r="Z143" s="176" t="s">
        <v>750</v>
      </c>
      <c r="AA143" s="343" t="s">
        <v>413</v>
      </c>
      <c r="AB143" s="185">
        <v>75213</v>
      </c>
      <c r="AC143" s="186">
        <v>9022</v>
      </c>
      <c r="AD143" s="186">
        <v>1622</v>
      </c>
      <c r="AE143" s="186">
        <v>6293</v>
      </c>
      <c r="AF143" s="186">
        <v>8969</v>
      </c>
      <c r="AG143" s="186">
        <v>4779</v>
      </c>
      <c r="AH143" s="186">
        <v>3312</v>
      </c>
      <c r="AI143" s="186">
        <v>-1</v>
      </c>
      <c r="AJ143" s="184">
        <f>取引基本表!HG141</f>
        <v>177936</v>
      </c>
      <c r="AK143" s="180">
        <f t="shared" si="41"/>
        <v>0.61375438359859724</v>
      </c>
      <c r="AL143" s="181">
        <f t="shared" si="42"/>
        <v>0.48251618559482062</v>
      </c>
      <c r="AM143" s="42"/>
      <c r="AN143" s="176" t="s">
        <v>750</v>
      </c>
      <c r="AO143" s="343" t="s">
        <v>413</v>
      </c>
      <c r="AP143" s="184">
        <f>取引基本表!GI141+取引基本表!GJ141</f>
        <v>12909</v>
      </c>
      <c r="AQ143" s="351">
        <f t="shared" si="30"/>
        <v>1.0711870111293417E-3</v>
      </c>
    </row>
    <row r="144" spans="1:43">
      <c r="A144" s="176" t="s">
        <v>311</v>
      </c>
      <c r="B144" s="343" t="s">
        <v>414</v>
      </c>
      <c r="C144" s="177">
        <f t="shared" si="31"/>
        <v>0.23003687070856205</v>
      </c>
      <c r="D144" s="181">
        <f t="shared" si="32"/>
        <v>7.5661670008457083E-2</v>
      </c>
      <c r="E144" s="181">
        <f t="shared" si="33"/>
        <v>7.3437304806336437E-2</v>
      </c>
      <c r="F144" s="181">
        <f t="shared" si="34"/>
        <v>0.69092557858210424</v>
      </c>
      <c r="G144" s="181">
        <f t="shared" si="35"/>
        <v>0.34821336290765426</v>
      </c>
      <c r="H144" s="354">
        <f t="shared" si="36"/>
        <v>4.5488978324581861E-2</v>
      </c>
      <c r="I144" s="42"/>
      <c r="J144" s="42"/>
      <c r="K144" s="176" t="s">
        <v>311</v>
      </c>
      <c r="L144" s="343" t="s">
        <v>414</v>
      </c>
      <c r="M144" s="345">
        <f>取引基本表!GQ142</f>
        <v>2057731</v>
      </c>
      <c r="N144" s="187">
        <f>ABS(取引基本表!HE142)</f>
        <v>1584377</v>
      </c>
      <c r="O144" s="346">
        <f t="shared" si="37"/>
        <v>0.76996312929143795</v>
      </c>
      <c r="P144" s="346">
        <f t="shared" si="38"/>
        <v>0.23003687070856205</v>
      </c>
      <c r="Q144" s="42"/>
      <c r="R144" s="176" t="s">
        <v>311</v>
      </c>
      <c r="S144" s="343" t="s">
        <v>414</v>
      </c>
      <c r="T144" s="226">
        <f>雇用表!D143</f>
        <v>84187</v>
      </c>
      <c r="U144" s="186">
        <f>雇用表!G143</f>
        <v>81712</v>
      </c>
      <c r="V144" s="184">
        <f>取引基本表!HG142</f>
        <v>1112677</v>
      </c>
      <c r="W144" s="180">
        <f t="shared" si="39"/>
        <v>7.5661670008457083E-2</v>
      </c>
      <c r="X144" s="181">
        <f t="shared" si="40"/>
        <v>7.3437304806336437E-2</v>
      </c>
      <c r="Y144" s="42"/>
      <c r="Z144" s="176" t="s">
        <v>311</v>
      </c>
      <c r="AA144" s="343" t="s">
        <v>414</v>
      </c>
      <c r="AB144" s="185">
        <v>330812</v>
      </c>
      <c r="AC144" s="186">
        <v>36573</v>
      </c>
      <c r="AD144" s="186">
        <v>20064</v>
      </c>
      <c r="AE144" s="186">
        <v>239213</v>
      </c>
      <c r="AF144" s="186">
        <v>94830</v>
      </c>
      <c r="AG144" s="186">
        <v>0</v>
      </c>
      <c r="AH144" s="186">
        <v>47881</v>
      </c>
      <c r="AI144" s="186">
        <v>-596</v>
      </c>
      <c r="AJ144" s="184">
        <f>取引基本表!HG142</f>
        <v>1112677</v>
      </c>
      <c r="AK144" s="180">
        <f t="shared" si="41"/>
        <v>0.69092557858210424</v>
      </c>
      <c r="AL144" s="181">
        <f t="shared" si="42"/>
        <v>0.34821336290765426</v>
      </c>
      <c r="AM144" s="42"/>
      <c r="AN144" s="176" t="s">
        <v>311</v>
      </c>
      <c r="AO144" s="343" t="s">
        <v>414</v>
      </c>
      <c r="AP144" s="184">
        <f>取引基本表!GI142+取引基本表!GJ142</f>
        <v>548193</v>
      </c>
      <c r="AQ144" s="351">
        <f t="shared" si="30"/>
        <v>4.5488978324581861E-2</v>
      </c>
    </row>
    <row r="145" spans="1:43">
      <c r="A145" s="176" t="s">
        <v>751</v>
      </c>
      <c r="B145" s="343" t="s">
        <v>415</v>
      </c>
      <c r="C145" s="177">
        <f t="shared" si="31"/>
        <v>0.65382002109761705</v>
      </c>
      <c r="D145" s="181">
        <f t="shared" si="32"/>
        <v>0.21426831230580604</v>
      </c>
      <c r="E145" s="181">
        <f t="shared" si="33"/>
        <v>0.19269366137333513</v>
      </c>
      <c r="F145" s="181">
        <f t="shared" si="34"/>
        <v>0.64528993964831494</v>
      </c>
      <c r="G145" s="181">
        <f t="shared" si="35"/>
        <v>0.43675934340630079</v>
      </c>
      <c r="H145" s="354">
        <f t="shared" si="36"/>
        <v>0.12783719550644143</v>
      </c>
      <c r="I145" s="42"/>
      <c r="J145" s="42"/>
      <c r="K145" s="176" t="s">
        <v>751</v>
      </c>
      <c r="L145" s="343" t="s">
        <v>415</v>
      </c>
      <c r="M145" s="345">
        <f>取引基本表!GQ143</f>
        <v>1848550</v>
      </c>
      <c r="N145" s="187">
        <f>ABS(取引基本表!HE143)</f>
        <v>639931</v>
      </c>
      <c r="O145" s="346">
        <f t="shared" si="37"/>
        <v>0.34617997890238295</v>
      </c>
      <c r="P145" s="346">
        <f t="shared" si="38"/>
        <v>0.65382002109761705</v>
      </c>
      <c r="Q145" s="42"/>
      <c r="R145" s="176" t="s">
        <v>751</v>
      </c>
      <c r="S145" s="343" t="s">
        <v>415</v>
      </c>
      <c r="T145" s="226">
        <f>雇用表!D144</f>
        <v>378181</v>
      </c>
      <c r="U145" s="186">
        <f>雇用表!G144</f>
        <v>340102</v>
      </c>
      <c r="V145" s="184">
        <f>取引基本表!HG143</f>
        <v>1764988</v>
      </c>
      <c r="W145" s="180">
        <f t="shared" si="39"/>
        <v>0.21426831230580604</v>
      </c>
      <c r="X145" s="181">
        <f t="shared" si="40"/>
        <v>0.19269366137333513</v>
      </c>
      <c r="Y145" s="42"/>
      <c r="Z145" s="176" t="s">
        <v>751</v>
      </c>
      <c r="AA145" s="343" t="s">
        <v>415</v>
      </c>
      <c r="AB145" s="185">
        <v>664428</v>
      </c>
      <c r="AC145" s="186">
        <v>78730</v>
      </c>
      <c r="AD145" s="186">
        <v>27717</v>
      </c>
      <c r="AE145" s="186">
        <v>133997</v>
      </c>
      <c r="AF145" s="186">
        <v>164153</v>
      </c>
      <c r="AG145" s="186">
        <v>0</v>
      </c>
      <c r="AH145" s="186">
        <v>70686</v>
      </c>
      <c r="AI145" s="186">
        <v>-782</v>
      </c>
      <c r="AJ145" s="184">
        <f>取引基本表!HG143</f>
        <v>1764988</v>
      </c>
      <c r="AK145" s="180">
        <f t="shared" si="41"/>
        <v>0.64528993964831494</v>
      </c>
      <c r="AL145" s="181">
        <f t="shared" si="42"/>
        <v>0.43675934340630079</v>
      </c>
      <c r="AM145" s="42"/>
      <c r="AN145" s="176" t="s">
        <v>751</v>
      </c>
      <c r="AO145" s="343" t="s">
        <v>415</v>
      </c>
      <c r="AP145" s="184">
        <f>取引基本表!GI143+取引基本表!GJ143</f>
        <v>1540581</v>
      </c>
      <c r="AQ145" s="351">
        <f t="shared" si="30"/>
        <v>0.12783719550644143</v>
      </c>
    </row>
    <row r="146" spans="1:43">
      <c r="A146" s="176" t="s">
        <v>752</v>
      </c>
      <c r="B146" s="343" t="s">
        <v>416</v>
      </c>
      <c r="C146" s="177">
        <f t="shared" si="31"/>
        <v>0.77784960705290329</v>
      </c>
      <c r="D146" s="181">
        <f t="shared" si="32"/>
        <v>3.588970785712154E-2</v>
      </c>
      <c r="E146" s="181">
        <f t="shared" si="33"/>
        <v>3.5871803288472441E-2</v>
      </c>
      <c r="F146" s="181">
        <f t="shared" si="34"/>
        <v>0.62875622929784247</v>
      </c>
      <c r="G146" s="181">
        <f t="shared" si="35"/>
        <v>0.2739816776580824</v>
      </c>
      <c r="H146" s="354">
        <f t="shared" si="36"/>
        <v>1.5886162253673248E-2</v>
      </c>
      <c r="I146" s="42"/>
      <c r="J146" s="42"/>
      <c r="K146" s="176" t="s">
        <v>752</v>
      </c>
      <c r="L146" s="343" t="s">
        <v>416</v>
      </c>
      <c r="M146" s="345">
        <f>取引基本表!GQ144</f>
        <v>759517</v>
      </c>
      <c r="N146" s="187">
        <f>ABS(取引基本表!HE144)</f>
        <v>168727</v>
      </c>
      <c r="O146" s="346">
        <f t="shared" si="37"/>
        <v>0.22215039294709665</v>
      </c>
      <c r="P146" s="346">
        <f t="shared" si="38"/>
        <v>0.77784960705290329</v>
      </c>
      <c r="Q146" s="42"/>
      <c r="R146" s="176" t="s">
        <v>752</v>
      </c>
      <c r="S146" s="343" t="s">
        <v>416</v>
      </c>
      <c r="T146" s="226">
        <f>雇用表!D145</f>
        <v>24054</v>
      </c>
      <c r="U146" s="186">
        <f>雇用表!G145</f>
        <v>24042</v>
      </c>
      <c r="V146" s="184">
        <f>取引基本表!HG144</f>
        <v>670220</v>
      </c>
      <c r="W146" s="180">
        <f t="shared" si="39"/>
        <v>3.588970785712154E-2</v>
      </c>
      <c r="X146" s="181">
        <f t="shared" si="40"/>
        <v>3.5871803288472441E-2</v>
      </c>
      <c r="Y146" s="42"/>
      <c r="Z146" s="176" t="s">
        <v>752</v>
      </c>
      <c r="AA146" s="343" t="s">
        <v>416</v>
      </c>
      <c r="AB146" s="185">
        <v>136338</v>
      </c>
      <c r="AC146" s="186">
        <v>19729</v>
      </c>
      <c r="AD146" s="186">
        <v>27561</v>
      </c>
      <c r="AE146" s="186">
        <v>182983</v>
      </c>
      <c r="AF146" s="186">
        <v>47682</v>
      </c>
      <c r="AG146" s="186">
        <v>0</v>
      </c>
      <c r="AH146" s="186">
        <v>19299</v>
      </c>
      <c r="AI146" s="186">
        <v>-12187</v>
      </c>
      <c r="AJ146" s="184">
        <f>取引基本表!HG144</f>
        <v>670220</v>
      </c>
      <c r="AK146" s="180">
        <f t="shared" si="41"/>
        <v>0.62875622929784247</v>
      </c>
      <c r="AL146" s="181">
        <f t="shared" si="42"/>
        <v>0.2739816776580824</v>
      </c>
      <c r="AM146" s="42"/>
      <c r="AN146" s="176" t="s">
        <v>752</v>
      </c>
      <c r="AO146" s="343" t="s">
        <v>416</v>
      </c>
      <c r="AP146" s="184">
        <f>取引基本表!GI144+取引基本表!GJ144</f>
        <v>191446</v>
      </c>
      <c r="AQ146" s="351">
        <f t="shared" si="30"/>
        <v>1.5886162253673248E-2</v>
      </c>
    </row>
    <row r="147" spans="1:43">
      <c r="A147" s="176" t="s">
        <v>753</v>
      </c>
      <c r="B147" s="343" t="s">
        <v>417</v>
      </c>
      <c r="C147" s="177">
        <f t="shared" si="31"/>
        <v>0.95969879673339586</v>
      </c>
      <c r="D147" s="181">
        <f t="shared" si="32"/>
        <v>5.5821851387135205E-2</v>
      </c>
      <c r="E147" s="181">
        <f t="shared" si="33"/>
        <v>5.4288066560324255E-2</v>
      </c>
      <c r="F147" s="181">
        <f t="shared" si="34"/>
        <v>0.66679464699200053</v>
      </c>
      <c r="G147" s="181">
        <f t="shared" si="35"/>
        <v>0.36799357195726778</v>
      </c>
      <c r="H147" s="354">
        <f t="shared" si="36"/>
        <v>3.4230436896430433E-2</v>
      </c>
      <c r="I147" s="42"/>
      <c r="J147" s="42"/>
      <c r="K147" s="176" t="s">
        <v>753</v>
      </c>
      <c r="L147" s="343" t="s">
        <v>417</v>
      </c>
      <c r="M147" s="345">
        <f>取引基本表!GQ145</f>
        <v>504377</v>
      </c>
      <c r="N147" s="187">
        <f>ABS(取引基本表!HE145)</f>
        <v>20327</v>
      </c>
      <c r="O147" s="346">
        <f t="shared" si="37"/>
        <v>4.0301203266604149E-2</v>
      </c>
      <c r="P147" s="346">
        <f t="shared" si="38"/>
        <v>0.95969879673339586</v>
      </c>
      <c r="Q147" s="42"/>
      <c r="R147" s="176" t="s">
        <v>753</v>
      </c>
      <c r="S147" s="343" t="s">
        <v>417</v>
      </c>
      <c r="T147" s="226">
        <f>雇用表!D146</f>
        <v>28206</v>
      </c>
      <c r="U147" s="186">
        <f>雇用表!G146</f>
        <v>27431</v>
      </c>
      <c r="V147" s="184">
        <f>取引基本表!HG145</f>
        <v>505286</v>
      </c>
      <c r="W147" s="180">
        <f t="shared" si="39"/>
        <v>5.5821851387135205E-2</v>
      </c>
      <c r="X147" s="181">
        <f t="shared" si="40"/>
        <v>5.4288066560324255E-2</v>
      </c>
      <c r="Y147" s="42"/>
      <c r="Z147" s="176" t="s">
        <v>753</v>
      </c>
      <c r="AA147" s="343" t="s">
        <v>417</v>
      </c>
      <c r="AB147" s="185">
        <v>149637</v>
      </c>
      <c r="AC147" s="186">
        <v>20859</v>
      </c>
      <c r="AD147" s="186">
        <v>15446</v>
      </c>
      <c r="AE147" s="186">
        <v>112337</v>
      </c>
      <c r="AF147" s="186">
        <v>39264</v>
      </c>
      <c r="AG147" s="186">
        <v>0</v>
      </c>
      <c r="AH147" s="186">
        <v>4951</v>
      </c>
      <c r="AI147" s="186">
        <v>-5572</v>
      </c>
      <c r="AJ147" s="184">
        <f>取引基本表!HG145</f>
        <v>505286</v>
      </c>
      <c r="AK147" s="180">
        <f t="shared" si="41"/>
        <v>0.66679464699200053</v>
      </c>
      <c r="AL147" s="181">
        <f t="shared" si="42"/>
        <v>0.36799357195726778</v>
      </c>
      <c r="AM147" s="42"/>
      <c r="AN147" s="176" t="s">
        <v>753</v>
      </c>
      <c r="AO147" s="343" t="s">
        <v>417</v>
      </c>
      <c r="AP147" s="184">
        <f>取引基本表!GI145+取引基本表!GJ145</f>
        <v>412515</v>
      </c>
      <c r="AQ147" s="351">
        <f t="shared" si="30"/>
        <v>3.4230436896430433E-2</v>
      </c>
    </row>
    <row r="148" spans="1:43">
      <c r="A148" s="176" t="s">
        <v>754</v>
      </c>
      <c r="B148" s="343" t="s">
        <v>418</v>
      </c>
      <c r="C148" s="177">
        <f t="shared" si="31"/>
        <v>0.96484892051522197</v>
      </c>
      <c r="D148" s="181">
        <f t="shared" si="32"/>
        <v>5.3342300798601347E-2</v>
      </c>
      <c r="E148" s="181">
        <f t="shared" si="33"/>
        <v>5.0572438258323985E-2</v>
      </c>
      <c r="F148" s="181">
        <f t="shared" si="34"/>
        <v>0.71130578265981348</v>
      </c>
      <c r="G148" s="181">
        <f t="shared" si="35"/>
        <v>0.16547345167225158</v>
      </c>
      <c r="H148" s="354">
        <f t="shared" si="36"/>
        <v>2.7240628399840447E-3</v>
      </c>
      <c r="I148" s="42"/>
      <c r="J148" s="42"/>
      <c r="K148" s="176" t="s">
        <v>754</v>
      </c>
      <c r="L148" s="343" t="s">
        <v>418</v>
      </c>
      <c r="M148" s="345">
        <f>取引基本表!GQ146</f>
        <v>578702</v>
      </c>
      <c r="N148" s="187">
        <f>ABS(取引基本表!HE146)</f>
        <v>20342</v>
      </c>
      <c r="O148" s="346">
        <f t="shared" si="37"/>
        <v>3.5151079484778004E-2</v>
      </c>
      <c r="P148" s="346">
        <f t="shared" si="38"/>
        <v>0.96484892051522197</v>
      </c>
      <c r="Q148" s="42"/>
      <c r="R148" s="176" t="s">
        <v>754</v>
      </c>
      <c r="S148" s="343" t="s">
        <v>418</v>
      </c>
      <c r="T148" s="226">
        <f>雇用表!D147</f>
        <v>31487</v>
      </c>
      <c r="U148" s="186">
        <f>雇用表!G147</f>
        <v>29852</v>
      </c>
      <c r="V148" s="184">
        <f>取引基本表!HG146</f>
        <v>590282</v>
      </c>
      <c r="W148" s="180">
        <f t="shared" si="39"/>
        <v>5.3342300798601347E-2</v>
      </c>
      <c r="X148" s="181">
        <f t="shared" si="40"/>
        <v>5.0572438258323985E-2</v>
      </c>
      <c r="Y148" s="42"/>
      <c r="Z148" s="176" t="s">
        <v>754</v>
      </c>
      <c r="AA148" s="343" t="s">
        <v>418</v>
      </c>
      <c r="AB148" s="185">
        <v>85545</v>
      </c>
      <c r="AC148" s="186">
        <v>8807</v>
      </c>
      <c r="AD148" s="186">
        <v>3324</v>
      </c>
      <c r="AE148" s="186">
        <v>106768</v>
      </c>
      <c r="AF148" s="186">
        <v>167488</v>
      </c>
      <c r="AG148" s="186">
        <v>0</v>
      </c>
      <c r="AH148" s="186">
        <v>47948</v>
      </c>
      <c r="AI148" s="186">
        <v>-9</v>
      </c>
      <c r="AJ148" s="184">
        <f>取引基本表!HG146</f>
        <v>590282</v>
      </c>
      <c r="AK148" s="180">
        <f t="shared" si="41"/>
        <v>0.71130578265981348</v>
      </c>
      <c r="AL148" s="181">
        <f t="shared" si="42"/>
        <v>0.16547345167225158</v>
      </c>
      <c r="AM148" s="42"/>
      <c r="AN148" s="176" t="s">
        <v>754</v>
      </c>
      <c r="AO148" s="343" t="s">
        <v>418</v>
      </c>
      <c r="AP148" s="184">
        <f>取引基本表!GI146+取引基本表!GJ146</f>
        <v>32828</v>
      </c>
      <c r="AQ148" s="351">
        <f t="shared" si="30"/>
        <v>2.7240628399840447E-3</v>
      </c>
    </row>
    <row r="149" spans="1:43">
      <c r="A149" s="176" t="s">
        <v>755</v>
      </c>
      <c r="B149" s="343" t="s">
        <v>419</v>
      </c>
      <c r="C149" s="177">
        <f t="shared" si="31"/>
        <v>0.99981828380908744</v>
      </c>
      <c r="D149" s="181">
        <f t="shared" si="32"/>
        <v>4.1093380975549224E-2</v>
      </c>
      <c r="E149" s="181">
        <f t="shared" si="33"/>
        <v>3.1579382791678899E-2</v>
      </c>
      <c r="F149" s="181">
        <f t="shared" si="34"/>
        <v>0.73100795196908241</v>
      </c>
      <c r="G149" s="181">
        <f t="shared" si="35"/>
        <v>0.15643731299478209</v>
      </c>
      <c r="H149" s="354">
        <f t="shared" si="36"/>
        <v>4.195021922034281E-2</v>
      </c>
      <c r="I149" s="42"/>
      <c r="J149" s="42"/>
      <c r="K149" s="176" t="s">
        <v>755</v>
      </c>
      <c r="L149" s="343" t="s">
        <v>419</v>
      </c>
      <c r="M149" s="345">
        <f>取引基本表!GQ147</f>
        <v>506284</v>
      </c>
      <c r="N149" s="187">
        <f>ABS(取引基本表!HE147)</f>
        <v>92</v>
      </c>
      <c r="O149" s="346">
        <f t="shared" si="37"/>
        <v>1.8171619091261033E-4</v>
      </c>
      <c r="P149" s="346">
        <f t="shared" si="38"/>
        <v>0.99981828380908744</v>
      </c>
      <c r="Q149" s="42"/>
      <c r="R149" s="176" t="s">
        <v>755</v>
      </c>
      <c r="S149" s="343" t="s">
        <v>419</v>
      </c>
      <c r="T149" s="226">
        <f>雇用表!D148</f>
        <v>20862</v>
      </c>
      <c r="U149" s="186">
        <f>雇用表!G148</f>
        <v>16032</v>
      </c>
      <c r="V149" s="184">
        <f>取引基本表!HG147</f>
        <v>507673</v>
      </c>
      <c r="W149" s="180">
        <f t="shared" si="39"/>
        <v>4.1093380975549224E-2</v>
      </c>
      <c r="X149" s="181">
        <f t="shared" si="40"/>
        <v>3.1579382791678899E-2</v>
      </c>
      <c r="Y149" s="42"/>
      <c r="Z149" s="176" t="s">
        <v>755</v>
      </c>
      <c r="AA149" s="343" t="s">
        <v>419</v>
      </c>
      <c r="AB149" s="185">
        <v>73679</v>
      </c>
      <c r="AC149" s="186">
        <v>4106</v>
      </c>
      <c r="AD149" s="186">
        <v>1634</v>
      </c>
      <c r="AE149" s="186">
        <v>133184</v>
      </c>
      <c r="AF149" s="186">
        <v>139787</v>
      </c>
      <c r="AG149" s="186">
        <v>0</v>
      </c>
      <c r="AH149" s="186">
        <v>19543</v>
      </c>
      <c r="AI149" s="186">
        <v>-820</v>
      </c>
      <c r="AJ149" s="184">
        <f>取引基本表!HG147</f>
        <v>507673</v>
      </c>
      <c r="AK149" s="180">
        <f t="shared" si="41"/>
        <v>0.73100795196908241</v>
      </c>
      <c r="AL149" s="181">
        <f t="shared" si="42"/>
        <v>0.15643731299478209</v>
      </c>
      <c r="AM149" s="42"/>
      <c r="AN149" s="176" t="s">
        <v>755</v>
      </c>
      <c r="AO149" s="343" t="s">
        <v>419</v>
      </c>
      <c r="AP149" s="184">
        <f>取引基本表!GI147+取引基本表!GJ147</f>
        <v>505547</v>
      </c>
      <c r="AQ149" s="351">
        <f t="shared" si="30"/>
        <v>4.195021922034281E-2</v>
      </c>
    </row>
    <row r="150" spans="1:43">
      <c r="A150" s="176" t="s">
        <v>756</v>
      </c>
      <c r="B150" s="343" t="s">
        <v>838</v>
      </c>
      <c r="C150" s="177">
        <f t="shared" si="31"/>
        <v>1</v>
      </c>
      <c r="D150" s="181">
        <f t="shared" si="32"/>
        <v>0</v>
      </c>
      <c r="E150" s="181">
        <f t="shared" si="33"/>
        <v>0</v>
      </c>
      <c r="F150" s="181">
        <f t="shared" si="34"/>
        <v>0.90241468210292242</v>
      </c>
      <c r="G150" s="181">
        <f t="shared" si="35"/>
        <v>0</v>
      </c>
      <c r="H150" s="354">
        <f t="shared" si="36"/>
        <v>0.17792674322222579</v>
      </c>
      <c r="I150" s="42"/>
      <c r="J150" s="42"/>
      <c r="K150" s="176" t="s">
        <v>756</v>
      </c>
      <c r="L150" s="343" t="s">
        <v>838</v>
      </c>
      <c r="M150" s="345">
        <f>取引基本表!GQ148</f>
        <v>2144216</v>
      </c>
      <c r="N150" s="187">
        <f>ABS(取引基本表!HE148)</f>
        <v>0</v>
      </c>
      <c r="O150" s="346">
        <f t="shared" si="37"/>
        <v>0</v>
      </c>
      <c r="P150" s="346">
        <f t="shared" si="38"/>
        <v>1</v>
      </c>
      <c r="Q150" s="42"/>
      <c r="R150" s="176" t="s">
        <v>756</v>
      </c>
      <c r="S150" s="343" t="s">
        <v>838</v>
      </c>
      <c r="T150" s="226">
        <f>雇用表!D149</f>
        <v>0</v>
      </c>
      <c r="U150" s="186">
        <f>雇用表!G149</f>
        <v>0</v>
      </c>
      <c r="V150" s="184">
        <f>取引基本表!HG148</f>
        <v>2144216</v>
      </c>
      <c r="W150" s="180">
        <f t="shared" si="39"/>
        <v>0</v>
      </c>
      <c r="X150" s="181">
        <f t="shared" si="40"/>
        <v>0</v>
      </c>
      <c r="Y150" s="42"/>
      <c r="Z150" s="176" t="s">
        <v>756</v>
      </c>
      <c r="AA150" s="343" t="s">
        <v>838</v>
      </c>
      <c r="AB150" s="185">
        <v>0</v>
      </c>
      <c r="AC150" s="186">
        <v>0</v>
      </c>
      <c r="AD150" s="186">
        <v>0</v>
      </c>
      <c r="AE150" s="186">
        <v>1057313</v>
      </c>
      <c r="AF150" s="186">
        <v>785648</v>
      </c>
      <c r="AG150" s="186">
        <v>0</v>
      </c>
      <c r="AH150" s="186">
        <v>92011</v>
      </c>
      <c r="AI150" s="186">
        <v>0</v>
      </c>
      <c r="AJ150" s="184">
        <f>取引基本表!HG148</f>
        <v>2144216</v>
      </c>
      <c r="AK150" s="180">
        <f t="shared" si="41"/>
        <v>0.90241468210292242</v>
      </c>
      <c r="AL150" s="181">
        <f t="shared" si="42"/>
        <v>0</v>
      </c>
      <c r="AM150" s="42"/>
      <c r="AN150" s="176" t="s">
        <v>756</v>
      </c>
      <c r="AO150" s="343" t="s">
        <v>838</v>
      </c>
      <c r="AP150" s="184">
        <f>取引基本表!GI148+取引基本表!GJ148</f>
        <v>2144216</v>
      </c>
      <c r="AQ150" s="351">
        <f t="shared" si="30"/>
        <v>0.17792674322222579</v>
      </c>
    </row>
    <row r="151" spans="1:43">
      <c r="A151" s="176" t="s">
        <v>757</v>
      </c>
      <c r="B151" s="343" t="s">
        <v>420</v>
      </c>
      <c r="C151" s="177">
        <f t="shared" si="31"/>
        <v>0.79812869871148928</v>
      </c>
      <c r="D151" s="181">
        <f t="shared" si="32"/>
        <v>2.2861384427143531E-2</v>
      </c>
      <c r="E151" s="181">
        <f t="shared" si="33"/>
        <v>2.2861384427143531E-2</v>
      </c>
      <c r="F151" s="181">
        <f t="shared" si="34"/>
        <v>0.65886204874609799</v>
      </c>
      <c r="G151" s="181">
        <f t="shared" si="35"/>
        <v>0.23577221994380404</v>
      </c>
      <c r="H151" s="354">
        <f t="shared" si="36"/>
        <v>1.6059092281653229E-2</v>
      </c>
      <c r="I151" s="42"/>
      <c r="J151" s="42"/>
      <c r="K151" s="176" t="s">
        <v>757</v>
      </c>
      <c r="L151" s="343" t="s">
        <v>420</v>
      </c>
      <c r="M151" s="345">
        <f>取引基本表!GQ149</f>
        <v>288783</v>
      </c>
      <c r="N151" s="187">
        <f>ABS(取引基本表!HE149)</f>
        <v>58297</v>
      </c>
      <c r="O151" s="346">
        <f t="shared" si="37"/>
        <v>0.20187130128851075</v>
      </c>
      <c r="P151" s="346">
        <f t="shared" si="38"/>
        <v>0.79812869871148928</v>
      </c>
      <c r="Q151" s="42"/>
      <c r="R151" s="176" t="s">
        <v>757</v>
      </c>
      <c r="S151" s="343" t="s">
        <v>420</v>
      </c>
      <c r="T151" s="226">
        <f>雇用表!D150</f>
        <v>6745</v>
      </c>
      <c r="U151" s="186">
        <f>雇用表!G150</f>
        <v>6745</v>
      </c>
      <c r="V151" s="184">
        <f>取引基本表!HG149</f>
        <v>295039</v>
      </c>
      <c r="W151" s="180">
        <f t="shared" si="39"/>
        <v>2.2861384427143531E-2</v>
      </c>
      <c r="X151" s="181">
        <f t="shared" si="40"/>
        <v>2.2861384427143531E-2</v>
      </c>
      <c r="Y151" s="42"/>
      <c r="Z151" s="176" t="s">
        <v>757</v>
      </c>
      <c r="AA151" s="343" t="s">
        <v>420</v>
      </c>
      <c r="AB151" s="185">
        <v>51977</v>
      </c>
      <c r="AC151" s="186">
        <v>7525</v>
      </c>
      <c r="AD151" s="186">
        <v>10060</v>
      </c>
      <c r="AE151" s="186">
        <v>12928</v>
      </c>
      <c r="AF151" s="186">
        <v>99978</v>
      </c>
      <c r="AG151" s="186">
        <v>0</v>
      </c>
      <c r="AH151" s="186">
        <v>14218</v>
      </c>
      <c r="AI151" s="186">
        <v>-2296</v>
      </c>
      <c r="AJ151" s="184">
        <f>取引基本表!HG149</f>
        <v>295039</v>
      </c>
      <c r="AK151" s="180">
        <f t="shared" si="41"/>
        <v>0.65886204874609799</v>
      </c>
      <c r="AL151" s="181">
        <f t="shared" si="42"/>
        <v>0.23577221994380404</v>
      </c>
      <c r="AM151" s="42"/>
      <c r="AN151" s="176" t="s">
        <v>757</v>
      </c>
      <c r="AO151" s="343" t="s">
        <v>420</v>
      </c>
      <c r="AP151" s="184">
        <f>取引基本表!GI149+取引基本表!GJ149</f>
        <v>193530</v>
      </c>
      <c r="AQ151" s="351">
        <f t="shared" si="30"/>
        <v>1.6059092281653229E-2</v>
      </c>
    </row>
    <row r="152" spans="1:43">
      <c r="A152" s="176" t="s">
        <v>758</v>
      </c>
      <c r="B152" s="343" t="s">
        <v>421</v>
      </c>
      <c r="C152" s="177">
        <f t="shared" si="31"/>
        <v>0</v>
      </c>
      <c r="D152" s="181">
        <f t="shared" si="32"/>
        <v>3.6274509803921572E-2</v>
      </c>
      <c r="E152" s="181">
        <f t="shared" si="33"/>
        <v>3.6274509803921572E-2</v>
      </c>
      <c r="F152" s="181">
        <f t="shared" si="34"/>
        <v>0.54705882352941182</v>
      </c>
      <c r="G152" s="181">
        <f t="shared" si="35"/>
        <v>0.37450980392156863</v>
      </c>
      <c r="H152" s="354">
        <f t="shared" si="36"/>
        <v>9.1277845862752803E-7</v>
      </c>
      <c r="I152" s="42"/>
      <c r="J152" s="42"/>
      <c r="K152" s="176" t="s">
        <v>758</v>
      </c>
      <c r="L152" s="343" t="s">
        <v>421</v>
      </c>
      <c r="M152" s="345">
        <f>取引基本表!GQ150</f>
        <v>4387</v>
      </c>
      <c r="N152" s="187">
        <f>ABS(取引基本表!HE150)</f>
        <v>4387</v>
      </c>
      <c r="O152" s="346">
        <f t="shared" si="37"/>
        <v>1</v>
      </c>
      <c r="P152" s="346">
        <f t="shared" si="38"/>
        <v>0</v>
      </c>
      <c r="Q152" s="42"/>
      <c r="R152" s="176" t="s">
        <v>758</v>
      </c>
      <c r="S152" s="343" t="s">
        <v>421</v>
      </c>
      <c r="T152" s="226">
        <f>雇用表!D151</f>
        <v>74</v>
      </c>
      <c r="U152" s="186">
        <f>雇用表!G151</f>
        <v>74</v>
      </c>
      <c r="V152" s="184">
        <f>取引基本表!HG150</f>
        <v>2040</v>
      </c>
      <c r="W152" s="180">
        <f t="shared" si="39"/>
        <v>3.6274509803921572E-2</v>
      </c>
      <c r="X152" s="181">
        <f t="shared" si="40"/>
        <v>3.6274509803921572E-2</v>
      </c>
      <c r="Y152" s="42"/>
      <c r="Z152" s="176" t="s">
        <v>758</v>
      </c>
      <c r="AA152" s="343" t="s">
        <v>421</v>
      </c>
      <c r="AB152" s="185">
        <v>575</v>
      </c>
      <c r="AC152" s="186">
        <v>81</v>
      </c>
      <c r="AD152" s="186">
        <v>108</v>
      </c>
      <c r="AE152" s="186">
        <v>-40</v>
      </c>
      <c r="AF152" s="186">
        <v>282</v>
      </c>
      <c r="AG152" s="186">
        <v>0</v>
      </c>
      <c r="AH152" s="186">
        <v>110</v>
      </c>
      <c r="AI152" s="186">
        <v>0</v>
      </c>
      <c r="AJ152" s="184">
        <f>取引基本表!HG150</f>
        <v>2040</v>
      </c>
      <c r="AK152" s="180">
        <f t="shared" si="41"/>
        <v>0.54705882352941182</v>
      </c>
      <c r="AL152" s="181">
        <f t="shared" si="42"/>
        <v>0.37450980392156863</v>
      </c>
      <c r="AM152" s="42"/>
      <c r="AN152" s="176" t="s">
        <v>758</v>
      </c>
      <c r="AO152" s="343" t="s">
        <v>421</v>
      </c>
      <c r="AP152" s="184">
        <f>取引基本表!GI150+取引基本表!GJ150</f>
        <v>11</v>
      </c>
      <c r="AQ152" s="351">
        <f t="shared" si="30"/>
        <v>9.1277845862752803E-7</v>
      </c>
    </row>
    <row r="153" spans="1:43">
      <c r="A153" s="176" t="s">
        <v>759</v>
      </c>
      <c r="B153" s="343" t="s">
        <v>422</v>
      </c>
      <c r="C153" s="177">
        <f t="shared" si="31"/>
        <v>0.7563179458589514</v>
      </c>
      <c r="D153" s="181">
        <f t="shared" si="32"/>
        <v>0.13582951738778398</v>
      </c>
      <c r="E153" s="181">
        <f t="shared" si="33"/>
        <v>0.13056997638990006</v>
      </c>
      <c r="F153" s="181">
        <f t="shared" si="34"/>
        <v>0.71273244381544654</v>
      </c>
      <c r="G153" s="181">
        <f t="shared" si="35"/>
        <v>0.57996475495165711</v>
      </c>
      <c r="H153" s="354">
        <f t="shared" si="36"/>
        <v>1.1783555001582012E-2</v>
      </c>
      <c r="I153" s="42"/>
      <c r="J153" s="42"/>
      <c r="K153" s="176" t="s">
        <v>759</v>
      </c>
      <c r="L153" s="343" t="s">
        <v>422</v>
      </c>
      <c r="M153" s="345">
        <f>取引基本表!GQ151</f>
        <v>190133</v>
      </c>
      <c r="N153" s="187">
        <f>ABS(取引基本表!HE151)</f>
        <v>46332</v>
      </c>
      <c r="O153" s="346">
        <f t="shared" si="37"/>
        <v>0.24368205414104863</v>
      </c>
      <c r="P153" s="346">
        <f t="shared" si="38"/>
        <v>0.7563179458589514</v>
      </c>
      <c r="Q153" s="42"/>
      <c r="R153" s="176" t="s">
        <v>759</v>
      </c>
      <c r="S153" s="343" t="s">
        <v>422</v>
      </c>
      <c r="T153" s="226">
        <f>雇用表!D152</f>
        <v>19963</v>
      </c>
      <c r="U153" s="186">
        <f>雇用表!G152</f>
        <v>19190</v>
      </c>
      <c r="V153" s="184">
        <f>取引基本表!HG151</f>
        <v>146971</v>
      </c>
      <c r="W153" s="180">
        <f t="shared" si="39"/>
        <v>0.13582951738778398</v>
      </c>
      <c r="X153" s="181">
        <f t="shared" si="40"/>
        <v>0.13056997638990006</v>
      </c>
      <c r="Y153" s="42"/>
      <c r="Z153" s="176" t="s">
        <v>759</v>
      </c>
      <c r="AA153" s="343" t="s">
        <v>422</v>
      </c>
      <c r="AB153" s="185">
        <v>73856</v>
      </c>
      <c r="AC153" s="186">
        <v>9044</v>
      </c>
      <c r="AD153" s="186">
        <v>2338</v>
      </c>
      <c r="AE153" s="186">
        <v>8815</v>
      </c>
      <c r="AF153" s="186">
        <v>8193</v>
      </c>
      <c r="AG153" s="186">
        <v>0</v>
      </c>
      <c r="AH153" s="186">
        <v>4687</v>
      </c>
      <c r="AI153" s="186">
        <v>-2182</v>
      </c>
      <c r="AJ153" s="184">
        <f>取引基本表!HG151</f>
        <v>146971</v>
      </c>
      <c r="AK153" s="180">
        <f t="shared" si="41"/>
        <v>0.71273244381544654</v>
      </c>
      <c r="AL153" s="181">
        <f t="shared" si="42"/>
        <v>0.57996475495165711</v>
      </c>
      <c r="AM153" s="42"/>
      <c r="AN153" s="176" t="s">
        <v>759</v>
      </c>
      <c r="AO153" s="343" t="s">
        <v>422</v>
      </c>
      <c r="AP153" s="184">
        <f>取引基本表!GI151+取引基本表!GJ151</f>
        <v>142005</v>
      </c>
      <c r="AQ153" s="351">
        <f t="shared" si="30"/>
        <v>1.1783555001582012E-2</v>
      </c>
    </row>
    <row r="154" spans="1:43">
      <c r="A154" s="176" t="s">
        <v>849</v>
      </c>
      <c r="B154" s="343" t="s">
        <v>850</v>
      </c>
      <c r="C154" s="177">
        <f t="shared" si="31"/>
        <v>0.73332391869649483</v>
      </c>
      <c r="D154" s="181">
        <f t="shared" si="32"/>
        <v>0.10910558095962454</v>
      </c>
      <c r="E154" s="181">
        <f t="shared" si="33"/>
        <v>0.10530137499983437</v>
      </c>
      <c r="F154" s="181">
        <f t="shared" si="34"/>
        <v>0.73997967380027052</v>
      </c>
      <c r="G154" s="181">
        <f t="shared" si="35"/>
        <v>0.51505848088820461</v>
      </c>
      <c r="H154" s="354">
        <f t="shared" si="36"/>
        <v>3.4968542750020599E-3</v>
      </c>
      <c r="I154" s="42"/>
      <c r="J154" s="42"/>
      <c r="K154" s="176" t="s">
        <v>849</v>
      </c>
      <c r="L154" s="343" t="s">
        <v>850</v>
      </c>
      <c r="M154" s="345">
        <f>取引基本表!GQ152</f>
        <v>410708</v>
      </c>
      <c r="N154" s="187">
        <f>ABS(取引基本表!HE152)</f>
        <v>109526</v>
      </c>
      <c r="O154" s="346">
        <f t="shared" si="37"/>
        <v>0.26667608130350517</v>
      </c>
      <c r="P154" s="346">
        <f t="shared" si="38"/>
        <v>0.73332391869649483</v>
      </c>
      <c r="Q154" s="42"/>
      <c r="R154" s="176" t="s">
        <v>849</v>
      </c>
      <c r="S154" s="343" t="s">
        <v>850</v>
      </c>
      <c r="T154" s="226">
        <f>雇用表!D153</f>
        <v>82341</v>
      </c>
      <c r="U154" s="186">
        <f>雇用表!G153</f>
        <v>79470</v>
      </c>
      <c r="V154" s="184">
        <f>取引基本表!HG152</f>
        <v>754691</v>
      </c>
      <c r="W154" s="180">
        <f t="shared" si="39"/>
        <v>0.10910558095962454</v>
      </c>
      <c r="X154" s="181">
        <f t="shared" si="40"/>
        <v>0.10530137499983437</v>
      </c>
      <c r="Y154" s="42"/>
      <c r="Z154" s="176" t="s">
        <v>849</v>
      </c>
      <c r="AA154" s="343" t="s">
        <v>850</v>
      </c>
      <c r="AB154" s="185">
        <v>331199</v>
      </c>
      <c r="AC154" s="186">
        <v>47241</v>
      </c>
      <c r="AD154" s="186">
        <v>10270</v>
      </c>
      <c r="AE154" s="186">
        <v>31592</v>
      </c>
      <c r="AF154" s="186">
        <v>66940</v>
      </c>
      <c r="AG154" s="186">
        <v>0</v>
      </c>
      <c r="AH154" s="186">
        <v>71225</v>
      </c>
      <c r="AI154" s="186">
        <v>-11</v>
      </c>
      <c r="AJ154" s="184">
        <f>取引基本表!HG152</f>
        <v>754691</v>
      </c>
      <c r="AK154" s="180">
        <f t="shared" si="41"/>
        <v>0.73997967380027052</v>
      </c>
      <c r="AL154" s="181">
        <f t="shared" si="42"/>
        <v>0.51505848088820461</v>
      </c>
      <c r="AM154" s="42"/>
      <c r="AN154" s="176" t="s">
        <v>849</v>
      </c>
      <c r="AO154" s="343" t="s">
        <v>850</v>
      </c>
      <c r="AP154" s="184">
        <f>取引基本表!GI152+取引基本表!GJ152</f>
        <v>42141</v>
      </c>
      <c r="AQ154" s="351">
        <f t="shared" si="30"/>
        <v>3.4968542750020599E-3</v>
      </c>
    </row>
    <row r="155" spans="1:43">
      <c r="A155" s="176" t="s">
        <v>760</v>
      </c>
      <c r="B155" s="343" t="s">
        <v>423</v>
      </c>
      <c r="C155" s="177">
        <f t="shared" si="31"/>
        <v>6.3565513882123392E-3</v>
      </c>
      <c r="D155" s="181">
        <f t="shared" si="32"/>
        <v>1.9126292198115532E-3</v>
      </c>
      <c r="E155" s="181">
        <f t="shared" si="33"/>
        <v>1.9126292198115532E-3</v>
      </c>
      <c r="F155" s="181">
        <f t="shared" si="34"/>
        <v>0.1401851612827523</v>
      </c>
      <c r="G155" s="181">
        <f t="shared" si="35"/>
        <v>1.7002452389613131E-2</v>
      </c>
      <c r="H155" s="354">
        <f t="shared" si="36"/>
        <v>4.4809124332624102E-6</v>
      </c>
      <c r="I155" s="42"/>
      <c r="J155" s="42"/>
      <c r="K155" s="176" t="s">
        <v>760</v>
      </c>
      <c r="L155" s="343" t="s">
        <v>423</v>
      </c>
      <c r="M155" s="345">
        <f>取引基本表!GQ153</f>
        <v>41060</v>
      </c>
      <c r="N155" s="187">
        <f>ABS(取引基本表!HE153)</f>
        <v>40799</v>
      </c>
      <c r="O155" s="346">
        <f t="shared" si="37"/>
        <v>0.99364344861178766</v>
      </c>
      <c r="P155" s="346">
        <f t="shared" si="38"/>
        <v>6.3565513882123392E-3</v>
      </c>
      <c r="Q155" s="42"/>
      <c r="R155" s="176" t="s">
        <v>760</v>
      </c>
      <c r="S155" s="343" t="s">
        <v>423</v>
      </c>
      <c r="T155" s="226">
        <f>雇用表!D154</f>
        <v>163</v>
      </c>
      <c r="U155" s="186">
        <f>雇用表!G154</f>
        <v>163</v>
      </c>
      <c r="V155" s="184">
        <f>取引基本表!HG153</f>
        <v>85223</v>
      </c>
      <c r="W155" s="180">
        <f t="shared" si="39"/>
        <v>1.9126292198115532E-3</v>
      </c>
      <c r="X155" s="181">
        <f t="shared" si="40"/>
        <v>1.9126292198115532E-3</v>
      </c>
      <c r="Y155" s="42"/>
      <c r="Z155" s="176" t="s">
        <v>760</v>
      </c>
      <c r="AA155" s="343" t="s">
        <v>423</v>
      </c>
      <c r="AB155" s="185">
        <v>1166</v>
      </c>
      <c r="AC155" s="186">
        <v>165</v>
      </c>
      <c r="AD155" s="186">
        <v>118</v>
      </c>
      <c r="AE155" s="186">
        <v>2338</v>
      </c>
      <c r="AF155" s="186">
        <v>7518</v>
      </c>
      <c r="AG155" s="186">
        <v>0</v>
      </c>
      <c r="AH155" s="186">
        <v>644</v>
      </c>
      <c r="AI155" s="186">
        <v>-2</v>
      </c>
      <c r="AJ155" s="184">
        <f>取引基本表!HG153</f>
        <v>85223</v>
      </c>
      <c r="AK155" s="180">
        <f t="shared" si="41"/>
        <v>0.1401851612827523</v>
      </c>
      <c r="AL155" s="181">
        <f t="shared" si="42"/>
        <v>1.7002452389613131E-2</v>
      </c>
      <c r="AM155" s="42"/>
      <c r="AN155" s="176" t="s">
        <v>760</v>
      </c>
      <c r="AO155" s="343" t="s">
        <v>423</v>
      </c>
      <c r="AP155" s="184">
        <f>取引基本表!GI153+取引基本表!GJ153</f>
        <v>54</v>
      </c>
      <c r="AQ155" s="351">
        <f t="shared" si="30"/>
        <v>4.4809124332624102E-6</v>
      </c>
    </row>
    <row r="156" spans="1:43">
      <c r="A156" s="176" t="s">
        <v>761</v>
      </c>
      <c r="B156" s="343" t="s">
        <v>424</v>
      </c>
      <c r="C156" s="177">
        <f t="shared" si="31"/>
        <v>0.12730056013638102</v>
      </c>
      <c r="D156" s="181">
        <f t="shared" si="32"/>
        <v>2.6367408525084873E-2</v>
      </c>
      <c r="E156" s="181">
        <f t="shared" si="33"/>
        <v>2.4933987174651076E-2</v>
      </c>
      <c r="F156" s="181">
        <f t="shared" si="34"/>
        <v>0.42367031308940023</v>
      </c>
      <c r="G156" s="181">
        <f t="shared" si="35"/>
        <v>0.17821576763485478</v>
      </c>
      <c r="H156" s="354">
        <f t="shared" si="36"/>
        <v>2.8910183180530069E-4</v>
      </c>
      <c r="I156" s="42"/>
      <c r="J156" s="42"/>
      <c r="K156" s="176" t="s">
        <v>761</v>
      </c>
      <c r="L156" s="343" t="s">
        <v>424</v>
      </c>
      <c r="M156" s="345">
        <f>取引基本表!GQ154</f>
        <v>28743</v>
      </c>
      <c r="N156" s="187">
        <f>ABS(取引基本表!HE154)</f>
        <v>25084</v>
      </c>
      <c r="O156" s="346">
        <f t="shared" si="37"/>
        <v>0.87269943986361898</v>
      </c>
      <c r="P156" s="346">
        <f t="shared" si="38"/>
        <v>0.12730056013638102</v>
      </c>
      <c r="Q156" s="42"/>
      <c r="R156" s="176" t="s">
        <v>761</v>
      </c>
      <c r="S156" s="343" t="s">
        <v>424</v>
      </c>
      <c r="T156" s="226">
        <f>雇用表!D155</f>
        <v>1398</v>
      </c>
      <c r="U156" s="186">
        <f>雇用表!G155</f>
        <v>1322</v>
      </c>
      <c r="V156" s="184">
        <f>取引基本表!HG154</f>
        <v>53020</v>
      </c>
      <c r="W156" s="180">
        <f t="shared" si="39"/>
        <v>2.6367408525084873E-2</v>
      </c>
      <c r="X156" s="181">
        <f t="shared" si="40"/>
        <v>2.4933987174651076E-2</v>
      </c>
      <c r="Y156" s="42"/>
      <c r="Z156" s="176" t="s">
        <v>761</v>
      </c>
      <c r="AA156" s="343" t="s">
        <v>424</v>
      </c>
      <c r="AB156" s="185">
        <v>7678</v>
      </c>
      <c r="AC156" s="186">
        <v>1032</v>
      </c>
      <c r="AD156" s="186">
        <v>739</v>
      </c>
      <c r="AE156" s="186">
        <v>1775</v>
      </c>
      <c r="AF156" s="186">
        <v>9796</v>
      </c>
      <c r="AG156" s="186">
        <v>0</v>
      </c>
      <c r="AH156" s="186">
        <v>2514</v>
      </c>
      <c r="AI156" s="186">
        <v>-1071</v>
      </c>
      <c r="AJ156" s="184">
        <f>取引基本表!HG154</f>
        <v>53020</v>
      </c>
      <c r="AK156" s="180">
        <f t="shared" si="41"/>
        <v>0.42367031308940023</v>
      </c>
      <c r="AL156" s="181">
        <f t="shared" si="42"/>
        <v>0.17821576763485478</v>
      </c>
      <c r="AM156" s="42"/>
      <c r="AN156" s="176" t="s">
        <v>761</v>
      </c>
      <c r="AO156" s="343" t="s">
        <v>424</v>
      </c>
      <c r="AP156" s="184">
        <f>取引基本表!GI154+取引基本表!GJ154</f>
        <v>3484</v>
      </c>
      <c r="AQ156" s="351">
        <f t="shared" si="30"/>
        <v>2.8910183180530069E-4</v>
      </c>
    </row>
    <row r="157" spans="1:43">
      <c r="A157" s="176" t="s">
        <v>762</v>
      </c>
      <c r="B157" s="343" t="s">
        <v>425</v>
      </c>
      <c r="C157" s="177">
        <f t="shared" si="31"/>
        <v>0.54952182265094085</v>
      </c>
      <c r="D157" s="181">
        <f t="shared" si="32"/>
        <v>4.6892622408898223E-2</v>
      </c>
      <c r="E157" s="181">
        <f t="shared" si="33"/>
        <v>4.6805118033679462E-2</v>
      </c>
      <c r="F157" s="181">
        <f t="shared" si="34"/>
        <v>0.5666880566250535</v>
      </c>
      <c r="G157" s="181">
        <f t="shared" si="35"/>
        <v>0.36433905028584762</v>
      </c>
      <c r="H157" s="354">
        <f t="shared" si="36"/>
        <v>1.5484041852717884E-4</v>
      </c>
      <c r="I157" s="42"/>
      <c r="J157" s="42"/>
      <c r="K157" s="176" t="s">
        <v>762</v>
      </c>
      <c r="L157" s="343" t="s">
        <v>425</v>
      </c>
      <c r="M157" s="345">
        <f>取引基本表!GQ155</f>
        <v>48413</v>
      </c>
      <c r="N157" s="187">
        <f>ABS(取引基本表!HE155)</f>
        <v>21809</v>
      </c>
      <c r="O157" s="346">
        <f t="shared" si="37"/>
        <v>0.45047817734905915</v>
      </c>
      <c r="P157" s="346">
        <f t="shared" si="38"/>
        <v>0.54952182265094085</v>
      </c>
      <c r="Q157" s="42"/>
      <c r="R157" s="176" t="s">
        <v>762</v>
      </c>
      <c r="S157" s="343" t="s">
        <v>425</v>
      </c>
      <c r="T157" s="226">
        <f>雇用表!D156</f>
        <v>4823</v>
      </c>
      <c r="U157" s="186">
        <f>雇用表!G156</f>
        <v>4814</v>
      </c>
      <c r="V157" s="184">
        <f>取引基本表!HG155</f>
        <v>102852</v>
      </c>
      <c r="W157" s="180">
        <f t="shared" si="39"/>
        <v>4.6892622408898223E-2</v>
      </c>
      <c r="X157" s="181">
        <f t="shared" si="40"/>
        <v>4.6805118033679462E-2</v>
      </c>
      <c r="Y157" s="42"/>
      <c r="Z157" s="176" t="s">
        <v>762</v>
      </c>
      <c r="AA157" s="343" t="s">
        <v>425</v>
      </c>
      <c r="AB157" s="185">
        <v>32067</v>
      </c>
      <c r="AC157" s="186">
        <v>3504</v>
      </c>
      <c r="AD157" s="186">
        <v>1902</v>
      </c>
      <c r="AE157" s="186">
        <v>6109</v>
      </c>
      <c r="AF157" s="186">
        <v>13396</v>
      </c>
      <c r="AG157" s="186">
        <v>0</v>
      </c>
      <c r="AH157" s="186">
        <v>1366</v>
      </c>
      <c r="AI157" s="186">
        <v>-59</v>
      </c>
      <c r="AJ157" s="184">
        <f>取引基本表!HG155</f>
        <v>102852</v>
      </c>
      <c r="AK157" s="180">
        <f t="shared" si="41"/>
        <v>0.5666880566250535</v>
      </c>
      <c r="AL157" s="181">
        <f t="shared" si="42"/>
        <v>0.36433905028584762</v>
      </c>
      <c r="AM157" s="42"/>
      <c r="AN157" s="176" t="s">
        <v>762</v>
      </c>
      <c r="AO157" s="343" t="s">
        <v>425</v>
      </c>
      <c r="AP157" s="184">
        <f>取引基本表!GI155+取引基本表!GJ155</f>
        <v>1866</v>
      </c>
      <c r="AQ157" s="351">
        <f t="shared" si="30"/>
        <v>1.5484041852717884E-4</v>
      </c>
    </row>
    <row r="158" spans="1:43">
      <c r="A158" s="176" t="s">
        <v>763</v>
      </c>
      <c r="B158" s="343" t="s">
        <v>426</v>
      </c>
      <c r="C158" s="177">
        <f t="shared" si="31"/>
        <v>0</v>
      </c>
      <c r="D158" s="181">
        <f t="shared" si="32"/>
        <v>1.0812165131249277E-2</v>
      </c>
      <c r="E158" s="181">
        <f t="shared" si="33"/>
        <v>1.0812165131249277E-2</v>
      </c>
      <c r="F158" s="181">
        <f t="shared" si="34"/>
        <v>0.16792583741278957</v>
      </c>
      <c r="G158" s="181">
        <f t="shared" si="35"/>
        <v>0.11394210384304052</v>
      </c>
      <c r="H158" s="354">
        <f t="shared" si="36"/>
        <v>7.2623143564202386E-3</v>
      </c>
      <c r="I158" s="42"/>
      <c r="J158" s="42"/>
      <c r="K158" s="176" t="s">
        <v>763</v>
      </c>
      <c r="L158" s="343" t="s">
        <v>426</v>
      </c>
      <c r="M158" s="345">
        <f>取引基本表!GQ156</f>
        <v>130508</v>
      </c>
      <c r="N158" s="187">
        <f>ABS(取引基本表!HE156)</f>
        <v>130508</v>
      </c>
      <c r="O158" s="346">
        <f t="shared" si="37"/>
        <v>1</v>
      </c>
      <c r="P158" s="346">
        <f t="shared" si="38"/>
        <v>0</v>
      </c>
      <c r="Q158" s="42"/>
      <c r="R158" s="176" t="s">
        <v>763</v>
      </c>
      <c r="S158" s="343" t="s">
        <v>426</v>
      </c>
      <c r="T158" s="226">
        <f>雇用表!D157</f>
        <v>561</v>
      </c>
      <c r="U158" s="186">
        <f>雇用表!G157</f>
        <v>561</v>
      </c>
      <c r="V158" s="184">
        <f>取引基本表!HG156</f>
        <v>51886</v>
      </c>
      <c r="W158" s="180">
        <f t="shared" si="39"/>
        <v>1.0812165131249277E-2</v>
      </c>
      <c r="X158" s="181">
        <f t="shared" si="40"/>
        <v>1.0812165131249277E-2</v>
      </c>
      <c r="Y158" s="42"/>
      <c r="Z158" s="176" t="s">
        <v>763</v>
      </c>
      <c r="AA158" s="343" t="s">
        <v>426</v>
      </c>
      <c r="AB158" s="185">
        <v>4929</v>
      </c>
      <c r="AC158" s="186">
        <v>505</v>
      </c>
      <c r="AD158" s="186">
        <v>478</v>
      </c>
      <c r="AE158" s="186">
        <v>114</v>
      </c>
      <c r="AF158" s="186">
        <v>7222</v>
      </c>
      <c r="AG158" s="186">
        <v>0</v>
      </c>
      <c r="AH158" s="186">
        <v>-4535</v>
      </c>
      <c r="AI158" s="186">
        <v>0</v>
      </c>
      <c r="AJ158" s="184">
        <f>取引基本表!HG156</f>
        <v>51886</v>
      </c>
      <c r="AK158" s="180">
        <f t="shared" si="41"/>
        <v>0.16792583741278957</v>
      </c>
      <c r="AL158" s="181">
        <f t="shared" si="42"/>
        <v>0.11394210384304052</v>
      </c>
      <c r="AM158" s="42"/>
      <c r="AN158" s="176" t="s">
        <v>763</v>
      </c>
      <c r="AO158" s="343" t="s">
        <v>426</v>
      </c>
      <c r="AP158" s="184">
        <f>取引基本表!GI156+取引基本表!GJ156</f>
        <v>87519</v>
      </c>
      <c r="AQ158" s="351">
        <f t="shared" si="30"/>
        <v>7.2623143564202386E-3</v>
      </c>
    </row>
    <row r="159" spans="1:43">
      <c r="A159" s="176" t="s">
        <v>764</v>
      </c>
      <c r="B159" s="343" t="s">
        <v>679</v>
      </c>
      <c r="C159" s="177">
        <f t="shared" si="31"/>
        <v>0.70414049948882718</v>
      </c>
      <c r="D159" s="181">
        <f t="shared" si="32"/>
        <v>6.1169949519944568E-2</v>
      </c>
      <c r="E159" s="181">
        <f t="shared" si="33"/>
        <v>6.003167376026923E-2</v>
      </c>
      <c r="F159" s="181">
        <f t="shared" si="34"/>
        <v>0.64574878748886466</v>
      </c>
      <c r="G159" s="181">
        <f t="shared" si="35"/>
        <v>0.31928635058893395</v>
      </c>
      <c r="H159" s="354">
        <f t="shared" si="36"/>
        <v>9.5177899276888605E-5</v>
      </c>
      <c r="I159" s="42"/>
      <c r="J159" s="42"/>
      <c r="K159" s="176" t="s">
        <v>764</v>
      </c>
      <c r="L159" s="343" t="s">
        <v>679</v>
      </c>
      <c r="M159" s="345">
        <f>取引基本表!GQ157</f>
        <v>27388</v>
      </c>
      <c r="N159" s="187">
        <f>ABS(取引基本表!HE157)</f>
        <v>8103</v>
      </c>
      <c r="O159" s="346">
        <f t="shared" si="37"/>
        <v>0.29585950051117277</v>
      </c>
      <c r="P159" s="346">
        <f t="shared" si="38"/>
        <v>0.70414049948882718</v>
      </c>
      <c r="Q159" s="42"/>
      <c r="R159" s="176" t="s">
        <v>764</v>
      </c>
      <c r="S159" s="343" t="s">
        <v>679</v>
      </c>
      <c r="T159" s="226">
        <f>雇用表!D158</f>
        <v>2472</v>
      </c>
      <c r="U159" s="186">
        <f>雇用表!G158</f>
        <v>2426</v>
      </c>
      <c r="V159" s="184">
        <f>取引基本表!HG157</f>
        <v>40412</v>
      </c>
      <c r="W159" s="180">
        <f t="shared" si="39"/>
        <v>6.1169949519944568E-2</v>
      </c>
      <c r="X159" s="181">
        <f t="shared" si="40"/>
        <v>6.003167376026923E-2</v>
      </c>
      <c r="Y159" s="42"/>
      <c r="Z159" s="176" t="s">
        <v>764</v>
      </c>
      <c r="AA159" s="343" t="s">
        <v>679</v>
      </c>
      <c r="AB159" s="185">
        <v>10680</v>
      </c>
      <c r="AC159" s="186">
        <v>1351</v>
      </c>
      <c r="AD159" s="186">
        <v>872</v>
      </c>
      <c r="AE159" s="186">
        <v>2269</v>
      </c>
      <c r="AF159" s="186">
        <v>6820</v>
      </c>
      <c r="AG159" s="186">
        <v>0</v>
      </c>
      <c r="AH159" s="186">
        <v>4104</v>
      </c>
      <c r="AI159" s="186">
        <v>0</v>
      </c>
      <c r="AJ159" s="184">
        <f>取引基本表!HG157</f>
        <v>40412</v>
      </c>
      <c r="AK159" s="180">
        <f t="shared" si="41"/>
        <v>0.64574878748886466</v>
      </c>
      <c r="AL159" s="181">
        <f t="shared" si="42"/>
        <v>0.31928635058893395</v>
      </c>
      <c r="AM159" s="42"/>
      <c r="AN159" s="176" t="s">
        <v>764</v>
      </c>
      <c r="AO159" s="343" t="s">
        <v>679</v>
      </c>
      <c r="AP159" s="184">
        <f>取引基本表!GI157+取引基本表!GJ157</f>
        <v>1147</v>
      </c>
      <c r="AQ159" s="351">
        <f t="shared" si="30"/>
        <v>9.5177899276888605E-5</v>
      </c>
    </row>
    <row r="160" spans="1:43">
      <c r="A160" s="176" t="s">
        <v>765</v>
      </c>
      <c r="B160" s="343" t="s">
        <v>427</v>
      </c>
      <c r="C160" s="177">
        <f t="shared" si="31"/>
        <v>0.79119558061653827</v>
      </c>
      <c r="D160" s="181">
        <f t="shared" si="32"/>
        <v>4.2524160467218242E-2</v>
      </c>
      <c r="E160" s="181">
        <f t="shared" si="33"/>
        <v>4.2237363554195925E-2</v>
      </c>
      <c r="F160" s="181">
        <f t="shared" si="34"/>
        <v>0.62134116665507888</v>
      </c>
      <c r="G160" s="181">
        <f t="shared" si="35"/>
        <v>0.22778627546408955</v>
      </c>
      <c r="H160" s="354">
        <f t="shared" si="36"/>
        <v>4.6468721530128703E-6</v>
      </c>
      <c r="I160" s="42"/>
      <c r="J160" s="42"/>
      <c r="K160" s="176" t="s">
        <v>765</v>
      </c>
      <c r="L160" s="343" t="s">
        <v>427</v>
      </c>
      <c r="M160" s="345">
        <f>取引基本表!GQ158</f>
        <v>69874</v>
      </c>
      <c r="N160" s="187">
        <f>ABS(取引基本表!HE158)</f>
        <v>14590</v>
      </c>
      <c r="O160" s="346">
        <f t="shared" si="37"/>
        <v>0.20880441938346167</v>
      </c>
      <c r="P160" s="346">
        <f t="shared" si="38"/>
        <v>0.79119558061653827</v>
      </c>
      <c r="Q160" s="42"/>
      <c r="R160" s="176" t="s">
        <v>765</v>
      </c>
      <c r="S160" s="343" t="s">
        <v>427</v>
      </c>
      <c r="T160" s="226">
        <f>雇用表!D159</f>
        <v>4893</v>
      </c>
      <c r="U160" s="186">
        <f>雇用表!G159</f>
        <v>4860</v>
      </c>
      <c r="V160" s="184">
        <f>取引基本表!HG158</f>
        <v>115064</v>
      </c>
      <c r="W160" s="180">
        <f t="shared" si="39"/>
        <v>4.2524160467218242E-2</v>
      </c>
      <c r="X160" s="181">
        <f t="shared" si="40"/>
        <v>4.2237363554195925E-2</v>
      </c>
      <c r="Y160" s="42"/>
      <c r="Z160" s="176" t="s">
        <v>765</v>
      </c>
      <c r="AA160" s="343" t="s">
        <v>427</v>
      </c>
      <c r="AB160" s="185">
        <v>21347</v>
      </c>
      <c r="AC160" s="186">
        <v>3004</v>
      </c>
      <c r="AD160" s="186">
        <v>1859</v>
      </c>
      <c r="AE160" s="186">
        <v>6086</v>
      </c>
      <c r="AF160" s="186">
        <v>25286</v>
      </c>
      <c r="AG160" s="186">
        <v>0</v>
      </c>
      <c r="AH160" s="186">
        <v>13914</v>
      </c>
      <c r="AI160" s="186">
        <v>-2</v>
      </c>
      <c r="AJ160" s="184">
        <f>取引基本表!HG158</f>
        <v>115064</v>
      </c>
      <c r="AK160" s="180">
        <f t="shared" si="41"/>
        <v>0.62134116665507888</v>
      </c>
      <c r="AL160" s="181">
        <f t="shared" si="42"/>
        <v>0.22778627546408955</v>
      </c>
      <c r="AM160" s="42"/>
      <c r="AN160" s="176" t="s">
        <v>765</v>
      </c>
      <c r="AO160" s="343" t="s">
        <v>427</v>
      </c>
      <c r="AP160" s="184">
        <f>取引基本表!GI158+取引基本表!GJ158</f>
        <v>56</v>
      </c>
      <c r="AQ160" s="351">
        <f t="shared" si="30"/>
        <v>4.6468721530128703E-6</v>
      </c>
    </row>
    <row r="161" spans="1:43">
      <c r="A161" s="176" t="s">
        <v>766</v>
      </c>
      <c r="B161" s="343" t="s">
        <v>428</v>
      </c>
      <c r="C161" s="177">
        <f t="shared" si="31"/>
        <v>1</v>
      </c>
      <c r="D161" s="181">
        <f t="shared" si="32"/>
        <v>6.1806586878658164E-2</v>
      </c>
      <c r="E161" s="181">
        <f t="shared" si="33"/>
        <v>6.1085874028129643E-2</v>
      </c>
      <c r="F161" s="181">
        <f t="shared" si="34"/>
        <v>0.53459421682536912</v>
      </c>
      <c r="G161" s="181">
        <f t="shared" si="35"/>
        <v>0.33205206604350485</v>
      </c>
      <c r="H161" s="354">
        <f t="shared" si="36"/>
        <v>3.0038709274833196E-4</v>
      </c>
      <c r="I161" s="42"/>
      <c r="J161" s="42"/>
      <c r="K161" s="176" t="s">
        <v>766</v>
      </c>
      <c r="L161" s="343" t="s">
        <v>428</v>
      </c>
      <c r="M161" s="345">
        <f>取引基本表!GQ159</f>
        <v>45756</v>
      </c>
      <c r="N161" s="187">
        <f>ABS(取引基本表!HE159)</f>
        <v>0</v>
      </c>
      <c r="O161" s="346">
        <f t="shared" si="37"/>
        <v>0</v>
      </c>
      <c r="P161" s="346">
        <f t="shared" si="38"/>
        <v>1</v>
      </c>
      <c r="Q161" s="42"/>
      <c r="R161" s="176" t="s">
        <v>766</v>
      </c>
      <c r="S161" s="343" t="s">
        <v>428</v>
      </c>
      <c r="T161" s="226">
        <f>雇用表!D160</f>
        <v>2830</v>
      </c>
      <c r="U161" s="186">
        <f>雇用表!G160</f>
        <v>2797</v>
      </c>
      <c r="V161" s="184">
        <f>取引基本表!HG159</f>
        <v>45788</v>
      </c>
      <c r="W161" s="180">
        <f t="shared" si="39"/>
        <v>6.1806586878658164E-2</v>
      </c>
      <c r="X161" s="181">
        <f t="shared" si="40"/>
        <v>6.1085874028129643E-2</v>
      </c>
      <c r="Y161" s="42"/>
      <c r="Z161" s="176" t="s">
        <v>766</v>
      </c>
      <c r="AA161" s="343" t="s">
        <v>428</v>
      </c>
      <c r="AB161" s="185">
        <v>13371</v>
      </c>
      <c r="AC161" s="186">
        <v>1212</v>
      </c>
      <c r="AD161" s="186">
        <v>621</v>
      </c>
      <c r="AE161" s="186">
        <v>1734</v>
      </c>
      <c r="AF161" s="186">
        <v>4179</v>
      </c>
      <c r="AG161" s="186">
        <v>0</v>
      </c>
      <c r="AH161" s="186">
        <v>3361</v>
      </c>
      <c r="AI161" s="186">
        <v>0</v>
      </c>
      <c r="AJ161" s="184">
        <f>取引基本表!HG159</f>
        <v>45788</v>
      </c>
      <c r="AK161" s="180">
        <f t="shared" si="41"/>
        <v>0.53459421682536912</v>
      </c>
      <c r="AL161" s="181">
        <f t="shared" si="42"/>
        <v>0.33205206604350485</v>
      </c>
      <c r="AM161" s="42"/>
      <c r="AN161" s="176" t="s">
        <v>766</v>
      </c>
      <c r="AO161" s="343" t="s">
        <v>428</v>
      </c>
      <c r="AP161" s="184">
        <f>取引基本表!GI159+取引基本表!GJ159</f>
        <v>3620</v>
      </c>
      <c r="AQ161" s="351">
        <f t="shared" si="30"/>
        <v>3.0038709274833196E-4</v>
      </c>
    </row>
    <row r="162" spans="1:43">
      <c r="A162" s="176" t="s">
        <v>767</v>
      </c>
      <c r="B162" s="343" t="s">
        <v>839</v>
      </c>
      <c r="C162" s="177">
        <f t="shared" si="31"/>
        <v>5.1650944548390143E-2</v>
      </c>
      <c r="D162" s="181">
        <f t="shared" si="32"/>
        <v>4.3376046033925059E-2</v>
      </c>
      <c r="E162" s="181">
        <f t="shared" si="33"/>
        <v>3.5709346762143435E-2</v>
      </c>
      <c r="F162" s="181">
        <f t="shared" si="34"/>
        <v>0.65669175011889624</v>
      </c>
      <c r="G162" s="181">
        <f t="shared" si="35"/>
        <v>0.22711373900842224</v>
      </c>
      <c r="H162" s="354">
        <f t="shared" si="36"/>
        <v>5.525794828811304E-3</v>
      </c>
      <c r="I162" s="42"/>
      <c r="J162" s="42"/>
      <c r="K162" s="176" t="s">
        <v>767</v>
      </c>
      <c r="L162" s="343" t="s">
        <v>839</v>
      </c>
      <c r="M162" s="345">
        <f>取引基本表!GQ160</f>
        <v>204701</v>
      </c>
      <c r="N162" s="187">
        <f>ABS(取引基本表!HE160)</f>
        <v>194128</v>
      </c>
      <c r="O162" s="346">
        <f t="shared" si="37"/>
        <v>0.94834905545160986</v>
      </c>
      <c r="P162" s="346">
        <f t="shared" si="38"/>
        <v>5.1650944548390143E-2</v>
      </c>
      <c r="Q162" s="42"/>
      <c r="R162" s="176" t="s">
        <v>767</v>
      </c>
      <c r="S162" s="343" t="s">
        <v>839</v>
      </c>
      <c r="T162" s="226">
        <f>雇用表!D161</f>
        <v>12860</v>
      </c>
      <c r="U162" s="186">
        <f>雇用表!G161</f>
        <v>10587</v>
      </c>
      <c r="V162" s="184">
        <f>取引基本表!HG160</f>
        <v>296477</v>
      </c>
      <c r="W162" s="180">
        <f t="shared" si="39"/>
        <v>4.3376046033925059E-2</v>
      </c>
      <c r="X162" s="181">
        <f t="shared" si="40"/>
        <v>3.5709346762143435E-2</v>
      </c>
      <c r="Y162" s="42"/>
      <c r="Z162" s="176" t="s">
        <v>767</v>
      </c>
      <c r="AA162" s="343" t="s">
        <v>839</v>
      </c>
      <c r="AB162" s="185">
        <v>56620</v>
      </c>
      <c r="AC162" s="186">
        <v>7222</v>
      </c>
      <c r="AD162" s="186">
        <v>3492</v>
      </c>
      <c r="AE162" s="186">
        <v>78819</v>
      </c>
      <c r="AF162" s="186">
        <v>27181</v>
      </c>
      <c r="AG162" s="186">
        <v>240</v>
      </c>
      <c r="AH162" s="186">
        <v>22931</v>
      </c>
      <c r="AI162" s="186">
        <v>-1811</v>
      </c>
      <c r="AJ162" s="184">
        <f>取引基本表!HG160</f>
        <v>296477</v>
      </c>
      <c r="AK162" s="180">
        <f t="shared" si="41"/>
        <v>0.65669175011889624</v>
      </c>
      <c r="AL162" s="181">
        <f t="shared" si="42"/>
        <v>0.22711373900842224</v>
      </c>
      <c r="AM162" s="42"/>
      <c r="AN162" s="176" t="s">
        <v>767</v>
      </c>
      <c r="AO162" s="343" t="s">
        <v>839</v>
      </c>
      <c r="AP162" s="184">
        <f>取引基本表!GI160+取引基本表!GJ160</f>
        <v>66592</v>
      </c>
      <c r="AQ162" s="351">
        <f t="shared" si="30"/>
        <v>5.525794828811304E-3</v>
      </c>
    </row>
    <row r="163" spans="1:43">
      <c r="A163" s="176" t="s">
        <v>768</v>
      </c>
      <c r="B163" s="343" t="s">
        <v>680</v>
      </c>
      <c r="C163" s="177">
        <f t="shared" si="31"/>
        <v>0.88639816069302457</v>
      </c>
      <c r="D163" s="181">
        <f t="shared" si="32"/>
        <v>0.167489604989605</v>
      </c>
      <c r="E163" s="181">
        <f t="shared" si="33"/>
        <v>0.16582207207207209</v>
      </c>
      <c r="F163" s="181">
        <f t="shared" si="34"/>
        <v>0.75075796950796947</v>
      </c>
      <c r="G163" s="181">
        <f t="shared" si="35"/>
        <v>0.66341822591822597</v>
      </c>
      <c r="H163" s="354">
        <f t="shared" si="36"/>
        <v>6.4583224940891371E-4</v>
      </c>
      <c r="I163" s="42"/>
      <c r="J163" s="42"/>
      <c r="K163" s="176" t="s">
        <v>768</v>
      </c>
      <c r="L163" s="343" t="s">
        <v>680</v>
      </c>
      <c r="M163" s="345">
        <f>取引基本表!GQ161</f>
        <v>48714</v>
      </c>
      <c r="N163" s="187">
        <f>ABS(取引基本表!HE161)</f>
        <v>5534</v>
      </c>
      <c r="O163" s="346">
        <f t="shared" si="37"/>
        <v>0.11360183930697541</v>
      </c>
      <c r="P163" s="346">
        <f t="shared" si="38"/>
        <v>0.88639816069302457</v>
      </c>
      <c r="Q163" s="42"/>
      <c r="R163" s="176" t="s">
        <v>768</v>
      </c>
      <c r="S163" s="343" t="s">
        <v>680</v>
      </c>
      <c r="T163" s="226">
        <f>雇用表!D162</f>
        <v>7734</v>
      </c>
      <c r="U163" s="186">
        <f>雇用表!G162</f>
        <v>7657</v>
      </c>
      <c r="V163" s="184">
        <f>取引基本表!HG161</f>
        <v>46176</v>
      </c>
      <c r="W163" s="180">
        <f t="shared" si="39"/>
        <v>0.167489604989605</v>
      </c>
      <c r="X163" s="181">
        <f t="shared" si="40"/>
        <v>0.16582207207207209</v>
      </c>
      <c r="Y163" s="42"/>
      <c r="Z163" s="176" t="s">
        <v>768</v>
      </c>
      <c r="AA163" s="343" t="s">
        <v>680</v>
      </c>
      <c r="AB163" s="185">
        <v>25693</v>
      </c>
      <c r="AC163" s="186">
        <v>3801</v>
      </c>
      <c r="AD163" s="186">
        <v>1140</v>
      </c>
      <c r="AE163" s="186">
        <v>199</v>
      </c>
      <c r="AF163" s="186">
        <v>2812</v>
      </c>
      <c r="AG163" s="186">
        <v>0</v>
      </c>
      <c r="AH163" s="186">
        <v>1022</v>
      </c>
      <c r="AI163" s="186">
        <v>0</v>
      </c>
      <c r="AJ163" s="184">
        <f>取引基本表!HG161</f>
        <v>46176</v>
      </c>
      <c r="AK163" s="180">
        <f t="shared" si="41"/>
        <v>0.75075796950796947</v>
      </c>
      <c r="AL163" s="181">
        <f t="shared" si="42"/>
        <v>0.66341822591822597</v>
      </c>
      <c r="AM163" s="42"/>
      <c r="AN163" s="176" t="s">
        <v>768</v>
      </c>
      <c r="AO163" s="343" t="s">
        <v>680</v>
      </c>
      <c r="AP163" s="184">
        <f>取引基本表!GI161+取引基本表!GJ161</f>
        <v>7783</v>
      </c>
      <c r="AQ163" s="351">
        <f t="shared" si="30"/>
        <v>6.4583224940891371E-4</v>
      </c>
    </row>
    <row r="164" spans="1:43">
      <c r="A164" s="176" t="s">
        <v>769</v>
      </c>
      <c r="B164" s="343" t="s">
        <v>920</v>
      </c>
      <c r="C164" s="177">
        <f t="shared" si="31"/>
        <v>0.70646245011647713</v>
      </c>
      <c r="D164" s="181">
        <f t="shared" si="32"/>
        <v>1.0889140382817497E-2</v>
      </c>
      <c r="E164" s="181">
        <f t="shared" si="33"/>
        <v>1.0502878512030705E-2</v>
      </c>
      <c r="F164" s="181">
        <f t="shared" si="34"/>
        <v>0.52624366481326579</v>
      </c>
      <c r="G164" s="181">
        <f t="shared" si="35"/>
        <v>5.5456871524873295E-2</v>
      </c>
      <c r="H164" s="354">
        <f t="shared" si="36"/>
        <v>1.8874681907079652E-2</v>
      </c>
      <c r="I164" s="42"/>
      <c r="J164" s="42"/>
      <c r="K164" s="176" t="s">
        <v>769</v>
      </c>
      <c r="L164" s="343" t="s">
        <v>920</v>
      </c>
      <c r="M164" s="345">
        <f>取引基本表!GQ162</f>
        <v>456313</v>
      </c>
      <c r="N164" s="187">
        <f>ABS(取引基本表!HE162)</f>
        <v>133945</v>
      </c>
      <c r="O164" s="346">
        <f t="shared" si="37"/>
        <v>0.29353754988352293</v>
      </c>
      <c r="P164" s="346">
        <f t="shared" si="38"/>
        <v>0.70646245011647713</v>
      </c>
      <c r="Q164" s="42"/>
      <c r="R164" s="176" t="s">
        <v>769</v>
      </c>
      <c r="S164" s="343" t="s">
        <v>920</v>
      </c>
      <c r="T164" s="226">
        <f>雇用表!D163</f>
        <v>4426</v>
      </c>
      <c r="U164" s="186">
        <f>雇用表!G163</f>
        <v>4269</v>
      </c>
      <c r="V164" s="184">
        <f>取引基本表!HG162</f>
        <v>406460</v>
      </c>
      <c r="W164" s="180">
        <f t="shared" si="39"/>
        <v>1.0889140382817497E-2</v>
      </c>
      <c r="X164" s="181">
        <f t="shared" si="40"/>
        <v>1.0502878512030705E-2</v>
      </c>
      <c r="Y164" s="42"/>
      <c r="Z164" s="176" t="s">
        <v>769</v>
      </c>
      <c r="AA164" s="343" t="s">
        <v>920</v>
      </c>
      <c r="AB164" s="185">
        <v>20123</v>
      </c>
      <c r="AC164" s="186">
        <v>1980</v>
      </c>
      <c r="AD164" s="186">
        <v>438</v>
      </c>
      <c r="AE164" s="186">
        <v>96512</v>
      </c>
      <c r="AF164" s="186">
        <v>81301</v>
      </c>
      <c r="AG164" s="186">
        <v>0</v>
      </c>
      <c r="AH164" s="186">
        <v>13546</v>
      </c>
      <c r="AI164" s="186">
        <v>-3</v>
      </c>
      <c r="AJ164" s="184">
        <f>取引基本表!HG162</f>
        <v>406460</v>
      </c>
      <c r="AK164" s="180">
        <f t="shared" si="41"/>
        <v>0.52624366481326579</v>
      </c>
      <c r="AL164" s="181">
        <f t="shared" si="42"/>
        <v>5.5456871524873295E-2</v>
      </c>
      <c r="AM164" s="42"/>
      <c r="AN164" s="176" t="s">
        <v>769</v>
      </c>
      <c r="AO164" s="343" t="s">
        <v>920</v>
      </c>
      <c r="AP164" s="184">
        <f>取引基本表!GI162+取引基本表!GJ162</f>
        <v>227461</v>
      </c>
      <c r="AQ164" s="351">
        <f t="shared" si="30"/>
        <v>1.8874681907079652E-2</v>
      </c>
    </row>
    <row r="165" spans="1:43">
      <c r="A165" s="176" t="s">
        <v>770</v>
      </c>
      <c r="B165" s="343" t="s">
        <v>429</v>
      </c>
      <c r="C165" s="177">
        <f t="shared" si="31"/>
        <v>1</v>
      </c>
      <c r="D165" s="181">
        <f t="shared" si="32"/>
        <v>1.9602081934184015E-2</v>
      </c>
      <c r="E165" s="181">
        <f t="shared" si="33"/>
        <v>1.9602081934184015E-2</v>
      </c>
      <c r="F165" s="181">
        <f t="shared" si="34"/>
        <v>0.41594610476830085</v>
      </c>
      <c r="G165" s="181">
        <f t="shared" si="35"/>
        <v>0.17064724647414373</v>
      </c>
      <c r="H165" s="354">
        <f t="shared" si="36"/>
        <v>2.4015201246490262E-3</v>
      </c>
      <c r="I165" s="42"/>
      <c r="J165" s="42"/>
      <c r="K165" s="176" t="s">
        <v>770</v>
      </c>
      <c r="L165" s="343" t="s">
        <v>429</v>
      </c>
      <c r="M165" s="345">
        <f>取引基本表!GQ163</f>
        <v>47648</v>
      </c>
      <c r="N165" s="187">
        <f>ABS(取引基本表!HE163)</f>
        <v>0</v>
      </c>
      <c r="O165" s="346">
        <f t="shared" si="37"/>
        <v>0</v>
      </c>
      <c r="P165" s="346">
        <f t="shared" si="38"/>
        <v>1</v>
      </c>
      <c r="Q165" s="42"/>
      <c r="R165" s="176" t="s">
        <v>770</v>
      </c>
      <c r="S165" s="343" t="s">
        <v>429</v>
      </c>
      <c r="T165" s="226">
        <f>雇用表!D164</f>
        <v>934</v>
      </c>
      <c r="U165" s="186">
        <f>雇用表!G164</f>
        <v>934</v>
      </c>
      <c r="V165" s="184">
        <f>取引基本表!HG163</f>
        <v>47648</v>
      </c>
      <c r="W165" s="180">
        <f t="shared" si="39"/>
        <v>1.9602081934184015E-2</v>
      </c>
      <c r="X165" s="181">
        <f t="shared" si="40"/>
        <v>1.9602081934184015E-2</v>
      </c>
      <c r="Y165" s="42"/>
      <c r="Z165" s="176" t="s">
        <v>770</v>
      </c>
      <c r="AA165" s="343" t="s">
        <v>429</v>
      </c>
      <c r="AB165" s="185">
        <v>6544</v>
      </c>
      <c r="AC165" s="186">
        <v>888</v>
      </c>
      <c r="AD165" s="186">
        <v>699</v>
      </c>
      <c r="AE165" s="186">
        <v>6751</v>
      </c>
      <c r="AF165" s="186">
        <v>3134</v>
      </c>
      <c r="AG165" s="186">
        <v>0</v>
      </c>
      <c r="AH165" s="186">
        <v>1803</v>
      </c>
      <c r="AI165" s="186">
        <v>0</v>
      </c>
      <c r="AJ165" s="184">
        <f>取引基本表!HG163</f>
        <v>47648</v>
      </c>
      <c r="AK165" s="180">
        <f t="shared" si="41"/>
        <v>0.41594610476830085</v>
      </c>
      <c r="AL165" s="181">
        <f t="shared" si="42"/>
        <v>0.17064724647414373</v>
      </c>
      <c r="AM165" s="42"/>
      <c r="AN165" s="176" t="s">
        <v>770</v>
      </c>
      <c r="AO165" s="343" t="s">
        <v>429</v>
      </c>
      <c r="AP165" s="184">
        <f>取引基本表!GI163+取引基本表!GJ163</f>
        <v>28941</v>
      </c>
      <c r="AQ165" s="351">
        <f t="shared" si="30"/>
        <v>2.4015201246490262E-3</v>
      </c>
    </row>
    <row r="166" spans="1:43">
      <c r="A166" s="176" t="s">
        <v>771</v>
      </c>
      <c r="B166" s="343" t="s">
        <v>681</v>
      </c>
      <c r="C166" s="177">
        <f t="shared" si="31"/>
        <v>0.26621995964335698</v>
      </c>
      <c r="D166" s="181">
        <f t="shared" si="32"/>
        <v>7.8210320349472146E-2</v>
      </c>
      <c r="E166" s="181">
        <f t="shared" si="33"/>
        <v>7.1369524329571651E-2</v>
      </c>
      <c r="F166" s="181">
        <f t="shared" si="34"/>
        <v>0.57329207620434408</v>
      </c>
      <c r="G166" s="181">
        <f t="shared" si="35"/>
        <v>0.35958924887756338</v>
      </c>
      <c r="H166" s="354">
        <f t="shared" si="36"/>
        <v>3.6760907723325563E-3</v>
      </c>
      <c r="I166" s="42"/>
      <c r="J166" s="42"/>
      <c r="K166" s="176" t="s">
        <v>771</v>
      </c>
      <c r="L166" s="343" t="s">
        <v>681</v>
      </c>
      <c r="M166" s="345">
        <f>取引基本表!GQ164</f>
        <v>627406</v>
      </c>
      <c r="N166" s="187">
        <f>ABS(取引基本表!HE164)</f>
        <v>460378</v>
      </c>
      <c r="O166" s="346">
        <f t="shared" si="37"/>
        <v>0.73378004035664302</v>
      </c>
      <c r="P166" s="346">
        <f t="shared" si="38"/>
        <v>0.26621995964335698</v>
      </c>
      <c r="Q166" s="42"/>
      <c r="R166" s="176" t="s">
        <v>771</v>
      </c>
      <c r="S166" s="343" t="s">
        <v>681</v>
      </c>
      <c r="T166" s="226">
        <f>雇用表!D165</f>
        <v>20625</v>
      </c>
      <c r="U166" s="186">
        <f>雇用表!G165</f>
        <v>18821</v>
      </c>
      <c r="V166" s="184">
        <f>取引基本表!HG164</f>
        <v>263712</v>
      </c>
      <c r="W166" s="180">
        <f t="shared" si="39"/>
        <v>7.8210320349472146E-2</v>
      </c>
      <c r="X166" s="181">
        <f t="shared" si="40"/>
        <v>7.1369524329571651E-2</v>
      </c>
      <c r="Y166" s="42"/>
      <c r="Z166" s="176" t="s">
        <v>771</v>
      </c>
      <c r="AA166" s="343" t="s">
        <v>681</v>
      </c>
      <c r="AB166" s="185">
        <v>80967</v>
      </c>
      <c r="AC166" s="186">
        <v>10047</v>
      </c>
      <c r="AD166" s="186">
        <v>3814</v>
      </c>
      <c r="AE166" s="186">
        <v>24837</v>
      </c>
      <c r="AF166" s="186">
        <v>23116</v>
      </c>
      <c r="AG166" s="186">
        <v>0</v>
      </c>
      <c r="AH166" s="186">
        <v>8407</v>
      </c>
      <c r="AI166" s="186">
        <v>-4</v>
      </c>
      <c r="AJ166" s="184">
        <f>取引基本表!HG164</f>
        <v>263712</v>
      </c>
      <c r="AK166" s="180">
        <f t="shared" si="41"/>
        <v>0.57329207620434408</v>
      </c>
      <c r="AL166" s="181">
        <f t="shared" si="42"/>
        <v>0.35958924887756338</v>
      </c>
      <c r="AM166" s="42"/>
      <c r="AN166" s="176" t="s">
        <v>771</v>
      </c>
      <c r="AO166" s="343" t="s">
        <v>681</v>
      </c>
      <c r="AP166" s="184">
        <f>取引基本表!GI164+取引基本表!GJ164</f>
        <v>44301</v>
      </c>
      <c r="AQ166" s="351">
        <f t="shared" si="30"/>
        <v>3.6760907723325563E-3</v>
      </c>
    </row>
    <row r="167" spans="1:43">
      <c r="A167" s="176" t="s">
        <v>772</v>
      </c>
      <c r="B167" s="343" t="s">
        <v>840</v>
      </c>
      <c r="C167" s="177">
        <f t="shared" si="31"/>
        <v>0.20749742309987518</v>
      </c>
      <c r="D167" s="181">
        <f t="shared" si="32"/>
        <v>4.8329853862212946E-2</v>
      </c>
      <c r="E167" s="181">
        <f t="shared" si="33"/>
        <v>3.5855949895615864E-2</v>
      </c>
      <c r="F167" s="181">
        <f t="shared" si="34"/>
        <v>0.43272442588726512</v>
      </c>
      <c r="G167" s="181">
        <f t="shared" si="35"/>
        <v>0.16351774530271398</v>
      </c>
      <c r="H167" s="354">
        <f t="shared" si="36"/>
        <v>2.4633401202560725E-3</v>
      </c>
      <c r="I167" s="42"/>
      <c r="J167" s="42"/>
      <c r="K167" s="176" t="s">
        <v>772</v>
      </c>
      <c r="L167" s="343" t="s">
        <v>840</v>
      </c>
      <c r="M167" s="345">
        <f>取引基本表!GQ165</f>
        <v>92165</v>
      </c>
      <c r="N167" s="187">
        <f>ABS(取引基本表!HE165)</f>
        <v>73041</v>
      </c>
      <c r="O167" s="346">
        <f t="shared" si="37"/>
        <v>0.79250257690012482</v>
      </c>
      <c r="P167" s="346">
        <f t="shared" si="38"/>
        <v>0.20749742309987518</v>
      </c>
      <c r="Q167" s="42"/>
      <c r="R167" s="176" t="s">
        <v>772</v>
      </c>
      <c r="S167" s="343" t="s">
        <v>840</v>
      </c>
      <c r="T167" s="226">
        <f>雇用表!D166</f>
        <v>926</v>
      </c>
      <c r="U167" s="186">
        <f>雇用表!G166</f>
        <v>687</v>
      </c>
      <c r="V167" s="184">
        <f>取引基本表!HG165</f>
        <v>19160</v>
      </c>
      <c r="W167" s="180">
        <f t="shared" si="39"/>
        <v>4.8329853862212946E-2</v>
      </c>
      <c r="X167" s="181">
        <f t="shared" si="40"/>
        <v>3.5855949895615864E-2</v>
      </c>
      <c r="Y167" s="42"/>
      <c r="Z167" s="176" t="s">
        <v>772</v>
      </c>
      <c r="AA167" s="343" t="s">
        <v>840</v>
      </c>
      <c r="AB167" s="185">
        <v>2769</v>
      </c>
      <c r="AC167" s="186">
        <v>314</v>
      </c>
      <c r="AD167" s="186">
        <v>50</v>
      </c>
      <c r="AE167" s="186">
        <v>3943</v>
      </c>
      <c r="AF167" s="186">
        <v>608</v>
      </c>
      <c r="AG167" s="186">
        <v>0</v>
      </c>
      <c r="AH167" s="186">
        <v>607</v>
      </c>
      <c r="AI167" s="186">
        <v>0</v>
      </c>
      <c r="AJ167" s="184">
        <f>取引基本表!HG165</f>
        <v>19160</v>
      </c>
      <c r="AK167" s="180">
        <f t="shared" si="41"/>
        <v>0.43272442588726512</v>
      </c>
      <c r="AL167" s="181">
        <f t="shared" si="42"/>
        <v>0.16351774530271398</v>
      </c>
      <c r="AM167" s="42"/>
      <c r="AN167" s="176" t="s">
        <v>772</v>
      </c>
      <c r="AO167" s="343" t="s">
        <v>840</v>
      </c>
      <c r="AP167" s="184">
        <f>取引基本表!GI165+取引基本表!GJ165</f>
        <v>29686</v>
      </c>
      <c r="AQ167" s="351">
        <f t="shared" si="30"/>
        <v>2.4633401202560725E-3</v>
      </c>
    </row>
    <row r="168" spans="1:43">
      <c r="A168" s="176" t="s">
        <v>773</v>
      </c>
      <c r="B168" s="343" t="s">
        <v>841</v>
      </c>
      <c r="C168" s="177">
        <f t="shared" si="31"/>
        <v>0.225720733194676</v>
      </c>
      <c r="D168" s="181">
        <f t="shared" si="32"/>
        <v>4.8723784750447079E-2</v>
      </c>
      <c r="E168" s="181">
        <f t="shared" si="33"/>
        <v>4.2464639895951881E-2</v>
      </c>
      <c r="F168" s="181">
        <f t="shared" si="34"/>
        <v>0.41479434238335228</v>
      </c>
      <c r="G168" s="181">
        <f t="shared" si="35"/>
        <v>0.2508860347910909</v>
      </c>
      <c r="H168" s="354">
        <f t="shared" si="36"/>
        <v>3.9694245769914937E-3</v>
      </c>
      <c r="I168" s="42"/>
      <c r="J168" s="42"/>
      <c r="K168" s="176" t="s">
        <v>773</v>
      </c>
      <c r="L168" s="343" t="s">
        <v>841</v>
      </c>
      <c r="M168" s="345">
        <f>取引基本表!GQ166</f>
        <v>169723</v>
      </c>
      <c r="N168" s="187">
        <f>ABS(取引基本表!HE166)</f>
        <v>131413</v>
      </c>
      <c r="O168" s="346">
        <f t="shared" si="37"/>
        <v>0.774279266805324</v>
      </c>
      <c r="P168" s="346">
        <f t="shared" si="38"/>
        <v>0.225720733194676</v>
      </c>
      <c r="Q168" s="42"/>
      <c r="R168" s="176" t="s">
        <v>773</v>
      </c>
      <c r="S168" s="343" t="s">
        <v>841</v>
      </c>
      <c r="T168" s="226">
        <f>雇用表!D167</f>
        <v>2997</v>
      </c>
      <c r="U168" s="186">
        <f>雇用表!G167</f>
        <v>2612</v>
      </c>
      <c r="V168" s="184">
        <f>取引基本表!HG166</f>
        <v>61510</v>
      </c>
      <c r="W168" s="180">
        <f t="shared" si="39"/>
        <v>4.8723784750447079E-2</v>
      </c>
      <c r="X168" s="181">
        <f t="shared" si="40"/>
        <v>4.2464639895951881E-2</v>
      </c>
      <c r="Y168" s="42"/>
      <c r="Z168" s="176" t="s">
        <v>773</v>
      </c>
      <c r="AA168" s="343" t="s">
        <v>841</v>
      </c>
      <c r="AB168" s="185">
        <v>12815</v>
      </c>
      <c r="AC168" s="186">
        <v>1668</v>
      </c>
      <c r="AD168" s="186">
        <v>949</v>
      </c>
      <c r="AE168" s="186">
        <v>6024</v>
      </c>
      <c r="AF168" s="186">
        <v>2753</v>
      </c>
      <c r="AG168" s="186">
        <v>0</v>
      </c>
      <c r="AH168" s="186">
        <v>1306</v>
      </c>
      <c r="AI168" s="186">
        <v>-1</v>
      </c>
      <c r="AJ168" s="184">
        <f>取引基本表!HG166</f>
        <v>61510</v>
      </c>
      <c r="AK168" s="180">
        <f t="shared" si="41"/>
        <v>0.41479434238335228</v>
      </c>
      <c r="AL168" s="181">
        <f t="shared" si="42"/>
        <v>0.2508860347910909</v>
      </c>
      <c r="AM168" s="42"/>
      <c r="AN168" s="176" t="s">
        <v>773</v>
      </c>
      <c r="AO168" s="343" t="s">
        <v>841</v>
      </c>
      <c r="AP168" s="184">
        <f>取引基本表!GI166+取引基本表!GJ166</f>
        <v>47836</v>
      </c>
      <c r="AQ168" s="351">
        <f t="shared" ref="AQ168:AQ193" si="43">AP168/AP$193</f>
        <v>3.9694245769914937E-3</v>
      </c>
    </row>
    <row r="169" spans="1:43">
      <c r="A169" s="176" t="s">
        <v>312</v>
      </c>
      <c r="B169" s="343" t="s">
        <v>430</v>
      </c>
      <c r="C169" s="177">
        <f t="shared" si="31"/>
        <v>1</v>
      </c>
      <c r="D169" s="181">
        <f t="shared" si="32"/>
        <v>4.5548502269644311E-2</v>
      </c>
      <c r="E169" s="181">
        <f t="shared" si="33"/>
        <v>4.5548502269644311E-2</v>
      </c>
      <c r="F169" s="181">
        <f t="shared" si="34"/>
        <v>0.64192764150777204</v>
      </c>
      <c r="G169" s="181">
        <f t="shared" si="35"/>
        <v>0.28362626327874052</v>
      </c>
      <c r="H169" s="354">
        <f t="shared" si="36"/>
        <v>4.588786251100209E-5</v>
      </c>
      <c r="I169" s="42"/>
      <c r="J169" s="42"/>
      <c r="K169" s="176" t="s">
        <v>312</v>
      </c>
      <c r="L169" s="343" t="s">
        <v>430</v>
      </c>
      <c r="M169" s="345">
        <f>取引基本表!GQ167</f>
        <v>340582</v>
      </c>
      <c r="N169" s="187">
        <f>ABS(取引基本表!HE167)</f>
        <v>0</v>
      </c>
      <c r="O169" s="346">
        <f t="shared" si="37"/>
        <v>0</v>
      </c>
      <c r="P169" s="346">
        <f t="shared" si="38"/>
        <v>1</v>
      </c>
      <c r="Q169" s="42"/>
      <c r="R169" s="176" t="s">
        <v>312</v>
      </c>
      <c r="S169" s="343" t="s">
        <v>430</v>
      </c>
      <c r="T169" s="226">
        <f>雇用表!D168</f>
        <v>15513</v>
      </c>
      <c r="U169" s="186">
        <f>雇用表!G168</f>
        <v>15513</v>
      </c>
      <c r="V169" s="184">
        <f>取引基本表!HG167</f>
        <v>340582</v>
      </c>
      <c r="W169" s="180">
        <f t="shared" si="39"/>
        <v>4.5548502269644311E-2</v>
      </c>
      <c r="X169" s="181">
        <f t="shared" si="40"/>
        <v>4.5548502269644311E-2</v>
      </c>
      <c r="Y169" s="42"/>
      <c r="Z169" s="176" t="s">
        <v>312</v>
      </c>
      <c r="AA169" s="343" t="s">
        <v>430</v>
      </c>
      <c r="AB169" s="185">
        <v>74866</v>
      </c>
      <c r="AC169" s="186">
        <v>12119</v>
      </c>
      <c r="AD169" s="186">
        <v>9613</v>
      </c>
      <c r="AE169" s="186">
        <v>0</v>
      </c>
      <c r="AF169" s="186">
        <v>0</v>
      </c>
      <c r="AG169" s="186">
        <v>120098</v>
      </c>
      <c r="AH169" s="186">
        <v>1933</v>
      </c>
      <c r="AI169" s="186">
        <v>0</v>
      </c>
      <c r="AJ169" s="184">
        <f>取引基本表!HG167</f>
        <v>340582</v>
      </c>
      <c r="AK169" s="180">
        <f t="shared" si="41"/>
        <v>0.64192764150777204</v>
      </c>
      <c r="AL169" s="181">
        <f t="shared" si="42"/>
        <v>0.28362626327874052</v>
      </c>
      <c r="AM169" s="42"/>
      <c r="AN169" s="176" t="s">
        <v>312</v>
      </c>
      <c r="AO169" s="343" t="s">
        <v>430</v>
      </c>
      <c r="AP169" s="184">
        <f>取引基本表!GI167+取引基本表!GJ167</f>
        <v>553</v>
      </c>
      <c r="AQ169" s="351">
        <f t="shared" si="43"/>
        <v>4.588786251100209E-5</v>
      </c>
    </row>
    <row r="170" spans="1:43">
      <c r="A170" s="176" t="s">
        <v>313</v>
      </c>
      <c r="B170" s="343" t="s">
        <v>431</v>
      </c>
      <c r="C170" s="177">
        <f t="shared" si="31"/>
        <v>1</v>
      </c>
      <c r="D170" s="181">
        <f t="shared" si="32"/>
        <v>5.8156925057094203E-2</v>
      </c>
      <c r="E170" s="181">
        <f t="shared" si="33"/>
        <v>5.8156925057094203E-2</v>
      </c>
      <c r="F170" s="181">
        <f t="shared" si="34"/>
        <v>0.72427229806306848</v>
      </c>
      <c r="G170" s="181">
        <f t="shared" si="35"/>
        <v>0.37818289508904418</v>
      </c>
      <c r="H170" s="354">
        <f t="shared" si="36"/>
        <v>2.5737863137500036E-3</v>
      </c>
      <c r="I170" s="42"/>
      <c r="J170" s="42"/>
      <c r="K170" s="176" t="s">
        <v>313</v>
      </c>
      <c r="L170" s="343" t="s">
        <v>431</v>
      </c>
      <c r="M170" s="345">
        <f>取引基本表!GQ168</f>
        <v>877935</v>
      </c>
      <c r="N170" s="187">
        <f>ABS(取引基本表!HE168)</f>
        <v>0</v>
      </c>
      <c r="O170" s="346">
        <f t="shared" si="37"/>
        <v>0</v>
      </c>
      <c r="P170" s="346">
        <f t="shared" si="38"/>
        <v>1</v>
      </c>
      <c r="Q170" s="42"/>
      <c r="R170" s="176" t="s">
        <v>313</v>
      </c>
      <c r="S170" s="343" t="s">
        <v>431</v>
      </c>
      <c r="T170" s="226">
        <f>雇用表!D169</f>
        <v>51058</v>
      </c>
      <c r="U170" s="186">
        <f>雇用表!G169</f>
        <v>51058</v>
      </c>
      <c r="V170" s="184">
        <f>取引基本表!HG168</f>
        <v>877935</v>
      </c>
      <c r="W170" s="180">
        <f t="shared" si="39"/>
        <v>5.8156925057094203E-2</v>
      </c>
      <c r="X170" s="181">
        <f t="shared" si="40"/>
        <v>5.8156925057094203E-2</v>
      </c>
      <c r="Y170" s="42"/>
      <c r="Z170" s="176" t="s">
        <v>313</v>
      </c>
      <c r="AA170" s="343" t="s">
        <v>431</v>
      </c>
      <c r="AB170" s="185">
        <v>242975</v>
      </c>
      <c r="AC170" s="186">
        <v>53910</v>
      </c>
      <c r="AD170" s="186">
        <v>35135</v>
      </c>
      <c r="AE170" s="186">
        <v>0</v>
      </c>
      <c r="AF170" s="186">
        <v>0</v>
      </c>
      <c r="AG170" s="186">
        <v>303842</v>
      </c>
      <c r="AH170" s="186">
        <v>2</v>
      </c>
      <c r="AI170" s="186">
        <v>0</v>
      </c>
      <c r="AJ170" s="184">
        <f>取引基本表!HG168</f>
        <v>877935</v>
      </c>
      <c r="AK170" s="180">
        <f t="shared" si="41"/>
        <v>0.72427229806306848</v>
      </c>
      <c r="AL170" s="181">
        <f t="shared" si="42"/>
        <v>0.37818289508904418</v>
      </c>
      <c r="AM170" s="42"/>
      <c r="AN170" s="176" t="s">
        <v>313</v>
      </c>
      <c r="AO170" s="343" t="s">
        <v>431</v>
      </c>
      <c r="AP170" s="184">
        <f>取引基本表!GI168+取引基本表!GJ168</f>
        <v>31017</v>
      </c>
      <c r="AQ170" s="351">
        <f t="shared" si="43"/>
        <v>2.5737863137500036E-3</v>
      </c>
    </row>
    <row r="171" spans="1:43">
      <c r="A171" s="176" t="s">
        <v>774</v>
      </c>
      <c r="B171" s="343" t="s">
        <v>432</v>
      </c>
      <c r="C171" s="177">
        <f t="shared" si="31"/>
        <v>0.9563269343419295</v>
      </c>
      <c r="D171" s="181">
        <f t="shared" si="32"/>
        <v>8.9326515069089327E-2</v>
      </c>
      <c r="E171" s="181">
        <f t="shared" si="33"/>
        <v>8.5527593531664961E-2</v>
      </c>
      <c r="F171" s="181">
        <f t="shared" si="34"/>
        <v>0.83900443038039041</v>
      </c>
      <c r="G171" s="181">
        <f t="shared" si="35"/>
        <v>0.64301831230673645</v>
      </c>
      <c r="H171" s="354">
        <f t="shared" si="36"/>
        <v>2.6636617999808647E-2</v>
      </c>
      <c r="I171" s="42"/>
      <c r="J171" s="42"/>
      <c r="K171" s="176" t="s">
        <v>774</v>
      </c>
      <c r="L171" s="343" t="s">
        <v>432</v>
      </c>
      <c r="M171" s="345">
        <f>取引基本表!GQ169</f>
        <v>986718</v>
      </c>
      <c r="N171" s="187">
        <f>ABS(取引基本表!HE169)</f>
        <v>43093</v>
      </c>
      <c r="O171" s="346">
        <f t="shared" si="37"/>
        <v>4.3673065658070491E-2</v>
      </c>
      <c r="P171" s="346">
        <f t="shared" si="38"/>
        <v>0.9563269343419295</v>
      </c>
      <c r="Q171" s="42"/>
      <c r="R171" s="176" t="s">
        <v>774</v>
      </c>
      <c r="S171" s="343" t="s">
        <v>432</v>
      </c>
      <c r="T171" s="226">
        <f>雇用表!D170</f>
        <v>87847</v>
      </c>
      <c r="U171" s="186">
        <f>雇用表!G170</f>
        <v>84111</v>
      </c>
      <c r="V171" s="184">
        <f>取引基本表!HG169</f>
        <v>983437</v>
      </c>
      <c r="W171" s="180">
        <f t="shared" si="39"/>
        <v>8.9326515069089327E-2</v>
      </c>
      <c r="X171" s="181">
        <f t="shared" si="40"/>
        <v>8.5527593531664961E-2</v>
      </c>
      <c r="Y171" s="42"/>
      <c r="Z171" s="176" t="s">
        <v>774</v>
      </c>
      <c r="AA171" s="343" t="s">
        <v>432</v>
      </c>
      <c r="AB171" s="185">
        <v>495658</v>
      </c>
      <c r="AC171" s="186">
        <v>88340</v>
      </c>
      <c r="AD171" s="186">
        <v>48370</v>
      </c>
      <c r="AE171" s="186">
        <v>0</v>
      </c>
      <c r="AF171" s="186">
        <v>81940</v>
      </c>
      <c r="AG171" s="186">
        <v>103907</v>
      </c>
      <c r="AH171" s="186">
        <v>6893</v>
      </c>
      <c r="AI171" s="186">
        <v>0</v>
      </c>
      <c r="AJ171" s="184">
        <f>取引基本表!HG169</f>
        <v>983437</v>
      </c>
      <c r="AK171" s="180">
        <f t="shared" si="41"/>
        <v>0.83900443038039041</v>
      </c>
      <c r="AL171" s="181">
        <f t="shared" si="42"/>
        <v>0.64301831230673645</v>
      </c>
      <c r="AM171" s="42"/>
      <c r="AN171" s="176" t="s">
        <v>774</v>
      </c>
      <c r="AO171" s="343" t="s">
        <v>432</v>
      </c>
      <c r="AP171" s="184">
        <f>取引基本表!GI169+取引基本表!GJ169</f>
        <v>321001</v>
      </c>
      <c r="AQ171" s="351">
        <f t="shared" si="43"/>
        <v>2.6636617999808647E-2</v>
      </c>
    </row>
    <row r="172" spans="1:43">
      <c r="A172" s="176" t="s">
        <v>775</v>
      </c>
      <c r="B172" s="343" t="s">
        <v>433</v>
      </c>
      <c r="C172" s="177">
        <f t="shared" si="31"/>
        <v>0.78540362549308274</v>
      </c>
      <c r="D172" s="181">
        <f t="shared" si="32"/>
        <v>0.22992681651855723</v>
      </c>
      <c r="E172" s="181">
        <f t="shared" si="33"/>
        <v>0.11442760062728699</v>
      </c>
      <c r="F172" s="181">
        <f t="shared" si="34"/>
        <v>0.616662310507057</v>
      </c>
      <c r="G172" s="181">
        <f t="shared" si="35"/>
        <v>0.3932697334030319</v>
      </c>
      <c r="H172" s="354">
        <f t="shared" si="36"/>
        <v>3.3564523520931712E-3</v>
      </c>
      <c r="I172" s="42"/>
      <c r="J172" s="42"/>
      <c r="K172" s="176" t="s">
        <v>775</v>
      </c>
      <c r="L172" s="343" t="s">
        <v>433</v>
      </c>
      <c r="M172" s="345">
        <f>取引基本表!GQ170</f>
        <v>88981</v>
      </c>
      <c r="N172" s="187">
        <f>ABS(取引基本表!HE170)</f>
        <v>19095</v>
      </c>
      <c r="O172" s="346">
        <f t="shared" si="37"/>
        <v>0.21459637450691721</v>
      </c>
      <c r="P172" s="346">
        <f t="shared" si="38"/>
        <v>0.78540362549308274</v>
      </c>
      <c r="Q172" s="42"/>
      <c r="R172" s="176" t="s">
        <v>775</v>
      </c>
      <c r="S172" s="343" t="s">
        <v>433</v>
      </c>
      <c r="T172" s="226">
        <f>雇用表!D171</f>
        <v>17594</v>
      </c>
      <c r="U172" s="186">
        <f>雇用表!G171</f>
        <v>8756</v>
      </c>
      <c r="V172" s="184">
        <f>取引基本表!HG170</f>
        <v>76520</v>
      </c>
      <c r="W172" s="180">
        <f t="shared" si="39"/>
        <v>0.22992681651855723</v>
      </c>
      <c r="X172" s="181">
        <f t="shared" si="40"/>
        <v>0.11442760062728699</v>
      </c>
      <c r="Y172" s="42"/>
      <c r="Z172" s="176" t="s">
        <v>775</v>
      </c>
      <c r="AA172" s="343" t="s">
        <v>433</v>
      </c>
      <c r="AB172" s="185">
        <v>26634</v>
      </c>
      <c r="AC172" s="186">
        <v>2559</v>
      </c>
      <c r="AD172" s="186">
        <v>900</v>
      </c>
      <c r="AE172" s="186">
        <v>2858</v>
      </c>
      <c r="AF172" s="186">
        <v>3677</v>
      </c>
      <c r="AG172" s="186">
        <v>7773</v>
      </c>
      <c r="AH172" s="186">
        <v>2899</v>
      </c>
      <c r="AI172" s="186">
        <v>-113</v>
      </c>
      <c r="AJ172" s="184">
        <f>取引基本表!HG170</f>
        <v>76520</v>
      </c>
      <c r="AK172" s="180">
        <f t="shared" si="41"/>
        <v>0.616662310507057</v>
      </c>
      <c r="AL172" s="181">
        <f t="shared" si="42"/>
        <v>0.3932697334030319</v>
      </c>
      <c r="AM172" s="42"/>
      <c r="AN172" s="176" t="s">
        <v>775</v>
      </c>
      <c r="AO172" s="343" t="s">
        <v>433</v>
      </c>
      <c r="AP172" s="184">
        <f>取引基本表!GI170+取引基本表!GJ170</f>
        <v>40449</v>
      </c>
      <c r="AQ172" s="351">
        <f t="shared" si="43"/>
        <v>3.3564523520931712E-3</v>
      </c>
    </row>
    <row r="173" spans="1:43">
      <c r="A173" s="176" t="s">
        <v>776</v>
      </c>
      <c r="B173" s="343" t="s">
        <v>434</v>
      </c>
      <c r="C173" s="177">
        <f t="shared" si="31"/>
        <v>0.79026915228367445</v>
      </c>
      <c r="D173" s="181">
        <f t="shared" si="32"/>
        <v>7.4947714284049796E-2</v>
      </c>
      <c r="E173" s="181">
        <f t="shared" si="33"/>
        <v>7.4947714284049796E-2</v>
      </c>
      <c r="F173" s="181">
        <f t="shared" si="34"/>
        <v>0.66203911379352531</v>
      </c>
      <c r="G173" s="181">
        <f t="shared" si="35"/>
        <v>0.28905990574006862</v>
      </c>
      <c r="H173" s="354">
        <f t="shared" si="36"/>
        <v>1.7336982123731766E-3</v>
      </c>
      <c r="I173" s="42"/>
      <c r="J173" s="42"/>
      <c r="K173" s="176" t="s">
        <v>776</v>
      </c>
      <c r="L173" s="343" t="s">
        <v>434</v>
      </c>
      <c r="M173" s="345">
        <f>取引基本表!GQ171</f>
        <v>180827</v>
      </c>
      <c r="N173" s="187">
        <f>ABS(取引基本表!HE171)</f>
        <v>37925</v>
      </c>
      <c r="O173" s="346">
        <f t="shared" si="37"/>
        <v>0.20973084771632555</v>
      </c>
      <c r="P173" s="346">
        <f t="shared" si="38"/>
        <v>0.79026915228367445</v>
      </c>
      <c r="Q173" s="42"/>
      <c r="R173" s="176" t="s">
        <v>776</v>
      </c>
      <c r="S173" s="343" t="s">
        <v>434</v>
      </c>
      <c r="T173" s="226">
        <f>雇用表!D172</f>
        <v>12865</v>
      </c>
      <c r="U173" s="186">
        <f>雇用表!G172</f>
        <v>12865</v>
      </c>
      <c r="V173" s="184">
        <f>取引基本表!HG171</f>
        <v>171653</v>
      </c>
      <c r="W173" s="180">
        <f t="shared" si="39"/>
        <v>7.4947714284049796E-2</v>
      </c>
      <c r="X173" s="181">
        <f t="shared" si="40"/>
        <v>7.4947714284049796E-2</v>
      </c>
      <c r="Y173" s="42"/>
      <c r="Z173" s="176" t="s">
        <v>776</v>
      </c>
      <c r="AA173" s="343" t="s">
        <v>434</v>
      </c>
      <c r="AB173" s="185">
        <v>40889</v>
      </c>
      <c r="AC173" s="186">
        <v>5344</v>
      </c>
      <c r="AD173" s="186">
        <v>3385</v>
      </c>
      <c r="AE173" s="186">
        <v>1157</v>
      </c>
      <c r="AF173" s="186">
        <v>11628</v>
      </c>
      <c r="AG173" s="186">
        <v>50420</v>
      </c>
      <c r="AH173" s="186">
        <v>5378</v>
      </c>
      <c r="AI173" s="186">
        <v>-4560</v>
      </c>
      <c r="AJ173" s="184">
        <f>取引基本表!HG171</f>
        <v>171653</v>
      </c>
      <c r="AK173" s="180">
        <f t="shared" si="41"/>
        <v>0.66203911379352531</v>
      </c>
      <c r="AL173" s="181">
        <f t="shared" si="42"/>
        <v>0.28905990574006862</v>
      </c>
      <c r="AM173" s="42"/>
      <c r="AN173" s="176" t="s">
        <v>776</v>
      </c>
      <c r="AO173" s="343" t="s">
        <v>434</v>
      </c>
      <c r="AP173" s="184">
        <f>取引基本表!GI171+取引基本表!GJ171</f>
        <v>20893</v>
      </c>
      <c r="AQ173" s="351">
        <f t="shared" si="43"/>
        <v>1.7336982123731766E-3</v>
      </c>
    </row>
    <row r="174" spans="1:43">
      <c r="A174" s="176" t="s">
        <v>777</v>
      </c>
      <c r="B174" s="343" t="s">
        <v>435</v>
      </c>
      <c r="C174" s="177">
        <f t="shared" si="31"/>
        <v>0.76813719512195122</v>
      </c>
      <c r="D174" s="181">
        <f t="shared" si="32"/>
        <v>3.7016631337137097E-2</v>
      </c>
      <c r="E174" s="181">
        <f t="shared" si="33"/>
        <v>3.7016631337137097E-2</v>
      </c>
      <c r="F174" s="181">
        <f t="shared" si="34"/>
        <v>0.56279660462988035</v>
      </c>
      <c r="G174" s="181">
        <f t="shared" si="35"/>
        <v>0.42198959724336288</v>
      </c>
      <c r="H174" s="354">
        <f t="shared" si="36"/>
        <v>0</v>
      </c>
      <c r="I174" s="42"/>
      <c r="J174" s="42"/>
      <c r="K174" s="176" t="s">
        <v>777</v>
      </c>
      <c r="L174" s="343" t="s">
        <v>435</v>
      </c>
      <c r="M174" s="345">
        <f>取引基本表!GQ172</f>
        <v>656000</v>
      </c>
      <c r="N174" s="187">
        <f>ABS(取引基本表!HE172)</f>
        <v>152102</v>
      </c>
      <c r="O174" s="346">
        <f t="shared" si="37"/>
        <v>0.23186280487804878</v>
      </c>
      <c r="P174" s="346">
        <f t="shared" si="38"/>
        <v>0.76813719512195122</v>
      </c>
      <c r="Q174" s="42"/>
      <c r="R174" s="176" t="s">
        <v>777</v>
      </c>
      <c r="S174" s="343" t="s">
        <v>435</v>
      </c>
      <c r="T174" s="226">
        <f>雇用表!D173</f>
        <v>19820</v>
      </c>
      <c r="U174" s="186">
        <f>雇用表!G173</f>
        <v>19820</v>
      </c>
      <c r="V174" s="184">
        <f>取引基本表!HG172</f>
        <v>535435</v>
      </c>
      <c r="W174" s="180">
        <f t="shared" si="39"/>
        <v>3.7016631337137097E-2</v>
      </c>
      <c r="X174" s="181">
        <f t="shared" si="40"/>
        <v>3.7016631337137097E-2</v>
      </c>
      <c r="Y174" s="42"/>
      <c r="Z174" s="176" t="s">
        <v>777</v>
      </c>
      <c r="AA174" s="343" t="s">
        <v>435</v>
      </c>
      <c r="AB174" s="185">
        <v>184748</v>
      </c>
      <c r="AC174" s="186">
        <v>23986</v>
      </c>
      <c r="AD174" s="186">
        <v>17214</v>
      </c>
      <c r="AE174" s="186">
        <v>28937</v>
      </c>
      <c r="AF174" s="186">
        <v>39985</v>
      </c>
      <c r="AG174" s="186">
        <v>0</v>
      </c>
      <c r="AH174" s="186">
        <v>6475</v>
      </c>
      <c r="AI174" s="186">
        <v>-4</v>
      </c>
      <c r="AJ174" s="184">
        <f>取引基本表!HG172</f>
        <v>535435</v>
      </c>
      <c r="AK174" s="180">
        <f t="shared" si="41"/>
        <v>0.56279660462988035</v>
      </c>
      <c r="AL174" s="181">
        <f t="shared" si="42"/>
        <v>0.42198959724336288</v>
      </c>
      <c r="AM174" s="42"/>
      <c r="AN174" s="176" t="s">
        <v>777</v>
      </c>
      <c r="AO174" s="343" t="s">
        <v>435</v>
      </c>
      <c r="AP174" s="184">
        <f>取引基本表!GI172+取引基本表!GJ172</f>
        <v>0</v>
      </c>
      <c r="AQ174" s="351">
        <f t="shared" si="43"/>
        <v>0</v>
      </c>
    </row>
    <row r="175" spans="1:43">
      <c r="A175" s="176" t="s">
        <v>314</v>
      </c>
      <c r="B175" s="343" t="s">
        <v>436</v>
      </c>
      <c r="C175" s="177">
        <f t="shared" si="31"/>
        <v>0.99991979443611034</v>
      </c>
      <c r="D175" s="181">
        <f t="shared" si="32"/>
        <v>8.2982076624053741E-2</v>
      </c>
      <c r="E175" s="181">
        <f t="shared" si="33"/>
        <v>7.6043260896797624E-2</v>
      </c>
      <c r="F175" s="181">
        <f t="shared" si="34"/>
        <v>0.56038042178532654</v>
      </c>
      <c r="G175" s="181">
        <f t="shared" si="35"/>
        <v>0.44736942435160892</v>
      </c>
      <c r="H175" s="354">
        <f t="shared" si="36"/>
        <v>2.559264838271838E-2</v>
      </c>
      <c r="I175" s="42"/>
      <c r="J175" s="42"/>
      <c r="K175" s="176" t="s">
        <v>314</v>
      </c>
      <c r="L175" s="343" t="s">
        <v>436</v>
      </c>
      <c r="M175" s="345">
        <f>取引基本表!GQ173</f>
        <v>2019810</v>
      </c>
      <c r="N175" s="187">
        <f>ABS(取引基本表!HE173)</f>
        <v>162</v>
      </c>
      <c r="O175" s="346">
        <f t="shared" si="37"/>
        <v>8.0205563889672784E-5</v>
      </c>
      <c r="P175" s="346">
        <f t="shared" si="38"/>
        <v>0.99991979443611034</v>
      </c>
      <c r="Q175" s="42"/>
      <c r="R175" s="176" t="s">
        <v>314</v>
      </c>
      <c r="S175" s="343" t="s">
        <v>436</v>
      </c>
      <c r="T175" s="226">
        <f>雇用表!D174</f>
        <v>167595</v>
      </c>
      <c r="U175" s="186">
        <f>雇用表!G174</f>
        <v>153581</v>
      </c>
      <c r="V175" s="184">
        <f>取引基本表!HG173</f>
        <v>2019653</v>
      </c>
      <c r="W175" s="180">
        <f t="shared" si="39"/>
        <v>8.2982076624053741E-2</v>
      </c>
      <c r="X175" s="181">
        <f t="shared" si="40"/>
        <v>7.6043260896797624E-2</v>
      </c>
      <c r="Y175" s="42"/>
      <c r="Z175" s="176" t="s">
        <v>314</v>
      </c>
      <c r="AA175" s="343" t="s">
        <v>436</v>
      </c>
      <c r="AB175" s="185">
        <v>762465</v>
      </c>
      <c r="AC175" s="186">
        <v>104800</v>
      </c>
      <c r="AD175" s="186">
        <v>36266</v>
      </c>
      <c r="AE175" s="186">
        <v>84506</v>
      </c>
      <c r="AF175" s="186">
        <v>143229</v>
      </c>
      <c r="AG175" s="186">
        <v>0</v>
      </c>
      <c r="AH175" s="186">
        <v>32497</v>
      </c>
      <c r="AI175" s="186">
        <v>-31989</v>
      </c>
      <c r="AJ175" s="184">
        <f>取引基本表!HG173</f>
        <v>2019653</v>
      </c>
      <c r="AK175" s="180">
        <f t="shared" si="41"/>
        <v>0.56038042178532654</v>
      </c>
      <c r="AL175" s="181">
        <f t="shared" si="42"/>
        <v>0.44736942435160892</v>
      </c>
      <c r="AM175" s="42"/>
      <c r="AN175" s="176" t="s">
        <v>314</v>
      </c>
      <c r="AO175" s="343" t="s">
        <v>436</v>
      </c>
      <c r="AP175" s="184">
        <f>取引基本表!GI173+取引基本表!GJ173</f>
        <v>308420</v>
      </c>
      <c r="AQ175" s="351">
        <f t="shared" si="43"/>
        <v>2.559264838271838E-2</v>
      </c>
    </row>
    <row r="176" spans="1:43">
      <c r="A176" s="176" t="s">
        <v>315</v>
      </c>
      <c r="B176" s="343" t="s">
        <v>842</v>
      </c>
      <c r="C176" s="177">
        <f t="shared" si="31"/>
        <v>1</v>
      </c>
      <c r="D176" s="181">
        <f t="shared" si="32"/>
        <v>0.10519018056912363</v>
      </c>
      <c r="E176" s="181">
        <f t="shared" si="33"/>
        <v>0.1016449752623452</v>
      </c>
      <c r="F176" s="181">
        <f t="shared" si="34"/>
        <v>0.62264834714650363</v>
      </c>
      <c r="G176" s="181">
        <f t="shared" si="35"/>
        <v>0.54309394006239564</v>
      </c>
      <c r="H176" s="354">
        <f t="shared" si="36"/>
        <v>2.5590988785520875E-4</v>
      </c>
      <c r="I176" s="42"/>
      <c r="J176" s="42"/>
      <c r="K176" s="176" t="s">
        <v>315</v>
      </c>
      <c r="L176" s="343" t="s">
        <v>842</v>
      </c>
      <c r="M176" s="345">
        <f>取引基本表!GQ174</f>
        <v>62965</v>
      </c>
      <c r="N176" s="187">
        <f>ABS(取引基本表!HE174)</f>
        <v>0</v>
      </c>
      <c r="O176" s="346">
        <f t="shared" si="37"/>
        <v>0</v>
      </c>
      <c r="P176" s="346">
        <f t="shared" si="38"/>
        <v>1</v>
      </c>
      <c r="Q176" s="42"/>
      <c r="R176" s="176" t="s">
        <v>315</v>
      </c>
      <c r="S176" s="343" t="s">
        <v>842</v>
      </c>
      <c r="T176" s="226">
        <f>雇用表!D175</f>
        <v>6676</v>
      </c>
      <c r="U176" s="186">
        <f>雇用表!G175</f>
        <v>6451</v>
      </c>
      <c r="V176" s="184">
        <f>取引基本表!HG174</f>
        <v>63466</v>
      </c>
      <c r="W176" s="180">
        <f t="shared" si="39"/>
        <v>0.10519018056912363</v>
      </c>
      <c r="X176" s="181">
        <f t="shared" si="40"/>
        <v>0.1016449752623452</v>
      </c>
      <c r="Y176" s="42"/>
      <c r="Z176" s="176" t="s">
        <v>315</v>
      </c>
      <c r="AA176" s="343" t="s">
        <v>842</v>
      </c>
      <c r="AB176" s="185">
        <v>30810</v>
      </c>
      <c r="AC176" s="186">
        <v>3061</v>
      </c>
      <c r="AD176" s="186">
        <v>597</v>
      </c>
      <c r="AE176" s="186">
        <v>1779</v>
      </c>
      <c r="AF176" s="186">
        <v>1912</v>
      </c>
      <c r="AG176" s="186">
        <v>100</v>
      </c>
      <c r="AH176" s="186">
        <v>1258</v>
      </c>
      <c r="AI176" s="186">
        <v>0</v>
      </c>
      <c r="AJ176" s="184">
        <f>取引基本表!HG174</f>
        <v>63466</v>
      </c>
      <c r="AK176" s="180">
        <f t="shared" si="41"/>
        <v>0.62264834714650363</v>
      </c>
      <c r="AL176" s="181">
        <f t="shared" si="42"/>
        <v>0.54309394006239564</v>
      </c>
      <c r="AM176" s="42"/>
      <c r="AN176" s="176" t="s">
        <v>315</v>
      </c>
      <c r="AO176" s="343" t="s">
        <v>842</v>
      </c>
      <c r="AP176" s="184">
        <f>取引基本表!GI174+取引基本表!GJ174</f>
        <v>3084</v>
      </c>
      <c r="AQ176" s="351">
        <f t="shared" si="43"/>
        <v>2.5590988785520875E-4</v>
      </c>
    </row>
    <row r="177" spans="1:43">
      <c r="A177" s="176" t="s">
        <v>778</v>
      </c>
      <c r="B177" s="343" t="s">
        <v>843</v>
      </c>
      <c r="C177" s="177">
        <f t="shared" si="31"/>
        <v>1</v>
      </c>
      <c r="D177" s="181">
        <f t="shared" si="32"/>
        <v>0.14916484385001141</v>
      </c>
      <c r="E177" s="181">
        <f t="shared" si="33"/>
        <v>0.14884202441182856</v>
      </c>
      <c r="F177" s="181">
        <f t="shared" si="34"/>
        <v>0.68781968864621768</v>
      </c>
      <c r="G177" s="181">
        <f t="shared" si="35"/>
        <v>0.63922701442112351</v>
      </c>
      <c r="H177" s="354">
        <f t="shared" si="36"/>
        <v>1.8436963146237814E-2</v>
      </c>
      <c r="I177" s="42"/>
      <c r="J177" s="42"/>
      <c r="K177" s="176" t="s">
        <v>778</v>
      </c>
      <c r="L177" s="343" t="s">
        <v>843</v>
      </c>
      <c r="M177" s="345">
        <f>取引基本表!GQ175</f>
        <v>351236</v>
      </c>
      <c r="N177" s="187">
        <f>ABS(取引基本表!HE175)</f>
        <v>0</v>
      </c>
      <c r="O177" s="346">
        <f t="shared" si="37"/>
        <v>0</v>
      </c>
      <c r="P177" s="346">
        <f t="shared" si="38"/>
        <v>1</v>
      </c>
      <c r="Q177" s="42"/>
      <c r="R177" s="176" t="s">
        <v>778</v>
      </c>
      <c r="S177" s="343" t="s">
        <v>843</v>
      </c>
      <c r="T177" s="226">
        <f>雇用表!D176</f>
        <v>53600</v>
      </c>
      <c r="U177" s="186">
        <f>雇用表!G176</f>
        <v>53484</v>
      </c>
      <c r="V177" s="184">
        <f>取引基本表!HG175</f>
        <v>359334</v>
      </c>
      <c r="W177" s="180">
        <f t="shared" si="39"/>
        <v>0.14916484385001141</v>
      </c>
      <c r="X177" s="181">
        <f t="shared" si="40"/>
        <v>0.14884202441182856</v>
      </c>
      <c r="Y177" s="42"/>
      <c r="Z177" s="176" t="s">
        <v>778</v>
      </c>
      <c r="AA177" s="343" t="s">
        <v>843</v>
      </c>
      <c r="AB177" s="185">
        <v>198785</v>
      </c>
      <c r="AC177" s="186">
        <v>26903</v>
      </c>
      <c r="AD177" s="186">
        <v>4008</v>
      </c>
      <c r="AE177" s="186">
        <v>5275</v>
      </c>
      <c r="AF177" s="186">
        <v>9301</v>
      </c>
      <c r="AG177" s="186">
        <v>958</v>
      </c>
      <c r="AH177" s="186">
        <v>1929</v>
      </c>
      <c r="AI177" s="186">
        <v>-2</v>
      </c>
      <c r="AJ177" s="184">
        <f>取引基本表!HG175</f>
        <v>359334</v>
      </c>
      <c r="AK177" s="180">
        <f t="shared" si="41"/>
        <v>0.68781968864621768</v>
      </c>
      <c r="AL177" s="181">
        <f t="shared" si="42"/>
        <v>0.63922701442112351</v>
      </c>
      <c r="AM177" s="42"/>
      <c r="AN177" s="176" t="s">
        <v>778</v>
      </c>
      <c r="AO177" s="343" t="s">
        <v>843</v>
      </c>
      <c r="AP177" s="184">
        <f>取引基本表!GI175+取引基本表!GJ175</f>
        <v>222186</v>
      </c>
      <c r="AQ177" s="351">
        <f t="shared" si="43"/>
        <v>1.8436963146237814E-2</v>
      </c>
    </row>
    <row r="178" spans="1:43">
      <c r="A178" s="176" t="s">
        <v>779</v>
      </c>
      <c r="B178" s="343" t="s">
        <v>437</v>
      </c>
      <c r="C178" s="177">
        <f t="shared" si="31"/>
        <v>1</v>
      </c>
      <c r="D178" s="181">
        <f t="shared" si="32"/>
        <v>0.16316906390002359</v>
      </c>
      <c r="E178" s="181">
        <f t="shared" si="33"/>
        <v>0.16316906390002359</v>
      </c>
      <c r="F178" s="181">
        <f t="shared" si="34"/>
        <v>0.75388767360584208</v>
      </c>
      <c r="G178" s="181">
        <f t="shared" si="35"/>
        <v>0.63592091347781321</v>
      </c>
      <c r="H178" s="354">
        <f t="shared" si="36"/>
        <v>1.7709561694571549E-3</v>
      </c>
      <c r="I178" s="42"/>
      <c r="J178" s="42"/>
      <c r="K178" s="176" t="s">
        <v>779</v>
      </c>
      <c r="L178" s="343" t="s">
        <v>437</v>
      </c>
      <c r="M178" s="345">
        <f>取引基本表!GQ176</f>
        <v>428341</v>
      </c>
      <c r="N178" s="187">
        <f>ABS(取引基本表!HE176)</f>
        <v>0</v>
      </c>
      <c r="O178" s="346">
        <f t="shared" si="37"/>
        <v>0</v>
      </c>
      <c r="P178" s="346">
        <f t="shared" si="38"/>
        <v>1</v>
      </c>
      <c r="Q178" s="42"/>
      <c r="R178" s="176" t="s">
        <v>779</v>
      </c>
      <c r="S178" s="343" t="s">
        <v>437</v>
      </c>
      <c r="T178" s="226">
        <f>雇用表!D177</f>
        <v>69892</v>
      </c>
      <c r="U178" s="186">
        <f>雇用表!G177</f>
        <v>69892</v>
      </c>
      <c r="V178" s="184">
        <f>取引基本表!HG176</f>
        <v>428341</v>
      </c>
      <c r="W178" s="180">
        <f t="shared" si="39"/>
        <v>0.16316906390002359</v>
      </c>
      <c r="X178" s="181">
        <f t="shared" si="40"/>
        <v>0.16316906390002359</v>
      </c>
      <c r="Y178" s="42"/>
      <c r="Z178" s="176" t="s">
        <v>779</v>
      </c>
      <c r="AA178" s="343" t="s">
        <v>437</v>
      </c>
      <c r="AB178" s="185">
        <v>238154</v>
      </c>
      <c r="AC178" s="186">
        <v>31645</v>
      </c>
      <c r="AD178" s="186">
        <v>2592</v>
      </c>
      <c r="AE178" s="186">
        <v>13185</v>
      </c>
      <c r="AF178" s="186">
        <v>32193</v>
      </c>
      <c r="AG178" s="186">
        <v>0</v>
      </c>
      <c r="AH178" s="186">
        <v>6751</v>
      </c>
      <c r="AI178" s="186">
        <v>-1599</v>
      </c>
      <c r="AJ178" s="184">
        <f>取引基本表!HG176</f>
        <v>428341</v>
      </c>
      <c r="AK178" s="180">
        <f t="shared" si="41"/>
        <v>0.75388767360584208</v>
      </c>
      <c r="AL178" s="181">
        <f t="shared" si="42"/>
        <v>0.63592091347781321</v>
      </c>
      <c r="AM178" s="42"/>
      <c r="AN178" s="176" t="s">
        <v>779</v>
      </c>
      <c r="AO178" s="343" t="s">
        <v>437</v>
      </c>
      <c r="AP178" s="184">
        <f>取引基本表!GI176+取引基本表!GJ176</f>
        <v>21342</v>
      </c>
      <c r="AQ178" s="351">
        <f t="shared" si="43"/>
        <v>1.7709561694571549E-3</v>
      </c>
    </row>
    <row r="179" spans="1:43">
      <c r="A179" s="176" t="s">
        <v>780</v>
      </c>
      <c r="B179" s="343" t="s">
        <v>921</v>
      </c>
      <c r="C179" s="177">
        <f t="shared" si="31"/>
        <v>0.93692850875802069</v>
      </c>
      <c r="D179" s="181">
        <f t="shared" si="32"/>
        <v>0.13686157986208444</v>
      </c>
      <c r="E179" s="181">
        <f t="shared" si="33"/>
        <v>0.12798116275158378</v>
      </c>
      <c r="F179" s="181">
        <f t="shared" si="34"/>
        <v>0.57339238661209846</v>
      </c>
      <c r="G179" s="181">
        <f t="shared" si="35"/>
        <v>0.49922072097325781</v>
      </c>
      <c r="H179" s="354">
        <f t="shared" si="36"/>
        <v>1.1809361738003208E-2</v>
      </c>
      <c r="I179" s="42"/>
      <c r="J179" s="42"/>
      <c r="K179" s="176" t="s">
        <v>780</v>
      </c>
      <c r="L179" s="343" t="s">
        <v>921</v>
      </c>
      <c r="M179" s="345">
        <f>取引基本表!GQ177</f>
        <v>189198</v>
      </c>
      <c r="N179" s="187">
        <f>ABS(取引基本表!HE177)</f>
        <v>11933</v>
      </c>
      <c r="O179" s="346">
        <f t="shared" si="37"/>
        <v>6.3071491241979305E-2</v>
      </c>
      <c r="P179" s="346">
        <f t="shared" si="38"/>
        <v>0.93692850875802069</v>
      </c>
      <c r="Q179" s="42"/>
      <c r="R179" s="176" t="s">
        <v>780</v>
      </c>
      <c r="S179" s="343" t="s">
        <v>921</v>
      </c>
      <c r="T179" s="226">
        <f>雇用表!D178</f>
        <v>24412</v>
      </c>
      <c r="U179" s="186">
        <f>雇用表!G178</f>
        <v>22828</v>
      </c>
      <c r="V179" s="184">
        <f>取引基本表!HG177</f>
        <v>178370</v>
      </c>
      <c r="W179" s="180">
        <f t="shared" si="39"/>
        <v>0.13686157986208444</v>
      </c>
      <c r="X179" s="181">
        <f t="shared" si="40"/>
        <v>0.12798116275158378</v>
      </c>
      <c r="Y179" s="42"/>
      <c r="Z179" s="176" t="s">
        <v>780</v>
      </c>
      <c r="AA179" s="343" t="s">
        <v>921</v>
      </c>
      <c r="AB179" s="185">
        <v>80561</v>
      </c>
      <c r="AC179" s="186">
        <v>5593</v>
      </c>
      <c r="AD179" s="186">
        <v>2892</v>
      </c>
      <c r="AE179" s="186">
        <v>-1024</v>
      </c>
      <c r="AF179" s="186">
        <v>11173</v>
      </c>
      <c r="AG179" s="186">
        <v>0</v>
      </c>
      <c r="AH179" s="186">
        <v>6286</v>
      </c>
      <c r="AI179" s="186">
        <v>-3205</v>
      </c>
      <c r="AJ179" s="184">
        <f>取引基本表!HG177</f>
        <v>178370</v>
      </c>
      <c r="AK179" s="180">
        <f t="shared" si="41"/>
        <v>0.57339238661209846</v>
      </c>
      <c r="AL179" s="181">
        <f t="shared" si="42"/>
        <v>0.49922072097325781</v>
      </c>
      <c r="AM179" s="42"/>
      <c r="AN179" s="176" t="s">
        <v>780</v>
      </c>
      <c r="AO179" s="343" t="s">
        <v>921</v>
      </c>
      <c r="AP179" s="184">
        <f>取引基本表!GI177+取引基本表!GJ177</f>
        <v>142316</v>
      </c>
      <c r="AQ179" s="351">
        <f t="shared" si="43"/>
        <v>1.1809361738003208E-2</v>
      </c>
    </row>
    <row r="180" spans="1:43">
      <c r="A180" s="176" t="s">
        <v>781</v>
      </c>
      <c r="B180" s="343" t="s">
        <v>844</v>
      </c>
      <c r="C180" s="177">
        <f t="shared" si="31"/>
        <v>0.3665187198708828</v>
      </c>
      <c r="D180" s="181">
        <f t="shared" si="32"/>
        <v>3.2056569806955017E-2</v>
      </c>
      <c r="E180" s="181">
        <f t="shared" si="33"/>
        <v>2.9810171566720101E-2</v>
      </c>
      <c r="F180" s="181">
        <f t="shared" si="34"/>
        <v>0.64851908919705525</v>
      </c>
      <c r="G180" s="181">
        <f t="shared" si="35"/>
        <v>0.11924068626688041</v>
      </c>
      <c r="H180" s="354">
        <f t="shared" si="36"/>
        <v>1.8677106860716729E-3</v>
      </c>
      <c r="I180" s="42"/>
      <c r="J180" s="42"/>
      <c r="K180" s="176" t="s">
        <v>781</v>
      </c>
      <c r="L180" s="343" t="s">
        <v>844</v>
      </c>
      <c r="M180" s="345">
        <f>取引基本表!GQ178</f>
        <v>282534</v>
      </c>
      <c r="N180" s="187">
        <f>ABS(取引基本表!HE178)</f>
        <v>178980</v>
      </c>
      <c r="O180" s="346">
        <f t="shared" si="37"/>
        <v>0.6334812801291172</v>
      </c>
      <c r="P180" s="346">
        <f t="shared" si="38"/>
        <v>0.3665187198708828</v>
      </c>
      <c r="Q180" s="42"/>
      <c r="R180" s="176" t="s">
        <v>781</v>
      </c>
      <c r="S180" s="343" t="s">
        <v>844</v>
      </c>
      <c r="T180" s="226">
        <f>雇用表!D179</f>
        <v>6179</v>
      </c>
      <c r="U180" s="186">
        <f>雇用表!G179</f>
        <v>5746</v>
      </c>
      <c r="V180" s="184">
        <f>取引基本表!HG178</f>
        <v>192753</v>
      </c>
      <c r="W180" s="180">
        <f t="shared" si="39"/>
        <v>3.2056569806955017E-2</v>
      </c>
      <c r="X180" s="181">
        <f t="shared" si="40"/>
        <v>2.9810171566720101E-2</v>
      </c>
      <c r="Y180" s="42"/>
      <c r="Z180" s="176" t="s">
        <v>781</v>
      </c>
      <c r="AA180" s="343" t="s">
        <v>844</v>
      </c>
      <c r="AB180" s="185">
        <v>20641</v>
      </c>
      <c r="AC180" s="186">
        <v>1783</v>
      </c>
      <c r="AD180" s="186">
        <v>560</v>
      </c>
      <c r="AE180" s="186">
        <v>17415</v>
      </c>
      <c r="AF180" s="186">
        <v>83440</v>
      </c>
      <c r="AG180" s="186">
        <v>0</v>
      </c>
      <c r="AH180" s="186">
        <v>1166</v>
      </c>
      <c r="AI180" s="186">
        <v>-1</v>
      </c>
      <c r="AJ180" s="184">
        <f>取引基本表!HG178</f>
        <v>192753</v>
      </c>
      <c r="AK180" s="180">
        <f t="shared" si="41"/>
        <v>0.64851908919705525</v>
      </c>
      <c r="AL180" s="181">
        <f t="shared" si="42"/>
        <v>0.11924068626688041</v>
      </c>
      <c r="AM180" s="42"/>
      <c r="AN180" s="176" t="s">
        <v>781</v>
      </c>
      <c r="AO180" s="343" t="s">
        <v>844</v>
      </c>
      <c r="AP180" s="184">
        <f>取引基本表!GI178+取引基本表!GJ178</f>
        <v>22508</v>
      </c>
      <c r="AQ180" s="351">
        <f t="shared" si="43"/>
        <v>1.8677106860716729E-3</v>
      </c>
    </row>
    <row r="181" spans="1:43">
      <c r="A181" s="176" t="s">
        <v>782</v>
      </c>
      <c r="B181" s="343" t="s">
        <v>439</v>
      </c>
      <c r="C181" s="177">
        <f t="shared" si="31"/>
        <v>0.29479632176005499</v>
      </c>
      <c r="D181" s="181">
        <f t="shared" si="32"/>
        <v>5.0092637068551431E-2</v>
      </c>
      <c r="E181" s="181">
        <f t="shared" si="33"/>
        <v>4.8685926027585258E-2</v>
      </c>
      <c r="F181" s="181">
        <f t="shared" si="34"/>
        <v>0.74981129486035825</v>
      </c>
      <c r="G181" s="181">
        <f t="shared" si="35"/>
        <v>0.1570712962327592</v>
      </c>
      <c r="H181" s="354">
        <f t="shared" si="36"/>
        <v>6.9711380281180571E-4</v>
      </c>
      <c r="I181" s="42"/>
      <c r="J181" s="42"/>
      <c r="K181" s="176" t="s">
        <v>782</v>
      </c>
      <c r="L181" s="343" t="s">
        <v>439</v>
      </c>
      <c r="M181" s="345">
        <f>取引基本表!GQ179</f>
        <v>93088</v>
      </c>
      <c r="N181" s="187">
        <f>ABS(取引基本表!HE179)</f>
        <v>65646</v>
      </c>
      <c r="O181" s="346">
        <f t="shared" si="37"/>
        <v>0.70520367823994501</v>
      </c>
      <c r="P181" s="346">
        <f t="shared" si="38"/>
        <v>0.29479632176005499</v>
      </c>
      <c r="Q181" s="42"/>
      <c r="R181" s="176" t="s">
        <v>782</v>
      </c>
      <c r="S181" s="343" t="s">
        <v>439</v>
      </c>
      <c r="T181" s="226">
        <f>雇用表!D180</f>
        <v>1460</v>
      </c>
      <c r="U181" s="186">
        <f>雇用表!G180</f>
        <v>1419</v>
      </c>
      <c r="V181" s="184">
        <f>取引基本表!HG179</f>
        <v>29146</v>
      </c>
      <c r="W181" s="180">
        <f t="shared" si="39"/>
        <v>5.0092637068551431E-2</v>
      </c>
      <c r="X181" s="181">
        <f t="shared" si="40"/>
        <v>4.8685926027585258E-2</v>
      </c>
      <c r="Y181" s="42"/>
      <c r="Z181" s="176" t="s">
        <v>782</v>
      </c>
      <c r="AA181" s="343" t="s">
        <v>439</v>
      </c>
      <c r="AB181" s="185">
        <v>3876</v>
      </c>
      <c r="AC181" s="186">
        <v>510</v>
      </c>
      <c r="AD181" s="186">
        <v>192</v>
      </c>
      <c r="AE181" s="186">
        <v>5114</v>
      </c>
      <c r="AF181" s="186">
        <v>10578</v>
      </c>
      <c r="AG181" s="186">
        <v>0</v>
      </c>
      <c r="AH181" s="186">
        <v>1584</v>
      </c>
      <c r="AI181" s="186">
        <v>0</v>
      </c>
      <c r="AJ181" s="184">
        <f>取引基本表!HG179</f>
        <v>29146</v>
      </c>
      <c r="AK181" s="180">
        <f t="shared" si="41"/>
        <v>0.74981129486035825</v>
      </c>
      <c r="AL181" s="181">
        <f t="shared" si="42"/>
        <v>0.1570712962327592</v>
      </c>
      <c r="AM181" s="42"/>
      <c r="AN181" s="176" t="s">
        <v>782</v>
      </c>
      <c r="AO181" s="343" t="s">
        <v>439</v>
      </c>
      <c r="AP181" s="184">
        <f>取引基本表!GI179+取引基本表!GJ179</f>
        <v>8401</v>
      </c>
      <c r="AQ181" s="351">
        <f t="shared" si="43"/>
        <v>6.9711380281180571E-4</v>
      </c>
    </row>
    <row r="182" spans="1:43">
      <c r="A182" s="176" t="s">
        <v>783</v>
      </c>
      <c r="B182" s="343" t="s">
        <v>438</v>
      </c>
      <c r="C182" s="177">
        <f t="shared" si="31"/>
        <v>0.10598293741266451</v>
      </c>
      <c r="D182" s="181">
        <f t="shared" si="32"/>
        <v>3.0476310167148423E-2</v>
      </c>
      <c r="E182" s="181">
        <f t="shared" si="33"/>
        <v>2.8423610238364542E-2</v>
      </c>
      <c r="F182" s="181">
        <f t="shared" si="34"/>
        <v>0.27106112018767542</v>
      </c>
      <c r="G182" s="181">
        <f t="shared" si="35"/>
        <v>0.13935319006325667</v>
      </c>
      <c r="H182" s="354">
        <f t="shared" si="36"/>
        <v>1.5268294217042287E-5</v>
      </c>
      <c r="I182" s="42"/>
      <c r="J182" s="42"/>
      <c r="K182" s="176" t="s">
        <v>783</v>
      </c>
      <c r="L182" s="343" t="s">
        <v>438</v>
      </c>
      <c r="M182" s="345">
        <f>取引基本表!GQ180</f>
        <v>271940</v>
      </c>
      <c r="N182" s="187">
        <f>ABS(取引基本表!HE180)</f>
        <v>243119</v>
      </c>
      <c r="O182" s="346">
        <f t="shared" si="37"/>
        <v>0.89401706258733549</v>
      </c>
      <c r="P182" s="346">
        <f t="shared" si="38"/>
        <v>0.10598293741266451</v>
      </c>
      <c r="Q182" s="42"/>
      <c r="R182" s="176" t="s">
        <v>783</v>
      </c>
      <c r="S182" s="343" t="s">
        <v>438</v>
      </c>
      <c r="T182" s="226">
        <f>雇用表!D181</f>
        <v>1455</v>
      </c>
      <c r="U182" s="186">
        <f>雇用表!G181</f>
        <v>1357</v>
      </c>
      <c r="V182" s="184">
        <f>取引基本表!HG180</f>
        <v>47742</v>
      </c>
      <c r="W182" s="180">
        <f t="shared" si="39"/>
        <v>3.0476310167148423E-2</v>
      </c>
      <c r="X182" s="181">
        <f t="shared" si="40"/>
        <v>2.8423610238364542E-2</v>
      </c>
      <c r="Y182" s="42"/>
      <c r="Z182" s="176" t="s">
        <v>783</v>
      </c>
      <c r="AA182" s="343" t="s">
        <v>438</v>
      </c>
      <c r="AB182" s="185">
        <v>5732</v>
      </c>
      <c r="AC182" s="186">
        <v>668</v>
      </c>
      <c r="AD182" s="186">
        <v>253</v>
      </c>
      <c r="AE182" s="186">
        <v>1196</v>
      </c>
      <c r="AF182" s="186">
        <v>3909</v>
      </c>
      <c r="AG182" s="186">
        <v>0</v>
      </c>
      <c r="AH182" s="186">
        <v>1183</v>
      </c>
      <c r="AI182" s="186">
        <v>0</v>
      </c>
      <c r="AJ182" s="184">
        <f>取引基本表!HG180</f>
        <v>47742</v>
      </c>
      <c r="AK182" s="180">
        <f t="shared" si="41"/>
        <v>0.27106112018767542</v>
      </c>
      <c r="AL182" s="181">
        <f t="shared" si="42"/>
        <v>0.13935319006325667</v>
      </c>
      <c r="AM182" s="42"/>
      <c r="AN182" s="176" t="s">
        <v>783</v>
      </c>
      <c r="AO182" s="343" t="s">
        <v>438</v>
      </c>
      <c r="AP182" s="184">
        <f>取引基本表!GI180+取引基本表!GJ180</f>
        <v>184</v>
      </c>
      <c r="AQ182" s="351">
        <f t="shared" si="43"/>
        <v>1.5268294217042287E-5</v>
      </c>
    </row>
    <row r="183" spans="1:43">
      <c r="A183" s="176" t="s">
        <v>784</v>
      </c>
      <c r="B183" s="343" t="s">
        <v>845</v>
      </c>
      <c r="C183" s="177">
        <f t="shared" si="31"/>
        <v>0.99979796020624223</v>
      </c>
      <c r="D183" s="181">
        <f t="shared" si="32"/>
        <v>0.14101185809090394</v>
      </c>
      <c r="E183" s="181">
        <f t="shared" si="33"/>
        <v>0.11587302870353156</v>
      </c>
      <c r="F183" s="181">
        <f t="shared" si="34"/>
        <v>0.4404791735710879</v>
      </c>
      <c r="G183" s="181">
        <f t="shared" si="35"/>
        <v>0.38915877878638461</v>
      </c>
      <c r="H183" s="354">
        <f t="shared" si="36"/>
        <v>4.0519065577074721E-4</v>
      </c>
      <c r="I183" s="42"/>
      <c r="J183" s="42"/>
      <c r="K183" s="176" t="s">
        <v>784</v>
      </c>
      <c r="L183" s="343" t="s">
        <v>845</v>
      </c>
      <c r="M183" s="345">
        <f>取引基本表!GQ181</f>
        <v>123738</v>
      </c>
      <c r="N183" s="187">
        <f>ABS(取引基本表!HE181)</f>
        <v>25</v>
      </c>
      <c r="O183" s="346">
        <f t="shared" si="37"/>
        <v>2.0203979375777852E-4</v>
      </c>
      <c r="P183" s="346">
        <f t="shared" si="38"/>
        <v>0.99979796020624223</v>
      </c>
      <c r="Q183" s="42"/>
      <c r="R183" s="176" t="s">
        <v>784</v>
      </c>
      <c r="S183" s="343" t="s">
        <v>845</v>
      </c>
      <c r="T183" s="226">
        <f>雇用表!D182</f>
        <v>17445</v>
      </c>
      <c r="U183" s="186">
        <f>雇用表!G182</f>
        <v>14335</v>
      </c>
      <c r="V183" s="184">
        <f>取引基本表!HG181</f>
        <v>123713</v>
      </c>
      <c r="W183" s="180">
        <f t="shared" si="39"/>
        <v>0.14101185809090394</v>
      </c>
      <c r="X183" s="181">
        <f t="shared" si="40"/>
        <v>0.11587302870353156</v>
      </c>
      <c r="Y183" s="42"/>
      <c r="Z183" s="176" t="s">
        <v>784</v>
      </c>
      <c r="AA183" s="343" t="s">
        <v>845</v>
      </c>
      <c r="AB183" s="185">
        <v>41847</v>
      </c>
      <c r="AC183" s="186">
        <v>4756</v>
      </c>
      <c r="AD183" s="186">
        <v>1541</v>
      </c>
      <c r="AE183" s="186">
        <v>1188</v>
      </c>
      <c r="AF183" s="186">
        <v>2373</v>
      </c>
      <c r="AG183" s="186">
        <v>0</v>
      </c>
      <c r="AH183" s="186">
        <v>2789</v>
      </c>
      <c r="AI183" s="186">
        <v>-1</v>
      </c>
      <c r="AJ183" s="184">
        <f>取引基本表!HG181</f>
        <v>123713</v>
      </c>
      <c r="AK183" s="180">
        <f t="shared" si="41"/>
        <v>0.4404791735710879</v>
      </c>
      <c r="AL183" s="181">
        <f t="shared" si="42"/>
        <v>0.38915877878638461</v>
      </c>
      <c r="AM183" s="42"/>
      <c r="AN183" s="176" t="s">
        <v>784</v>
      </c>
      <c r="AO183" s="343" t="s">
        <v>845</v>
      </c>
      <c r="AP183" s="184">
        <f>取引基本表!GI181+取引基本表!GJ181</f>
        <v>4883</v>
      </c>
      <c r="AQ183" s="351">
        <f t="shared" si="43"/>
        <v>4.0519065577074721E-4</v>
      </c>
    </row>
    <row r="184" spans="1:43">
      <c r="A184" s="176" t="s">
        <v>785</v>
      </c>
      <c r="B184" s="343" t="s">
        <v>440</v>
      </c>
      <c r="C184" s="177">
        <f t="shared" si="31"/>
        <v>1</v>
      </c>
      <c r="D184" s="181">
        <f t="shared" si="32"/>
        <v>3.4655185945085376E-2</v>
      </c>
      <c r="E184" s="181">
        <f t="shared" si="33"/>
        <v>2.7970244301682868E-2</v>
      </c>
      <c r="F184" s="181">
        <f t="shared" si="34"/>
        <v>0.29045721076766112</v>
      </c>
      <c r="G184" s="181">
        <f t="shared" si="35"/>
        <v>0.16024800152478333</v>
      </c>
      <c r="H184" s="354">
        <f t="shared" si="36"/>
        <v>1.1261445723247065E-2</v>
      </c>
      <c r="I184" s="42"/>
      <c r="J184" s="42"/>
      <c r="K184" s="176" t="s">
        <v>785</v>
      </c>
      <c r="L184" s="343" t="s">
        <v>440</v>
      </c>
      <c r="M184" s="345">
        <f>取引基本表!GQ182</f>
        <v>336850</v>
      </c>
      <c r="N184" s="187">
        <f>ABS(取引基本表!HE182)</f>
        <v>0</v>
      </c>
      <c r="O184" s="346">
        <f t="shared" si="37"/>
        <v>0</v>
      </c>
      <c r="P184" s="346">
        <f t="shared" si="38"/>
        <v>1</v>
      </c>
      <c r="Q184" s="42"/>
      <c r="R184" s="176" t="s">
        <v>785</v>
      </c>
      <c r="S184" s="343" t="s">
        <v>440</v>
      </c>
      <c r="T184" s="226">
        <f>雇用表!D183</f>
        <v>12364</v>
      </c>
      <c r="U184" s="186">
        <f>雇用表!G183</f>
        <v>9979</v>
      </c>
      <c r="V184" s="184">
        <f>取引基本表!HG182</f>
        <v>356772</v>
      </c>
      <c r="W184" s="180">
        <f t="shared" si="39"/>
        <v>3.4655185945085376E-2</v>
      </c>
      <c r="X184" s="181">
        <f t="shared" si="40"/>
        <v>2.7970244301682868E-2</v>
      </c>
      <c r="Y184" s="42"/>
      <c r="Z184" s="176" t="s">
        <v>785</v>
      </c>
      <c r="AA184" s="343" t="s">
        <v>440</v>
      </c>
      <c r="AB184" s="185">
        <v>48168</v>
      </c>
      <c r="AC184" s="186">
        <v>5608</v>
      </c>
      <c r="AD184" s="186">
        <v>3396</v>
      </c>
      <c r="AE184" s="186">
        <v>19090</v>
      </c>
      <c r="AF184" s="186">
        <v>18168</v>
      </c>
      <c r="AG184" s="186">
        <v>0</v>
      </c>
      <c r="AH184" s="186">
        <v>9199</v>
      </c>
      <c r="AI184" s="186">
        <v>-2</v>
      </c>
      <c r="AJ184" s="184">
        <f>取引基本表!HG182</f>
        <v>356772</v>
      </c>
      <c r="AK184" s="180">
        <f t="shared" si="41"/>
        <v>0.29045721076766112</v>
      </c>
      <c r="AL184" s="181">
        <f t="shared" si="42"/>
        <v>0.16024800152478333</v>
      </c>
      <c r="AM184" s="42"/>
      <c r="AN184" s="176" t="s">
        <v>785</v>
      </c>
      <c r="AO184" s="343" t="s">
        <v>440</v>
      </c>
      <c r="AP184" s="184">
        <f>取引基本表!GI182+取引基本表!GJ182</f>
        <v>135713</v>
      </c>
      <c r="AQ184" s="351">
        <f t="shared" si="43"/>
        <v>1.1261445723247065E-2</v>
      </c>
    </row>
    <row r="185" spans="1:43">
      <c r="A185" s="176" t="s">
        <v>786</v>
      </c>
      <c r="B185" s="343" t="s">
        <v>441</v>
      </c>
      <c r="C185" s="177">
        <f t="shared" si="31"/>
        <v>0.70993597431349653</v>
      </c>
      <c r="D185" s="181">
        <f t="shared" si="32"/>
        <v>0.16504266844463009</v>
      </c>
      <c r="E185" s="181">
        <f t="shared" si="33"/>
        <v>0.13913902656502286</v>
      </c>
      <c r="F185" s="181">
        <f t="shared" si="34"/>
        <v>0.71314184524399249</v>
      </c>
      <c r="G185" s="181">
        <f t="shared" si="35"/>
        <v>0.45187136898721242</v>
      </c>
      <c r="H185" s="354">
        <f t="shared" si="36"/>
        <v>2.4408525782298853E-3</v>
      </c>
      <c r="I185" s="42"/>
      <c r="J185" s="42"/>
      <c r="K185" s="176" t="s">
        <v>786</v>
      </c>
      <c r="L185" s="343" t="s">
        <v>441</v>
      </c>
      <c r="M185" s="345">
        <f>取引基本表!GQ183</f>
        <v>1521733</v>
      </c>
      <c r="N185" s="187">
        <f>ABS(取引基本表!HE183)</f>
        <v>441400</v>
      </c>
      <c r="O185" s="346">
        <f t="shared" si="37"/>
        <v>0.29006402568650347</v>
      </c>
      <c r="P185" s="346">
        <f t="shared" si="38"/>
        <v>0.70993597431349653</v>
      </c>
      <c r="Q185" s="42"/>
      <c r="R185" s="176" t="s">
        <v>786</v>
      </c>
      <c r="S185" s="343" t="s">
        <v>441</v>
      </c>
      <c r="T185" s="226">
        <f>雇用表!D184</f>
        <v>184911</v>
      </c>
      <c r="U185" s="186">
        <f>雇用表!G184</f>
        <v>155889</v>
      </c>
      <c r="V185" s="184">
        <f>取引基本表!HG183</f>
        <v>1120383</v>
      </c>
      <c r="W185" s="180">
        <f t="shared" si="39"/>
        <v>0.16504266844463009</v>
      </c>
      <c r="X185" s="181">
        <f t="shared" si="40"/>
        <v>0.13913902656502286</v>
      </c>
      <c r="Y185" s="42"/>
      <c r="Z185" s="176" t="s">
        <v>786</v>
      </c>
      <c r="AA185" s="343" t="s">
        <v>441</v>
      </c>
      <c r="AB185" s="185">
        <v>444093</v>
      </c>
      <c r="AC185" s="186">
        <v>50378</v>
      </c>
      <c r="AD185" s="186">
        <v>11798</v>
      </c>
      <c r="AE185" s="186">
        <v>123300</v>
      </c>
      <c r="AF185" s="186">
        <v>96322</v>
      </c>
      <c r="AG185" s="186">
        <v>0</v>
      </c>
      <c r="AH185" s="186">
        <v>73181</v>
      </c>
      <c r="AI185" s="186">
        <v>-80</v>
      </c>
      <c r="AJ185" s="184">
        <f>取引基本表!HG183</f>
        <v>1120383</v>
      </c>
      <c r="AK185" s="180">
        <f t="shared" si="41"/>
        <v>0.71314184524399249</v>
      </c>
      <c r="AL185" s="181">
        <f t="shared" si="42"/>
        <v>0.45187136898721242</v>
      </c>
      <c r="AM185" s="42"/>
      <c r="AN185" s="176" t="s">
        <v>786</v>
      </c>
      <c r="AO185" s="343" t="s">
        <v>441</v>
      </c>
      <c r="AP185" s="184">
        <f>取引基本表!GI183+取引基本表!GJ183</f>
        <v>29415</v>
      </c>
      <c r="AQ185" s="351">
        <f t="shared" si="43"/>
        <v>2.4408525782298853E-3</v>
      </c>
    </row>
    <row r="186" spans="1:43">
      <c r="A186" s="176" t="s">
        <v>787</v>
      </c>
      <c r="B186" s="343" t="s">
        <v>682</v>
      </c>
      <c r="C186" s="177">
        <f t="shared" si="31"/>
        <v>0.62148110126817524</v>
      </c>
      <c r="D186" s="181">
        <f t="shared" si="32"/>
        <v>8.6277465209651641E-2</v>
      </c>
      <c r="E186" s="181">
        <f t="shared" si="33"/>
        <v>8.1296587449054283E-2</v>
      </c>
      <c r="F186" s="181">
        <f t="shared" si="34"/>
        <v>0.45864788659191019</v>
      </c>
      <c r="G186" s="181">
        <f t="shared" si="35"/>
        <v>0.24524975853570857</v>
      </c>
      <c r="H186" s="354">
        <f t="shared" si="36"/>
        <v>1.3183176298097513E-2</v>
      </c>
      <c r="I186" s="42"/>
      <c r="J186" s="42"/>
      <c r="K186" s="176" t="s">
        <v>787</v>
      </c>
      <c r="L186" s="343" t="s">
        <v>682</v>
      </c>
      <c r="M186" s="345">
        <f>取引基本表!GQ184</f>
        <v>225994</v>
      </c>
      <c r="N186" s="187">
        <f>ABS(取引基本表!HE184)</f>
        <v>85543</v>
      </c>
      <c r="O186" s="346">
        <f t="shared" si="37"/>
        <v>0.37851889873182476</v>
      </c>
      <c r="P186" s="346">
        <f t="shared" si="38"/>
        <v>0.62148110126817524</v>
      </c>
      <c r="Q186" s="42"/>
      <c r="R186" s="176" t="s">
        <v>787</v>
      </c>
      <c r="S186" s="343" t="s">
        <v>682</v>
      </c>
      <c r="T186" s="226">
        <f>雇用表!D185</f>
        <v>19920</v>
      </c>
      <c r="U186" s="186">
        <f>雇用表!G185</f>
        <v>18770</v>
      </c>
      <c r="V186" s="184">
        <f>取引基本表!HG184</f>
        <v>230883</v>
      </c>
      <c r="W186" s="180">
        <f t="shared" si="39"/>
        <v>8.6277465209651641E-2</v>
      </c>
      <c r="X186" s="181">
        <f t="shared" si="40"/>
        <v>8.1296587449054283E-2</v>
      </c>
      <c r="Y186" s="42"/>
      <c r="Z186" s="176" t="s">
        <v>787</v>
      </c>
      <c r="AA186" s="343" t="s">
        <v>682</v>
      </c>
      <c r="AB186" s="185">
        <v>48993</v>
      </c>
      <c r="AC186" s="186">
        <v>5901</v>
      </c>
      <c r="AD186" s="186">
        <v>1730</v>
      </c>
      <c r="AE186" s="186">
        <v>11855</v>
      </c>
      <c r="AF186" s="186">
        <v>31007</v>
      </c>
      <c r="AG186" s="186">
        <v>0</v>
      </c>
      <c r="AH186" s="186">
        <v>6411</v>
      </c>
      <c r="AI186" s="186">
        <v>-3</v>
      </c>
      <c r="AJ186" s="184">
        <f>取引基本表!HG184</f>
        <v>230883</v>
      </c>
      <c r="AK186" s="180">
        <f t="shared" si="41"/>
        <v>0.45864788659191019</v>
      </c>
      <c r="AL186" s="181">
        <f t="shared" si="42"/>
        <v>0.24524975853570857</v>
      </c>
      <c r="AM186" s="42"/>
      <c r="AN186" s="176" t="s">
        <v>787</v>
      </c>
      <c r="AO186" s="343" t="s">
        <v>682</v>
      </c>
      <c r="AP186" s="184">
        <f>取引基本表!GI184+取引基本表!GJ184</f>
        <v>158872</v>
      </c>
      <c r="AQ186" s="351">
        <f t="shared" si="43"/>
        <v>1.3183176298097513E-2</v>
      </c>
    </row>
    <row r="187" spans="1:43">
      <c r="A187" s="176" t="s">
        <v>788</v>
      </c>
      <c r="B187" s="343" t="s">
        <v>846</v>
      </c>
      <c r="C187" s="177">
        <f t="shared" si="31"/>
        <v>0.77862097389443774</v>
      </c>
      <c r="D187" s="181">
        <f t="shared" si="32"/>
        <v>0.1658430358406017</v>
      </c>
      <c r="E187" s="181">
        <f t="shared" si="33"/>
        <v>0.14603342116913648</v>
      </c>
      <c r="F187" s="181">
        <f t="shared" si="34"/>
        <v>0.3914040713773449</v>
      </c>
      <c r="G187" s="181">
        <f t="shared" si="35"/>
        <v>0.27991168499347358</v>
      </c>
      <c r="H187" s="354">
        <f t="shared" si="36"/>
        <v>7.0149430961461909E-2</v>
      </c>
      <c r="I187" s="42"/>
      <c r="J187" s="42"/>
      <c r="K187" s="176" t="s">
        <v>788</v>
      </c>
      <c r="L187" s="343" t="s">
        <v>846</v>
      </c>
      <c r="M187" s="345">
        <f>取引基本表!GQ185</f>
        <v>1140370</v>
      </c>
      <c r="N187" s="187">
        <f>ABS(取引基本表!HE185)</f>
        <v>252454</v>
      </c>
      <c r="O187" s="346">
        <f t="shared" si="37"/>
        <v>0.22137902610556223</v>
      </c>
      <c r="P187" s="346">
        <f t="shared" si="38"/>
        <v>0.77862097389443774</v>
      </c>
      <c r="Q187" s="42"/>
      <c r="R187" s="176" t="s">
        <v>788</v>
      </c>
      <c r="S187" s="343" t="s">
        <v>846</v>
      </c>
      <c r="T187" s="226">
        <f>雇用表!D186</f>
        <v>203034</v>
      </c>
      <c r="U187" s="186">
        <f>雇用表!G186</f>
        <v>178782</v>
      </c>
      <c r="V187" s="184">
        <f>取引基本表!HG185</f>
        <v>1224254</v>
      </c>
      <c r="W187" s="180">
        <f t="shared" si="39"/>
        <v>0.1658430358406017</v>
      </c>
      <c r="X187" s="181">
        <f t="shared" si="40"/>
        <v>0.14603342116913648</v>
      </c>
      <c r="Y187" s="42"/>
      <c r="Z187" s="176" t="s">
        <v>788</v>
      </c>
      <c r="AA187" s="343" t="s">
        <v>846</v>
      </c>
      <c r="AB187" s="185">
        <v>311782</v>
      </c>
      <c r="AC187" s="186">
        <v>27580</v>
      </c>
      <c r="AD187" s="186">
        <v>3321</v>
      </c>
      <c r="AE187" s="186">
        <v>38347</v>
      </c>
      <c r="AF187" s="186">
        <v>58735</v>
      </c>
      <c r="AG187" s="186">
        <v>0</v>
      </c>
      <c r="AH187" s="186">
        <v>39417</v>
      </c>
      <c r="AI187" s="186">
        <v>-4</v>
      </c>
      <c r="AJ187" s="184">
        <f>取引基本表!HG185</f>
        <v>1224254</v>
      </c>
      <c r="AK187" s="180">
        <f t="shared" si="41"/>
        <v>0.3914040713773449</v>
      </c>
      <c r="AL187" s="181">
        <f t="shared" si="42"/>
        <v>0.27991168499347358</v>
      </c>
      <c r="AM187" s="42"/>
      <c r="AN187" s="176" t="s">
        <v>788</v>
      </c>
      <c r="AO187" s="343" t="s">
        <v>846</v>
      </c>
      <c r="AP187" s="184">
        <f>取引基本表!GI185+取引基本表!GJ185</f>
        <v>845379</v>
      </c>
      <c r="AQ187" s="351">
        <f t="shared" si="43"/>
        <v>7.0149430961461909E-2</v>
      </c>
    </row>
    <row r="188" spans="1:43">
      <c r="A188" s="176" t="s">
        <v>789</v>
      </c>
      <c r="B188" s="343" t="s">
        <v>683</v>
      </c>
      <c r="C188" s="177">
        <f t="shared" si="31"/>
        <v>0.73318315609779705</v>
      </c>
      <c r="D188" s="181">
        <f t="shared" si="32"/>
        <v>0.14129865719581736</v>
      </c>
      <c r="E188" s="181">
        <f t="shared" si="33"/>
        <v>9.192572363797584E-2</v>
      </c>
      <c r="F188" s="181">
        <f t="shared" si="34"/>
        <v>0.6472297294110434</v>
      </c>
      <c r="G188" s="181">
        <f t="shared" si="35"/>
        <v>0.27132002320546744</v>
      </c>
      <c r="H188" s="354">
        <f t="shared" si="36"/>
        <v>1.5374757377262207E-2</v>
      </c>
      <c r="I188" s="42"/>
      <c r="J188" s="42"/>
      <c r="K188" s="176" t="s">
        <v>789</v>
      </c>
      <c r="L188" s="343" t="s">
        <v>683</v>
      </c>
      <c r="M188" s="345">
        <f>取引基本表!GQ186</f>
        <v>227287</v>
      </c>
      <c r="N188" s="187">
        <f>ABS(取引基本表!HE186)</f>
        <v>60644</v>
      </c>
      <c r="O188" s="346">
        <f t="shared" si="37"/>
        <v>0.26681684390220295</v>
      </c>
      <c r="P188" s="346">
        <f t="shared" si="38"/>
        <v>0.73318315609779705</v>
      </c>
      <c r="Q188" s="42"/>
      <c r="R188" s="176" t="s">
        <v>789</v>
      </c>
      <c r="S188" s="343" t="s">
        <v>683</v>
      </c>
      <c r="T188" s="226">
        <f>雇用表!D187</f>
        <v>29958</v>
      </c>
      <c r="U188" s="186">
        <f>雇用表!G187</f>
        <v>19490</v>
      </c>
      <c r="V188" s="184">
        <f>取引基本表!HG186</f>
        <v>212019</v>
      </c>
      <c r="W188" s="180">
        <f t="shared" si="39"/>
        <v>0.14129865719581736</v>
      </c>
      <c r="X188" s="181">
        <f t="shared" si="40"/>
        <v>9.192572363797584E-2</v>
      </c>
      <c r="Y188" s="42"/>
      <c r="Z188" s="176" t="s">
        <v>789</v>
      </c>
      <c r="AA188" s="343" t="s">
        <v>683</v>
      </c>
      <c r="AB188" s="185">
        <v>52975</v>
      </c>
      <c r="AC188" s="186">
        <v>3608</v>
      </c>
      <c r="AD188" s="186">
        <v>942</v>
      </c>
      <c r="AE188" s="186">
        <v>41103</v>
      </c>
      <c r="AF188" s="186">
        <v>28292</v>
      </c>
      <c r="AG188" s="186">
        <v>0</v>
      </c>
      <c r="AH188" s="186">
        <v>10307</v>
      </c>
      <c r="AI188" s="186">
        <v>-2</v>
      </c>
      <c r="AJ188" s="184">
        <f>取引基本表!HG186</f>
        <v>212019</v>
      </c>
      <c r="AK188" s="180">
        <f t="shared" si="41"/>
        <v>0.6472297294110434</v>
      </c>
      <c r="AL188" s="181">
        <f t="shared" si="42"/>
        <v>0.27132002320546744</v>
      </c>
      <c r="AM188" s="42"/>
      <c r="AN188" s="176" t="s">
        <v>789</v>
      </c>
      <c r="AO188" s="343" t="s">
        <v>683</v>
      </c>
      <c r="AP188" s="184">
        <f>取引基本表!GI186+取引基本表!GJ186</f>
        <v>185283</v>
      </c>
      <c r="AQ188" s="351">
        <f t="shared" si="43"/>
        <v>1.5374757377262207E-2</v>
      </c>
    </row>
    <row r="189" spans="1:43">
      <c r="A189" s="176" t="s">
        <v>790</v>
      </c>
      <c r="B189" s="343" t="s">
        <v>442</v>
      </c>
      <c r="C189" s="177">
        <f t="shared" si="31"/>
        <v>0.42819696503839433</v>
      </c>
      <c r="D189" s="181">
        <f t="shared" si="32"/>
        <v>7.6973416755079169E-2</v>
      </c>
      <c r="E189" s="181">
        <f t="shared" si="33"/>
        <v>7.0273070706870389E-2</v>
      </c>
      <c r="F189" s="181">
        <f t="shared" si="34"/>
        <v>0.67955836712839479</v>
      </c>
      <c r="G189" s="181">
        <f t="shared" si="35"/>
        <v>0.24597186003391075</v>
      </c>
      <c r="H189" s="354">
        <f t="shared" si="36"/>
        <v>3.8879383545940178E-2</v>
      </c>
      <c r="I189" s="42"/>
      <c r="J189" s="42"/>
      <c r="K189" s="176" t="s">
        <v>790</v>
      </c>
      <c r="L189" s="343" t="s">
        <v>442</v>
      </c>
      <c r="M189" s="345">
        <f>取引基本表!GQ187</f>
        <v>513878</v>
      </c>
      <c r="N189" s="187">
        <f>ABS(取引基本表!HE187)</f>
        <v>293837</v>
      </c>
      <c r="O189" s="346">
        <f t="shared" si="37"/>
        <v>0.57180303496160567</v>
      </c>
      <c r="P189" s="346">
        <f t="shared" si="38"/>
        <v>0.42819696503839433</v>
      </c>
      <c r="Q189" s="42"/>
      <c r="R189" s="176" t="s">
        <v>790</v>
      </c>
      <c r="S189" s="343" t="s">
        <v>442</v>
      </c>
      <c r="T189" s="226">
        <f>雇用表!D188</f>
        <v>31052</v>
      </c>
      <c r="U189" s="186">
        <f>雇用表!G188</f>
        <v>28349</v>
      </c>
      <c r="V189" s="184">
        <f>取引基本表!HG187</f>
        <v>403412</v>
      </c>
      <c r="W189" s="180">
        <f t="shared" si="39"/>
        <v>7.6973416755079169E-2</v>
      </c>
      <c r="X189" s="181">
        <f t="shared" si="40"/>
        <v>7.0273070706870389E-2</v>
      </c>
      <c r="Y189" s="42"/>
      <c r="Z189" s="176" t="s">
        <v>790</v>
      </c>
      <c r="AA189" s="343" t="s">
        <v>442</v>
      </c>
      <c r="AB189" s="185">
        <v>86122</v>
      </c>
      <c r="AC189" s="186">
        <v>10081</v>
      </c>
      <c r="AD189" s="186">
        <v>3025</v>
      </c>
      <c r="AE189" s="186">
        <v>78673</v>
      </c>
      <c r="AF189" s="186">
        <v>54608</v>
      </c>
      <c r="AG189" s="186">
        <v>0</v>
      </c>
      <c r="AH189" s="186">
        <v>41635</v>
      </c>
      <c r="AI189" s="186">
        <v>-2</v>
      </c>
      <c r="AJ189" s="184">
        <f>取引基本表!HG187</f>
        <v>403412</v>
      </c>
      <c r="AK189" s="180">
        <f t="shared" si="41"/>
        <v>0.67955836712839479</v>
      </c>
      <c r="AL189" s="181">
        <f t="shared" si="42"/>
        <v>0.24597186003391075</v>
      </c>
      <c r="AM189" s="42"/>
      <c r="AN189" s="176" t="s">
        <v>790</v>
      </c>
      <c r="AO189" s="343" t="s">
        <v>442</v>
      </c>
      <c r="AP189" s="184">
        <f>取引基本表!GI187+取引基本表!GJ187</f>
        <v>468540</v>
      </c>
      <c r="AQ189" s="351">
        <f t="shared" si="43"/>
        <v>3.8879383545940178E-2</v>
      </c>
    </row>
    <row r="190" spans="1:43">
      <c r="A190" s="176" t="s">
        <v>791</v>
      </c>
      <c r="B190" s="343" t="s">
        <v>443</v>
      </c>
      <c r="C190" s="177">
        <f t="shared" si="31"/>
        <v>0.85968810777195503</v>
      </c>
      <c r="D190" s="181">
        <f t="shared" si="32"/>
        <v>0.19222747287071648</v>
      </c>
      <c r="E190" s="181">
        <f t="shared" si="33"/>
        <v>0.12983431908940993</v>
      </c>
      <c r="F190" s="181">
        <f t="shared" si="34"/>
        <v>0.69905387568389976</v>
      </c>
      <c r="G190" s="181">
        <f t="shared" si="35"/>
        <v>0.30168166292180115</v>
      </c>
      <c r="H190" s="354">
        <f t="shared" si="36"/>
        <v>1.9157228329954808E-2</v>
      </c>
      <c r="I190" s="42"/>
      <c r="J190" s="42"/>
      <c r="K190" s="176" t="s">
        <v>791</v>
      </c>
      <c r="L190" s="343" t="s">
        <v>443</v>
      </c>
      <c r="M190" s="345">
        <f>取引基本表!GQ188</f>
        <v>252459</v>
      </c>
      <c r="N190" s="187">
        <f>ABS(取引基本表!HE188)</f>
        <v>35423</v>
      </c>
      <c r="O190" s="346">
        <f t="shared" si="37"/>
        <v>0.14031189222804494</v>
      </c>
      <c r="P190" s="346">
        <f t="shared" si="38"/>
        <v>0.85968810777195503</v>
      </c>
      <c r="Q190" s="42"/>
      <c r="R190" s="176" t="s">
        <v>791</v>
      </c>
      <c r="S190" s="343" t="s">
        <v>443</v>
      </c>
      <c r="T190" s="226">
        <f>雇用表!D189</f>
        <v>57234</v>
      </c>
      <c r="U190" s="186">
        <f>雇用表!G189</f>
        <v>38657</v>
      </c>
      <c r="V190" s="184">
        <f>取引基本表!HG188</f>
        <v>297741</v>
      </c>
      <c r="W190" s="180">
        <f t="shared" si="39"/>
        <v>0.19222747287071648</v>
      </c>
      <c r="X190" s="181">
        <f t="shared" si="40"/>
        <v>0.12983431908940993</v>
      </c>
      <c r="Y190" s="42"/>
      <c r="Z190" s="176" t="s">
        <v>791</v>
      </c>
      <c r="AA190" s="343" t="s">
        <v>443</v>
      </c>
      <c r="AB190" s="185">
        <v>77699</v>
      </c>
      <c r="AC190" s="186">
        <v>9350</v>
      </c>
      <c r="AD190" s="186">
        <v>2774</v>
      </c>
      <c r="AE190" s="186">
        <v>44294</v>
      </c>
      <c r="AF190" s="186">
        <v>45172</v>
      </c>
      <c r="AG190" s="186">
        <v>0</v>
      </c>
      <c r="AH190" s="186">
        <v>28851</v>
      </c>
      <c r="AI190" s="186">
        <v>-3</v>
      </c>
      <c r="AJ190" s="184">
        <f>取引基本表!HG188</f>
        <v>297741</v>
      </c>
      <c r="AK190" s="180">
        <f t="shared" si="41"/>
        <v>0.69905387568389976</v>
      </c>
      <c r="AL190" s="181">
        <f t="shared" si="42"/>
        <v>0.30168166292180115</v>
      </c>
      <c r="AM190" s="42"/>
      <c r="AN190" s="176" t="s">
        <v>791</v>
      </c>
      <c r="AO190" s="343" t="s">
        <v>443</v>
      </c>
      <c r="AP190" s="184">
        <f>取引基本表!GI188+取引基本表!GJ188</f>
        <v>230866</v>
      </c>
      <c r="AQ190" s="351">
        <f t="shared" si="43"/>
        <v>1.9157228329954808E-2</v>
      </c>
    </row>
    <row r="191" spans="1:43">
      <c r="A191" s="176" t="s">
        <v>792</v>
      </c>
      <c r="B191" s="343" t="s">
        <v>444</v>
      </c>
      <c r="C191" s="177">
        <f t="shared" si="31"/>
        <v>1</v>
      </c>
      <c r="D191" s="181">
        <f t="shared" si="32"/>
        <v>0</v>
      </c>
      <c r="E191" s="181">
        <f t="shared" si="33"/>
        <v>0</v>
      </c>
      <c r="F191" s="181">
        <f t="shared" si="34"/>
        <v>0</v>
      </c>
      <c r="G191" s="181">
        <f t="shared" si="35"/>
        <v>0</v>
      </c>
      <c r="H191" s="354">
        <f t="shared" si="36"/>
        <v>0</v>
      </c>
      <c r="I191" s="42"/>
      <c r="J191" s="42"/>
      <c r="K191" s="176" t="s">
        <v>792</v>
      </c>
      <c r="L191" s="343" t="s">
        <v>444</v>
      </c>
      <c r="M191" s="345">
        <f>取引基本表!GQ189</f>
        <v>53866</v>
      </c>
      <c r="N191" s="187">
        <f>ABS(取引基本表!HE189)</f>
        <v>0</v>
      </c>
      <c r="O191" s="346">
        <f t="shared" si="37"/>
        <v>0</v>
      </c>
      <c r="P191" s="346">
        <f t="shared" si="38"/>
        <v>1</v>
      </c>
      <c r="Q191" s="42"/>
      <c r="R191" s="176" t="s">
        <v>792</v>
      </c>
      <c r="S191" s="343" t="s">
        <v>444</v>
      </c>
      <c r="T191" s="226">
        <f>雇用表!D190</f>
        <v>0</v>
      </c>
      <c r="U191" s="186">
        <f>雇用表!G190</f>
        <v>0</v>
      </c>
      <c r="V191" s="184">
        <f>取引基本表!HG189</f>
        <v>53866</v>
      </c>
      <c r="W191" s="180">
        <f t="shared" si="39"/>
        <v>0</v>
      </c>
      <c r="X191" s="181">
        <f t="shared" si="40"/>
        <v>0</v>
      </c>
      <c r="Y191" s="42"/>
      <c r="Z191" s="176" t="s">
        <v>792</v>
      </c>
      <c r="AA191" s="343" t="s">
        <v>444</v>
      </c>
      <c r="AB191" s="185">
        <v>0</v>
      </c>
      <c r="AC191" s="186">
        <v>0</v>
      </c>
      <c r="AD191" s="186">
        <v>0</v>
      </c>
      <c r="AE191" s="186">
        <v>0</v>
      </c>
      <c r="AF191" s="186">
        <v>0</v>
      </c>
      <c r="AG191" s="186">
        <v>0</v>
      </c>
      <c r="AH191" s="186">
        <v>0</v>
      </c>
      <c r="AI191" s="186">
        <v>0</v>
      </c>
      <c r="AJ191" s="184">
        <f>取引基本表!HG189</f>
        <v>53866</v>
      </c>
      <c r="AK191" s="180">
        <f t="shared" si="41"/>
        <v>0</v>
      </c>
      <c r="AL191" s="181">
        <f t="shared" si="42"/>
        <v>0</v>
      </c>
      <c r="AM191" s="42"/>
      <c r="AN191" s="176" t="s">
        <v>792</v>
      </c>
      <c r="AO191" s="343" t="s">
        <v>444</v>
      </c>
      <c r="AP191" s="184">
        <f>取引基本表!GI189+取引基本表!GJ189</f>
        <v>0</v>
      </c>
      <c r="AQ191" s="351">
        <f t="shared" si="43"/>
        <v>0</v>
      </c>
    </row>
    <row r="192" spans="1:43">
      <c r="A192" s="176" t="s">
        <v>793</v>
      </c>
      <c r="B192" s="343" t="s">
        <v>445</v>
      </c>
      <c r="C192" s="177">
        <f t="shared" si="31"/>
        <v>0.99300149364803736</v>
      </c>
      <c r="D192" s="181">
        <f t="shared" si="32"/>
        <v>2.303242583452741E-3</v>
      </c>
      <c r="E192" s="181">
        <f t="shared" si="33"/>
        <v>2.2926285623308391E-3</v>
      </c>
      <c r="F192" s="181">
        <f t="shared" si="34"/>
        <v>0.42786180544499286</v>
      </c>
      <c r="G192" s="181">
        <f t="shared" si="35"/>
        <v>1.2662527198429125E-2</v>
      </c>
      <c r="H192" s="354">
        <f t="shared" si="36"/>
        <v>3.642815848522589E-5</v>
      </c>
      <c r="I192" s="42"/>
      <c r="J192" s="42"/>
      <c r="K192" s="176" t="s">
        <v>793</v>
      </c>
      <c r="L192" s="343" t="s">
        <v>445</v>
      </c>
      <c r="M192" s="345">
        <f>取引基本表!GQ190</f>
        <v>189469</v>
      </c>
      <c r="N192" s="187">
        <f>ABS(取引基本表!HE190)</f>
        <v>1326</v>
      </c>
      <c r="O192" s="346">
        <f t="shared" si="37"/>
        <v>6.99850635196259E-3</v>
      </c>
      <c r="P192" s="346">
        <f t="shared" si="38"/>
        <v>0.99300149364803736</v>
      </c>
      <c r="Q192" s="42"/>
      <c r="R192" s="176" t="s">
        <v>793</v>
      </c>
      <c r="S192" s="343" t="s">
        <v>445</v>
      </c>
      <c r="T192" s="226">
        <f>雇用表!D191</f>
        <v>434</v>
      </c>
      <c r="U192" s="186">
        <f>雇用表!G191</f>
        <v>432</v>
      </c>
      <c r="V192" s="184">
        <f>取引基本表!HG190</f>
        <v>188430</v>
      </c>
      <c r="W192" s="180">
        <f t="shared" si="39"/>
        <v>2.303242583452741E-3</v>
      </c>
      <c r="X192" s="181">
        <f t="shared" si="40"/>
        <v>2.2926285623308391E-3</v>
      </c>
      <c r="Y192" s="42"/>
      <c r="Z192" s="176" t="s">
        <v>793</v>
      </c>
      <c r="AA192" s="343" t="s">
        <v>445</v>
      </c>
      <c r="AB192" s="185">
        <v>1999</v>
      </c>
      <c r="AC192" s="186">
        <v>263</v>
      </c>
      <c r="AD192" s="186">
        <v>124</v>
      </c>
      <c r="AE192" s="186">
        <v>66650</v>
      </c>
      <c r="AF192" s="186">
        <v>9241</v>
      </c>
      <c r="AG192" s="186">
        <v>0</v>
      </c>
      <c r="AH192" s="186">
        <v>3298</v>
      </c>
      <c r="AI192" s="186">
        <v>-953</v>
      </c>
      <c r="AJ192" s="184">
        <f>取引基本表!HG190</f>
        <v>188430</v>
      </c>
      <c r="AK192" s="180">
        <f t="shared" ref="AK192:AK193" si="44">SUM(AB192:AI192)/AJ192</f>
        <v>0.42786180544499286</v>
      </c>
      <c r="AL192" s="181">
        <f t="shared" ref="AL192:AL193" si="45">SUM(AB192:AD192)/AJ192</f>
        <v>1.2662527198429125E-2</v>
      </c>
      <c r="AM192" s="42"/>
      <c r="AN192" s="176" t="s">
        <v>793</v>
      </c>
      <c r="AO192" s="343" t="s">
        <v>445</v>
      </c>
      <c r="AP192" s="184">
        <f>取引基本表!GI190+取引基本表!GJ190</f>
        <v>439</v>
      </c>
      <c r="AQ192" s="351">
        <f t="shared" si="43"/>
        <v>3.642815848522589E-5</v>
      </c>
    </row>
    <row r="193" spans="1:43">
      <c r="A193" s="189" t="s">
        <v>794</v>
      </c>
      <c r="B193" s="43" t="s">
        <v>446</v>
      </c>
      <c r="C193" s="190">
        <f t="shared" si="31"/>
        <v>0.58532523599566522</v>
      </c>
      <c r="D193" s="191">
        <f t="shared" si="32"/>
        <v>6.4581730562403572E-2</v>
      </c>
      <c r="E193" s="191">
        <f t="shared" si="33"/>
        <v>5.7136770824146227E-2</v>
      </c>
      <c r="F193" s="191">
        <f t="shared" si="34"/>
        <v>0.5063294671067512</v>
      </c>
      <c r="G193" s="191">
        <f t="shared" si="35"/>
        <v>0.25475569279079324</v>
      </c>
      <c r="H193" s="352">
        <f t="shared" si="36"/>
        <v>1</v>
      </c>
      <c r="K193" s="189" t="s">
        <v>794</v>
      </c>
      <c r="L193" s="44" t="s">
        <v>446</v>
      </c>
      <c r="M193" s="348">
        <f>取引基本表!GQ191</f>
        <v>40027642</v>
      </c>
      <c r="N193" s="199">
        <f>ABS(取引基本表!HE191)</f>
        <v>16598453</v>
      </c>
      <c r="O193" s="347">
        <f t="shared" si="37"/>
        <v>0.41467476400433478</v>
      </c>
      <c r="P193" s="347">
        <f t="shared" si="38"/>
        <v>0.58532523599566522</v>
      </c>
      <c r="R193" s="189" t="s">
        <v>794</v>
      </c>
      <c r="S193" s="44" t="s">
        <v>446</v>
      </c>
      <c r="T193" s="228">
        <f>雇用表!D192</f>
        <v>2516012</v>
      </c>
      <c r="U193" s="194">
        <f>雇用表!G192</f>
        <v>2225967</v>
      </c>
      <c r="V193" s="193">
        <f>取引基本表!HG191</f>
        <v>38958572</v>
      </c>
      <c r="W193" s="191">
        <f t="shared" si="39"/>
        <v>6.4581730562403572E-2</v>
      </c>
      <c r="X193" s="191">
        <f t="shared" si="40"/>
        <v>5.7136770824146227E-2</v>
      </c>
      <c r="Z193" s="189" t="s">
        <v>794</v>
      </c>
      <c r="AA193" s="43" t="s">
        <v>446</v>
      </c>
      <c r="AB193" s="192">
        <v>8329313</v>
      </c>
      <c r="AC193" s="194">
        <v>1089199</v>
      </c>
      <c r="AD193" s="194">
        <v>506406</v>
      </c>
      <c r="AE193" s="194">
        <v>3774641</v>
      </c>
      <c r="AF193" s="194">
        <v>4352286</v>
      </c>
      <c r="AG193" s="194">
        <v>596909</v>
      </c>
      <c r="AH193" s="194">
        <v>1186324</v>
      </c>
      <c r="AI193" s="194">
        <v>-109205</v>
      </c>
      <c r="AJ193" s="193">
        <f>取引基本表!HG191</f>
        <v>38958572</v>
      </c>
      <c r="AK193" s="224">
        <f t="shared" si="44"/>
        <v>0.5063294671067512</v>
      </c>
      <c r="AL193" s="191">
        <f t="shared" si="45"/>
        <v>0.25475569279079324</v>
      </c>
      <c r="AN193" s="189" t="s">
        <v>794</v>
      </c>
      <c r="AO193" s="43" t="s">
        <v>446</v>
      </c>
      <c r="AP193" s="193">
        <f>取引基本表!GI191+取引基本表!GJ191</f>
        <v>12051117</v>
      </c>
      <c r="AQ193" s="352">
        <f t="shared" si="43"/>
        <v>1</v>
      </c>
    </row>
    <row r="194" spans="1:43">
      <c r="A194" s="140" t="s">
        <v>980</v>
      </c>
      <c r="K194" s="140" t="s">
        <v>980</v>
      </c>
      <c r="N194" s="361"/>
      <c r="R194" s="52" t="s">
        <v>980</v>
      </c>
      <c r="Z194" s="52" t="s">
        <v>980</v>
      </c>
      <c r="AN194" s="52" t="s">
        <v>980</v>
      </c>
    </row>
    <row r="195" spans="1:43">
      <c r="A195" s="143"/>
      <c r="B195" s="42"/>
    </row>
  </sheetData>
  <mergeCells count="2">
    <mergeCell ref="T5:U5"/>
    <mergeCell ref="W5:X5"/>
  </mergeCells>
  <phoneticPr fontId="4"/>
  <pageMargins left="0.78740157480314965" right="0.59055118110236227"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I217"/>
  <sheetViews>
    <sheetView workbookViewId="0">
      <pane xSplit="3" ySplit="5" topLeftCell="D6" activePane="bottomRight" state="frozen"/>
      <selection activeCell="E42" sqref="E42"/>
      <selection pane="topRight" activeCell="E42" sqref="E42"/>
      <selection pane="bottomLeft" activeCell="E42" sqref="E42"/>
      <selection pane="bottomRight" activeCell="C5" sqref="C5"/>
    </sheetView>
  </sheetViews>
  <sheetFormatPr defaultRowHeight="12"/>
  <cols>
    <col min="1" max="1" width="3.625" style="52" customWidth="1"/>
    <col min="2" max="2" width="5.75" style="140" customWidth="1"/>
    <col min="3" max="3" width="23.75" style="52" bestFit="1" customWidth="1"/>
    <col min="4" max="215" width="10.625" style="52" customWidth="1"/>
    <col min="216" max="217" width="5.75" style="52" customWidth="1"/>
    <col min="218" max="16384" width="9" style="52"/>
  </cols>
  <sheetData>
    <row r="1" spans="1:217">
      <c r="A1" s="52" t="s">
        <v>956</v>
      </c>
    </row>
    <row r="2" spans="1:217">
      <c r="A2" s="52" t="s">
        <v>671</v>
      </c>
      <c r="HC2" s="52" t="s">
        <v>957</v>
      </c>
      <c r="HG2" s="310" t="s">
        <v>958</v>
      </c>
    </row>
    <row r="3" spans="1:217">
      <c r="A3" s="141"/>
      <c r="B3" s="142"/>
      <c r="C3" s="112" t="s">
        <v>15</v>
      </c>
      <c r="D3" s="64" t="s">
        <v>16</v>
      </c>
      <c r="E3" s="64" t="s">
        <v>17</v>
      </c>
      <c r="F3" s="64" t="s">
        <v>18</v>
      </c>
      <c r="G3" s="64" t="s">
        <v>19</v>
      </c>
      <c r="H3" s="64" t="s">
        <v>20</v>
      </c>
      <c r="I3" s="64" t="s">
        <v>21</v>
      </c>
      <c r="J3" s="64" t="s">
        <v>22</v>
      </c>
      <c r="K3" s="64" t="s">
        <v>23</v>
      </c>
      <c r="L3" s="64" t="s">
        <v>24</v>
      </c>
      <c r="M3" s="64" t="s">
        <v>25</v>
      </c>
      <c r="N3" s="64" t="s">
        <v>26</v>
      </c>
      <c r="O3" s="64" t="s">
        <v>27</v>
      </c>
      <c r="P3" s="64" t="s">
        <v>28</v>
      </c>
      <c r="Q3" s="64" t="s">
        <v>29</v>
      </c>
      <c r="R3" s="64" t="s">
        <v>30</v>
      </c>
      <c r="S3" s="64" t="s">
        <v>31</v>
      </c>
      <c r="T3" s="64" t="s">
        <v>32</v>
      </c>
      <c r="U3" s="64" t="s">
        <v>33</v>
      </c>
      <c r="V3" s="64" t="s">
        <v>34</v>
      </c>
      <c r="W3" s="64" t="s">
        <v>35</v>
      </c>
      <c r="X3" s="64" t="s">
        <v>36</v>
      </c>
      <c r="Y3" s="64" t="s">
        <v>37</v>
      </c>
      <c r="Z3" s="64" t="s">
        <v>38</v>
      </c>
      <c r="AA3" s="64" t="s">
        <v>39</v>
      </c>
      <c r="AB3" s="64" t="s">
        <v>40</v>
      </c>
      <c r="AC3" s="64" t="s">
        <v>41</v>
      </c>
      <c r="AD3" s="64" t="s">
        <v>42</v>
      </c>
      <c r="AE3" s="64" t="s">
        <v>43</v>
      </c>
      <c r="AF3" s="64" t="s">
        <v>44</v>
      </c>
      <c r="AG3" s="64" t="s">
        <v>45</v>
      </c>
      <c r="AH3" s="64" t="s">
        <v>46</v>
      </c>
      <c r="AI3" s="64" t="s">
        <v>47</v>
      </c>
      <c r="AJ3" s="64" t="s">
        <v>48</v>
      </c>
      <c r="AK3" s="64" t="s">
        <v>49</v>
      </c>
      <c r="AL3" s="64" t="s">
        <v>50</v>
      </c>
      <c r="AM3" s="64" t="s">
        <v>51</v>
      </c>
      <c r="AN3" s="64" t="s">
        <v>52</v>
      </c>
      <c r="AO3" s="64" t="s">
        <v>53</v>
      </c>
      <c r="AP3" s="64" t="s">
        <v>54</v>
      </c>
      <c r="AQ3" s="64" t="s">
        <v>55</v>
      </c>
      <c r="AR3" s="64" t="s">
        <v>56</v>
      </c>
      <c r="AS3" s="64" t="s">
        <v>57</v>
      </c>
      <c r="AT3" s="64" t="s">
        <v>58</v>
      </c>
      <c r="AU3" s="64" t="s">
        <v>59</v>
      </c>
      <c r="AV3" s="64" t="s">
        <v>60</v>
      </c>
      <c r="AW3" s="64" t="s">
        <v>61</v>
      </c>
      <c r="AX3" s="64" t="s">
        <v>62</v>
      </c>
      <c r="AY3" s="64" t="s">
        <v>63</v>
      </c>
      <c r="AZ3" s="64" t="s">
        <v>64</v>
      </c>
      <c r="BA3" s="64" t="s">
        <v>65</v>
      </c>
      <c r="BB3" s="64" t="s">
        <v>66</v>
      </c>
      <c r="BC3" s="64" t="s">
        <v>67</v>
      </c>
      <c r="BD3" s="64" t="s">
        <v>68</v>
      </c>
      <c r="BE3" s="64" t="s">
        <v>69</v>
      </c>
      <c r="BF3" s="64" t="s">
        <v>70</v>
      </c>
      <c r="BG3" s="64" t="s">
        <v>71</v>
      </c>
      <c r="BH3" s="64" t="s">
        <v>72</v>
      </c>
      <c r="BI3" s="64" t="s">
        <v>73</v>
      </c>
      <c r="BJ3" s="64" t="s">
        <v>74</v>
      </c>
      <c r="BK3" s="64" t="s">
        <v>75</v>
      </c>
      <c r="BL3" s="64" t="s">
        <v>76</v>
      </c>
      <c r="BM3" s="64" t="s">
        <v>77</v>
      </c>
      <c r="BN3" s="64" t="s">
        <v>78</v>
      </c>
      <c r="BO3" s="64" t="s">
        <v>79</v>
      </c>
      <c r="BP3" s="64" t="s">
        <v>80</v>
      </c>
      <c r="BQ3" s="64" t="s">
        <v>81</v>
      </c>
      <c r="BR3" s="64" t="s">
        <v>82</v>
      </c>
      <c r="BS3" s="64" t="s">
        <v>83</v>
      </c>
      <c r="BT3" s="64" t="s">
        <v>84</v>
      </c>
      <c r="BU3" s="64" t="s">
        <v>85</v>
      </c>
      <c r="BV3" s="64" t="s">
        <v>86</v>
      </c>
      <c r="BW3" s="64" t="s">
        <v>87</v>
      </c>
      <c r="BX3" s="64" t="s">
        <v>88</v>
      </c>
      <c r="BY3" s="64" t="s">
        <v>89</v>
      </c>
      <c r="BZ3" s="64" t="s">
        <v>90</v>
      </c>
      <c r="CA3" s="64" t="s">
        <v>91</v>
      </c>
      <c r="CB3" s="64" t="s">
        <v>92</v>
      </c>
      <c r="CC3" s="64" t="s">
        <v>93</v>
      </c>
      <c r="CD3" s="64" t="s">
        <v>94</v>
      </c>
      <c r="CE3" s="64" t="s">
        <v>95</v>
      </c>
      <c r="CF3" s="64" t="s">
        <v>96</v>
      </c>
      <c r="CG3" s="64" t="s">
        <v>97</v>
      </c>
      <c r="CH3" s="64" t="s">
        <v>98</v>
      </c>
      <c r="CI3" s="64" t="s">
        <v>99</v>
      </c>
      <c r="CJ3" s="64" t="s">
        <v>100</v>
      </c>
      <c r="CK3" s="64" t="s">
        <v>101</v>
      </c>
      <c r="CL3" s="64" t="s">
        <v>102</v>
      </c>
      <c r="CM3" s="64" t="s">
        <v>103</v>
      </c>
      <c r="CN3" s="64" t="s">
        <v>104</v>
      </c>
      <c r="CO3" s="64" t="s">
        <v>105</v>
      </c>
      <c r="CP3" s="64" t="s">
        <v>106</v>
      </c>
      <c r="CQ3" s="64" t="s">
        <v>107</v>
      </c>
      <c r="CR3" s="64" t="s">
        <v>108</v>
      </c>
      <c r="CS3" s="64" t="s">
        <v>109</v>
      </c>
      <c r="CT3" s="64" t="s">
        <v>110</v>
      </c>
      <c r="CU3" s="64" t="s">
        <v>111</v>
      </c>
      <c r="CV3" s="64" t="s">
        <v>112</v>
      </c>
      <c r="CW3" s="64" t="s">
        <v>113</v>
      </c>
      <c r="CX3" s="64" t="s">
        <v>114</v>
      </c>
      <c r="CY3" s="64" t="s">
        <v>115</v>
      </c>
      <c r="CZ3" s="64" t="s">
        <v>116</v>
      </c>
      <c r="DA3" s="64" t="s">
        <v>117</v>
      </c>
      <c r="DB3" s="64" t="s">
        <v>118</v>
      </c>
      <c r="DC3" s="64" t="s">
        <v>119</v>
      </c>
      <c r="DD3" s="64" t="s">
        <v>120</v>
      </c>
      <c r="DE3" s="64" t="s">
        <v>121</v>
      </c>
      <c r="DF3" s="64" t="s">
        <v>122</v>
      </c>
      <c r="DG3" s="64" t="s">
        <v>123</v>
      </c>
      <c r="DH3" s="64" t="s">
        <v>124</v>
      </c>
      <c r="DI3" s="64" t="s">
        <v>125</v>
      </c>
      <c r="DJ3" s="64" t="s">
        <v>126</v>
      </c>
      <c r="DK3" s="64" t="s">
        <v>127</v>
      </c>
      <c r="DL3" s="64" t="s">
        <v>128</v>
      </c>
      <c r="DM3" s="64" t="s">
        <v>129</v>
      </c>
      <c r="DN3" s="64" t="s">
        <v>130</v>
      </c>
      <c r="DO3" s="64" t="s">
        <v>131</v>
      </c>
      <c r="DP3" s="64" t="s">
        <v>132</v>
      </c>
      <c r="DQ3" s="64" t="s">
        <v>133</v>
      </c>
      <c r="DR3" s="64" t="s">
        <v>134</v>
      </c>
      <c r="DS3" s="64" t="s">
        <v>135</v>
      </c>
      <c r="DT3" s="64" t="s">
        <v>136</v>
      </c>
      <c r="DU3" s="64" t="s">
        <v>137</v>
      </c>
      <c r="DV3" s="64" t="s">
        <v>138</v>
      </c>
      <c r="DW3" s="64" t="s">
        <v>139</v>
      </c>
      <c r="DX3" s="64" t="s">
        <v>140</v>
      </c>
      <c r="DY3" s="64" t="s">
        <v>141</v>
      </c>
      <c r="DZ3" s="64" t="s">
        <v>142</v>
      </c>
      <c r="EA3" s="64" t="s">
        <v>143</v>
      </c>
      <c r="EB3" s="64" t="s">
        <v>144</v>
      </c>
      <c r="EC3" s="64" t="s">
        <v>145</v>
      </c>
      <c r="ED3" s="64" t="s">
        <v>146</v>
      </c>
      <c r="EE3" s="64" t="s">
        <v>147</v>
      </c>
      <c r="EF3" s="64" t="s">
        <v>148</v>
      </c>
      <c r="EG3" s="64" t="s">
        <v>149</v>
      </c>
      <c r="EH3" s="64" t="s">
        <v>150</v>
      </c>
      <c r="EI3" s="64" t="s">
        <v>151</v>
      </c>
      <c r="EJ3" s="64" t="s">
        <v>152</v>
      </c>
      <c r="EK3" s="64" t="s">
        <v>153</v>
      </c>
      <c r="EL3" s="64" t="s">
        <v>154</v>
      </c>
      <c r="EM3" s="64" t="s">
        <v>155</v>
      </c>
      <c r="EN3" s="64" t="s">
        <v>156</v>
      </c>
      <c r="EO3" s="64" t="s">
        <v>157</v>
      </c>
      <c r="EP3" s="64" t="s">
        <v>158</v>
      </c>
      <c r="EQ3" s="64" t="s">
        <v>159</v>
      </c>
      <c r="ER3" s="64" t="s">
        <v>160</v>
      </c>
      <c r="ES3" s="64" t="s">
        <v>161</v>
      </c>
      <c r="ET3" s="64" t="s">
        <v>162</v>
      </c>
      <c r="EU3" s="64" t="s">
        <v>163</v>
      </c>
      <c r="EV3" s="64" t="s">
        <v>164</v>
      </c>
      <c r="EW3" s="64" t="s">
        <v>165</v>
      </c>
      <c r="EX3" s="64" t="s">
        <v>166</v>
      </c>
      <c r="EY3" s="64" t="s">
        <v>167</v>
      </c>
      <c r="EZ3" s="64" t="s">
        <v>168</v>
      </c>
      <c r="FA3" s="64" t="s">
        <v>169</v>
      </c>
      <c r="FB3" s="64" t="s">
        <v>170</v>
      </c>
      <c r="FC3" s="64" t="s">
        <v>171</v>
      </c>
      <c r="FD3" s="64" t="s">
        <v>172</v>
      </c>
      <c r="FE3" s="64" t="s">
        <v>173</v>
      </c>
      <c r="FF3" s="64" t="s">
        <v>174</v>
      </c>
      <c r="FG3" s="64" t="s">
        <v>175</v>
      </c>
      <c r="FH3" s="64" t="s">
        <v>176</v>
      </c>
      <c r="FI3" s="64" t="s">
        <v>177</v>
      </c>
      <c r="FJ3" s="64" t="s">
        <v>178</v>
      </c>
      <c r="FK3" s="64" t="s">
        <v>179</v>
      </c>
      <c r="FL3" s="64" t="s">
        <v>180</v>
      </c>
      <c r="FM3" s="64" t="s">
        <v>181</v>
      </c>
      <c r="FN3" s="64" t="s">
        <v>182</v>
      </c>
      <c r="FO3" s="64" t="s">
        <v>183</v>
      </c>
      <c r="FP3" s="64" t="s">
        <v>184</v>
      </c>
      <c r="FQ3" s="64" t="s">
        <v>185</v>
      </c>
      <c r="FR3" s="64" t="s">
        <v>186</v>
      </c>
      <c r="FS3" s="64" t="s">
        <v>187</v>
      </c>
      <c r="FT3" s="64" t="s">
        <v>188</v>
      </c>
      <c r="FU3" s="64" t="s">
        <v>189</v>
      </c>
      <c r="FV3" s="64" t="s">
        <v>190</v>
      </c>
      <c r="FW3" s="64" t="s">
        <v>191</v>
      </c>
      <c r="FX3" s="64" t="s">
        <v>192</v>
      </c>
      <c r="FY3" s="64" t="s">
        <v>193</v>
      </c>
      <c r="FZ3" s="64" t="s">
        <v>194</v>
      </c>
      <c r="GA3" s="64" t="s">
        <v>195</v>
      </c>
      <c r="GB3" s="64" t="s">
        <v>196</v>
      </c>
      <c r="GC3" s="64" t="s">
        <v>197</v>
      </c>
      <c r="GD3" s="64" t="s">
        <v>198</v>
      </c>
      <c r="GE3" s="64" t="s">
        <v>199</v>
      </c>
      <c r="GF3" s="64" t="s">
        <v>200</v>
      </c>
      <c r="GG3" s="64" t="s">
        <v>201</v>
      </c>
      <c r="GH3" s="64" t="s">
        <v>202</v>
      </c>
      <c r="GI3" s="64" t="s">
        <v>203</v>
      </c>
      <c r="GJ3" s="64" t="s">
        <v>204</v>
      </c>
      <c r="GK3" s="64" t="s">
        <v>205</v>
      </c>
      <c r="GL3" s="64" t="s">
        <v>206</v>
      </c>
      <c r="GM3" s="64" t="s">
        <v>207</v>
      </c>
      <c r="GN3" s="64" t="s">
        <v>208</v>
      </c>
      <c r="GO3" s="64" t="s">
        <v>209</v>
      </c>
      <c r="GP3" s="43" t="s">
        <v>210</v>
      </c>
      <c r="GQ3" s="43" t="s">
        <v>211</v>
      </c>
      <c r="GR3" s="64" t="s">
        <v>212</v>
      </c>
      <c r="GS3" s="64" t="s">
        <v>213</v>
      </c>
      <c r="GT3" s="64" t="s">
        <v>214</v>
      </c>
      <c r="GU3" s="64" t="s">
        <v>215</v>
      </c>
      <c r="GV3" s="64" t="s">
        <v>216</v>
      </c>
      <c r="GW3" s="43" t="s">
        <v>217</v>
      </c>
      <c r="GX3" s="43" t="s">
        <v>218</v>
      </c>
      <c r="GY3" s="64" t="s">
        <v>219</v>
      </c>
      <c r="GZ3" s="64" t="s">
        <v>220</v>
      </c>
      <c r="HA3" s="64" t="s">
        <v>221</v>
      </c>
      <c r="HB3" s="64" t="s">
        <v>222</v>
      </c>
      <c r="HC3" s="64" t="s">
        <v>223</v>
      </c>
      <c r="HD3" s="64" t="s">
        <v>224</v>
      </c>
      <c r="HE3" s="64" t="s">
        <v>225</v>
      </c>
      <c r="HF3" s="43" t="s">
        <v>226</v>
      </c>
      <c r="HG3" s="311" t="s">
        <v>227</v>
      </c>
      <c r="HH3" s="114"/>
      <c r="HI3" s="42"/>
    </row>
    <row r="4" spans="1:217">
      <c r="A4" s="114"/>
      <c r="B4" s="143"/>
      <c r="C4" s="144"/>
      <c r="D4" s="42" t="s">
        <v>228</v>
      </c>
      <c r="E4" s="42" t="s">
        <v>229</v>
      </c>
      <c r="F4" s="42" t="s">
        <v>230</v>
      </c>
      <c r="G4" s="42" t="s">
        <v>231</v>
      </c>
      <c r="H4" s="42" t="s">
        <v>232</v>
      </c>
      <c r="I4" s="42" t="s">
        <v>233</v>
      </c>
      <c r="J4" s="42" t="s">
        <v>234</v>
      </c>
      <c r="K4" s="42" t="s">
        <v>235</v>
      </c>
      <c r="L4" s="42" t="s">
        <v>700</v>
      </c>
      <c r="M4" s="42" t="s">
        <v>701</v>
      </c>
      <c r="N4" s="42" t="s">
        <v>702</v>
      </c>
      <c r="O4" s="42" t="s">
        <v>703</v>
      </c>
      <c r="P4" s="42" t="s">
        <v>704</v>
      </c>
      <c r="Q4" s="42" t="s">
        <v>236</v>
      </c>
      <c r="R4" s="42" t="s">
        <v>237</v>
      </c>
      <c r="S4" s="42" t="s">
        <v>922</v>
      </c>
      <c r="T4" s="42" t="s">
        <v>238</v>
      </c>
      <c r="U4" s="42" t="s">
        <v>239</v>
      </c>
      <c r="V4" s="42" t="s">
        <v>240</v>
      </c>
      <c r="W4" s="42" t="s">
        <v>241</v>
      </c>
      <c r="X4" s="42" t="s">
        <v>242</v>
      </c>
      <c r="Y4" s="42" t="s">
        <v>243</v>
      </c>
      <c r="Z4" s="42" t="s">
        <v>244</v>
      </c>
      <c r="AA4" s="42" t="s">
        <v>245</v>
      </c>
      <c r="AB4" s="42" t="s">
        <v>246</v>
      </c>
      <c r="AC4" s="42" t="s">
        <v>247</v>
      </c>
      <c r="AD4" s="42" t="s">
        <v>248</v>
      </c>
      <c r="AE4" s="42" t="s">
        <v>249</v>
      </c>
      <c r="AF4" s="42" t="s">
        <v>250</v>
      </c>
      <c r="AG4" s="42" t="s">
        <v>251</v>
      </c>
      <c r="AH4" s="42" t="s">
        <v>252</v>
      </c>
      <c r="AI4" s="42" t="s">
        <v>253</v>
      </c>
      <c r="AJ4" s="42" t="s">
        <v>254</v>
      </c>
      <c r="AK4" s="42" t="s">
        <v>255</v>
      </c>
      <c r="AL4" s="42" t="s">
        <v>256</v>
      </c>
      <c r="AM4" s="42" t="s">
        <v>257</v>
      </c>
      <c r="AN4" s="42" t="s">
        <v>258</v>
      </c>
      <c r="AO4" s="42" t="s">
        <v>705</v>
      </c>
      <c r="AP4" s="42" t="s">
        <v>706</v>
      </c>
      <c r="AQ4" s="42" t="s">
        <v>707</v>
      </c>
      <c r="AR4" s="42" t="s">
        <v>708</v>
      </c>
      <c r="AS4" s="42" t="s">
        <v>709</v>
      </c>
      <c r="AT4" s="42" t="s">
        <v>710</v>
      </c>
      <c r="AU4" s="42" t="s">
        <v>259</v>
      </c>
      <c r="AV4" s="42" t="s">
        <v>260</v>
      </c>
      <c r="AW4" s="42" t="s">
        <v>261</v>
      </c>
      <c r="AX4" s="42" t="s">
        <v>262</v>
      </c>
      <c r="AY4" s="42" t="s">
        <v>263</v>
      </c>
      <c r="AZ4" s="42" t="s">
        <v>264</v>
      </c>
      <c r="BA4" s="42" t="s">
        <v>711</v>
      </c>
      <c r="BB4" s="42" t="s">
        <v>712</v>
      </c>
      <c r="BC4" s="42" t="s">
        <v>265</v>
      </c>
      <c r="BD4" s="42" t="s">
        <v>266</v>
      </c>
      <c r="BE4" s="42" t="s">
        <v>267</v>
      </c>
      <c r="BF4" s="42" t="s">
        <v>713</v>
      </c>
      <c r="BG4" s="42" t="s">
        <v>714</v>
      </c>
      <c r="BH4" s="42" t="s">
        <v>715</v>
      </c>
      <c r="BI4" s="42" t="s">
        <v>716</v>
      </c>
      <c r="BJ4" s="42" t="s">
        <v>717</v>
      </c>
      <c r="BK4" s="42" t="s">
        <v>268</v>
      </c>
      <c r="BL4" s="42" t="s">
        <v>269</v>
      </c>
      <c r="BM4" s="42" t="s">
        <v>270</v>
      </c>
      <c r="BN4" s="42" t="s">
        <v>718</v>
      </c>
      <c r="BO4" s="42" t="s">
        <v>719</v>
      </c>
      <c r="BP4" s="42" t="s">
        <v>271</v>
      </c>
      <c r="BQ4" s="42" t="s">
        <v>720</v>
      </c>
      <c r="BR4" s="42" t="s">
        <v>272</v>
      </c>
      <c r="BS4" s="42" t="s">
        <v>273</v>
      </c>
      <c r="BT4" s="42" t="s">
        <v>274</v>
      </c>
      <c r="BU4" s="42" t="s">
        <v>721</v>
      </c>
      <c r="BV4" s="42" t="s">
        <v>275</v>
      </c>
      <c r="BW4" s="42" t="s">
        <v>276</v>
      </c>
      <c r="BX4" s="42" t="s">
        <v>277</v>
      </c>
      <c r="BY4" s="42" t="s">
        <v>278</v>
      </c>
      <c r="BZ4" s="42" t="s">
        <v>279</v>
      </c>
      <c r="CA4" s="42" t="s">
        <v>280</v>
      </c>
      <c r="CB4" s="42" t="s">
        <v>281</v>
      </c>
      <c r="CC4" s="42" t="s">
        <v>722</v>
      </c>
      <c r="CD4" s="42" t="s">
        <v>282</v>
      </c>
      <c r="CE4" s="42" t="s">
        <v>283</v>
      </c>
      <c r="CF4" s="42" t="s">
        <v>284</v>
      </c>
      <c r="CG4" s="42" t="s">
        <v>723</v>
      </c>
      <c r="CH4" s="42" t="s">
        <v>285</v>
      </c>
      <c r="CI4" s="42" t="s">
        <v>286</v>
      </c>
      <c r="CJ4" s="42" t="s">
        <v>287</v>
      </c>
      <c r="CK4" s="42" t="s">
        <v>288</v>
      </c>
      <c r="CL4" s="42" t="s">
        <v>724</v>
      </c>
      <c r="CM4" s="42" t="s">
        <v>725</v>
      </c>
      <c r="CN4" s="42" t="s">
        <v>726</v>
      </c>
      <c r="CO4" s="42" t="s">
        <v>727</v>
      </c>
      <c r="CP4" s="42" t="s">
        <v>728</v>
      </c>
      <c r="CQ4" s="42" t="s">
        <v>289</v>
      </c>
      <c r="CR4" s="42" t="s">
        <v>290</v>
      </c>
      <c r="CS4" s="42" t="s">
        <v>291</v>
      </c>
      <c r="CT4" s="42" t="s">
        <v>729</v>
      </c>
      <c r="CU4" s="42" t="s">
        <v>730</v>
      </c>
      <c r="CV4" s="42" t="s">
        <v>731</v>
      </c>
      <c r="CW4" s="42" t="s">
        <v>732</v>
      </c>
      <c r="CX4" s="42" t="s">
        <v>292</v>
      </c>
      <c r="CY4" s="42" t="s">
        <v>293</v>
      </c>
      <c r="CZ4" s="42" t="s">
        <v>294</v>
      </c>
      <c r="DA4" s="42" t="s">
        <v>733</v>
      </c>
      <c r="DB4" s="42" t="s">
        <v>734</v>
      </c>
      <c r="DC4" s="42" t="s">
        <v>735</v>
      </c>
      <c r="DD4" s="42" t="s">
        <v>736</v>
      </c>
      <c r="DE4" s="42" t="s">
        <v>295</v>
      </c>
      <c r="DF4" s="42" t="s">
        <v>737</v>
      </c>
      <c r="DG4" s="42" t="s">
        <v>296</v>
      </c>
      <c r="DH4" s="42" t="s">
        <v>297</v>
      </c>
      <c r="DI4" s="42" t="s">
        <v>298</v>
      </c>
      <c r="DJ4" s="42" t="s">
        <v>738</v>
      </c>
      <c r="DK4" s="42" t="s">
        <v>739</v>
      </c>
      <c r="DL4" s="42" t="s">
        <v>299</v>
      </c>
      <c r="DM4" s="42" t="s">
        <v>740</v>
      </c>
      <c r="DN4" s="42" t="s">
        <v>300</v>
      </c>
      <c r="DO4" s="42" t="s">
        <v>301</v>
      </c>
      <c r="DP4" s="42" t="s">
        <v>302</v>
      </c>
      <c r="DQ4" s="42" t="s">
        <v>741</v>
      </c>
      <c r="DR4" s="42" t="s">
        <v>303</v>
      </c>
      <c r="DS4" s="42" t="s">
        <v>304</v>
      </c>
      <c r="DT4" s="42" t="s">
        <v>742</v>
      </c>
      <c r="DU4" s="42" t="s">
        <v>743</v>
      </c>
      <c r="DV4" s="42" t="s">
        <v>744</v>
      </c>
      <c r="DW4" s="42" t="s">
        <v>305</v>
      </c>
      <c r="DX4" s="42" t="s">
        <v>306</v>
      </c>
      <c r="DY4" s="42" t="s">
        <v>672</v>
      </c>
      <c r="DZ4" s="42" t="s">
        <v>307</v>
      </c>
      <c r="EA4" s="42" t="s">
        <v>308</v>
      </c>
      <c r="EB4" s="42" t="s">
        <v>309</v>
      </c>
      <c r="EC4" s="42" t="s">
        <v>310</v>
      </c>
      <c r="ED4" s="42" t="s">
        <v>745</v>
      </c>
      <c r="EE4" s="42" t="s">
        <v>746</v>
      </c>
      <c r="EF4" s="42" t="s">
        <v>747</v>
      </c>
      <c r="EG4" s="42" t="s">
        <v>748</v>
      </c>
      <c r="EH4" s="42" t="s">
        <v>749</v>
      </c>
      <c r="EI4" s="42" t="s">
        <v>750</v>
      </c>
      <c r="EJ4" s="42" t="s">
        <v>311</v>
      </c>
      <c r="EK4" s="42" t="s">
        <v>751</v>
      </c>
      <c r="EL4" s="42" t="s">
        <v>752</v>
      </c>
      <c r="EM4" s="42" t="s">
        <v>753</v>
      </c>
      <c r="EN4" s="42" t="s">
        <v>754</v>
      </c>
      <c r="EO4" s="42" t="s">
        <v>755</v>
      </c>
      <c r="EP4" s="42" t="s">
        <v>756</v>
      </c>
      <c r="EQ4" s="42" t="s">
        <v>757</v>
      </c>
      <c r="ER4" s="42" t="s">
        <v>758</v>
      </c>
      <c r="ES4" s="42" t="s">
        <v>759</v>
      </c>
      <c r="ET4" s="42" t="s">
        <v>849</v>
      </c>
      <c r="EU4" s="42" t="s">
        <v>760</v>
      </c>
      <c r="EV4" s="42" t="s">
        <v>761</v>
      </c>
      <c r="EW4" s="42" t="s">
        <v>762</v>
      </c>
      <c r="EX4" s="42" t="s">
        <v>763</v>
      </c>
      <c r="EY4" s="42" t="s">
        <v>764</v>
      </c>
      <c r="EZ4" s="42" t="s">
        <v>765</v>
      </c>
      <c r="FA4" s="42" t="s">
        <v>766</v>
      </c>
      <c r="FB4" s="42" t="s">
        <v>767</v>
      </c>
      <c r="FC4" s="42" t="s">
        <v>768</v>
      </c>
      <c r="FD4" s="42" t="s">
        <v>769</v>
      </c>
      <c r="FE4" s="42" t="s">
        <v>770</v>
      </c>
      <c r="FF4" s="42" t="s">
        <v>771</v>
      </c>
      <c r="FG4" s="42" t="s">
        <v>772</v>
      </c>
      <c r="FH4" s="42" t="s">
        <v>773</v>
      </c>
      <c r="FI4" s="42" t="s">
        <v>312</v>
      </c>
      <c r="FJ4" s="42" t="s">
        <v>313</v>
      </c>
      <c r="FK4" s="42" t="s">
        <v>774</v>
      </c>
      <c r="FL4" s="42" t="s">
        <v>775</v>
      </c>
      <c r="FM4" s="42" t="s">
        <v>776</v>
      </c>
      <c r="FN4" s="42" t="s">
        <v>777</v>
      </c>
      <c r="FO4" s="42" t="s">
        <v>314</v>
      </c>
      <c r="FP4" s="42" t="s">
        <v>315</v>
      </c>
      <c r="FQ4" s="42" t="s">
        <v>778</v>
      </c>
      <c r="FR4" s="42" t="s">
        <v>779</v>
      </c>
      <c r="FS4" s="42" t="s">
        <v>780</v>
      </c>
      <c r="FT4" s="42" t="s">
        <v>781</v>
      </c>
      <c r="FU4" s="42" t="s">
        <v>782</v>
      </c>
      <c r="FV4" s="42" t="s">
        <v>783</v>
      </c>
      <c r="FW4" s="42" t="s">
        <v>784</v>
      </c>
      <c r="FX4" s="42" t="s">
        <v>785</v>
      </c>
      <c r="FY4" s="42" t="s">
        <v>786</v>
      </c>
      <c r="FZ4" s="42" t="s">
        <v>787</v>
      </c>
      <c r="GA4" s="42" t="s">
        <v>788</v>
      </c>
      <c r="GB4" s="42" t="s">
        <v>789</v>
      </c>
      <c r="GC4" s="42" t="s">
        <v>790</v>
      </c>
      <c r="GD4" s="42" t="s">
        <v>791</v>
      </c>
      <c r="GE4" s="42" t="s">
        <v>792</v>
      </c>
      <c r="GF4" s="42" t="s">
        <v>793</v>
      </c>
      <c r="GG4" s="38" t="s">
        <v>794</v>
      </c>
      <c r="GH4" s="42" t="s">
        <v>316</v>
      </c>
      <c r="GI4" s="42" t="s">
        <v>795</v>
      </c>
      <c r="GJ4" s="42" t="s">
        <v>796</v>
      </c>
      <c r="GK4" s="42" t="s">
        <v>317</v>
      </c>
      <c r="GL4" s="42" t="s">
        <v>318</v>
      </c>
      <c r="GM4" s="42" t="s">
        <v>797</v>
      </c>
      <c r="GN4" s="42" t="s">
        <v>798</v>
      </c>
      <c r="GO4" s="42" t="s">
        <v>799</v>
      </c>
      <c r="GP4" s="38" t="s">
        <v>800</v>
      </c>
      <c r="GQ4" s="38" t="s">
        <v>801</v>
      </c>
      <c r="GR4" s="42" t="s">
        <v>802</v>
      </c>
      <c r="GS4" s="42" t="s">
        <v>803</v>
      </c>
      <c r="GT4" s="42" t="s">
        <v>804</v>
      </c>
      <c r="GU4" s="42">
        <v>9800</v>
      </c>
      <c r="GV4" s="42">
        <v>9900</v>
      </c>
      <c r="GW4" s="38" t="s">
        <v>805</v>
      </c>
      <c r="GX4" s="38" t="s">
        <v>806</v>
      </c>
      <c r="GY4" s="42" t="s">
        <v>319</v>
      </c>
      <c r="GZ4" s="42" t="s">
        <v>807</v>
      </c>
      <c r="HA4" s="42" t="s">
        <v>320</v>
      </c>
      <c r="HB4" s="42" t="s">
        <v>321</v>
      </c>
      <c r="HC4" s="42" t="s">
        <v>808</v>
      </c>
      <c r="HD4" s="42" t="s">
        <v>809</v>
      </c>
      <c r="HE4" s="42" t="s">
        <v>810</v>
      </c>
      <c r="HF4" s="38" t="s">
        <v>811</v>
      </c>
      <c r="HG4" s="144" t="s">
        <v>474</v>
      </c>
      <c r="HH4" s="114"/>
      <c r="HI4" s="42"/>
    </row>
    <row r="5" spans="1:217" ht="48">
      <c r="A5" s="115" t="s">
        <v>15</v>
      </c>
      <c r="B5" s="145" t="s">
        <v>15</v>
      </c>
      <c r="C5" s="146" t="s">
        <v>959</v>
      </c>
      <c r="D5" s="147" t="s">
        <v>322</v>
      </c>
      <c r="E5" s="147" t="s">
        <v>323</v>
      </c>
      <c r="F5" s="147" t="s">
        <v>324</v>
      </c>
      <c r="G5" s="147" t="s">
        <v>325</v>
      </c>
      <c r="H5" s="147" t="s">
        <v>326</v>
      </c>
      <c r="I5" s="147" t="s">
        <v>327</v>
      </c>
      <c r="J5" s="147" t="s">
        <v>328</v>
      </c>
      <c r="K5" s="147" t="s">
        <v>329</v>
      </c>
      <c r="L5" s="147" t="s">
        <v>330</v>
      </c>
      <c r="M5" s="147" t="s">
        <v>331</v>
      </c>
      <c r="N5" s="147" t="s">
        <v>332</v>
      </c>
      <c r="O5" s="147" t="s">
        <v>333</v>
      </c>
      <c r="P5" s="147" t="s">
        <v>334</v>
      </c>
      <c r="Q5" s="147" t="s">
        <v>673</v>
      </c>
      <c r="R5" s="147" t="s">
        <v>335</v>
      </c>
      <c r="S5" s="147" t="s">
        <v>812</v>
      </c>
      <c r="T5" s="147" t="s">
        <v>336</v>
      </c>
      <c r="U5" s="147" t="s">
        <v>337</v>
      </c>
      <c r="V5" s="147" t="s">
        <v>338</v>
      </c>
      <c r="W5" s="147" t="s">
        <v>339</v>
      </c>
      <c r="X5" s="147" t="s">
        <v>340</v>
      </c>
      <c r="Y5" s="147" t="s">
        <v>341</v>
      </c>
      <c r="Z5" s="147" t="s">
        <v>342</v>
      </c>
      <c r="AA5" s="147" t="s">
        <v>343</v>
      </c>
      <c r="AB5" s="147" t="s">
        <v>344</v>
      </c>
      <c r="AC5" s="147" t="s">
        <v>813</v>
      </c>
      <c r="AD5" s="147" t="s">
        <v>345</v>
      </c>
      <c r="AE5" s="147" t="s">
        <v>908</v>
      </c>
      <c r="AF5" s="147" t="s">
        <v>346</v>
      </c>
      <c r="AG5" s="147" t="s">
        <v>347</v>
      </c>
      <c r="AH5" s="147" t="s">
        <v>348</v>
      </c>
      <c r="AI5" s="147" t="s">
        <v>349</v>
      </c>
      <c r="AJ5" s="147" t="s">
        <v>909</v>
      </c>
      <c r="AK5" s="147" t="s">
        <v>350</v>
      </c>
      <c r="AL5" s="147" t="s">
        <v>351</v>
      </c>
      <c r="AM5" s="147" t="s">
        <v>814</v>
      </c>
      <c r="AN5" s="147" t="s">
        <v>352</v>
      </c>
      <c r="AO5" s="147" t="s">
        <v>353</v>
      </c>
      <c r="AP5" s="147" t="s">
        <v>354</v>
      </c>
      <c r="AQ5" s="147" t="s">
        <v>355</v>
      </c>
      <c r="AR5" s="147" t="s">
        <v>356</v>
      </c>
      <c r="AS5" s="147" t="s">
        <v>357</v>
      </c>
      <c r="AT5" s="147" t="s">
        <v>358</v>
      </c>
      <c r="AU5" s="147" t="s">
        <v>674</v>
      </c>
      <c r="AV5" s="147" t="s">
        <v>359</v>
      </c>
      <c r="AW5" s="147" t="s">
        <v>360</v>
      </c>
      <c r="AX5" s="147" t="s">
        <v>675</v>
      </c>
      <c r="AY5" s="147" t="s">
        <v>910</v>
      </c>
      <c r="AZ5" s="147" t="s">
        <v>911</v>
      </c>
      <c r="BA5" s="147" t="s">
        <v>361</v>
      </c>
      <c r="BB5" s="147" t="s">
        <v>676</v>
      </c>
      <c r="BC5" s="147" t="s">
        <v>362</v>
      </c>
      <c r="BD5" s="147" t="s">
        <v>363</v>
      </c>
      <c r="BE5" s="147" t="s">
        <v>364</v>
      </c>
      <c r="BF5" s="147" t="s">
        <v>912</v>
      </c>
      <c r="BG5" s="147" t="s">
        <v>913</v>
      </c>
      <c r="BH5" s="147" t="s">
        <v>365</v>
      </c>
      <c r="BI5" s="147" t="s">
        <v>366</v>
      </c>
      <c r="BJ5" s="147" t="s">
        <v>367</v>
      </c>
      <c r="BK5" s="147" t="s">
        <v>368</v>
      </c>
      <c r="BL5" s="147" t="s">
        <v>369</v>
      </c>
      <c r="BM5" s="147" t="s">
        <v>370</v>
      </c>
      <c r="BN5" s="147" t="s">
        <v>371</v>
      </c>
      <c r="BO5" s="147" t="s">
        <v>372</v>
      </c>
      <c r="BP5" s="147" t="s">
        <v>373</v>
      </c>
      <c r="BQ5" s="147" t="s">
        <v>914</v>
      </c>
      <c r="BR5" s="147" t="s">
        <v>815</v>
      </c>
      <c r="BS5" s="147" t="s">
        <v>816</v>
      </c>
      <c r="BT5" s="147" t="s">
        <v>374</v>
      </c>
      <c r="BU5" s="147" t="s">
        <v>817</v>
      </c>
      <c r="BV5" s="147" t="s">
        <v>375</v>
      </c>
      <c r="BW5" s="147" t="s">
        <v>376</v>
      </c>
      <c r="BX5" s="147" t="s">
        <v>377</v>
      </c>
      <c r="BY5" s="147" t="s">
        <v>378</v>
      </c>
      <c r="BZ5" s="147" t="s">
        <v>379</v>
      </c>
      <c r="CA5" s="147" t="s">
        <v>380</v>
      </c>
      <c r="CB5" s="147" t="s">
        <v>915</v>
      </c>
      <c r="CC5" s="147" t="s">
        <v>381</v>
      </c>
      <c r="CD5" s="147" t="s">
        <v>382</v>
      </c>
      <c r="CE5" s="147" t="s">
        <v>383</v>
      </c>
      <c r="CF5" s="147" t="s">
        <v>384</v>
      </c>
      <c r="CG5" s="147" t="s">
        <v>385</v>
      </c>
      <c r="CH5" s="147" t="s">
        <v>386</v>
      </c>
      <c r="CI5" s="147" t="s">
        <v>387</v>
      </c>
      <c r="CJ5" s="147" t="s">
        <v>916</v>
      </c>
      <c r="CK5" s="147" t="s">
        <v>388</v>
      </c>
      <c r="CL5" s="147" t="s">
        <v>818</v>
      </c>
      <c r="CM5" s="147" t="s">
        <v>819</v>
      </c>
      <c r="CN5" s="147" t="s">
        <v>389</v>
      </c>
      <c r="CO5" s="147" t="s">
        <v>390</v>
      </c>
      <c r="CP5" s="147" t="s">
        <v>820</v>
      </c>
      <c r="CQ5" s="147" t="s">
        <v>821</v>
      </c>
      <c r="CR5" s="147" t="s">
        <v>391</v>
      </c>
      <c r="CS5" s="147" t="s">
        <v>822</v>
      </c>
      <c r="CT5" s="147" t="s">
        <v>823</v>
      </c>
      <c r="CU5" s="147" t="s">
        <v>824</v>
      </c>
      <c r="CV5" s="147" t="s">
        <v>825</v>
      </c>
      <c r="CW5" s="147" t="s">
        <v>826</v>
      </c>
      <c r="CX5" s="147" t="s">
        <v>827</v>
      </c>
      <c r="CY5" s="147" t="s">
        <v>392</v>
      </c>
      <c r="CZ5" s="147" t="s">
        <v>917</v>
      </c>
      <c r="DA5" s="147" t="s">
        <v>828</v>
      </c>
      <c r="DB5" s="147" t="s">
        <v>829</v>
      </c>
      <c r="DC5" s="147" t="s">
        <v>830</v>
      </c>
      <c r="DD5" s="147" t="s">
        <v>831</v>
      </c>
      <c r="DE5" s="147" t="s">
        <v>832</v>
      </c>
      <c r="DF5" s="147" t="s">
        <v>833</v>
      </c>
      <c r="DG5" s="147" t="s">
        <v>677</v>
      </c>
      <c r="DH5" s="147" t="s">
        <v>393</v>
      </c>
      <c r="DI5" s="147" t="s">
        <v>394</v>
      </c>
      <c r="DJ5" s="147" t="s">
        <v>395</v>
      </c>
      <c r="DK5" s="147" t="s">
        <v>834</v>
      </c>
      <c r="DL5" s="147" t="s">
        <v>918</v>
      </c>
      <c r="DM5" s="147" t="s">
        <v>919</v>
      </c>
      <c r="DN5" s="147" t="s">
        <v>835</v>
      </c>
      <c r="DO5" s="147" t="s">
        <v>396</v>
      </c>
      <c r="DP5" s="147" t="s">
        <v>397</v>
      </c>
      <c r="DQ5" s="147" t="s">
        <v>398</v>
      </c>
      <c r="DR5" s="147" t="s">
        <v>836</v>
      </c>
      <c r="DS5" s="147" t="s">
        <v>399</v>
      </c>
      <c r="DT5" s="147" t="s">
        <v>400</v>
      </c>
      <c r="DU5" s="147" t="s">
        <v>401</v>
      </c>
      <c r="DV5" s="147" t="s">
        <v>402</v>
      </c>
      <c r="DW5" s="147" t="s">
        <v>678</v>
      </c>
      <c r="DX5" s="147" t="s">
        <v>403</v>
      </c>
      <c r="DY5" s="147" t="s">
        <v>837</v>
      </c>
      <c r="DZ5" s="147" t="s">
        <v>404</v>
      </c>
      <c r="EA5" s="147" t="s">
        <v>405</v>
      </c>
      <c r="EB5" s="147" t="s">
        <v>406</v>
      </c>
      <c r="EC5" s="147" t="s">
        <v>407</v>
      </c>
      <c r="ED5" s="147" t="s">
        <v>408</v>
      </c>
      <c r="EE5" s="147" t="s">
        <v>409</v>
      </c>
      <c r="EF5" s="147" t="s">
        <v>410</v>
      </c>
      <c r="EG5" s="147" t="s">
        <v>411</v>
      </c>
      <c r="EH5" s="147" t="s">
        <v>412</v>
      </c>
      <c r="EI5" s="147" t="s">
        <v>413</v>
      </c>
      <c r="EJ5" s="147" t="s">
        <v>414</v>
      </c>
      <c r="EK5" s="147" t="s">
        <v>415</v>
      </c>
      <c r="EL5" s="147" t="s">
        <v>416</v>
      </c>
      <c r="EM5" s="147" t="s">
        <v>417</v>
      </c>
      <c r="EN5" s="147" t="s">
        <v>418</v>
      </c>
      <c r="EO5" s="147" t="s">
        <v>419</v>
      </c>
      <c r="EP5" s="147" t="s">
        <v>838</v>
      </c>
      <c r="EQ5" s="147" t="s">
        <v>420</v>
      </c>
      <c r="ER5" s="147" t="s">
        <v>421</v>
      </c>
      <c r="ES5" s="147" t="s">
        <v>422</v>
      </c>
      <c r="ET5" s="147" t="s">
        <v>850</v>
      </c>
      <c r="EU5" s="147" t="s">
        <v>423</v>
      </c>
      <c r="EV5" s="147" t="s">
        <v>424</v>
      </c>
      <c r="EW5" s="147" t="s">
        <v>425</v>
      </c>
      <c r="EX5" s="147" t="s">
        <v>426</v>
      </c>
      <c r="EY5" s="147" t="s">
        <v>679</v>
      </c>
      <c r="EZ5" s="147" t="s">
        <v>427</v>
      </c>
      <c r="FA5" s="147" t="s">
        <v>428</v>
      </c>
      <c r="FB5" s="147" t="s">
        <v>839</v>
      </c>
      <c r="FC5" s="147" t="s">
        <v>680</v>
      </c>
      <c r="FD5" s="147" t="s">
        <v>920</v>
      </c>
      <c r="FE5" s="147" t="s">
        <v>429</v>
      </c>
      <c r="FF5" s="147" t="s">
        <v>681</v>
      </c>
      <c r="FG5" s="147" t="s">
        <v>840</v>
      </c>
      <c r="FH5" s="147" t="s">
        <v>841</v>
      </c>
      <c r="FI5" s="147" t="s">
        <v>430</v>
      </c>
      <c r="FJ5" s="147" t="s">
        <v>431</v>
      </c>
      <c r="FK5" s="147" t="s">
        <v>432</v>
      </c>
      <c r="FL5" s="147" t="s">
        <v>433</v>
      </c>
      <c r="FM5" s="147" t="s">
        <v>434</v>
      </c>
      <c r="FN5" s="147" t="s">
        <v>435</v>
      </c>
      <c r="FO5" s="147" t="s">
        <v>436</v>
      </c>
      <c r="FP5" s="147" t="s">
        <v>842</v>
      </c>
      <c r="FQ5" s="147" t="s">
        <v>843</v>
      </c>
      <c r="FR5" s="147" t="s">
        <v>437</v>
      </c>
      <c r="FS5" s="147" t="s">
        <v>921</v>
      </c>
      <c r="FT5" s="147" t="s">
        <v>844</v>
      </c>
      <c r="FU5" s="147" t="s">
        <v>439</v>
      </c>
      <c r="FV5" s="147" t="s">
        <v>438</v>
      </c>
      <c r="FW5" s="147" t="s">
        <v>845</v>
      </c>
      <c r="FX5" s="147" t="s">
        <v>440</v>
      </c>
      <c r="FY5" s="147" t="s">
        <v>441</v>
      </c>
      <c r="FZ5" s="147" t="s">
        <v>682</v>
      </c>
      <c r="GA5" s="147" t="s">
        <v>846</v>
      </c>
      <c r="GB5" s="147" t="s">
        <v>683</v>
      </c>
      <c r="GC5" s="147" t="s">
        <v>442</v>
      </c>
      <c r="GD5" s="147" t="s">
        <v>443</v>
      </c>
      <c r="GE5" s="147" t="s">
        <v>444</v>
      </c>
      <c r="GF5" s="147" t="s">
        <v>445</v>
      </c>
      <c r="GG5" s="148" t="s">
        <v>446</v>
      </c>
      <c r="GH5" s="147" t="s">
        <v>847</v>
      </c>
      <c r="GI5" s="147" t="s">
        <v>447</v>
      </c>
      <c r="GJ5" s="147" t="s">
        <v>448</v>
      </c>
      <c r="GK5" s="147" t="s">
        <v>449</v>
      </c>
      <c r="GL5" s="147" t="s">
        <v>848</v>
      </c>
      <c r="GM5" s="147" t="s">
        <v>960</v>
      </c>
      <c r="GN5" s="147" t="s">
        <v>961</v>
      </c>
      <c r="GO5" s="147" t="s">
        <v>450</v>
      </c>
      <c r="GP5" s="148" t="s">
        <v>962</v>
      </c>
      <c r="GQ5" s="148" t="s">
        <v>963</v>
      </c>
      <c r="GR5" s="147" t="s">
        <v>452</v>
      </c>
      <c r="GS5" s="147" t="s">
        <v>453</v>
      </c>
      <c r="GT5" s="147" t="s">
        <v>454</v>
      </c>
      <c r="GU5" s="147" t="s">
        <v>964</v>
      </c>
      <c r="GV5" s="147" t="s">
        <v>965</v>
      </c>
      <c r="GW5" s="148" t="s">
        <v>455</v>
      </c>
      <c r="GX5" s="148" t="s">
        <v>456</v>
      </c>
      <c r="GY5" s="147" t="s">
        <v>457</v>
      </c>
      <c r="GZ5" s="147" t="s">
        <v>458</v>
      </c>
      <c r="HA5" s="147" t="s">
        <v>459</v>
      </c>
      <c r="HB5" s="147" t="s">
        <v>460</v>
      </c>
      <c r="HC5" s="147" t="s">
        <v>461</v>
      </c>
      <c r="HD5" s="147" t="s">
        <v>966</v>
      </c>
      <c r="HE5" s="147" t="s">
        <v>967</v>
      </c>
      <c r="HF5" s="148" t="s">
        <v>462</v>
      </c>
      <c r="HG5" s="154" t="s">
        <v>968</v>
      </c>
      <c r="HH5" s="114"/>
      <c r="HI5" s="147"/>
    </row>
    <row r="6" spans="1:217">
      <c r="A6" s="114" t="s">
        <v>16</v>
      </c>
      <c r="B6" s="149" t="s">
        <v>228</v>
      </c>
      <c r="C6" s="144" t="s">
        <v>322</v>
      </c>
      <c r="D6" s="312">
        <v>572</v>
      </c>
      <c r="E6" s="313">
        <v>12</v>
      </c>
      <c r="F6" s="313">
        <v>112</v>
      </c>
      <c r="G6" s="313">
        <v>15</v>
      </c>
      <c r="H6" s="313">
        <v>1</v>
      </c>
      <c r="I6" s="313">
        <v>79</v>
      </c>
      <c r="J6" s="313">
        <v>479</v>
      </c>
      <c r="K6" s="313">
        <v>94</v>
      </c>
      <c r="L6" s="313">
        <v>0</v>
      </c>
      <c r="M6" s="313">
        <v>0</v>
      </c>
      <c r="N6" s="313">
        <v>11</v>
      </c>
      <c r="O6" s="313">
        <v>0</v>
      </c>
      <c r="P6" s="313">
        <v>0</v>
      </c>
      <c r="Q6" s="313">
        <v>0</v>
      </c>
      <c r="R6" s="313">
        <v>0</v>
      </c>
      <c r="S6" s="313">
        <v>0</v>
      </c>
      <c r="T6" s="313">
        <v>0</v>
      </c>
      <c r="U6" s="313">
        <v>0</v>
      </c>
      <c r="V6" s="313">
        <v>71561</v>
      </c>
      <c r="W6" s="313">
        <v>0</v>
      </c>
      <c r="X6" s="313">
        <v>0</v>
      </c>
      <c r="Y6" s="313">
        <v>334</v>
      </c>
      <c r="Z6" s="313">
        <v>215</v>
      </c>
      <c r="AA6" s="313">
        <v>196</v>
      </c>
      <c r="AB6" s="313">
        <v>28</v>
      </c>
      <c r="AC6" s="313">
        <v>1775</v>
      </c>
      <c r="AD6" s="313">
        <v>0</v>
      </c>
      <c r="AE6" s="313">
        <v>0</v>
      </c>
      <c r="AF6" s="313">
        <v>0</v>
      </c>
      <c r="AG6" s="313">
        <v>0</v>
      </c>
      <c r="AH6" s="313">
        <v>0</v>
      </c>
      <c r="AI6" s="313">
        <v>0</v>
      </c>
      <c r="AJ6" s="313">
        <v>0</v>
      </c>
      <c r="AK6" s="313">
        <v>0</v>
      </c>
      <c r="AL6" s="313">
        <v>0</v>
      </c>
      <c r="AM6" s="313">
        <v>0</v>
      </c>
      <c r="AN6" s="313">
        <v>0</v>
      </c>
      <c r="AO6" s="313">
        <v>0</v>
      </c>
      <c r="AP6" s="313">
        <v>0</v>
      </c>
      <c r="AQ6" s="313">
        <v>0</v>
      </c>
      <c r="AR6" s="313">
        <v>0</v>
      </c>
      <c r="AS6" s="313">
        <v>0</v>
      </c>
      <c r="AT6" s="313">
        <v>0</v>
      </c>
      <c r="AU6" s="313">
        <v>0</v>
      </c>
      <c r="AV6" s="313">
        <v>0</v>
      </c>
      <c r="AW6" s="313">
        <v>0</v>
      </c>
      <c r="AX6" s="313">
        <v>0</v>
      </c>
      <c r="AY6" s="313">
        <v>0</v>
      </c>
      <c r="AZ6" s="313">
        <v>0</v>
      </c>
      <c r="BA6" s="313">
        <v>0</v>
      </c>
      <c r="BB6" s="313">
        <v>0</v>
      </c>
      <c r="BC6" s="313">
        <v>0</v>
      </c>
      <c r="BD6" s="313">
        <v>0</v>
      </c>
      <c r="BE6" s="313">
        <v>0</v>
      </c>
      <c r="BF6" s="313">
        <v>0</v>
      </c>
      <c r="BG6" s="313">
        <v>0</v>
      </c>
      <c r="BH6" s="313">
        <v>0</v>
      </c>
      <c r="BI6" s="313">
        <v>0</v>
      </c>
      <c r="BJ6" s="313">
        <v>0</v>
      </c>
      <c r="BK6" s="313">
        <v>0</v>
      </c>
      <c r="BL6" s="313">
        <v>0</v>
      </c>
      <c r="BM6" s="313">
        <v>0</v>
      </c>
      <c r="BN6" s="313">
        <v>0</v>
      </c>
      <c r="BO6" s="313">
        <v>0</v>
      </c>
      <c r="BP6" s="313">
        <v>0</v>
      </c>
      <c r="BQ6" s="313">
        <v>0</v>
      </c>
      <c r="BR6" s="313">
        <v>0</v>
      </c>
      <c r="BS6" s="313">
        <v>0</v>
      </c>
      <c r="BT6" s="313">
        <v>0</v>
      </c>
      <c r="BU6" s="313">
        <v>0</v>
      </c>
      <c r="BV6" s="313">
        <v>0</v>
      </c>
      <c r="BW6" s="313">
        <v>0</v>
      </c>
      <c r="BX6" s="313">
        <v>0</v>
      </c>
      <c r="BY6" s="313">
        <v>0</v>
      </c>
      <c r="BZ6" s="313">
        <v>0</v>
      </c>
      <c r="CA6" s="313">
        <v>0</v>
      </c>
      <c r="CB6" s="313">
        <v>0</v>
      </c>
      <c r="CC6" s="313">
        <v>0</v>
      </c>
      <c r="CD6" s="313">
        <v>0</v>
      </c>
      <c r="CE6" s="313">
        <v>0</v>
      </c>
      <c r="CF6" s="313">
        <v>0</v>
      </c>
      <c r="CG6" s="313">
        <v>0</v>
      </c>
      <c r="CH6" s="313">
        <v>0</v>
      </c>
      <c r="CI6" s="313">
        <v>0</v>
      </c>
      <c r="CJ6" s="313">
        <v>0</v>
      </c>
      <c r="CK6" s="313">
        <v>0</v>
      </c>
      <c r="CL6" s="313">
        <v>0</v>
      </c>
      <c r="CM6" s="313">
        <v>0</v>
      </c>
      <c r="CN6" s="313">
        <v>0</v>
      </c>
      <c r="CO6" s="313">
        <v>0</v>
      </c>
      <c r="CP6" s="313">
        <v>0</v>
      </c>
      <c r="CQ6" s="313">
        <v>0</v>
      </c>
      <c r="CR6" s="313">
        <v>0</v>
      </c>
      <c r="CS6" s="313">
        <v>0</v>
      </c>
      <c r="CT6" s="313">
        <v>0</v>
      </c>
      <c r="CU6" s="313">
        <v>0</v>
      </c>
      <c r="CV6" s="313">
        <v>0</v>
      </c>
      <c r="CW6" s="313">
        <v>0</v>
      </c>
      <c r="CX6" s="313">
        <v>0</v>
      </c>
      <c r="CY6" s="313">
        <v>0</v>
      </c>
      <c r="CZ6" s="313">
        <v>0</v>
      </c>
      <c r="DA6" s="313">
        <v>0</v>
      </c>
      <c r="DB6" s="313">
        <v>0</v>
      </c>
      <c r="DC6" s="313">
        <v>0</v>
      </c>
      <c r="DD6" s="313">
        <v>0</v>
      </c>
      <c r="DE6" s="313">
        <v>0</v>
      </c>
      <c r="DF6" s="313">
        <v>0</v>
      </c>
      <c r="DG6" s="313">
        <v>0</v>
      </c>
      <c r="DH6" s="313">
        <v>0</v>
      </c>
      <c r="DI6" s="313">
        <v>0</v>
      </c>
      <c r="DJ6" s="313">
        <v>0</v>
      </c>
      <c r="DK6" s="313">
        <v>0</v>
      </c>
      <c r="DL6" s="313">
        <v>0</v>
      </c>
      <c r="DM6" s="313">
        <v>0</v>
      </c>
      <c r="DN6" s="313">
        <v>0</v>
      </c>
      <c r="DO6" s="313">
        <v>0</v>
      </c>
      <c r="DP6" s="313">
        <v>0</v>
      </c>
      <c r="DQ6" s="313">
        <v>0</v>
      </c>
      <c r="DR6" s="313">
        <v>0</v>
      </c>
      <c r="DS6" s="313">
        <v>0</v>
      </c>
      <c r="DT6" s="313">
        <v>0</v>
      </c>
      <c r="DU6" s="313">
        <v>0</v>
      </c>
      <c r="DV6" s="313">
        <v>0</v>
      </c>
      <c r="DW6" s="313">
        <v>0</v>
      </c>
      <c r="DX6" s="313">
        <v>644</v>
      </c>
      <c r="DY6" s="313">
        <v>0</v>
      </c>
      <c r="DZ6" s="313">
        <v>0</v>
      </c>
      <c r="EA6" s="313">
        <v>0</v>
      </c>
      <c r="EB6" s="313">
        <v>2</v>
      </c>
      <c r="EC6" s="313">
        <v>0</v>
      </c>
      <c r="ED6" s="313">
        <v>0</v>
      </c>
      <c r="EE6" s="313">
        <v>0</v>
      </c>
      <c r="EF6" s="313">
        <v>0</v>
      </c>
      <c r="EG6" s="313">
        <v>0</v>
      </c>
      <c r="EH6" s="313">
        <v>0</v>
      </c>
      <c r="EI6" s="313">
        <v>0</v>
      </c>
      <c r="EJ6" s="313">
        <v>0</v>
      </c>
      <c r="EK6" s="313">
        <v>0</v>
      </c>
      <c r="EL6" s="313">
        <v>0</v>
      </c>
      <c r="EM6" s="313">
        <v>0</v>
      </c>
      <c r="EN6" s="313">
        <v>0</v>
      </c>
      <c r="EO6" s="313">
        <v>0</v>
      </c>
      <c r="EP6" s="313">
        <v>0</v>
      </c>
      <c r="EQ6" s="313">
        <v>0</v>
      </c>
      <c r="ER6" s="313">
        <v>0</v>
      </c>
      <c r="ES6" s="313">
        <v>0</v>
      </c>
      <c r="ET6" s="313">
        <v>0</v>
      </c>
      <c r="EU6" s="313">
        <v>0</v>
      </c>
      <c r="EV6" s="313">
        <v>0</v>
      </c>
      <c r="EW6" s="313">
        <v>0</v>
      </c>
      <c r="EX6" s="313">
        <v>0</v>
      </c>
      <c r="EY6" s="313">
        <v>0</v>
      </c>
      <c r="EZ6" s="313">
        <v>0</v>
      </c>
      <c r="FA6" s="313">
        <v>0</v>
      </c>
      <c r="FB6" s="313">
        <v>0</v>
      </c>
      <c r="FC6" s="313">
        <v>0</v>
      </c>
      <c r="FD6" s="313">
        <v>0</v>
      </c>
      <c r="FE6" s="313">
        <v>0</v>
      </c>
      <c r="FF6" s="313">
        <v>0</v>
      </c>
      <c r="FG6" s="313">
        <v>0</v>
      </c>
      <c r="FH6" s="313">
        <v>0</v>
      </c>
      <c r="FI6" s="313">
        <v>0</v>
      </c>
      <c r="FJ6" s="313">
        <v>0</v>
      </c>
      <c r="FK6" s="313">
        <v>0</v>
      </c>
      <c r="FL6" s="313">
        <v>9</v>
      </c>
      <c r="FM6" s="313">
        <v>0</v>
      </c>
      <c r="FN6" s="313">
        <v>0</v>
      </c>
      <c r="FO6" s="313">
        <v>0</v>
      </c>
      <c r="FP6" s="313">
        <v>0</v>
      </c>
      <c r="FQ6" s="313">
        <v>0</v>
      </c>
      <c r="FR6" s="313">
        <v>0</v>
      </c>
      <c r="FS6" s="313">
        <v>0</v>
      </c>
      <c r="FT6" s="313">
        <v>0</v>
      </c>
      <c r="FU6" s="313">
        <v>0</v>
      </c>
      <c r="FV6" s="313">
        <v>0</v>
      </c>
      <c r="FW6" s="313">
        <v>0</v>
      </c>
      <c r="FX6" s="313">
        <v>0</v>
      </c>
      <c r="FY6" s="313">
        <v>0</v>
      </c>
      <c r="FZ6" s="313">
        <v>0</v>
      </c>
      <c r="GA6" s="313">
        <v>0</v>
      </c>
      <c r="GB6" s="313">
        <v>0</v>
      </c>
      <c r="GC6" s="313">
        <v>18</v>
      </c>
      <c r="GD6" s="313">
        <v>0</v>
      </c>
      <c r="GE6" s="313">
        <v>0</v>
      </c>
      <c r="GF6" s="313">
        <v>0</v>
      </c>
      <c r="GG6" s="314">
        <v>76157</v>
      </c>
      <c r="GH6" s="313">
        <v>0</v>
      </c>
      <c r="GI6" s="313">
        <v>0</v>
      </c>
      <c r="GJ6" s="313">
        <v>0</v>
      </c>
      <c r="GK6" s="313">
        <v>0</v>
      </c>
      <c r="GL6" s="313">
        <v>0</v>
      </c>
      <c r="GM6" s="313">
        <v>0</v>
      </c>
      <c r="GN6" s="313">
        <v>0</v>
      </c>
      <c r="GO6" s="313">
        <v>-236</v>
      </c>
      <c r="GP6" s="314">
        <v>-236</v>
      </c>
      <c r="GQ6" s="314">
        <v>75921</v>
      </c>
      <c r="GR6" s="313">
        <v>14</v>
      </c>
      <c r="GS6" s="313">
        <v>0</v>
      </c>
      <c r="GT6" s="313">
        <v>14</v>
      </c>
      <c r="GU6" s="313">
        <v>23723</v>
      </c>
      <c r="GV6" s="313">
        <v>23737</v>
      </c>
      <c r="GW6" s="314">
        <v>23501</v>
      </c>
      <c r="GX6" s="314">
        <v>99658</v>
      </c>
      <c r="GY6" s="313">
        <v>-24731</v>
      </c>
      <c r="GZ6" s="313">
        <v>0</v>
      </c>
      <c r="HA6" s="313">
        <v>0</v>
      </c>
      <c r="HB6" s="313">
        <v>-1978</v>
      </c>
      <c r="HC6" s="313">
        <v>-26709</v>
      </c>
      <c r="HD6" s="313">
        <v>-28137</v>
      </c>
      <c r="HE6" s="313">
        <v>-54846</v>
      </c>
      <c r="HF6" s="314">
        <v>-31345</v>
      </c>
      <c r="HG6" s="315">
        <v>44812</v>
      </c>
      <c r="HH6" s="114"/>
      <c r="HI6" s="42"/>
    </row>
    <row r="7" spans="1:217">
      <c r="A7" s="114" t="s">
        <v>17</v>
      </c>
      <c r="B7" s="149" t="s">
        <v>229</v>
      </c>
      <c r="C7" s="144" t="s">
        <v>323</v>
      </c>
      <c r="D7" s="316">
        <v>0</v>
      </c>
      <c r="E7" s="316">
        <v>272</v>
      </c>
      <c r="F7" s="316">
        <v>176</v>
      </c>
      <c r="G7" s="316">
        <v>0</v>
      </c>
      <c r="H7" s="316">
        <v>0</v>
      </c>
      <c r="I7" s="316">
        <v>0</v>
      </c>
      <c r="J7" s="316">
        <v>19</v>
      </c>
      <c r="K7" s="316">
        <v>0</v>
      </c>
      <c r="L7" s="316">
        <v>0</v>
      </c>
      <c r="M7" s="316">
        <v>0</v>
      </c>
      <c r="N7" s="316">
        <v>0</v>
      </c>
      <c r="O7" s="316">
        <v>0</v>
      </c>
      <c r="P7" s="316">
        <v>0</v>
      </c>
      <c r="Q7" s="316">
        <v>0</v>
      </c>
      <c r="R7" s="316">
        <v>0</v>
      </c>
      <c r="S7" s="316">
        <v>0</v>
      </c>
      <c r="T7" s="316">
        <v>0</v>
      </c>
      <c r="U7" s="316">
        <v>0</v>
      </c>
      <c r="V7" s="316">
        <v>164</v>
      </c>
      <c r="W7" s="316">
        <v>1934</v>
      </c>
      <c r="X7" s="316">
        <v>139</v>
      </c>
      <c r="Y7" s="316">
        <v>24015</v>
      </c>
      <c r="Z7" s="316">
        <v>6631</v>
      </c>
      <c r="AA7" s="316">
        <v>353</v>
      </c>
      <c r="AB7" s="316">
        <v>122</v>
      </c>
      <c r="AC7" s="316">
        <v>232</v>
      </c>
      <c r="AD7" s="316">
        <v>0</v>
      </c>
      <c r="AE7" s="316">
        <v>0</v>
      </c>
      <c r="AF7" s="316">
        <v>0</v>
      </c>
      <c r="AG7" s="316">
        <v>0</v>
      </c>
      <c r="AH7" s="316">
        <v>0</v>
      </c>
      <c r="AI7" s="316">
        <v>0</v>
      </c>
      <c r="AJ7" s="316">
        <v>0</v>
      </c>
      <c r="AK7" s="316">
        <v>0</v>
      </c>
      <c r="AL7" s="316">
        <v>0</v>
      </c>
      <c r="AM7" s="316">
        <v>0</v>
      </c>
      <c r="AN7" s="316">
        <v>0</v>
      </c>
      <c r="AO7" s="316">
        <v>0</v>
      </c>
      <c r="AP7" s="316">
        <v>0</v>
      </c>
      <c r="AQ7" s="316">
        <v>0</v>
      </c>
      <c r="AR7" s="316">
        <v>0</v>
      </c>
      <c r="AS7" s="316">
        <v>0</v>
      </c>
      <c r="AT7" s="316">
        <v>0</v>
      </c>
      <c r="AU7" s="316">
        <v>0</v>
      </c>
      <c r="AV7" s="316">
        <v>0</v>
      </c>
      <c r="AW7" s="316">
        <v>0</v>
      </c>
      <c r="AX7" s="316">
        <v>0</v>
      </c>
      <c r="AY7" s="316">
        <v>0</v>
      </c>
      <c r="AZ7" s="316">
        <v>0</v>
      </c>
      <c r="BA7" s="316">
        <v>0</v>
      </c>
      <c r="BB7" s="316">
        <v>0</v>
      </c>
      <c r="BC7" s="316">
        <v>0</v>
      </c>
      <c r="BD7" s="316">
        <v>0</v>
      </c>
      <c r="BE7" s="316">
        <v>0</v>
      </c>
      <c r="BF7" s="316">
        <v>0</v>
      </c>
      <c r="BG7" s="316">
        <v>0</v>
      </c>
      <c r="BH7" s="316">
        <v>0</v>
      </c>
      <c r="BI7" s="316">
        <v>0</v>
      </c>
      <c r="BJ7" s="316">
        <v>6</v>
      </c>
      <c r="BK7" s="316">
        <v>0</v>
      </c>
      <c r="BL7" s="316">
        <v>0</v>
      </c>
      <c r="BM7" s="316">
        <v>0</v>
      </c>
      <c r="BN7" s="316">
        <v>0</v>
      </c>
      <c r="BO7" s="316">
        <v>0</v>
      </c>
      <c r="BP7" s="316">
        <v>0</v>
      </c>
      <c r="BQ7" s="316">
        <v>0</v>
      </c>
      <c r="BR7" s="316">
        <v>0</v>
      </c>
      <c r="BS7" s="316">
        <v>0</v>
      </c>
      <c r="BT7" s="316">
        <v>0</v>
      </c>
      <c r="BU7" s="316">
        <v>0</v>
      </c>
      <c r="BV7" s="316">
        <v>0</v>
      </c>
      <c r="BW7" s="316">
        <v>0</v>
      </c>
      <c r="BX7" s="316">
        <v>0</v>
      </c>
      <c r="BY7" s="316">
        <v>0</v>
      </c>
      <c r="BZ7" s="316">
        <v>0</v>
      </c>
      <c r="CA7" s="316">
        <v>0</v>
      </c>
      <c r="CB7" s="316">
        <v>0</v>
      </c>
      <c r="CC7" s="316">
        <v>0</v>
      </c>
      <c r="CD7" s="316">
        <v>0</v>
      </c>
      <c r="CE7" s="316">
        <v>0</v>
      </c>
      <c r="CF7" s="316">
        <v>0</v>
      </c>
      <c r="CG7" s="316">
        <v>0</v>
      </c>
      <c r="CH7" s="316">
        <v>0</v>
      </c>
      <c r="CI7" s="316">
        <v>0</v>
      </c>
      <c r="CJ7" s="316">
        <v>0</v>
      </c>
      <c r="CK7" s="316">
        <v>0</v>
      </c>
      <c r="CL7" s="316">
        <v>0</v>
      </c>
      <c r="CM7" s="316">
        <v>0</v>
      </c>
      <c r="CN7" s="316">
        <v>0</v>
      </c>
      <c r="CO7" s="316">
        <v>0</v>
      </c>
      <c r="CP7" s="316">
        <v>0</v>
      </c>
      <c r="CQ7" s="316">
        <v>0</v>
      </c>
      <c r="CR7" s="316">
        <v>0</v>
      </c>
      <c r="CS7" s="316">
        <v>0</v>
      </c>
      <c r="CT7" s="316">
        <v>0</v>
      </c>
      <c r="CU7" s="316">
        <v>0</v>
      </c>
      <c r="CV7" s="316">
        <v>0</v>
      </c>
      <c r="CW7" s="316">
        <v>0</v>
      </c>
      <c r="CX7" s="316">
        <v>0</v>
      </c>
      <c r="CY7" s="316">
        <v>0</v>
      </c>
      <c r="CZ7" s="316">
        <v>0</v>
      </c>
      <c r="DA7" s="316">
        <v>0</v>
      </c>
      <c r="DB7" s="316">
        <v>0</v>
      </c>
      <c r="DC7" s="316">
        <v>0</v>
      </c>
      <c r="DD7" s="316">
        <v>0</v>
      </c>
      <c r="DE7" s="316">
        <v>0</v>
      </c>
      <c r="DF7" s="316">
        <v>0</v>
      </c>
      <c r="DG7" s="316">
        <v>0</v>
      </c>
      <c r="DH7" s="316">
        <v>0</v>
      </c>
      <c r="DI7" s="316">
        <v>0</v>
      </c>
      <c r="DJ7" s="316">
        <v>0</v>
      </c>
      <c r="DK7" s="316">
        <v>0</v>
      </c>
      <c r="DL7" s="316">
        <v>0</v>
      </c>
      <c r="DM7" s="316">
        <v>0</v>
      </c>
      <c r="DN7" s="316">
        <v>0</v>
      </c>
      <c r="DO7" s="316">
        <v>0</v>
      </c>
      <c r="DP7" s="316">
        <v>0</v>
      </c>
      <c r="DQ7" s="316">
        <v>0</v>
      </c>
      <c r="DR7" s="316">
        <v>0</v>
      </c>
      <c r="DS7" s="316">
        <v>0</v>
      </c>
      <c r="DT7" s="316">
        <v>0</v>
      </c>
      <c r="DU7" s="316">
        <v>0</v>
      </c>
      <c r="DV7" s="316">
        <v>0</v>
      </c>
      <c r="DW7" s="316">
        <v>0</v>
      </c>
      <c r="DX7" s="316">
        <v>0</v>
      </c>
      <c r="DY7" s="316">
        <v>0</v>
      </c>
      <c r="DZ7" s="316">
        <v>0</v>
      </c>
      <c r="EA7" s="316">
        <v>0</v>
      </c>
      <c r="EB7" s="316">
        <v>0</v>
      </c>
      <c r="EC7" s="316">
        <v>0</v>
      </c>
      <c r="ED7" s="316">
        <v>0</v>
      </c>
      <c r="EE7" s="316">
        <v>0</v>
      </c>
      <c r="EF7" s="316">
        <v>0</v>
      </c>
      <c r="EG7" s="316">
        <v>0</v>
      </c>
      <c r="EH7" s="316">
        <v>0</v>
      </c>
      <c r="EI7" s="316">
        <v>0</v>
      </c>
      <c r="EJ7" s="316">
        <v>0</v>
      </c>
      <c r="EK7" s="316">
        <v>0</v>
      </c>
      <c r="EL7" s="316">
        <v>0</v>
      </c>
      <c r="EM7" s="316">
        <v>0</v>
      </c>
      <c r="EN7" s="316">
        <v>0</v>
      </c>
      <c r="EO7" s="316">
        <v>0</v>
      </c>
      <c r="EP7" s="316">
        <v>0</v>
      </c>
      <c r="EQ7" s="316">
        <v>0</v>
      </c>
      <c r="ER7" s="316">
        <v>0</v>
      </c>
      <c r="ES7" s="316">
        <v>0</v>
      </c>
      <c r="ET7" s="316">
        <v>0</v>
      </c>
      <c r="EU7" s="316">
        <v>0</v>
      </c>
      <c r="EV7" s="316">
        <v>0</v>
      </c>
      <c r="EW7" s="316">
        <v>0</v>
      </c>
      <c r="EX7" s="316">
        <v>0</v>
      </c>
      <c r="EY7" s="316">
        <v>0</v>
      </c>
      <c r="EZ7" s="316">
        <v>0</v>
      </c>
      <c r="FA7" s="316">
        <v>0</v>
      </c>
      <c r="FB7" s="316">
        <v>0</v>
      </c>
      <c r="FC7" s="316">
        <v>0</v>
      </c>
      <c r="FD7" s="316">
        <v>0</v>
      </c>
      <c r="FE7" s="316">
        <v>0</v>
      </c>
      <c r="FF7" s="316">
        <v>0</v>
      </c>
      <c r="FG7" s="316">
        <v>0</v>
      </c>
      <c r="FH7" s="316">
        <v>0</v>
      </c>
      <c r="FI7" s="316">
        <v>0</v>
      </c>
      <c r="FJ7" s="316">
        <v>0</v>
      </c>
      <c r="FK7" s="316">
        <v>87</v>
      </c>
      <c r="FL7" s="316">
        <v>0</v>
      </c>
      <c r="FM7" s="316">
        <v>0</v>
      </c>
      <c r="FN7" s="316">
        <v>0</v>
      </c>
      <c r="FO7" s="316">
        <v>55</v>
      </c>
      <c r="FP7" s="316">
        <v>0</v>
      </c>
      <c r="FQ7" s="316">
        <v>66</v>
      </c>
      <c r="FR7" s="316">
        <v>142</v>
      </c>
      <c r="FS7" s="316">
        <v>0</v>
      </c>
      <c r="FT7" s="316">
        <v>0</v>
      </c>
      <c r="FU7" s="316">
        <v>0</v>
      </c>
      <c r="FV7" s="316">
        <v>0</v>
      </c>
      <c r="FW7" s="316">
        <v>0</v>
      </c>
      <c r="FX7" s="316">
        <v>0</v>
      </c>
      <c r="FY7" s="316">
        <v>0</v>
      </c>
      <c r="FZ7" s="316">
        <v>223</v>
      </c>
      <c r="GA7" s="316">
        <v>2025</v>
      </c>
      <c r="GB7" s="316">
        <v>0</v>
      </c>
      <c r="GC7" s="316">
        <v>0</v>
      </c>
      <c r="GD7" s="316">
        <v>16</v>
      </c>
      <c r="GE7" s="316">
        <v>0</v>
      </c>
      <c r="GF7" s="316">
        <v>0</v>
      </c>
      <c r="GG7" s="317">
        <v>36677</v>
      </c>
      <c r="GH7" s="316">
        <v>0</v>
      </c>
      <c r="GI7" s="316">
        <v>4508</v>
      </c>
      <c r="GJ7" s="316">
        <v>0</v>
      </c>
      <c r="GK7" s="316">
        <v>0</v>
      </c>
      <c r="GL7" s="316">
        <v>0</v>
      </c>
      <c r="GM7" s="316">
        <v>0</v>
      </c>
      <c r="GN7" s="316">
        <v>0</v>
      </c>
      <c r="GO7" s="316">
        <v>963</v>
      </c>
      <c r="GP7" s="317">
        <v>5471</v>
      </c>
      <c r="GQ7" s="317">
        <v>42148</v>
      </c>
      <c r="GR7" s="316">
        <v>2</v>
      </c>
      <c r="GS7" s="316">
        <v>1</v>
      </c>
      <c r="GT7" s="316">
        <v>3</v>
      </c>
      <c r="GU7" s="316">
        <v>2200</v>
      </c>
      <c r="GV7" s="316">
        <v>2203</v>
      </c>
      <c r="GW7" s="317">
        <v>7674</v>
      </c>
      <c r="GX7" s="317">
        <v>44351</v>
      </c>
      <c r="GY7" s="316">
        <v>-23856</v>
      </c>
      <c r="GZ7" s="316">
        <v>-4</v>
      </c>
      <c r="HA7" s="316">
        <v>-76</v>
      </c>
      <c r="HB7" s="316">
        <v>-1915</v>
      </c>
      <c r="HC7" s="316">
        <v>-25851</v>
      </c>
      <c r="HD7" s="316">
        <v>-14993</v>
      </c>
      <c r="HE7" s="316">
        <v>-40844</v>
      </c>
      <c r="HF7" s="317">
        <v>-33170</v>
      </c>
      <c r="HG7" s="318">
        <v>3507</v>
      </c>
      <c r="HH7" s="114"/>
      <c r="HI7" s="42"/>
    </row>
    <row r="8" spans="1:217">
      <c r="A8" s="114" t="s">
        <v>18</v>
      </c>
      <c r="B8" s="149" t="s">
        <v>230</v>
      </c>
      <c r="C8" s="144" t="s">
        <v>324</v>
      </c>
      <c r="D8" s="316">
        <v>0</v>
      </c>
      <c r="E8" s="316">
        <v>0</v>
      </c>
      <c r="F8" s="316">
        <v>21</v>
      </c>
      <c r="G8" s="316">
        <v>0</v>
      </c>
      <c r="H8" s="316">
        <v>0</v>
      </c>
      <c r="I8" s="316">
        <v>0</v>
      </c>
      <c r="J8" s="316">
        <v>0</v>
      </c>
      <c r="K8" s="316">
        <v>0</v>
      </c>
      <c r="L8" s="316">
        <v>0</v>
      </c>
      <c r="M8" s="316">
        <v>0</v>
      </c>
      <c r="N8" s="316">
        <v>0</v>
      </c>
      <c r="O8" s="316">
        <v>0</v>
      </c>
      <c r="P8" s="316">
        <v>0</v>
      </c>
      <c r="Q8" s="316">
        <v>0</v>
      </c>
      <c r="R8" s="316">
        <v>0</v>
      </c>
      <c r="S8" s="316">
        <v>0</v>
      </c>
      <c r="T8" s="316">
        <v>257</v>
      </c>
      <c r="U8" s="316">
        <v>361</v>
      </c>
      <c r="V8" s="316">
        <v>0</v>
      </c>
      <c r="W8" s="316">
        <v>1007</v>
      </c>
      <c r="X8" s="316">
        <v>5558</v>
      </c>
      <c r="Y8" s="316">
        <v>1670</v>
      </c>
      <c r="Z8" s="316">
        <v>9393</v>
      </c>
      <c r="AA8" s="316">
        <v>0</v>
      </c>
      <c r="AB8" s="316">
        <v>121</v>
      </c>
      <c r="AC8" s="316">
        <v>0</v>
      </c>
      <c r="AD8" s="316">
        <v>0</v>
      </c>
      <c r="AE8" s="316">
        <v>0</v>
      </c>
      <c r="AF8" s="316">
        <v>0</v>
      </c>
      <c r="AG8" s="316">
        <v>0</v>
      </c>
      <c r="AH8" s="316">
        <v>0</v>
      </c>
      <c r="AI8" s="316">
        <v>0</v>
      </c>
      <c r="AJ8" s="316">
        <v>0</v>
      </c>
      <c r="AK8" s="316">
        <v>0</v>
      </c>
      <c r="AL8" s="316">
        <v>0</v>
      </c>
      <c r="AM8" s="316">
        <v>0</v>
      </c>
      <c r="AN8" s="316">
        <v>0</v>
      </c>
      <c r="AO8" s="316">
        <v>0</v>
      </c>
      <c r="AP8" s="316">
        <v>0</v>
      </c>
      <c r="AQ8" s="316">
        <v>0</v>
      </c>
      <c r="AR8" s="316">
        <v>0</v>
      </c>
      <c r="AS8" s="316">
        <v>0</v>
      </c>
      <c r="AT8" s="316">
        <v>0</v>
      </c>
      <c r="AU8" s="316">
        <v>0</v>
      </c>
      <c r="AV8" s="316">
        <v>0</v>
      </c>
      <c r="AW8" s="316">
        <v>0</v>
      </c>
      <c r="AX8" s="316">
        <v>0</v>
      </c>
      <c r="AY8" s="316">
        <v>0</v>
      </c>
      <c r="AZ8" s="316">
        <v>0</v>
      </c>
      <c r="BA8" s="316">
        <v>0</v>
      </c>
      <c r="BB8" s="316">
        <v>0</v>
      </c>
      <c r="BC8" s="316">
        <v>0</v>
      </c>
      <c r="BD8" s="316">
        <v>0</v>
      </c>
      <c r="BE8" s="316">
        <v>0</v>
      </c>
      <c r="BF8" s="316">
        <v>0</v>
      </c>
      <c r="BG8" s="316">
        <v>0</v>
      </c>
      <c r="BH8" s="316">
        <v>0</v>
      </c>
      <c r="BI8" s="316">
        <v>0</v>
      </c>
      <c r="BJ8" s="316">
        <v>0</v>
      </c>
      <c r="BK8" s="316">
        <v>0</v>
      </c>
      <c r="BL8" s="316">
        <v>0</v>
      </c>
      <c r="BM8" s="316">
        <v>0</v>
      </c>
      <c r="BN8" s="316">
        <v>0</v>
      </c>
      <c r="BO8" s="316">
        <v>0</v>
      </c>
      <c r="BP8" s="316">
        <v>0</v>
      </c>
      <c r="BQ8" s="316">
        <v>0</v>
      </c>
      <c r="BR8" s="316">
        <v>0</v>
      </c>
      <c r="BS8" s="316">
        <v>0</v>
      </c>
      <c r="BT8" s="316">
        <v>0</v>
      </c>
      <c r="BU8" s="316">
        <v>0</v>
      </c>
      <c r="BV8" s="316">
        <v>0</v>
      </c>
      <c r="BW8" s="316">
        <v>0</v>
      </c>
      <c r="BX8" s="316">
        <v>0</v>
      </c>
      <c r="BY8" s="316">
        <v>0</v>
      </c>
      <c r="BZ8" s="316">
        <v>0</v>
      </c>
      <c r="CA8" s="316">
        <v>0</v>
      </c>
      <c r="CB8" s="316">
        <v>0</v>
      </c>
      <c r="CC8" s="316">
        <v>0</v>
      </c>
      <c r="CD8" s="316">
        <v>0</v>
      </c>
      <c r="CE8" s="316">
        <v>0</v>
      </c>
      <c r="CF8" s="316">
        <v>0</v>
      </c>
      <c r="CG8" s="316">
        <v>0</v>
      </c>
      <c r="CH8" s="316">
        <v>0</v>
      </c>
      <c r="CI8" s="316">
        <v>0</v>
      </c>
      <c r="CJ8" s="316">
        <v>0</v>
      </c>
      <c r="CK8" s="316">
        <v>0</v>
      </c>
      <c r="CL8" s="316">
        <v>0</v>
      </c>
      <c r="CM8" s="316">
        <v>0</v>
      </c>
      <c r="CN8" s="316">
        <v>0</v>
      </c>
      <c r="CO8" s="316">
        <v>0</v>
      </c>
      <c r="CP8" s="316">
        <v>0</v>
      </c>
      <c r="CQ8" s="316">
        <v>0</v>
      </c>
      <c r="CR8" s="316">
        <v>0</v>
      </c>
      <c r="CS8" s="316">
        <v>0</v>
      </c>
      <c r="CT8" s="316">
        <v>0</v>
      </c>
      <c r="CU8" s="316">
        <v>0</v>
      </c>
      <c r="CV8" s="316">
        <v>0</v>
      </c>
      <c r="CW8" s="316">
        <v>0</v>
      </c>
      <c r="CX8" s="316">
        <v>0</v>
      </c>
      <c r="CY8" s="316">
        <v>0</v>
      </c>
      <c r="CZ8" s="316">
        <v>0</v>
      </c>
      <c r="DA8" s="316">
        <v>0</v>
      </c>
      <c r="DB8" s="316">
        <v>0</v>
      </c>
      <c r="DC8" s="316">
        <v>0</v>
      </c>
      <c r="DD8" s="316">
        <v>0</v>
      </c>
      <c r="DE8" s="316">
        <v>0</v>
      </c>
      <c r="DF8" s="316">
        <v>0</v>
      </c>
      <c r="DG8" s="316">
        <v>0</v>
      </c>
      <c r="DH8" s="316">
        <v>0</v>
      </c>
      <c r="DI8" s="316">
        <v>0</v>
      </c>
      <c r="DJ8" s="316">
        <v>0</v>
      </c>
      <c r="DK8" s="316">
        <v>0</v>
      </c>
      <c r="DL8" s="316">
        <v>0</v>
      </c>
      <c r="DM8" s="316">
        <v>0</v>
      </c>
      <c r="DN8" s="316">
        <v>0</v>
      </c>
      <c r="DO8" s="316">
        <v>0</v>
      </c>
      <c r="DP8" s="316">
        <v>0</v>
      </c>
      <c r="DQ8" s="316">
        <v>0</v>
      </c>
      <c r="DR8" s="316">
        <v>0</v>
      </c>
      <c r="DS8" s="316">
        <v>0</v>
      </c>
      <c r="DT8" s="316">
        <v>0</v>
      </c>
      <c r="DU8" s="316">
        <v>0</v>
      </c>
      <c r="DV8" s="316">
        <v>0</v>
      </c>
      <c r="DW8" s="316">
        <v>0</v>
      </c>
      <c r="DX8" s="316">
        <v>0</v>
      </c>
      <c r="DY8" s="316">
        <v>0</v>
      </c>
      <c r="DZ8" s="316">
        <v>0</v>
      </c>
      <c r="EA8" s="316">
        <v>0</v>
      </c>
      <c r="EB8" s="316">
        <v>0</v>
      </c>
      <c r="EC8" s="316">
        <v>0</v>
      </c>
      <c r="ED8" s="316">
        <v>0</v>
      </c>
      <c r="EE8" s="316">
        <v>0</v>
      </c>
      <c r="EF8" s="316">
        <v>0</v>
      </c>
      <c r="EG8" s="316">
        <v>0</v>
      </c>
      <c r="EH8" s="316">
        <v>0</v>
      </c>
      <c r="EI8" s="316">
        <v>0</v>
      </c>
      <c r="EJ8" s="316">
        <v>0</v>
      </c>
      <c r="EK8" s="316">
        <v>0</v>
      </c>
      <c r="EL8" s="316">
        <v>0</v>
      </c>
      <c r="EM8" s="316">
        <v>0</v>
      </c>
      <c r="EN8" s="316">
        <v>0</v>
      </c>
      <c r="EO8" s="316">
        <v>0</v>
      </c>
      <c r="EP8" s="316">
        <v>0</v>
      </c>
      <c r="EQ8" s="316">
        <v>0</v>
      </c>
      <c r="ER8" s="316">
        <v>0</v>
      </c>
      <c r="ES8" s="316">
        <v>0</v>
      </c>
      <c r="ET8" s="316">
        <v>0</v>
      </c>
      <c r="EU8" s="316">
        <v>0</v>
      </c>
      <c r="EV8" s="316">
        <v>0</v>
      </c>
      <c r="EW8" s="316">
        <v>0</v>
      </c>
      <c r="EX8" s="316">
        <v>0</v>
      </c>
      <c r="EY8" s="316">
        <v>0</v>
      </c>
      <c r="EZ8" s="316">
        <v>0</v>
      </c>
      <c r="FA8" s="316">
        <v>0</v>
      </c>
      <c r="FB8" s="316">
        <v>20</v>
      </c>
      <c r="FC8" s="316">
        <v>0</v>
      </c>
      <c r="FD8" s="316">
        <v>0</v>
      </c>
      <c r="FE8" s="316">
        <v>0</v>
      </c>
      <c r="FF8" s="316">
        <v>0</v>
      </c>
      <c r="FG8" s="316">
        <v>0</v>
      </c>
      <c r="FH8" s="316">
        <v>0</v>
      </c>
      <c r="FI8" s="316">
        <v>23</v>
      </c>
      <c r="FJ8" s="316">
        <v>0</v>
      </c>
      <c r="FK8" s="316">
        <v>1150</v>
      </c>
      <c r="FL8" s="316">
        <v>0</v>
      </c>
      <c r="FM8" s="316">
        <v>0</v>
      </c>
      <c r="FN8" s="316">
        <v>0</v>
      </c>
      <c r="FO8" s="316">
        <v>1478</v>
      </c>
      <c r="FP8" s="316">
        <v>0</v>
      </c>
      <c r="FQ8" s="316">
        <v>685</v>
      </c>
      <c r="FR8" s="316">
        <v>1357</v>
      </c>
      <c r="FS8" s="316">
        <v>69</v>
      </c>
      <c r="FT8" s="316">
        <v>0</v>
      </c>
      <c r="FU8" s="316">
        <v>0</v>
      </c>
      <c r="FV8" s="316">
        <v>0</v>
      </c>
      <c r="FW8" s="316">
        <v>0</v>
      </c>
      <c r="FX8" s="316">
        <v>0</v>
      </c>
      <c r="FY8" s="316">
        <v>0</v>
      </c>
      <c r="FZ8" s="316">
        <v>1543</v>
      </c>
      <c r="GA8" s="316">
        <v>17382</v>
      </c>
      <c r="GB8" s="316">
        <v>0</v>
      </c>
      <c r="GC8" s="316">
        <v>45</v>
      </c>
      <c r="GD8" s="316">
        <v>227</v>
      </c>
      <c r="GE8" s="316">
        <v>0</v>
      </c>
      <c r="GF8" s="316">
        <v>0</v>
      </c>
      <c r="GG8" s="317">
        <v>42367</v>
      </c>
      <c r="GH8" s="316">
        <v>559</v>
      </c>
      <c r="GI8" s="316">
        <v>65099</v>
      </c>
      <c r="GJ8" s="316">
        <v>0</v>
      </c>
      <c r="GK8" s="316">
        <v>0</v>
      </c>
      <c r="GL8" s="316">
        <v>0</v>
      </c>
      <c r="GM8" s="316">
        <v>0</v>
      </c>
      <c r="GN8" s="316">
        <v>0</v>
      </c>
      <c r="GO8" s="316">
        <v>0</v>
      </c>
      <c r="GP8" s="317">
        <v>65658</v>
      </c>
      <c r="GQ8" s="317">
        <v>108025</v>
      </c>
      <c r="GR8" s="316">
        <v>66</v>
      </c>
      <c r="GS8" s="316">
        <v>7</v>
      </c>
      <c r="GT8" s="316">
        <v>73</v>
      </c>
      <c r="GU8" s="316">
        <v>26473</v>
      </c>
      <c r="GV8" s="316">
        <v>26546</v>
      </c>
      <c r="GW8" s="317">
        <v>92204</v>
      </c>
      <c r="GX8" s="317">
        <v>134571</v>
      </c>
      <c r="GY8" s="316">
        <v>-4343</v>
      </c>
      <c r="GZ8" s="316">
        <v>-22</v>
      </c>
      <c r="HA8" s="316">
        <v>-142</v>
      </c>
      <c r="HB8" s="316">
        <v>-358</v>
      </c>
      <c r="HC8" s="316">
        <v>-4865</v>
      </c>
      <c r="HD8" s="316">
        <v>-87277</v>
      </c>
      <c r="HE8" s="316">
        <v>-92142</v>
      </c>
      <c r="HF8" s="317">
        <v>62</v>
      </c>
      <c r="HG8" s="318">
        <v>42429</v>
      </c>
      <c r="HH8" s="114"/>
      <c r="HI8" s="42"/>
    </row>
    <row r="9" spans="1:217">
      <c r="A9" s="114" t="s">
        <v>19</v>
      </c>
      <c r="B9" s="149" t="s">
        <v>231</v>
      </c>
      <c r="C9" s="144" t="s">
        <v>325</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1</v>
      </c>
      <c r="U9" s="316">
        <v>51</v>
      </c>
      <c r="V9" s="316">
        <v>0</v>
      </c>
      <c r="W9" s="316">
        <v>800</v>
      </c>
      <c r="X9" s="316">
        <v>1193</v>
      </c>
      <c r="Y9" s="316">
        <v>67</v>
      </c>
      <c r="Z9" s="316">
        <v>4347</v>
      </c>
      <c r="AA9" s="316">
        <v>155</v>
      </c>
      <c r="AB9" s="316">
        <v>579</v>
      </c>
      <c r="AC9" s="316">
        <v>0</v>
      </c>
      <c r="AD9" s="316">
        <v>0</v>
      </c>
      <c r="AE9" s="316">
        <v>0</v>
      </c>
      <c r="AF9" s="316">
        <v>0</v>
      </c>
      <c r="AG9" s="316">
        <v>0</v>
      </c>
      <c r="AH9" s="316">
        <v>0</v>
      </c>
      <c r="AI9" s="316">
        <v>0</v>
      </c>
      <c r="AJ9" s="316">
        <v>0</v>
      </c>
      <c r="AK9" s="316">
        <v>0</v>
      </c>
      <c r="AL9" s="316">
        <v>0</v>
      </c>
      <c r="AM9" s="316">
        <v>0</v>
      </c>
      <c r="AN9" s="316">
        <v>0</v>
      </c>
      <c r="AO9" s="316">
        <v>0</v>
      </c>
      <c r="AP9" s="316">
        <v>0</v>
      </c>
      <c r="AQ9" s="316">
        <v>0</v>
      </c>
      <c r="AR9" s="316">
        <v>0</v>
      </c>
      <c r="AS9" s="316">
        <v>0</v>
      </c>
      <c r="AT9" s="316">
        <v>0</v>
      </c>
      <c r="AU9" s="316">
        <v>0</v>
      </c>
      <c r="AV9" s="316">
        <v>0</v>
      </c>
      <c r="AW9" s="316">
        <v>0</v>
      </c>
      <c r="AX9" s="316">
        <v>0</v>
      </c>
      <c r="AY9" s="316">
        <v>0</v>
      </c>
      <c r="AZ9" s="316">
        <v>0</v>
      </c>
      <c r="BA9" s="316">
        <v>0</v>
      </c>
      <c r="BB9" s="316">
        <v>0</v>
      </c>
      <c r="BC9" s="316">
        <v>0</v>
      </c>
      <c r="BD9" s="316">
        <v>0</v>
      </c>
      <c r="BE9" s="316">
        <v>0</v>
      </c>
      <c r="BF9" s="316">
        <v>0</v>
      </c>
      <c r="BG9" s="316">
        <v>0</v>
      </c>
      <c r="BH9" s="316">
        <v>0</v>
      </c>
      <c r="BI9" s="316">
        <v>0</v>
      </c>
      <c r="BJ9" s="316">
        <v>0</v>
      </c>
      <c r="BK9" s="316">
        <v>0</v>
      </c>
      <c r="BL9" s="316">
        <v>0</v>
      </c>
      <c r="BM9" s="316">
        <v>0</v>
      </c>
      <c r="BN9" s="316">
        <v>0</v>
      </c>
      <c r="BO9" s="316">
        <v>0</v>
      </c>
      <c r="BP9" s="316">
        <v>0</v>
      </c>
      <c r="BQ9" s="316">
        <v>0</v>
      </c>
      <c r="BR9" s="316">
        <v>0</v>
      </c>
      <c r="BS9" s="316">
        <v>0</v>
      </c>
      <c r="BT9" s="316">
        <v>0</v>
      </c>
      <c r="BU9" s="316">
        <v>0</v>
      </c>
      <c r="BV9" s="316">
        <v>0</v>
      </c>
      <c r="BW9" s="316">
        <v>0</v>
      </c>
      <c r="BX9" s="316">
        <v>0</v>
      </c>
      <c r="BY9" s="316">
        <v>0</v>
      </c>
      <c r="BZ9" s="316">
        <v>0</v>
      </c>
      <c r="CA9" s="316">
        <v>0</v>
      </c>
      <c r="CB9" s="316">
        <v>0</v>
      </c>
      <c r="CC9" s="316">
        <v>0</v>
      </c>
      <c r="CD9" s="316">
        <v>0</v>
      </c>
      <c r="CE9" s="316">
        <v>0</v>
      </c>
      <c r="CF9" s="316">
        <v>0</v>
      </c>
      <c r="CG9" s="316">
        <v>0</v>
      </c>
      <c r="CH9" s="316">
        <v>0</v>
      </c>
      <c r="CI9" s="316">
        <v>0</v>
      </c>
      <c r="CJ9" s="316">
        <v>0</v>
      </c>
      <c r="CK9" s="316">
        <v>0</v>
      </c>
      <c r="CL9" s="316">
        <v>0</v>
      </c>
      <c r="CM9" s="316">
        <v>0</v>
      </c>
      <c r="CN9" s="316">
        <v>0</v>
      </c>
      <c r="CO9" s="316">
        <v>0</v>
      </c>
      <c r="CP9" s="316">
        <v>0</v>
      </c>
      <c r="CQ9" s="316">
        <v>0</v>
      </c>
      <c r="CR9" s="316">
        <v>0</v>
      </c>
      <c r="CS9" s="316">
        <v>0</v>
      </c>
      <c r="CT9" s="316">
        <v>0</v>
      </c>
      <c r="CU9" s="316">
        <v>0</v>
      </c>
      <c r="CV9" s="316">
        <v>0</v>
      </c>
      <c r="CW9" s="316">
        <v>0</v>
      </c>
      <c r="CX9" s="316">
        <v>0</v>
      </c>
      <c r="CY9" s="316">
        <v>0</v>
      </c>
      <c r="CZ9" s="316">
        <v>0</v>
      </c>
      <c r="DA9" s="316">
        <v>0</v>
      </c>
      <c r="DB9" s="316">
        <v>0</v>
      </c>
      <c r="DC9" s="316">
        <v>0</v>
      </c>
      <c r="DD9" s="316">
        <v>0</v>
      </c>
      <c r="DE9" s="316">
        <v>0</v>
      </c>
      <c r="DF9" s="316">
        <v>0</v>
      </c>
      <c r="DG9" s="316">
        <v>0</v>
      </c>
      <c r="DH9" s="316">
        <v>0</v>
      </c>
      <c r="DI9" s="316">
        <v>0</v>
      </c>
      <c r="DJ9" s="316">
        <v>0</v>
      </c>
      <c r="DK9" s="316">
        <v>0</v>
      </c>
      <c r="DL9" s="316">
        <v>0</v>
      </c>
      <c r="DM9" s="316">
        <v>0</v>
      </c>
      <c r="DN9" s="316">
        <v>0</v>
      </c>
      <c r="DO9" s="316">
        <v>0</v>
      </c>
      <c r="DP9" s="316">
        <v>0</v>
      </c>
      <c r="DQ9" s="316">
        <v>0</v>
      </c>
      <c r="DR9" s="316">
        <v>0</v>
      </c>
      <c r="DS9" s="316">
        <v>0</v>
      </c>
      <c r="DT9" s="316">
        <v>0</v>
      </c>
      <c r="DU9" s="316">
        <v>0</v>
      </c>
      <c r="DV9" s="316">
        <v>0</v>
      </c>
      <c r="DW9" s="316">
        <v>0</v>
      </c>
      <c r="DX9" s="316">
        <v>0</v>
      </c>
      <c r="DY9" s="316">
        <v>0</v>
      </c>
      <c r="DZ9" s="316">
        <v>0</v>
      </c>
      <c r="EA9" s="316">
        <v>0</v>
      </c>
      <c r="EB9" s="316">
        <v>0</v>
      </c>
      <c r="EC9" s="316">
        <v>0</v>
      </c>
      <c r="ED9" s="316">
        <v>0</v>
      </c>
      <c r="EE9" s="316">
        <v>0</v>
      </c>
      <c r="EF9" s="316">
        <v>0</v>
      </c>
      <c r="EG9" s="316">
        <v>0</v>
      </c>
      <c r="EH9" s="316">
        <v>0</v>
      </c>
      <c r="EI9" s="316">
        <v>0</v>
      </c>
      <c r="EJ9" s="316">
        <v>0</v>
      </c>
      <c r="EK9" s="316">
        <v>0</v>
      </c>
      <c r="EL9" s="316">
        <v>0</v>
      </c>
      <c r="EM9" s="316">
        <v>0</v>
      </c>
      <c r="EN9" s="316">
        <v>0</v>
      </c>
      <c r="EO9" s="316">
        <v>0</v>
      </c>
      <c r="EP9" s="316">
        <v>0</v>
      </c>
      <c r="EQ9" s="316">
        <v>0</v>
      </c>
      <c r="ER9" s="316">
        <v>0</v>
      </c>
      <c r="ES9" s="316">
        <v>0</v>
      </c>
      <c r="ET9" s="316">
        <v>0</v>
      </c>
      <c r="EU9" s="316">
        <v>0</v>
      </c>
      <c r="EV9" s="316">
        <v>0</v>
      </c>
      <c r="EW9" s="316">
        <v>0</v>
      </c>
      <c r="EX9" s="316">
        <v>0</v>
      </c>
      <c r="EY9" s="316">
        <v>0</v>
      </c>
      <c r="EZ9" s="316">
        <v>0</v>
      </c>
      <c r="FA9" s="316">
        <v>0</v>
      </c>
      <c r="FB9" s="316">
        <v>12</v>
      </c>
      <c r="FC9" s="316">
        <v>0</v>
      </c>
      <c r="FD9" s="316">
        <v>0</v>
      </c>
      <c r="FE9" s="316">
        <v>0</v>
      </c>
      <c r="FF9" s="316">
        <v>0</v>
      </c>
      <c r="FG9" s="316">
        <v>0</v>
      </c>
      <c r="FH9" s="316">
        <v>0</v>
      </c>
      <c r="FI9" s="316">
        <v>6</v>
      </c>
      <c r="FJ9" s="316">
        <v>0</v>
      </c>
      <c r="FK9" s="316">
        <v>464</v>
      </c>
      <c r="FL9" s="316">
        <v>0</v>
      </c>
      <c r="FM9" s="316">
        <v>0</v>
      </c>
      <c r="FN9" s="316">
        <v>0</v>
      </c>
      <c r="FO9" s="316">
        <v>559</v>
      </c>
      <c r="FP9" s="316">
        <v>0</v>
      </c>
      <c r="FQ9" s="316">
        <v>344</v>
      </c>
      <c r="FR9" s="316">
        <v>687</v>
      </c>
      <c r="FS9" s="316">
        <v>140</v>
      </c>
      <c r="FT9" s="316">
        <v>0</v>
      </c>
      <c r="FU9" s="316">
        <v>0</v>
      </c>
      <c r="FV9" s="316">
        <v>0</v>
      </c>
      <c r="FW9" s="316">
        <v>0</v>
      </c>
      <c r="FX9" s="316">
        <v>0</v>
      </c>
      <c r="FY9" s="316">
        <v>0</v>
      </c>
      <c r="FZ9" s="316">
        <v>728</v>
      </c>
      <c r="GA9" s="316">
        <v>8494</v>
      </c>
      <c r="GB9" s="316">
        <v>0</v>
      </c>
      <c r="GC9" s="316">
        <v>0</v>
      </c>
      <c r="GD9" s="316">
        <v>101</v>
      </c>
      <c r="GE9" s="316">
        <v>0</v>
      </c>
      <c r="GF9" s="316">
        <v>0</v>
      </c>
      <c r="GG9" s="317">
        <v>18728</v>
      </c>
      <c r="GH9" s="316">
        <v>509</v>
      </c>
      <c r="GI9" s="316">
        <v>25959</v>
      </c>
      <c r="GJ9" s="316">
        <v>0</v>
      </c>
      <c r="GK9" s="316">
        <v>0</v>
      </c>
      <c r="GL9" s="316">
        <v>0</v>
      </c>
      <c r="GM9" s="316">
        <v>0</v>
      </c>
      <c r="GN9" s="316">
        <v>216</v>
      </c>
      <c r="GO9" s="316">
        <v>0</v>
      </c>
      <c r="GP9" s="317">
        <v>26684</v>
      </c>
      <c r="GQ9" s="317">
        <v>45412</v>
      </c>
      <c r="GR9" s="316">
        <v>46</v>
      </c>
      <c r="GS9" s="316">
        <v>1</v>
      </c>
      <c r="GT9" s="316">
        <v>47</v>
      </c>
      <c r="GU9" s="316">
        <v>2231</v>
      </c>
      <c r="GV9" s="316">
        <v>2278</v>
      </c>
      <c r="GW9" s="317">
        <v>28962</v>
      </c>
      <c r="GX9" s="317">
        <v>47690</v>
      </c>
      <c r="GY9" s="316">
        <v>-11981</v>
      </c>
      <c r="GZ9" s="316">
        <v>-8</v>
      </c>
      <c r="HA9" s="316">
        <v>-1034</v>
      </c>
      <c r="HB9" s="316">
        <v>-1041</v>
      </c>
      <c r="HC9" s="316">
        <v>-14064</v>
      </c>
      <c r="HD9" s="316">
        <v>-30050</v>
      </c>
      <c r="HE9" s="316">
        <v>-44114</v>
      </c>
      <c r="HF9" s="317">
        <v>-15152</v>
      </c>
      <c r="HG9" s="318">
        <v>3576</v>
      </c>
      <c r="HH9" s="114"/>
      <c r="HI9" s="42"/>
    </row>
    <row r="10" spans="1:217">
      <c r="A10" s="114" t="s">
        <v>20</v>
      </c>
      <c r="B10" s="149" t="s">
        <v>232</v>
      </c>
      <c r="C10" s="144" t="s">
        <v>326</v>
      </c>
      <c r="D10" s="316">
        <v>0</v>
      </c>
      <c r="E10" s="316">
        <v>0</v>
      </c>
      <c r="F10" s="316">
        <v>0</v>
      </c>
      <c r="G10" s="316">
        <v>0</v>
      </c>
      <c r="H10" s="316">
        <v>0</v>
      </c>
      <c r="I10" s="316">
        <v>4</v>
      </c>
      <c r="J10" s="316">
        <v>128</v>
      </c>
      <c r="K10" s="316">
        <v>0</v>
      </c>
      <c r="L10" s="316">
        <v>0</v>
      </c>
      <c r="M10" s="316">
        <v>0</v>
      </c>
      <c r="N10" s="316">
        <v>0</v>
      </c>
      <c r="O10" s="316">
        <v>0</v>
      </c>
      <c r="P10" s="316">
        <v>0</v>
      </c>
      <c r="Q10" s="316">
        <v>0</v>
      </c>
      <c r="R10" s="316">
        <v>0</v>
      </c>
      <c r="S10" s="316">
        <v>0</v>
      </c>
      <c r="T10" s="316">
        <v>0</v>
      </c>
      <c r="U10" s="316">
        <v>2</v>
      </c>
      <c r="V10" s="316">
        <v>3745</v>
      </c>
      <c r="W10" s="316">
        <v>1232</v>
      </c>
      <c r="X10" s="316">
        <v>6</v>
      </c>
      <c r="Y10" s="316">
        <v>38262</v>
      </c>
      <c r="Z10" s="316">
        <v>1644</v>
      </c>
      <c r="AA10" s="316">
        <v>217</v>
      </c>
      <c r="AB10" s="316">
        <v>15072</v>
      </c>
      <c r="AC10" s="316">
        <v>13474</v>
      </c>
      <c r="AD10" s="316">
        <v>0</v>
      </c>
      <c r="AE10" s="316">
        <v>0</v>
      </c>
      <c r="AF10" s="316">
        <v>0</v>
      </c>
      <c r="AG10" s="316">
        <v>0</v>
      </c>
      <c r="AH10" s="316">
        <v>0</v>
      </c>
      <c r="AI10" s="316">
        <v>0</v>
      </c>
      <c r="AJ10" s="316">
        <v>0</v>
      </c>
      <c r="AK10" s="316">
        <v>0</v>
      </c>
      <c r="AL10" s="316">
        <v>0</v>
      </c>
      <c r="AM10" s="316">
        <v>0</v>
      </c>
      <c r="AN10" s="316">
        <v>0</v>
      </c>
      <c r="AO10" s="316">
        <v>0</v>
      </c>
      <c r="AP10" s="316">
        <v>0</v>
      </c>
      <c r="AQ10" s="316">
        <v>0</v>
      </c>
      <c r="AR10" s="316">
        <v>0</v>
      </c>
      <c r="AS10" s="316">
        <v>0</v>
      </c>
      <c r="AT10" s="316">
        <v>0</v>
      </c>
      <c r="AU10" s="316">
        <v>0</v>
      </c>
      <c r="AV10" s="316">
        <v>0</v>
      </c>
      <c r="AW10" s="316">
        <v>0</v>
      </c>
      <c r="AX10" s="316">
        <v>0</v>
      </c>
      <c r="AY10" s="316">
        <v>0</v>
      </c>
      <c r="AZ10" s="316">
        <v>0</v>
      </c>
      <c r="BA10" s="316">
        <v>0</v>
      </c>
      <c r="BB10" s="316">
        <v>9</v>
      </c>
      <c r="BC10" s="316">
        <v>0</v>
      </c>
      <c r="BD10" s="316">
        <v>0</v>
      </c>
      <c r="BE10" s="316">
        <v>0</v>
      </c>
      <c r="BF10" s="316">
        <v>0</v>
      </c>
      <c r="BG10" s="316">
        <v>0</v>
      </c>
      <c r="BH10" s="316">
        <v>0</v>
      </c>
      <c r="BI10" s="316">
        <v>0</v>
      </c>
      <c r="BJ10" s="316">
        <v>0</v>
      </c>
      <c r="BK10" s="316">
        <v>0</v>
      </c>
      <c r="BL10" s="316">
        <v>0</v>
      </c>
      <c r="BM10" s="316">
        <v>0</v>
      </c>
      <c r="BN10" s="316">
        <v>0</v>
      </c>
      <c r="BO10" s="316">
        <v>0</v>
      </c>
      <c r="BP10" s="316">
        <v>0</v>
      </c>
      <c r="BQ10" s="316">
        <v>0</v>
      </c>
      <c r="BR10" s="316">
        <v>0</v>
      </c>
      <c r="BS10" s="316">
        <v>0</v>
      </c>
      <c r="BT10" s="316">
        <v>0</v>
      </c>
      <c r="BU10" s="316">
        <v>0</v>
      </c>
      <c r="BV10" s="316">
        <v>0</v>
      </c>
      <c r="BW10" s="316">
        <v>0</v>
      </c>
      <c r="BX10" s="316">
        <v>0</v>
      </c>
      <c r="BY10" s="316">
        <v>0</v>
      </c>
      <c r="BZ10" s="316">
        <v>0</v>
      </c>
      <c r="CA10" s="316">
        <v>0</v>
      </c>
      <c r="CB10" s="316">
        <v>0</v>
      </c>
      <c r="CC10" s="316">
        <v>0</v>
      </c>
      <c r="CD10" s="316">
        <v>0</v>
      </c>
      <c r="CE10" s="316">
        <v>0</v>
      </c>
      <c r="CF10" s="316">
        <v>0</v>
      </c>
      <c r="CG10" s="316">
        <v>0</v>
      </c>
      <c r="CH10" s="316">
        <v>0</v>
      </c>
      <c r="CI10" s="316">
        <v>0</v>
      </c>
      <c r="CJ10" s="316">
        <v>0</v>
      </c>
      <c r="CK10" s="316">
        <v>0</v>
      </c>
      <c r="CL10" s="316">
        <v>0</v>
      </c>
      <c r="CM10" s="316">
        <v>0</v>
      </c>
      <c r="CN10" s="316">
        <v>0</v>
      </c>
      <c r="CO10" s="316">
        <v>0</v>
      </c>
      <c r="CP10" s="316">
        <v>0</v>
      </c>
      <c r="CQ10" s="316">
        <v>0</v>
      </c>
      <c r="CR10" s="316">
        <v>0</v>
      </c>
      <c r="CS10" s="316">
        <v>0</v>
      </c>
      <c r="CT10" s="316">
        <v>0</v>
      </c>
      <c r="CU10" s="316">
        <v>0</v>
      </c>
      <c r="CV10" s="316">
        <v>0</v>
      </c>
      <c r="CW10" s="316">
        <v>0</v>
      </c>
      <c r="CX10" s="316">
        <v>0</v>
      </c>
      <c r="CY10" s="316">
        <v>0</v>
      </c>
      <c r="CZ10" s="316">
        <v>0</v>
      </c>
      <c r="DA10" s="316">
        <v>0</v>
      </c>
      <c r="DB10" s="316">
        <v>0</v>
      </c>
      <c r="DC10" s="316">
        <v>0</v>
      </c>
      <c r="DD10" s="316">
        <v>0</v>
      </c>
      <c r="DE10" s="316">
        <v>0</v>
      </c>
      <c r="DF10" s="316">
        <v>0</v>
      </c>
      <c r="DG10" s="316">
        <v>0</v>
      </c>
      <c r="DH10" s="316">
        <v>0</v>
      </c>
      <c r="DI10" s="316">
        <v>0</v>
      </c>
      <c r="DJ10" s="316">
        <v>0</v>
      </c>
      <c r="DK10" s="316">
        <v>0</v>
      </c>
      <c r="DL10" s="316">
        <v>0</v>
      </c>
      <c r="DM10" s="316">
        <v>0</v>
      </c>
      <c r="DN10" s="316">
        <v>0</v>
      </c>
      <c r="DO10" s="316">
        <v>0</v>
      </c>
      <c r="DP10" s="316">
        <v>0</v>
      </c>
      <c r="DQ10" s="316">
        <v>0</v>
      </c>
      <c r="DR10" s="316">
        <v>0</v>
      </c>
      <c r="DS10" s="316">
        <v>0</v>
      </c>
      <c r="DT10" s="316">
        <v>0</v>
      </c>
      <c r="DU10" s="316">
        <v>0</v>
      </c>
      <c r="DV10" s="316">
        <v>0</v>
      </c>
      <c r="DW10" s="316">
        <v>0</v>
      </c>
      <c r="DX10" s="316">
        <v>0</v>
      </c>
      <c r="DY10" s="316">
        <v>0</v>
      </c>
      <c r="DZ10" s="316">
        <v>0</v>
      </c>
      <c r="EA10" s="316">
        <v>0</v>
      </c>
      <c r="EB10" s="316">
        <v>0</v>
      </c>
      <c r="EC10" s="316">
        <v>0</v>
      </c>
      <c r="ED10" s="316">
        <v>0</v>
      </c>
      <c r="EE10" s="316">
        <v>0</v>
      </c>
      <c r="EF10" s="316">
        <v>0</v>
      </c>
      <c r="EG10" s="316">
        <v>0</v>
      </c>
      <c r="EH10" s="316">
        <v>0</v>
      </c>
      <c r="EI10" s="316">
        <v>0</v>
      </c>
      <c r="EJ10" s="316">
        <v>0</v>
      </c>
      <c r="EK10" s="316">
        <v>0</v>
      </c>
      <c r="EL10" s="316">
        <v>0</v>
      </c>
      <c r="EM10" s="316">
        <v>0</v>
      </c>
      <c r="EN10" s="316">
        <v>0</v>
      </c>
      <c r="EO10" s="316">
        <v>0</v>
      </c>
      <c r="EP10" s="316">
        <v>0</v>
      </c>
      <c r="EQ10" s="316">
        <v>0</v>
      </c>
      <c r="ER10" s="316">
        <v>0</v>
      </c>
      <c r="ES10" s="316">
        <v>0</v>
      </c>
      <c r="ET10" s="316">
        <v>0</v>
      </c>
      <c r="EU10" s="316">
        <v>0</v>
      </c>
      <c r="EV10" s="316">
        <v>0</v>
      </c>
      <c r="EW10" s="316">
        <v>0</v>
      </c>
      <c r="EX10" s="316">
        <v>0</v>
      </c>
      <c r="EY10" s="316">
        <v>0</v>
      </c>
      <c r="EZ10" s="316">
        <v>0</v>
      </c>
      <c r="FA10" s="316">
        <v>0</v>
      </c>
      <c r="FB10" s="316">
        <v>0</v>
      </c>
      <c r="FC10" s="316">
        <v>0</v>
      </c>
      <c r="FD10" s="316">
        <v>0</v>
      </c>
      <c r="FE10" s="316">
        <v>0</v>
      </c>
      <c r="FF10" s="316">
        <v>0</v>
      </c>
      <c r="FG10" s="316">
        <v>0</v>
      </c>
      <c r="FH10" s="316">
        <v>0</v>
      </c>
      <c r="FI10" s="316">
        <v>0</v>
      </c>
      <c r="FJ10" s="316">
        <v>0</v>
      </c>
      <c r="FK10" s="316">
        <v>1</v>
      </c>
      <c r="FL10" s="316">
        <v>0</v>
      </c>
      <c r="FM10" s="316">
        <v>0</v>
      </c>
      <c r="FN10" s="316">
        <v>0</v>
      </c>
      <c r="FO10" s="316">
        <v>1</v>
      </c>
      <c r="FP10" s="316">
        <v>0</v>
      </c>
      <c r="FQ10" s="316">
        <v>0</v>
      </c>
      <c r="FR10" s="316">
        <v>0</v>
      </c>
      <c r="FS10" s="316">
        <v>0</v>
      </c>
      <c r="FT10" s="316">
        <v>0</v>
      </c>
      <c r="FU10" s="316">
        <v>0</v>
      </c>
      <c r="FV10" s="316">
        <v>0</v>
      </c>
      <c r="FW10" s="316">
        <v>0</v>
      </c>
      <c r="FX10" s="316">
        <v>0</v>
      </c>
      <c r="FY10" s="316">
        <v>0</v>
      </c>
      <c r="FZ10" s="316">
        <v>1</v>
      </c>
      <c r="GA10" s="316">
        <v>54</v>
      </c>
      <c r="GB10" s="316">
        <v>0</v>
      </c>
      <c r="GC10" s="316">
        <v>0</v>
      </c>
      <c r="GD10" s="316">
        <v>0</v>
      </c>
      <c r="GE10" s="316">
        <v>0</v>
      </c>
      <c r="GF10" s="316">
        <v>0</v>
      </c>
      <c r="GG10" s="317">
        <v>73852</v>
      </c>
      <c r="GH10" s="316">
        <v>0</v>
      </c>
      <c r="GI10" s="316">
        <v>101</v>
      </c>
      <c r="GJ10" s="316">
        <v>0</v>
      </c>
      <c r="GK10" s="316">
        <v>0</v>
      </c>
      <c r="GL10" s="316">
        <v>0</v>
      </c>
      <c r="GM10" s="316">
        <v>0</v>
      </c>
      <c r="GN10" s="316">
        <v>93</v>
      </c>
      <c r="GO10" s="316">
        <v>-427</v>
      </c>
      <c r="GP10" s="317">
        <v>-233</v>
      </c>
      <c r="GQ10" s="317">
        <v>73619</v>
      </c>
      <c r="GR10" s="316">
        <v>1</v>
      </c>
      <c r="GS10" s="316">
        <v>0</v>
      </c>
      <c r="GT10" s="316">
        <v>1</v>
      </c>
      <c r="GU10" s="316">
        <v>76</v>
      </c>
      <c r="GV10" s="316">
        <v>77</v>
      </c>
      <c r="GW10" s="317">
        <v>-156</v>
      </c>
      <c r="GX10" s="317">
        <v>73696</v>
      </c>
      <c r="GY10" s="316">
        <v>-56773</v>
      </c>
      <c r="GZ10" s="316">
        <v>0</v>
      </c>
      <c r="HA10" s="316">
        <v>-45</v>
      </c>
      <c r="HB10" s="316">
        <v>-4546</v>
      </c>
      <c r="HC10" s="316">
        <v>-61364</v>
      </c>
      <c r="HD10" s="316">
        <v>-12220</v>
      </c>
      <c r="HE10" s="316">
        <v>-73584</v>
      </c>
      <c r="HF10" s="317">
        <v>-73740</v>
      </c>
      <c r="HG10" s="318">
        <v>112</v>
      </c>
      <c r="HH10" s="114"/>
      <c r="HI10" s="42"/>
    </row>
    <row r="11" spans="1:217">
      <c r="A11" s="114" t="s">
        <v>21</v>
      </c>
      <c r="B11" s="149" t="s">
        <v>233</v>
      </c>
      <c r="C11" s="144" t="s">
        <v>327</v>
      </c>
      <c r="D11" s="316">
        <v>0</v>
      </c>
      <c r="E11" s="316">
        <v>34</v>
      </c>
      <c r="F11" s="316">
        <v>1087</v>
      </c>
      <c r="G11" s="316">
        <v>11</v>
      </c>
      <c r="H11" s="316">
        <v>1</v>
      </c>
      <c r="I11" s="316">
        <v>509</v>
      </c>
      <c r="J11" s="316">
        <v>3583</v>
      </c>
      <c r="K11" s="316">
        <v>76</v>
      </c>
      <c r="L11" s="316">
        <v>0</v>
      </c>
      <c r="M11" s="316">
        <v>0</v>
      </c>
      <c r="N11" s="316">
        <v>0</v>
      </c>
      <c r="O11" s="316">
        <v>0</v>
      </c>
      <c r="P11" s="316">
        <v>0</v>
      </c>
      <c r="Q11" s="316">
        <v>0</v>
      </c>
      <c r="R11" s="316">
        <v>0</v>
      </c>
      <c r="S11" s="316">
        <v>0</v>
      </c>
      <c r="T11" s="316">
        <v>0</v>
      </c>
      <c r="U11" s="316">
        <v>0</v>
      </c>
      <c r="V11" s="316">
        <v>0</v>
      </c>
      <c r="W11" s="316">
        <v>44</v>
      </c>
      <c r="X11" s="316">
        <v>0</v>
      </c>
      <c r="Y11" s="316">
        <v>0</v>
      </c>
      <c r="Z11" s="316">
        <v>0</v>
      </c>
      <c r="AA11" s="316">
        <v>0</v>
      </c>
      <c r="AB11" s="316">
        <v>0</v>
      </c>
      <c r="AC11" s="316">
        <v>827</v>
      </c>
      <c r="AD11" s="316">
        <v>0</v>
      </c>
      <c r="AE11" s="316">
        <v>263</v>
      </c>
      <c r="AF11" s="316">
        <v>55</v>
      </c>
      <c r="AG11" s="316">
        <v>0</v>
      </c>
      <c r="AH11" s="316">
        <v>6</v>
      </c>
      <c r="AI11" s="316">
        <v>176</v>
      </c>
      <c r="AJ11" s="316">
        <v>0</v>
      </c>
      <c r="AK11" s="316">
        <v>1</v>
      </c>
      <c r="AL11" s="316">
        <v>72</v>
      </c>
      <c r="AM11" s="316">
        <v>0</v>
      </c>
      <c r="AN11" s="316">
        <v>2</v>
      </c>
      <c r="AO11" s="316">
        <v>0</v>
      </c>
      <c r="AP11" s="316">
        <v>69</v>
      </c>
      <c r="AQ11" s="316">
        <v>0</v>
      </c>
      <c r="AR11" s="316">
        <v>0</v>
      </c>
      <c r="AS11" s="316">
        <v>0</v>
      </c>
      <c r="AT11" s="316">
        <v>1</v>
      </c>
      <c r="AU11" s="316">
        <v>0</v>
      </c>
      <c r="AV11" s="316">
        <v>0</v>
      </c>
      <c r="AW11" s="316">
        <v>0</v>
      </c>
      <c r="AX11" s="316">
        <v>0</v>
      </c>
      <c r="AY11" s="316">
        <v>0</v>
      </c>
      <c r="AZ11" s="316">
        <v>5</v>
      </c>
      <c r="BA11" s="316">
        <v>0</v>
      </c>
      <c r="BB11" s="316">
        <v>21</v>
      </c>
      <c r="BC11" s="316">
        <v>0</v>
      </c>
      <c r="BD11" s="316">
        <v>132</v>
      </c>
      <c r="BE11" s="316">
        <v>1187</v>
      </c>
      <c r="BF11" s="316">
        <v>0</v>
      </c>
      <c r="BG11" s="316">
        <v>0</v>
      </c>
      <c r="BH11" s="316">
        <v>0</v>
      </c>
      <c r="BI11" s="316">
        <v>0</v>
      </c>
      <c r="BJ11" s="316">
        <v>394</v>
      </c>
      <c r="BK11" s="316">
        <v>0</v>
      </c>
      <c r="BL11" s="316">
        <v>0</v>
      </c>
      <c r="BM11" s="316">
        <v>0</v>
      </c>
      <c r="BN11" s="316">
        <v>2213</v>
      </c>
      <c r="BO11" s="316">
        <v>749</v>
      </c>
      <c r="BP11" s="316">
        <v>0</v>
      </c>
      <c r="BQ11" s="316">
        <v>0</v>
      </c>
      <c r="BR11" s="316">
        <v>0</v>
      </c>
      <c r="BS11" s="316">
        <v>0</v>
      </c>
      <c r="BT11" s="316">
        <v>0</v>
      </c>
      <c r="BU11" s="316">
        <v>0</v>
      </c>
      <c r="BV11" s="316">
        <v>11</v>
      </c>
      <c r="BW11" s="316">
        <v>0</v>
      </c>
      <c r="BX11" s="316">
        <v>0</v>
      </c>
      <c r="BY11" s="316">
        <v>0</v>
      </c>
      <c r="BZ11" s="316">
        <v>0</v>
      </c>
      <c r="CA11" s="316">
        <v>0</v>
      </c>
      <c r="CB11" s="316">
        <v>0</v>
      </c>
      <c r="CC11" s="316">
        <v>0</v>
      </c>
      <c r="CD11" s="316">
        <v>0</v>
      </c>
      <c r="CE11" s="316">
        <v>0</v>
      </c>
      <c r="CF11" s="316">
        <v>1</v>
      </c>
      <c r="CG11" s="316">
        <v>0</v>
      </c>
      <c r="CH11" s="316">
        <v>0</v>
      </c>
      <c r="CI11" s="316">
        <v>0</v>
      </c>
      <c r="CJ11" s="316">
        <v>0</v>
      </c>
      <c r="CK11" s="316">
        <v>0</v>
      </c>
      <c r="CL11" s="316">
        <v>0</v>
      </c>
      <c r="CM11" s="316">
        <v>0</v>
      </c>
      <c r="CN11" s="316">
        <v>0</v>
      </c>
      <c r="CO11" s="316">
        <v>0</v>
      </c>
      <c r="CP11" s="316">
        <v>0</v>
      </c>
      <c r="CQ11" s="316">
        <v>0</v>
      </c>
      <c r="CR11" s="316">
        <v>0</v>
      </c>
      <c r="CS11" s="316">
        <v>0</v>
      </c>
      <c r="CT11" s="316">
        <v>0</v>
      </c>
      <c r="CU11" s="316">
        <v>0</v>
      </c>
      <c r="CV11" s="316">
        <v>0</v>
      </c>
      <c r="CW11" s="316">
        <v>0</v>
      </c>
      <c r="CX11" s="316">
        <v>0</v>
      </c>
      <c r="CY11" s="316">
        <v>0</v>
      </c>
      <c r="CZ11" s="316">
        <v>0</v>
      </c>
      <c r="DA11" s="316">
        <v>0</v>
      </c>
      <c r="DB11" s="316">
        <v>0</v>
      </c>
      <c r="DC11" s="316">
        <v>0</v>
      </c>
      <c r="DD11" s="316">
        <v>0</v>
      </c>
      <c r="DE11" s="316">
        <v>0</v>
      </c>
      <c r="DF11" s="316">
        <v>0</v>
      </c>
      <c r="DG11" s="316">
        <v>0</v>
      </c>
      <c r="DH11" s="316">
        <v>0</v>
      </c>
      <c r="DI11" s="316">
        <v>0</v>
      </c>
      <c r="DJ11" s="316">
        <v>0</v>
      </c>
      <c r="DK11" s="316">
        <v>0</v>
      </c>
      <c r="DL11" s="316">
        <v>0</v>
      </c>
      <c r="DM11" s="316">
        <v>0</v>
      </c>
      <c r="DN11" s="316">
        <v>0</v>
      </c>
      <c r="DO11" s="316">
        <v>0</v>
      </c>
      <c r="DP11" s="316">
        <v>0</v>
      </c>
      <c r="DQ11" s="316">
        <v>0</v>
      </c>
      <c r="DR11" s="316">
        <v>0</v>
      </c>
      <c r="DS11" s="316">
        <v>0</v>
      </c>
      <c r="DT11" s="316">
        <v>0</v>
      </c>
      <c r="DU11" s="316">
        <v>0</v>
      </c>
      <c r="DV11" s="316">
        <v>0</v>
      </c>
      <c r="DW11" s="316">
        <v>26</v>
      </c>
      <c r="DX11" s="316">
        <v>366</v>
      </c>
      <c r="DY11" s="316">
        <v>0</v>
      </c>
      <c r="DZ11" s="316">
        <v>346</v>
      </c>
      <c r="EA11" s="316">
        <v>402</v>
      </c>
      <c r="EB11" s="316">
        <v>0</v>
      </c>
      <c r="EC11" s="316">
        <v>762</v>
      </c>
      <c r="ED11" s="316">
        <v>349</v>
      </c>
      <c r="EE11" s="316">
        <v>0</v>
      </c>
      <c r="EF11" s="316">
        <v>0</v>
      </c>
      <c r="EG11" s="316">
        <v>0</v>
      </c>
      <c r="EH11" s="316">
        <v>0</v>
      </c>
      <c r="EI11" s="316">
        <v>0</v>
      </c>
      <c r="EJ11" s="316">
        <v>0</v>
      </c>
      <c r="EK11" s="316">
        <v>446</v>
      </c>
      <c r="EL11" s="316">
        <v>0</v>
      </c>
      <c r="EM11" s="316">
        <v>0</v>
      </c>
      <c r="EN11" s="316">
        <v>0</v>
      </c>
      <c r="EO11" s="316">
        <v>0</v>
      </c>
      <c r="EP11" s="316">
        <v>7</v>
      </c>
      <c r="EQ11" s="316">
        <v>0</v>
      </c>
      <c r="ER11" s="316">
        <v>0</v>
      </c>
      <c r="ES11" s="316">
        <v>0</v>
      </c>
      <c r="ET11" s="316">
        <v>0</v>
      </c>
      <c r="EU11" s="316">
        <v>0</v>
      </c>
      <c r="EV11" s="316">
        <v>0</v>
      </c>
      <c r="EW11" s="316">
        <v>0</v>
      </c>
      <c r="EX11" s="316">
        <v>0</v>
      </c>
      <c r="EY11" s="316">
        <v>0</v>
      </c>
      <c r="EZ11" s="316">
        <v>0</v>
      </c>
      <c r="FA11" s="316">
        <v>0</v>
      </c>
      <c r="FB11" s="316">
        <v>0</v>
      </c>
      <c r="FC11" s="316">
        <v>0</v>
      </c>
      <c r="FD11" s="316">
        <v>0</v>
      </c>
      <c r="FE11" s="316">
        <v>0</v>
      </c>
      <c r="FF11" s="316">
        <v>0</v>
      </c>
      <c r="FG11" s="316">
        <v>0</v>
      </c>
      <c r="FH11" s="316">
        <v>0</v>
      </c>
      <c r="FI11" s="316">
        <v>1</v>
      </c>
      <c r="FJ11" s="316">
        <v>0</v>
      </c>
      <c r="FK11" s="316">
        <v>0</v>
      </c>
      <c r="FL11" s="316">
        <v>61</v>
      </c>
      <c r="FM11" s="316">
        <v>0</v>
      </c>
      <c r="FN11" s="316">
        <v>0</v>
      </c>
      <c r="FO11" s="316">
        <v>88</v>
      </c>
      <c r="FP11" s="316">
        <v>0</v>
      </c>
      <c r="FQ11" s="316">
        <v>50</v>
      </c>
      <c r="FR11" s="316">
        <v>14</v>
      </c>
      <c r="FS11" s="316">
        <v>188</v>
      </c>
      <c r="FT11" s="316">
        <v>18</v>
      </c>
      <c r="FU11" s="316">
        <v>0</v>
      </c>
      <c r="FV11" s="316">
        <v>0</v>
      </c>
      <c r="FW11" s="316">
        <v>0</v>
      </c>
      <c r="FX11" s="316">
        <v>0</v>
      </c>
      <c r="FY11" s="316">
        <v>1</v>
      </c>
      <c r="FZ11" s="316">
        <v>57</v>
      </c>
      <c r="GA11" s="316">
        <v>440</v>
      </c>
      <c r="GB11" s="316">
        <v>18</v>
      </c>
      <c r="GC11" s="316">
        <v>1530</v>
      </c>
      <c r="GD11" s="316">
        <v>1271</v>
      </c>
      <c r="GE11" s="316">
        <v>0</v>
      </c>
      <c r="GF11" s="316">
        <v>0</v>
      </c>
      <c r="GG11" s="317">
        <v>17971</v>
      </c>
      <c r="GH11" s="316">
        <v>775</v>
      </c>
      <c r="GI11" s="316">
        <v>9749</v>
      </c>
      <c r="GJ11" s="316">
        <v>0</v>
      </c>
      <c r="GK11" s="316">
        <v>0</v>
      </c>
      <c r="GL11" s="316">
        <v>0</v>
      </c>
      <c r="GM11" s="316">
        <v>0</v>
      </c>
      <c r="GN11" s="316">
        <v>0</v>
      </c>
      <c r="GO11" s="316">
        <v>-276</v>
      </c>
      <c r="GP11" s="317">
        <v>10248</v>
      </c>
      <c r="GQ11" s="317">
        <v>28219</v>
      </c>
      <c r="GR11" s="316">
        <v>159</v>
      </c>
      <c r="GS11" s="316">
        <v>1</v>
      </c>
      <c r="GT11" s="316">
        <v>160</v>
      </c>
      <c r="GU11" s="316">
        <v>4341</v>
      </c>
      <c r="GV11" s="316">
        <v>4501</v>
      </c>
      <c r="GW11" s="317">
        <v>14749</v>
      </c>
      <c r="GX11" s="317">
        <v>32720</v>
      </c>
      <c r="GY11" s="316">
        <v>-8988</v>
      </c>
      <c r="GZ11" s="316">
        <v>-3</v>
      </c>
      <c r="HA11" s="316">
        <v>-17</v>
      </c>
      <c r="HB11" s="316">
        <v>-721</v>
      </c>
      <c r="HC11" s="316">
        <v>-9729</v>
      </c>
      <c r="HD11" s="316">
        <v>-16852</v>
      </c>
      <c r="HE11" s="316">
        <v>-26581</v>
      </c>
      <c r="HF11" s="317">
        <v>-11832</v>
      </c>
      <c r="HG11" s="318">
        <v>6139</v>
      </c>
      <c r="HH11" s="114"/>
      <c r="HI11" s="42"/>
    </row>
    <row r="12" spans="1:217">
      <c r="A12" s="114" t="s">
        <v>22</v>
      </c>
      <c r="B12" s="149" t="s">
        <v>234</v>
      </c>
      <c r="C12" s="144" t="s">
        <v>328</v>
      </c>
      <c r="D12" s="316">
        <v>274</v>
      </c>
      <c r="E12" s="316">
        <v>35</v>
      </c>
      <c r="F12" s="316">
        <v>194</v>
      </c>
      <c r="G12" s="316">
        <v>8</v>
      </c>
      <c r="H12" s="316">
        <v>2</v>
      </c>
      <c r="I12" s="316">
        <v>44</v>
      </c>
      <c r="J12" s="316">
        <v>6132</v>
      </c>
      <c r="K12" s="316">
        <v>349</v>
      </c>
      <c r="L12" s="316">
        <v>0</v>
      </c>
      <c r="M12" s="316">
        <v>0</v>
      </c>
      <c r="N12" s="316">
        <v>0</v>
      </c>
      <c r="O12" s="316">
        <v>0</v>
      </c>
      <c r="P12" s="316">
        <v>0</v>
      </c>
      <c r="Q12" s="316">
        <v>0</v>
      </c>
      <c r="R12" s="316">
        <v>0</v>
      </c>
      <c r="S12" s="316">
        <v>0</v>
      </c>
      <c r="T12" s="316">
        <v>108392</v>
      </c>
      <c r="U12" s="316">
        <v>215</v>
      </c>
      <c r="V12" s="316">
        <v>0</v>
      </c>
      <c r="W12" s="316">
        <v>1113</v>
      </c>
      <c r="X12" s="316">
        <v>0</v>
      </c>
      <c r="Y12" s="316">
        <v>942</v>
      </c>
      <c r="Z12" s="316">
        <v>3945</v>
      </c>
      <c r="AA12" s="316">
        <v>0</v>
      </c>
      <c r="AB12" s="316">
        <v>0</v>
      </c>
      <c r="AC12" s="316">
        <v>49</v>
      </c>
      <c r="AD12" s="316">
        <v>0</v>
      </c>
      <c r="AE12" s="316">
        <v>18</v>
      </c>
      <c r="AF12" s="316">
        <v>28</v>
      </c>
      <c r="AG12" s="316">
        <v>0</v>
      </c>
      <c r="AH12" s="316">
        <v>0</v>
      </c>
      <c r="AI12" s="316">
        <v>18</v>
      </c>
      <c r="AJ12" s="316">
        <v>0</v>
      </c>
      <c r="AK12" s="316">
        <v>0</v>
      </c>
      <c r="AL12" s="316">
        <v>48</v>
      </c>
      <c r="AM12" s="316">
        <v>0</v>
      </c>
      <c r="AN12" s="316">
        <v>0</v>
      </c>
      <c r="AO12" s="316">
        <v>0</v>
      </c>
      <c r="AP12" s="316">
        <v>0</v>
      </c>
      <c r="AQ12" s="316">
        <v>0</v>
      </c>
      <c r="AR12" s="316">
        <v>0</v>
      </c>
      <c r="AS12" s="316">
        <v>0</v>
      </c>
      <c r="AT12" s="316">
        <v>0</v>
      </c>
      <c r="AU12" s="316">
        <v>0</v>
      </c>
      <c r="AV12" s="316">
        <v>11</v>
      </c>
      <c r="AW12" s="316">
        <v>0</v>
      </c>
      <c r="AX12" s="316">
        <v>0</v>
      </c>
      <c r="AY12" s="316">
        <v>0</v>
      </c>
      <c r="AZ12" s="316">
        <v>0</v>
      </c>
      <c r="BA12" s="316">
        <v>0</v>
      </c>
      <c r="BB12" s="316">
        <v>0</v>
      </c>
      <c r="BC12" s="316">
        <v>0</v>
      </c>
      <c r="BD12" s="316">
        <v>0</v>
      </c>
      <c r="BE12" s="316">
        <v>5</v>
      </c>
      <c r="BF12" s="316">
        <v>0</v>
      </c>
      <c r="BG12" s="316">
        <v>0</v>
      </c>
      <c r="BH12" s="316">
        <v>0</v>
      </c>
      <c r="BI12" s="316">
        <v>0</v>
      </c>
      <c r="BJ12" s="316">
        <v>0</v>
      </c>
      <c r="BK12" s="316">
        <v>0</v>
      </c>
      <c r="BL12" s="316">
        <v>0</v>
      </c>
      <c r="BM12" s="316">
        <v>0</v>
      </c>
      <c r="BN12" s="316">
        <v>0</v>
      </c>
      <c r="BO12" s="316">
        <v>0</v>
      </c>
      <c r="BP12" s="316">
        <v>0</v>
      </c>
      <c r="BQ12" s="316">
        <v>991</v>
      </c>
      <c r="BR12" s="316">
        <v>0</v>
      </c>
      <c r="BS12" s="316">
        <v>0</v>
      </c>
      <c r="BT12" s="316">
        <v>0</v>
      </c>
      <c r="BU12" s="316">
        <v>0</v>
      </c>
      <c r="BV12" s="316">
        <v>0</v>
      </c>
      <c r="BW12" s="316">
        <v>0</v>
      </c>
      <c r="BX12" s="316">
        <v>0</v>
      </c>
      <c r="BY12" s="316">
        <v>0</v>
      </c>
      <c r="BZ12" s="316">
        <v>0</v>
      </c>
      <c r="CA12" s="316">
        <v>0</v>
      </c>
      <c r="CB12" s="316">
        <v>0</v>
      </c>
      <c r="CC12" s="316">
        <v>0</v>
      </c>
      <c r="CD12" s="316">
        <v>0</v>
      </c>
      <c r="CE12" s="316">
        <v>0</v>
      </c>
      <c r="CF12" s="316">
        <v>0</v>
      </c>
      <c r="CG12" s="316">
        <v>0</v>
      </c>
      <c r="CH12" s="316">
        <v>0</v>
      </c>
      <c r="CI12" s="316">
        <v>0</v>
      </c>
      <c r="CJ12" s="316">
        <v>0</v>
      </c>
      <c r="CK12" s="316">
        <v>0</v>
      </c>
      <c r="CL12" s="316">
        <v>0</v>
      </c>
      <c r="CM12" s="316">
        <v>0</v>
      </c>
      <c r="CN12" s="316">
        <v>0</v>
      </c>
      <c r="CO12" s="316">
        <v>0</v>
      </c>
      <c r="CP12" s="316">
        <v>0</v>
      </c>
      <c r="CQ12" s="316">
        <v>0</v>
      </c>
      <c r="CR12" s="316">
        <v>0</v>
      </c>
      <c r="CS12" s="316">
        <v>0</v>
      </c>
      <c r="CT12" s="316">
        <v>0</v>
      </c>
      <c r="CU12" s="316">
        <v>0</v>
      </c>
      <c r="CV12" s="316">
        <v>0</v>
      </c>
      <c r="CW12" s="316">
        <v>0</v>
      </c>
      <c r="CX12" s="316">
        <v>0</v>
      </c>
      <c r="CY12" s="316">
        <v>0</v>
      </c>
      <c r="CZ12" s="316">
        <v>0</v>
      </c>
      <c r="DA12" s="316">
        <v>0</v>
      </c>
      <c r="DB12" s="316">
        <v>0</v>
      </c>
      <c r="DC12" s="316">
        <v>0</v>
      </c>
      <c r="DD12" s="316">
        <v>0</v>
      </c>
      <c r="DE12" s="316">
        <v>0</v>
      </c>
      <c r="DF12" s="316">
        <v>0</v>
      </c>
      <c r="DG12" s="316">
        <v>0</v>
      </c>
      <c r="DH12" s="316">
        <v>0</v>
      </c>
      <c r="DI12" s="316">
        <v>0</v>
      </c>
      <c r="DJ12" s="316">
        <v>0</v>
      </c>
      <c r="DK12" s="316">
        <v>0</v>
      </c>
      <c r="DL12" s="316">
        <v>0</v>
      </c>
      <c r="DM12" s="316">
        <v>0</v>
      </c>
      <c r="DN12" s="316">
        <v>0</v>
      </c>
      <c r="DO12" s="316">
        <v>0</v>
      </c>
      <c r="DP12" s="316">
        <v>0</v>
      </c>
      <c r="DQ12" s="316">
        <v>0</v>
      </c>
      <c r="DR12" s="316">
        <v>0</v>
      </c>
      <c r="DS12" s="316">
        <v>0</v>
      </c>
      <c r="DT12" s="316">
        <v>0</v>
      </c>
      <c r="DU12" s="316">
        <v>0</v>
      </c>
      <c r="DV12" s="316">
        <v>0</v>
      </c>
      <c r="DW12" s="316">
        <v>0</v>
      </c>
      <c r="DX12" s="316">
        <v>48</v>
      </c>
      <c r="DY12" s="316">
        <v>0</v>
      </c>
      <c r="DZ12" s="316">
        <v>0</v>
      </c>
      <c r="EA12" s="316">
        <v>0</v>
      </c>
      <c r="EB12" s="316">
        <v>0</v>
      </c>
      <c r="EC12" s="316">
        <v>0</v>
      </c>
      <c r="ED12" s="316">
        <v>0</v>
      </c>
      <c r="EE12" s="316">
        <v>0</v>
      </c>
      <c r="EF12" s="316">
        <v>0</v>
      </c>
      <c r="EG12" s="316">
        <v>0</v>
      </c>
      <c r="EH12" s="316">
        <v>0</v>
      </c>
      <c r="EI12" s="316">
        <v>0</v>
      </c>
      <c r="EJ12" s="316">
        <v>0</v>
      </c>
      <c r="EK12" s="316">
        <v>0</v>
      </c>
      <c r="EL12" s="316">
        <v>0</v>
      </c>
      <c r="EM12" s="316">
        <v>0</v>
      </c>
      <c r="EN12" s="316">
        <v>0</v>
      </c>
      <c r="EO12" s="316">
        <v>0</v>
      </c>
      <c r="EP12" s="316">
        <v>0</v>
      </c>
      <c r="EQ12" s="316">
        <v>0</v>
      </c>
      <c r="ER12" s="316">
        <v>0</v>
      </c>
      <c r="ES12" s="316">
        <v>0</v>
      </c>
      <c r="ET12" s="316">
        <v>0</v>
      </c>
      <c r="EU12" s="316">
        <v>0</v>
      </c>
      <c r="EV12" s="316">
        <v>0</v>
      </c>
      <c r="EW12" s="316">
        <v>0</v>
      </c>
      <c r="EX12" s="316">
        <v>0</v>
      </c>
      <c r="EY12" s="316">
        <v>0</v>
      </c>
      <c r="EZ12" s="316">
        <v>0</v>
      </c>
      <c r="FA12" s="316">
        <v>0</v>
      </c>
      <c r="FB12" s="316">
        <v>4</v>
      </c>
      <c r="FC12" s="316">
        <v>0</v>
      </c>
      <c r="FD12" s="316">
        <v>0</v>
      </c>
      <c r="FE12" s="316">
        <v>0</v>
      </c>
      <c r="FF12" s="316">
        <v>0</v>
      </c>
      <c r="FG12" s="316">
        <v>0</v>
      </c>
      <c r="FH12" s="316">
        <v>0</v>
      </c>
      <c r="FI12" s="316">
        <v>3</v>
      </c>
      <c r="FJ12" s="316">
        <v>0</v>
      </c>
      <c r="FK12" s="316">
        <v>216</v>
      </c>
      <c r="FL12" s="316">
        <v>2</v>
      </c>
      <c r="FM12" s="316">
        <v>191</v>
      </c>
      <c r="FN12" s="316">
        <v>940</v>
      </c>
      <c r="FO12" s="316">
        <v>292</v>
      </c>
      <c r="FP12" s="316">
        <v>0</v>
      </c>
      <c r="FQ12" s="316">
        <v>172</v>
      </c>
      <c r="FR12" s="316">
        <v>396</v>
      </c>
      <c r="FS12" s="316">
        <v>0</v>
      </c>
      <c r="FT12" s="316">
        <v>0</v>
      </c>
      <c r="FU12" s="316">
        <v>0</v>
      </c>
      <c r="FV12" s="316">
        <v>0</v>
      </c>
      <c r="FW12" s="316">
        <v>0</v>
      </c>
      <c r="FX12" s="316">
        <v>0</v>
      </c>
      <c r="FY12" s="316">
        <v>0</v>
      </c>
      <c r="FZ12" s="316">
        <v>421</v>
      </c>
      <c r="GA12" s="316">
        <v>7291</v>
      </c>
      <c r="GB12" s="316">
        <v>0</v>
      </c>
      <c r="GC12" s="316">
        <v>1</v>
      </c>
      <c r="GD12" s="316">
        <v>59</v>
      </c>
      <c r="GE12" s="316">
        <v>0</v>
      </c>
      <c r="GF12" s="316">
        <v>0</v>
      </c>
      <c r="GG12" s="317">
        <v>132849</v>
      </c>
      <c r="GH12" s="316">
        <v>0</v>
      </c>
      <c r="GI12" s="316">
        <v>9726</v>
      </c>
      <c r="GJ12" s="316">
        <v>0</v>
      </c>
      <c r="GK12" s="316">
        <v>0</v>
      </c>
      <c r="GL12" s="316">
        <v>0</v>
      </c>
      <c r="GM12" s="316">
        <v>0</v>
      </c>
      <c r="GN12" s="316">
        <v>7684</v>
      </c>
      <c r="GO12" s="316">
        <v>-28</v>
      </c>
      <c r="GP12" s="317">
        <v>17382</v>
      </c>
      <c r="GQ12" s="317">
        <v>150231</v>
      </c>
      <c r="GR12" s="316">
        <v>34</v>
      </c>
      <c r="GS12" s="316">
        <v>3</v>
      </c>
      <c r="GT12" s="316">
        <v>37</v>
      </c>
      <c r="GU12" s="316">
        <v>37707</v>
      </c>
      <c r="GV12" s="316">
        <v>37744</v>
      </c>
      <c r="GW12" s="317">
        <v>55126</v>
      </c>
      <c r="GX12" s="317">
        <v>187975</v>
      </c>
      <c r="GY12" s="316">
        <v>-2710</v>
      </c>
      <c r="GZ12" s="316">
        <v>-6</v>
      </c>
      <c r="HA12" s="316">
        <v>-243</v>
      </c>
      <c r="HB12" s="316">
        <v>-237</v>
      </c>
      <c r="HC12" s="316">
        <v>-3196</v>
      </c>
      <c r="HD12" s="316">
        <v>-122690</v>
      </c>
      <c r="HE12" s="316">
        <v>-125886</v>
      </c>
      <c r="HF12" s="317">
        <v>-70760</v>
      </c>
      <c r="HG12" s="318">
        <v>62089</v>
      </c>
      <c r="HH12" s="114"/>
      <c r="HI12" s="42"/>
    </row>
    <row r="13" spans="1:217">
      <c r="A13" s="114" t="s">
        <v>23</v>
      </c>
      <c r="B13" s="149" t="s">
        <v>235</v>
      </c>
      <c r="C13" s="144" t="s">
        <v>329</v>
      </c>
      <c r="D13" s="316">
        <v>4696</v>
      </c>
      <c r="E13" s="316">
        <v>480</v>
      </c>
      <c r="F13" s="316">
        <v>1302</v>
      </c>
      <c r="G13" s="316">
        <v>175</v>
      </c>
      <c r="H13" s="316">
        <v>3</v>
      </c>
      <c r="I13" s="316">
        <v>67</v>
      </c>
      <c r="J13" s="316">
        <v>3100</v>
      </c>
      <c r="K13" s="316">
        <v>0</v>
      </c>
      <c r="L13" s="316">
        <v>0</v>
      </c>
      <c r="M13" s="316">
        <v>0</v>
      </c>
      <c r="N13" s="316">
        <v>0</v>
      </c>
      <c r="O13" s="316">
        <v>0</v>
      </c>
      <c r="P13" s="316">
        <v>0</v>
      </c>
      <c r="Q13" s="316">
        <v>0</v>
      </c>
      <c r="R13" s="316">
        <v>0</v>
      </c>
      <c r="S13" s="316">
        <v>0</v>
      </c>
      <c r="T13" s="316">
        <v>0</v>
      </c>
      <c r="U13" s="316">
        <v>0</v>
      </c>
      <c r="V13" s="316">
        <v>0</v>
      </c>
      <c r="W13" s="316">
        <v>0</v>
      </c>
      <c r="X13" s="316">
        <v>0</v>
      </c>
      <c r="Y13" s="316">
        <v>0</v>
      </c>
      <c r="Z13" s="316">
        <v>0</v>
      </c>
      <c r="AA13" s="316">
        <v>0</v>
      </c>
      <c r="AB13" s="316">
        <v>0</v>
      </c>
      <c r="AC13" s="316">
        <v>0</v>
      </c>
      <c r="AD13" s="316">
        <v>0</v>
      </c>
      <c r="AE13" s="316">
        <v>0</v>
      </c>
      <c r="AF13" s="316">
        <v>0</v>
      </c>
      <c r="AG13" s="316">
        <v>0</v>
      </c>
      <c r="AH13" s="316">
        <v>0</v>
      </c>
      <c r="AI13" s="316">
        <v>0</v>
      </c>
      <c r="AJ13" s="316">
        <v>0</v>
      </c>
      <c r="AK13" s="316">
        <v>0</v>
      </c>
      <c r="AL13" s="316">
        <v>0</v>
      </c>
      <c r="AM13" s="316">
        <v>0</v>
      </c>
      <c r="AN13" s="316">
        <v>0</v>
      </c>
      <c r="AO13" s="316">
        <v>0</v>
      </c>
      <c r="AP13" s="316">
        <v>0</v>
      </c>
      <c r="AQ13" s="316">
        <v>0</v>
      </c>
      <c r="AR13" s="316">
        <v>0</v>
      </c>
      <c r="AS13" s="316">
        <v>0</v>
      </c>
      <c r="AT13" s="316">
        <v>0</v>
      </c>
      <c r="AU13" s="316">
        <v>0</v>
      </c>
      <c r="AV13" s="316">
        <v>0</v>
      </c>
      <c r="AW13" s="316">
        <v>0</v>
      </c>
      <c r="AX13" s="316">
        <v>0</v>
      </c>
      <c r="AY13" s="316">
        <v>0</v>
      </c>
      <c r="AZ13" s="316">
        <v>0</v>
      </c>
      <c r="BA13" s="316">
        <v>0</v>
      </c>
      <c r="BB13" s="316">
        <v>0</v>
      </c>
      <c r="BC13" s="316">
        <v>0</v>
      </c>
      <c r="BD13" s="316">
        <v>0</v>
      </c>
      <c r="BE13" s="316">
        <v>0</v>
      </c>
      <c r="BF13" s="316">
        <v>0</v>
      </c>
      <c r="BG13" s="316">
        <v>0</v>
      </c>
      <c r="BH13" s="316">
        <v>0</v>
      </c>
      <c r="BI13" s="316">
        <v>0</v>
      </c>
      <c r="BJ13" s="316">
        <v>0</v>
      </c>
      <c r="BK13" s="316">
        <v>0</v>
      </c>
      <c r="BL13" s="316">
        <v>0</v>
      </c>
      <c r="BM13" s="316">
        <v>0</v>
      </c>
      <c r="BN13" s="316">
        <v>0</v>
      </c>
      <c r="BO13" s="316">
        <v>0</v>
      </c>
      <c r="BP13" s="316">
        <v>0</v>
      </c>
      <c r="BQ13" s="316">
        <v>0</v>
      </c>
      <c r="BR13" s="316">
        <v>0</v>
      </c>
      <c r="BS13" s="316">
        <v>0</v>
      </c>
      <c r="BT13" s="316">
        <v>0</v>
      </c>
      <c r="BU13" s="316">
        <v>0</v>
      </c>
      <c r="BV13" s="316">
        <v>0</v>
      </c>
      <c r="BW13" s="316">
        <v>0</v>
      </c>
      <c r="BX13" s="316">
        <v>0</v>
      </c>
      <c r="BY13" s="316">
        <v>0</v>
      </c>
      <c r="BZ13" s="316">
        <v>0</v>
      </c>
      <c r="CA13" s="316">
        <v>0</v>
      </c>
      <c r="CB13" s="316">
        <v>0</v>
      </c>
      <c r="CC13" s="316">
        <v>0</v>
      </c>
      <c r="CD13" s="316">
        <v>0</v>
      </c>
      <c r="CE13" s="316">
        <v>0</v>
      </c>
      <c r="CF13" s="316">
        <v>0</v>
      </c>
      <c r="CG13" s="316">
        <v>0</v>
      </c>
      <c r="CH13" s="316">
        <v>0</v>
      </c>
      <c r="CI13" s="316">
        <v>0</v>
      </c>
      <c r="CJ13" s="316">
        <v>0</v>
      </c>
      <c r="CK13" s="316">
        <v>0</v>
      </c>
      <c r="CL13" s="316">
        <v>0</v>
      </c>
      <c r="CM13" s="316">
        <v>0</v>
      </c>
      <c r="CN13" s="316">
        <v>0</v>
      </c>
      <c r="CO13" s="316">
        <v>0</v>
      </c>
      <c r="CP13" s="316">
        <v>0</v>
      </c>
      <c r="CQ13" s="316">
        <v>0</v>
      </c>
      <c r="CR13" s="316">
        <v>0</v>
      </c>
      <c r="CS13" s="316">
        <v>0</v>
      </c>
      <c r="CT13" s="316">
        <v>0</v>
      </c>
      <c r="CU13" s="316">
        <v>0</v>
      </c>
      <c r="CV13" s="316">
        <v>0</v>
      </c>
      <c r="CW13" s="316">
        <v>0</v>
      </c>
      <c r="CX13" s="316">
        <v>0</v>
      </c>
      <c r="CY13" s="316">
        <v>0</v>
      </c>
      <c r="CZ13" s="316">
        <v>0</v>
      </c>
      <c r="DA13" s="316">
        <v>0</v>
      </c>
      <c r="DB13" s="316">
        <v>0</v>
      </c>
      <c r="DC13" s="316">
        <v>0</v>
      </c>
      <c r="DD13" s="316">
        <v>0</v>
      </c>
      <c r="DE13" s="316">
        <v>0</v>
      </c>
      <c r="DF13" s="316">
        <v>0</v>
      </c>
      <c r="DG13" s="316">
        <v>0</v>
      </c>
      <c r="DH13" s="316">
        <v>0</v>
      </c>
      <c r="DI13" s="316">
        <v>0</v>
      </c>
      <c r="DJ13" s="316">
        <v>0</v>
      </c>
      <c r="DK13" s="316">
        <v>0</v>
      </c>
      <c r="DL13" s="316">
        <v>0</v>
      </c>
      <c r="DM13" s="316">
        <v>0</v>
      </c>
      <c r="DN13" s="316">
        <v>0</v>
      </c>
      <c r="DO13" s="316">
        <v>0</v>
      </c>
      <c r="DP13" s="316">
        <v>0</v>
      </c>
      <c r="DQ13" s="316">
        <v>0</v>
      </c>
      <c r="DR13" s="316">
        <v>0</v>
      </c>
      <c r="DS13" s="316">
        <v>0</v>
      </c>
      <c r="DT13" s="316">
        <v>0</v>
      </c>
      <c r="DU13" s="316">
        <v>0</v>
      </c>
      <c r="DV13" s="316">
        <v>0</v>
      </c>
      <c r="DW13" s="316">
        <v>0</v>
      </c>
      <c r="DX13" s="316">
        <v>0</v>
      </c>
      <c r="DY13" s="316">
        <v>0</v>
      </c>
      <c r="DZ13" s="316">
        <v>0</v>
      </c>
      <c r="EA13" s="316">
        <v>0</v>
      </c>
      <c r="EB13" s="316">
        <v>0</v>
      </c>
      <c r="EC13" s="316">
        <v>0</v>
      </c>
      <c r="ED13" s="316">
        <v>0</v>
      </c>
      <c r="EE13" s="316">
        <v>0</v>
      </c>
      <c r="EF13" s="316">
        <v>0</v>
      </c>
      <c r="EG13" s="316">
        <v>0</v>
      </c>
      <c r="EH13" s="316">
        <v>0</v>
      </c>
      <c r="EI13" s="316">
        <v>0</v>
      </c>
      <c r="EJ13" s="316">
        <v>0</v>
      </c>
      <c r="EK13" s="316">
        <v>0</v>
      </c>
      <c r="EL13" s="316">
        <v>0</v>
      </c>
      <c r="EM13" s="316">
        <v>0</v>
      </c>
      <c r="EN13" s="316">
        <v>0</v>
      </c>
      <c r="EO13" s="316">
        <v>0</v>
      </c>
      <c r="EP13" s="316">
        <v>0</v>
      </c>
      <c r="EQ13" s="316">
        <v>0</v>
      </c>
      <c r="ER13" s="316">
        <v>0</v>
      </c>
      <c r="ES13" s="316">
        <v>0</v>
      </c>
      <c r="ET13" s="316">
        <v>0</v>
      </c>
      <c r="EU13" s="316">
        <v>0</v>
      </c>
      <c r="EV13" s="316">
        <v>0</v>
      </c>
      <c r="EW13" s="316">
        <v>0</v>
      </c>
      <c r="EX13" s="316">
        <v>0</v>
      </c>
      <c r="EY13" s="316">
        <v>0</v>
      </c>
      <c r="EZ13" s="316">
        <v>0</v>
      </c>
      <c r="FA13" s="316">
        <v>0</v>
      </c>
      <c r="FB13" s="316">
        <v>0</v>
      </c>
      <c r="FC13" s="316">
        <v>0</v>
      </c>
      <c r="FD13" s="316">
        <v>0</v>
      </c>
      <c r="FE13" s="316">
        <v>0</v>
      </c>
      <c r="FF13" s="316">
        <v>0</v>
      </c>
      <c r="FG13" s="316">
        <v>0</v>
      </c>
      <c r="FH13" s="316">
        <v>0</v>
      </c>
      <c r="FI13" s="316">
        <v>0</v>
      </c>
      <c r="FJ13" s="316">
        <v>0</v>
      </c>
      <c r="FK13" s="316">
        <v>0</v>
      </c>
      <c r="FL13" s="316">
        <v>236</v>
      </c>
      <c r="FM13" s="316">
        <v>0</v>
      </c>
      <c r="FN13" s="316">
        <v>0</v>
      </c>
      <c r="FO13" s="316">
        <v>0</v>
      </c>
      <c r="FP13" s="316">
        <v>0</v>
      </c>
      <c r="FQ13" s="316">
        <v>0</v>
      </c>
      <c r="FR13" s="316">
        <v>0</v>
      </c>
      <c r="FS13" s="316">
        <v>0</v>
      </c>
      <c r="FT13" s="316">
        <v>0</v>
      </c>
      <c r="FU13" s="316">
        <v>0</v>
      </c>
      <c r="FV13" s="316">
        <v>0</v>
      </c>
      <c r="FW13" s="316">
        <v>0</v>
      </c>
      <c r="FX13" s="316">
        <v>0</v>
      </c>
      <c r="FY13" s="316">
        <v>0</v>
      </c>
      <c r="FZ13" s="316">
        <v>0</v>
      </c>
      <c r="GA13" s="316">
        <v>0</v>
      </c>
      <c r="GB13" s="316">
        <v>0</v>
      </c>
      <c r="GC13" s="316">
        <v>579</v>
      </c>
      <c r="GD13" s="316">
        <v>0</v>
      </c>
      <c r="GE13" s="316">
        <v>0</v>
      </c>
      <c r="GF13" s="316">
        <v>0</v>
      </c>
      <c r="GG13" s="317">
        <v>10638</v>
      </c>
      <c r="GH13" s="316">
        <v>0</v>
      </c>
      <c r="GI13" s="316">
        <v>17513</v>
      </c>
      <c r="GJ13" s="316">
        <v>0</v>
      </c>
      <c r="GK13" s="316">
        <v>0</v>
      </c>
      <c r="GL13" s="316">
        <v>0</v>
      </c>
      <c r="GM13" s="316">
        <v>0</v>
      </c>
      <c r="GN13" s="316">
        <v>0</v>
      </c>
      <c r="GO13" s="316">
        <v>0</v>
      </c>
      <c r="GP13" s="317">
        <v>17513</v>
      </c>
      <c r="GQ13" s="317">
        <v>28151</v>
      </c>
      <c r="GR13" s="316">
        <v>0</v>
      </c>
      <c r="GS13" s="316">
        <v>0</v>
      </c>
      <c r="GT13" s="316">
        <v>0</v>
      </c>
      <c r="GU13" s="316">
        <v>0</v>
      </c>
      <c r="GV13" s="316">
        <v>0</v>
      </c>
      <c r="GW13" s="317">
        <v>17513</v>
      </c>
      <c r="GX13" s="317">
        <v>28151</v>
      </c>
      <c r="GY13" s="316">
        <v>0</v>
      </c>
      <c r="GZ13" s="316">
        <v>0</v>
      </c>
      <c r="HA13" s="316">
        <v>0</v>
      </c>
      <c r="HB13" s="316">
        <v>0</v>
      </c>
      <c r="HC13" s="316">
        <v>0</v>
      </c>
      <c r="HD13" s="316">
        <v>0</v>
      </c>
      <c r="HE13" s="316">
        <v>0</v>
      </c>
      <c r="HF13" s="317">
        <v>17513</v>
      </c>
      <c r="HG13" s="318">
        <v>28151</v>
      </c>
      <c r="HH13" s="114"/>
      <c r="HI13" s="42"/>
    </row>
    <row r="14" spans="1:217">
      <c r="A14" s="114" t="s">
        <v>24</v>
      </c>
      <c r="B14" s="149" t="s">
        <v>700</v>
      </c>
      <c r="C14" s="144" t="s">
        <v>330</v>
      </c>
      <c r="D14" s="316">
        <v>0</v>
      </c>
      <c r="E14" s="316">
        <v>0</v>
      </c>
      <c r="F14" s="316">
        <v>0</v>
      </c>
      <c r="G14" s="316">
        <v>0</v>
      </c>
      <c r="H14" s="316">
        <v>0</v>
      </c>
      <c r="I14" s="316">
        <v>0</v>
      </c>
      <c r="J14" s="316">
        <v>0</v>
      </c>
      <c r="K14" s="316">
        <v>0</v>
      </c>
      <c r="L14" s="316">
        <v>141</v>
      </c>
      <c r="M14" s="316">
        <v>837</v>
      </c>
      <c r="N14" s="316">
        <v>0</v>
      </c>
      <c r="O14" s="316">
        <v>0</v>
      </c>
      <c r="P14" s="316">
        <v>0</v>
      </c>
      <c r="Q14" s="316">
        <v>0</v>
      </c>
      <c r="R14" s="316">
        <v>0</v>
      </c>
      <c r="S14" s="316">
        <v>0</v>
      </c>
      <c r="T14" s="316">
        <v>0</v>
      </c>
      <c r="U14" s="316">
        <v>0</v>
      </c>
      <c r="V14" s="316">
        <v>0</v>
      </c>
      <c r="W14" s="316">
        <v>0</v>
      </c>
      <c r="X14" s="316">
        <v>0</v>
      </c>
      <c r="Y14" s="316">
        <v>0</v>
      </c>
      <c r="Z14" s="316">
        <v>0</v>
      </c>
      <c r="AA14" s="316">
        <v>0</v>
      </c>
      <c r="AB14" s="316">
        <v>0</v>
      </c>
      <c r="AC14" s="316">
        <v>0</v>
      </c>
      <c r="AD14" s="316">
        <v>0</v>
      </c>
      <c r="AE14" s="316">
        <v>0</v>
      </c>
      <c r="AF14" s="316">
        <v>0</v>
      </c>
      <c r="AG14" s="316">
        <v>0</v>
      </c>
      <c r="AH14" s="316">
        <v>0</v>
      </c>
      <c r="AI14" s="316">
        <v>0</v>
      </c>
      <c r="AJ14" s="316">
        <v>0</v>
      </c>
      <c r="AK14" s="316">
        <v>0</v>
      </c>
      <c r="AL14" s="316">
        <v>0</v>
      </c>
      <c r="AM14" s="316">
        <v>0</v>
      </c>
      <c r="AN14" s="316">
        <v>0</v>
      </c>
      <c r="AO14" s="316">
        <v>0</v>
      </c>
      <c r="AP14" s="316">
        <v>0</v>
      </c>
      <c r="AQ14" s="316">
        <v>0</v>
      </c>
      <c r="AR14" s="316">
        <v>0</v>
      </c>
      <c r="AS14" s="316">
        <v>0</v>
      </c>
      <c r="AT14" s="316">
        <v>0</v>
      </c>
      <c r="AU14" s="316">
        <v>0</v>
      </c>
      <c r="AV14" s="316">
        <v>0</v>
      </c>
      <c r="AW14" s="316">
        <v>0</v>
      </c>
      <c r="AX14" s="316">
        <v>0</v>
      </c>
      <c r="AY14" s="316">
        <v>0</v>
      </c>
      <c r="AZ14" s="316">
        <v>0</v>
      </c>
      <c r="BA14" s="316">
        <v>0</v>
      </c>
      <c r="BB14" s="316">
        <v>0</v>
      </c>
      <c r="BC14" s="316">
        <v>0</v>
      </c>
      <c r="BD14" s="316">
        <v>0</v>
      </c>
      <c r="BE14" s="316">
        <v>0</v>
      </c>
      <c r="BF14" s="316">
        <v>0</v>
      </c>
      <c r="BG14" s="316">
        <v>0</v>
      </c>
      <c r="BH14" s="316">
        <v>0</v>
      </c>
      <c r="BI14" s="316">
        <v>0</v>
      </c>
      <c r="BJ14" s="316">
        <v>0</v>
      </c>
      <c r="BK14" s="316">
        <v>0</v>
      </c>
      <c r="BL14" s="316">
        <v>0</v>
      </c>
      <c r="BM14" s="316">
        <v>0</v>
      </c>
      <c r="BN14" s="316">
        <v>0</v>
      </c>
      <c r="BO14" s="316">
        <v>0</v>
      </c>
      <c r="BP14" s="316">
        <v>0</v>
      </c>
      <c r="BQ14" s="316">
        <v>0</v>
      </c>
      <c r="BR14" s="316">
        <v>0</v>
      </c>
      <c r="BS14" s="316">
        <v>0</v>
      </c>
      <c r="BT14" s="316">
        <v>0</v>
      </c>
      <c r="BU14" s="316">
        <v>0</v>
      </c>
      <c r="BV14" s="316">
        <v>0</v>
      </c>
      <c r="BW14" s="316">
        <v>0</v>
      </c>
      <c r="BX14" s="316">
        <v>0</v>
      </c>
      <c r="BY14" s="316">
        <v>0</v>
      </c>
      <c r="BZ14" s="316">
        <v>0</v>
      </c>
      <c r="CA14" s="316">
        <v>0</v>
      </c>
      <c r="CB14" s="316">
        <v>0</v>
      </c>
      <c r="CC14" s="316">
        <v>0</v>
      </c>
      <c r="CD14" s="316">
        <v>0</v>
      </c>
      <c r="CE14" s="316">
        <v>0</v>
      </c>
      <c r="CF14" s="316">
        <v>0</v>
      </c>
      <c r="CG14" s="316">
        <v>0</v>
      </c>
      <c r="CH14" s="316">
        <v>0</v>
      </c>
      <c r="CI14" s="316">
        <v>0</v>
      </c>
      <c r="CJ14" s="316">
        <v>0</v>
      </c>
      <c r="CK14" s="316">
        <v>0</v>
      </c>
      <c r="CL14" s="316">
        <v>0</v>
      </c>
      <c r="CM14" s="316">
        <v>0</v>
      </c>
      <c r="CN14" s="316">
        <v>0</v>
      </c>
      <c r="CO14" s="316">
        <v>0</v>
      </c>
      <c r="CP14" s="316">
        <v>0</v>
      </c>
      <c r="CQ14" s="316">
        <v>0</v>
      </c>
      <c r="CR14" s="316">
        <v>0</v>
      </c>
      <c r="CS14" s="316">
        <v>0</v>
      </c>
      <c r="CT14" s="316">
        <v>0</v>
      </c>
      <c r="CU14" s="316">
        <v>0</v>
      </c>
      <c r="CV14" s="316">
        <v>0</v>
      </c>
      <c r="CW14" s="316">
        <v>0</v>
      </c>
      <c r="CX14" s="316">
        <v>0</v>
      </c>
      <c r="CY14" s="316">
        <v>0</v>
      </c>
      <c r="CZ14" s="316">
        <v>0</v>
      </c>
      <c r="DA14" s="316">
        <v>0</v>
      </c>
      <c r="DB14" s="316">
        <v>0</v>
      </c>
      <c r="DC14" s="316">
        <v>0</v>
      </c>
      <c r="DD14" s="316">
        <v>0</v>
      </c>
      <c r="DE14" s="316">
        <v>0</v>
      </c>
      <c r="DF14" s="316">
        <v>0</v>
      </c>
      <c r="DG14" s="316">
        <v>0</v>
      </c>
      <c r="DH14" s="316">
        <v>0</v>
      </c>
      <c r="DI14" s="316">
        <v>0</v>
      </c>
      <c r="DJ14" s="316">
        <v>0</v>
      </c>
      <c r="DK14" s="316">
        <v>0</v>
      </c>
      <c r="DL14" s="316">
        <v>0</v>
      </c>
      <c r="DM14" s="316">
        <v>0</v>
      </c>
      <c r="DN14" s="316">
        <v>0</v>
      </c>
      <c r="DO14" s="316">
        <v>0</v>
      </c>
      <c r="DP14" s="316">
        <v>0</v>
      </c>
      <c r="DQ14" s="316">
        <v>0</v>
      </c>
      <c r="DR14" s="316">
        <v>0</v>
      </c>
      <c r="DS14" s="316">
        <v>0</v>
      </c>
      <c r="DT14" s="316">
        <v>0</v>
      </c>
      <c r="DU14" s="316">
        <v>0</v>
      </c>
      <c r="DV14" s="316">
        <v>0</v>
      </c>
      <c r="DW14" s="316">
        <v>0</v>
      </c>
      <c r="DX14" s="316">
        <v>0</v>
      </c>
      <c r="DY14" s="316">
        <v>0</v>
      </c>
      <c r="DZ14" s="316">
        <v>0</v>
      </c>
      <c r="EA14" s="316">
        <v>0</v>
      </c>
      <c r="EB14" s="316">
        <v>0</v>
      </c>
      <c r="EC14" s="316">
        <v>1</v>
      </c>
      <c r="ED14" s="316">
        <v>0</v>
      </c>
      <c r="EE14" s="316">
        <v>0</v>
      </c>
      <c r="EF14" s="316">
        <v>0</v>
      </c>
      <c r="EG14" s="316">
        <v>0</v>
      </c>
      <c r="EH14" s="316">
        <v>0</v>
      </c>
      <c r="EI14" s="316">
        <v>0</v>
      </c>
      <c r="EJ14" s="316">
        <v>0</v>
      </c>
      <c r="EK14" s="316">
        <v>0</v>
      </c>
      <c r="EL14" s="316">
        <v>0</v>
      </c>
      <c r="EM14" s="316">
        <v>0</v>
      </c>
      <c r="EN14" s="316">
        <v>0</v>
      </c>
      <c r="EO14" s="316">
        <v>0</v>
      </c>
      <c r="EP14" s="316">
        <v>0</v>
      </c>
      <c r="EQ14" s="316">
        <v>0</v>
      </c>
      <c r="ER14" s="316">
        <v>0</v>
      </c>
      <c r="ES14" s="316">
        <v>0</v>
      </c>
      <c r="ET14" s="316">
        <v>0</v>
      </c>
      <c r="EU14" s="316">
        <v>0</v>
      </c>
      <c r="EV14" s="316">
        <v>0</v>
      </c>
      <c r="EW14" s="316">
        <v>0</v>
      </c>
      <c r="EX14" s="316">
        <v>0</v>
      </c>
      <c r="EY14" s="316">
        <v>0</v>
      </c>
      <c r="EZ14" s="316">
        <v>0</v>
      </c>
      <c r="FA14" s="316">
        <v>0</v>
      </c>
      <c r="FB14" s="316">
        <v>0</v>
      </c>
      <c r="FC14" s="316">
        <v>0</v>
      </c>
      <c r="FD14" s="316">
        <v>0</v>
      </c>
      <c r="FE14" s="316">
        <v>0</v>
      </c>
      <c r="FF14" s="316">
        <v>0</v>
      </c>
      <c r="FG14" s="316">
        <v>0</v>
      </c>
      <c r="FH14" s="316">
        <v>0</v>
      </c>
      <c r="FI14" s="316">
        <v>0</v>
      </c>
      <c r="FJ14" s="316">
        <v>0</v>
      </c>
      <c r="FK14" s="316">
        <v>0</v>
      </c>
      <c r="FL14" s="316">
        <v>0</v>
      </c>
      <c r="FM14" s="316">
        <v>0</v>
      </c>
      <c r="FN14" s="316">
        <v>0</v>
      </c>
      <c r="FO14" s="316">
        <v>0</v>
      </c>
      <c r="FP14" s="316">
        <v>0</v>
      </c>
      <c r="FQ14" s="316">
        <v>0</v>
      </c>
      <c r="FR14" s="316">
        <v>0</v>
      </c>
      <c r="FS14" s="316">
        <v>0</v>
      </c>
      <c r="FT14" s="316">
        <v>0</v>
      </c>
      <c r="FU14" s="316">
        <v>0</v>
      </c>
      <c r="FV14" s="316">
        <v>0</v>
      </c>
      <c r="FW14" s="316">
        <v>0</v>
      </c>
      <c r="FX14" s="316">
        <v>0</v>
      </c>
      <c r="FY14" s="316">
        <v>0</v>
      </c>
      <c r="FZ14" s="316">
        <v>0</v>
      </c>
      <c r="GA14" s="316">
        <v>0</v>
      </c>
      <c r="GB14" s="316">
        <v>0</v>
      </c>
      <c r="GC14" s="316">
        <v>0</v>
      </c>
      <c r="GD14" s="316">
        <v>0</v>
      </c>
      <c r="GE14" s="316">
        <v>0</v>
      </c>
      <c r="GF14" s="316">
        <v>0</v>
      </c>
      <c r="GG14" s="317">
        <v>979</v>
      </c>
      <c r="GH14" s="316">
        <v>0</v>
      </c>
      <c r="GI14" s="316">
        <v>0</v>
      </c>
      <c r="GJ14" s="316">
        <v>0</v>
      </c>
      <c r="GK14" s="316">
        <v>0</v>
      </c>
      <c r="GL14" s="316">
        <v>0</v>
      </c>
      <c r="GM14" s="316">
        <v>0</v>
      </c>
      <c r="GN14" s="316">
        <v>0</v>
      </c>
      <c r="GO14" s="316">
        <v>5661</v>
      </c>
      <c r="GP14" s="317">
        <v>5661</v>
      </c>
      <c r="GQ14" s="317">
        <v>6640</v>
      </c>
      <c r="GR14" s="316">
        <v>0</v>
      </c>
      <c r="GS14" s="316">
        <v>0</v>
      </c>
      <c r="GT14" s="316">
        <v>0</v>
      </c>
      <c r="GU14" s="316">
        <v>0</v>
      </c>
      <c r="GV14" s="316">
        <v>0</v>
      </c>
      <c r="GW14" s="317">
        <v>5661</v>
      </c>
      <c r="GX14" s="317">
        <v>6640</v>
      </c>
      <c r="GY14" s="316">
        <v>0</v>
      </c>
      <c r="GZ14" s="316">
        <v>0</v>
      </c>
      <c r="HA14" s="316">
        <v>0</v>
      </c>
      <c r="HB14" s="316">
        <v>0</v>
      </c>
      <c r="HC14" s="316">
        <v>0</v>
      </c>
      <c r="HD14" s="316">
        <v>0</v>
      </c>
      <c r="HE14" s="316">
        <v>0</v>
      </c>
      <c r="HF14" s="317">
        <v>5661</v>
      </c>
      <c r="HG14" s="318">
        <v>6640</v>
      </c>
      <c r="HH14" s="114"/>
      <c r="HI14" s="42"/>
    </row>
    <row r="15" spans="1:217">
      <c r="A15" s="114" t="s">
        <v>25</v>
      </c>
      <c r="B15" s="149" t="s">
        <v>701</v>
      </c>
      <c r="C15" s="144" t="s">
        <v>331</v>
      </c>
      <c r="D15" s="316">
        <v>0</v>
      </c>
      <c r="E15" s="316">
        <v>0</v>
      </c>
      <c r="F15" s="316">
        <v>0</v>
      </c>
      <c r="G15" s="316">
        <v>1</v>
      </c>
      <c r="H15" s="316">
        <v>0</v>
      </c>
      <c r="I15" s="316">
        <v>0</v>
      </c>
      <c r="J15" s="316">
        <v>0</v>
      </c>
      <c r="K15" s="316">
        <v>0</v>
      </c>
      <c r="L15" s="316">
        <v>0</v>
      </c>
      <c r="M15" s="316">
        <v>0</v>
      </c>
      <c r="N15" s="316">
        <v>120</v>
      </c>
      <c r="O15" s="316">
        <v>0</v>
      </c>
      <c r="P15" s="316">
        <v>0</v>
      </c>
      <c r="Q15" s="316">
        <v>0</v>
      </c>
      <c r="R15" s="316">
        <v>0</v>
      </c>
      <c r="S15" s="316">
        <v>0</v>
      </c>
      <c r="T15" s="316">
        <v>0</v>
      </c>
      <c r="U15" s="316">
        <v>0</v>
      </c>
      <c r="V15" s="316">
        <v>0</v>
      </c>
      <c r="W15" s="316">
        <v>0</v>
      </c>
      <c r="X15" s="316">
        <v>0</v>
      </c>
      <c r="Y15" s="316">
        <v>0</v>
      </c>
      <c r="Z15" s="316">
        <v>0</v>
      </c>
      <c r="AA15" s="316">
        <v>0</v>
      </c>
      <c r="AB15" s="316">
        <v>0</v>
      </c>
      <c r="AC15" s="316">
        <v>7</v>
      </c>
      <c r="AD15" s="316">
        <v>0</v>
      </c>
      <c r="AE15" s="316">
        <v>0</v>
      </c>
      <c r="AF15" s="316">
        <v>0</v>
      </c>
      <c r="AG15" s="316">
        <v>0</v>
      </c>
      <c r="AH15" s="316">
        <v>0</v>
      </c>
      <c r="AI15" s="316">
        <v>0</v>
      </c>
      <c r="AJ15" s="316">
        <v>0</v>
      </c>
      <c r="AK15" s="316">
        <v>0</v>
      </c>
      <c r="AL15" s="316">
        <v>0</v>
      </c>
      <c r="AM15" s="316">
        <v>5756</v>
      </c>
      <c r="AN15" s="316">
        <v>20</v>
      </c>
      <c r="AO15" s="316">
        <v>0</v>
      </c>
      <c r="AP15" s="316">
        <v>33</v>
      </c>
      <c r="AQ15" s="316">
        <v>0</v>
      </c>
      <c r="AR15" s="316">
        <v>0</v>
      </c>
      <c r="AS15" s="316">
        <v>0</v>
      </c>
      <c r="AT15" s="316">
        <v>0</v>
      </c>
      <c r="AU15" s="316">
        <v>0</v>
      </c>
      <c r="AV15" s="316">
        <v>0</v>
      </c>
      <c r="AW15" s="316">
        <v>0</v>
      </c>
      <c r="AX15" s="316">
        <v>0</v>
      </c>
      <c r="AY15" s="316">
        <v>0</v>
      </c>
      <c r="AZ15" s="316">
        <v>0</v>
      </c>
      <c r="BA15" s="316">
        <v>0</v>
      </c>
      <c r="BB15" s="316">
        <v>0</v>
      </c>
      <c r="BC15" s="316">
        <v>0</v>
      </c>
      <c r="BD15" s="316">
        <v>0</v>
      </c>
      <c r="BE15" s="316">
        <v>0</v>
      </c>
      <c r="BF15" s="316">
        <v>0</v>
      </c>
      <c r="BG15" s="316">
        <v>0</v>
      </c>
      <c r="BH15" s="316">
        <v>0</v>
      </c>
      <c r="BI15" s="316">
        <v>0</v>
      </c>
      <c r="BJ15" s="316">
        <v>0</v>
      </c>
      <c r="BK15" s="316">
        <v>0</v>
      </c>
      <c r="BL15" s="316">
        <v>0</v>
      </c>
      <c r="BM15" s="316">
        <v>0</v>
      </c>
      <c r="BN15" s="316">
        <v>0</v>
      </c>
      <c r="BO15" s="316">
        <v>0</v>
      </c>
      <c r="BP15" s="316">
        <v>0</v>
      </c>
      <c r="BQ15" s="316">
        <v>0</v>
      </c>
      <c r="BR15" s="316">
        <v>0</v>
      </c>
      <c r="BS15" s="316">
        <v>0</v>
      </c>
      <c r="BT15" s="316">
        <v>0</v>
      </c>
      <c r="BU15" s="316">
        <v>0</v>
      </c>
      <c r="BV15" s="316">
        <v>0</v>
      </c>
      <c r="BW15" s="316">
        <v>0</v>
      </c>
      <c r="BX15" s="316">
        <v>0</v>
      </c>
      <c r="BY15" s="316">
        <v>0</v>
      </c>
      <c r="BZ15" s="316">
        <v>0</v>
      </c>
      <c r="CA15" s="316">
        <v>0</v>
      </c>
      <c r="CB15" s="316">
        <v>0</v>
      </c>
      <c r="CC15" s="316">
        <v>0</v>
      </c>
      <c r="CD15" s="316">
        <v>0</v>
      </c>
      <c r="CE15" s="316">
        <v>0</v>
      </c>
      <c r="CF15" s="316">
        <v>0</v>
      </c>
      <c r="CG15" s="316">
        <v>0</v>
      </c>
      <c r="CH15" s="316">
        <v>0</v>
      </c>
      <c r="CI15" s="316">
        <v>0</v>
      </c>
      <c r="CJ15" s="316">
        <v>0</v>
      </c>
      <c r="CK15" s="316">
        <v>0</v>
      </c>
      <c r="CL15" s="316">
        <v>0</v>
      </c>
      <c r="CM15" s="316">
        <v>0</v>
      </c>
      <c r="CN15" s="316">
        <v>0</v>
      </c>
      <c r="CO15" s="316">
        <v>0</v>
      </c>
      <c r="CP15" s="316">
        <v>0</v>
      </c>
      <c r="CQ15" s="316">
        <v>0</v>
      </c>
      <c r="CR15" s="316">
        <v>0</v>
      </c>
      <c r="CS15" s="316">
        <v>0</v>
      </c>
      <c r="CT15" s="316">
        <v>0</v>
      </c>
      <c r="CU15" s="316">
        <v>0</v>
      </c>
      <c r="CV15" s="316">
        <v>0</v>
      </c>
      <c r="CW15" s="316">
        <v>0</v>
      </c>
      <c r="CX15" s="316">
        <v>0</v>
      </c>
      <c r="CY15" s="316">
        <v>0</v>
      </c>
      <c r="CZ15" s="316">
        <v>0</v>
      </c>
      <c r="DA15" s="316">
        <v>0</v>
      </c>
      <c r="DB15" s="316">
        <v>0</v>
      </c>
      <c r="DC15" s="316">
        <v>0</v>
      </c>
      <c r="DD15" s="316">
        <v>0</v>
      </c>
      <c r="DE15" s="316">
        <v>0</v>
      </c>
      <c r="DF15" s="316">
        <v>0</v>
      </c>
      <c r="DG15" s="316">
        <v>0</v>
      </c>
      <c r="DH15" s="316">
        <v>0</v>
      </c>
      <c r="DI15" s="316">
        <v>0</v>
      </c>
      <c r="DJ15" s="316">
        <v>0</v>
      </c>
      <c r="DK15" s="316">
        <v>0</v>
      </c>
      <c r="DL15" s="316">
        <v>0</v>
      </c>
      <c r="DM15" s="316">
        <v>0</v>
      </c>
      <c r="DN15" s="316">
        <v>0</v>
      </c>
      <c r="DO15" s="316">
        <v>0</v>
      </c>
      <c r="DP15" s="316">
        <v>0</v>
      </c>
      <c r="DQ15" s="316">
        <v>0</v>
      </c>
      <c r="DR15" s="316">
        <v>0</v>
      </c>
      <c r="DS15" s="316">
        <v>3</v>
      </c>
      <c r="DT15" s="316">
        <v>0</v>
      </c>
      <c r="DU15" s="316">
        <v>0</v>
      </c>
      <c r="DV15" s="316">
        <v>0</v>
      </c>
      <c r="DW15" s="316">
        <v>16</v>
      </c>
      <c r="DX15" s="316">
        <v>23</v>
      </c>
      <c r="DY15" s="316">
        <v>0</v>
      </c>
      <c r="DZ15" s="316">
        <v>4</v>
      </c>
      <c r="EA15" s="316">
        <v>0</v>
      </c>
      <c r="EB15" s="316">
        <v>0</v>
      </c>
      <c r="EC15" s="316">
        <v>15</v>
      </c>
      <c r="ED15" s="316">
        <v>5</v>
      </c>
      <c r="EE15" s="316">
        <v>0</v>
      </c>
      <c r="EF15" s="316">
        <v>0</v>
      </c>
      <c r="EG15" s="316">
        <v>0</v>
      </c>
      <c r="EH15" s="316">
        <v>0</v>
      </c>
      <c r="EI15" s="316">
        <v>0</v>
      </c>
      <c r="EJ15" s="316">
        <v>0</v>
      </c>
      <c r="EK15" s="316">
        <v>0</v>
      </c>
      <c r="EL15" s="316">
        <v>0</v>
      </c>
      <c r="EM15" s="316">
        <v>0</v>
      </c>
      <c r="EN15" s="316">
        <v>0</v>
      </c>
      <c r="EO15" s="316">
        <v>0</v>
      </c>
      <c r="EP15" s="316">
        <v>0</v>
      </c>
      <c r="EQ15" s="316">
        <v>0</v>
      </c>
      <c r="ER15" s="316">
        <v>0</v>
      </c>
      <c r="ES15" s="316">
        <v>0</v>
      </c>
      <c r="ET15" s="316">
        <v>0</v>
      </c>
      <c r="EU15" s="316">
        <v>0</v>
      </c>
      <c r="EV15" s="316">
        <v>0</v>
      </c>
      <c r="EW15" s="316">
        <v>0</v>
      </c>
      <c r="EX15" s="316">
        <v>0</v>
      </c>
      <c r="EY15" s="316">
        <v>0</v>
      </c>
      <c r="EZ15" s="316">
        <v>0</v>
      </c>
      <c r="FA15" s="316">
        <v>0</v>
      </c>
      <c r="FB15" s="316">
        <v>0</v>
      </c>
      <c r="FC15" s="316">
        <v>0</v>
      </c>
      <c r="FD15" s="316">
        <v>0</v>
      </c>
      <c r="FE15" s="316">
        <v>0</v>
      </c>
      <c r="FF15" s="316">
        <v>0</v>
      </c>
      <c r="FG15" s="316">
        <v>0</v>
      </c>
      <c r="FH15" s="316">
        <v>0</v>
      </c>
      <c r="FI15" s="316">
        <v>0</v>
      </c>
      <c r="FJ15" s="316">
        <v>0</v>
      </c>
      <c r="FK15" s="316">
        <v>0</v>
      </c>
      <c r="FL15" s="316">
        <v>0</v>
      </c>
      <c r="FM15" s="316">
        <v>0</v>
      </c>
      <c r="FN15" s="316">
        <v>0</v>
      </c>
      <c r="FO15" s="316">
        <v>0</v>
      </c>
      <c r="FP15" s="316">
        <v>0</v>
      </c>
      <c r="FQ15" s="316">
        <v>0</v>
      </c>
      <c r="FR15" s="316">
        <v>0</v>
      </c>
      <c r="FS15" s="316">
        <v>0</v>
      </c>
      <c r="FT15" s="316">
        <v>0</v>
      </c>
      <c r="FU15" s="316">
        <v>0</v>
      </c>
      <c r="FV15" s="316">
        <v>0</v>
      </c>
      <c r="FW15" s="316">
        <v>0</v>
      </c>
      <c r="FX15" s="316">
        <v>0</v>
      </c>
      <c r="FY15" s="316">
        <v>0</v>
      </c>
      <c r="FZ15" s="316">
        <v>0</v>
      </c>
      <c r="GA15" s="316">
        <v>0</v>
      </c>
      <c r="GB15" s="316">
        <v>0</v>
      </c>
      <c r="GC15" s="316">
        <v>0</v>
      </c>
      <c r="GD15" s="316">
        <v>0</v>
      </c>
      <c r="GE15" s="316">
        <v>0</v>
      </c>
      <c r="GF15" s="316">
        <v>0</v>
      </c>
      <c r="GG15" s="317">
        <v>6003</v>
      </c>
      <c r="GH15" s="316">
        <v>0</v>
      </c>
      <c r="GI15" s="316">
        <v>0</v>
      </c>
      <c r="GJ15" s="316">
        <v>0</v>
      </c>
      <c r="GK15" s="316">
        <v>0</v>
      </c>
      <c r="GL15" s="316">
        <v>0</v>
      </c>
      <c r="GM15" s="316">
        <v>0</v>
      </c>
      <c r="GN15" s="316">
        <v>0</v>
      </c>
      <c r="GO15" s="316">
        <v>-508</v>
      </c>
      <c r="GP15" s="317">
        <v>-508</v>
      </c>
      <c r="GQ15" s="317">
        <v>5495</v>
      </c>
      <c r="GR15" s="316">
        <v>91</v>
      </c>
      <c r="GS15" s="316">
        <v>0</v>
      </c>
      <c r="GT15" s="316">
        <v>91</v>
      </c>
      <c r="GU15" s="316">
        <v>875</v>
      </c>
      <c r="GV15" s="316">
        <v>966</v>
      </c>
      <c r="GW15" s="317">
        <v>458</v>
      </c>
      <c r="GX15" s="317">
        <v>6461</v>
      </c>
      <c r="GY15" s="316">
        <v>-1532</v>
      </c>
      <c r="GZ15" s="316">
        <v>0</v>
      </c>
      <c r="HA15" s="316">
        <v>0</v>
      </c>
      <c r="HB15" s="316">
        <v>-123</v>
      </c>
      <c r="HC15" s="316">
        <v>-1655</v>
      </c>
      <c r="HD15" s="316">
        <v>-2055</v>
      </c>
      <c r="HE15" s="316">
        <v>-3710</v>
      </c>
      <c r="HF15" s="317">
        <v>-3252</v>
      </c>
      <c r="HG15" s="318">
        <v>2751</v>
      </c>
      <c r="HH15" s="114"/>
      <c r="HI15" s="42"/>
    </row>
    <row r="16" spans="1:217">
      <c r="A16" s="114" t="s">
        <v>26</v>
      </c>
      <c r="B16" s="149" t="s">
        <v>702</v>
      </c>
      <c r="C16" s="144" t="s">
        <v>332</v>
      </c>
      <c r="D16" s="316">
        <v>0</v>
      </c>
      <c r="E16" s="316">
        <v>0</v>
      </c>
      <c r="F16" s="316">
        <v>27</v>
      </c>
      <c r="G16" s="316">
        <v>0</v>
      </c>
      <c r="H16" s="316">
        <v>0</v>
      </c>
      <c r="I16" s="316">
        <v>1</v>
      </c>
      <c r="J16" s="316">
        <v>0</v>
      </c>
      <c r="K16" s="316">
        <v>0</v>
      </c>
      <c r="L16" s="316">
        <v>0</v>
      </c>
      <c r="M16" s="316">
        <v>0</v>
      </c>
      <c r="N16" s="316">
        <v>0</v>
      </c>
      <c r="O16" s="316">
        <v>9</v>
      </c>
      <c r="P16" s="316">
        <v>0</v>
      </c>
      <c r="Q16" s="316">
        <v>0</v>
      </c>
      <c r="R16" s="316">
        <v>0</v>
      </c>
      <c r="S16" s="316">
        <v>0</v>
      </c>
      <c r="T16" s="316">
        <v>0</v>
      </c>
      <c r="U16" s="316">
        <v>18</v>
      </c>
      <c r="V16" s="316">
        <v>0</v>
      </c>
      <c r="W16" s="316">
        <v>63</v>
      </c>
      <c r="X16" s="316">
        <v>29</v>
      </c>
      <c r="Y16" s="316">
        <v>0</v>
      </c>
      <c r="Z16" s="316">
        <v>745</v>
      </c>
      <c r="AA16" s="316">
        <v>0</v>
      </c>
      <c r="AB16" s="316">
        <v>0</v>
      </c>
      <c r="AC16" s="316">
        <v>0</v>
      </c>
      <c r="AD16" s="316">
        <v>0</v>
      </c>
      <c r="AE16" s="316">
        <v>0</v>
      </c>
      <c r="AF16" s="316">
        <v>0</v>
      </c>
      <c r="AG16" s="316">
        <v>0</v>
      </c>
      <c r="AH16" s="316">
        <v>0</v>
      </c>
      <c r="AI16" s="316">
        <v>0</v>
      </c>
      <c r="AJ16" s="316">
        <v>0</v>
      </c>
      <c r="AK16" s="316">
        <v>0</v>
      </c>
      <c r="AL16" s="316">
        <v>0</v>
      </c>
      <c r="AM16" s="316">
        <v>0</v>
      </c>
      <c r="AN16" s="316">
        <v>45</v>
      </c>
      <c r="AO16" s="316">
        <v>0</v>
      </c>
      <c r="AP16" s="316">
        <v>0</v>
      </c>
      <c r="AQ16" s="316">
        <v>0</v>
      </c>
      <c r="AR16" s="316">
        <v>0</v>
      </c>
      <c r="AS16" s="316">
        <v>0</v>
      </c>
      <c r="AT16" s="316">
        <v>0</v>
      </c>
      <c r="AU16" s="316">
        <v>0</v>
      </c>
      <c r="AV16" s="316">
        <v>0</v>
      </c>
      <c r="AW16" s="316">
        <v>0</v>
      </c>
      <c r="AX16" s="316">
        <v>33</v>
      </c>
      <c r="AY16" s="316">
        <v>0</v>
      </c>
      <c r="AZ16" s="316">
        <v>0</v>
      </c>
      <c r="BA16" s="316">
        <v>0</v>
      </c>
      <c r="BB16" s="316">
        <v>0</v>
      </c>
      <c r="BC16" s="316">
        <v>0</v>
      </c>
      <c r="BD16" s="316">
        <v>0</v>
      </c>
      <c r="BE16" s="316">
        <v>0</v>
      </c>
      <c r="BF16" s="316">
        <v>0</v>
      </c>
      <c r="BG16" s="316">
        <v>0</v>
      </c>
      <c r="BH16" s="316">
        <v>24</v>
      </c>
      <c r="BI16" s="316">
        <v>0</v>
      </c>
      <c r="BJ16" s="316">
        <v>276</v>
      </c>
      <c r="BK16" s="316">
        <v>0</v>
      </c>
      <c r="BL16" s="316">
        <v>0</v>
      </c>
      <c r="BM16" s="316">
        <v>0</v>
      </c>
      <c r="BN16" s="316">
        <v>0</v>
      </c>
      <c r="BO16" s="316">
        <v>0</v>
      </c>
      <c r="BP16" s="316">
        <v>0</v>
      </c>
      <c r="BQ16" s="316">
        <v>232</v>
      </c>
      <c r="BR16" s="316">
        <v>0</v>
      </c>
      <c r="BS16" s="316">
        <v>0</v>
      </c>
      <c r="BT16" s="316">
        <v>0</v>
      </c>
      <c r="BU16" s="316">
        <v>0</v>
      </c>
      <c r="BV16" s="316">
        <v>0</v>
      </c>
      <c r="BW16" s="316">
        <v>0</v>
      </c>
      <c r="BX16" s="316">
        <v>0</v>
      </c>
      <c r="BY16" s="316">
        <v>0</v>
      </c>
      <c r="BZ16" s="316">
        <v>0</v>
      </c>
      <c r="CA16" s="316">
        <v>0</v>
      </c>
      <c r="CB16" s="316">
        <v>0</v>
      </c>
      <c r="CC16" s="316">
        <v>0</v>
      </c>
      <c r="CD16" s="316">
        <v>0</v>
      </c>
      <c r="CE16" s="316">
        <v>0</v>
      </c>
      <c r="CF16" s="316">
        <v>0</v>
      </c>
      <c r="CG16" s="316">
        <v>0</v>
      </c>
      <c r="CH16" s="316">
        <v>0</v>
      </c>
      <c r="CI16" s="316">
        <v>0</v>
      </c>
      <c r="CJ16" s="316">
        <v>0</v>
      </c>
      <c r="CK16" s="316">
        <v>0</v>
      </c>
      <c r="CL16" s="316">
        <v>0</v>
      </c>
      <c r="CM16" s="316">
        <v>0</v>
      </c>
      <c r="CN16" s="316">
        <v>0</v>
      </c>
      <c r="CO16" s="316">
        <v>0</v>
      </c>
      <c r="CP16" s="316">
        <v>0</v>
      </c>
      <c r="CQ16" s="316">
        <v>0</v>
      </c>
      <c r="CR16" s="316">
        <v>0</v>
      </c>
      <c r="CS16" s="316">
        <v>0</v>
      </c>
      <c r="CT16" s="316">
        <v>0</v>
      </c>
      <c r="CU16" s="316">
        <v>0</v>
      </c>
      <c r="CV16" s="316">
        <v>0</v>
      </c>
      <c r="CW16" s="316">
        <v>0</v>
      </c>
      <c r="CX16" s="316">
        <v>0</v>
      </c>
      <c r="CY16" s="316">
        <v>0</v>
      </c>
      <c r="CZ16" s="316">
        <v>0</v>
      </c>
      <c r="DA16" s="316">
        <v>0</v>
      </c>
      <c r="DB16" s="316">
        <v>0</v>
      </c>
      <c r="DC16" s="316">
        <v>0</v>
      </c>
      <c r="DD16" s="316">
        <v>0</v>
      </c>
      <c r="DE16" s="316">
        <v>0</v>
      </c>
      <c r="DF16" s="316">
        <v>0</v>
      </c>
      <c r="DG16" s="316">
        <v>0</v>
      </c>
      <c r="DH16" s="316">
        <v>0</v>
      </c>
      <c r="DI16" s="316">
        <v>0</v>
      </c>
      <c r="DJ16" s="316">
        <v>0</v>
      </c>
      <c r="DK16" s="316">
        <v>0</v>
      </c>
      <c r="DL16" s="316">
        <v>0</v>
      </c>
      <c r="DM16" s="316">
        <v>0</v>
      </c>
      <c r="DN16" s="316">
        <v>0</v>
      </c>
      <c r="DO16" s="316">
        <v>0</v>
      </c>
      <c r="DP16" s="316">
        <v>0</v>
      </c>
      <c r="DQ16" s="316">
        <v>0</v>
      </c>
      <c r="DR16" s="316">
        <v>0</v>
      </c>
      <c r="DS16" s="316">
        <v>0</v>
      </c>
      <c r="DT16" s="316">
        <v>0</v>
      </c>
      <c r="DU16" s="316">
        <v>0</v>
      </c>
      <c r="DV16" s="316">
        <v>0</v>
      </c>
      <c r="DW16" s="316">
        <v>52</v>
      </c>
      <c r="DX16" s="316">
        <v>44</v>
      </c>
      <c r="DY16" s="316">
        <v>0</v>
      </c>
      <c r="DZ16" s="316">
        <v>2</v>
      </c>
      <c r="EA16" s="316">
        <v>5</v>
      </c>
      <c r="EB16" s="316">
        <v>11</v>
      </c>
      <c r="EC16" s="316">
        <v>10</v>
      </c>
      <c r="ED16" s="316">
        <v>2</v>
      </c>
      <c r="EE16" s="316">
        <v>0</v>
      </c>
      <c r="EF16" s="316">
        <v>0</v>
      </c>
      <c r="EG16" s="316">
        <v>0</v>
      </c>
      <c r="EH16" s="316">
        <v>0</v>
      </c>
      <c r="EI16" s="316">
        <v>0</v>
      </c>
      <c r="EJ16" s="316">
        <v>0</v>
      </c>
      <c r="EK16" s="316">
        <v>0</v>
      </c>
      <c r="EL16" s="316">
        <v>0</v>
      </c>
      <c r="EM16" s="316">
        <v>0</v>
      </c>
      <c r="EN16" s="316">
        <v>0</v>
      </c>
      <c r="EO16" s="316">
        <v>0</v>
      </c>
      <c r="EP16" s="316">
        <v>0</v>
      </c>
      <c r="EQ16" s="316">
        <v>0</v>
      </c>
      <c r="ER16" s="316">
        <v>0</v>
      </c>
      <c r="ES16" s="316">
        <v>0</v>
      </c>
      <c r="ET16" s="316">
        <v>0</v>
      </c>
      <c r="EU16" s="316">
        <v>0</v>
      </c>
      <c r="EV16" s="316">
        <v>0</v>
      </c>
      <c r="EW16" s="316">
        <v>0</v>
      </c>
      <c r="EX16" s="316">
        <v>0</v>
      </c>
      <c r="EY16" s="316">
        <v>0</v>
      </c>
      <c r="EZ16" s="316">
        <v>0</v>
      </c>
      <c r="FA16" s="316">
        <v>0</v>
      </c>
      <c r="FB16" s="316">
        <v>0</v>
      </c>
      <c r="FC16" s="316">
        <v>0</v>
      </c>
      <c r="FD16" s="316">
        <v>0</v>
      </c>
      <c r="FE16" s="316">
        <v>0</v>
      </c>
      <c r="FF16" s="316">
        <v>0</v>
      </c>
      <c r="FG16" s="316">
        <v>0</v>
      </c>
      <c r="FH16" s="316">
        <v>0</v>
      </c>
      <c r="FI16" s="316">
        <v>4</v>
      </c>
      <c r="FJ16" s="316">
        <v>0</v>
      </c>
      <c r="FK16" s="316">
        <v>78</v>
      </c>
      <c r="FL16" s="316">
        <v>0</v>
      </c>
      <c r="FM16" s="316">
        <v>0</v>
      </c>
      <c r="FN16" s="316">
        <v>0</v>
      </c>
      <c r="FO16" s="316">
        <v>22</v>
      </c>
      <c r="FP16" s="316">
        <v>0</v>
      </c>
      <c r="FQ16" s="316">
        <v>45</v>
      </c>
      <c r="FR16" s="316">
        <v>101</v>
      </c>
      <c r="FS16" s="316">
        <v>0</v>
      </c>
      <c r="FT16" s="316">
        <v>0</v>
      </c>
      <c r="FU16" s="316">
        <v>0</v>
      </c>
      <c r="FV16" s="316">
        <v>0</v>
      </c>
      <c r="FW16" s="316">
        <v>0</v>
      </c>
      <c r="FX16" s="316">
        <v>0</v>
      </c>
      <c r="FY16" s="316">
        <v>0</v>
      </c>
      <c r="FZ16" s="316">
        <v>239</v>
      </c>
      <c r="GA16" s="316">
        <v>2307</v>
      </c>
      <c r="GB16" s="316">
        <v>0</v>
      </c>
      <c r="GC16" s="316">
        <v>0</v>
      </c>
      <c r="GD16" s="316">
        <v>34</v>
      </c>
      <c r="GE16" s="316">
        <v>0</v>
      </c>
      <c r="GF16" s="316">
        <v>0</v>
      </c>
      <c r="GG16" s="317">
        <v>4458</v>
      </c>
      <c r="GH16" s="316">
        <v>114</v>
      </c>
      <c r="GI16" s="316">
        <v>6841</v>
      </c>
      <c r="GJ16" s="316">
        <v>0</v>
      </c>
      <c r="GK16" s="316">
        <v>0</v>
      </c>
      <c r="GL16" s="316">
        <v>0</v>
      </c>
      <c r="GM16" s="316">
        <v>0</v>
      </c>
      <c r="GN16" s="316">
        <v>0</v>
      </c>
      <c r="GO16" s="316">
        <v>2</v>
      </c>
      <c r="GP16" s="317">
        <v>6957</v>
      </c>
      <c r="GQ16" s="317">
        <v>11415</v>
      </c>
      <c r="GR16" s="316">
        <v>10</v>
      </c>
      <c r="GS16" s="316">
        <v>0</v>
      </c>
      <c r="GT16" s="316">
        <v>10</v>
      </c>
      <c r="GU16" s="316">
        <v>170</v>
      </c>
      <c r="GV16" s="316">
        <v>180</v>
      </c>
      <c r="GW16" s="317">
        <v>7137</v>
      </c>
      <c r="GX16" s="317">
        <v>11595</v>
      </c>
      <c r="GY16" s="316">
        <v>-1725</v>
      </c>
      <c r="GZ16" s="316">
        <v>-1</v>
      </c>
      <c r="HA16" s="316">
        <v>-66</v>
      </c>
      <c r="HB16" s="316">
        <v>-143</v>
      </c>
      <c r="HC16" s="316">
        <v>-1935</v>
      </c>
      <c r="HD16" s="316">
        <v>-8255</v>
      </c>
      <c r="HE16" s="316">
        <v>-10190</v>
      </c>
      <c r="HF16" s="317">
        <v>-3053</v>
      </c>
      <c r="HG16" s="318">
        <v>1405</v>
      </c>
      <c r="HH16" s="114"/>
      <c r="HI16" s="42"/>
    </row>
    <row r="17" spans="1:217">
      <c r="A17" s="114" t="s">
        <v>27</v>
      </c>
      <c r="B17" s="149" t="s">
        <v>703</v>
      </c>
      <c r="C17" s="144" t="s">
        <v>333</v>
      </c>
      <c r="D17" s="316">
        <v>0</v>
      </c>
      <c r="E17" s="316">
        <v>0</v>
      </c>
      <c r="F17" s="316">
        <v>0</v>
      </c>
      <c r="G17" s="316">
        <v>0</v>
      </c>
      <c r="H17" s="316">
        <v>0</v>
      </c>
      <c r="I17" s="316">
        <v>0</v>
      </c>
      <c r="J17" s="316">
        <v>0</v>
      </c>
      <c r="K17" s="316">
        <v>0</v>
      </c>
      <c r="L17" s="316">
        <v>0</v>
      </c>
      <c r="M17" s="316">
        <v>0</v>
      </c>
      <c r="N17" s="316">
        <v>0</v>
      </c>
      <c r="O17" s="316">
        <v>1693</v>
      </c>
      <c r="P17" s="316">
        <v>0</v>
      </c>
      <c r="Q17" s="316">
        <v>0</v>
      </c>
      <c r="R17" s="316">
        <v>0</v>
      </c>
      <c r="S17" s="316">
        <v>0</v>
      </c>
      <c r="T17" s="316">
        <v>54</v>
      </c>
      <c r="U17" s="316">
        <v>18979</v>
      </c>
      <c r="V17" s="316">
        <v>0</v>
      </c>
      <c r="W17" s="316">
        <v>46</v>
      </c>
      <c r="X17" s="316">
        <v>0</v>
      </c>
      <c r="Y17" s="316">
        <v>74</v>
      </c>
      <c r="Z17" s="316">
        <v>2736</v>
      </c>
      <c r="AA17" s="316">
        <v>0</v>
      </c>
      <c r="AB17" s="316">
        <v>0</v>
      </c>
      <c r="AC17" s="316">
        <v>106</v>
      </c>
      <c r="AD17" s="316">
        <v>0</v>
      </c>
      <c r="AE17" s="316">
        <v>0</v>
      </c>
      <c r="AF17" s="316">
        <v>0</v>
      </c>
      <c r="AG17" s="316">
        <v>0</v>
      </c>
      <c r="AH17" s="316">
        <v>0</v>
      </c>
      <c r="AI17" s="316">
        <v>0</v>
      </c>
      <c r="AJ17" s="316">
        <v>0</v>
      </c>
      <c r="AK17" s="316">
        <v>0</v>
      </c>
      <c r="AL17" s="316">
        <v>0</v>
      </c>
      <c r="AM17" s="316">
        <v>0</v>
      </c>
      <c r="AN17" s="316">
        <v>0</v>
      </c>
      <c r="AO17" s="316">
        <v>0</v>
      </c>
      <c r="AP17" s="316">
        <v>0</v>
      </c>
      <c r="AQ17" s="316">
        <v>0</v>
      </c>
      <c r="AR17" s="316">
        <v>0</v>
      </c>
      <c r="AS17" s="316">
        <v>0</v>
      </c>
      <c r="AT17" s="316">
        <v>0</v>
      </c>
      <c r="AU17" s="316">
        <v>0</v>
      </c>
      <c r="AV17" s="316">
        <v>0</v>
      </c>
      <c r="AW17" s="316">
        <v>0</v>
      </c>
      <c r="AX17" s="316">
        <v>0</v>
      </c>
      <c r="AY17" s="316">
        <v>0</v>
      </c>
      <c r="AZ17" s="316">
        <v>0</v>
      </c>
      <c r="BA17" s="316">
        <v>0</v>
      </c>
      <c r="BB17" s="316">
        <v>0</v>
      </c>
      <c r="BC17" s="316">
        <v>0</v>
      </c>
      <c r="BD17" s="316">
        <v>0</v>
      </c>
      <c r="BE17" s="316">
        <v>41</v>
      </c>
      <c r="BF17" s="316">
        <v>0</v>
      </c>
      <c r="BG17" s="316">
        <v>0</v>
      </c>
      <c r="BH17" s="316">
        <v>0</v>
      </c>
      <c r="BI17" s="316">
        <v>0</v>
      </c>
      <c r="BJ17" s="316">
        <v>0</v>
      </c>
      <c r="BK17" s="316">
        <v>0</v>
      </c>
      <c r="BL17" s="316">
        <v>0</v>
      </c>
      <c r="BM17" s="316">
        <v>0</v>
      </c>
      <c r="BN17" s="316">
        <v>0</v>
      </c>
      <c r="BO17" s="316">
        <v>0</v>
      </c>
      <c r="BP17" s="316">
        <v>0</v>
      </c>
      <c r="BQ17" s="316">
        <v>0</v>
      </c>
      <c r="BR17" s="316">
        <v>0</v>
      </c>
      <c r="BS17" s="316">
        <v>0</v>
      </c>
      <c r="BT17" s="316">
        <v>0</v>
      </c>
      <c r="BU17" s="316">
        <v>0</v>
      </c>
      <c r="BV17" s="316">
        <v>0</v>
      </c>
      <c r="BW17" s="316">
        <v>0</v>
      </c>
      <c r="BX17" s="316">
        <v>0</v>
      </c>
      <c r="BY17" s="316">
        <v>0</v>
      </c>
      <c r="BZ17" s="316">
        <v>0</v>
      </c>
      <c r="CA17" s="316">
        <v>0</v>
      </c>
      <c r="CB17" s="316">
        <v>0</v>
      </c>
      <c r="CC17" s="316">
        <v>0</v>
      </c>
      <c r="CD17" s="316">
        <v>0</v>
      </c>
      <c r="CE17" s="316">
        <v>0</v>
      </c>
      <c r="CF17" s="316">
        <v>0</v>
      </c>
      <c r="CG17" s="316">
        <v>0</v>
      </c>
      <c r="CH17" s="316">
        <v>0</v>
      </c>
      <c r="CI17" s="316">
        <v>0</v>
      </c>
      <c r="CJ17" s="316">
        <v>0</v>
      </c>
      <c r="CK17" s="316">
        <v>0</v>
      </c>
      <c r="CL17" s="316">
        <v>0</v>
      </c>
      <c r="CM17" s="316">
        <v>0</v>
      </c>
      <c r="CN17" s="316">
        <v>0</v>
      </c>
      <c r="CO17" s="316">
        <v>0</v>
      </c>
      <c r="CP17" s="316">
        <v>0</v>
      </c>
      <c r="CQ17" s="316">
        <v>0</v>
      </c>
      <c r="CR17" s="316">
        <v>0</v>
      </c>
      <c r="CS17" s="316">
        <v>0</v>
      </c>
      <c r="CT17" s="316">
        <v>0</v>
      </c>
      <c r="CU17" s="316">
        <v>0</v>
      </c>
      <c r="CV17" s="316">
        <v>0</v>
      </c>
      <c r="CW17" s="316">
        <v>0</v>
      </c>
      <c r="CX17" s="316">
        <v>0</v>
      </c>
      <c r="CY17" s="316">
        <v>0</v>
      </c>
      <c r="CZ17" s="316">
        <v>0</v>
      </c>
      <c r="DA17" s="316">
        <v>0</v>
      </c>
      <c r="DB17" s="316">
        <v>0</v>
      </c>
      <c r="DC17" s="316">
        <v>0</v>
      </c>
      <c r="DD17" s="316">
        <v>0</v>
      </c>
      <c r="DE17" s="316">
        <v>0</v>
      </c>
      <c r="DF17" s="316">
        <v>0</v>
      </c>
      <c r="DG17" s="316">
        <v>0</v>
      </c>
      <c r="DH17" s="316">
        <v>0</v>
      </c>
      <c r="DI17" s="316">
        <v>0</v>
      </c>
      <c r="DJ17" s="316">
        <v>0</v>
      </c>
      <c r="DK17" s="316">
        <v>0</v>
      </c>
      <c r="DL17" s="316">
        <v>0</v>
      </c>
      <c r="DM17" s="316">
        <v>0</v>
      </c>
      <c r="DN17" s="316">
        <v>0</v>
      </c>
      <c r="DO17" s="316">
        <v>0</v>
      </c>
      <c r="DP17" s="316">
        <v>0</v>
      </c>
      <c r="DQ17" s="316">
        <v>0</v>
      </c>
      <c r="DR17" s="316">
        <v>0</v>
      </c>
      <c r="DS17" s="316">
        <v>0</v>
      </c>
      <c r="DT17" s="316">
        <v>0</v>
      </c>
      <c r="DU17" s="316">
        <v>0</v>
      </c>
      <c r="DV17" s="316">
        <v>0</v>
      </c>
      <c r="DW17" s="316">
        <v>0</v>
      </c>
      <c r="DX17" s="316">
        <v>3896</v>
      </c>
      <c r="DY17" s="316">
        <v>0</v>
      </c>
      <c r="DZ17" s="316">
        <v>0</v>
      </c>
      <c r="EA17" s="316">
        <v>0</v>
      </c>
      <c r="EB17" s="316">
        <v>0</v>
      </c>
      <c r="EC17" s="316">
        <v>0</v>
      </c>
      <c r="ED17" s="316">
        <v>0</v>
      </c>
      <c r="EE17" s="316">
        <v>0</v>
      </c>
      <c r="EF17" s="316">
        <v>0</v>
      </c>
      <c r="EG17" s="316">
        <v>0</v>
      </c>
      <c r="EH17" s="316">
        <v>0</v>
      </c>
      <c r="EI17" s="316">
        <v>0</v>
      </c>
      <c r="EJ17" s="316">
        <v>0</v>
      </c>
      <c r="EK17" s="316">
        <v>0</v>
      </c>
      <c r="EL17" s="316">
        <v>0</v>
      </c>
      <c r="EM17" s="316">
        <v>0</v>
      </c>
      <c r="EN17" s="316">
        <v>0</v>
      </c>
      <c r="EO17" s="316">
        <v>0</v>
      </c>
      <c r="EP17" s="316">
        <v>0</v>
      </c>
      <c r="EQ17" s="316">
        <v>0</v>
      </c>
      <c r="ER17" s="316">
        <v>0</v>
      </c>
      <c r="ES17" s="316">
        <v>0</v>
      </c>
      <c r="ET17" s="316">
        <v>0</v>
      </c>
      <c r="EU17" s="316">
        <v>0</v>
      </c>
      <c r="EV17" s="316">
        <v>0</v>
      </c>
      <c r="EW17" s="316">
        <v>0</v>
      </c>
      <c r="EX17" s="316">
        <v>0</v>
      </c>
      <c r="EY17" s="316">
        <v>0</v>
      </c>
      <c r="EZ17" s="316">
        <v>0</v>
      </c>
      <c r="FA17" s="316">
        <v>0</v>
      </c>
      <c r="FB17" s="316">
        <v>3</v>
      </c>
      <c r="FC17" s="316">
        <v>0</v>
      </c>
      <c r="FD17" s="316">
        <v>0</v>
      </c>
      <c r="FE17" s="316">
        <v>0</v>
      </c>
      <c r="FF17" s="316">
        <v>0</v>
      </c>
      <c r="FG17" s="316">
        <v>0</v>
      </c>
      <c r="FH17" s="316">
        <v>0</v>
      </c>
      <c r="FI17" s="316">
        <v>5</v>
      </c>
      <c r="FJ17" s="316">
        <v>0</v>
      </c>
      <c r="FK17" s="316">
        <v>84</v>
      </c>
      <c r="FL17" s="316">
        <v>0</v>
      </c>
      <c r="FM17" s="316">
        <v>0</v>
      </c>
      <c r="FN17" s="316">
        <v>0</v>
      </c>
      <c r="FO17" s="316">
        <v>438</v>
      </c>
      <c r="FP17" s="316">
        <v>0</v>
      </c>
      <c r="FQ17" s="316">
        <v>240</v>
      </c>
      <c r="FR17" s="316">
        <v>638</v>
      </c>
      <c r="FS17" s="316">
        <v>0</v>
      </c>
      <c r="FT17" s="316">
        <v>0</v>
      </c>
      <c r="FU17" s="316">
        <v>0</v>
      </c>
      <c r="FV17" s="316">
        <v>0</v>
      </c>
      <c r="FW17" s="316">
        <v>0</v>
      </c>
      <c r="FX17" s="316">
        <v>0</v>
      </c>
      <c r="FY17" s="316">
        <v>0</v>
      </c>
      <c r="FZ17" s="316">
        <v>708</v>
      </c>
      <c r="GA17" s="316">
        <v>5240</v>
      </c>
      <c r="GB17" s="316">
        <v>0</v>
      </c>
      <c r="GC17" s="316">
        <v>2</v>
      </c>
      <c r="GD17" s="316">
        <v>94</v>
      </c>
      <c r="GE17" s="316">
        <v>0</v>
      </c>
      <c r="GF17" s="316">
        <v>0</v>
      </c>
      <c r="GG17" s="317">
        <v>35077</v>
      </c>
      <c r="GH17" s="316">
        <v>595</v>
      </c>
      <c r="GI17" s="316">
        <v>14838</v>
      </c>
      <c r="GJ17" s="316">
        <v>0</v>
      </c>
      <c r="GK17" s="316">
        <v>0</v>
      </c>
      <c r="GL17" s="316">
        <v>0</v>
      </c>
      <c r="GM17" s="316">
        <v>0</v>
      </c>
      <c r="GN17" s="316">
        <v>0</v>
      </c>
      <c r="GO17" s="316">
        <v>267</v>
      </c>
      <c r="GP17" s="317">
        <v>15700</v>
      </c>
      <c r="GQ17" s="317">
        <v>50777</v>
      </c>
      <c r="GR17" s="316">
        <v>2101</v>
      </c>
      <c r="GS17" s="316">
        <v>6</v>
      </c>
      <c r="GT17" s="316">
        <v>2107</v>
      </c>
      <c r="GU17" s="316">
        <v>5611</v>
      </c>
      <c r="GV17" s="316">
        <v>7718</v>
      </c>
      <c r="GW17" s="317">
        <v>23418</v>
      </c>
      <c r="GX17" s="317">
        <v>58495</v>
      </c>
      <c r="GY17" s="316">
        <v>-4919</v>
      </c>
      <c r="GZ17" s="316">
        <v>-28</v>
      </c>
      <c r="HA17" s="316">
        <v>-115</v>
      </c>
      <c r="HB17" s="316">
        <v>-403</v>
      </c>
      <c r="HC17" s="316">
        <v>-5465</v>
      </c>
      <c r="HD17" s="316">
        <v>-7362</v>
      </c>
      <c r="HE17" s="316">
        <v>-12827</v>
      </c>
      <c r="HF17" s="317">
        <v>10591</v>
      </c>
      <c r="HG17" s="318">
        <v>45668</v>
      </c>
      <c r="HH17" s="114"/>
      <c r="HI17" s="42"/>
    </row>
    <row r="18" spans="1:217">
      <c r="A18" s="114" t="s">
        <v>28</v>
      </c>
      <c r="B18" s="149" t="s">
        <v>704</v>
      </c>
      <c r="C18" s="144" t="s">
        <v>334</v>
      </c>
      <c r="D18" s="316">
        <v>0</v>
      </c>
      <c r="E18" s="316">
        <v>0</v>
      </c>
      <c r="F18" s="316">
        <v>0</v>
      </c>
      <c r="G18" s="316">
        <v>0</v>
      </c>
      <c r="H18" s="316">
        <v>0</v>
      </c>
      <c r="I18" s="316">
        <v>0</v>
      </c>
      <c r="J18" s="316">
        <v>0</v>
      </c>
      <c r="K18" s="316">
        <v>0</v>
      </c>
      <c r="L18" s="316">
        <v>0</v>
      </c>
      <c r="M18" s="316">
        <v>0</v>
      </c>
      <c r="N18" s="316">
        <v>0</v>
      </c>
      <c r="O18" s="316">
        <v>0</v>
      </c>
      <c r="P18" s="316">
        <v>27</v>
      </c>
      <c r="Q18" s="316">
        <v>0</v>
      </c>
      <c r="R18" s="316">
        <v>0</v>
      </c>
      <c r="S18" s="316">
        <v>0</v>
      </c>
      <c r="T18" s="316">
        <v>0</v>
      </c>
      <c r="U18" s="316">
        <v>574</v>
      </c>
      <c r="V18" s="316">
        <v>0</v>
      </c>
      <c r="W18" s="316">
        <v>0</v>
      </c>
      <c r="X18" s="316">
        <v>0</v>
      </c>
      <c r="Y18" s="316">
        <v>0</v>
      </c>
      <c r="Z18" s="316">
        <v>557</v>
      </c>
      <c r="AA18" s="316">
        <v>0</v>
      </c>
      <c r="AB18" s="316">
        <v>0</v>
      </c>
      <c r="AC18" s="316">
        <v>0</v>
      </c>
      <c r="AD18" s="316">
        <v>0</v>
      </c>
      <c r="AE18" s="316">
        <v>0</v>
      </c>
      <c r="AF18" s="316">
        <v>0</v>
      </c>
      <c r="AG18" s="316">
        <v>0</v>
      </c>
      <c r="AH18" s="316">
        <v>0</v>
      </c>
      <c r="AI18" s="316">
        <v>0</v>
      </c>
      <c r="AJ18" s="316">
        <v>0</v>
      </c>
      <c r="AK18" s="316">
        <v>0</v>
      </c>
      <c r="AL18" s="316">
        <v>0</v>
      </c>
      <c r="AM18" s="316">
        <v>0</v>
      </c>
      <c r="AN18" s="316">
        <v>0</v>
      </c>
      <c r="AO18" s="316">
        <v>0</v>
      </c>
      <c r="AP18" s="316">
        <v>0</v>
      </c>
      <c r="AQ18" s="316">
        <v>0</v>
      </c>
      <c r="AR18" s="316">
        <v>0</v>
      </c>
      <c r="AS18" s="316">
        <v>0</v>
      </c>
      <c r="AT18" s="316">
        <v>0</v>
      </c>
      <c r="AU18" s="316">
        <v>0</v>
      </c>
      <c r="AV18" s="316">
        <v>1</v>
      </c>
      <c r="AW18" s="316">
        <v>0</v>
      </c>
      <c r="AX18" s="316">
        <v>0</v>
      </c>
      <c r="AY18" s="316">
        <v>0</v>
      </c>
      <c r="AZ18" s="316">
        <v>0</v>
      </c>
      <c r="BA18" s="316">
        <v>0</v>
      </c>
      <c r="BB18" s="316">
        <v>0</v>
      </c>
      <c r="BC18" s="316">
        <v>0</v>
      </c>
      <c r="BD18" s="316">
        <v>0</v>
      </c>
      <c r="BE18" s="316">
        <v>0</v>
      </c>
      <c r="BF18" s="316">
        <v>0</v>
      </c>
      <c r="BG18" s="316">
        <v>0</v>
      </c>
      <c r="BH18" s="316">
        <v>0</v>
      </c>
      <c r="BI18" s="316">
        <v>0</v>
      </c>
      <c r="BJ18" s="316">
        <v>0</v>
      </c>
      <c r="BK18" s="316">
        <v>0</v>
      </c>
      <c r="BL18" s="316">
        <v>0</v>
      </c>
      <c r="BM18" s="316">
        <v>0</v>
      </c>
      <c r="BN18" s="316">
        <v>0</v>
      </c>
      <c r="BO18" s="316">
        <v>0</v>
      </c>
      <c r="BP18" s="316">
        <v>0</v>
      </c>
      <c r="BQ18" s="316">
        <v>0</v>
      </c>
      <c r="BR18" s="316">
        <v>0</v>
      </c>
      <c r="BS18" s="316">
        <v>0</v>
      </c>
      <c r="BT18" s="316">
        <v>0</v>
      </c>
      <c r="BU18" s="316">
        <v>0</v>
      </c>
      <c r="BV18" s="316">
        <v>0</v>
      </c>
      <c r="BW18" s="316">
        <v>0</v>
      </c>
      <c r="BX18" s="316">
        <v>0</v>
      </c>
      <c r="BY18" s="316">
        <v>0</v>
      </c>
      <c r="BZ18" s="316">
        <v>0</v>
      </c>
      <c r="CA18" s="316">
        <v>0</v>
      </c>
      <c r="CB18" s="316">
        <v>0</v>
      </c>
      <c r="CC18" s="316">
        <v>0</v>
      </c>
      <c r="CD18" s="316">
        <v>0</v>
      </c>
      <c r="CE18" s="316">
        <v>0</v>
      </c>
      <c r="CF18" s="316">
        <v>0</v>
      </c>
      <c r="CG18" s="316">
        <v>0</v>
      </c>
      <c r="CH18" s="316">
        <v>0</v>
      </c>
      <c r="CI18" s="316">
        <v>0</v>
      </c>
      <c r="CJ18" s="316">
        <v>0</v>
      </c>
      <c r="CK18" s="316">
        <v>0</v>
      </c>
      <c r="CL18" s="316">
        <v>0</v>
      </c>
      <c r="CM18" s="316">
        <v>0</v>
      </c>
      <c r="CN18" s="316">
        <v>0</v>
      </c>
      <c r="CO18" s="316">
        <v>0</v>
      </c>
      <c r="CP18" s="316">
        <v>0</v>
      </c>
      <c r="CQ18" s="316">
        <v>0</v>
      </c>
      <c r="CR18" s="316">
        <v>0</v>
      </c>
      <c r="CS18" s="316">
        <v>0</v>
      </c>
      <c r="CT18" s="316">
        <v>0</v>
      </c>
      <c r="CU18" s="316">
        <v>0</v>
      </c>
      <c r="CV18" s="316">
        <v>0</v>
      </c>
      <c r="CW18" s="316">
        <v>0</v>
      </c>
      <c r="CX18" s="316">
        <v>0</v>
      </c>
      <c r="CY18" s="316">
        <v>0</v>
      </c>
      <c r="CZ18" s="316">
        <v>0</v>
      </c>
      <c r="DA18" s="316">
        <v>0</v>
      </c>
      <c r="DB18" s="316">
        <v>0</v>
      </c>
      <c r="DC18" s="316">
        <v>0</v>
      </c>
      <c r="DD18" s="316">
        <v>0</v>
      </c>
      <c r="DE18" s="316">
        <v>0</v>
      </c>
      <c r="DF18" s="316">
        <v>0</v>
      </c>
      <c r="DG18" s="316">
        <v>0</v>
      </c>
      <c r="DH18" s="316">
        <v>0</v>
      </c>
      <c r="DI18" s="316">
        <v>0</v>
      </c>
      <c r="DJ18" s="316">
        <v>0</v>
      </c>
      <c r="DK18" s="316">
        <v>0</v>
      </c>
      <c r="DL18" s="316">
        <v>0</v>
      </c>
      <c r="DM18" s="316">
        <v>0</v>
      </c>
      <c r="DN18" s="316">
        <v>0</v>
      </c>
      <c r="DO18" s="316">
        <v>0</v>
      </c>
      <c r="DP18" s="316">
        <v>0</v>
      </c>
      <c r="DQ18" s="316">
        <v>0</v>
      </c>
      <c r="DR18" s="316">
        <v>0</v>
      </c>
      <c r="DS18" s="316">
        <v>0</v>
      </c>
      <c r="DT18" s="316">
        <v>0</v>
      </c>
      <c r="DU18" s="316">
        <v>0</v>
      </c>
      <c r="DV18" s="316">
        <v>0</v>
      </c>
      <c r="DW18" s="316">
        <v>0</v>
      </c>
      <c r="DX18" s="316">
        <v>21</v>
      </c>
      <c r="DY18" s="316">
        <v>0</v>
      </c>
      <c r="DZ18" s="316">
        <v>0</v>
      </c>
      <c r="EA18" s="316">
        <v>0</v>
      </c>
      <c r="EB18" s="316">
        <v>0</v>
      </c>
      <c r="EC18" s="316">
        <v>0</v>
      </c>
      <c r="ED18" s="316">
        <v>0</v>
      </c>
      <c r="EE18" s="316">
        <v>0</v>
      </c>
      <c r="EF18" s="316">
        <v>0</v>
      </c>
      <c r="EG18" s="316">
        <v>0</v>
      </c>
      <c r="EH18" s="316">
        <v>0</v>
      </c>
      <c r="EI18" s="316">
        <v>0</v>
      </c>
      <c r="EJ18" s="316">
        <v>0</v>
      </c>
      <c r="EK18" s="316">
        <v>0</v>
      </c>
      <c r="EL18" s="316">
        <v>0</v>
      </c>
      <c r="EM18" s="316">
        <v>0</v>
      </c>
      <c r="EN18" s="316">
        <v>0</v>
      </c>
      <c r="EO18" s="316">
        <v>0</v>
      </c>
      <c r="EP18" s="316">
        <v>0</v>
      </c>
      <c r="EQ18" s="316">
        <v>0</v>
      </c>
      <c r="ER18" s="316">
        <v>0</v>
      </c>
      <c r="ES18" s="316">
        <v>0</v>
      </c>
      <c r="ET18" s="316">
        <v>0</v>
      </c>
      <c r="EU18" s="316">
        <v>0</v>
      </c>
      <c r="EV18" s="316">
        <v>0</v>
      </c>
      <c r="EW18" s="316">
        <v>0</v>
      </c>
      <c r="EX18" s="316">
        <v>0</v>
      </c>
      <c r="EY18" s="316">
        <v>0</v>
      </c>
      <c r="EZ18" s="316">
        <v>0</v>
      </c>
      <c r="FA18" s="316">
        <v>0</v>
      </c>
      <c r="FB18" s="316">
        <v>0</v>
      </c>
      <c r="FC18" s="316">
        <v>0</v>
      </c>
      <c r="FD18" s="316">
        <v>0</v>
      </c>
      <c r="FE18" s="316">
        <v>0</v>
      </c>
      <c r="FF18" s="316">
        <v>0</v>
      </c>
      <c r="FG18" s="316">
        <v>0</v>
      </c>
      <c r="FH18" s="316">
        <v>0</v>
      </c>
      <c r="FI18" s="316">
        <v>1</v>
      </c>
      <c r="FJ18" s="316">
        <v>0</v>
      </c>
      <c r="FK18" s="316">
        <v>0</v>
      </c>
      <c r="FL18" s="316">
        <v>0</v>
      </c>
      <c r="FM18" s="316">
        <v>0</v>
      </c>
      <c r="FN18" s="316">
        <v>0</v>
      </c>
      <c r="FO18" s="316">
        <v>84</v>
      </c>
      <c r="FP18" s="316">
        <v>0</v>
      </c>
      <c r="FQ18" s="316">
        <v>37</v>
      </c>
      <c r="FR18" s="316">
        <v>83</v>
      </c>
      <c r="FS18" s="316">
        <v>0</v>
      </c>
      <c r="FT18" s="316">
        <v>0</v>
      </c>
      <c r="FU18" s="316">
        <v>0</v>
      </c>
      <c r="FV18" s="316">
        <v>0</v>
      </c>
      <c r="FW18" s="316">
        <v>0</v>
      </c>
      <c r="FX18" s="316">
        <v>0</v>
      </c>
      <c r="FY18" s="316">
        <v>0</v>
      </c>
      <c r="FZ18" s="316">
        <v>187</v>
      </c>
      <c r="GA18" s="316">
        <v>2915</v>
      </c>
      <c r="GB18" s="316">
        <v>0</v>
      </c>
      <c r="GC18" s="316">
        <v>8</v>
      </c>
      <c r="GD18" s="316">
        <v>28</v>
      </c>
      <c r="GE18" s="316">
        <v>0</v>
      </c>
      <c r="GF18" s="316">
        <v>0</v>
      </c>
      <c r="GG18" s="317">
        <v>4523</v>
      </c>
      <c r="GH18" s="316">
        <v>0</v>
      </c>
      <c r="GI18" s="316">
        <v>718</v>
      </c>
      <c r="GJ18" s="316">
        <v>0</v>
      </c>
      <c r="GK18" s="316">
        <v>0</v>
      </c>
      <c r="GL18" s="316">
        <v>0</v>
      </c>
      <c r="GM18" s="316">
        <v>0</v>
      </c>
      <c r="GN18" s="316">
        <v>0</v>
      </c>
      <c r="GO18" s="316">
        <v>8</v>
      </c>
      <c r="GP18" s="317">
        <v>726</v>
      </c>
      <c r="GQ18" s="317">
        <v>5249</v>
      </c>
      <c r="GR18" s="316">
        <v>8</v>
      </c>
      <c r="GS18" s="316">
        <v>1</v>
      </c>
      <c r="GT18" s="316">
        <v>9</v>
      </c>
      <c r="GU18" s="316">
        <v>20</v>
      </c>
      <c r="GV18" s="316">
        <v>29</v>
      </c>
      <c r="GW18" s="317">
        <v>755</v>
      </c>
      <c r="GX18" s="317">
        <v>5278</v>
      </c>
      <c r="GY18" s="316">
        <v>-1111</v>
      </c>
      <c r="GZ18" s="316">
        <v>-7</v>
      </c>
      <c r="HA18" s="316">
        <v>-28</v>
      </c>
      <c r="HB18" s="316">
        <v>-91</v>
      </c>
      <c r="HC18" s="316">
        <v>-1237</v>
      </c>
      <c r="HD18" s="316">
        <v>-3860</v>
      </c>
      <c r="HE18" s="316">
        <v>-5097</v>
      </c>
      <c r="HF18" s="317">
        <v>-4342</v>
      </c>
      <c r="HG18" s="318">
        <v>181</v>
      </c>
      <c r="HH18" s="114"/>
      <c r="HI18" s="42"/>
    </row>
    <row r="19" spans="1:217">
      <c r="A19" s="114" t="s">
        <v>29</v>
      </c>
      <c r="B19" s="149" t="s">
        <v>236</v>
      </c>
      <c r="C19" s="144" t="s">
        <v>673</v>
      </c>
      <c r="D19" s="316">
        <v>0</v>
      </c>
      <c r="E19" s="316">
        <v>0</v>
      </c>
      <c r="F19" s="316">
        <v>0</v>
      </c>
      <c r="G19" s="316">
        <v>0</v>
      </c>
      <c r="H19" s="316">
        <v>0</v>
      </c>
      <c r="I19" s="316">
        <v>0</v>
      </c>
      <c r="J19" s="316">
        <v>1</v>
      </c>
      <c r="K19" s="316">
        <v>0</v>
      </c>
      <c r="L19" s="316">
        <v>0</v>
      </c>
      <c r="M19" s="316">
        <v>0</v>
      </c>
      <c r="N19" s="316">
        <v>0</v>
      </c>
      <c r="O19" s="316">
        <v>0</v>
      </c>
      <c r="P19" s="316">
        <v>0</v>
      </c>
      <c r="Q19" s="316">
        <v>0</v>
      </c>
      <c r="R19" s="316">
        <v>0</v>
      </c>
      <c r="S19" s="316">
        <v>0</v>
      </c>
      <c r="T19" s="316">
        <v>76</v>
      </c>
      <c r="U19" s="316">
        <v>5</v>
      </c>
      <c r="V19" s="316">
        <v>3</v>
      </c>
      <c r="W19" s="316">
        <v>193</v>
      </c>
      <c r="X19" s="316">
        <v>1</v>
      </c>
      <c r="Y19" s="316">
        <v>156</v>
      </c>
      <c r="Z19" s="316">
        <v>69</v>
      </c>
      <c r="AA19" s="316">
        <v>36</v>
      </c>
      <c r="AB19" s="316">
        <v>23</v>
      </c>
      <c r="AC19" s="316">
        <v>29</v>
      </c>
      <c r="AD19" s="316">
        <v>0</v>
      </c>
      <c r="AE19" s="316">
        <v>0</v>
      </c>
      <c r="AF19" s="316">
        <v>0</v>
      </c>
      <c r="AG19" s="316">
        <v>0</v>
      </c>
      <c r="AH19" s="316">
        <v>7</v>
      </c>
      <c r="AI19" s="316">
        <v>7</v>
      </c>
      <c r="AJ19" s="316">
        <v>0</v>
      </c>
      <c r="AK19" s="316">
        <v>5</v>
      </c>
      <c r="AL19" s="316">
        <v>2</v>
      </c>
      <c r="AM19" s="316">
        <v>0</v>
      </c>
      <c r="AN19" s="316">
        <v>0</v>
      </c>
      <c r="AO19" s="316">
        <v>0</v>
      </c>
      <c r="AP19" s="316">
        <v>276</v>
      </c>
      <c r="AQ19" s="316">
        <v>469</v>
      </c>
      <c r="AR19" s="316">
        <v>13</v>
      </c>
      <c r="AS19" s="316">
        <v>3</v>
      </c>
      <c r="AT19" s="316">
        <v>24</v>
      </c>
      <c r="AU19" s="316">
        <v>0</v>
      </c>
      <c r="AV19" s="316">
        <v>1439</v>
      </c>
      <c r="AW19" s="316">
        <v>3</v>
      </c>
      <c r="AX19" s="316">
        <v>586</v>
      </c>
      <c r="AY19" s="316">
        <v>3</v>
      </c>
      <c r="AZ19" s="316">
        <v>1276</v>
      </c>
      <c r="BA19" s="316">
        <v>66</v>
      </c>
      <c r="BB19" s="316">
        <v>406</v>
      </c>
      <c r="BC19" s="316">
        <v>101</v>
      </c>
      <c r="BD19" s="316">
        <v>1161</v>
      </c>
      <c r="BE19" s="316">
        <v>53</v>
      </c>
      <c r="BF19" s="316">
        <v>98</v>
      </c>
      <c r="BG19" s="316">
        <v>2</v>
      </c>
      <c r="BH19" s="316">
        <v>15</v>
      </c>
      <c r="BI19" s="316">
        <v>0</v>
      </c>
      <c r="BJ19" s="316">
        <v>79</v>
      </c>
      <c r="BK19" s="316">
        <v>21397</v>
      </c>
      <c r="BL19" s="316">
        <v>50683</v>
      </c>
      <c r="BM19" s="316">
        <v>13</v>
      </c>
      <c r="BN19" s="316">
        <v>8</v>
      </c>
      <c r="BO19" s="316">
        <v>14</v>
      </c>
      <c r="BP19" s="316">
        <v>4</v>
      </c>
      <c r="BQ19" s="316">
        <v>0</v>
      </c>
      <c r="BR19" s="316">
        <v>410</v>
      </c>
      <c r="BS19" s="316">
        <v>2301</v>
      </c>
      <c r="BT19" s="316">
        <v>72</v>
      </c>
      <c r="BU19" s="316">
        <v>223</v>
      </c>
      <c r="BV19" s="316">
        <v>190</v>
      </c>
      <c r="BW19" s="316">
        <v>4514</v>
      </c>
      <c r="BX19" s="316">
        <v>0</v>
      </c>
      <c r="BY19" s="316">
        <v>4685</v>
      </c>
      <c r="BZ19" s="316">
        <v>5</v>
      </c>
      <c r="CA19" s="316">
        <v>66</v>
      </c>
      <c r="CB19" s="316">
        <v>347</v>
      </c>
      <c r="CC19" s="316">
        <v>6</v>
      </c>
      <c r="CD19" s="316">
        <v>162</v>
      </c>
      <c r="CE19" s="316">
        <v>0</v>
      </c>
      <c r="CF19" s="316">
        <v>2</v>
      </c>
      <c r="CG19" s="316">
        <v>31</v>
      </c>
      <c r="CH19" s="316">
        <v>13</v>
      </c>
      <c r="CI19" s="316">
        <v>0</v>
      </c>
      <c r="CJ19" s="316">
        <v>22</v>
      </c>
      <c r="CK19" s="316">
        <v>118</v>
      </c>
      <c r="CL19" s="316">
        <v>6</v>
      </c>
      <c r="CM19" s="316">
        <v>43</v>
      </c>
      <c r="CN19" s="316">
        <v>0</v>
      </c>
      <c r="CO19" s="316">
        <v>0</v>
      </c>
      <c r="CP19" s="316">
        <v>5</v>
      </c>
      <c r="CQ19" s="316">
        <v>7</v>
      </c>
      <c r="CR19" s="316">
        <v>0</v>
      </c>
      <c r="CS19" s="316">
        <v>0</v>
      </c>
      <c r="CT19" s="316">
        <v>1</v>
      </c>
      <c r="CU19" s="316">
        <v>0</v>
      </c>
      <c r="CV19" s="316">
        <v>0</v>
      </c>
      <c r="CW19" s="316">
        <v>0</v>
      </c>
      <c r="CX19" s="316">
        <v>1</v>
      </c>
      <c r="CY19" s="316">
        <v>0</v>
      </c>
      <c r="CZ19" s="316">
        <v>0</v>
      </c>
      <c r="DA19" s="316">
        <v>0</v>
      </c>
      <c r="DB19" s="316">
        <v>0</v>
      </c>
      <c r="DC19" s="316">
        <v>0</v>
      </c>
      <c r="DD19" s="316">
        <v>0</v>
      </c>
      <c r="DE19" s="316">
        <v>17</v>
      </c>
      <c r="DF19" s="316">
        <v>26</v>
      </c>
      <c r="DG19" s="316">
        <v>37</v>
      </c>
      <c r="DH19" s="316">
        <v>0</v>
      </c>
      <c r="DI19" s="316">
        <v>0</v>
      </c>
      <c r="DJ19" s="316">
        <v>0</v>
      </c>
      <c r="DK19" s="316">
        <v>9</v>
      </c>
      <c r="DL19" s="316">
        <v>0</v>
      </c>
      <c r="DM19" s="316">
        <v>0</v>
      </c>
      <c r="DN19" s="316">
        <v>5</v>
      </c>
      <c r="DO19" s="316">
        <v>0</v>
      </c>
      <c r="DP19" s="316">
        <v>0</v>
      </c>
      <c r="DQ19" s="316">
        <v>0</v>
      </c>
      <c r="DR19" s="316">
        <v>52</v>
      </c>
      <c r="DS19" s="316">
        <v>0</v>
      </c>
      <c r="DT19" s="316">
        <v>0</v>
      </c>
      <c r="DU19" s="316">
        <v>12</v>
      </c>
      <c r="DV19" s="316">
        <v>0</v>
      </c>
      <c r="DW19" s="316">
        <v>4</v>
      </c>
      <c r="DX19" s="316">
        <v>3</v>
      </c>
      <c r="DY19" s="316">
        <v>15</v>
      </c>
      <c r="DZ19" s="316">
        <v>0</v>
      </c>
      <c r="EA19" s="316">
        <v>0</v>
      </c>
      <c r="EB19" s="316">
        <v>0</v>
      </c>
      <c r="EC19" s="316">
        <v>4</v>
      </c>
      <c r="ED19" s="316">
        <v>2</v>
      </c>
      <c r="EE19" s="316">
        <v>236766</v>
      </c>
      <c r="EF19" s="316">
        <v>136826</v>
      </c>
      <c r="EG19" s="316">
        <v>14</v>
      </c>
      <c r="EH19" s="316">
        <v>0</v>
      </c>
      <c r="EI19" s="316">
        <v>0</v>
      </c>
      <c r="EJ19" s="316">
        <v>2</v>
      </c>
      <c r="EK19" s="316">
        <v>7</v>
      </c>
      <c r="EL19" s="316">
        <v>1</v>
      </c>
      <c r="EM19" s="316">
        <v>0</v>
      </c>
      <c r="EN19" s="316">
        <v>3</v>
      </c>
      <c r="EO19" s="316">
        <v>0</v>
      </c>
      <c r="EP19" s="316">
        <v>0</v>
      </c>
      <c r="EQ19" s="316">
        <v>7</v>
      </c>
      <c r="ER19" s="316">
        <v>0</v>
      </c>
      <c r="ES19" s="316">
        <v>0</v>
      </c>
      <c r="ET19" s="316">
        <v>0</v>
      </c>
      <c r="EU19" s="316">
        <v>0</v>
      </c>
      <c r="EV19" s="316">
        <v>0</v>
      </c>
      <c r="EW19" s="316">
        <v>0</v>
      </c>
      <c r="EX19" s="316">
        <v>0</v>
      </c>
      <c r="EY19" s="316">
        <v>6</v>
      </c>
      <c r="EZ19" s="316">
        <v>1</v>
      </c>
      <c r="FA19" s="316">
        <v>2</v>
      </c>
      <c r="FB19" s="316">
        <v>4</v>
      </c>
      <c r="FC19" s="316">
        <v>0</v>
      </c>
      <c r="FD19" s="316">
        <v>0</v>
      </c>
      <c r="FE19" s="316">
        <v>0</v>
      </c>
      <c r="FF19" s="316">
        <v>0</v>
      </c>
      <c r="FG19" s="316">
        <v>0</v>
      </c>
      <c r="FH19" s="316">
        <v>0</v>
      </c>
      <c r="FI19" s="316">
        <v>0</v>
      </c>
      <c r="FJ19" s="316">
        <v>0</v>
      </c>
      <c r="FK19" s="316">
        <v>5</v>
      </c>
      <c r="FL19" s="316">
        <v>0</v>
      </c>
      <c r="FM19" s="316">
        <v>1</v>
      </c>
      <c r="FN19" s="316">
        <v>69</v>
      </c>
      <c r="FO19" s="316">
        <v>18</v>
      </c>
      <c r="FP19" s="316">
        <v>0</v>
      </c>
      <c r="FQ19" s="316">
        <v>2</v>
      </c>
      <c r="FR19" s="316">
        <v>6</v>
      </c>
      <c r="FS19" s="316">
        <v>9</v>
      </c>
      <c r="FT19" s="316">
        <v>14</v>
      </c>
      <c r="FU19" s="316">
        <v>0</v>
      </c>
      <c r="FV19" s="316">
        <v>0</v>
      </c>
      <c r="FW19" s="316">
        <v>0</v>
      </c>
      <c r="FX19" s="316">
        <v>0</v>
      </c>
      <c r="FY19" s="316">
        <v>1</v>
      </c>
      <c r="FZ19" s="316">
        <v>20</v>
      </c>
      <c r="GA19" s="316">
        <v>1</v>
      </c>
      <c r="GB19" s="316">
        <v>21</v>
      </c>
      <c r="GC19" s="316">
        <v>6</v>
      </c>
      <c r="GD19" s="316">
        <v>0</v>
      </c>
      <c r="GE19" s="316">
        <v>0</v>
      </c>
      <c r="GF19" s="316">
        <v>0</v>
      </c>
      <c r="GG19" s="317">
        <v>466033</v>
      </c>
      <c r="GH19" s="316">
        <v>0</v>
      </c>
      <c r="GI19" s="316">
        <v>1</v>
      </c>
      <c r="GJ19" s="316">
        <v>0</v>
      </c>
      <c r="GK19" s="316">
        <v>0</v>
      </c>
      <c r="GL19" s="316">
        <v>0</v>
      </c>
      <c r="GM19" s="316">
        <v>0</v>
      </c>
      <c r="GN19" s="316">
        <v>0</v>
      </c>
      <c r="GO19" s="316">
        <v>391</v>
      </c>
      <c r="GP19" s="317">
        <v>392</v>
      </c>
      <c r="GQ19" s="317">
        <v>466425</v>
      </c>
      <c r="GR19" s="316">
        <v>0</v>
      </c>
      <c r="GS19" s="316">
        <v>0</v>
      </c>
      <c r="GT19" s="316">
        <v>0</v>
      </c>
      <c r="GU19" s="316">
        <v>0</v>
      </c>
      <c r="GV19" s="316">
        <v>0</v>
      </c>
      <c r="GW19" s="317">
        <v>392</v>
      </c>
      <c r="GX19" s="317">
        <v>466425</v>
      </c>
      <c r="GY19" s="316">
        <v>-416428</v>
      </c>
      <c r="GZ19" s="316">
        <v>0</v>
      </c>
      <c r="HA19" s="316">
        <v>0</v>
      </c>
      <c r="HB19" s="316">
        <v>-48891</v>
      </c>
      <c r="HC19" s="316">
        <v>-465319</v>
      </c>
      <c r="HD19" s="316">
        <v>-1106</v>
      </c>
      <c r="HE19" s="316">
        <v>-466425</v>
      </c>
      <c r="HF19" s="317">
        <v>-466033</v>
      </c>
      <c r="HG19" s="318">
        <v>0</v>
      </c>
      <c r="HH19" s="114"/>
      <c r="HI19" s="42"/>
    </row>
    <row r="20" spans="1:217">
      <c r="A20" s="114" t="s">
        <v>30</v>
      </c>
      <c r="B20" s="149" t="s">
        <v>237</v>
      </c>
      <c r="C20" s="144" t="s">
        <v>335</v>
      </c>
      <c r="D20" s="316">
        <v>0</v>
      </c>
      <c r="E20" s="316">
        <v>0</v>
      </c>
      <c r="F20" s="316">
        <v>0</v>
      </c>
      <c r="G20" s="316">
        <v>0</v>
      </c>
      <c r="H20" s="316">
        <v>0</v>
      </c>
      <c r="I20" s="316">
        <v>0</v>
      </c>
      <c r="J20" s="316">
        <v>0</v>
      </c>
      <c r="K20" s="316">
        <v>0</v>
      </c>
      <c r="L20" s="316">
        <v>5</v>
      </c>
      <c r="M20" s="316">
        <v>0</v>
      </c>
      <c r="N20" s="316">
        <v>0</v>
      </c>
      <c r="O20" s="316">
        <v>0</v>
      </c>
      <c r="P20" s="316">
        <v>0</v>
      </c>
      <c r="Q20" s="316">
        <v>0</v>
      </c>
      <c r="R20" s="316">
        <v>0</v>
      </c>
      <c r="S20" s="316">
        <v>0</v>
      </c>
      <c r="T20" s="316">
        <v>0</v>
      </c>
      <c r="U20" s="316">
        <v>0</v>
      </c>
      <c r="V20" s="316">
        <v>0</v>
      </c>
      <c r="W20" s="316">
        <v>0</v>
      </c>
      <c r="X20" s="316">
        <v>0</v>
      </c>
      <c r="Y20" s="316">
        <v>0</v>
      </c>
      <c r="Z20" s="316">
        <v>0</v>
      </c>
      <c r="AA20" s="316">
        <v>0</v>
      </c>
      <c r="AB20" s="316">
        <v>0</v>
      </c>
      <c r="AC20" s="316">
        <v>0</v>
      </c>
      <c r="AD20" s="316">
        <v>0</v>
      </c>
      <c r="AE20" s="316">
        <v>0</v>
      </c>
      <c r="AF20" s="316">
        <v>0</v>
      </c>
      <c r="AG20" s="316">
        <v>0</v>
      </c>
      <c r="AH20" s="316">
        <v>0</v>
      </c>
      <c r="AI20" s="316">
        <v>0</v>
      </c>
      <c r="AJ20" s="316">
        <v>0</v>
      </c>
      <c r="AK20" s="316">
        <v>0</v>
      </c>
      <c r="AL20" s="316">
        <v>0</v>
      </c>
      <c r="AM20" s="316">
        <v>0</v>
      </c>
      <c r="AN20" s="316">
        <v>0</v>
      </c>
      <c r="AO20" s="316">
        <v>0</v>
      </c>
      <c r="AP20" s="316">
        <v>0</v>
      </c>
      <c r="AQ20" s="316">
        <v>0</v>
      </c>
      <c r="AR20" s="316">
        <v>0</v>
      </c>
      <c r="AS20" s="316">
        <v>0</v>
      </c>
      <c r="AT20" s="316">
        <v>0</v>
      </c>
      <c r="AU20" s="316">
        <v>0</v>
      </c>
      <c r="AV20" s="316">
        <v>0</v>
      </c>
      <c r="AW20" s="316">
        <v>0</v>
      </c>
      <c r="AX20" s="316">
        <v>0</v>
      </c>
      <c r="AY20" s="316">
        <v>0</v>
      </c>
      <c r="AZ20" s="316">
        <v>0</v>
      </c>
      <c r="BA20" s="316">
        <v>0</v>
      </c>
      <c r="BB20" s="316">
        <v>0</v>
      </c>
      <c r="BC20" s="316">
        <v>0</v>
      </c>
      <c r="BD20" s="316">
        <v>0</v>
      </c>
      <c r="BE20" s="316">
        <v>0</v>
      </c>
      <c r="BF20" s="316">
        <v>0</v>
      </c>
      <c r="BG20" s="316">
        <v>0</v>
      </c>
      <c r="BH20" s="316">
        <v>0</v>
      </c>
      <c r="BI20" s="316">
        <v>0</v>
      </c>
      <c r="BJ20" s="316">
        <v>0</v>
      </c>
      <c r="BK20" s="316">
        <v>0</v>
      </c>
      <c r="BL20" s="316">
        <v>806</v>
      </c>
      <c r="BM20" s="316">
        <v>0</v>
      </c>
      <c r="BN20" s="316">
        <v>0</v>
      </c>
      <c r="BO20" s="316">
        <v>0</v>
      </c>
      <c r="BP20" s="316">
        <v>0</v>
      </c>
      <c r="BQ20" s="316">
        <v>0</v>
      </c>
      <c r="BR20" s="316">
        <v>0</v>
      </c>
      <c r="BS20" s="316">
        <v>4769</v>
      </c>
      <c r="BT20" s="316">
        <v>0</v>
      </c>
      <c r="BU20" s="316">
        <v>0</v>
      </c>
      <c r="BV20" s="316">
        <v>551</v>
      </c>
      <c r="BW20" s="316">
        <v>-3922</v>
      </c>
      <c r="BX20" s="316">
        <v>0</v>
      </c>
      <c r="BY20" s="316">
        <v>0</v>
      </c>
      <c r="BZ20" s="316">
        <v>0</v>
      </c>
      <c r="CA20" s="316">
        <v>0</v>
      </c>
      <c r="CB20" s="316">
        <v>26</v>
      </c>
      <c r="CC20" s="316">
        <v>0</v>
      </c>
      <c r="CD20" s="316">
        <v>0</v>
      </c>
      <c r="CE20" s="316">
        <v>0</v>
      </c>
      <c r="CF20" s="316">
        <v>0</v>
      </c>
      <c r="CG20" s="316">
        <v>0</v>
      </c>
      <c r="CH20" s="316">
        <v>0</v>
      </c>
      <c r="CI20" s="316">
        <v>0</v>
      </c>
      <c r="CJ20" s="316">
        <v>0</v>
      </c>
      <c r="CK20" s="316">
        <v>0</v>
      </c>
      <c r="CL20" s="316">
        <v>0</v>
      </c>
      <c r="CM20" s="316">
        <v>0</v>
      </c>
      <c r="CN20" s="316">
        <v>0</v>
      </c>
      <c r="CO20" s="316">
        <v>0</v>
      </c>
      <c r="CP20" s="316">
        <v>0</v>
      </c>
      <c r="CQ20" s="316">
        <v>0</v>
      </c>
      <c r="CR20" s="316">
        <v>0</v>
      </c>
      <c r="CS20" s="316">
        <v>0</v>
      </c>
      <c r="CT20" s="316">
        <v>0</v>
      </c>
      <c r="CU20" s="316">
        <v>0</v>
      </c>
      <c r="CV20" s="316">
        <v>0</v>
      </c>
      <c r="CW20" s="316">
        <v>0</v>
      </c>
      <c r="CX20" s="316">
        <v>0</v>
      </c>
      <c r="CY20" s="316">
        <v>0</v>
      </c>
      <c r="CZ20" s="316">
        <v>0</v>
      </c>
      <c r="DA20" s="316">
        <v>0</v>
      </c>
      <c r="DB20" s="316">
        <v>0</v>
      </c>
      <c r="DC20" s="316">
        <v>0</v>
      </c>
      <c r="DD20" s="316">
        <v>0</v>
      </c>
      <c r="DE20" s="316">
        <v>0</v>
      </c>
      <c r="DF20" s="316">
        <v>0</v>
      </c>
      <c r="DG20" s="316">
        <v>0</v>
      </c>
      <c r="DH20" s="316">
        <v>0</v>
      </c>
      <c r="DI20" s="316">
        <v>0</v>
      </c>
      <c r="DJ20" s="316">
        <v>0</v>
      </c>
      <c r="DK20" s="316">
        <v>0</v>
      </c>
      <c r="DL20" s="316">
        <v>0</v>
      </c>
      <c r="DM20" s="316">
        <v>0</v>
      </c>
      <c r="DN20" s="316">
        <v>0</v>
      </c>
      <c r="DO20" s="316">
        <v>0</v>
      </c>
      <c r="DP20" s="316">
        <v>0</v>
      </c>
      <c r="DQ20" s="316">
        <v>0</v>
      </c>
      <c r="DR20" s="316">
        <v>0</v>
      </c>
      <c r="DS20" s="316">
        <v>0</v>
      </c>
      <c r="DT20" s="316">
        <v>0</v>
      </c>
      <c r="DU20" s="316">
        <v>0</v>
      </c>
      <c r="DV20" s="316">
        <v>0</v>
      </c>
      <c r="DW20" s="316">
        <v>0</v>
      </c>
      <c r="DX20" s="316">
        <v>0</v>
      </c>
      <c r="DY20" s="316">
        <v>0</v>
      </c>
      <c r="DZ20" s="316">
        <v>1230</v>
      </c>
      <c r="EA20" s="316">
        <v>1272</v>
      </c>
      <c r="EB20" s="316">
        <v>74</v>
      </c>
      <c r="EC20" s="316">
        <v>5619</v>
      </c>
      <c r="ED20" s="316">
        <v>3891</v>
      </c>
      <c r="EE20" s="316">
        <v>0</v>
      </c>
      <c r="EF20" s="316">
        <v>0</v>
      </c>
      <c r="EG20" s="316">
        <v>0</v>
      </c>
      <c r="EH20" s="316">
        <v>0</v>
      </c>
      <c r="EI20" s="316">
        <v>0</v>
      </c>
      <c r="EJ20" s="316">
        <v>0</v>
      </c>
      <c r="EK20" s="316">
        <v>0</v>
      </c>
      <c r="EL20" s="316">
        <v>0</v>
      </c>
      <c r="EM20" s="316">
        <v>0</v>
      </c>
      <c r="EN20" s="316">
        <v>0</v>
      </c>
      <c r="EO20" s="316">
        <v>0</v>
      </c>
      <c r="EP20" s="316">
        <v>0</v>
      </c>
      <c r="EQ20" s="316">
        <v>0</v>
      </c>
      <c r="ER20" s="316">
        <v>0</v>
      </c>
      <c r="ES20" s="316">
        <v>0</v>
      </c>
      <c r="ET20" s="316">
        <v>0</v>
      </c>
      <c r="EU20" s="316">
        <v>0</v>
      </c>
      <c r="EV20" s="316">
        <v>0</v>
      </c>
      <c r="EW20" s="316">
        <v>0</v>
      </c>
      <c r="EX20" s="316">
        <v>0</v>
      </c>
      <c r="EY20" s="316">
        <v>0</v>
      </c>
      <c r="EZ20" s="316">
        <v>0</v>
      </c>
      <c r="FA20" s="316">
        <v>0</v>
      </c>
      <c r="FB20" s="316">
        <v>0</v>
      </c>
      <c r="FC20" s="316">
        <v>0</v>
      </c>
      <c r="FD20" s="316">
        <v>0</v>
      </c>
      <c r="FE20" s="316">
        <v>0</v>
      </c>
      <c r="FF20" s="316">
        <v>0</v>
      </c>
      <c r="FG20" s="316">
        <v>0</v>
      </c>
      <c r="FH20" s="316">
        <v>0</v>
      </c>
      <c r="FI20" s="316">
        <v>11</v>
      </c>
      <c r="FJ20" s="316">
        <v>0</v>
      </c>
      <c r="FK20" s="316">
        <v>0</v>
      </c>
      <c r="FL20" s="316">
        <v>0</v>
      </c>
      <c r="FM20" s="316">
        <v>0</v>
      </c>
      <c r="FN20" s="316">
        <v>0</v>
      </c>
      <c r="FO20" s="316">
        <v>0</v>
      </c>
      <c r="FP20" s="316">
        <v>0</v>
      </c>
      <c r="FQ20" s="316">
        <v>0</v>
      </c>
      <c r="FR20" s="316">
        <v>0</v>
      </c>
      <c r="FS20" s="316">
        <v>0</v>
      </c>
      <c r="FT20" s="316">
        <v>0</v>
      </c>
      <c r="FU20" s="316">
        <v>0</v>
      </c>
      <c r="FV20" s="316">
        <v>0</v>
      </c>
      <c r="FW20" s="316">
        <v>0</v>
      </c>
      <c r="FX20" s="316">
        <v>0</v>
      </c>
      <c r="FY20" s="316">
        <v>0</v>
      </c>
      <c r="FZ20" s="316">
        <v>0</v>
      </c>
      <c r="GA20" s="316">
        <v>0</v>
      </c>
      <c r="GB20" s="316">
        <v>0</v>
      </c>
      <c r="GC20" s="316">
        <v>0</v>
      </c>
      <c r="GD20" s="316">
        <v>0</v>
      </c>
      <c r="GE20" s="316">
        <v>0</v>
      </c>
      <c r="GF20" s="316">
        <v>1</v>
      </c>
      <c r="GG20" s="317">
        <v>14333</v>
      </c>
      <c r="GH20" s="316">
        <v>0</v>
      </c>
      <c r="GI20" s="316">
        <v>1</v>
      </c>
      <c r="GJ20" s="316">
        <v>0</v>
      </c>
      <c r="GK20" s="316">
        <v>0</v>
      </c>
      <c r="GL20" s="316">
        <v>0</v>
      </c>
      <c r="GM20" s="316">
        <v>0</v>
      </c>
      <c r="GN20" s="316">
        <v>0</v>
      </c>
      <c r="GO20" s="316">
        <v>-72</v>
      </c>
      <c r="GP20" s="317">
        <v>-71</v>
      </c>
      <c r="GQ20" s="317">
        <v>14262</v>
      </c>
      <c r="GR20" s="316">
        <v>294</v>
      </c>
      <c r="GS20" s="316">
        <v>0</v>
      </c>
      <c r="GT20" s="316">
        <v>294</v>
      </c>
      <c r="GU20" s="316">
        <v>5076</v>
      </c>
      <c r="GV20" s="316">
        <v>5370</v>
      </c>
      <c r="GW20" s="317">
        <v>5299</v>
      </c>
      <c r="GX20" s="317">
        <v>19632</v>
      </c>
      <c r="GY20" s="316">
        <v>-372</v>
      </c>
      <c r="GZ20" s="316">
        <v>0</v>
      </c>
      <c r="HA20" s="316">
        <v>0</v>
      </c>
      <c r="HB20" s="316">
        <v>-29</v>
      </c>
      <c r="HC20" s="316">
        <v>-401</v>
      </c>
      <c r="HD20" s="316">
        <v>-1540</v>
      </c>
      <c r="HE20" s="316">
        <v>-1941</v>
      </c>
      <c r="HF20" s="317">
        <v>3358</v>
      </c>
      <c r="HG20" s="318">
        <v>17691</v>
      </c>
      <c r="HH20" s="114"/>
      <c r="HI20" s="42"/>
    </row>
    <row r="21" spans="1:217">
      <c r="A21" s="114" t="s">
        <v>31</v>
      </c>
      <c r="B21" s="149" t="s">
        <v>922</v>
      </c>
      <c r="C21" s="144" t="s">
        <v>812</v>
      </c>
      <c r="D21" s="316">
        <v>0</v>
      </c>
      <c r="E21" s="316">
        <v>0</v>
      </c>
      <c r="F21" s="316">
        <v>0</v>
      </c>
      <c r="G21" s="316">
        <v>0</v>
      </c>
      <c r="H21" s="316">
        <v>0</v>
      </c>
      <c r="I21" s="316">
        <v>0</v>
      </c>
      <c r="J21" s="316">
        <v>0</v>
      </c>
      <c r="K21" s="316">
        <v>0</v>
      </c>
      <c r="L21" s="316">
        <v>0</v>
      </c>
      <c r="M21" s="316">
        <v>0</v>
      </c>
      <c r="N21" s="316">
        <v>0</v>
      </c>
      <c r="O21" s="316">
        <v>0</v>
      </c>
      <c r="P21" s="316">
        <v>0</v>
      </c>
      <c r="Q21" s="316">
        <v>0</v>
      </c>
      <c r="R21" s="316">
        <v>0</v>
      </c>
      <c r="S21" s="316">
        <v>8</v>
      </c>
      <c r="T21" s="316">
        <v>0</v>
      </c>
      <c r="U21" s="316">
        <v>0</v>
      </c>
      <c r="V21" s="316">
        <v>0</v>
      </c>
      <c r="W21" s="316">
        <v>0</v>
      </c>
      <c r="X21" s="316">
        <v>0</v>
      </c>
      <c r="Y21" s="316">
        <v>8</v>
      </c>
      <c r="Z21" s="316">
        <v>0</v>
      </c>
      <c r="AA21" s="316">
        <v>0</v>
      </c>
      <c r="AB21" s="316">
        <v>0</v>
      </c>
      <c r="AC21" s="316">
        <v>6</v>
      </c>
      <c r="AD21" s="316">
        <v>0</v>
      </c>
      <c r="AE21" s="316">
        <v>0</v>
      </c>
      <c r="AF21" s="316">
        <v>0</v>
      </c>
      <c r="AG21" s="316">
        <v>0</v>
      </c>
      <c r="AH21" s="316">
        <v>0</v>
      </c>
      <c r="AI21" s="316">
        <v>0</v>
      </c>
      <c r="AJ21" s="316">
        <v>0</v>
      </c>
      <c r="AK21" s="316">
        <v>0</v>
      </c>
      <c r="AL21" s="316">
        <v>0</v>
      </c>
      <c r="AM21" s="316">
        <v>0</v>
      </c>
      <c r="AN21" s="316">
        <v>0</v>
      </c>
      <c r="AO21" s="316">
        <v>0</v>
      </c>
      <c r="AP21" s="316">
        <v>5</v>
      </c>
      <c r="AQ21" s="316">
        <v>90</v>
      </c>
      <c r="AR21" s="316">
        <v>75</v>
      </c>
      <c r="AS21" s="316">
        <v>0</v>
      </c>
      <c r="AT21" s="316">
        <v>1</v>
      </c>
      <c r="AU21" s="316">
        <v>0</v>
      </c>
      <c r="AV21" s="316">
        <v>34</v>
      </c>
      <c r="AW21" s="316">
        <v>85</v>
      </c>
      <c r="AX21" s="316">
        <v>2445</v>
      </c>
      <c r="AY21" s="316">
        <v>0</v>
      </c>
      <c r="AZ21" s="316">
        <v>0</v>
      </c>
      <c r="BA21" s="316">
        <v>0</v>
      </c>
      <c r="BB21" s="316">
        <v>29</v>
      </c>
      <c r="BC21" s="316">
        <v>17</v>
      </c>
      <c r="BD21" s="316">
        <v>0</v>
      </c>
      <c r="BE21" s="316">
        <v>17</v>
      </c>
      <c r="BF21" s="316">
        <v>1</v>
      </c>
      <c r="BG21" s="316">
        <v>1</v>
      </c>
      <c r="BH21" s="316">
        <v>15</v>
      </c>
      <c r="BI21" s="316">
        <v>23</v>
      </c>
      <c r="BJ21" s="316">
        <v>11</v>
      </c>
      <c r="BK21" s="316">
        <v>-29</v>
      </c>
      <c r="BL21" s="316">
        <v>7</v>
      </c>
      <c r="BM21" s="316">
        <v>0</v>
      </c>
      <c r="BN21" s="316">
        <v>4</v>
      </c>
      <c r="BO21" s="316">
        <v>16</v>
      </c>
      <c r="BP21" s="316">
        <v>0</v>
      </c>
      <c r="BQ21" s="316">
        <v>3</v>
      </c>
      <c r="BR21" s="316">
        <v>4665</v>
      </c>
      <c r="BS21" s="316">
        <v>1904</v>
      </c>
      <c r="BT21" s="316">
        <v>226</v>
      </c>
      <c r="BU21" s="316">
        <v>1761</v>
      </c>
      <c r="BV21" s="316">
        <v>985</v>
      </c>
      <c r="BW21" s="316">
        <v>85752</v>
      </c>
      <c r="BX21" s="316">
        <v>0</v>
      </c>
      <c r="BY21" s="316">
        <v>0</v>
      </c>
      <c r="BZ21" s="316">
        <v>0</v>
      </c>
      <c r="CA21" s="316">
        <v>0</v>
      </c>
      <c r="CB21" s="316">
        <v>24</v>
      </c>
      <c r="CC21" s="316">
        <v>0</v>
      </c>
      <c r="CD21" s="316">
        <v>30526</v>
      </c>
      <c r="CE21" s="316">
        <v>0</v>
      </c>
      <c r="CF21" s="316">
        <v>0</v>
      </c>
      <c r="CG21" s="316">
        <v>10</v>
      </c>
      <c r="CH21" s="316">
        <v>2</v>
      </c>
      <c r="CI21" s="316">
        <v>6</v>
      </c>
      <c r="CJ21" s="316">
        <v>0</v>
      </c>
      <c r="CK21" s="316">
        <v>3</v>
      </c>
      <c r="CL21" s="316">
        <v>0</v>
      </c>
      <c r="CM21" s="316">
        <v>0</v>
      </c>
      <c r="CN21" s="316">
        <v>0</v>
      </c>
      <c r="CO21" s="316">
        <v>0</v>
      </c>
      <c r="CP21" s="316">
        <v>3</v>
      </c>
      <c r="CQ21" s="316">
        <v>0</v>
      </c>
      <c r="CR21" s="316">
        <v>0</v>
      </c>
      <c r="CS21" s="316">
        <v>0</v>
      </c>
      <c r="CT21" s="316">
        <v>0</v>
      </c>
      <c r="CU21" s="316">
        <v>0</v>
      </c>
      <c r="CV21" s="316">
        <v>0</v>
      </c>
      <c r="CW21" s="316">
        <v>0</v>
      </c>
      <c r="CX21" s="316">
        <v>9</v>
      </c>
      <c r="CY21" s="316">
        <v>0</v>
      </c>
      <c r="CZ21" s="316">
        <v>0</v>
      </c>
      <c r="DA21" s="316">
        <v>0</v>
      </c>
      <c r="DB21" s="316">
        <v>6</v>
      </c>
      <c r="DC21" s="316">
        <v>0</v>
      </c>
      <c r="DD21" s="316">
        <v>0</v>
      </c>
      <c r="DE21" s="316">
        <v>0</v>
      </c>
      <c r="DF21" s="316">
        <v>0</v>
      </c>
      <c r="DG21" s="316">
        <v>0</v>
      </c>
      <c r="DH21" s="316">
        <v>0</v>
      </c>
      <c r="DI21" s="316">
        <v>0</v>
      </c>
      <c r="DJ21" s="316">
        <v>0</v>
      </c>
      <c r="DK21" s="316">
        <v>0</v>
      </c>
      <c r="DL21" s="316">
        <v>0</v>
      </c>
      <c r="DM21" s="316">
        <v>0</v>
      </c>
      <c r="DN21" s="316">
        <v>0</v>
      </c>
      <c r="DO21" s="316">
        <v>0</v>
      </c>
      <c r="DP21" s="316">
        <v>0</v>
      </c>
      <c r="DQ21" s="316">
        <v>0</v>
      </c>
      <c r="DR21" s="316">
        <v>0</v>
      </c>
      <c r="DS21" s="316">
        <v>0</v>
      </c>
      <c r="DT21" s="316">
        <v>0</v>
      </c>
      <c r="DU21" s="316">
        <v>0</v>
      </c>
      <c r="DV21" s="316">
        <v>0</v>
      </c>
      <c r="DW21" s="316">
        <v>0</v>
      </c>
      <c r="DX21" s="316">
        <v>180</v>
      </c>
      <c r="DY21" s="316">
        <v>0</v>
      </c>
      <c r="DZ21" s="316">
        <v>0</v>
      </c>
      <c r="EA21" s="316">
        <v>0</v>
      </c>
      <c r="EB21" s="316">
        <v>0</v>
      </c>
      <c r="EC21" s="316">
        <v>44</v>
      </c>
      <c r="ED21" s="316">
        <v>0</v>
      </c>
      <c r="EE21" s="316">
        <v>-9</v>
      </c>
      <c r="EF21" s="316">
        <v>0</v>
      </c>
      <c r="EG21" s="316">
        <v>0</v>
      </c>
      <c r="EH21" s="316">
        <v>0</v>
      </c>
      <c r="EI21" s="316">
        <v>0</v>
      </c>
      <c r="EJ21" s="316">
        <v>0</v>
      </c>
      <c r="EK21" s="316">
        <v>0</v>
      </c>
      <c r="EL21" s="316">
        <v>0</v>
      </c>
      <c r="EM21" s="316">
        <v>0</v>
      </c>
      <c r="EN21" s="316">
        <v>0</v>
      </c>
      <c r="EO21" s="316">
        <v>0</v>
      </c>
      <c r="EP21" s="316">
        <v>0</v>
      </c>
      <c r="EQ21" s="316">
        <v>0</v>
      </c>
      <c r="ER21" s="316">
        <v>0</v>
      </c>
      <c r="ES21" s="316">
        <v>0</v>
      </c>
      <c r="ET21" s="316">
        <v>0</v>
      </c>
      <c r="EU21" s="316">
        <v>0</v>
      </c>
      <c r="EV21" s="316">
        <v>0</v>
      </c>
      <c r="EW21" s="316">
        <v>0</v>
      </c>
      <c r="EX21" s="316">
        <v>0</v>
      </c>
      <c r="EY21" s="316">
        <v>0</v>
      </c>
      <c r="EZ21" s="316">
        <v>0</v>
      </c>
      <c r="FA21" s="316">
        <v>0</v>
      </c>
      <c r="FB21" s="316">
        <v>0</v>
      </c>
      <c r="FC21" s="316">
        <v>0</v>
      </c>
      <c r="FD21" s="316">
        <v>0</v>
      </c>
      <c r="FE21" s="316">
        <v>0</v>
      </c>
      <c r="FF21" s="316">
        <v>0</v>
      </c>
      <c r="FG21" s="316">
        <v>0</v>
      </c>
      <c r="FH21" s="316">
        <v>0</v>
      </c>
      <c r="FI21" s="316">
        <v>1</v>
      </c>
      <c r="FJ21" s="316">
        <v>0</v>
      </c>
      <c r="FK21" s="316">
        <v>0</v>
      </c>
      <c r="FL21" s="316">
        <v>0</v>
      </c>
      <c r="FM21" s="316">
        <v>0</v>
      </c>
      <c r="FN21" s="316">
        <v>0</v>
      </c>
      <c r="FO21" s="316">
        <v>0</v>
      </c>
      <c r="FP21" s="316">
        <v>0</v>
      </c>
      <c r="FQ21" s="316">
        <v>0</v>
      </c>
      <c r="FR21" s="316">
        <v>0</v>
      </c>
      <c r="FS21" s="316">
        <v>0</v>
      </c>
      <c r="FT21" s="316">
        <v>0</v>
      </c>
      <c r="FU21" s="316">
        <v>0</v>
      </c>
      <c r="FV21" s="316">
        <v>0</v>
      </c>
      <c r="FW21" s="316">
        <v>0</v>
      </c>
      <c r="FX21" s="316">
        <v>0</v>
      </c>
      <c r="FY21" s="316">
        <v>0</v>
      </c>
      <c r="FZ21" s="316">
        <v>-11</v>
      </c>
      <c r="GA21" s="316">
        <v>-36</v>
      </c>
      <c r="GB21" s="316">
        <v>0</v>
      </c>
      <c r="GC21" s="316">
        <v>11</v>
      </c>
      <c r="GD21" s="316">
        <v>23</v>
      </c>
      <c r="GE21" s="316">
        <v>0</v>
      </c>
      <c r="GF21" s="316">
        <v>41</v>
      </c>
      <c r="GG21" s="317">
        <v>128998</v>
      </c>
      <c r="GH21" s="316">
        <v>-196</v>
      </c>
      <c r="GI21" s="316">
        <v>-270</v>
      </c>
      <c r="GJ21" s="316">
        <v>0</v>
      </c>
      <c r="GK21" s="316">
        <v>0</v>
      </c>
      <c r="GL21" s="316">
        <v>0</v>
      </c>
      <c r="GM21" s="316">
        <v>0</v>
      </c>
      <c r="GN21" s="316">
        <v>-202</v>
      </c>
      <c r="GO21" s="316">
        <v>-946</v>
      </c>
      <c r="GP21" s="317">
        <v>-1614</v>
      </c>
      <c r="GQ21" s="317">
        <v>127384</v>
      </c>
      <c r="GR21" s="316">
        <v>503</v>
      </c>
      <c r="GS21" s="316">
        <v>0</v>
      </c>
      <c r="GT21" s="316">
        <v>503</v>
      </c>
      <c r="GU21" s="316">
        <v>30</v>
      </c>
      <c r="GV21" s="316">
        <v>533</v>
      </c>
      <c r="GW21" s="317">
        <v>-1081</v>
      </c>
      <c r="GX21" s="317">
        <v>127917</v>
      </c>
      <c r="GY21" s="316">
        <v>-111883</v>
      </c>
      <c r="GZ21" s="316">
        <v>0</v>
      </c>
      <c r="HA21" s="316">
        <v>0</v>
      </c>
      <c r="HB21" s="316">
        <v>-8951</v>
      </c>
      <c r="HC21" s="316">
        <v>-120834</v>
      </c>
      <c r="HD21" s="316">
        <v>-6012</v>
      </c>
      <c r="HE21" s="316">
        <v>-126846</v>
      </c>
      <c r="HF21" s="317">
        <v>-127927</v>
      </c>
      <c r="HG21" s="318">
        <v>1071</v>
      </c>
      <c r="HH21" s="114"/>
      <c r="HI21" s="42"/>
    </row>
    <row r="22" spans="1:217">
      <c r="A22" s="114" t="s">
        <v>32</v>
      </c>
      <c r="B22" s="149" t="s">
        <v>238</v>
      </c>
      <c r="C22" s="144" t="s">
        <v>336</v>
      </c>
      <c r="D22" s="316">
        <v>0</v>
      </c>
      <c r="E22" s="316">
        <v>0</v>
      </c>
      <c r="F22" s="316">
        <v>0</v>
      </c>
      <c r="G22" s="316">
        <v>0</v>
      </c>
      <c r="H22" s="316">
        <v>0</v>
      </c>
      <c r="I22" s="316">
        <v>0</v>
      </c>
      <c r="J22" s="316">
        <v>16</v>
      </c>
      <c r="K22" s="316">
        <v>0</v>
      </c>
      <c r="L22" s="316">
        <v>0</v>
      </c>
      <c r="M22" s="316">
        <v>0</v>
      </c>
      <c r="N22" s="316">
        <v>0</v>
      </c>
      <c r="O22" s="316">
        <v>0</v>
      </c>
      <c r="P22" s="316">
        <v>0</v>
      </c>
      <c r="Q22" s="316">
        <v>0</v>
      </c>
      <c r="R22" s="316">
        <v>0</v>
      </c>
      <c r="S22" s="316">
        <v>0</v>
      </c>
      <c r="T22" s="316">
        <v>54835</v>
      </c>
      <c r="U22" s="316">
        <v>490</v>
      </c>
      <c r="V22" s="316">
        <v>0</v>
      </c>
      <c r="W22" s="316">
        <v>13826</v>
      </c>
      <c r="X22" s="316">
        <v>0</v>
      </c>
      <c r="Y22" s="316">
        <v>5608</v>
      </c>
      <c r="Z22" s="316">
        <v>29417</v>
      </c>
      <c r="AA22" s="316">
        <v>37</v>
      </c>
      <c r="AB22" s="316">
        <v>4356</v>
      </c>
      <c r="AC22" s="316">
        <v>1223</v>
      </c>
      <c r="AD22" s="316">
        <v>0</v>
      </c>
      <c r="AE22" s="316">
        <v>0</v>
      </c>
      <c r="AF22" s="316">
        <v>0</v>
      </c>
      <c r="AG22" s="316">
        <v>0</v>
      </c>
      <c r="AH22" s="316">
        <v>0</v>
      </c>
      <c r="AI22" s="316">
        <v>0</v>
      </c>
      <c r="AJ22" s="316">
        <v>0</v>
      </c>
      <c r="AK22" s="316">
        <v>7</v>
      </c>
      <c r="AL22" s="316">
        <v>382</v>
      </c>
      <c r="AM22" s="316">
        <v>0</v>
      </c>
      <c r="AN22" s="316">
        <v>0</v>
      </c>
      <c r="AO22" s="316">
        <v>0</v>
      </c>
      <c r="AP22" s="316">
        <v>0</v>
      </c>
      <c r="AQ22" s="316">
        <v>39</v>
      </c>
      <c r="AR22" s="316">
        <v>0</v>
      </c>
      <c r="AS22" s="316">
        <v>0</v>
      </c>
      <c r="AT22" s="316">
        <v>0</v>
      </c>
      <c r="AU22" s="316">
        <v>0</v>
      </c>
      <c r="AV22" s="316">
        <v>0</v>
      </c>
      <c r="AW22" s="316">
        <v>0</v>
      </c>
      <c r="AX22" s="316">
        <v>0</v>
      </c>
      <c r="AY22" s="316">
        <v>0</v>
      </c>
      <c r="AZ22" s="316">
        <v>0</v>
      </c>
      <c r="BA22" s="316">
        <v>0</v>
      </c>
      <c r="BB22" s="316">
        <v>0</v>
      </c>
      <c r="BC22" s="316">
        <v>0</v>
      </c>
      <c r="BD22" s="316">
        <v>0</v>
      </c>
      <c r="BE22" s="316">
        <v>908</v>
      </c>
      <c r="BF22" s="316">
        <v>0</v>
      </c>
      <c r="BG22" s="316">
        <v>0</v>
      </c>
      <c r="BH22" s="316">
        <v>147</v>
      </c>
      <c r="BI22" s="316">
        <v>0</v>
      </c>
      <c r="BJ22" s="316">
        <v>1312</v>
      </c>
      <c r="BK22" s="316">
        <v>0</v>
      </c>
      <c r="BL22" s="316">
        <v>0</v>
      </c>
      <c r="BM22" s="316">
        <v>0</v>
      </c>
      <c r="BN22" s="316">
        <v>0</v>
      </c>
      <c r="BO22" s="316">
        <v>0</v>
      </c>
      <c r="BP22" s="316">
        <v>0</v>
      </c>
      <c r="BQ22" s="316">
        <v>3290</v>
      </c>
      <c r="BR22" s="316">
        <v>0</v>
      </c>
      <c r="BS22" s="316">
        <v>0</v>
      </c>
      <c r="BT22" s="316">
        <v>0</v>
      </c>
      <c r="BU22" s="316">
        <v>0</v>
      </c>
      <c r="BV22" s="316">
        <v>0</v>
      </c>
      <c r="BW22" s="316">
        <v>0</v>
      </c>
      <c r="BX22" s="316">
        <v>0</v>
      </c>
      <c r="BY22" s="316">
        <v>0</v>
      </c>
      <c r="BZ22" s="316">
        <v>0</v>
      </c>
      <c r="CA22" s="316">
        <v>0</v>
      </c>
      <c r="CB22" s="316">
        <v>0</v>
      </c>
      <c r="CC22" s="316">
        <v>0</v>
      </c>
      <c r="CD22" s="316">
        <v>0</v>
      </c>
      <c r="CE22" s="316">
        <v>0</v>
      </c>
      <c r="CF22" s="316">
        <v>0</v>
      </c>
      <c r="CG22" s="316">
        <v>0</v>
      </c>
      <c r="CH22" s="316">
        <v>0</v>
      </c>
      <c r="CI22" s="316">
        <v>0</v>
      </c>
      <c r="CJ22" s="316">
        <v>0</v>
      </c>
      <c r="CK22" s="316">
        <v>0</v>
      </c>
      <c r="CL22" s="316">
        <v>0</v>
      </c>
      <c r="CM22" s="316">
        <v>0</v>
      </c>
      <c r="CN22" s="316">
        <v>0</v>
      </c>
      <c r="CO22" s="316">
        <v>0</v>
      </c>
      <c r="CP22" s="316">
        <v>0</v>
      </c>
      <c r="CQ22" s="316">
        <v>0</v>
      </c>
      <c r="CR22" s="316">
        <v>0</v>
      </c>
      <c r="CS22" s="316">
        <v>0</v>
      </c>
      <c r="CT22" s="316">
        <v>0</v>
      </c>
      <c r="CU22" s="316">
        <v>0</v>
      </c>
      <c r="CV22" s="316">
        <v>0</v>
      </c>
      <c r="CW22" s="316">
        <v>0</v>
      </c>
      <c r="CX22" s="316">
        <v>0</v>
      </c>
      <c r="CY22" s="316">
        <v>0</v>
      </c>
      <c r="CZ22" s="316">
        <v>0</v>
      </c>
      <c r="DA22" s="316">
        <v>0</v>
      </c>
      <c r="DB22" s="316">
        <v>0</v>
      </c>
      <c r="DC22" s="316">
        <v>0</v>
      </c>
      <c r="DD22" s="316">
        <v>0</v>
      </c>
      <c r="DE22" s="316">
        <v>0</v>
      </c>
      <c r="DF22" s="316">
        <v>0</v>
      </c>
      <c r="DG22" s="316">
        <v>0</v>
      </c>
      <c r="DH22" s="316">
        <v>0</v>
      </c>
      <c r="DI22" s="316">
        <v>0</v>
      </c>
      <c r="DJ22" s="316">
        <v>0</v>
      </c>
      <c r="DK22" s="316">
        <v>0</v>
      </c>
      <c r="DL22" s="316">
        <v>0</v>
      </c>
      <c r="DM22" s="316">
        <v>0</v>
      </c>
      <c r="DN22" s="316">
        <v>0</v>
      </c>
      <c r="DO22" s="316">
        <v>0</v>
      </c>
      <c r="DP22" s="316">
        <v>0</v>
      </c>
      <c r="DQ22" s="316">
        <v>0</v>
      </c>
      <c r="DR22" s="316">
        <v>0</v>
      </c>
      <c r="DS22" s="316">
        <v>0</v>
      </c>
      <c r="DT22" s="316">
        <v>0</v>
      </c>
      <c r="DU22" s="316">
        <v>0</v>
      </c>
      <c r="DV22" s="316">
        <v>0</v>
      </c>
      <c r="DW22" s="316">
        <v>0</v>
      </c>
      <c r="DX22" s="316">
        <v>598</v>
      </c>
      <c r="DY22" s="316">
        <v>0</v>
      </c>
      <c r="DZ22" s="316">
        <v>0</v>
      </c>
      <c r="EA22" s="316">
        <v>0</v>
      </c>
      <c r="EB22" s="316">
        <v>0</v>
      </c>
      <c r="EC22" s="316">
        <v>0</v>
      </c>
      <c r="ED22" s="316">
        <v>0</v>
      </c>
      <c r="EE22" s="316">
        <v>0</v>
      </c>
      <c r="EF22" s="316">
        <v>0</v>
      </c>
      <c r="EG22" s="316">
        <v>0</v>
      </c>
      <c r="EH22" s="316">
        <v>0</v>
      </c>
      <c r="EI22" s="316">
        <v>0</v>
      </c>
      <c r="EJ22" s="316">
        <v>0</v>
      </c>
      <c r="EK22" s="316">
        <v>0</v>
      </c>
      <c r="EL22" s="316">
        <v>0</v>
      </c>
      <c r="EM22" s="316">
        <v>0</v>
      </c>
      <c r="EN22" s="316">
        <v>0</v>
      </c>
      <c r="EO22" s="316">
        <v>0</v>
      </c>
      <c r="EP22" s="316">
        <v>0</v>
      </c>
      <c r="EQ22" s="316">
        <v>0</v>
      </c>
      <c r="ER22" s="316">
        <v>0</v>
      </c>
      <c r="ES22" s="316">
        <v>0</v>
      </c>
      <c r="ET22" s="316">
        <v>0</v>
      </c>
      <c r="EU22" s="316">
        <v>0</v>
      </c>
      <c r="EV22" s="316">
        <v>0</v>
      </c>
      <c r="EW22" s="316">
        <v>0</v>
      </c>
      <c r="EX22" s="316">
        <v>0</v>
      </c>
      <c r="EY22" s="316">
        <v>0</v>
      </c>
      <c r="EZ22" s="316">
        <v>0</v>
      </c>
      <c r="FA22" s="316">
        <v>0</v>
      </c>
      <c r="FB22" s="316">
        <v>24</v>
      </c>
      <c r="FC22" s="316">
        <v>0</v>
      </c>
      <c r="FD22" s="316">
        <v>0</v>
      </c>
      <c r="FE22" s="316">
        <v>0</v>
      </c>
      <c r="FF22" s="316">
        <v>0</v>
      </c>
      <c r="FG22" s="316">
        <v>0</v>
      </c>
      <c r="FH22" s="316">
        <v>0</v>
      </c>
      <c r="FI22" s="316">
        <v>52</v>
      </c>
      <c r="FJ22" s="316">
        <v>13</v>
      </c>
      <c r="FK22" s="316">
        <v>3428</v>
      </c>
      <c r="FL22" s="316">
        <v>13</v>
      </c>
      <c r="FM22" s="316">
        <v>0</v>
      </c>
      <c r="FN22" s="316">
        <v>0</v>
      </c>
      <c r="FO22" s="316">
        <v>1977</v>
      </c>
      <c r="FP22" s="316">
        <v>0</v>
      </c>
      <c r="FQ22" s="316">
        <v>1023</v>
      </c>
      <c r="FR22" s="316">
        <v>2142</v>
      </c>
      <c r="FS22" s="316">
        <v>0</v>
      </c>
      <c r="FT22" s="316">
        <v>0</v>
      </c>
      <c r="FU22" s="316">
        <v>0</v>
      </c>
      <c r="FV22" s="316">
        <v>0</v>
      </c>
      <c r="FW22" s="316">
        <v>0</v>
      </c>
      <c r="FX22" s="316">
        <v>0</v>
      </c>
      <c r="FY22" s="316">
        <v>0</v>
      </c>
      <c r="FZ22" s="316">
        <v>3662</v>
      </c>
      <c r="GA22" s="316">
        <v>71193</v>
      </c>
      <c r="GB22" s="316">
        <v>0</v>
      </c>
      <c r="GC22" s="316">
        <v>12</v>
      </c>
      <c r="GD22" s="316">
        <v>569</v>
      </c>
      <c r="GE22" s="316">
        <v>0</v>
      </c>
      <c r="GF22" s="316">
        <v>0</v>
      </c>
      <c r="GG22" s="317">
        <v>200599</v>
      </c>
      <c r="GH22" s="316">
        <v>2228</v>
      </c>
      <c r="GI22" s="316">
        <v>175573</v>
      </c>
      <c r="GJ22" s="316">
        <v>0</v>
      </c>
      <c r="GK22" s="316">
        <v>0</v>
      </c>
      <c r="GL22" s="316">
        <v>0</v>
      </c>
      <c r="GM22" s="316">
        <v>0</v>
      </c>
      <c r="GN22" s="316">
        <v>0</v>
      </c>
      <c r="GO22" s="316">
        <v>-485</v>
      </c>
      <c r="GP22" s="317">
        <v>177316</v>
      </c>
      <c r="GQ22" s="317">
        <v>377915</v>
      </c>
      <c r="GR22" s="316">
        <v>187</v>
      </c>
      <c r="GS22" s="316">
        <v>78</v>
      </c>
      <c r="GT22" s="316">
        <v>265</v>
      </c>
      <c r="GU22" s="316">
        <v>171763</v>
      </c>
      <c r="GV22" s="316">
        <v>172028</v>
      </c>
      <c r="GW22" s="317">
        <v>349344</v>
      </c>
      <c r="GX22" s="317">
        <v>549943</v>
      </c>
      <c r="GY22" s="316">
        <v>-75674</v>
      </c>
      <c r="GZ22" s="316">
        <v>-123</v>
      </c>
      <c r="HA22" s="316">
        <v>-8768</v>
      </c>
      <c r="HB22" s="316">
        <v>-6747</v>
      </c>
      <c r="HC22" s="316">
        <v>-91312</v>
      </c>
      <c r="HD22" s="316">
        <v>-153788</v>
      </c>
      <c r="HE22" s="316">
        <v>-245100</v>
      </c>
      <c r="HF22" s="317">
        <v>104244</v>
      </c>
      <c r="HG22" s="318">
        <v>304843</v>
      </c>
      <c r="HH22" s="114"/>
      <c r="HI22" s="42"/>
    </row>
    <row r="23" spans="1:217">
      <c r="A23" s="114" t="s">
        <v>33</v>
      </c>
      <c r="B23" s="149" t="s">
        <v>239</v>
      </c>
      <c r="C23" s="144" t="s">
        <v>337</v>
      </c>
      <c r="D23" s="316">
        <v>0</v>
      </c>
      <c r="E23" s="316">
        <v>0</v>
      </c>
      <c r="F23" s="316">
        <v>0</v>
      </c>
      <c r="G23" s="316">
        <v>0</v>
      </c>
      <c r="H23" s="316">
        <v>0</v>
      </c>
      <c r="I23" s="316">
        <v>0</v>
      </c>
      <c r="J23" s="316">
        <v>0</v>
      </c>
      <c r="K23" s="316">
        <v>0</v>
      </c>
      <c r="L23" s="316">
        <v>0</v>
      </c>
      <c r="M23" s="316">
        <v>0</v>
      </c>
      <c r="N23" s="316">
        <v>0</v>
      </c>
      <c r="O23" s="316">
        <v>1756</v>
      </c>
      <c r="P23" s="316">
        <v>1</v>
      </c>
      <c r="Q23" s="316">
        <v>0</v>
      </c>
      <c r="R23" s="316">
        <v>0</v>
      </c>
      <c r="S23" s="316">
        <v>0</v>
      </c>
      <c r="T23" s="316">
        <v>132</v>
      </c>
      <c r="U23" s="316">
        <v>12979</v>
      </c>
      <c r="V23" s="316">
        <v>0</v>
      </c>
      <c r="W23" s="316">
        <v>1258</v>
      </c>
      <c r="X23" s="316">
        <v>121</v>
      </c>
      <c r="Y23" s="316">
        <v>1332</v>
      </c>
      <c r="Z23" s="316">
        <v>8353</v>
      </c>
      <c r="AA23" s="316">
        <v>0</v>
      </c>
      <c r="AB23" s="316">
        <v>0</v>
      </c>
      <c r="AC23" s="316">
        <v>292</v>
      </c>
      <c r="AD23" s="316">
        <v>0</v>
      </c>
      <c r="AE23" s="316">
        <v>0</v>
      </c>
      <c r="AF23" s="316">
        <v>0</v>
      </c>
      <c r="AG23" s="316">
        <v>0</v>
      </c>
      <c r="AH23" s="316">
        <v>0</v>
      </c>
      <c r="AI23" s="316">
        <v>0</v>
      </c>
      <c r="AJ23" s="316">
        <v>0</v>
      </c>
      <c r="AK23" s="316">
        <v>0</v>
      </c>
      <c r="AL23" s="316">
        <v>0</v>
      </c>
      <c r="AM23" s="316">
        <v>0</v>
      </c>
      <c r="AN23" s="316">
        <v>0</v>
      </c>
      <c r="AO23" s="316">
        <v>0</v>
      </c>
      <c r="AP23" s="316">
        <v>0</v>
      </c>
      <c r="AQ23" s="316">
        <v>0</v>
      </c>
      <c r="AR23" s="316">
        <v>0</v>
      </c>
      <c r="AS23" s="316">
        <v>0</v>
      </c>
      <c r="AT23" s="316">
        <v>0</v>
      </c>
      <c r="AU23" s="316">
        <v>0</v>
      </c>
      <c r="AV23" s="316">
        <v>0</v>
      </c>
      <c r="AW23" s="316">
        <v>0</v>
      </c>
      <c r="AX23" s="316">
        <v>0</v>
      </c>
      <c r="AY23" s="316">
        <v>0</v>
      </c>
      <c r="AZ23" s="316">
        <v>0</v>
      </c>
      <c r="BA23" s="316">
        <v>0</v>
      </c>
      <c r="BB23" s="316">
        <v>0</v>
      </c>
      <c r="BC23" s="316">
        <v>0</v>
      </c>
      <c r="BD23" s="316">
        <v>0</v>
      </c>
      <c r="BE23" s="316">
        <v>7</v>
      </c>
      <c r="BF23" s="316">
        <v>0</v>
      </c>
      <c r="BG23" s="316">
        <v>0</v>
      </c>
      <c r="BH23" s="316">
        <v>0</v>
      </c>
      <c r="BI23" s="316">
        <v>0</v>
      </c>
      <c r="BJ23" s="316">
        <v>0</v>
      </c>
      <c r="BK23" s="316">
        <v>0</v>
      </c>
      <c r="BL23" s="316">
        <v>0</v>
      </c>
      <c r="BM23" s="316">
        <v>0</v>
      </c>
      <c r="BN23" s="316">
        <v>0</v>
      </c>
      <c r="BO23" s="316">
        <v>0</v>
      </c>
      <c r="BP23" s="316">
        <v>0</v>
      </c>
      <c r="BQ23" s="316">
        <v>0</v>
      </c>
      <c r="BR23" s="316">
        <v>0</v>
      </c>
      <c r="BS23" s="316">
        <v>0</v>
      </c>
      <c r="BT23" s="316">
        <v>0</v>
      </c>
      <c r="BU23" s="316">
        <v>0</v>
      </c>
      <c r="BV23" s="316">
        <v>0</v>
      </c>
      <c r="BW23" s="316">
        <v>0</v>
      </c>
      <c r="BX23" s="316">
        <v>0</v>
      </c>
      <c r="BY23" s="316">
        <v>0</v>
      </c>
      <c r="BZ23" s="316">
        <v>0</v>
      </c>
      <c r="CA23" s="316">
        <v>0</v>
      </c>
      <c r="CB23" s="316">
        <v>0</v>
      </c>
      <c r="CC23" s="316">
        <v>0</v>
      </c>
      <c r="CD23" s="316">
        <v>0</v>
      </c>
      <c r="CE23" s="316">
        <v>0</v>
      </c>
      <c r="CF23" s="316">
        <v>0</v>
      </c>
      <c r="CG23" s="316">
        <v>0</v>
      </c>
      <c r="CH23" s="316">
        <v>0</v>
      </c>
      <c r="CI23" s="316">
        <v>0</v>
      </c>
      <c r="CJ23" s="316">
        <v>0</v>
      </c>
      <c r="CK23" s="316">
        <v>0</v>
      </c>
      <c r="CL23" s="316">
        <v>0</v>
      </c>
      <c r="CM23" s="316">
        <v>0</v>
      </c>
      <c r="CN23" s="316">
        <v>0</v>
      </c>
      <c r="CO23" s="316">
        <v>0</v>
      </c>
      <c r="CP23" s="316">
        <v>0</v>
      </c>
      <c r="CQ23" s="316">
        <v>0</v>
      </c>
      <c r="CR23" s="316">
        <v>0</v>
      </c>
      <c r="CS23" s="316">
        <v>0</v>
      </c>
      <c r="CT23" s="316">
        <v>0</v>
      </c>
      <c r="CU23" s="316">
        <v>0</v>
      </c>
      <c r="CV23" s="316">
        <v>0</v>
      </c>
      <c r="CW23" s="316">
        <v>0</v>
      </c>
      <c r="CX23" s="316">
        <v>0</v>
      </c>
      <c r="CY23" s="316">
        <v>0</v>
      </c>
      <c r="CZ23" s="316">
        <v>0</v>
      </c>
      <c r="DA23" s="316">
        <v>0</v>
      </c>
      <c r="DB23" s="316">
        <v>0</v>
      </c>
      <c r="DC23" s="316">
        <v>0</v>
      </c>
      <c r="DD23" s="316">
        <v>0</v>
      </c>
      <c r="DE23" s="316">
        <v>0</v>
      </c>
      <c r="DF23" s="316">
        <v>0</v>
      </c>
      <c r="DG23" s="316">
        <v>0</v>
      </c>
      <c r="DH23" s="316">
        <v>0</v>
      </c>
      <c r="DI23" s="316">
        <v>0</v>
      </c>
      <c r="DJ23" s="316">
        <v>0</v>
      </c>
      <c r="DK23" s="316">
        <v>0</v>
      </c>
      <c r="DL23" s="316">
        <v>0</v>
      </c>
      <c r="DM23" s="316">
        <v>0</v>
      </c>
      <c r="DN23" s="316">
        <v>0</v>
      </c>
      <c r="DO23" s="316">
        <v>0</v>
      </c>
      <c r="DP23" s="316">
        <v>0</v>
      </c>
      <c r="DQ23" s="316">
        <v>0</v>
      </c>
      <c r="DR23" s="316">
        <v>0</v>
      </c>
      <c r="DS23" s="316">
        <v>0</v>
      </c>
      <c r="DT23" s="316">
        <v>0</v>
      </c>
      <c r="DU23" s="316">
        <v>0</v>
      </c>
      <c r="DV23" s="316">
        <v>0</v>
      </c>
      <c r="DW23" s="316">
        <v>0</v>
      </c>
      <c r="DX23" s="316">
        <v>0</v>
      </c>
      <c r="DY23" s="316">
        <v>0</v>
      </c>
      <c r="DZ23" s="316">
        <v>0</v>
      </c>
      <c r="EA23" s="316">
        <v>0</v>
      </c>
      <c r="EB23" s="316">
        <v>0</v>
      </c>
      <c r="EC23" s="316">
        <v>0</v>
      </c>
      <c r="ED23" s="316">
        <v>0</v>
      </c>
      <c r="EE23" s="316">
        <v>0</v>
      </c>
      <c r="EF23" s="316">
        <v>0</v>
      </c>
      <c r="EG23" s="316">
        <v>0</v>
      </c>
      <c r="EH23" s="316">
        <v>0</v>
      </c>
      <c r="EI23" s="316">
        <v>0</v>
      </c>
      <c r="EJ23" s="316">
        <v>0</v>
      </c>
      <c r="EK23" s="316">
        <v>0</v>
      </c>
      <c r="EL23" s="316">
        <v>0</v>
      </c>
      <c r="EM23" s="316">
        <v>0</v>
      </c>
      <c r="EN23" s="316">
        <v>0</v>
      </c>
      <c r="EO23" s="316">
        <v>0</v>
      </c>
      <c r="EP23" s="316">
        <v>0</v>
      </c>
      <c r="EQ23" s="316">
        <v>0</v>
      </c>
      <c r="ER23" s="316">
        <v>0</v>
      </c>
      <c r="ES23" s="316">
        <v>0</v>
      </c>
      <c r="ET23" s="316">
        <v>0</v>
      </c>
      <c r="EU23" s="316">
        <v>0</v>
      </c>
      <c r="EV23" s="316">
        <v>0</v>
      </c>
      <c r="EW23" s="316">
        <v>0</v>
      </c>
      <c r="EX23" s="316">
        <v>0</v>
      </c>
      <c r="EY23" s="316">
        <v>0</v>
      </c>
      <c r="EZ23" s="316">
        <v>0</v>
      </c>
      <c r="FA23" s="316">
        <v>0</v>
      </c>
      <c r="FB23" s="316">
        <v>6</v>
      </c>
      <c r="FC23" s="316">
        <v>0</v>
      </c>
      <c r="FD23" s="316">
        <v>0</v>
      </c>
      <c r="FE23" s="316">
        <v>0</v>
      </c>
      <c r="FF23" s="316">
        <v>0</v>
      </c>
      <c r="FG23" s="316">
        <v>0</v>
      </c>
      <c r="FH23" s="316">
        <v>0</v>
      </c>
      <c r="FI23" s="316">
        <v>43</v>
      </c>
      <c r="FJ23" s="316">
        <v>3</v>
      </c>
      <c r="FK23" s="316">
        <v>599</v>
      </c>
      <c r="FL23" s="316">
        <v>3</v>
      </c>
      <c r="FM23" s="316">
        <v>0</v>
      </c>
      <c r="FN23" s="316">
        <v>0</v>
      </c>
      <c r="FO23" s="316">
        <v>1215</v>
      </c>
      <c r="FP23" s="316">
        <v>0</v>
      </c>
      <c r="FQ23" s="316">
        <v>908</v>
      </c>
      <c r="FR23" s="316">
        <v>1933</v>
      </c>
      <c r="FS23" s="316">
        <v>0</v>
      </c>
      <c r="FT23" s="316">
        <v>0</v>
      </c>
      <c r="FU23" s="316">
        <v>0</v>
      </c>
      <c r="FV23" s="316">
        <v>0</v>
      </c>
      <c r="FW23" s="316">
        <v>0</v>
      </c>
      <c r="FX23" s="316">
        <v>0</v>
      </c>
      <c r="FY23" s="316">
        <v>0</v>
      </c>
      <c r="FZ23" s="316">
        <v>1956</v>
      </c>
      <c r="GA23" s="316">
        <v>31863</v>
      </c>
      <c r="GB23" s="316">
        <v>0</v>
      </c>
      <c r="GC23" s="316">
        <v>5</v>
      </c>
      <c r="GD23" s="316">
        <v>250</v>
      </c>
      <c r="GE23" s="316">
        <v>0</v>
      </c>
      <c r="GF23" s="316">
        <v>0</v>
      </c>
      <c r="GG23" s="317">
        <v>65015</v>
      </c>
      <c r="GH23" s="316">
        <v>2227</v>
      </c>
      <c r="GI23" s="316">
        <v>111532</v>
      </c>
      <c r="GJ23" s="316">
        <v>0</v>
      </c>
      <c r="GK23" s="316">
        <v>0</v>
      </c>
      <c r="GL23" s="316">
        <v>0</v>
      </c>
      <c r="GM23" s="316">
        <v>0</v>
      </c>
      <c r="GN23" s="316">
        <v>0</v>
      </c>
      <c r="GO23" s="316">
        <v>542</v>
      </c>
      <c r="GP23" s="317">
        <v>114301</v>
      </c>
      <c r="GQ23" s="317">
        <v>179316</v>
      </c>
      <c r="GR23" s="316">
        <v>174</v>
      </c>
      <c r="GS23" s="316">
        <v>42</v>
      </c>
      <c r="GT23" s="316">
        <v>216</v>
      </c>
      <c r="GU23" s="316">
        <v>81165</v>
      </c>
      <c r="GV23" s="316">
        <v>81381</v>
      </c>
      <c r="GW23" s="317">
        <v>195682</v>
      </c>
      <c r="GX23" s="317">
        <v>260697</v>
      </c>
      <c r="GY23" s="316">
        <v>-58397</v>
      </c>
      <c r="GZ23" s="316">
        <v>-35</v>
      </c>
      <c r="HA23" s="316">
        <v>-2211</v>
      </c>
      <c r="HB23" s="316">
        <v>-4845</v>
      </c>
      <c r="HC23" s="316">
        <v>-65488</v>
      </c>
      <c r="HD23" s="316">
        <v>-90645</v>
      </c>
      <c r="HE23" s="316">
        <v>-156133</v>
      </c>
      <c r="HF23" s="317">
        <v>39549</v>
      </c>
      <c r="HG23" s="318">
        <v>104564</v>
      </c>
      <c r="HH23" s="114"/>
      <c r="HI23" s="42"/>
    </row>
    <row r="24" spans="1:217">
      <c r="A24" s="114" t="s">
        <v>34</v>
      </c>
      <c r="B24" s="149" t="s">
        <v>240</v>
      </c>
      <c r="C24" s="144" t="s">
        <v>338</v>
      </c>
      <c r="D24" s="316">
        <v>0</v>
      </c>
      <c r="E24" s="316">
        <v>0</v>
      </c>
      <c r="F24" s="316">
        <v>0</v>
      </c>
      <c r="G24" s="316">
        <v>0</v>
      </c>
      <c r="H24" s="316">
        <v>0</v>
      </c>
      <c r="I24" s="316">
        <v>0</v>
      </c>
      <c r="J24" s="316">
        <v>87</v>
      </c>
      <c r="K24" s="316">
        <v>0</v>
      </c>
      <c r="L24" s="316">
        <v>0</v>
      </c>
      <c r="M24" s="316">
        <v>0</v>
      </c>
      <c r="N24" s="316">
        <v>27</v>
      </c>
      <c r="O24" s="316">
        <v>0</v>
      </c>
      <c r="P24" s="316">
        <v>0</v>
      </c>
      <c r="Q24" s="316">
        <v>0</v>
      </c>
      <c r="R24" s="316">
        <v>0</v>
      </c>
      <c r="S24" s="316">
        <v>0</v>
      </c>
      <c r="T24" s="316">
        <v>0</v>
      </c>
      <c r="U24" s="316">
        <v>37</v>
      </c>
      <c r="V24" s="316">
        <v>3699</v>
      </c>
      <c r="W24" s="316">
        <v>29580</v>
      </c>
      <c r="X24" s="316">
        <v>9</v>
      </c>
      <c r="Y24" s="316">
        <v>1719</v>
      </c>
      <c r="Z24" s="316">
        <v>20609</v>
      </c>
      <c r="AA24" s="316">
        <v>9479</v>
      </c>
      <c r="AB24" s="316">
        <v>0</v>
      </c>
      <c r="AC24" s="316">
        <v>2328</v>
      </c>
      <c r="AD24" s="316">
        <v>0</v>
      </c>
      <c r="AE24" s="316">
        <v>0</v>
      </c>
      <c r="AF24" s="316">
        <v>0</v>
      </c>
      <c r="AG24" s="316">
        <v>0</v>
      </c>
      <c r="AH24" s="316">
        <v>0</v>
      </c>
      <c r="AI24" s="316">
        <v>0</v>
      </c>
      <c r="AJ24" s="316">
        <v>0</v>
      </c>
      <c r="AK24" s="316">
        <v>0</v>
      </c>
      <c r="AL24" s="316">
        <v>0</v>
      </c>
      <c r="AM24" s="316">
        <v>32</v>
      </c>
      <c r="AN24" s="316">
        <v>2</v>
      </c>
      <c r="AO24" s="316">
        <v>0</v>
      </c>
      <c r="AP24" s="316">
        <v>0</v>
      </c>
      <c r="AQ24" s="316">
        <v>0</v>
      </c>
      <c r="AR24" s="316">
        <v>0</v>
      </c>
      <c r="AS24" s="316">
        <v>0</v>
      </c>
      <c r="AT24" s="316">
        <v>0</v>
      </c>
      <c r="AU24" s="316">
        <v>0</v>
      </c>
      <c r="AV24" s="316">
        <v>0</v>
      </c>
      <c r="AW24" s="316">
        <v>0</v>
      </c>
      <c r="AX24" s="316">
        <v>0</v>
      </c>
      <c r="AY24" s="316">
        <v>0</v>
      </c>
      <c r="AZ24" s="316">
        <v>0</v>
      </c>
      <c r="BA24" s="316">
        <v>0</v>
      </c>
      <c r="BB24" s="316">
        <v>6</v>
      </c>
      <c r="BC24" s="316">
        <v>0</v>
      </c>
      <c r="BD24" s="316">
        <v>0</v>
      </c>
      <c r="BE24" s="316">
        <v>0</v>
      </c>
      <c r="BF24" s="316">
        <v>0</v>
      </c>
      <c r="BG24" s="316">
        <v>0</v>
      </c>
      <c r="BH24" s="316">
        <v>0</v>
      </c>
      <c r="BI24" s="316">
        <v>0</v>
      </c>
      <c r="BJ24" s="316">
        <v>17</v>
      </c>
      <c r="BK24" s="316">
        <v>0</v>
      </c>
      <c r="BL24" s="316">
        <v>0</v>
      </c>
      <c r="BM24" s="316">
        <v>0</v>
      </c>
      <c r="BN24" s="316">
        <v>0</v>
      </c>
      <c r="BO24" s="316">
        <v>0</v>
      </c>
      <c r="BP24" s="316">
        <v>0</v>
      </c>
      <c r="BQ24" s="316">
        <v>0</v>
      </c>
      <c r="BR24" s="316">
        <v>0</v>
      </c>
      <c r="BS24" s="316">
        <v>0</v>
      </c>
      <c r="BT24" s="316">
        <v>0</v>
      </c>
      <c r="BU24" s="316">
        <v>0</v>
      </c>
      <c r="BV24" s="316">
        <v>0</v>
      </c>
      <c r="BW24" s="316">
        <v>0</v>
      </c>
      <c r="BX24" s="316">
        <v>0</v>
      </c>
      <c r="BY24" s="316">
        <v>0</v>
      </c>
      <c r="BZ24" s="316">
        <v>0</v>
      </c>
      <c r="CA24" s="316">
        <v>0</v>
      </c>
      <c r="CB24" s="316">
        <v>0</v>
      </c>
      <c r="CC24" s="316">
        <v>0</v>
      </c>
      <c r="CD24" s="316">
        <v>0</v>
      </c>
      <c r="CE24" s="316">
        <v>0</v>
      </c>
      <c r="CF24" s="316">
        <v>0</v>
      </c>
      <c r="CG24" s="316">
        <v>0</v>
      </c>
      <c r="CH24" s="316">
        <v>0</v>
      </c>
      <c r="CI24" s="316">
        <v>0</v>
      </c>
      <c r="CJ24" s="316">
        <v>0</v>
      </c>
      <c r="CK24" s="316">
        <v>0</v>
      </c>
      <c r="CL24" s="316">
        <v>0</v>
      </c>
      <c r="CM24" s="316">
        <v>0</v>
      </c>
      <c r="CN24" s="316">
        <v>0</v>
      </c>
      <c r="CO24" s="316">
        <v>0</v>
      </c>
      <c r="CP24" s="316">
        <v>0</v>
      </c>
      <c r="CQ24" s="316">
        <v>0</v>
      </c>
      <c r="CR24" s="316">
        <v>0</v>
      </c>
      <c r="CS24" s="316">
        <v>0</v>
      </c>
      <c r="CT24" s="316">
        <v>0</v>
      </c>
      <c r="CU24" s="316">
        <v>0</v>
      </c>
      <c r="CV24" s="316">
        <v>0</v>
      </c>
      <c r="CW24" s="316">
        <v>0</v>
      </c>
      <c r="CX24" s="316">
        <v>0</v>
      </c>
      <c r="CY24" s="316">
        <v>0</v>
      </c>
      <c r="CZ24" s="316">
        <v>0</v>
      </c>
      <c r="DA24" s="316">
        <v>0</v>
      </c>
      <c r="DB24" s="316">
        <v>0</v>
      </c>
      <c r="DC24" s="316">
        <v>0</v>
      </c>
      <c r="DD24" s="316">
        <v>0</v>
      </c>
      <c r="DE24" s="316">
        <v>0</v>
      </c>
      <c r="DF24" s="316">
        <v>0</v>
      </c>
      <c r="DG24" s="316">
        <v>0</v>
      </c>
      <c r="DH24" s="316">
        <v>0</v>
      </c>
      <c r="DI24" s="316">
        <v>0</v>
      </c>
      <c r="DJ24" s="316">
        <v>0</v>
      </c>
      <c r="DK24" s="316">
        <v>0</v>
      </c>
      <c r="DL24" s="316">
        <v>0</v>
      </c>
      <c r="DM24" s="316">
        <v>0</v>
      </c>
      <c r="DN24" s="316">
        <v>0</v>
      </c>
      <c r="DO24" s="316">
        <v>0</v>
      </c>
      <c r="DP24" s="316">
        <v>0</v>
      </c>
      <c r="DQ24" s="316">
        <v>0</v>
      </c>
      <c r="DR24" s="316">
        <v>0</v>
      </c>
      <c r="DS24" s="316">
        <v>0</v>
      </c>
      <c r="DT24" s="316">
        <v>0</v>
      </c>
      <c r="DU24" s="316">
        <v>0</v>
      </c>
      <c r="DV24" s="316">
        <v>0</v>
      </c>
      <c r="DW24" s="316">
        <v>0</v>
      </c>
      <c r="DX24" s="316">
        <v>1</v>
      </c>
      <c r="DY24" s="316">
        <v>0</v>
      </c>
      <c r="DZ24" s="316">
        <v>0</v>
      </c>
      <c r="EA24" s="316">
        <v>0</v>
      </c>
      <c r="EB24" s="316">
        <v>0</v>
      </c>
      <c r="EC24" s="316">
        <v>0</v>
      </c>
      <c r="ED24" s="316">
        <v>0</v>
      </c>
      <c r="EE24" s="316">
        <v>0</v>
      </c>
      <c r="EF24" s="316">
        <v>0</v>
      </c>
      <c r="EG24" s="316">
        <v>0</v>
      </c>
      <c r="EH24" s="316">
        <v>0</v>
      </c>
      <c r="EI24" s="316">
        <v>0</v>
      </c>
      <c r="EJ24" s="316">
        <v>0</v>
      </c>
      <c r="EK24" s="316">
        <v>0</v>
      </c>
      <c r="EL24" s="316">
        <v>0</v>
      </c>
      <c r="EM24" s="316">
        <v>0</v>
      </c>
      <c r="EN24" s="316">
        <v>0</v>
      </c>
      <c r="EO24" s="316">
        <v>0</v>
      </c>
      <c r="EP24" s="316">
        <v>0</v>
      </c>
      <c r="EQ24" s="316">
        <v>0</v>
      </c>
      <c r="ER24" s="316">
        <v>0</v>
      </c>
      <c r="ES24" s="316">
        <v>0</v>
      </c>
      <c r="ET24" s="316">
        <v>0</v>
      </c>
      <c r="EU24" s="316">
        <v>0</v>
      </c>
      <c r="EV24" s="316">
        <v>0</v>
      </c>
      <c r="EW24" s="316">
        <v>0</v>
      </c>
      <c r="EX24" s="316">
        <v>0</v>
      </c>
      <c r="EY24" s="316">
        <v>0</v>
      </c>
      <c r="EZ24" s="316">
        <v>0</v>
      </c>
      <c r="FA24" s="316">
        <v>0</v>
      </c>
      <c r="FB24" s="316">
        <v>11</v>
      </c>
      <c r="FC24" s="316">
        <v>0</v>
      </c>
      <c r="FD24" s="316">
        <v>0</v>
      </c>
      <c r="FE24" s="316">
        <v>0</v>
      </c>
      <c r="FF24" s="316">
        <v>0</v>
      </c>
      <c r="FG24" s="316">
        <v>0</v>
      </c>
      <c r="FH24" s="316">
        <v>0</v>
      </c>
      <c r="FI24" s="316">
        <v>37</v>
      </c>
      <c r="FJ24" s="316">
        <v>0</v>
      </c>
      <c r="FK24" s="316">
        <v>524</v>
      </c>
      <c r="FL24" s="316">
        <v>0</v>
      </c>
      <c r="FM24" s="316">
        <v>0</v>
      </c>
      <c r="FN24" s="316">
        <v>0</v>
      </c>
      <c r="FO24" s="316">
        <v>775</v>
      </c>
      <c r="FP24" s="316">
        <v>0</v>
      </c>
      <c r="FQ24" s="316">
        <v>378</v>
      </c>
      <c r="FR24" s="316">
        <v>1227</v>
      </c>
      <c r="FS24" s="316">
        <v>129</v>
      </c>
      <c r="FT24" s="316">
        <v>0</v>
      </c>
      <c r="FU24" s="316">
        <v>0</v>
      </c>
      <c r="FV24" s="316">
        <v>0</v>
      </c>
      <c r="FW24" s="316">
        <v>0</v>
      </c>
      <c r="FX24" s="316">
        <v>0</v>
      </c>
      <c r="FY24" s="316">
        <v>0</v>
      </c>
      <c r="FZ24" s="316">
        <v>1349</v>
      </c>
      <c r="GA24" s="316">
        <v>13921</v>
      </c>
      <c r="GB24" s="316">
        <v>0</v>
      </c>
      <c r="GC24" s="316">
        <v>0</v>
      </c>
      <c r="GD24" s="316">
        <v>181</v>
      </c>
      <c r="GE24" s="316">
        <v>0</v>
      </c>
      <c r="GF24" s="316">
        <v>0</v>
      </c>
      <c r="GG24" s="317">
        <v>86164</v>
      </c>
      <c r="GH24" s="316">
        <v>124</v>
      </c>
      <c r="GI24" s="316">
        <v>47374</v>
      </c>
      <c r="GJ24" s="316">
        <v>0</v>
      </c>
      <c r="GK24" s="316">
        <v>0</v>
      </c>
      <c r="GL24" s="316">
        <v>0</v>
      </c>
      <c r="GM24" s="316">
        <v>0</v>
      </c>
      <c r="GN24" s="316">
        <v>0</v>
      </c>
      <c r="GO24" s="316">
        <v>-111</v>
      </c>
      <c r="GP24" s="317">
        <v>47387</v>
      </c>
      <c r="GQ24" s="317">
        <v>133551</v>
      </c>
      <c r="GR24" s="316">
        <v>99</v>
      </c>
      <c r="GS24" s="316">
        <v>0</v>
      </c>
      <c r="GT24" s="316">
        <v>99</v>
      </c>
      <c r="GU24" s="316">
        <v>94352</v>
      </c>
      <c r="GV24" s="316">
        <v>94451</v>
      </c>
      <c r="GW24" s="317">
        <v>141838</v>
      </c>
      <c r="GX24" s="317">
        <v>228002</v>
      </c>
      <c r="GY24" s="316">
        <v>-3720</v>
      </c>
      <c r="GZ24" s="316">
        <v>-24</v>
      </c>
      <c r="HA24" s="316">
        <v>-98</v>
      </c>
      <c r="HB24" s="316">
        <v>-298</v>
      </c>
      <c r="HC24" s="316">
        <v>-4140</v>
      </c>
      <c r="HD24" s="316">
        <v>-89826</v>
      </c>
      <c r="HE24" s="316">
        <v>-93966</v>
      </c>
      <c r="HF24" s="317">
        <v>47872</v>
      </c>
      <c r="HG24" s="318">
        <v>134036</v>
      </c>
      <c r="HH24" s="114"/>
      <c r="HI24" s="42"/>
    </row>
    <row r="25" spans="1:217">
      <c r="A25" s="114" t="s">
        <v>35</v>
      </c>
      <c r="B25" s="149" t="s">
        <v>241</v>
      </c>
      <c r="C25" s="144" t="s">
        <v>339</v>
      </c>
      <c r="D25" s="316">
        <v>0</v>
      </c>
      <c r="E25" s="316">
        <v>0</v>
      </c>
      <c r="F25" s="316">
        <v>0</v>
      </c>
      <c r="G25" s="316">
        <v>0</v>
      </c>
      <c r="H25" s="316">
        <v>0</v>
      </c>
      <c r="I25" s="316">
        <v>0</v>
      </c>
      <c r="J25" s="316">
        <v>0</v>
      </c>
      <c r="K25" s="316">
        <v>0</v>
      </c>
      <c r="L25" s="316">
        <v>0</v>
      </c>
      <c r="M25" s="316">
        <v>0</v>
      </c>
      <c r="N25" s="316">
        <v>0</v>
      </c>
      <c r="O25" s="316">
        <v>0</v>
      </c>
      <c r="P25" s="316">
        <v>0</v>
      </c>
      <c r="Q25" s="316">
        <v>0</v>
      </c>
      <c r="R25" s="316">
        <v>0</v>
      </c>
      <c r="S25" s="316">
        <v>0</v>
      </c>
      <c r="T25" s="316">
        <v>0</v>
      </c>
      <c r="U25" s="316">
        <v>0</v>
      </c>
      <c r="V25" s="316">
        <v>0</v>
      </c>
      <c r="W25" s="316">
        <v>4634</v>
      </c>
      <c r="X25" s="316">
        <v>0</v>
      </c>
      <c r="Y25" s="316">
        <v>0</v>
      </c>
      <c r="Z25" s="316">
        <v>245</v>
      </c>
      <c r="AA25" s="316">
        <v>0</v>
      </c>
      <c r="AB25" s="316">
        <v>0</v>
      </c>
      <c r="AC25" s="316">
        <v>13</v>
      </c>
      <c r="AD25" s="316">
        <v>0</v>
      </c>
      <c r="AE25" s="316">
        <v>0</v>
      </c>
      <c r="AF25" s="316">
        <v>0</v>
      </c>
      <c r="AG25" s="316">
        <v>0</v>
      </c>
      <c r="AH25" s="316">
        <v>0</v>
      </c>
      <c r="AI25" s="316">
        <v>0</v>
      </c>
      <c r="AJ25" s="316">
        <v>0</v>
      </c>
      <c r="AK25" s="316">
        <v>0</v>
      </c>
      <c r="AL25" s="316">
        <v>0</v>
      </c>
      <c r="AM25" s="316">
        <v>0</v>
      </c>
      <c r="AN25" s="316">
        <v>0</v>
      </c>
      <c r="AO25" s="316">
        <v>0</v>
      </c>
      <c r="AP25" s="316">
        <v>0</v>
      </c>
      <c r="AQ25" s="316">
        <v>0</v>
      </c>
      <c r="AR25" s="316">
        <v>0</v>
      </c>
      <c r="AS25" s="316">
        <v>0</v>
      </c>
      <c r="AT25" s="316">
        <v>0</v>
      </c>
      <c r="AU25" s="316">
        <v>0</v>
      </c>
      <c r="AV25" s="316">
        <v>0</v>
      </c>
      <c r="AW25" s="316">
        <v>0</v>
      </c>
      <c r="AX25" s="316">
        <v>0</v>
      </c>
      <c r="AY25" s="316">
        <v>0</v>
      </c>
      <c r="AZ25" s="316">
        <v>0</v>
      </c>
      <c r="BA25" s="316">
        <v>0</v>
      </c>
      <c r="BB25" s="316">
        <v>0</v>
      </c>
      <c r="BC25" s="316">
        <v>0</v>
      </c>
      <c r="BD25" s="316">
        <v>0</v>
      </c>
      <c r="BE25" s="316">
        <v>0</v>
      </c>
      <c r="BF25" s="316">
        <v>0</v>
      </c>
      <c r="BG25" s="316">
        <v>0</v>
      </c>
      <c r="BH25" s="316">
        <v>0</v>
      </c>
      <c r="BI25" s="316">
        <v>0</v>
      </c>
      <c r="BJ25" s="316">
        <v>0</v>
      </c>
      <c r="BK25" s="316">
        <v>0</v>
      </c>
      <c r="BL25" s="316">
        <v>0</v>
      </c>
      <c r="BM25" s="316">
        <v>0</v>
      </c>
      <c r="BN25" s="316">
        <v>0</v>
      </c>
      <c r="BO25" s="316">
        <v>0</v>
      </c>
      <c r="BP25" s="316">
        <v>0</v>
      </c>
      <c r="BQ25" s="316">
        <v>0</v>
      </c>
      <c r="BR25" s="316">
        <v>0</v>
      </c>
      <c r="BS25" s="316">
        <v>0</v>
      </c>
      <c r="BT25" s="316">
        <v>0</v>
      </c>
      <c r="BU25" s="316">
        <v>0</v>
      </c>
      <c r="BV25" s="316">
        <v>0</v>
      </c>
      <c r="BW25" s="316">
        <v>0</v>
      </c>
      <c r="BX25" s="316">
        <v>0</v>
      </c>
      <c r="BY25" s="316">
        <v>0</v>
      </c>
      <c r="BZ25" s="316">
        <v>0</v>
      </c>
      <c r="CA25" s="316">
        <v>0</v>
      </c>
      <c r="CB25" s="316">
        <v>0</v>
      </c>
      <c r="CC25" s="316">
        <v>0</v>
      </c>
      <c r="CD25" s="316">
        <v>0</v>
      </c>
      <c r="CE25" s="316">
        <v>0</v>
      </c>
      <c r="CF25" s="316">
        <v>0</v>
      </c>
      <c r="CG25" s="316">
        <v>0</v>
      </c>
      <c r="CH25" s="316">
        <v>0</v>
      </c>
      <c r="CI25" s="316">
        <v>0</v>
      </c>
      <c r="CJ25" s="316">
        <v>0</v>
      </c>
      <c r="CK25" s="316">
        <v>0</v>
      </c>
      <c r="CL25" s="316">
        <v>0</v>
      </c>
      <c r="CM25" s="316">
        <v>0</v>
      </c>
      <c r="CN25" s="316">
        <v>0</v>
      </c>
      <c r="CO25" s="316">
        <v>0</v>
      </c>
      <c r="CP25" s="316">
        <v>0</v>
      </c>
      <c r="CQ25" s="316">
        <v>0</v>
      </c>
      <c r="CR25" s="316">
        <v>0</v>
      </c>
      <c r="CS25" s="316">
        <v>0</v>
      </c>
      <c r="CT25" s="316">
        <v>0</v>
      </c>
      <c r="CU25" s="316">
        <v>0</v>
      </c>
      <c r="CV25" s="316">
        <v>0</v>
      </c>
      <c r="CW25" s="316">
        <v>0</v>
      </c>
      <c r="CX25" s="316">
        <v>0</v>
      </c>
      <c r="CY25" s="316">
        <v>0</v>
      </c>
      <c r="CZ25" s="316">
        <v>0</v>
      </c>
      <c r="DA25" s="316">
        <v>0</v>
      </c>
      <c r="DB25" s="316">
        <v>0</v>
      </c>
      <c r="DC25" s="316">
        <v>0</v>
      </c>
      <c r="DD25" s="316">
        <v>0</v>
      </c>
      <c r="DE25" s="316">
        <v>0</v>
      </c>
      <c r="DF25" s="316">
        <v>0</v>
      </c>
      <c r="DG25" s="316">
        <v>0</v>
      </c>
      <c r="DH25" s="316">
        <v>0</v>
      </c>
      <c r="DI25" s="316">
        <v>0</v>
      </c>
      <c r="DJ25" s="316">
        <v>0</v>
      </c>
      <c r="DK25" s="316">
        <v>0</v>
      </c>
      <c r="DL25" s="316">
        <v>0</v>
      </c>
      <c r="DM25" s="316">
        <v>0</v>
      </c>
      <c r="DN25" s="316">
        <v>0</v>
      </c>
      <c r="DO25" s="316">
        <v>0</v>
      </c>
      <c r="DP25" s="316">
        <v>0</v>
      </c>
      <c r="DQ25" s="316">
        <v>0</v>
      </c>
      <c r="DR25" s="316">
        <v>0</v>
      </c>
      <c r="DS25" s="316">
        <v>0</v>
      </c>
      <c r="DT25" s="316">
        <v>0</v>
      </c>
      <c r="DU25" s="316">
        <v>0</v>
      </c>
      <c r="DV25" s="316">
        <v>0</v>
      </c>
      <c r="DW25" s="316">
        <v>0</v>
      </c>
      <c r="DX25" s="316">
        <v>0</v>
      </c>
      <c r="DY25" s="316">
        <v>0</v>
      </c>
      <c r="DZ25" s="316">
        <v>0</v>
      </c>
      <c r="EA25" s="316">
        <v>0</v>
      </c>
      <c r="EB25" s="316">
        <v>0</v>
      </c>
      <c r="EC25" s="316">
        <v>0</v>
      </c>
      <c r="ED25" s="316">
        <v>0</v>
      </c>
      <c r="EE25" s="316">
        <v>0</v>
      </c>
      <c r="EF25" s="316">
        <v>0</v>
      </c>
      <c r="EG25" s="316">
        <v>0</v>
      </c>
      <c r="EH25" s="316">
        <v>0</v>
      </c>
      <c r="EI25" s="316">
        <v>0</v>
      </c>
      <c r="EJ25" s="316">
        <v>0</v>
      </c>
      <c r="EK25" s="316">
        <v>0</v>
      </c>
      <c r="EL25" s="316">
        <v>0</v>
      </c>
      <c r="EM25" s="316">
        <v>0</v>
      </c>
      <c r="EN25" s="316">
        <v>0</v>
      </c>
      <c r="EO25" s="316">
        <v>0</v>
      </c>
      <c r="EP25" s="316">
        <v>0</v>
      </c>
      <c r="EQ25" s="316">
        <v>0</v>
      </c>
      <c r="ER25" s="316">
        <v>0</v>
      </c>
      <c r="ES25" s="316">
        <v>0</v>
      </c>
      <c r="ET25" s="316">
        <v>0</v>
      </c>
      <c r="EU25" s="316">
        <v>0</v>
      </c>
      <c r="EV25" s="316">
        <v>0</v>
      </c>
      <c r="EW25" s="316">
        <v>0</v>
      </c>
      <c r="EX25" s="316">
        <v>0</v>
      </c>
      <c r="EY25" s="316">
        <v>0</v>
      </c>
      <c r="EZ25" s="316">
        <v>0</v>
      </c>
      <c r="FA25" s="316">
        <v>0</v>
      </c>
      <c r="FB25" s="316">
        <v>15</v>
      </c>
      <c r="FC25" s="316">
        <v>0</v>
      </c>
      <c r="FD25" s="316">
        <v>0</v>
      </c>
      <c r="FE25" s="316">
        <v>0</v>
      </c>
      <c r="FF25" s="316">
        <v>0</v>
      </c>
      <c r="FG25" s="316">
        <v>0</v>
      </c>
      <c r="FH25" s="316">
        <v>0</v>
      </c>
      <c r="FI25" s="316">
        <v>22</v>
      </c>
      <c r="FJ25" s="316">
        <v>23</v>
      </c>
      <c r="FK25" s="316">
        <v>548</v>
      </c>
      <c r="FL25" s="316">
        <v>0</v>
      </c>
      <c r="FM25" s="316">
        <v>0</v>
      </c>
      <c r="FN25" s="316">
        <v>0</v>
      </c>
      <c r="FO25" s="316">
        <v>471</v>
      </c>
      <c r="FP25" s="316">
        <v>0</v>
      </c>
      <c r="FQ25" s="316">
        <v>330</v>
      </c>
      <c r="FR25" s="316">
        <v>754</v>
      </c>
      <c r="FS25" s="316">
        <v>140</v>
      </c>
      <c r="FT25" s="316">
        <v>0</v>
      </c>
      <c r="FU25" s="316">
        <v>0</v>
      </c>
      <c r="FV25" s="316">
        <v>0</v>
      </c>
      <c r="FW25" s="316">
        <v>0</v>
      </c>
      <c r="FX25" s="316">
        <v>0</v>
      </c>
      <c r="FY25" s="316">
        <v>0</v>
      </c>
      <c r="FZ25" s="316">
        <v>892</v>
      </c>
      <c r="GA25" s="316">
        <v>26967</v>
      </c>
      <c r="GB25" s="316">
        <v>0</v>
      </c>
      <c r="GC25" s="316">
        <v>0</v>
      </c>
      <c r="GD25" s="316">
        <v>124</v>
      </c>
      <c r="GE25" s="316">
        <v>0</v>
      </c>
      <c r="GF25" s="316">
        <v>0</v>
      </c>
      <c r="GG25" s="317">
        <v>35178</v>
      </c>
      <c r="GH25" s="316">
        <v>4367</v>
      </c>
      <c r="GI25" s="316">
        <v>229397</v>
      </c>
      <c r="GJ25" s="316">
        <v>0</v>
      </c>
      <c r="GK25" s="316">
        <v>0</v>
      </c>
      <c r="GL25" s="316">
        <v>0</v>
      </c>
      <c r="GM25" s="316">
        <v>0</v>
      </c>
      <c r="GN25" s="316">
        <v>0</v>
      </c>
      <c r="GO25" s="316">
        <v>-1267</v>
      </c>
      <c r="GP25" s="317">
        <v>232497</v>
      </c>
      <c r="GQ25" s="317">
        <v>267675</v>
      </c>
      <c r="GR25" s="316">
        <v>2479</v>
      </c>
      <c r="GS25" s="316">
        <v>1346</v>
      </c>
      <c r="GT25" s="316">
        <v>3825</v>
      </c>
      <c r="GU25" s="316">
        <v>231439</v>
      </c>
      <c r="GV25" s="316">
        <v>235264</v>
      </c>
      <c r="GW25" s="317">
        <v>467761</v>
      </c>
      <c r="GX25" s="317">
        <v>502939</v>
      </c>
      <c r="GY25" s="316">
        <v>-8313</v>
      </c>
      <c r="GZ25" s="316">
        <v>-130</v>
      </c>
      <c r="HA25" s="316">
        <v>-1190</v>
      </c>
      <c r="HB25" s="316">
        <v>-735</v>
      </c>
      <c r="HC25" s="316">
        <v>-10368</v>
      </c>
      <c r="HD25" s="316">
        <v>-166183</v>
      </c>
      <c r="HE25" s="316">
        <v>-176551</v>
      </c>
      <c r="HF25" s="317">
        <v>291210</v>
      </c>
      <c r="HG25" s="318">
        <v>326388</v>
      </c>
      <c r="HH25" s="114"/>
      <c r="HI25" s="42"/>
    </row>
    <row r="26" spans="1:217">
      <c r="A26" s="114" t="s">
        <v>36</v>
      </c>
      <c r="B26" s="149" t="s">
        <v>242</v>
      </c>
      <c r="C26" s="144" t="s">
        <v>340</v>
      </c>
      <c r="D26" s="316">
        <v>0</v>
      </c>
      <c r="E26" s="316">
        <v>0</v>
      </c>
      <c r="F26" s="316">
        <v>0</v>
      </c>
      <c r="G26" s="316">
        <v>0</v>
      </c>
      <c r="H26" s="316">
        <v>0</v>
      </c>
      <c r="I26" s="316">
        <v>0</v>
      </c>
      <c r="J26" s="316">
        <v>0</v>
      </c>
      <c r="K26" s="316">
        <v>0</v>
      </c>
      <c r="L26" s="316">
        <v>0</v>
      </c>
      <c r="M26" s="316">
        <v>0</v>
      </c>
      <c r="N26" s="316">
        <v>0</v>
      </c>
      <c r="O26" s="316">
        <v>0</v>
      </c>
      <c r="P26" s="316">
        <v>0</v>
      </c>
      <c r="Q26" s="316">
        <v>0</v>
      </c>
      <c r="R26" s="316">
        <v>0</v>
      </c>
      <c r="S26" s="316">
        <v>0</v>
      </c>
      <c r="T26" s="316">
        <v>243</v>
      </c>
      <c r="U26" s="316">
        <v>23</v>
      </c>
      <c r="V26" s="316">
        <v>0</v>
      </c>
      <c r="W26" s="316">
        <v>4575</v>
      </c>
      <c r="X26" s="316">
        <v>2139</v>
      </c>
      <c r="Y26" s="316">
        <v>1096</v>
      </c>
      <c r="Z26" s="316">
        <v>4625</v>
      </c>
      <c r="AA26" s="316">
        <v>42</v>
      </c>
      <c r="AB26" s="316">
        <v>1441</v>
      </c>
      <c r="AC26" s="316">
        <v>0</v>
      </c>
      <c r="AD26" s="316">
        <v>0</v>
      </c>
      <c r="AE26" s="316">
        <v>0</v>
      </c>
      <c r="AF26" s="316">
        <v>0</v>
      </c>
      <c r="AG26" s="316">
        <v>0</v>
      </c>
      <c r="AH26" s="316">
        <v>0</v>
      </c>
      <c r="AI26" s="316">
        <v>0</v>
      </c>
      <c r="AJ26" s="316">
        <v>0</v>
      </c>
      <c r="AK26" s="316">
        <v>0</v>
      </c>
      <c r="AL26" s="316">
        <v>0</v>
      </c>
      <c r="AM26" s="316">
        <v>0</v>
      </c>
      <c r="AN26" s="316">
        <v>0</v>
      </c>
      <c r="AO26" s="316">
        <v>0</v>
      </c>
      <c r="AP26" s="316">
        <v>0</v>
      </c>
      <c r="AQ26" s="316">
        <v>0</v>
      </c>
      <c r="AR26" s="316">
        <v>0</v>
      </c>
      <c r="AS26" s="316">
        <v>0</v>
      </c>
      <c r="AT26" s="316">
        <v>0</v>
      </c>
      <c r="AU26" s="316">
        <v>0</v>
      </c>
      <c r="AV26" s="316">
        <v>0</v>
      </c>
      <c r="AW26" s="316">
        <v>0</v>
      </c>
      <c r="AX26" s="316">
        <v>0</v>
      </c>
      <c r="AY26" s="316">
        <v>0</v>
      </c>
      <c r="AZ26" s="316">
        <v>0</v>
      </c>
      <c r="BA26" s="316">
        <v>0</v>
      </c>
      <c r="BB26" s="316">
        <v>0</v>
      </c>
      <c r="BC26" s="316">
        <v>0</v>
      </c>
      <c r="BD26" s="316">
        <v>0</v>
      </c>
      <c r="BE26" s="316">
        <v>0</v>
      </c>
      <c r="BF26" s="316">
        <v>0</v>
      </c>
      <c r="BG26" s="316">
        <v>0</v>
      </c>
      <c r="BH26" s="316">
        <v>0</v>
      </c>
      <c r="BI26" s="316">
        <v>0</v>
      </c>
      <c r="BJ26" s="316">
        <v>0</v>
      </c>
      <c r="BK26" s="316">
        <v>0</v>
      </c>
      <c r="BL26" s="316">
        <v>0</v>
      </c>
      <c r="BM26" s="316">
        <v>0</v>
      </c>
      <c r="BN26" s="316">
        <v>0</v>
      </c>
      <c r="BO26" s="316">
        <v>0</v>
      </c>
      <c r="BP26" s="316">
        <v>0</v>
      </c>
      <c r="BQ26" s="316">
        <v>0</v>
      </c>
      <c r="BR26" s="316">
        <v>0</v>
      </c>
      <c r="BS26" s="316">
        <v>0</v>
      </c>
      <c r="BT26" s="316">
        <v>0</v>
      </c>
      <c r="BU26" s="316">
        <v>0</v>
      </c>
      <c r="BV26" s="316">
        <v>0</v>
      </c>
      <c r="BW26" s="316">
        <v>0</v>
      </c>
      <c r="BX26" s="316">
        <v>0</v>
      </c>
      <c r="BY26" s="316">
        <v>0</v>
      </c>
      <c r="BZ26" s="316">
        <v>0</v>
      </c>
      <c r="CA26" s="316">
        <v>0</v>
      </c>
      <c r="CB26" s="316">
        <v>0</v>
      </c>
      <c r="CC26" s="316">
        <v>0</v>
      </c>
      <c r="CD26" s="316">
        <v>0</v>
      </c>
      <c r="CE26" s="316">
        <v>0</v>
      </c>
      <c r="CF26" s="316">
        <v>0</v>
      </c>
      <c r="CG26" s="316">
        <v>0</v>
      </c>
      <c r="CH26" s="316">
        <v>0</v>
      </c>
      <c r="CI26" s="316">
        <v>0</v>
      </c>
      <c r="CJ26" s="316">
        <v>0</v>
      </c>
      <c r="CK26" s="316">
        <v>0</v>
      </c>
      <c r="CL26" s="316">
        <v>0</v>
      </c>
      <c r="CM26" s="316">
        <v>0</v>
      </c>
      <c r="CN26" s="316">
        <v>0</v>
      </c>
      <c r="CO26" s="316">
        <v>0</v>
      </c>
      <c r="CP26" s="316">
        <v>0</v>
      </c>
      <c r="CQ26" s="316">
        <v>0</v>
      </c>
      <c r="CR26" s="316">
        <v>0</v>
      </c>
      <c r="CS26" s="316">
        <v>0</v>
      </c>
      <c r="CT26" s="316">
        <v>0</v>
      </c>
      <c r="CU26" s="316">
        <v>0</v>
      </c>
      <c r="CV26" s="316">
        <v>0</v>
      </c>
      <c r="CW26" s="316">
        <v>0</v>
      </c>
      <c r="CX26" s="316">
        <v>0</v>
      </c>
      <c r="CY26" s="316">
        <v>0</v>
      </c>
      <c r="CZ26" s="316">
        <v>0</v>
      </c>
      <c r="DA26" s="316">
        <v>0</v>
      </c>
      <c r="DB26" s="316">
        <v>0</v>
      </c>
      <c r="DC26" s="316">
        <v>0</v>
      </c>
      <c r="DD26" s="316">
        <v>0</v>
      </c>
      <c r="DE26" s="316">
        <v>0</v>
      </c>
      <c r="DF26" s="316">
        <v>0</v>
      </c>
      <c r="DG26" s="316">
        <v>0</v>
      </c>
      <c r="DH26" s="316">
        <v>0</v>
      </c>
      <c r="DI26" s="316">
        <v>0</v>
      </c>
      <c r="DJ26" s="316">
        <v>0</v>
      </c>
      <c r="DK26" s="316">
        <v>0</v>
      </c>
      <c r="DL26" s="316">
        <v>0</v>
      </c>
      <c r="DM26" s="316">
        <v>0</v>
      </c>
      <c r="DN26" s="316">
        <v>0</v>
      </c>
      <c r="DO26" s="316">
        <v>0</v>
      </c>
      <c r="DP26" s="316">
        <v>0</v>
      </c>
      <c r="DQ26" s="316">
        <v>0</v>
      </c>
      <c r="DR26" s="316">
        <v>0</v>
      </c>
      <c r="DS26" s="316">
        <v>0</v>
      </c>
      <c r="DT26" s="316">
        <v>0</v>
      </c>
      <c r="DU26" s="316">
        <v>0</v>
      </c>
      <c r="DV26" s="316">
        <v>0</v>
      </c>
      <c r="DW26" s="316">
        <v>0</v>
      </c>
      <c r="DX26" s="316">
        <v>0</v>
      </c>
      <c r="DY26" s="316">
        <v>0</v>
      </c>
      <c r="DZ26" s="316">
        <v>0</v>
      </c>
      <c r="EA26" s="316">
        <v>0</v>
      </c>
      <c r="EB26" s="316">
        <v>0</v>
      </c>
      <c r="EC26" s="316">
        <v>0</v>
      </c>
      <c r="ED26" s="316">
        <v>0</v>
      </c>
      <c r="EE26" s="316">
        <v>0</v>
      </c>
      <c r="EF26" s="316">
        <v>0</v>
      </c>
      <c r="EG26" s="316">
        <v>0</v>
      </c>
      <c r="EH26" s="316">
        <v>0</v>
      </c>
      <c r="EI26" s="316">
        <v>0</v>
      </c>
      <c r="EJ26" s="316">
        <v>0</v>
      </c>
      <c r="EK26" s="316">
        <v>0</v>
      </c>
      <c r="EL26" s="316">
        <v>0</v>
      </c>
      <c r="EM26" s="316">
        <v>0</v>
      </c>
      <c r="EN26" s="316">
        <v>0</v>
      </c>
      <c r="EO26" s="316">
        <v>0</v>
      </c>
      <c r="EP26" s="316">
        <v>0</v>
      </c>
      <c r="EQ26" s="316">
        <v>0</v>
      </c>
      <c r="ER26" s="316">
        <v>0</v>
      </c>
      <c r="ES26" s="316">
        <v>0</v>
      </c>
      <c r="ET26" s="316">
        <v>0</v>
      </c>
      <c r="EU26" s="316">
        <v>0</v>
      </c>
      <c r="EV26" s="316">
        <v>0</v>
      </c>
      <c r="EW26" s="316">
        <v>0</v>
      </c>
      <c r="EX26" s="316">
        <v>0</v>
      </c>
      <c r="EY26" s="316">
        <v>0</v>
      </c>
      <c r="EZ26" s="316">
        <v>0</v>
      </c>
      <c r="FA26" s="316">
        <v>0</v>
      </c>
      <c r="FB26" s="316">
        <v>0</v>
      </c>
      <c r="FC26" s="316">
        <v>0</v>
      </c>
      <c r="FD26" s="316">
        <v>0</v>
      </c>
      <c r="FE26" s="316">
        <v>0</v>
      </c>
      <c r="FF26" s="316">
        <v>0</v>
      </c>
      <c r="FG26" s="316">
        <v>0</v>
      </c>
      <c r="FH26" s="316">
        <v>0</v>
      </c>
      <c r="FI26" s="316">
        <v>10</v>
      </c>
      <c r="FJ26" s="316">
        <v>0</v>
      </c>
      <c r="FK26" s="316">
        <v>242</v>
      </c>
      <c r="FL26" s="316">
        <v>0</v>
      </c>
      <c r="FM26" s="316">
        <v>0</v>
      </c>
      <c r="FN26" s="316">
        <v>0</v>
      </c>
      <c r="FO26" s="316">
        <v>284</v>
      </c>
      <c r="FP26" s="316">
        <v>0</v>
      </c>
      <c r="FQ26" s="316">
        <v>228</v>
      </c>
      <c r="FR26" s="316">
        <v>426</v>
      </c>
      <c r="FS26" s="316">
        <v>0</v>
      </c>
      <c r="FT26" s="316">
        <v>0</v>
      </c>
      <c r="FU26" s="316">
        <v>0</v>
      </c>
      <c r="FV26" s="316">
        <v>0</v>
      </c>
      <c r="FW26" s="316">
        <v>0</v>
      </c>
      <c r="FX26" s="316">
        <v>0</v>
      </c>
      <c r="FY26" s="316">
        <v>0</v>
      </c>
      <c r="FZ26" s="316">
        <v>457</v>
      </c>
      <c r="GA26" s="316">
        <v>9052</v>
      </c>
      <c r="GB26" s="316">
        <v>0</v>
      </c>
      <c r="GC26" s="316">
        <v>0</v>
      </c>
      <c r="GD26" s="316">
        <v>67</v>
      </c>
      <c r="GE26" s="316">
        <v>0</v>
      </c>
      <c r="GF26" s="316">
        <v>0</v>
      </c>
      <c r="GG26" s="317">
        <v>24950</v>
      </c>
      <c r="GH26" s="316">
        <v>309</v>
      </c>
      <c r="GI26" s="316">
        <v>30630</v>
      </c>
      <c r="GJ26" s="316">
        <v>0</v>
      </c>
      <c r="GK26" s="316">
        <v>0</v>
      </c>
      <c r="GL26" s="316">
        <v>0</v>
      </c>
      <c r="GM26" s="316">
        <v>0</v>
      </c>
      <c r="GN26" s="316">
        <v>0</v>
      </c>
      <c r="GO26" s="316">
        <v>-71</v>
      </c>
      <c r="GP26" s="317">
        <v>30868</v>
      </c>
      <c r="GQ26" s="317">
        <v>55818</v>
      </c>
      <c r="GR26" s="316">
        <v>29</v>
      </c>
      <c r="GS26" s="316">
        <v>5</v>
      </c>
      <c r="GT26" s="316">
        <v>34</v>
      </c>
      <c r="GU26" s="316">
        <v>28833</v>
      </c>
      <c r="GV26" s="316">
        <v>28867</v>
      </c>
      <c r="GW26" s="317">
        <v>59735</v>
      </c>
      <c r="GX26" s="317">
        <v>84685</v>
      </c>
      <c r="GY26" s="316">
        <v>-22591</v>
      </c>
      <c r="GZ26" s="316">
        <v>-10</v>
      </c>
      <c r="HA26" s="316">
        <v>-2095</v>
      </c>
      <c r="HB26" s="316">
        <v>-1972</v>
      </c>
      <c r="HC26" s="316">
        <v>-26668</v>
      </c>
      <c r="HD26" s="316">
        <v>-18941</v>
      </c>
      <c r="HE26" s="316">
        <v>-45609</v>
      </c>
      <c r="HF26" s="317">
        <v>14126</v>
      </c>
      <c r="HG26" s="318">
        <v>39076</v>
      </c>
      <c r="HH26" s="114"/>
      <c r="HI26" s="42"/>
    </row>
    <row r="27" spans="1:217">
      <c r="A27" s="114" t="s">
        <v>37</v>
      </c>
      <c r="B27" s="149" t="s">
        <v>243</v>
      </c>
      <c r="C27" s="144" t="s">
        <v>341</v>
      </c>
      <c r="D27" s="316">
        <v>0</v>
      </c>
      <c r="E27" s="316">
        <v>0</v>
      </c>
      <c r="F27" s="316">
        <v>0</v>
      </c>
      <c r="G27" s="316">
        <v>0</v>
      </c>
      <c r="H27" s="316">
        <v>0</v>
      </c>
      <c r="I27" s="316">
        <v>0</v>
      </c>
      <c r="J27" s="316">
        <v>248</v>
      </c>
      <c r="K27" s="316">
        <v>0</v>
      </c>
      <c r="L27" s="316">
        <v>0</v>
      </c>
      <c r="M27" s="316">
        <v>0</v>
      </c>
      <c r="N27" s="316">
        <v>0</v>
      </c>
      <c r="O27" s="316">
        <v>1</v>
      </c>
      <c r="P27" s="316">
        <v>0</v>
      </c>
      <c r="Q27" s="316">
        <v>0</v>
      </c>
      <c r="R27" s="316">
        <v>0</v>
      </c>
      <c r="S27" s="316">
        <v>0</v>
      </c>
      <c r="T27" s="316">
        <v>4482</v>
      </c>
      <c r="U27" s="316">
        <v>3905</v>
      </c>
      <c r="V27" s="316">
        <v>233</v>
      </c>
      <c r="W27" s="316">
        <v>20880</v>
      </c>
      <c r="X27" s="316">
        <v>2144</v>
      </c>
      <c r="Y27" s="316">
        <v>43820</v>
      </c>
      <c r="Z27" s="316">
        <v>16015</v>
      </c>
      <c r="AA27" s="316">
        <v>2132</v>
      </c>
      <c r="AB27" s="316">
        <v>3006</v>
      </c>
      <c r="AC27" s="316">
        <v>11490</v>
      </c>
      <c r="AD27" s="316">
        <v>0</v>
      </c>
      <c r="AE27" s="316">
        <v>0</v>
      </c>
      <c r="AF27" s="316">
        <v>9</v>
      </c>
      <c r="AG27" s="316">
        <v>0</v>
      </c>
      <c r="AH27" s="316">
        <v>1</v>
      </c>
      <c r="AI27" s="316">
        <v>0</v>
      </c>
      <c r="AJ27" s="316">
        <v>0</v>
      </c>
      <c r="AK27" s="316">
        <v>0</v>
      </c>
      <c r="AL27" s="316">
        <v>0</v>
      </c>
      <c r="AM27" s="316">
        <v>0</v>
      </c>
      <c r="AN27" s="316">
        <v>0</v>
      </c>
      <c r="AO27" s="316">
        <v>0</v>
      </c>
      <c r="AP27" s="316">
        <v>0</v>
      </c>
      <c r="AQ27" s="316">
        <v>119</v>
      </c>
      <c r="AR27" s="316">
        <v>221</v>
      </c>
      <c r="AS27" s="316">
        <v>5</v>
      </c>
      <c r="AT27" s="316">
        <v>0</v>
      </c>
      <c r="AU27" s="316">
        <v>0</v>
      </c>
      <c r="AV27" s="316">
        <v>2</v>
      </c>
      <c r="AW27" s="316">
        <v>0</v>
      </c>
      <c r="AX27" s="316">
        <v>36</v>
      </c>
      <c r="AY27" s="316">
        <v>0</v>
      </c>
      <c r="AZ27" s="316">
        <v>4</v>
      </c>
      <c r="BA27" s="316">
        <v>0</v>
      </c>
      <c r="BB27" s="316">
        <v>1141</v>
      </c>
      <c r="BC27" s="316">
        <v>9</v>
      </c>
      <c r="BD27" s="316">
        <v>0</v>
      </c>
      <c r="BE27" s="316">
        <v>2039</v>
      </c>
      <c r="BF27" s="316">
        <v>3310</v>
      </c>
      <c r="BG27" s="316">
        <v>6</v>
      </c>
      <c r="BH27" s="316">
        <v>845</v>
      </c>
      <c r="BI27" s="316">
        <v>0</v>
      </c>
      <c r="BJ27" s="316">
        <v>2426</v>
      </c>
      <c r="BK27" s="316">
        <v>0</v>
      </c>
      <c r="BL27" s="316">
        <v>0</v>
      </c>
      <c r="BM27" s="316">
        <v>9</v>
      </c>
      <c r="BN27" s="316">
        <v>0</v>
      </c>
      <c r="BO27" s="316">
        <v>0</v>
      </c>
      <c r="BP27" s="316">
        <v>0</v>
      </c>
      <c r="BQ27" s="316">
        <v>1</v>
      </c>
      <c r="BR27" s="316">
        <v>0</v>
      </c>
      <c r="BS27" s="316">
        <v>0</v>
      </c>
      <c r="BT27" s="316">
        <v>4</v>
      </c>
      <c r="BU27" s="316">
        <v>16</v>
      </c>
      <c r="BV27" s="316">
        <v>57</v>
      </c>
      <c r="BW27" s="316">
        <v>0</v>
      </c>
      <c r="BX27" s="316">
        <v>0</v>
      </c>
      <c r="BY27" s="316">
        <v>0</v>
      </c>
      <c r="BZ27" s="316">
        <v>0</v>
      </c>
      <c r="CA27" s="316">
        <v>0</v>
      </c>
      <c r="CB27" s="316">
        <v>1</v>
      </c>
      <c r="CC27" s="316">
        <v>0</v>
      </c>
      <c r="CD27" s="316">
        <v>0</v>
      </c>
      <c r="CE27" s="316">
        <v>0</v>
      </c>
      <c r="CF27" s="316">
        <v>0</v>
      </c>
      <c r="CG27" s="316">
        <v>0</v>
      </c>
      <c r="CH27" s="316">
        <v>0</v>
      </c>
      <c r="CI27" s="316">
        <v>0</v>
      </c>
      <c r="CJ27" s="316">
        <v>0</v>
      </c>
      <c r="CK27" s="316">
        <v>0</v>
      </c>
      <c r="CL27" s="316">
        <v>0</v>
      </c>
      <c r="CM27" s="316">
        <v>0</v>
      </c>
      <c r="CN27" s="316">
        <v>0</v>
      </c>
      <c r="CO27" s="316">
        <v>0</v>
      </c>
      <c r="CP27" s="316">
        <v>0</v>
      </c>
      <c r="CQ27" s="316">
        <v>0</v>
      </c>
      <c r="CR27" s="316">
        <v>0</v>
      </c>
      <c r="CS27" s="316">
        <v>0</v>
      </c>
      <c r="CT27" s="316">
        <v>0</v>
      </c>
      <c r="CU27" s="316">
        <v>0</v>
      </c>
      <c r="CV27" s="316">
        <v>0</v>
      </c>
      <c r="CW27" s="316">
        <v>0</v>
      </c>
      <c r="CX27" s="316">
        <v>0</v>
      </c>
      <c r="CY27" s="316">
        <v>0</v>
      </c>
      <c r="CZ27" s="316">
        <v>0</v>
      </c>
      <c r="DA27" s="316">
        <v>0</v>
      </c>
      <c r="DB27" s="316">
        <v>0</v>
      </c>
      <c r="DC27" s="316">
        <v>0</v>
      </c>
      <c r="DD27" s="316">
        <v>0</v>
      </c>
      <c r="DE27" s="316">
        <v>0</v>
      </c>
      <c r="DF27" s="316">
        <v>0</v>
      </c>
      <c r="DG27" s="316">
        <v>0</v>
      </c>
      <c r="DH27" s="316">
        <v>0</v>
      </c>
      <c r="DI27" s="316">
        <v>0</v>
      </c>
      <c r="DJ27" s="316">
        <v>0</v>
      </c>
      <c r="DK27" s="316">
        <v>0</v>
      </c>
      <c r="DL27" s="316">
        <v>0</v>
      </c>
      <c r="DM27" s="316">
        <v>0</v>
      </c>
      <c r="DN27" s="316">
        <v>0</v>
      </c>
      <c r="DO27" s="316">
        <v>0</v>
      </c>
      <c r="DP27" s="316">
        <v>0</v>
      </c>
      <c r="DQ27" s="316">
        <v>0</v>
      </c>
      <c r="DR27" s="316">
        <v>0</v>
      </c>
      <c r="DS27" s="316">
        <v>0</v>
      </c>
      <c r="DT27" s="316">
        <v>0</v>
      </c>
      <c r="DU27" s="316">
        <v>0</v>
      </c>
      <c r="DV27" s="316">
        <v>0</v>
      </c>
      <c r="DW27" s="316">
        <v>0</v>
      </c>
      <c r="DX27" s="316">
        <v>2</v>
      </c>
      <c r="DY27" s="316">
        <v>0</v>
      </c>
      <c r="DZ27" s="316">
        <v>0</v>
      </c>
      <c r="EA27" s="316">
        <v>0</v>
      </c>
      <c r="EB27" s="316">
        <v>0</v>
      </c>
      <c r="EC27" s="316">
        <v>0</v>
      </c>
      <c r="ED27" s="316">
        <v>0</v>
      </c>
      <c r="EE27" s="316">
        <v>0</v>
      </c>
      <c r="EF27" s="316">
        <v>0</v>
      </c>
      <c r="EG27" s="316">
        <v>0</v>
      </c>
      <c r="EH27" s="316">
        <v>0</v>
      </c>
      <c r="EI27" s="316">
        <v>0</v>
      </c>
      <c r="EJ27" s="316">
        <v>0</v>
      </c>
      <c r="EK27" s="316">
        <v>0</v>
      </c>
      <c r="EL27" s="316">
        <v>0</v>
      </c>
      <c r="EM27" s="316">
        <v>0</v>
      </c>
      <c r="EN27" s="316">
        <v>0</v>
      </c>
      <c r="EO27" s="316">
        <v>0</v>
      </c>
      <c r="EP27" s="316">
        <v>0</v>
      </c>
      <c r="EQ27" s="316">
        <v>0</v>
      </c>
      <c r="ER27" s="316">
        <v>0</v>
      </c>
      <c r="ES27" s="316">
        <v>0</v>
      </c>
      <c r="ET27" s="316">
        <v>0</v>
      </c>
      <c r="EU27" s="316">
        <v>0</v>
      </c>
      <c r="EV27" s="316">
        <v>0</v>
      </c>
      <c r="EW27" s="316">
        <v>0</v>
      </c>
      <c r="EX27" s="316">
        <v>0</v>
      </c>
      <c r="EY27" s="316">
        <v>0</v>
      </c>
      <c r="EZ27" s="316">
        <v>0</v>
      </c>
      <c r="FA27" s="316">
        <v>0</v>
      </c>
      <c r="FB27" s="316">
        <v>11</v>
      </c>
      <c r="FC27" s="316">
        <v>0</v>
      </c>
      <c r="FD27" s="316">
        <v>0</v>
      </c>
      <c r="FE27" s="316">
        <v>0</v>
      </c>
      <c r="FF27" s="316">
        <v>0</v>
      </c>
      <c r="FG27" s="316">
        <v>0</v>
      </c>
      <c r="FH27" s="316">
        <v>0</v>
      </c>
      <c r="FI27" s="316">
        <v>16</v>
      </c>
      <c r="FJ27" s="316">
        <v>0</v>
      </c>
      <c r="FK27" s="316">
        <v>555</v>
      </c>
      <c r="FL27" s="316">
        <v>0</v>
      </c>
      <c r="FM27" s="316">
        <v>0</v>
      </c>
      <c r="FN27" s="316">
        <v>0</v>
      </c>
      <c r="FO27" s="316">
        <v>577</v>
      </c>
      <c r="FP27" s="316">
        <v>0</v>
      </c>
      <c r="FQ27" s="316">
        <v>380</v>
      </c>
      <c r="FR27" s="316">
        <v>816</v>
      </c>
      <c r="FS27" s="316">
        <v>0</v>
      </c>
      <c r="FT27" s="316">
        <v>0</v>
      </c>
      <c r="FU27" s="316">
        <v>0</v>
      </c>
      <c r="FV27" s="316">
        <v>0</v>
      </c>
      <c r="FW27" s="316">
        <v>0</v>
      </c>
      <c r="FX27" s="316">
        <v>0</v>
      </c>
      <c r="FY27" s="316">
        <v>0</v>
      </c>
      <c r="FZ27" s="316">
        <v>867</v>
      </c>
      <c r="GA27" s="316">
        <v>17906</v>
      </c>
      <c r="GB27" s="316">
        <v>0</v>
      </c>
      <c r="GC27" s="316">
        <v>0</v>
      </c>
      <c r="GD27" s="316">
        <v>124</v>
      </c>
      <c r="GE27" s="316">
        <v>0</v>
      </c>
      <c r="GF27" s="316">
        <v>0</v>
      </c>
      <c r="GG27" s="317">
        <v>139871</v>
      </c>
      <c r="GH27" s="316">
        <v>1480</v>
      </c>
      <c r="GI27" s="316">
        <v>40013</v>
      </c>
      <c r="GJ27" s="316">
        <v>0</v>
      </c>
      <c r="GK27" s="316">
        <v>0</v>
      </c>
      <c r="GL27" s="316">
        <v>0</v>
      </c>
      <c r="GM27" s="316">
        <v>0</v>
      </c>
      <c r="GN27" s="316">
        <v>0</v>
      </c>
      <c r="GO27" s="316">
        <v>4772</v>
      </c>
      <c r="GP27" s="317">
        <v>46265</v>
      </c>
      <c r="GQ27" s="317">
        <v>186136</v>
      </c>
      <c r="GR27" s="316">
        <v>404</v>
      </c>
      <c r="GS27" s="316">
        <v>3</v>
      </c>
      <c r="GT27" s="316">
        <v>407</v>
      </c>
      <c r="GU27" s="316">
        <v>219851</v>
      </c>
      <c r="GV27" s="316">
        <v>220258</v>
      </c>
      <c r="GW27" s="317">
        <v>266523</v>
      </c>
      <c r="GX27" s="317">
        <v>406394</v>
      </c>
      <c r="GY27" s="316">
        <v>-28315</v>
      </c>
      <c r="GZ27" s="316">
        <v>-20</v>
      </c>
      <c r="HA27" s="316">
        <v>-469</v>
      </c>
      <c r="HB27" s="316">
        <v>-2295</v>
      </c>
      <c r="HC27" s="316">
        <v>-31099</v>
      </c>
      <c r="HD27" s="316">
        <v>-111357</v>
      </c>
      <c r="HE27" s="316">
        <v>-142456</v>
      </c>
      <c r="HF27" s="317">
        <v>124067</v>
      </c>
      <c r="HG27" s="318">
        <v>263938</v>
      </c>
      <c r="HH27" s="114"/>
      <c r="HI27" s="42"/>
    </row>
    <row r="28" spans="1:217">
      <c r="A28" s="114" t="s">
        <v>38</v>
      </c>
      <c r="B28" s="149" t="s">
        <v>244</v>
      </c>
      <c r="C28" s="144" t="s">
        <v>342</v>
      </c>
      <c r="D28" s="316">
        <v>0</v>
      </c>
      <c r="E28" s="316">
        <v>0</v>
      </c>
      <c r="F28" s="316">
        <v>0</v>
      </c>
      <c r="G28" s="316">
        <v>0</v>
      </c>
      <c r="H28" s="316">
        <v>0</v>
      </c>
      <c r="I28" s="316">
        <v>0</v>
      </c>
      <c r="J28" s="316">
        <v>308</v>
      </c>
      <c r="K28" s="316">
        <v>0</v>
      </c>
      <c r="L28" s="316">
        <v>0</v>
      </c>
      <c r="M28" s="316">
        <v>0</v>
      </c>
      <c r="N28" s="316">
        <v>65</v>
      </c>
      <c r="O28" s="316">
        <v>164</v>
      </c>
      <c r="P28" s="316">
        <v>0</v>
      </c>
      <c r="Q28" s="316">
        <v>0</v>
      </c>
      <c r="R28" s="316">
        <v>0</v>
      </c>
      <c r="S28" s="316">
        <v>0</v>
      </c>
      <c r="T28" s="316">
        <v>1919</v>
      </c>
      <c r="U28" s="316">
        <v>1080</v>
      </c>
      <c r="V28" s="316">
        <v>0</v>
      </c>
      <c r="W28" s="316">
        <v>22802</v>
      </c>
      <c r="X28" s="316">
        <v>9</v>
      </c>
      <c r="Y28" s="316">
        <v>1722</v>
      </c>
      <c r="Z28" s="316">
        <v>32511</v>
      </c>
      <c r="AA28" s="316">
        <v>1572</v>
      </c>
      <c r="AB28" s="316">
        <v>75</v>
      </c>
      <c r="AC28" s="316">
        <v>67</v>
      </c>
      <c r="AD28" s="316">
        <v>0</v>
      </c>
      <c r="AE28" s="316">
        <v>0</v>
      </c>
      <c r="AF28" s="316">
        <v>0</v>
      </c>
      <c r="AG28" s="316">
        <v>0</v>
      </c>
      <c r="AH28" s="316">
        <v>0</v>
      </c>
      <c r="AI28" s="316">
        <v>0</v>
      </c>
      <c r="AJ28" s="316">
        <v>0</v>
      </c>
      <c r="AK28" s="316">
        <v>0</v>
      </c>
      <c r="AL28" s="316">
        <v>0</v>
      </c>
      <c r="AM28" s="316">
        <v>0</v>
      </c>
      <c r="AN28" s="316">
        <v>0</v>
      </c>
      <c r="AO28" s="316">
        <v>0</v>
      </c>
      <c r="AP28" s="316">
        <v>0</v>
      </c>
      <c r="AQ28" s="316">
        <v>0</v>
      </c>
      <c r="AR28" s="316">
        <v>0</v>
      </c>
      <c r="AS28" s="316">
        <v>0</v>
      </c>
      <c r="AT28" s="316">
        <v>0</v>
      </c>
      <c r="AU28" s="316">
        <v>0</v>
      </c>
      <c r="AV28" s="316">
        <v>0</v>
      </c>
      <c r="AW28" s="316">
        <v>0</v>
      </c>
      <c r="AX28" s="316">
        <v>0</v>
      </c>
      <c r="AY28" s="316">
        <v>0</v>
      </c>
      <c r="AZ28" s="316">
        <v>0</v>
      </c>
      <c r="BA28" s="316">
        <v>0</v>
      </c>
      <c r="BB28" s="316">
        <v>0</v>
      </c>
      <c r="BC28" s="316">
        <v>0</v>
      </c>
      <c r="BD28" s="316">
        <v>0</v>
      </c>
      <c r="BE28" s="316">
        <v>0</v>
      </c>
      <c r="BF28" s="316">
        <v>0</v>
      </c>
      <c r="BG28" s="316">
        <v>0</v>
      </c>
      <c r="BH28" s="316">
        <v>0</v>
      </c>
      <c r="BI28" s="316">
        <v>0</v>
      </c>
      <c r="BJ28" s="316">
        <v>0</v>
      </c>
      <c r="BK28" s="316">
        <v>0</v>
      </c>
      <c r="BL28" s="316">
        <v>0</v>
      </c>
      <c r="BM28" s="316">
        <v>0</v>
      </c>
      <c r="BN28" s="316">
        <v>0</v>
      </c>
      <c r="BO28" s="316">
        <v>0</v>
      </c>
      <c r="BP28" s="316">
        <v>0</v>
      </c>
      <c r="BQ28" s="316">
        <v>0</v>
      </c>
      <c r="BR28" s="316">
        <v>0</v>
      </c>
      <c r="BS28" s="316">
        <v>0</v>
      </c>
      <c r="BT28" s="316">
        <v>0</v>
      </c>
      <c r="BU28" s="316">
        <v>0</v>
      </c>
      <c r="BV28" s="316">
        <v>0</v>
      </c>
      <c r="BW28" s="316">
        <v>0</v>
      </c>
      <c r="BX28" s="316">
        <v>0</v>
      </c>
      <c r="BY28" s="316">
        <v>0</v>
      </c>
      <c r="BZ28" s="316">
        <v>0</v>
      </c>
      <c r="CA28" s="316">
        <v>0</v>
      </c>
      <c r="CB28" s="316">
        <v>0</v>
      </c>
      <c r="CC28" s="316">
        <v>0</v>
      </c>
      <c r="CD28" s="316">
        <v>0</v>
      </c>
      <c r="CE28" s="316">
        <v>0</v>
      </c>
      <c r="CF28" s="316">
        <v>0</v>
      </c>
      <c r="CG28" s="316">
        <v>0</v>
      </c>
      <c r="CH28" s="316">
        <v>0</v>
      </c>
      <c r="CI28" s="316">
        <v>0</v>
      </c>
      <c r="CJ28" s="316">
        <v>0</v>
      </c>
      <c r="CK28" s="316">
        <v>0</v>
      </c>
      <c r="CL28" s="316">
        <v>0</v>
      </c>
      <c r="CM28" s="316">
        <v>0</v>
      </c>
      <c r="CN28" s="316">
        <v>0</v>
      </c>
      <c r="CO28" s="316">
        <v>0</v>
      </c>
      <c r="CP28" s="316">
        <v>0</v>
      </c>
      <c r="CQ28" s="316">
        <v>0</v>
      </c>
      <c r="CR28" s="316">
        <v>0</v>
      </c>
      <c r="CS28" s="316">
        <v>0</v>
      </c>
      <c r="CT28" s="316">
        <v>0</v>
      </c>
      <c r="CU28" s="316">
        <v>0</v>
      </c>
      <c r="CV28" s="316">
        <v>0</v>
      </c>
      <c r="CW28" s="316">
        <v>0</v>
      </c>
      <c r="CX28" s="316">
        <v>0</v>
      </c>
      <c r="CY28" s="316">
        <v>0</v>
      </c>
      <c r="CZ28" s="316">
        <v>0</v>
      </c>
      <c r="DA28" s="316">
        <v>0</v>
      </c>
      <c r="DB28" s="316">
        <v>0</v>
      </c>
      <c r="DC28" s="316">
        <v>0</v>
      </c>
      <c r="DD28" s="316">
        <v>0</v>
      </c>
      <c r="DE28" s="316">
        <v>0</v>
      </c>
      <c r="DF28" s="316">
        <v>0</v>
      </c>
      <c r="DG28" s="316">
        <v>0</v>
      </c>
      <c r="DH28" s="316">
        <v>0</v>
      </c>
      <c r="DI28" s="316">
        <v>0</v>
      </c>
      <c r="DJ28" s="316">
        <v>0</v>
      </c>
      <c r="DK28" s="316">
        <v>0</v>
      </c>
      <c r="DL28" s="316">
        <v>0</v>
      </c>
      <c r="DM28" s="316">
        <v>0</v>
      </c>
      <c r="DN28" s="316">
        <v>0</v>
      </c>
      <c r="DO28" s="316">
        <v>0</v>
      </c>
      <c r="DP28" s="316">
        <v>0</v>
      </c>
      <c r="DQ28" s="316">
        <v>0</v>
      </c>
      <c r="DR28" s="316">
        <v>0</v>
      </c>
      <c r="DS28" s="316">
        <v>0</v>
      </c>
      <c r="DT28" s="316">
        <v>0</v>
      </c>
      <c r="DU28" s="316">
        <v>0</v>
      </c>
      <c r="DV28" s="316">
        <v>0</v>
      </c>
      <c r="DW28" s="316">
        <v>0</v>
      </c>
      <c r="DX28" s="316">
        <v>0</v>
      </c>
      <c r="DY28" s="316">
        <v>0</v>
      </c>
      <c r="DZ28" s="316">
        <v>0</v>
      </c>
      <c r="EA28" s="316">
        <v>0</v>
      </c>
      <c r="EB28" s="316">
        <v>0</v>
      </c>
      <c r="EC28" s="316">
        <v>0</v>
      </c>
      <c r="ED28" s="316">
        <v>0</v>
      </c>
      <c r="EE28" s="316">
        <v>0</v>
      </c>
      <c r="EF28" s="316">
        <v>0</v>
      </c>
      <c r="EG28" s="316">
        <v>0</v>
      </c>
      <c r="EH28" s="316">
        <v>0</v>
      </c>
      <c r="EI28" s="316">
        <v>0</v>
      </c>
      <c r="EJ28" s="316">
        <v>0</v>
      </c>
      <c r="EK28" s="316">
        <v>0</v>
      </c>
      <c r="EL28" s="316">
        <v>0</v>
      </c>
      <c r="EM28" s="316">
        <v>0</v>
      </c>
      <c r="EN28" s="316">
        <v>0</v>
      </c>
      <c r="EO28" s="316">
        <v>0</v>
      </c>
      <c r="EP28" s="316">
        <v>0</v>
      </c>
      <c r="EQ28" s="316">
        <v>0</v>
      </c>
      <c r="ER28" s="316">
        <v>0</v>
      </c>
      <c r="ES28" s="316">
        <v>0</v>
      </c>
      <c r="ET28" s="316">
        <v>0</v>
      </c>
      <c r="EU28" s="316">
        <v>0</v>
      </c>
      <c r="EV28" s="316">
        <v>0</v>
      </c>
      <c r="EW28" s="316">
        <v>0</v>
      </c>
      <c r="EX28" s="316">
        <v>0</v>
      </c>
      <c r="EY28" s="316">
        <v>0</v>
      </c>
      <c r="EZ28" s="316">
        <v>0</v>
      </c>
      <c r="FA28" s="316">
        <v>0</v>
      </c>
      <c r="FB28" s="316">
        <v>9</v>
      </c>
      <c r="FC28" s="316">
        <v>0</v>
      </c>
      <c r="FD28" s="316">
        <v>0</v>
      </c>
      <c r="FE28" s="316">
        <v>0</v>
      </c>
      <c r="FF28" s="316">
        <v>0</v>
      </c>
      <c r="FG28" s="316">
        <v>0</v>
      </c>
      <c r="FH28" s="316">
        <v>0</v>
      </c>
      <c r="FI28" s="316">
        <v>24</v>
      </c>
      <c r="FJ28" s="316">
        <v>87</v>
      </c>
      <c r="FK28" s="316">
        <v>486</v>
      </c>
      <c r="FL28" s="316">
        <v>0</v>
      </c>
      <c r="FM28" s="316">
        <v>0</v>
      </c>
      <c r="FN28" s="316">
        <v>0</v>
      </c>
      <c r="FO28" s="316">
        <v>2699</v>
      </c>
      <c r="FP28" s="316">
        <v>0</v>
      </c>
      <c r="FQ28" s="316">
        <v>898</v>
      </c>
      <c r="FR28" s="316">
        <v>1981</v>
      </c>
      <c r="FS28" s="316">
        <v>0</v>
      </c>
      <c r="FT28" s="316">
        <v>0</v>
      </c>
      <c r="FU28" s="316">
        <v>0</v>
      </c>
      <c r="FV28" s="316">
        <v>0</v>
      </c>
      <c r="FW28" s="316">
        <v>0</v>
      </c>
      <c r="FX28" s="316">
        <v>0</v>
      </c>
      <c r="FY28" s="316">
        <v>0</v>
      </c>
      <c r="FZ28" s="316">
        <v>2049</v>
      </c>
      <c r="GA28" s="316">
        <v>35063</v>
      </c>
      <c r="GB28" s="316">
        <v>0</v>
      </c>
      <c r="GC28" s="316">
        <v>0</v>
      </c>
      <c r="GD28" s="316">
        <v>305</v>
      </c>
      <c r="GE28" s="316">
        <v>0</v>
      </c>
      <c r="GF28" s="316">
        <v>0</v>
      </c>
      <c r="GG28" s="317">
        <v>105895</v>
      </c>
      <c r="GH28" s="316">
        <v>4638</v>
      </c>
      <c r="GI28" s="316">
        <v>146562</v>
      </c>
      <c r="GJ28" s="316">
        <v>0</v>
      </c>
      <c r="GK28" s="316">
        <v>0</v>
      </c>
      <c r="GL28" s="316">
        <v>0</v>
      </c>
      <c r="GM28" s="316">
        <v>0</v>
      </c>
      <c r="GN28" s="316">
        <v>0</v>
      </c>
      <c r="GO28" s="316">
        <v>527</v>
      </c>
      <c r="GP28" s="317">
        <v>151727</v>
      </c>
      <c r="GQ28" s="317">
        <v>257622</v>
      </c>
      <c r="GR28" s="316">
        <v>142</v>
      </c>
      <c r="GS28" s="316">
        <v>18</v>
      </c>
      <c r="GT28" s="316">
        <v>160</v>
      </c>
      <c r="GU28" s="316">
        <v>306471</v>
      </c>
      <c r="GV28" s="316">
        <v>306631</v>
      </c>
      <c r="GW28" s="317">
        <v>458358</v>
      </c>
      <c r="GX28" s="317">
        <v>564253</v>
      </c>
      <c r="GY28" s="316">
        <v>-10215</v>
      </c>
      <c r="GZ28" s="316">
        <v>-287</v>
      </c>
      <c r="HA28" s="316">
        <v>-1543</v>
      </c>
      <c r="HB28" s="316">
        <v>-932</v>
      </c>
      <c r="HC28" s="316">
        <v>-12977</v>
      </c>
      <c r="HD28" s="316">
        <v>-178719</v>
      </c>
      <c r="HE28" s="316">
        <v>-191696</v>
      </c>
      <c r="HF28" s="317">
        <v>266662</v>
      </c>
      <c r="HG28" s="318">
        <v>372557</v>
      </c>
      <c r="HH28" s="114"/>
      <c r="HI28" s="42"/>
    </row>
    <row r="29" spans="1:217">
      <c r="A29" s="114" t="s">
        <v>39</v>
      </c>
      <c r="B29" s="149" t="s">
        <v>245</v>
      </c>
      <c r="C29" s="144" t="s">
        <v>343</v>
      </c>
      <c r="D29" s="316">
        <v>0</v>
      </c>
      <c r="E29" s="316">
        <v>0</v>
      </c>
      <c r="F29" s="316">
        <v>0</v>
      </c>
      <c r="G29" s="316">
        <v>0</v>
      </c>
      <c r="H29" s="316">
        <v>0</v>
      </c>
      <c r="I29" s="316">
        <v>0</v>
      </c>
      <c r="J29" s="316">
        <v>13</v>
      </c>
      <c r="K29" s="316">
        <v>0</v>
      </c>
      <c r="L29" s="316">
        <v>0</v>
      </c>
      <c r="M29" s="316">
        <v>0</v>
      </c>
      <c r="N29" s="316">
        <v>0</v>
      </c>
      <c r="O29" s="316">
        <v>0</v>
      </c>
      <c r="P29" s="316">
        <v>0</v>
      </c>
      <c r="Q29" s="316">
        <v>0</v>
      </c>
      <c r="R29" s="316">
        <v>0</v>
      </c>
      <c r="S29" s="316">
        <v>0</v>
      </c>
      <c r="T29" s="316">
        <v>4</v>
      </c>
      <c r="U29" s="316">
        <v>164</v>
      </c>
      <c r="V29" s="316">
        <v>0</v>
      </c>
      <c r="W29" s="316">
        <v>200</v>
      </c>
      <c r="X29" s="316">
        <v>70</v>
      </c>
      <c r="Y29" s="316">
        <v>213</v>
      </c>
      <c r="Z29" s="316">
        <v>30</v>
      </c>
      <c r="AA29" s="316">
        <v>2858</v>
      </c>
      <c r="AB29" s="316">
        <v>0</v>
      </c>
      <c r="AC29" s="316">
        <v>0</v>
      </c>
      <c r="AD29" s="316">
        <v>0</v>
      </c>
      <c r="AE29" s="316">
        <v>0</v>
      </c>
      <c r="AF29" s="316">
        <v>0</v>
      </c>
      <c r="AG29" s="316">
        <v>0</v>
      </c>
      <c r="AH29" s="316">
        <v>0</v>
      </c>
      <c r="AI29" s="316">
        <v>0</v>
      </c>
      <c r="AJ29" s="316">
        <v>0</v>
      </c>
      <c r="AK29" s="316">
        <v>0</v>
      </c>
      <c r="AL29" s="316">
        <v>0</v>
      </c>
      <c r="AM29" s="316">
        <v>0</v>
      </c>
      <c r="AN29" s="316">
        <v>0</v>
      </c>
      <c r="AO29" s="316">
        <v>0</v>
      </c>
      <c r="AP29" s="316">
        <v>0</v>
      </c>
      <c r="AQ29" s="316">
        <v>0</v>
      </c>
      <c r="AR29" s="316">
        <v>0</v>
      </c>
      <c r="AS29" s="316">
        <v>0</v>
      </c>
      <c r="AT29" s="316">
        <v>0</v>
      </c>
      <c r="AU29" s="316">
        <v>0</v>
      </c>
      <c r="AV29" s="316">
        <v>0</v>
      </c>
      <c r="AW29" s="316">
        <v>0</v>
      </c>
      <c r="AX29" s="316">
        <v>0</v>
      </c>
      <c r="AY29" s="316">
        <v>0</v>
      </c>
      <c r="AZ29" s="316">
        <v>0</v>
      </c>
      <c r="BA29" s="316">
        <v>0</v>
      </c>
      <c r="BB29" s="316">
        <v>0</v>
      </c>
      <c r="BC29" s="316">
        <v>0</v>
      </c>
      <c r="BD29" s="316">
        <v>0</v>
      </c>
      <c r="BE29" s="316">
        <v>12</v>
      </c>
      <c r="BF29" s="316">
        <v>0</v>
      </c>
      <c r="BG29" s="316">
        <v>0</v>
      </c>
      <c r="BH29" s="316">
        <v>0</v>
      </c>
      <c r="BI29" s="316">
        <v>0</v>
      </c>
      <c r="BJ29" s="316">
        <v>0</v>
      </c>
      <c r="BK29" s="316">
        <v>0</v>
      </c>
      <c r="BL29" s="316">
        <v>0</v>
      </c>
      <c r="BM29" s="316">
        <v>0</v>
      </c>
      <c r="BN29" s="316">
        <v>0</v>
      </c>
      <c r="BO29" s="316">
        <v>0</v>
      </c>
      <c r="BP29" s="316">
        <v>0</v>
      </c>
      <c r="BQ29" s="316">
        <v>0</v>
      </c>
      <c r="BR29" s="316">
        <v>0</v>
      </c>
      <c r="BS29" s="316">
        <v>0</v>
      </c>
      <c r="BT29" s="316">
        <v>0</v>
      </c>
      <c r="BU29" s="316">
        <v>0</v>
      </c>
      <c r="BV29" s="316">
        <v>0</v>
      </c>
      <c r="BW29" s="316">
        <v>0</v>
      </c>
      <c r="BX29" s="316">
        <v>0</v>
      </c>
      <c r="BY29" s="316">
        <v>0</v>
      </c>
      <c r="BZ29" s="316">
        <v>0</v>
      </c>
      <c r="CA29" s="316">
        <v>0</v>
      </c>
      <c r="CB29" s="316">
        <v>0</v>
      </c>
      <c r="CC29" s="316">
        <v>0</v>
      </c>
      <c r="CD29" s="316">
        <v>0</v>
      </c>
      <c r="CE29" s="316">
        <v>0</v>
      </c>
      <c r="CF29" s="316">
        <v>0</v>
      </c>
      <c r="CG29" s="316">
        <v>0</v>
      </c>
      <c r="CH29" s="316">
        <v>0</v>
      </c>
      <c r="CI29" s="316">
        <v>0</v>
      </c>
      <c r="CJ29" s="316">
        <v>0</v>
      </c>
      <c r="CK29" s="316">
        <v>0</v>
      </c>
      <c r="CL29" s="316">
        <v>0</v>
      </c>
      <c r="CM29" s="316">
        <v>0</v>
      </c>
      <c r="CN29" s="316">
        <v>0</v>
      </c>
      <c r="CO29" s="316">
        <v>0</v>
      </c>
      <c r="CP29" s="316">
        <v>0</v>
      </c>
      <c r="CQ29" s="316">
        <v>0</v>
      </c>
      <c r="CR29" s="316">
        <v>0</v>
      </c>
      <c r="CS29" s="316">
        <v>0</v>
      </c>
      <c r="CT29" s="316">
        <v>0</v>
      </c>
      <c r="CU29" s="316">
        <v>0</v>
      </c>
      <c r="CV29" s="316">
        <v>0</v>
      </c>
      <c r="CW29" s="316">
        <v>0</v>
      </c>
      <c r="CX29" s="316">
        <v>0</v>
      </c>
      <c r="CY29" s="316">
        <v>0</v>
      </c>
      <c r="CZ29" s="316">
        <v>0</v>
      </c>
      <c r="DA29" s="316">
        <v>0</v>
      </c>
      <c r="DB29" s="316">
        <v>0</v>
      </c>
      <c r="DC29" s="316">
        <v>0</v>
      </c>
      <c r="DD29" s="316">
        <v>0</v>
      </c>
      <c r="DE29" s="316">
        <v>0</v>
      </c>
      <c r="DF29" s="316">
        <v>0</v>
      </c>
      <c r="DG29" s="316">
        <v>0</v>
      </c>
      <c r="DH29" s="316">
        <v>0</v>
      </c>
      <c r="DI29" s="316">
        <v>0</v>
      </c>
      <c r="DJ29" s="316">
        <v>0</v>
      </c>
      <c r="DK29" s="316">
        <v>0</v>
      </c>
      <c r="DL29" s="316">
        <v>0</v>
      </c>
      <c r="DM29" s="316">
        <v>0</v>
      </c>
      <c r="DN29" s="316">
        <v>0</v>
      </c>
      <c r="DO29" s="316">
        <v>0</v>
      </c>
      <c r="DP29" s="316">
        <v>0</v>
      </c>
      <c r="DQ29" s="316">
        <v>0</v>
      </c>
      <c r="DR29" s="316">
        <v>0</v>
      </c>
      <c r="DS29" s="316">
        <v>0</v>
      </c>
      <c r="DT29" s="316">
        <v>0</v>
      </c>
      <c r="DU29" s="316">
        <v>0</v>
      </c>
      <c r="DV29" s="316">
        <v>0</v>
      </c>
      <c r="DW29" s="316">
        <v>0</v>
      </c>
      <c r="DX29" s="316">
        <v>0</v>
      </c>
      <c r="DY29" s="316">
        <v>0</v>
      </c>
      <c r="DZ29" s="316">
        <v>0</v>
      </c>
      <c r="EA29" s="316">
        <v>0</v>
      </c>
      <c r="EB29" s="316">
        <v>0</v>
      </c>
      <c r="EC29" s="316">
        <v>0</v>
      </c>
      <c r="ED29" s="316">
        <v>0</v>
      </c>
      <c r="EE29" s="316">
        <v>0</v>
      </c>
      <c r="EF29" s="316">
        <v>0</v>
      </c>
      <c r="EG29" s="316">
        <v>0</v>
      </c>
      <c r="EH29" s="316">
        <v>0</v>
      </c>
      <c r="EI29" s="316">
        <v>0</v>
      </c>
      <c r="EJ29" s="316">
        <v>0</v>
      </c>
      <c r="EK29" s="316">
        <v>0</v>
      </c>
      <c r="EL29" s="316">
        <v>0</v>
      </c>
      <c r="EM29" s="316">
        <v>0</v>
      </c>
      <c r="EN29" s="316">
        <v>0</v>
      </c>
      <c r="EO29" s="316">
        <v>0</v>
      </c>
      <c r="EP29" s="316">
        <v>0</v>
      </c>
      <c r="EQ29" s="316">
        <v>0</v>
      </c>
      <c r="ER29" s="316">
        <v>0</v>
      </c>
      <c r="ES29" s="316">
        <v>0</v>
      </c>
      <c r="ET29" s="316">
        <v>0</v>
      </c>
      <c r="EU29" s="316">
        <v>0</v>
      </c>
      <c r="EV29" s="316">
        <v>0</v>
      </c>
      <c r="EW29" s="316">
        <v>0</v>
      </c>
      <c r="EX29" s="316">
        <v>0</v>
      </c>
      <c r="EY29" s="316">
        <v>0</v>
      </c>
      <c r="EZ29" s="316">
        <v>0</v>
      </c>
      <c r="FA29" s="316">
        <v>0</v>
      </c>
      <c r="FB29" s="316">
        <v>59</v>
      </c>
      <c r="FC29" s="316">
        <v>0</v>
      </c>
      <c r="FD29" s="316">
        <v>0</v>
      </c>
      <c r="FE29" s="316">
        <v>0</v>
      </c>
      <c r="FF29" s="316">
        <v>0</v>
      </c>
      <c r="FG29" s="316">
        <v>0</v>
      </c>
      <c r="FH29" s="316">
        <v>0</v>
      </c>
      <c r="FI29" s="316">
        <v>0</v>
      </c>
      <c r="FJ29" s="316">
        <v>0</v>
      </c>
      <c r="FK29" s="316">
        <v>0</v>
      </c>
      <c r="FL29" s="316">
        <v>0</v>
      </c>
      <c r="FM29" s="316">
        <v>0</v>
      </c>
      <c r="FN29" s="316">
        <v>0</v>
      </c>
      <c r="FO29" s="316">
        <v>0</v>
      </c>
      <c r="FP29" s="316">
        <v>0</v>
      </c>
      <c r="FQ29" s="316">
        <v>0</v>
      </c>
      <c r="FR29" s="316">
        <v>0</v>
      </c>
      <c r="FS29" s="316">
        <v>0</v>
      </c>
      <c r="FT29" s="316">
        <v>0</v>
      </c>
      <c r="FU29" s="316">
        <v>0</v>
      </c>
      <c r="FV29" s="316">
        <v>0</v>
      </c>
      <c r="FW29" s="316">
        <v>0</v>
      </c>
      <c r="FX29" s="316">
        <v>0</v>
      </c>
      <c r="FY29" s="316">
        <v>0</v>
      </c>
      <c r="FZ29" s="316">
        <v>4413</v>
      </c>
      <c r="GA29" s="316">
        <v>73355</v>
      </c>
      <c r="GB29" s="316">
        <v>0</v>
      </c>
      <c r="GC29" s="316">
        <v>0</v>
      </c>
      <c r="GD29" s="316">
        <v>250</v>
      </c>
      <c r="GE29" s="316">
        <v>0</v>
      </c>
      <c r="GF29" s="316">
        <v>574</v>
      </c>
      <c r="GG29" s="317">
        <v>82215</v>
      </c>
      <c r="GH29" s="316">
        <v>7173</v>
      </c>
      <c r="GI29" s="316">
        <v>66992</v>
      </c>
      <c r="GJ29" s="316">
        <v>0</v>
      </c>
      <c r="GK29" s="316">
        <v>0</v>
      </c>
      <c r="GL29" s="316">
        <v>0</v>
      </c>
      <c r="GM29" s="316">
        <v>0</v>
      </c>
      <c r="GN29" s="316">
        <v>0</v>
      </c>
      <c r="GO29" s="316">
        <v>-4717</v>
      </c>
      <c r="GP29" s="317">
        <v>69448</v>
      </c>
      <c r="GQ29" s="317">
        <v>151663</v>
      </c>
      <c r="GR29" s="316">
        <v>4197</v>
      </c>
      <c r="GS29" s="316">
        <v>205</v>
      </c>
      <c r="GT29" s="316">
        <v>4402</v>
      </c>
      <c r="GU29" s="316">
        <v>137316</v>
      </c>
      <c r="GV29" s="316">
        <v>141718</v>
      </c>
      <c r="GW29" s="317">
        <v>211166</v>
      </c>
      <c r="GX29" s="317">
        <v>293381</v>
      </c>
      <c r="GY29" s="316">
        <v>-12109</v>
      </c>
      <c r="GZ29" s="316">
        <v>-2037</v>
      </c>
      <c r="HA29" s="316">
        <v>-844</v>
      </c>
      <c r="HB29" s="316">
        <v>-3961</v>
      </c>
      <c r="HC29" s="316">
        <v>-18951</v>
      </c>
      <c r="HD29" s="316">
        <v>-64364</v>
      </c>
      <c r="HE29" s="316">
        <v>-83315</v>
      </c>
      <c r="HF29" s="317">
        <v>127851</v>
      </c>
      <c r="HG29" s="318">
        <v>210066</v>
      </c>
      <c r="HH29" s="114"/>
      <c r="HI29" s="42"/>
    </row>
    <row r="30" spans="1:217">
      <c r="A30" s="114" t="s">
        <v>40</v>
      </c>
      <c r="B30" s="149" t="s">
        <v>246</v>
      </c>
      <c r="C30" s="144" t="s">
        <v>344</v>
      </c>
      <c r="D30" s="316">
        <v>0</v>
      </c>
      <c r="E30" s="316">
        <v>0</v>
      </c>
      <c r="F30" s="316">
        <v>0</v>
      </c>
      <c r="G30" s="316">
        <v>0</v>
      </c>
      <c r="H30" s="316">
        <v>0</v>
      </c>
      <c r="I30" s="316">
        <v>0</v>
      </c>
      <c r="J30" s="316">
        <v>0</v>
      </c>
      <c r="K30" s="316">
        <v>1</v>
      </c>
      <c r="L30" s="316">
        <v>0</v>
      </c>
      <c r="M30" s="316">
        <v>0</v>
      </c>
      <c r="N30" s="316">
        <v>0</v>
      </c>
      <c r="O30" s="316">
        <v>545</v>
      </c>
      <c r="P30" s="316">
        <v>1</v>
      </c>
      <c r="Q30" s="316">
        <v>0</v>
      </c>
      <c r="R30" s="316">
        <v>0</v>
      </c>
      <c r="S30" s="316">
        <v>0</v>
      </c>
      <c r="T30" s="316">
        <v>919</v>
      </c>
      <c r="U30" s="316">
        <v>23</v>
      </c>
      <c r="V30" s="316">
        <v>0</v>
      </c>
      <c r="W30" s="316">
        <v>291</v>
      </c>
      <c r="X30" s="316">
        <v>274</v>
      </c>
      <c r="Y30" s="316">
        <v>4</v>
      </c>
      <c r="Z30" s="316">
        <v>539</v>
      </c>
      <c r="AA30" s="316">
        <v>92</v>
      </c>
      <c r="AB30" s="316">
        <v>9895</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2</v>
      </c>
      <c r="BF30" s="316">
        <v>0</v>
      </c>
      <c r="BG30" s="316">
        <v>0</v>
      </c>
      <c r="BH30" s="316">
        <v>0</v>
      </c>
      <c r="BI30" s="316">
        <v>0</v>
      </c>
      <c r="BJ30" s="316">
        <v>2</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c r="DO30" s="316">
        <v>0</v>
      </c>
      <c r="DP30" s="316">
        <v>0</v>
      </c>
      <c r="DQ30" s="316">
        <v>0</v>
      </c>
      <c r="DR30" s="316">
        <v>0</v>
      </c>
      <c r="DS30" s="316">
        <v>0</v>
      </c>
      <c r="DT30" s="316">
        <v>0</v>
      </c>
      <c r="DU30" s="316">
        <v>0</v>
      </c>
      <c r="DV30" s="316">
        <v>0</v>
      </c>
      <c r="DW30" s="316">
        <v>0</v>
      </c>
      <c r="DX30" s="316">
        <v>0</v>
      </c>
      <c r="DY30" s="316">
        <v>0</v>
      </c>
      <c r="DZ30" s="316">
        <v>0</v>
      </c>
      <c r="EA30" s="316">
        <v>0</v>
      </c>
      <c r="EB30" s="316">
        <v>0</v>
      </c>
      <c r="EC30" s="316">
        <v>0</v>
      </c>
      <c r="ED30" s="316">
        <v>0</v>
      </c>
      <c r="EE30" s="316">
        <v>0</v>
      </c>
      <c r="EF30" s="316">
        <v>0</v>
      </c>
      <c r="EG30" s="316">
        <v>0</v>
      </c>
      <c r="EH30" s="316">
        <v>0</v>
      </c>
      <c r="EI30" s="316">
        <v>0</v>
      </c>
      <c r="EJ30" s="316">
        <v>151</v>
      </c>
      <c r="EK30" s="316">
        <v>101</v>
      </c>
      <c r="EL30" s="316">
        <v>0</v>
      </c>
      <c r="EM30" s="316">
        <v>0</v>
      </c>
      <c r="EN30" s="316">
        <v>0</v>
      </c>
      <c r="EO30" s="316">
        <v>0</v>
      </c>
      <c r="EP30" s="316">
        <v>0</v>
      </c>
      <c r="EQ30" s="316">
        <v>0</v>
      </c>
      <c r="ER30" s="316">
        <v>0</v>
      </c>
      <c r="ES30" s="316">
        <v>0</v>
      </c>
      <c r="ET30" s="316">
        <v>0</v>
      </c>
      <c r="EU30" s="316">
        <v>0</v>
      </c>
      <c r="EV30" s="316">
        <v>0</v>
      </c>
      <c r="EW30" s="316">
        <v>0</v>
      </c>
      <c r="EX30" s="316">
        <v>0</v>
      </c>
      <c r="EY30" s="316">
        <v>0</v>
      </c>
      <c r="EZ30" s="316">
        <v>0</v>
      </c>
      <c r="FA30" s="316">
        <v>0</v>
      </c>
      <c r="FB30" s="316">
        <v>22</v>
      </c>
      <c r="FC30" s="316">
        <v>0</v>
      </c>
      <c r="FD30" s="316">
        <v>0</v>
      </c>
      <c r="FE30" s="316">
        <v>0</v>
      </c>
      <c r="FF30" s="316">
        <v>0</v>
      </c>
      <c r="FG30" s="316">
        <v>0</v>
      </c>
      <c r="FH30" s="316">
        <v>0</v>
      </c>
      <c r="FI30" s="316">
        <v>15</v>
      </c>
      <c r="FJ30" s="316">
        <v>13</v>
      </c>
      <c r="FK30" s="316">
        <v>96</v>
      </c>
      <c r="FL30" s="316">
        <v>0</v>
      </c>
      <c r="FM30" s="316">
        <v>0</v>
      </c>
      <c r="FN30" s="316">
        <v>0</v>
      </c>
      <c r="FO30" s="316">
        <v>977</v>
      </c>
      <c r="FP30" s="316">
        <v>0</v>
      </c>
      <c r="FQ30" s="316">
        <v>457</v>
      </c>
      <c r="FR30" s="316">
        <v>1040</v>
      </c>
      <c r="FS30" s="316">
        <v>0</v>
      </c>
      <c r="FT30" s="316">
        <v>0</v>
      </c>
      <c r="FU30" s="316">
        <v>0</v>
      </c>
      <c r="FV30" s="316">
        <v>0</v>
      </c>
      <c r="FW30" s="316">
        <v>0</v>
      </c>
      <c r="FX30" s="316">
        <v>0</v>
      </c>
      <c r="FY30" s="316">
        <v>8</v>
      </c>
      <c r="FZ30" s="316">
        <v>1027</v>
      </c>
      <c r="GA30" s="316">
        <v>23064</v>
      </c>
      <c r="GB30" s="316">
        <v>0</v>
      </c>
      <c r="GC30" s="316">
        <v>0</v>
      </c>
      <c r="GD30" s="316">
        <v>161</v>
      </c>
      <c r="GE30" s="316">
        <v>0</v>
      </c>
      <c r="GF30" s="316">
        <v>0</v>
      </c>
      <c r="GG30" s="317">
        <v>39720</v>
      </c>
      <c r="GH30" s="316">
        <v>4494</v>
      </c>
      <c r="GI30" s="316">
        <v>89595</v>
      </c>
      <c r="GJ30" s="316">
        <v>0</v>
      </c>
      <c r="GK30" s="316">
        <v>0</v>
      </c>
      <c r="GL30" s="316">
        <v>0</v>
      </c>
      <c r="GM30" s="316">
        <v>0</v>
      </c>
      <c r="GN30" s="316">
        <v>0</v>
      </c>
      <c r="GO30" s="316">
        <v>-1178</v>
      </c>
      <c r="GP30" s="317">
        <v>92911</v>
      </c>
      <c r="GQ30" s="317">
        <v>132631</v>
      </c>
      <c r="GR30" s="316">
        <v>128</v>
      </c>
      <c r="GS30" s="316">
        <v>25</v>
      </c>
      <c r="GT30" s="316">
        <v>153</v>
      </c>
      <c r="GU30" s="316">
        <v>106829</v>
      </c>
      <c r="GV30" s="316">
        <v>106982</v>
      </c>
      <c r="GW30" s="317">
        <v>199893</v>
      </c>
      <c r="GX30" s="317">
        <v>239613</v>
      </c>
      <c r="GY30" s="316">
        <v>-4363</v>
      </c>
      <c r="GZ30" s="316">
        <v>-57</v>
      </c>
      <c r="HA30" s="316">
        <v>-308</v>
      </c>
      <c r="HB30" s="316">
        <v>-374</v>
      </c>
      <c r="HC30" s="316">
        <v>-5102</v>
      </c>
      <c r="HD30" s="316">
        <v>-113429</v>
      </c>
      <c r="HE30" s="316">
        <v>-118531</v>
      </c>
      <c r="HF30" s="317">
        <v>81362</v>
      </c>
      <c r="HG30" s="318">
        <v>121082</v>
      </c>
      <c r="HH30" s="114"/>
      <c r="HI30" s="42"/>
    </row>
    <row r="31" spans="1:217">
      <c r="A31" s="114" t="s">
        <v>41</v>
      </c>
      <c r="B31" s="149" t="s">
        <v>247</v>
      </c>
      <c r="C31" s="144" t="s">
        <v>813</v>
      </c>
      <c r="D31" s="316">
        <v>461</v>
      </c>
      <c r="E31" s="316">
        <v>33</v>
      </c>
      <c r="F31" s="316">
        <v>250</v>
      </c>
      <c r="G31" s="316">
        <v>13</v>
      </c>
      <c r="H31" s="316">
        <v>1</v>
      </c>
      <c r="I31" s="316">
        <v>59</v>
      </c>
      <c r="J31" s="316">
        <v>22334</v>
      </c>
      <c r="K31" s="316">
        <v>450</v>
      </c>
      <c r="L31" s="316">
        <v>0</v>
      </c>
      <c r="M31" s="316">
        <v>0</v>
      </c>
      <c r="N31" s="316">
        <v>51</v>
      </c>
      <c r="O31" s="316">
        <v>2426</v>
      </c>
      <c r="P31" s="316">
        <v>17</v>
      </c>
      <c r="Q31" s="316">
        <v>0</v>
      </c>
      <c r="R31" s="316">
        <v>0</v>
      </c>
      <c r="S31" s="316">
        <v>0</v>
      </c>
      <c r="T31" s="316">
        <v>-6</v>
      </c>
      <c r="U31" s="316">
        <v>0</v>
      </c>
      <c r="V31" s="316">
        <v>0</v>
      </c>
      <c r="W31" s="316">
        <v>0</v>
      </c>
      <c r="X31" s="316">
        <v>0</v>
      </c>
      <c r="Y31" s="316">
        <v>0</v>
      </c>
      <c r="Z31" s="316">
        <v>0</v>
      </c>
      <c r="AA31" s="316">
        <v>0</v>
      </c>
      <c r="AB31" s="316">
        <v>0</v>
      </c>
      <c r="AC31" s="316">
        <v>2676</v>
      </c>
      <c r="AD31" s="316">
        <v>0</v>
      </c>
      <c r="AE31" s="316">
        <v>0</v>
      </c>
      <c r="AF31" s="316">
        <v>0</v>
      </c>
      <c r="AG31" s="316">
        <v>0</v>
      </c>
      <c r="AH31" s="316">
        <v>0</v>
      </c>
      <c r="AI31" s="316">
        <v>0</v>
      </c>
      <c r="AJ31" s="316">
        <v>0</v>
      </c>
      <c r="AK31" s="316">
        <v>0</v>
      </c>
      <c r="AL31" s="316">
        <v>0</v>
      </c>
      <c r="AM31" s="316">
        <v>0</v>
      </c>
      <c r="AN31" s="316">
        <v>0</v>
      </c>
      <c r="AO31" s="316">
        <v>0</v>
      </c>
      <c r="AP31" s="316">
        <v>0</v>
      </c>
      <c r="AQ31" s="316">
        <v>0</v>
      </c>
      <c r="AR31" s="316">
        <v>0</v>
      </c>
      <c r="AS31" s="316">
        <v>0</v>
      </c>
      <c r="AT31" s="316">
        <v>0</v>
      </c>
      <c r="AU31" s="316">
        <v>0</v>
      </c>
      <c r="AV31" s="316">
        <v>6</v>
      </c>
      <c r="AW31" s="316">
        <v>0</v>
      </c>
      <c r="AX31" s="316">
        <v>0</v>
      </c>
      <c r="AY31" s="316">
        <v>0</v>
      </c>
      <c r="AZ31" s="316">
        <v>0</v>
      </c>
      <c r="BA31" s="316">
        <v>0</v>
      </c>
      <c r="BB31" s="316">
        <v>0</v>
      </c>
      <c r="BC31" s="316">
        <v>0</v>
      </c>
      <c r="BD31" s="316">
        <v>0</v>
      </c>
      <c r="BE31" s="316">
        <v>0</v>
      </c>
      <c r="BF31" s="316">
        <v>0</v>
      </c>
      <c r="BG31" s="316">
        <v>0</v>
      </c>
      <c r="BH31" s="316">
        <v>0</v>
      </c>
      <c r="BI31" s="316">
        <v>0</v>
      </c>
      <c r="BJ31" s="316">
        <v>0</v>
      </c>
      <c r="BK31" s="316">
        <v>0</v>
      </c>
      <c r="BL31" s="316">
        <v>0</v>
      </c>
      <c r="BM31" s="316">
        <v>0</v>
      </c>
      <c r="BN31" s="316">
        <v>0</v>
      </c>
      <c r="BO31" s="316">
        <v>0</v>
      </c>
      <c r="BP31" s="316">
        <v>0</v>
      </c>
      <c r="BQ31" s="316">
        <v>0</v>
      </c>
      <c r="BR31" s="316">
        <v>0</v>
      </c>
      <c r="BS31" s="316">
        <v>0</v>
      </c>
      <c r="BT31" s="316">
        <v>0</v>
      </c>
      <c r="BU31" s="316">
        <v>0</v>
      </c>
      <c r="BV31" s="316">
        <v>0</v>
      </c>
      <c r="BW31" s="316">
        <v>0</v>
      </c>
      <c r="BX31" s="316">
        <v>0</v>
      </c>
      <c r="BY31" s="316">
        <v>0</v>
      </c>
      <c r="BZ31" s="316">
        <v>0</v>
      </c>
      <c r="CA31" s="316">
        <v>0</v>
      </c>
      <c r="CB31" s="316">
        <v>0</v>
      </c>
      <c r="CC31" s="316">
        <v>0</v>
      </c>
      <c r="CD31" s="316">
        <v>0</v>
      </c>
      <c r="CE31" s="316">
        <v>0</v>
      </c>
      <c r="CF31" s="316">
        <v>0</v>
      </c>
      <c r="CG31" s="316">
        <v>0</v>
      </c>
      <c r="CH31" s="316">
        <v>0</v>
      </c>
      <c r="CI31" s="316">
        <v>0</v>
      </c>
      <c r="CJ31" s="316">
        <v>0</v>
      </c>
      <c r="CK31" s="316">
        <v>0</v>
      </c>
      <c r="CL31" s="316">
        <v>0</v>
      </c>
      <c r="CM31" s="316">
        <v>0</v>
      </c>
      <c r="CN31" s="316">
        <v>0</v>
      </c>
      <c r="CO31" s="316">
        <v>0</v>
      </c>
      <c r="CP31" s="316">
        <v>0</v>
      </c>
      <c r="CQ31" s="316">
        <v>0</v>
      </c>
      <c r="CR31" s="316">
        <v>0</v>
      </c>
      <c r="CS31" s="316">
        <v>0</v>
      </c>
      <c r="CT31" s="316">
        <v>0</v>
      </c>
      <c r="CU31" s="316">
        <v>0</v>
      </c>
      <c r="CV31" s="316">
        <v>0</v>
      </c>
      <c r="CW31" s="316">
        <v>0</v>
      </c>
      <c r="CX31" s="316">
        <v>0</v>
      </c>
      <c r="CY31" s="316">
        <v>0</v>
      </c>
      <c r="CZ31" s="316">
        <v>0</v>
      </c>
      <c r="DA31" s="316">
        <v>0</v>
      </c>
      <c r="DB31" s="316">
        <v>0</v>
      </c>
      <c r="DC31" s="316">
        <v>0</v>
      </c>
      <c r="DD31" s="316">
        <v>0</v>
      </c>
      <c r="DE31" s="316">
        <v>0</v>
      </c>
      <c r="DF31" s="316">
        <v>0</v>
      </c>
      <c r="DG31" s="316">
        <v>0</v>
      </c>
      <c r="DH31" s="316">
        <v>0</v>
      </c>
      <c r="DI31" s="316">
        <v>0</v>
      </c>
      <c r="DJ31" s="316">
        <v>0</v>
      </c>
      <c r="DK31" s="316">
        <v>0</v>
      </c>
      <c r="DL31" s="316">
        <v>0</v>
      </c>
      <c r="DM31" s="316">
        <v>0</v>
      </c>
      <c r="DN31" s="316">
        <v>0</v>
      </c>
      <c r="DO31" s="316">
        <v>0</v>
      </c>
      <c r="DP31" s="316">
        <v>0</v>
      </c>
      <c r="DQ31" s="316">
        <v>0</v>
      </c>
      <c r="DR31" s="316">
        <v>0</v>
      </c>
      <c r="DS31" s="316">
        <v>0</v>
      </c>
      <c r="DT31" s="316">
        <v>0</v>
      </c>
      <c r="DU31" s="316">
        <v>0</v>
      </c>
      <c r="DV31" s="316">
        <v>0</v>
      </c>
      <c r="DW31" s="316">
        <v>0</v>
      </c>
      <c r="DX31" s="316">
        <v>0</v>
      </c>
      <c r="DY31" s="316">
        <v>0</v>
      </c>
      <c r="DZ31" s="316">
        <v>0</v>
      </c>
      <c r="EA31" s="316">
        <v>0</v>
      </c>
      <c r="EB31" s="316">
        <v>0</v>
      </c>
      <c r="EC31" s="316">
        <v>25</v>
      </c>
      <c r="ED31" s="316">
        <v>0</v>
      </c>
      <c r="EE31" s="316">
        <v>0</v>
      </c>
      <c r="EF31" s="316">
        <v>0</v>
      </c>
      <c r="EG31" s="316">
        <v>0</v>
      </c>
      <c r="EH31" s="316">
        <v>0</v>
      </c>
      <c r="EI31" s="316">
        <v>0</v>
      </c>
      <c r="EJ31" s="316">
        <v>0</v>
      </c>
      <c r="EK31" s="316">
        <v>158</v>
      </c>
      <c r="EL31" s="316">
        <v>0</v>
      </c>
      <c r="EM31" s="316">
        <v>0</v>
      </c>
      <c r="EN31" s="316">
        <v>0</v>
      </c>
      <c r="EO31" s="316">
        <v>0</v>
      </c>
      <c r="EP31" s="316">
        <v>0</v>
      </c>
      <c r="EQ31" s="316">
        <v>0</v>
      </c>
      <c r="ER31" s="316">
        <v>0</v>
      </c>
      <c r="ES31" s="316">
        <v>0</v>
      </c>
      <c r="ET31" s="316">
        <v>0</v>
      </c>
      <c r="EU31" s="316">
        <v>0</v>
      </c>
      <c r="EV31" s="316">
        <v>0</v>
      </c>
      <c r="EW31" s="316">
        <v>0</v>
      </c>
      <c r="EX31" s="316">
        <v>0</v>
      </c>
      <c r="EY31" s="316">
        <v>0</v>
      </c>
      <c r="EZ31" s="316">
        <v>0</v>
      </c>
      <c r="FA31" s="316">
        <v>0</v>
      </c>
      <c r="FB31" s="316">
        <v>0</v>
      </c>
      <c r="FC31" s="316">
        <v>0</v>
      </c>
      <c r="FD31" s="316">
        <v>0</v>
      </c>
      <c r="FE31" s="316">
        <v>0</v>
      </c>
      <c r="FF31" s="316">
        <v>0</v>
      </c>
      <c r="FG31" s="316">
        <v>0</v>
      </c>
      <c r="FH31" s="316">
        <v>0</v>
      </c>
      <c r="FI31" s="316">
        <v>0</v>
      </c>
      <c r="FJ31" s="316">
        <v>0</v>
      </c>
      <c r="FK31" s="316">
        <v>0</v>
      </c>
      <c r="FL31" s="316">
        <v>258</v>
      </c>
      <c r="FM31" s="316">
        <v>300</v>
      </c>
      <c r="FN31" s="316">
        <v>2588</v>
      </c>
      <c r="FO31" s="316">
        <v>80</v>
      </c>
      <c r="FP31" s="316">
        <v>0</v>
      </c>
      <c r="FQ31" s="316">
        <v>21</v>
      </c>
      <c r="FR31" s="316">
        <v>9</v>
      </c>
      <c r="FS31" s="316">
        <v>0</v>
      </c>
      <c r="FT31" s="316">
        <v>0</v>
      </c>
      <c r="FU31" s="316">
        <v>0</v>
      </c>
      <c r="FV31" s="316">
        <v>0</v>
      </c>
      <c r="FW31" s="316">
        <v>0</v>
      </c>
      <c r="FX31" s="316">
        <v>0</v>
      </c>
      <c r="FY31" s="316">
        <v>0</v>
      </c>
      <c r="FZ31" s="316">
        <v>0</v>
      </c>
      <c r="GA31" s="316">
        <v>0</v>
      </c>
      <c r="GB31" s="316">
        <v>0</v>
      </c>
      <c r="GC31" s="316">
        <v>577</v>
      </c>
      <c r="GD31" s="316">
        <v>0</v>
      </c>
      <c r="GE31" s="316">
        <v>0</v>
      </c>
      <c r="GF31" s="316">
        <v>0</v>
      </c>
      <c r="GG31" s="317">
        <v>32787</v>
      </c>
      <c r="GH31" s="316">
        <v>0</v>
      </c>
      <c r="GI31" s="316">
        <v>3027</v>
      </c>
      <c r="GJ31" s="316">
        <v>0</v>
      </c>
      <c r="GK31" s="316">
        <v>0</v>
      </c>
      <c r="GL31" s="316">
        <v>0</v>
      </c>
      <c r="GM31" s="316">
        <v>0</v>
      </c>
      <c r="GN31" s="316">
        <v>0</v>
      </c>
      <c r="GO31" s="316">
        <v>29</v>
      </c>
      <c r="GP31" s="317">
        <v>3056</v>
      </c>
      <c r="GQ31" s="317">
        <v>35843</v>
      </c>
      <c r="GR31" s="316">
        <v>0</v>
      </c>
      <c r="GS31" s="316">
        <v>0</v>
      </c>
      <c r="GT31" s="316">
        <v>0</v>
      </c>
      <c r="GU31" s="316">
        <v>43359</v>
      </c>
      <c r="GV31" s="316">
        <v>43359</v>
      </c>
      <c r="GW31" s="317">
        <v>46415</v>
      </c>
      <c r="GX31" s="317">
        <v>79202</v>
      </c>
      <c r="GY31" s="316">
        <v>-3757</v>
      </c>
      <c r="GZ31" s="316">
        <v>-10</v>
      </c>
      <c r="HA31" s="316">
        <v>-16</v>
      </c>
      <c r="HB31" s="316">
        <v>-301</v>
      </c>
      <c r="HC31" s="316">
        <v>-4084</v>
      </c>
      <c r="HD31" s="316">
        <v>-17233</v>
      </c>
      <c r="HE31" s="316">
        <v>-21317</v>
      </c>
      <c r="HF31" s="317">
        <v>25098</v>
      </c>
      <c r="HG31" s="318">
        <v>57885</v>
      </c>
      <c r="HH31" s="114"/>
      <c r="HI31" s="42"/>
    </row>
    <row r="32" spans="1:217">
      <c r="A32" s="114" t="s">
        <v>42</v>
      </c>
      <c r="B32" s="149" t="s">
        <v>248</v>
      </c>
      <c r="C32" s="144" t="s">
        <v>345</v>
      </c>
      <c r="D32" s="316">
        <v>0</v>
      </c>
      <c r="E32" s="316">
        <v>0</v>
      </c>
      <c r="F32" s="316">
        <v>0</v>
      </c>
      <c r="G32" s="316">
        <v>0</v>
      </c>
      <c r="H32" s="316">
        <v>0</v>
      </c>
      <c r="I32" s="316">
        <v>0</v>
      </c>
      <c r="J32" s="316">
        <v>0</v>
      </c>
      <c r="K32" s="316">
        <v>0</v>
      </c>
      <c r="L32" s="316">
        <v>0</v>
      </c>
      <c r="M32" s="316">
        <v>0</v>
      </c>
      <c r="N32" s="316">
        <v>0</v>
      </c>
      <c r="O32" s="316">
        <v>0</v>
      </c>
      <c r="P32" s="316">
        <v>0</v>
      </c>
      <c r="Q32" s="316">
        <v>0</v>
      </c>
      <c r="R32" s="316">
        <v>0</v>
      </c>
      <c r="S32" s="316">
        <v>0</v>
      </c>
      <c r="T32" s="316">
        <v>0</v>
      </c>
      <c r="U32" s="316">
        <v>0</v>
      </c>
      <c r="V32" s="316">
        <v>0</v>
      </c>
      <c r="W32" s="316">
        <v>0</v>
      </c>
      <c r="X32" s="316">
        <v>0</v>
      </c>
      <c r="Y32" s="316">
        <v>0</v>
      </c>
      <c r="Z32" s="316">
        <v>0</v>
      </c>
      <c r="AA32" s="316">
        <v>0</v>
      </c>
      <c r="AB32" s="316">
        <v>0</v>
      </c>
      <c r="AC32" s="316">
        <v>0</v>
      </c>
      <c r="AD32" s="316">
        <v>0</v>
      </c>
      <c r="AE32" s="316">
        <v>0</v>
      </c>
      <c r="AF32" s="316">
        <v>0</v>
      </c>
      <c r="AG32" s="316">
        <v>0</v>
      </c>
      <c r="AH32" s="316">
        <v>0</v>
      </c>
      <c r="AI32" s="316">
        <v>0</v>
      </c>
      <c r="AJ32" s="316">
        <v>0</v>
      </c>
      <c r="AK32" s="316">
        <v>0</v>
      </c>
      <c r="AL32" s="316">
        <v>0</v>
      </c>
      <c r="AM32" s="316">
        <v>0</v>
      </c>
      <c r="AN32" s="316">
        <v>0</v>
      </c>
      <c r="AO32" s="316">
        <v>0</v>
      </c>
      <c r="AP32" s="316">
        <v>0</v>
      </c>
      <c r="AQ32" s="316">
        <v>0</v>
      </c>
      <c r="AR32" s="316">
        <v>0</v>
      </c>
      <c r="AS32" s="316">
        <v>0</v>
      </c>
      <c r="AT32" s="316">
        <v>0</v>
      </c>
      <c r="AU32" s="316">
        <v>0</v>
      </c>
      <c r="AV32" s="316">
        <v>0</v>
      </c>
      <c r="AW32" s="316">
        <v>0</v>
      </c>
      <c r="AX32" s="316">
        <v>0</v>
      </c>
      <c r="AY32" s="316">
        <v>0</v>
      </c>
      <c r="AZ32" s="316">
        <v>0</v>
      </c>
      <c r="BA32" s="316">
        <v>0</v>
      </c>
      <c r="BB32" s="316">
        <v>0</v>
      </c>
      <c r="BC32" s="316">
        <v>0</v>
      </c>
      <c r="BD32" s="316">
        <v>0</v>
      </c>
      <c r="BE32" s="316">
        <v>0</v>
      </c>
      <c r="BF32" s="316">
        <v>0</v>
      </c>
      <c r="BG32" s="316">
        <v>0</v>
      </c>
      <c r="BH32" s="316">
        <v>0</v>
      </c>
      <c r="BI32" s="316">
        <v>0</v>
      </c>
      <c r="BJ32" s="316">
        <v>0</v>
      </c>
      <c r="BK32" s="316">
        <v>0</v>
      </c>
      <c r="BL32" s="316">
        <v>0</v>
      </c>
      <c r="BM32" s="316">
        <v>0</v>
      </c>
      <c r="BN32" s="316">
        <v>0</v>
      </c>
      <c r="BO32" s="316">
        <v>0</v>
      </c>
      <c r="BP32" s="316">
        <v>0</v>
      </c>
      <c r="BQ32" s="316">
        <v>0</v>
      </c>
      <c r="BR32" s="316">
        <v>0</v>
      </c>
      <c r="BS32" s="316">
        <v>0</v>
      </c>
      <c r="BT32" s="316">
        <v>0</v>
      </c>
      <c r="BU32" s="316">
        <v>0</v>
      </c>
      <c r="BV32" s="316">
        <v>0</v>
      </c>
      <c r="BW32" s="316">
        <v>0</v>
      </c>
      <c r="BX32" s="316">
        <v>0</v>
      </c>
      <c r="BY32" s="316">
        <v>0</v>
      </c>
      <c r="BZ32" s="316">
        <v>0</v>
      </c>
      <c r="CA32" s="316">
        <v>0</v>
      </c>
      <c r="CB32" s="316">
        <v>0</v>
      </c>
      <c r="CC32" s="316">
        <v>0</v>
      </c>
      <c r="CD32" s="316">
        <v>0</v>
      </c>
      <c r="CE32" s="316">
        <v>0</v>
      </c>
      <c r="CF32" s="316">
        <v>0</v>
      </c>
      <c r="CG32" s="316">
        <v>0</v>
      </c>
      <c r="CH32" s="316">
        <v>0</v>
      </c>
      <c r="CI32" s="316">
        <v>0</v>
      </c>
      <c r="CJ32" s="316">
        <v>0</v>
      </c>
      <c r="CK32" s="316">
        <v>0</v>
      </c>
      <c r="CL32" s="316">
        <v>0</v>
      </c>
      <c r="CM32" s="316">
        <v>0</v>
      </c>
      <c r="CN32" s="316">
        <v>0</v>
      </c>
      <c r="CO32" s="316">
        <v>0</v>
      </c>
      <c r="CP32" s="316">
        <v>0</v>
      </c>
      <c r="CQ32" s="316">
        <v>0</v>
      </c>
      <c r="CR32" s="316">
        <v>0</v>
      </c>
      <c r="CS32" s="316">
        <v>0</v>
      </c>
      <c r="CT32" s="316">
        <v>0</v>
      </c>
      <c r="CU32" s="316">
        <v>0</v>
      </c>
      <c r="CV32" s="316">
        <v>0</v>
      </c>
      <c r="CW32" s="316">
        <v>0</v>
      </c>
      <c r="CX32" s="316">
        <v>0</v>
      </c>
      <c r="CY32" s="316">
        <v>0</v>
      </c>
      <c r="CZ32" s="316">
        <v>0</v>
      </c>
      <c r="DA32" s="316">
        <v>0</v>
      </c>
      <c r="DB32" s="316">
        <v>0</v>
      </c>
      <c r="DC32" s="316">
        <v>0</v>
      </c>
      <c r="DD32" s="316">
        <v>0</v>
      </c>
      <c r="DE32" s="316">
        <v>0</v>
      </c>
      <c r="DF32" s="316">
        <v>0</v>
      </c>
      <c r="DG32" s="316">
        <v>0</v>
      </c>
      <c r="DH32" s="316">
        <v>0</v>
      </c>
      <c r="DI32" s="316">
        <v>0</v>
      </c>
      <c r="DJ32" s="316">
        <v>0</v>
      </c>
      <c r="DK32" s="316">
        <v>0</v>
      </c>
      <c r="DL32" s="316">
        <v>0</v>
      </c>
      <c r="DM32" s="316">
        <v>0</v>
      </c>
      <c r="DN32" s="316">
        <v>0</v>
      </c>
      <c r="DO32" s="316">
        <v>0</v>
      </c>
      <c r="DP32" s="316">
        <v>0</v>
      </c>
      <c r="DQ32" s="316">
        <v>0</v>
      </c>
      <c r="DR32" s="316">
        <v>0</v>
      </c>
      <c r="DS32" s="316">
        <v>0</v>
      </c>
      <c r="DT32" s="316">
        <v>0</v>
      </c>
      <c r="DU32" s="316">
        <v>0</v>
      </c>
      <c r="DV32" s="316">
        <v>0</v>
      </c>
      <c r="DW32" s="316">
        <v>0</v>
      </c>
      <c r="DX32" s="316">
        <v>0</v>
      </c>
      <c r="DY32" s="316">
        <v>0</v>
      </c>
      <c r="DZ32" s="316">
        <v>0</v>
      </c>
      <c r="EA32" s="316">
        <v>0</v>
      </c>
      <c r="EB32" s="316">
        <v>0</v>
      </c>
      <c r="EC32" s="316">
        <v>0</v>
      </c>
      <c r="ED32" s="316">
        <v>0</v>
      </c>
      <c r="EE32" s="316">
        <v>0</v>
      </c>
      <c r="EF32" s="316">
        <v>0</v>
      </c>
      <c r="EG32" s="316">
        <v>0</v>
      </c>
      <c r="EH32" s="316">
        <v>0</v>
      </c>
      <c r="EI32" s="316">
        <v>0</v>
      </c>
      <c r="EJ32" s="316">
        <v>0</v>
      </c>
      <c r="EK32" s="316">
        <v>0</v>
      </c>
      <c r="EL32" s="316">
        <v>0</v>
      </c>
      <c r="EM32" s="316">
        <v>0</v>
      </c>
      <c r="EN32" s="316">
        <v>0</v>
      </c>
      <c r="EO32" s="316">
        <v>0</v>
      </c>
      <c r="EP32" s="316">
        <v>0</v>
      </c>
      <c r="EQ32" s="316">
        <v>0</v>
      </c>
      <c r="ER32" s="316">
        <v>0</v>
      </c>
      <c r="ES32" s="316">
        <v>0</v>
      </c>
      <c r="ET32" s="316">
        <v>0</v>
      </c>
      <c r="EU32" s="316">
        <v>0</v>
      </c>
      <c r="EV32" s="316">
        <v>0</v>
      </c>
      <c r="EW32" s="316">
        <v>0</v>
      </c>
      <c r="EX32" s="316">
        <v>0</v>
      </c>
      <c r="EY32" s="316">
        <v>0</v>
      </c>
      <c r="EZ32" s="316">
        <v>0</v>
      </c>
      <c r="FA32" s="316">
        <v>0</v>
      </c>
      <c r="FB32" s="316">
        <v>0</v>
      </c>
      <c r="FC32" s="316">
        <v>0</v>
      </c>
      <c r="FD32" s="316">
        <v>0</v>
      </c>
      <c r="FE32" s="316">
        <v>0</v>
      </c>
      <c r="FF32" s="316">
        <v>0</v>
      </c>
      <c r="FG32" s="316">
        <v>0</v>
      </c>
      <c r="FH32" s="316">
        <v>0</v>
      </c>
      <c r="FI32" s="316">
        <v>0</v>
      </c>
      <c r="FJ32" s="316">
        <v>0</v>
      </c>
      <c r="FK32" s="316">
        <v>0</v>
      </c>
      <c r="FL32" s="316">
        <v>0</v>
      </c>
      <c r="FM32" s="316">
        <v>0</v>
      </c>
      <c r="FN32" s="316">
        <v>0</v>
      </c>
      <c r="FO32" s="316">
        <v>0</v>
      </c>
      <c r="FP32" s="316">
        <v>0</v>
      </c>
      <c r="FQ32" s="316">
        <v>0</v>
      </c>
      <c r="FR32" s="316">
        <v>0</v>
      </c>
      <c r="FS32" s="316">
        <v>0</v>
      </c>
      <c r="FT32" s="316">
        <v>0</v>
      </c>
      <c r="FU32" s="316">
        <v>0</v>
      </c>
      <c r="FV32" s="316">
        <v>0</v>
      </c>
      <c r="FW32" s="316">
        <v>0</v>
      </c>
      <c r="FX32" s="316">
        <v>0</v>
      </c>
      <c r="FY32" s="316">
        <v>0</v>
      </c>
      <c r="FZ32" s="316">
        <v>0</v>
      </c>
      <c r="GA32" s="316">
        <v>0</v>
      </c>
      <c r="GB32" s="316">
        <v>0</v>
      </c>
      <c r="GC32" s="316">
        <v>0</v>
      </c>
      <c r="GD32" s="316">
        <v>0</v>
      </c>
      <c r="GE32" s="316">
        <v>0</v>
      </c>
      <c r="GF32" s="316">
        <v>0</v>
      </c>
      <c r="GG32" s="317">
        <v>0</v>
      </c>
      <c r="GH32" s="316">
        <v>6242</v>
      </c>
      <c r="GI32" s="316">
        <v>81126</v>
      </c>
      <c r="GJ32" s="316">
        <v>0</v>
      </c>
      <c r="GK32" s="316">
        <v>0</v>
      </c>
      <c r="GL32" s="316">
        <v>0</v>
      </c>
      <c r="GM32" s="316">
        <v>0</v>
      </c>
      <c r="GN32" s="316">
        <v>0</v>
      </c>
      <c r="GO32" s="316">
        <v>693</v>
      </c>
      <c r="GP32" s="317">
        <v>88061</v>
      </c>
      <c r="GQ32" s="317">
        <v>88061</v>
      </c>
      <c r="GR32" s="316">
        <v>0</v>
      </c>
      <c r="GS32" s="316">
        <v>0</v>
      </c>
      <c r="GT32" s="316">
        <v>0</v>
      </c>
      <c r="GU32" s="316">
        <v>0</v>
      </c>
      <c r="GV32" s="316">
        <v>0</v>
      </c>
      <c r="GW32" s="317">
        <v>88061</v>
      </c>
      <c r="GX32" s="317">
        <v>88061</v>
      </c>
      <c r="GY32" s="316">
        <v>-9683</v>
      </c>
      <c r="GZ32" s="316">
        <v>-427</v>
      </c>
      <c r="HA32" s="316">
        <v>-8</v>
      </c>
      <c r="HB32" s="316">
        <v>-25529</v>
      </c>
      <c r="HC32" s="316">
        <v>-35647</v>
      </c>
      <c r="HD32" s="316">
        <v>-52414</v>
      </c>
      <c r="HE32" s="316">
        <v>-88061</v>
      </c>
      <c r="HF32" s="317">
        <v>0</v>
      </c>
      <c r="HG32" s="318">
        <v>0</v>
      </c>
      <c r="HH32" s="114"/>
      <c r="HI32" s="42"/>
    </row>
    <row r="33" spans="1:217">
      <c r="A33" s="114" t="s">
        <v>43</v>
      </c>
      <c r="B33" s="149" t="s">
        <v>249</v>
      </c>
      <c r="C33" s="144" t="s">
        <v>908</v>
      </c>
      <c r="D33" s="316">
        <v>0</v>
      </c>
      <c r="E33" s="316">
        <v>0</v>
      </c>
      <c r="F33" s="316">
        <v>0</v>
      </c>
      <c r="G33" s="316">
        <v>0</v>
      </c>
      <c r="H33" s="316">
        <v>0</v>
      </c>
      <c r="I33" s="316">
        <v>0</v>
      </c>
      <c r="J33" s="316">
        <v>0</v>
      </c>
      <c r="K33" s="316">
        <v>1</v>
      </c>
      <c r="L33" s="316">
        <v>0</v>
      </c>
      <c r="M33" s="316">
        <v>0</v>
      </c>
      <c r="N33" s="316">
        <v>0</v>
      </c>
      <c r="O33" s="316">
        <v>23</v>
      </c>
      <c r="P33" s="316">
        <v>0</v>
      </c>
      <c r="Q33" s="316">
        <v>0</v>
      </c>
      <c r="R33" s="316">
        <v>0</v>
      </c>
      <c r="S33" s="316">
        <v>0</v>
      </c>
      <c r="T33" s="316">
        <v>2</v>
      </c>
      <c r="U33" s="316">
        <v>0</v>
      </c>
      <c r="V33" s="316">
        <v>0</v>
      </c>
      <c r="W33" s="316">
        <v>0</v>
      </c>
      <c r="X33" s="316">
        <v>0</v>
      </c>
      <c r="Y33" s="316">
        <v>0</v>
      </c>
      <c r="Z33" s="316">
        <v>0</v>
      </c>
      <c r="AA33" s="316">
        <v>0</v>
      </c>
      <c r="AB33" s="316">
        <v>0</v>
      </c>
      <c r="AC33" s="316">
        <v>0</v>
      </c>
      <c r="AD33" s="316">
        <v>0</v>
      </c>
      <c r="AE33" s="316">
        <v>7</v>
      </c>
      <c r="AF33" s="316">
        <v>1838</v>
      </c>
      <c r="AG33" s="316">
        <v>0</v>
      </c>
      <c r="AH33" s="316">
        <v>0</v>
      </c>
      <c r="AI33" s="316">
        <v>425</v>
      </c>
      <c r="AJ33" s="316">
        <v>723</v>
      </c>
      <c r="AK33" s="316">
        <v>200</v>
      </c>
      <c r="AL33" s="316">
        <v>1350</v>
      </c>
      <c r="AM33" s="316">
        <v>0</v>
      </c>
      <c r="AN33" s="316">
        <v>2</v>
      </c>
      <c r="AO33" s="316">
        <v>6</v>
      </c>
      <c r="AP33" s="316">
        <v>0</v>
      </c>
      <c r="AQ33" s="316">
        <v>0</v>
      </c>
      <c r="AR33" s="316">
        <v>70</v>
      </c>
      <c r="AS33" s="316">
        <v>2</v>
      </c>
      <c r="AT33" s="316">
        <v>11</v>
      </c>
      <c r="AU33" s="316">
        <v>19</v>
      </c>
      <c r="AV33" s="316">
        <v>0</v>
      </c>
      <c r="AW33" s="316">
        <v>0</v>
      </c>
      <c r="AX33" s="316">
        <v>0</v>
      </c>
      <c r="AY33" s="316">
        <v>0</v>
      </c>
      <c r="AZ33" s="316">
        <v>0</v>
      </c>
      <c r="BA33" s="316">
        <v>0</v>
      </c>
      <c r="BB33" s="316">
        <v>0</v>
      </c>
      <c r="BC33" s="316">
        <v>0</v>
      </c>
      <c r="BD33" s="316">
        <v>0</v>
      </c>
      <c r="BE33" s="316">
        <v>0</v>
      </c>
      <c r="BF33" s="316">
        <v>0</v>
      </c>
      <c r="BG33" s="316">
        <v>0</v>
      </c>
      <c r="BH33" s="316">
        <v>0</v>
      </c>
      <c r="BI33" s="316">
        <v>0</v>
      </c>
      <c r="BJ33" s="316">
        <v>4</v>
      </c>
      <c r="BK33" s="316">
        <v>0</v>
      </c>
      <c r="BL33" s="316">
        <v>0</v>
      </c>
      <c r="BM33" s="316">
        <v>112</v>
      </c>
      <c r="BN33" s="316">
        <v>0</v>
      </c>
      <c r="BO33" s="316">
        <v>623</v>
      </c>
      <c r="BP33" s="316">
        <v>42</v>
      </c>
      <c r="BQ33" s="316">
        <v>138</v>
      </c>
      <c r="BR33" s="316">
        <v>0</v>
      </c>
      <c r="BS33" s="316">
        <v>0</v>
      </c>
      <c r="BT33" s="316">
        <v>0</v>
      </c>
      <c r="BU33" s="316">
        <v>0</v>
      </c>
      <c r="BV33" s="316">
        <v>2</v>
      </c>
      <c r="BW33" s="316">
        <v>0</v>
      </c>
      <c r="BX33" s="316">
        <v>0</v>
      </c>
      <c r="BY33" s="316">
        <v>0</v>
      </c>
      <c r="BZ33" s="316">
        <v>0</v>
      </c>
      <c r="CA33" s="316">
        <v>0</v>
      </c>
      <c r="CB33" s="316">
        <v>0</v>
      </c>
      <c r="CC33" s="316">
        <v>0</v>
      </c>
      <c r="CD33" s="316">
        <v>0</v>
      </c>
      <c r="CE33" s="316">
        <v>0</v>
      </c>
      <c r="CF33" s="316">
        <v>9</v>
      </c>
      <c r="CG33" s="316">
        <v>0</v>
      </c>
      <c r="CH33" s="316">
        <v>0</v>
      </c>
      <c r="CI33" s="316">
        <v>0</v>
      </c>
      <c r="CJ33" s="316">
        <v>0</v>
      </c>
      <c r="CK33" s="316">
        <v>0</v>
      </c>
      <c r="CL33" s="316">
        <v>0</v>
      </c>
      <c r="CM33" s="316">
        <v>0</v>
      </c>
      <c r="CN33" s="316">
        <v>0</v>
      </c>
      <c r="CO33" s="316">
        <v>0</v>
      </c>
      <c r="CP33" s="316">
        <v>0</v>
      </c>
      <c r="CQ33" s="316">
        <v>0</v>
      </c>
      <c r="CR33" s="316">
        <v>0</v>
      </c>
      <c r="CS33" s="316">
        <v>0</v>
      </c>
      <c r="CT33" s="316">
        <v>0</v>
      </c>
      <c r="CU33" s="316">
        <v>0</v>
      </c>
      <c r="CV33" s="316">
        <v>0</v>
      </c>
      <c r="CW33" s="316">
        <v>0</v>
      </c>
      <c r="CX33" s="316">
        <v>0</v>
      </c>
      <c r="CY33" s="316">
        <v>0</v>
      </c>
      <c r="CZ33" s="316">
        <v>0</v>
      </c>
      <c r="DA33" s="316">
        <v>0</v>
      </c>
      <c r="DB33" s="316">
        <v>7</v>
      </c>
      <c r="DC33" s="316">
        <v>0</v>
      </c>
      <c r="DD33" s="316">
        <v>0</v>
      </c>
      <c r="DE33" s="316">
        <v>0</v>
      </c>
      <c r="DF33" s="316">
        <v>0</v>
      </c>
      <c r="DG33" s="316">
        <v>0</v>
      </c>
      <c r="DH33" s="316">
        <v>0</v>
      </c>
      <c r="DI33" s="316">
        <v>0</v>
      </c>
      <c r="DJ33" s="316">
        <v>0</v>
      </c>
      <c r="DK33" s="316">
        <v>0</v>
      </c>
      <c r="DL33" s="316">
        <v>0</v>
      </c>
      <c r="DM33" s="316">
        <v>5</v>
      </c>
      <c r="DN33" s="316">
        <v>0</v>
      </c>
      <c r="DO33" s="316">
        <v>0</v>
      </c>
      <c r="DP33" s="316">
        <v>0</v>
      </c>
      <c r="DQ33" s="316">
        <v>0</v>
      </c>
      <c r="DR33" s="316">
        <v>6</v>
      </c>
      <c r="DS33" s="316">
        <v>0</v>
      </c>
      <c r="DT33" s="316">
        <v>18</v>
      </c>
      <c r="DU33" s="316">
        <v>0</v>
      </c>
      <c r="DV33" s="316">
        <v>0</v>
      </c>
      <c r="DW33" s="316">
        <v>142</v>
      </c>
      <c r="DX33" s="316">
        <v>52</v>
      </c>
      <c r="DY33" s="316">
        <v>0</v>
      </c>
      <c r="DZ33" s="316">
        <v>0</v>
      </c>
      <c r="EA33" s="316">
        <v>0</v>
      </c>
      <c r="EB33" s="316">
        <v>0</v>
      </c>
      <c r="EC33" s="316">
        <v>0</v>
      </c>
      <c r="ED33" s="316">
        <v>0</v>
      </c>
      <c r="EE33" s="316">
        <v>0</v>
      </c>
      <c r="EF33" s="316">
        <v>0</v>
      </c>
      <c r="EG33" s="316">
        <v>0</v>
      </c>
      <c r="EH33" s="316">
        <v>0</v>
      </c>
      <c r="EI33" s="316">
        <v>0</v>
      </c>
      <c r="EJ33" s="316">
        <v>0</v>
      </c>
      <c r="EK33" s="316">
        <v>0</v>
      </c>
      <c r="EL33" s="316">
        <v>0</v>
      </c>
      <c r="EM33" s="316">
        <v>0</v>
      </c>
      <c r="EN33" s="316">
        <v>0</v>
      </c>
      <c r="EO33" s="316">
        <v>0</v>
      </c>
      <c r="EP33" s="316">
        <v>0</v>
      </c>
      <c r="EQ33" s="316">
        <v>0</v>
      </c>
      <c r="ER33" s="316">
        <v>0</v>
      </c>
      <c r="ES33" s="316">
        <v>0</v>
      </c>
      <c r="ET33" s="316">
        <v>0</v>
      </c>
      <c r="EU33" s="316">
        <v>0</v>
      </c>
      <c r="EV33" s="316">
        <v>0</v>
      </c>
      <c r="EW33" s="316">
        <v>0</v>
      </c>
      <c r="EX33" s="316">
        <v>0</v>
      </c>
      <c r="EY33" s="316">
        <v>0</v>
      </c>
      <c r="EZ33" s="316">
        <v>0</v>
      </c>
      <c r="FA33" s="316">
        <v>0</v>
      </c>
      <c r="FB33" s="316">
        <v>0</v>
      </c>
      <c r="FC33" s="316">
        <v>0</v>
      </c>
      <c r="FD33" s="316">
        <v>0</v>
      </c>
      <c r="FE33" s="316">
        <v>0</v>
      </c>
      <c r="FF33" s="316">
        <v>0</v>
      </c>
      <c r="FG33" s="316">
        <v>0</v>
      </c>
      <c r="FH33" s="316">
        <v>0</v>
      </c>
      <c r="FI33" s="316">
        <v>0</v>
      </c>
      <c r="FJ33" s="316">
        <v>0</v>
      </c>
      <c r="FK33" s="316">
        <v>0</v>
      </c>
      <c r="FL33" s="316">
        <v>0</v>
      </c>
      <c r="FM33" s="316">
        <v>0</v>
      </c>
      <c r="FN33" s="316">
        <v>0</v>
      </c>
      <c r="FO33" s="316">
        <v>0</v>
      </c>
      <c r="FP33" s="316">
        <v>0</v>
      </c>
      <c r="FQ33" s="316">
        <v>0</v>
      </c>
      <c r="FR33" s="316">
        <v>0</v>
      </c>
      <c r="FS33" s="316">
        <v>0</v>
      </c>
      <c r="FT33" s="316">
        <v>0</v>
      </c>
      <c r="FU33" s="316">
        <v>0</v>
      </c>
      <c r="FV33" s="316">
        <v>0</v>
      </c>
      <c r="FW33" s="316">
        <v>0</v>
      </c>
      <c r="FX33" s="316">
        <v>0</v>
      </c>
      <c r="FY33" s="316">
        <v>0</v>
      </c>
      <c r="FZ33" s="316">
        <v>0</v>
      </c>
      <c r="GA33" s="316">
        <v>0</v>
      </c>
      <c r="GB33" s="316">
        <v>0</v>
      </c>
      <c r="GC33" s="316">
        <v>1</v>
      </c>
      <c r="GD33" s="316">
        <v>54</v>
      </c>
      <c r="GE33" s="316">
        <v>0</v>
      </c>
      <c r="GF33" s="316">
        <v>2</v>
      </c>
      <c r="GG33" s="317">
        <v>5896</v>
      </c>
      <c r="GH33" s="316">
        <v>0</v>
      </c>
      <c r="GI33" s="316">
        <v>103</v>
      </c>
      <c r="GJ33" s="316">
        <v>0</v>
      </c>
      <c r="GK33" s="316">
        <v>0</v>
      </c>
      <c r="GL33" s="316">
        <v>0</v>
      </c>
      <c r="GM33" s="316">
        <v>0</v>
      </c>
      <c r="GN33" s="316">
        <v>0</v>
      </c>
      <c r="GO33" s="316">
        <v>227</v>
      </c>
      <c r="GP33" s="317">
        <v>330</v>
      </c>
      <c r="GQ33" s="317">
        <v>6226</v>
      </c>
      <c r="GR33" s="316">
        <v>0</v>
      </c>
      <c r="GS33" s="316">
        <v>0</v>
      </c>
      <c r="GT33" s="316">
        <v>0</v>
      </c>
      <c r="GU33" s="316">
        <v>2022</v>
      </c>
      <c r="GV33" s="316">
        <v>2022</v>
      </c>
      <c r="GW33" s="317">
        <v>2352</v>
      </c>
      <c r="GX33" s="317">
        <v>8248</v>
      </c>
      <c r="GY33" s="316">
        <v>-2481</v>
      </c>
      <c r="GZ33" s="316">
        <v>-1</v>
      </c>
      <c r="HA33" s="316">
        <v>-39</v>
      </c>
      <c r="HB33" s="316">
        <v>-202</v>
      </c>
      <c r="HC33" s="316">
        <v>-2723</v>
      </c>
      <c r="HD33" s="316">
        <v>-3306</v>
      </c>
      <c r="HE33" s="316">
        <v>-6029</v>
      </c>
      <c r="HF33" s="317">
        <v>-3677</v>
      </c>
      <c r="HG33" s="318">
        <v>2219</v>
      </c>
      <c r="HH33" s="114"/>
      <c r="HI33" s="42"/>
    </row>
    <row r="34" spans="1:217">
      <c r="A34" s="114" t="s">
        <v>44</v>
      </c>
      <c r="B34" s="149" t="s">
        <v>250</v>
      </c>
      <c r="C34" s="144" t="s">
        <v>346</v>
      </c>
      <c r="D34" s="316">
        <v>3</v>
      </c>
      <c r="E34" s="316">
        <v>0</v>
      </c>
      <c r="F34" s="316">
        <v>0</v>
      </c>
      <c r="G34" s="316">
        <v>0</v>
      </c>
      <c r="H34" s="316">
        <v>0</v>
      </c>
      <c r="I34" s="316">
        <v>0</v>
      </c>
      <c r="J34" s="316">
        <v>0</v>
      </c>
      <c r="K34" s="316">
        <v>0</v>
      </c>
      <c r="L34" s="316">
        <v>0</v>
      </c>
      <c r="M34" s="316">
        <v>0</v>
      </c>
      <c r="N34" s="316">
        <v>1</v>
      </c>
      <c r="O34" s="316">
        <v>0</v>
      </c>
      <c r="P34" s="316">
        <v>0</v>
      </c>
      <c r="Q34" s="316">
        <v>0</v>
      </c>
      <c r="R34" s="316">
        <v>0</v>
      </c>
      <c r="S34" s="316">
        <v>0</v>
      </c>
      <c r="T34" s="316">
        <v>0</v>
      </c>
      <c r="U34" s="316">
        <v>0</v>
      </c>
      <c r="V34" s="316">
        <v>0</v>
      </c>
      <c r="W34" s="316">
        <v>0</v>
      </c>
      <c r="X34" s="316">
        <v>0</v>
      </c>
      <c r="Y34" s="316">
        <v>0</v>
      </c>
      <c r="Z34" s="316">
        <v>0</v>
      </c>
      <c r="AA34" s="316">
        <v>0</v>
      </c>
      <c r="AB34" s="316">
        <v>4</v>
      </c>
      <c r="AC34" s="316">
        <v>0</v>
      </c>
      <c r="AD34" s="316">
        <v>0</v>
      </c>
      <c r="AE34" s="316">
        <v>24</v>
      </c>
      <c r="AF34" s="316">
        <v>15</v>
      </c>
      <c r="AG34" s="316">
        <v>0</v>
      </c>
      <c r="AH34" s="316">
        <v>3</v>
      </c>
      <c r="AI34" s="316">
        <v>66</v>
      </c>
      <c r="AJ34" s="316">
        <v>963</v>
      </c>
      <c r="AK34" s="316">
        <v>425</v>
      </c>
      <c r="AL34" s="316">
        <v>2024</v>
      </c>
      <c r="AM34" s="316">
        <v>0</v>
      </c>
      <c r="AN34" s="316">
        <v>2</v>
      </c>
      <c r="AO34" s="316">
        <v>106</v>
      </c>
      <c r="AP34" s="316">
        <v>8</v>
      </c>
      <c r="AQ34" s="316">
        <v>54</v>
      </c>
      <c r="AR34" s="316">
        <v>4</v>
      </c>
      <c r="AS34" s="316">
        <v>0</v>
      </c>
      <c r="AT34" s="316">
        <v>55</v>
      </c>
      <c r="AU34" s="316">
        <v>7</v>
      </c>
      <c r="AV34" s="316">
        <v>2</v>
      </c>
      <c r="AW34" s="316">
        <v>0</v>
      </c>
      <c r="AX34" s="316">
        <v>0</v>
      </c>
      <c r="AY34" s="316">
        <v>0</v>
      </c>
      <c r="AZ34" s="316">
        <v>0</v>
      </c>
      <c r="BA34" s="316">
        <v>0</v>
      </c>
      <c r="BB34" s="316">
        <v>0</v>
      </c>
      <c r="BC34" s="316">
        <v>0</v>
      </c>
      <c r="BD34" s="316">
        <v>0</v>
      </c>
      <c r="BE34" s="316">
        <v>0</v>
      </c>
      <c r="BF34" s="316">
        <v>0</v>
      </c>
      <c r="BG34" s="316">
        <v>0</v>
      </c>
      <c r="BH34" s="316">
        <v>0</v>
      </c>
      <c r="BI34" s="316">
        <v>0</v>
      </c>
      <c r="BJ34" s="316">
        <v>12</v>
      </c>
      <c r="BK34" s="316">
        <v>0</v>
      </c>
      <c r="BL34" s="316">
        <v>0</v>
      </c>
      <c r="BM34" s="316">
        <v>80</v>
      </c>
      <c r="BN34" s="316">
        <v>130</v>
      </c>
      <c r="BO34" s="316">
        <v>889</v>
      </c>
      <c r="BP34" s="316">
        <v>20</v>
      </c>
      <c r="BQ34" s="316">
        <v>233</v>
      </c>
      <c r="BR34" s="316">
        <v>27</v>
      </c>
      <c r="BS34" s="316">
        <v>0</v>
      </c>
      <c r="BT34" s="316">
        <v>0</v>
      </c>
      <c r="BU34" s="316">
        <v>0</v>
      </c>
      <c r="BV34" s="316">
        <v>26</v>
      </c>
      <c r="BW34" s="316">
        <v>0</v>
      </c>
      <c r="BX34" s="316">
        <v>0</v>
      </c>
      <c r="BY34" s="316">
        <v>0</v>
      </c>
      <c r="BZ34" s="316">
        <v>0</v>
      </c>
      <c r="CA34" s="316">
        <v>0</v>
      </c>
      <c r="CB34" s="316">
        <v>0</v>
      </c>
      <c r="CC34" s="316">
        <v>0</v>
      </c>
      <c r="CD34" s="316">
        <v>0</v>
      </c>
      <c r="CE34" s="316">
        <v>0</v>
      </c>
      <c r="CF34" s="316">
        <v>8</v>
      </c>
      <c r="CG34" s="316">
        <v>1</v>
      </c>
      <c r="CH34" s="316">
        <v>0</v>
      </c>
      <c r="CI34" s="316">
        <v>1</v>
      </c>
      <c r="CJ34" s="316">
        <v>0</v>
      </c>
      <c r="CK34" s="316">
        <v>12</v>
      </c>
      <c r="CL34" s="316">
        <v>0</v>
      </c>
      <c r="CM34" s="316">
        <v>0</v>
      </c>
      <c r="CN34" s="316">
        <v>2</v>
      </c>
      <c r="CO34" s="316">
        <v>0</v>
      </c>
      <c r="CP34" s="316">
        <v>1</v>
      </c>
      <c r="CQ34" s="316">
        <v>0</v>
      </c>
      <c r="CR34" s="316">
        <v>0</v>
      </c>
      <c r="CS34" s="316">
        <v>1</v>
      </c>
      <c r="CT34" s="316">
        <v>0</v>
      </c>
      <c r="CU34" s="316">
        <v>0</v>
      </c>
      <c r="CV34" s="316">
        <v>0</v>
      </c>
      <c r="CW34" s="316">
        <v>10</v>
      </c>
      <c r="CX34" s="316">
        <v>0</v>
      </c>
      <c r="CY34" s="316">
        <v>0</v>
      </c>
      <c r="CZ34" s="316">
        <v>0</v>
      </c>
      <c r="DA34" s="316">
        <v>1</v>
      </c>
      <c r="DB34" s="316">
        <v>1</v>
      </c>
      <c r="DC34" s="316">
        <v>0</v>
      </c>
      <c r="DD34" s="316">
        <v>0</v>
      </c>
      <c r="DE34" s="316">
        <v>43</v>
      </c>
      <c r="DF34" s="316">
        <v>6</v>
      </c>
      <c r="DG34" s="316">
        <v>0</v>
      </c>
      <c r="DH34" s="316">
        <v>28</v>
      </c>
      <c r="DI34" s="316">
        <v>0</v>
      </c>
      <c r="DJ34" s="316">
        <v>0</v>
      </c>
      <c r="DK34" s="316">
        <v>266</v>
      </c>
      <c r="DL34" s="316">
        <v>0</v>
      </c>
      <c r="DM34" s="316">
        <v>20</v>
      </c>
      <c r="DN34" s="316">
        <v>0</v>
      </c>
      <c r="DO34" s="316">
        <v>0</v>
      </c>
      <c r="DP34" s="316">
        <v>0</v>
      </c>
      <c r="DQ34" s="316">
        <v>0</v>
      </c>
      <c r="DR34" s="316">
        <v>102</v>
      </c>
      <c r="DS34" s="316">
        <v>147</v>
      </c>
      <c r="DT34" s="316">
        <v>71</v>
      </c>
      <c r="DU34" s="316">
        <v>5</v>
      </c>
      <c r="DV34" s="316">
        <v>1</v>
      </c>
      <c r="DW34" s="316">
        <v>88</v>
      </c>
      <c r="DX34" s="316">
        <v>67</v>
      </c>
      <c r="DY34" s="316">
        <v>0</v>
      </c>
      <c r="DZ34" s="316">
        <v>20</v>
      </c>
      <c r="EA34" s="316">
        <v>13</v>
      </c>
      <c r="EB34" s="316">
        <v>65</v>
      </c>
      <c r="EC34" s="316">
        <v>0</v>
      </c>
      <c r="ED34" s="316">
        <v>0</v>
      </c>
      <c r="EE34" s="316">
        <v>0</v>
      </c>
      <c r="EF34" s="316">
        <v>0</v>
      </c>
      <c r="EG34" s="316">
        <v>0</v>
      </c>
      <c r="EH34" s="316">
        <v>1</v>
      </c>
      <c r="EI34" s="316">
        <v>0</v>
      </c>
      <c r="EJ34" s="316">
        <v>21</v>
      </c>
      <c r="EK34" s="316">
        <v>58</v>
      </c>
      <c r="EL34" s="316">
        <v>1</v>
      </c>
      <c r="EM34" s="316">
        <v>0</v>
      </c>
      <c r="EN34" s="316">
        <v>0</v>
      </c>
      <c r="EO34" s="316">
        <v>0</v>
      </c>
      <c r="EP34" s="316">
        <v>0</v>
      </c>
      <c r="EQ34" s="316">
        <v>8</v>
      </c>
      <c r="ER34" s="316">
        <v>0</v>
      </c>
      <c r="ES34" s="316">
        <v>2</v>
      </c>
      <c r="ET34" s="316">
        <v>0</v>
      </c>
      <c r="EU34" s="316">
        <v>3</v>
      </c>
      <c r="EV34" s="316">
        <v>13</v>
      </c>
      <c r="EW34" s="316">
        <v>22</v>
      </c>
      <c r="EX34" s="316">
        <v>0</v>
      </c>
      <c r="EY34" s="316">
        <v>0</v>
      </c>
      <c r="EZ34" s="316">
        <v>1</v>
      </c>
      <c r="FA34" s="316">
        <v>13</v>
      </c>
      <c r="FB34" s="316">
        <v>2</v>
      </c>
      <c r="FC34" s="316">
        <v>0</v>
      </c>
      <c r="FD34" s="316">
        <v>0</v>
      </c>
      <c r="FE34" s="316">
        <v>0</v>
      </c>
      <c r="FF34" s="316">
        <v>12</v>
      </c>
      <c r="FG34" s="316">
        <v>0</v>
      </c>
      <c r="FH34" s="316">
        <v>1</v>
      </c>
      <c r="FI34" s="316">
        <v>5</v>
      </c>
      <c r="FJ34" s="316">
        <v>3</v>
      </c>
      <c r="FK34" s="316">
        <v>0</v>
      </c>
      <c r="FL34" s="316">
        <v>0</v>
      </c>
      <c r="FM34" s="316">
        <v>0</v>
      </c>
      <c r="FN34" s="316">
        <v>0</v>
      </c>
      <c r="FO34" s="316">
        <v>9</v>
      </c>
      <c r="FP34" s="316">
        <v>11</v>
      </c>
      <c r="FQ34" s="316">
        <v>2</v>
      </c>
      <c r="FR34" s="316">
        <v>3</v>
      </c>
      <c r="FS34" s="316">
        <v>1</v>
      </c>
      <c r="FT34" s="316">
        <v>3</v>
      </c>
      <c r="FU34" s="316">
        <v>0</v>
      </c>
      <c r="FV34" s="316">
        <v>0</v>
      </c>
      <c r="FW34" s="316">
        <v>0</v>
      </c>
      <c r="FX34" s="316">
        <v>0</v>
      </c>
      <c r="FY34" s="316">
        <v>55</v>
      </c>
      <c r="FZ34" s="316">
        <v>11</v>
      </c>
      <c r="GA34" s="316">
        <v>0</v>
      </c>
      <c r="GB34" s="316">
        <v>3</v>
      </c>
      <c r="GC34" s="316">
        <v>70</v>
      </c>
      <c r="GD34" s="316">
        <v>3</v>
      </c>
      <c r="GE34" s="316">
        <v>100</v>
      </c>
      <c r="GF34" s="316">
        <v>19</v>
      </c>
      <c r="GG34" s="317">
        <v>6619</v>
      </c>
      <c r="GH34" s="316">
        <v>7</v>
      </c>
      <c r="GI34" s="316">
        <v>539</v>
      </c>
      <c r="GJ34" s="316">
        <v>0</v>
      </c>
      <c r="GK34" s="316">
        <v>0</v>
      </c>
      <c r="GL34" s="316">
        <v>0</v>
      </c>
      <c r="GM34" s="316">
        <v>0</v>
      </c>
      <c r="GN34" s="316">
        <v>0</v>
      </c>
      <c r="GO34" s="316">
        <v>-194</v>
      </c>
      <c r="GP34" s="317">
        <v>352</v>
      </c>
      <c r="GQ34" s="317">
        <v>6971</v>
      </c>
      <c r="GR34" s="316">
        <v>2064</v>
      </c>
      <c r="GS34" s="316">
        <v>38</v>
      </c>
      <c r="GT34" s="316">
        <v>2102</v>
      </c>
      <c r="GU34" s="316">
        <v>8322</v>
      </c>
      <c r="GV34" s="316">
        <v>10424</v>
      </c>
      <c r="GW34" s="317">
        <v>10776</v>
      </c>
      <c r="GX34" s="317">
        <v>17395</v>
      </c>
      <c r="GY34" s="316">
        <v>-3346</v>
      </c>
      <c r="GZ34" s="316">
        <v>-5</v>
      </c>
      <c r="HA34" s="316">
        <v>-128</v>
      </c>
      <c r="HB34" s="316">
        <v>-277</v>
      </c>
      <c r="HC34" s="316">
        <v>-3756</v>
      </c>
      <c r="HD34" s="316">
        <v>-456</v>
      </c>
      <c r="HE34" s="316">
        <v>-4212</v>
      </c>
      <c r="HF34" s="317">
        <v>6564</v>
      </c>
      <c r="HG34" s="318">
        <v>13183</v>
      </c>
      <c r="HH34" s="114"/>
      <c r="HI34" s="42"/>
    </row>
    <row r="35" spans="1:217">
      <c r="A35" s="114" t="s">
        <v>45</v>
      </c>
      <c r="B35" s="149" t="s">
        <v>251</v>
      </c>
      <c r="C35" s="144" t="s">
        <v>347</v>
      </c>
      <c r="D35" s="316">
        <v>0</v>
      </c>
      <c r="E35" s="316">
        <v>0</v>
      </c>
      <c r="F35" s="316">
        <v>0</v>
      </c>
      <c r="G35" s="316">
        <v>0</v>
      </c>
      <c r="H35" s="316">
        <v>0</v>
      </c>
      <c r="I35" s="316">
        <v>0</v>
      </c>
      <c r="J35" s="316">
        <v>0</v>
      </c>
      <c r="K35" s="316">
        <v>0</v>
      </c>
      <c r="L35" s="316">
        <v>0</v>
      </c>
      <c r="M35" s="316">
        <v>0</v>
      </c>
      <c r="N35" s="316">
        <v>0</v>
      </c>
      <c r="O35" s="316">
        <v>0</v>
      </c>
      <c r="P35" s="316">
        <v>0</v>
      </c>
      <c r="Q35" s="316">
        <v>0</v>
      </c>
      <c r="R35" s="316">
        <v>0</v>
      </c>
      <c r="S35" s="316">
        <v>0</v>
      </c>
      <c r="T35" s="316">
        <v>0</v>
      </c>
      <c r="U35" s="316">
        <v>0</v>
      </c>
      <c r="V35" s="316">
        <v>0</v>
      </c>
      <c r="W35" s="316">
        <v>0</v>
      </c>
      <c r="X35" s="316">
        <v>0</v>
      </c>
      <c r="Y35" s="316">
        <v>0</v>
      </c>
      <c r="Z35" s="316">
        <v>0</v>
      </c>
      <c r="AA35" s="316">
        <v>0</v>
      </c>
      <c r="AB35" s="316">
        <v>0</v>
      </c>
      <c r="AC35" s="316">
        <v>0</v>
      </c>
      <c r="AD35" s="316">
        <v>0</v>
      </c>
      <c r="AE35" s="316">
        <v>0</v>
      </c>
      <c r="AF35" s="316">
        <v>0</v>
      </c>
      <c r="AG35" s="316">
        <v>0</v>
      </c>
      <c r="AH35" s="316">
        <v>0</v>
      </c>
      <c r="AI35" s="316">
        <v>0</v>
      </c>
      <c r="AJ35" s="316">
        <v>1185</v>
      </c>
      <c r="AK35" s="316">
        <v>359</v>
      </c>
      <c r="AL35" s="316">
        <v>0</v>
      </c>
      <c r="AM35" s="316">
        <v>0</v>
      </c>
      <c r="AN35" s="316">
        <v>0</v>
      </c>
      <c r="AO35" s="316">
        <v>0</v>
      </c>
      <c r="AP35" s="316">
        <v>0</v>
      </c>
      <c r="AQ35" s="316">
        <v>0</v>
      </c>
      <c r="AR35" s="316">
        <v>0</v>
      </c>
      <c r="AS35" s="316">
        <v>0</v>
      </c>
      <c r="AT35" s="316">
        <v>0</v>
      </c>
      <c r="AU35" s="316">
        <v>0</v>
      </c>
      <c r="AV35" s="316">
        <v>0</v>
      </c>
      <c r="AW35" s="316">
        <v>0</v>
      </c>
      <c r="AX35" s="316">
        <v>0</v>
      </c>
      <c r="AY35" s="316">
        <v>0</v>
      </c>
      <c r="AZ35" s="316">
        <v>0</v>
      </c>
      <c r="BA35" s="316">
        <v>0</v>
      </c>
      <c r="BB35" s="316">
        <v>0</v>
      </c>
      <c r="BC35" s="316">
        <v>0</v>
      </c>
      <c r="BD35" s="316">
        <v>0</v>
      </c>
      <c r="BE35" s="316">
        <v>0</v>
      </c>
      <c r="BF35" s="316">
        <v>0</v>
      </c>
      <c r="BG35" s="316">
        <v>0</v>
      </c>
      <c r="BH35" s="316">
        <v>0</v>
      </c>
      <c r="BI35" s="316">
        <v>0</v>
      </c>
      <c r="BJ35" s="316">
        <v>0</v>
      </c>
      <c r="BK35" s="316">
        <v>0</v>
      </c>
      <c r="BL35" s="316">
        <v>0</v>
      </c>
      <c r="BM35" s="316">
        <v>0</v>
      </c>
      <c r="BN35" s="316">
        <v>0</v>
      </c>
      <c r="BO35" s="316">
        <v>0</v>
      </c>
      <c r="BP35" s="316">
        <v>0</v>
      </c>
      <c r="BQ35" s="316">
        <v>1</v>
      </c>
      <c r="BR35" s="316">
        <v>0</v>
      </c>
      <c r="BS35" s="316">
        <v>0</v>
      </c>
      <c r="BT35" s="316">
        <v>0</v>
      </c>
      <c r="BU35" s="316">
        <v>0</v>
      </c>
      <c r="BV35" s="316">
        <v>0</v>
      </c>
      <c r="BW35" s="316">
        <v>0</v>
      </c>
      <c r="BX35" s="316">
        <v>0</v>
      </c>
      <c r="BY35" s="316">
        <v>0</v>
      </c>
      <c r="BZ35" s="316">
        <v>0</v>
      </c>
      <c r="CA35" s="316">
        <v>0</v>
      </c>
      <c r="CB35" s="316">
        <v>0</v>
      </c>
      <c r="CC35" s="316">
        <v>0</v>
      </c>
      <c r="CD35" s="316">
        <v>0</v>
      </c>
      <c r="CE35" s="316">
        <v>0</v>
      </c>
      <c r="CF35" s="316">
        <v>0</v>
      </c>
      <c r="CG35" s="316">
        <v>0</v>
      </c>
      <c r="CH35" s="316">
        <v>0</v>
      </c>
      <c r="CI35" s="316">
        <v>0</v>
      </c>
      <c r="CJ35" s="316">
        <v>0</v>
      </c>
      <c r="CK35" s="316">
        <v>0</v>
      </c>
      <c r="CL35" s="316">
        <v>0</v>
      </c>
      <c r="CM35" s="316">
        <v>0</v>
      </c>
      <c r="CN35" s="316">
        <v>0</v>
      </c>
      <c r="CO35" s="316">
        <v>0</v>
      </c>
      <c r="CP35" s="316">
        <v>0</v>
      </c>
      <c r="CQ35" s="316">
        <v>0</v>
      </c>
      <c r="CR35" s="316">
        <v>0</v>
      </c>
      <c r="CS35" s="316">
        <v>0</v>
      </c>
      <c r="CT35" s="316">
        <v>0</v>
      </c>
      <c r="CU35" s="316">
        <v>0</v>
      </c>
      <c r="CV35" s="316">
        <v>0</v>
      </c>
      <c r="CW35" s="316">
        <v>0</v>
      </c>
      <c r="CX35" s="316">
        <v>0</v>
      </c>
      <c r="CY35" s="316">
        <v>0</v>
      </c>
      <c r="CZ35" s="316">
        <v>0</v>
      </c>
      <c r="DA35" s="316">
        <v>0</v>
      </c>
      <c r="DB35" s="316">
        <v>0</v>
      </c>
      <c r="DC35" s="316">
        <v>0</v>
      </c>
      <c r="DD35" s="316">
        <v>0</v>
      </c>
      <c r="DE35" s="316">
        <v>0</v>
      </c>
      <c r="DF35" s="316">
        <v>0</v>
      </c>
      <c r="DG35" s="316">
        <v>0</v>
      </c>
      <c r="DH35" s="316">
        <v>0</v>
      </c>
      <c r="DI35" s="316">
        <v>0</v>
      </c>
      <c r="DJ35" s="316">
        <v>0</v>
      </c>
      <c r="DK35" s="316">
        <v>0</v>
      </c>
      <c r="DL35" s="316">
        <v>0</v>
      </c>
      <c r="DM35" s="316">
        <v>0</v>
      </c>
      <c r="DN35" s="316">
        <v>0</v>
      </c>
      <c r="DO35" s="316">
        <v>0</v>
      </c>
      <c r="DP35" s="316">
        <v>0</v>
      </c>
      <c r="DQ35" s="316">
        <v>0</v>
      </c>
      <c r="DR35" s="316">
        <v>0</v>
      </c>
      <c r="DS35" s="316">
        <v>0</v>
      </c>
      <c r="DT35" s="316">
        <v>0</v>
      </c>
      <c r="DU35" s="316">
        <v>0</v>
      </c>
      <c r="DV35" s="316">
        <v>0</v>
      </c>
      <c r="DW35" s="316">
        <v>0</v>
      </c>
      <c r="DX35" s="316">
        <v>13</v>
      </c>
      <c r="DY35" s="316">
        <v>0</v>
      </c>
      <c r="DZ35" s="316">
        <v>0</v>
      </c>
      <c r="EA35" s="316">
        <v>0</v>
      </c>
      <c r="EB35" s="316">
        <v>0</v>
      </c>
      <c r="EC35" s="316">
        <v>0</v>
      </c>
      <c r="ED35" s="316">
        <v>0</v>
      </c>
      <c r="EE35" s="316">
        <v>0</v>
      </c>
      <c r="EF35" s="316">
        <v>0</v>
      </c>
      <c r="EG35" s="316">
        <v>0</v>
      </c>
      <c r="EH35" s="316">
        <v>0</v>
      </c>
      <c r="EI35" s="316">
        <v>0</v>
      </c>
      <c r="EJ35" s="316">
        <v>0</v>
      </c>
      <c r="EK35" s="316">
        <v>0</v>
      </c>
      <c r="EL35" s="316">
        <v>0</v>
      </c>
      <c r="EM35" s="316">
        <v>0</v>
      </c>
      <c r="EN35" s="316">
        <v>0</v>
      </c>
      <c r="EO35" s="316">
        <v>0</v>
      </c>
      <c r="EP35" s="316">
        <v>0</v>
      </c>
      <c r="EQ35" s="316">
        <v>0</v>
      </c>
      <c r="ER35" s="316">
        <v>0</v>
      </c>
      <c r="ES35" s="316">
        <v>0</v>
      </c>
      <c r="ET35" s="316">
        <v>0</v>
      </c>
      <c r="EU35" s="316">
        <v>0</v>
      </c>
      <c r="EV35" s="316">
        <v>0</v>
      </c>
      <c r="EW35" s="316">
        <v>0</v>
      </c>
      <c r="EX35" s="316">
        <v>0</v>
      </c>
      <c r="EY35" s="316">
        <v>0</v>
      </c>
      <c r="EZ35" s="316">
        <v>0</v>
      </c>
      <c r="FA35" s="316">
        <v>0</v>
      </c>
      <c r="FB35" s="316">
        <v>0</v>
      </c>
      <c r="FC35" s="316">
        <v>0</v>
      </c>
      <c r="FD35" s="316">
        <v>0</v>
      </c>
      <c r="FE35" s="316">
        <v>0</v>
      </c>
      <c r="FF35" s="316">
        <v>0</v>
      </c>
      <c r="FG35" s="316">
        <v>0</v>
      </c>
      <c r="FH35" s="316">
        <v>0</v>
      </c>
      <c r="FI35" s="316">
        <v>0</v>
      </c>
      <c r="FJ35" s="316">
        <v>0</v>
      </c>
      <c r="FK35" s="316">
        <v>0</v>
      </c>
      <c r="FL35" s="316">
        <v>0</v>
      </c>
      <c r="FM35" s="316">
        <v>0</v>
      </c>
      <c r="FN35" s="316">
        <v>0</v>
      </c>
      <c r="FO35" s="316">
        <v>0</v>
      </c>
      <c r="FP35" s="316">
        <v>0</v>
      </c>
      <c r="FQ35" s="316">
        <v>0</v>
      </c>
      <c r="FR35" s="316">
        <v>0</v>
      </c>
      <c r="FS35" s="316">
        <v>0</v>
      </c>
      <c r="FT35" s="316">
        <v>0</v>
      </c>
      <c r="FU35" s="316">
        <v>0</v>
      </c>
      <c r="FV35" s="316">
        <v>0</v>
      </c>
      <c r="FW35" s="316">
        <v>0</v>
      </c>
      <c r="FX35" s="316">
        <v>0</v>
      </c>
      <c r="FY35" s="316">
        <v>0</v>
      </c>
      <c r="FZ35" s="316">
        <v>0</v>
      </c>
      <c r="GA35" s="316">
        <v>0</v>
      </c>
      <c r="GB35" s="316">
        <v>0</v>
      </c>
      <c r="GC35" s="316">
        <v>1</v>
      </c>
      <c r="GD35" s="316">
        <v>0</v>
      </c>
      <c r="GE35" s="316">
        <v>0</v>
      </c>
      <c r="GF35" s="316">
        <v>0</v>
      </c>
      <c r="GG35" s="317">
        <v>1559</v>
      </c>
      <c r="GH35" s="316">
        <v>16</v>
      </c>
      <c r="GI35" s="316">
        <v>18</v>
      </c>
      <c r="GJ35" s="316">
        <v>0</v>
      </c>
      <c r="GK35" s="316">
        <v>0</v>
      </c>
      <c r="GL35" s="316">
        <v>0</v>
      </c>
      <c r="GM35" s="316">
        <v>0</v>
      </c>
      <c r="GN35" s="316">
        <v>0</v>
      </c>
      <c r="GO35" s="316">
        <v>-101</v>
      </c>
      <c r="GP35" s="317">
        <v>-67</v>
      </c>
      <c r="GQ35" s="317">
        <v>1492</v>
      </c>
      <c r="GR35" s="316">
        <v>0</v>
      </c>
      <c r="GS35" s="316">
        <v>0</v>
      </c>
      <c r="GT35" s="316">
        <v>0</v>
      </c>
      <c r="GU35" s="316">
        <v>0</v>
      </c>
      <c r="GV35" s="316">
        <v>0</v>
      </c>
      <c r="GW35" s="317">
        <v>-67</v>
      </c>
      <c r="GX35" s="317">
        <v>1492</v>
      </c>
      <c r="GY35" s="316">
        <v>-486</v>
      </c>
      <c r="GZ35" s="316">
        <v>-1</v>
      </c>
      <c r="HA35" s="316">
        <v>-30</v>
      </c>
      <c r="HB35" s="316">
        <v>-41</v>
      </c>
      <c r="HC35" s="316">
        <v>-558</v>
      </c>
      <c r="HD35" s="316">
        <v>-934</v>
      </c>
      <c r="HE35" s="316">
        <v>-1492</v>
      </c>
      <c r="HF35" s="317">
        <v>-1559</v>
      </c>
      <c r="HG35" s="318">
        <v>0</v>
      </c>
      <c r="HH35" s="114"/>
      <c r="HI35" s="42"/>
    </row>
    <row r="36" spans="1:217">
      <c r="A36" s="114" t="s">
        <v>46</v>
      </c>
      <c r="B36" s="149" t="s">
        <v>252</v>
      </c>
      <c r="C36" s="144" t="s">
        <v>348</v>
      </c>
      <c r="D36" s="316">
        <v>0</v>
      </c>
      <c r="E36" s="316">
        <v>0</v>
      </c>
      <c r="F36" s="316">
        <v>0</v>
      </c>
      <c r="G36" s="316">
        <v>0</v>
      </c>
      <c r="H36" s="316">
        <v>0</v>
      </c>
      <c r="I36" s="316">
        <v>0</v>
      </c>
      <c r="J36" s="316">
        <v>0</v>
      </c>
      <c r="K36" s="316">
        <v>0</v>
      </c>
      <c r="L36" s="316">
        <v>0</v>
      </c>
      <c r="M36" s="316">
        <v>0</v>
      </c>
      <c r="N36" s="316">
        <v>0</v>
      </c>
      <c r="O36" s="316">
        <v>0</v>
      </c>
      <c r="P36" s="316">
        <v>0</v>
      </c>
      <c r="Q36" s="316">
        <v>0</v>
      </c>
      <c r="R36" s="316">
        <v>0</v>
      </c>
      <c r="S36" s="316">
        <v>0</v>
      </c>
      <c r="T36" s="316">
        <v>0</v>
      </c>
      <c r="U36" s="316">
        <v>0</v>
      </c>
      <c r="V36" s="316">
        <v>0</v>
      </c>
      <c r="W36" s="316">
        <v>0</v>
      </c>
      <c r="X36" s="316">
        <v>0</v>
      </c>
      <c r="Y36" s="316">
        <v>0</v>
      </c>
      <c r="Z36" s="316">
        <v>0</v>
      </c>
      <c r="AA36" s="316">
        <v>0</v>
      </c>
      <c r="AB36" s="316">
        <v>0</v>
      </c>
      <c r="AC36" s="316">
        <v>0</v>
      </c>
      <c r="AD36" s="316">
        <v>0</v>
      </c>
      <c r="AE36" s="316">
        <v>140</v>
      </c>
      <c r="AF36" s="316">
        <v>3259</v>
      </c>
      <c r="AG36" s="316">
        <v>0</v>
      </c>
      <c r="AH36" s="316">
        <v>0</v>
      </c>
      <c r="AI36" s="316">
        <v>2496</v>
      </c>
      <c r="AJ36" s="316">
        <v>1143</v>
      </c>
      <c r="AK36" s="316">
        <v>290</v>
      </c>
      <c r="AL36" s="316">
        <v>822</v>
      </c>
      <c r="AM36" s="316">
        <v>0</v>
      </c>
      <c r="AN36" s="316">
        <v>0</v>
      </c>
      <c r="AO36" s="316">
        <v>0</v>
      </c>
      <c r="AP36" s="316">
        <v>0</v>
      </c>
      <c r="AQ36" s="316">
        <v>0</v>
      </c>
      <c r="AR36" s="316">
        <v>0</v>
      </c>
      <c r="AS36" s="316">
        <v>0</v>
      </c>
      <c r="AT36" s="316">
        <v>0</v>
      </c>
      <c r="AU36" s="316">
        <v>0</v>
      </c>
      <c r="AV36" s="316">
        <v>0</v>
      </c>
      <c r="AW36" s="316">
        <v>0</v>
      </c>
      <c r="AX36" s="316">
        <v>0</v>
      </c>
      <c r="AY36" s="316">
        <v>0</v>
      </c>
      <c r="AZ36" s="316">
        <v>0</v>
      </c>
      <c r="BA36" s="316">
        <v>0</v>
      </c>
      <c r="BB36" s="316">
        <v>0</v>
      </c>
      <c r="BC36" s="316">
        <v>0</v>
      </c>
      <c r="BD36" s="316">
        <v>809</v>
      </c>
      <c r="BE36" s="316">
        <v>0</v>
      </c>
      <c r="BF36" s="316">
        <v>0</v>
      </c>
      <c r="BG36" s="316">
        <v>0</v>
      </c>
      <c r="BH36" s="316">
        <v>0</v>
      </c>
      <c r="BI36" s="316">
        <v>0</v>
      </c>
      <c r="BJ36" s="316">
        <v>0</v>
      </c>
      <c r="BK36" s="316">
        <v>0</v>
      </c>
      <c r="BL36" s="316">
        <v>0</v>
      </c>
      <c r="BM36" s="316">
        <v>0</v>
      </c>
      <c r="BN36" s="316">
        <v>0</v>
      </c>
      <c r="BO36" s="316">
        <v>0</v>
      </c>
      <c r="BP36" s="316">
        <v>0</v>
      </c>
      <c r="BQ36" s="316">
        <v>0</v>
      </c>
      <c r="BR36" s="316">
        <v>0</v>
      </c>
      <c r="BS36" s="316">
        <v>0</v>
      </c>
      <c r="BT36" s="316">
        <v>0</v>
      </c>
      <c r="BU36" s="316">
        <v>0</v>
      </c>
      <c r="BV36" s="316">
        <v>0</v>
      </c>
      <c r="BW36" s="316">
        <v>0</v>
      </c>
      <c r="BX36" s="316">
        <v>0</v>
      </c>
      <c r="BY36" s="316">
        <v>0</v>
      </c>
      <c r="BZ36" s="316">
        <v>0</v>
      </c>
      <c r="CA36" s="316">
        <v>0</v>
      </c>
      <c r="CB36" s="316">
        <v>0</v>
      </c>
      <c r="CC36" s="316">
        <v>0</v>
      </c>
      <c r="CD36" s="316">
        <v>0</v>
      </c>
      <c r="CE36" s="316">
        <v>0</v>
      </c>
      <c r="CF36" s="316">
        <v>0</v>
      </c>
      <c r="CG36" s="316">
        <v>0</v>
      </c>
      <c r="CH36" s="316">
        <v>0</v>
      </c>
      <c r="CI36" s="316">
        <v>0</v>
      </c>
      <c r="CJ36" s="316">
        <v>0</v>
      </c>
      <c r="CK36" s="316">
        <v>0</v>
      </c>
      <c r="CL36" s="316">
        <v>0</v>
      </c>
      <c r="CM36" s="316">
        <v>0</v>
      </c>
      <c r="CN36" s="316">
        <v>0</v>
      </c>
      <c r="CO36" s="316">
        <v>0</v>
      </c>
      <c r="CP36" s="316">
        <v>0</v>
      </c>
      <c r="CQ36" s="316">
        <v>0</v>
      </c>
      <c r="CR36" s="316">
        <v>0</v>
      </c>
      <c r="CS36" s="316">
        <v>0</v>
      </c>
      <c r="CT36" s="316">
        <v>0</v>
      </c>
      <c r="CU36" s="316">
        <v>0</v>
      </c>
      <c r="CV36" s="316">
        <v>0</v>
      </c>
      <c r="CW36" s="316">
        <v>0</v>
      </c>
      <c r="CX36" s="316">
        <v>0</v>
      </c>
      <c r="CY36" s="316">
        <v>0</v>
      </c>
      <c r="CZ36" s="316">
        <v>0</v>
      </c>
      <c r="DA36" s="316">
        <v>0</v>
      </c>
      <c r="DB36" s="316">
        <v>0</v>
      </c>
      <c r="DC36" s="316">
        <v>0</v>
      </c>
      <c r="DD36" s="316">
        <v>0</v>
      </c>
      <c r="DE36" s="316">
        <v>0</v>
      </c>
      <c r="DF36" s="316">
        <v>0</v>
      </c>
      <c r="DG36" s="316">
        <v>0</v>
      </c>
      <c r="DH36" s="316">
        <v>0</v>
      </c>
      <c r="DI36" s="316">
        <v>0</v>
      </c>
      <c r="DJ36" s="316">
        <v>0</v>
      </c>
      <c r="DK36" s="316">
        <v>0</v>
      </c>
      <c r="DL36" s="316">
        <v>0</v>
      </c>
      <c r="DM36" s="316">
        <v>0</v>
      </c>
      <c r="DN36" s="316">
        <v>0</v>
      </c>
      <c r="DO36" s="316">
        <v>0</v>
      </c>
      <c r="DP36" s="316">
        <v>0</v>
      </c>
      <c r="DQ36" s="316">
        <v>0</v>
      </c>
      <c r="DR36" s="316">
        <v>0</v>
      </c>
      <c r="DS36" s="316">
        <v>0</v>
      </c>
      <c r="DT36" s="316">
        <v>0</v>
      </c>
      <c r="DU36" s="316">
        <v>0</v>
      </c>
      <c r="DV36" s="316">
        <v>0</v>
      </c>
      <c r="DW36" s="316">
        <v>0</v>
      </c>
      <c r="DX36" s="316">
        <v>74</v>
      </c>
      <c r="DY36" s="316">
        <v>0</v>
      </c>
      <c r="DZ36" s="316">
        <v>0</v>
      </c>
      <c r="EA36" s="316">
        <v>0</v>
      </c>
      <c r="EB36" s="316">
        <v>0</v>
      </c>
      <c r="EC36" s="316">
        <v>0</v>
      </c>
      <c r="ED36" s="316">
        <v>0</v>
      </c>
      <c r="EE36" s="316">
        <v>0</v>
      </c>
      <c r="EF36" s="316">
        <v>0</v>
      </c>
      <c r="EG36" s="316">
        <v>0</v>
      </c>
      <c r="EH36" s="316">
        <v>0</v>
      </c>
      <c r="EI36" s="316">
        <v>0</v>
      </c>
      <c r="EJ36" s="316">
        <v>0</v>
      </c>
      <c r="EK36" s="316">
        <v>0</v>
      </c>
      <c r="EL36" s="316">
        <v>0</v>
      </c>
      <c r="EM36" s="316">
        <v>0</v>
      </c>
      <c r="EN36" s="316">
        <v>0</v>
      </c>
      <c r="EO36" s="316">
        <v>0</v>
      </c>
      <c r="EP36" s="316">
        <v>0</v>
      </c>
      <c r="EQ36" s="316">
        <v>0</v>
      </c>
      <c r="ER36" s="316">
        <v>0</v>
      </c>
      <c r="ES36" s="316">
        <v>0</v>
      </c>
      <c r="ET36" s="316">
        <v>0</v>
      </c>
      <c r="EU36" s="316">
        <v>0</v>
      </c>
      <c r="EV36" s="316">
        <v>0</v>
      </c>
      <c r="EW36" s="316">
        <v>0</v>
      </c>
      <c r="EX36" s="316">
        <v>0</v>
      </c>
      <c r="EY36" s="316">
        <v>0</v>
      </c>
      <c r="EZ36" s="316">
        <v>0</v>
      </c>
      <c r="FA36" s="316">
        <v>0</v>
      </c>
      <c r="FB36" s="316">
        <v>0</v>
      </c>
      <c r="FC36" s="316">
        <v>0</v>
      </c>
      <c r="FD36" s="316">
        <v>0</v>
      </c>
      <c r="FE36" s="316">
        <v>0</v>
      </c>
      <c r="FF36" s="316">
        <v>0</v>
      </c>
      <c r="FG36" s="316">
        <v>0</v>
      </c>
      <c r="FH36" s="316">
        <v>0</v>
      </c>
      <c r="FI36" s="316">
        <v>0</v>
      </c>
      <c r="FJ36" s="316">
        <v>0</v>
      </c>
      <c r="FK36" s="316">
        <v>0</v>
      </c>
      <c r="FL36" s="316">
        <v>0</v>
      </c>
      <c r="FM36" s="316">
        <v>0</v>
      </c>
      <c r="FN36" s="316">
        <v>0</v>
      </c>
      <c r="FO36" s="316">
        <v>0</v>
      </c>
      <c r="FP36" s="316">
        <v>0</v>
      </c>
      <c r="FQ36" s="316">
        <v>0</v>
      </c>
      <c r="FR36" s="316">
        <v>0</v>
      </c>
      <c r="FS36" s="316">
        <v>0</v>
      </c>
      <c r="FT36" s="316">
        <v>0</v>
      </c>
      <c r="FU36" s="316">
        <v>0</v>
      </c>
      <c r="FV36" s="316">
        <v>0</v>
      </c>
      <c r="FW36" s="316">
        <v>0</v>
      </c>
      <c r="FX36" s="316">
        <v>0</v>
      </c>
      <c r="FY36" s="316">
        <v>0</v>
      </c>
      <c r="FZ36" s="316">
        <v>0</v>
      </c>
      <c r="GA36" s="316">
        <v>0</v>
      </c>
      <c r="GB36" s="316">
        <v>0</v>
      </c>
      <c r="GC36" s="316">
        <v>0</v>
      </c>
      <c r="GD36" s="316">
        <v>0</v>
      </c>
      <c r="GE36" s="316">
        <v>0</v>
      </c>
      <c r="GF36" s="316">
        <v>3</v>
      </c>
      <c r="GG36" s="317">
        <v>9036</v>
      </c>
      <c r="GH36" s="316">
        <v>0</v>
      </c>
      <c r="GI36" s="316">
        <v>0</v>
      </c>
      <c r="GJ36" s="316">
        <v>0</v>
      </c>
      <c r="GK36" s="316">
        <v>0</v>
      </c>
      <c r="GL36" s="316">
        <v>0</v>
      </c>
      <c r="GM36" s="316">
        <v>0</v>
      </c>
      <c r="GN36" s="316">
        <v>0</v>
      </c>
      <c r="GO36" s="316">
        <v>30</v>
      </c>
      <c r="GP36" s="317">
        <v>30</v>
      </c>
      <c r="GQ36" s="317">
        <v>9066</v>
      </c>
      <c r="GR36" s="316">
        <v>0</v>
      </c>
      <c r="GS36" s="316">
        <v>0</v>
      </c>
      <c r="GT36" s="316">
        <v>0</v>
      </c>
      <c r="GU36" s="316">
        <v>1648</v>
      </c>
      <c r="GV36" s="316">
        <v>1648</v>
      </c>
      <c r="GW36" s="317">
        <v>1678</v>
      </c>
      <c r="GX36" s="317">
        <v>10714</v>
      </c>
      <c r="GY36" s="316">
        <v>0</v>
      </c>
      <c r="GZ36" s="316">
        <v>0</v>
      </c>
      <c r="HA36" s="316">
        <v>0</v>
      </c>
      <c r="HB36" s="316">
        <v>0</v>
      </c>
      <c r="HC36" s="316">
        <v>0</v>
      </c>
      <c r="HD36" s="316">
        <v>-8121</v>
      </c>
      <c r="HE36" s="316">
        <v>-8121</v>
      </c>
      <c r="HF36" s="317">
        <v>-6443</v>
      </c>
      <c r="HG36" s="318">
        <v>2593</v>
      </c>
      <c r="HH36" s="114"/>
      <c r="HI36" s="42"/>
    </row>
    <row r="37" spans="1:217">
      <c r="A37" s="114" t="s">
        <v>47</v>
      </c>
      <c r="B37" s="149" t="s">
        <v>253</v>
      </c>
      <c r="C37" s="144" t="s">
        <v>349</v>
      </c>
      <c r="D37" s="316">
        <v>25</v>
      </c>
      <c r="E37" s="316">
        <v>0</v>
      </c>
      <c r="F37" s="316">
        <v>0</v>
      </c>
      <c r="G37" s="316">
        <v>0</v>
      </c>
      <c r="H37" s="316">
        <v>0</v>
      </c>
      <c r="I37" s="316">
        <v>0</v>
      </c>
      <c r="J37" s="316">
        <v>2</v>
      </c>
      <c r="K37" s="316">
        <v>0</v>
      </c>
      <c r="L37" s="316">
        <v>0</v>
      </c>
      <c r="M37" s="316">
        <v>1</v>
      </c>
      <c r="N37" s="316">
        <v>8</v>
      </c>
      <c r="O37" s="316">
        <v>598</v>
      </c>
      <c r="P37" s="316">
        <v>1</v>
      </c>
      <c r="Q37" s="316">
        <v>0</v>
      </c>
      <c r="R37" s="316">
        <v>0</v>
      </c>
      <c r="S37" s="316">
        <v>0</v>
      </c>
      <c r="T37" s="316">
        <v>0</v>
      </c>
      <c r="U37" s="316">
        <v>0</v>
      </c>
      <c r="V37" s="316">
        <v>0</v>
      </c>
      <c r="W37" s="316">
        <v>0</v>
      </c>
      <c r="X37" s="316">
        <v>0</v>
      </c>
      <c r="Y37" s="316">
        <v>0</v>
      </c>
      <c r="Z37" s="316">
        <v>0</v>
      </c>
      <c r="AA37" s="316">
        <v>0</v>
      </c>
      <c r="AB37" s="316">
        <v>64</v>
      </c>
      <c r="AC37" s="316">
        <v>0</v>
      </c>
      <c r="AD37" s="316">
        <v>0</v>
      </c>
      <c r="AE37" s="316">
        <v>240</v>
      </c>
      <c r="AF37" s="316">
        <v>99</v>
      </c>
      <c r="AG37" s="316">
        <v>0</v>
      </c>
      <c r="AH37" s="316">
        <v>7</v>
      </c>
      <c r="AI37" s="316">
        <v>108</v>
      </c>
      <c r="AJ37" s="316">
        <v>155</v>
      </c>
      <c r="AK37" s="316">
        <v>179</v>
      </c>
      <c r="AL37" s="316">
        <v>901</v>
      </c>
      <c r="AM37" s="316">
        <v>6</v>
      </c>
      <c r="AN37" s="316">
        <v>5</v>
      </c>
      <c r="AO37" s="316">
        <v>183</v>
      </c>
      <c r="AP37" s="316">
        <v>45</v>
      </c>
      <c r="AQ37" s="316">
        <v>114</v>
      </c>
      <c r="AR37" s="316">
        <v>37</v>
      </c>
      <c r="AS37" s="316">
        <v>20</v>
      </c>
      <c r="AT37" s="316">
        <v>272</v>
      </c>
      <c r="AU37" s="316">
        <v>27</v>
      </c>
      <c r="AV37" s="316">
        <v>14</v>
      </c>
      <c r="AW37" s="316">
        <v>0</v>
      </c>
      <c r="AX37" s="316">
        <v>0</v>
      </c>
      <c r="AY37" s="316">
        <v>0</v>
      </c>
      <c r="AZ37" s="316">
        <v>0</v>
      </c>
      <c r="BA37" s="316">
        <v>0</v>
      </c>
      <c r="BB37" s="316">
        <v>0</v>
      </c>
      <c r="BC37" s="316">
        <v>0</v>
      </c>
      <c r="BD37" s="316">
        <v>0</v>
      </c>
      <c r="BE37" s="316">
        <v>0</v>
      </c>
      <c r="BF37" s="316">
        <v>0</v>
      </c>
      <c r="BG37" s="316">
        <v>0</v>
      </c>
      <c r="BH37" s="316">
        <v>15</v>
      </c>
      <c r="BI37" s="316">
        <v>0</v>
      </c>
      <c r="BJ37" s="316">
        <v>10</v>
      </c>
      <c r="BK37" s="316">
        <v>0</v>
      </c>
      <c r="BL37" s="316">
        <v>0</v>
      </c>
      <c r="BM37" s="316">
        <v>81</v>
      </c>
      <c r="BN37" s="316">
        <v>299</v>
      </c>
      <c r="BO37" s="316">
        <v>45</v>
      </c>
      <c r="BP37" s="316">
        <v>54</v>
      </c>
      <c r="BQ37" s="316">
        <v>826</v>
      </c>
      <c r="BR37" s="316">
        <v>236</v>
      </c>
      <c r="BS37" s="316">
        <v>1</v>
      </c>
      <c r="BT37" s="316">
        <v>0</v>
      </c>
      <c r="BU37" s="316">
        <v>0</v>
      </c>
      <c r="BV37" s="316">
        <v>32</v>
      </c>
      <c r="BW37" s="316">
        <v>0</v>
      </c>
      <c r="BX37" s="316">
        <v>0</v>
      </c>
      <c r="BY37" s="316">
        <v>0</v>
      </c>
      <c r="BZ37" s="316">
        <v>0</v>
      </c>
      <c r="CA37" s="316">
        <v>0</v>
      </c>
      <c r="CB37" s="316">
        <v>2</v>
      </c>
      <c r="CC37" s="316">
        <v>0</v>
      </c>
      <c r="CD37" s="316">
        <v>0</v>
      </c>
      <c r="CE37" s="316">
        <v>0</v>
      </c>
      <c r="CF37" s="316">
        <v>4</v>
      </c>
      <c r="CG37" s="316">
        <v>14</v>
      </c>
      <c r="CH37" s="316">
        <v>0</v>
      </c>
      <c r="CI37" s="316">
        <v>14</v>
      </c>
      <c r="CJ37" s="316">
        <v>44</v>
      </c>
      <c r="CK37" s="316">
        <v>127</v>
      </c>
      <c r="CL37" s="316">
        <v>0</v>
      </c>
      <c r="CM37" s="316">
        <v>0</v>
      </c>
      <c r="CN37" s="316">
        <v>17</v>
      </c>
      <c r="CO37" s="316">
        <v>0</v>
      </c>
      <c r="CP37" s="316">
        <v>7</v>
      </c>
      <c r="CQ37" s="316">
        <v>0</v>
      </c>
      <c r="CR37" s="316">
        <v>0</v>
      </c>
      <c r="CS37" s="316">
        <v>1</v>
      </c>
      <c r="CT37" s="316">
        <v>1</v>
      </c>
      <c r="CU37" s="316">
        <v>1</v>
      </c>
      <c r="CV37" s="316">
        <v>0</v>
      </c>
      <c r="CW37" s="316">
        <v>84</v>
      </c>
      <c r="CX37" s="316">
        <v>1</v>
      </c>
      <c r="CY37" s="316">
        <v>0</v>
      </c>
      <c r="CZ37" s="316">
        <v>0</v>
      </c>
      <c r="DA37" s="316">
        <v>7</v>
      </c>
      <c r="DB37" s="316">
        <v>6</v>
      </c>
      <c r="DC37" s="316">
        <v>0</v>
      </c>
      <c r="DD37" s="316">
        <v>0</v>
      </c>
      <c r="DE37" s="316">
        <v>221</v>
      </c>
      <c r="DF37" s="316">
        <v>0</v>
      </c>
      <c r="DG37" s="316">
        <v>0</v>
      </c>
      <c r="DH37" s="316">
        <v>198</v>
      </c>
      <c r="DI37" s="316">
        <v>0</v>
      </c>
      <c r="DJ37" s="316">
        <v>0</v>
      </c>
      <c r="DK37" s="316">
        <v>147</v>
      </c>
      <c r="DL37" s="316">
        <v>0</v>
      </c>
      <c r="DM37" s="316">
        <v>107</v>
      </c>
      <c r="DN37" s="316">
        <v>0</v>
      </c>
      <c r="DO37" s="316">
        <v>0</v>
      </c>
      <c r="DP37" s="316">
        <v>3</v>
      </c>
      <c r="DQ37" s="316">
        <v>0</v>
      </c>
      <c r="DR37" s="316">
        <v>121</v>
      </c>
      <c r="DS37" s="316">
        <v>218</v>
      </c>
      <c r="DT37" s="316">
        <v>107</v>
      </c>
      <c r="DU37" s="316">
        <v>25</v>
      </c>
      <c r="DV37" s="316">
        <v>0</v>
      </c>
      <c r="DW37" s="316">
        <v>597</v>
      </c>
      <c r="DX37" s="316">
        <v>101</v>
      </c>
      <c r="DY37" s="316">
        <v>2</v>
      </c>
      <c r="DZ37" s="316">
        <v>263</v>
      </c>
      <c r="EA37" s="316">
        <v>155</v>
      </c>
      <c r="EB37" s="316">
        <v>662</v>
      </c>
      <c r="EC37" s="316">
        <v>41</v>
      </c>
      <c r="ED37" s="316">
        <v>8</v>
      </c>
      <c r="EE37" s="316">
        <v>0</v>
      </c>
      <c r="EF37" s="316">
        <v>0</v>
      </c>
      <c r="EG37" s="316">
        <v>0</v>
      </c>
      <c r="EH37" s="316">
        <v>18</v>
      </c>
      <c r="EI37" s="316">
        <v>8</v>
      </c>
      <c r="EJ37" s="316">
        <v>246</v>
      </c>
      <c r="EK37" s="316">
        <v>548</v>
      </c>
      <c r="EL37" s="316">
        <v>8</v>
      </c>
      <c r="EM37" s="316">
        <v>0</v>
      </c>
      <c r="EN37" s="316">
        <v>1</v>
      </c>
      <c r="EO37" s="316">
        <v>0</v>
      </c>
      <c r="EP37" s="316">
        <v>0</v>
      </c>
      <c r="EQ37" s="316">
        <v>133</v>
      </c>
      <c r="ER37" s="316">
        <v>0</v>
      </c>
      <c r="ES37" s="316">
        <v>21</v>
      </c>
      <c r="ET37" s="316">
        <v>30</v>
      </c>
      <c r="EU37" s="316">
        <v>44</v>
      </c>
      <c r="EV37" s="316">
        <v>187</v>
      </c>
      <c r="EW37" s="316">
        <v>439</v>
      </c>
      <c r="EX37" s="316">
        <v>2</v>
      </c>
      <c r="EY37" s="316">
        <v>23</v>
      </c>
      <c r="EZ37" s="316">
        <v>31</v>
      </c>
      <c r="FA37" s="316">
        <v>160</v>
      </c>
      <c r="FB37" s="316">
        <v>47</v>
      </c>
      <c r="FC37" s="316">
        <v>2</v>
      </c>
      <c r="FD37" s="316">
        <v>3</v>
      </c>
      <c r="FE37" s="316">
        <v>0</v>
      </c>
      <c r="FF37" s="316">
        <v>93</v>
      </c>
      <c r="FG37" s="316">
        <v>0</v>
      </c>
      <c r="FH37" s="316">
        <v>8</v>
      </c>
      <c r="FI37" s="316">
        <v>54</v>
      </c>
      <c r="FJ37" s="316">
        <v>20</v>
      </c>
      <c r="FK37" s="316">
        <v>4</v>
      </c>
      <c r="FL37" s="316">
        <v>1</v>
      </c>
      <c r="FM37" s="316">
        <v>0</v>
      </c>
      <c r="FN37" s="316">
        <v>0</v>
      </c>
      <c r="FO37" s="316">
        <v>108</v>
      </c>
      <c r="FP37" s="316">
        <v>136</v>
      </c>
      <c r="FQ37" s="316">
        <v>27</v>
      </c>
      <c r="FR37" s="316">
        <v>30</v>
      </c>
      <c r="FS37" s="316">
        <v>16</v>
      </c>
      <c r="FT37" s="316">
        <v>34</v>
      </c>
      <c r="FU37" s="316">
        <v>0</v>
      </c>
      <c r="FV37" s="316">
        <v>0</v>
      </c>
      <c r="FW37" s="316">
        <v>3</v>
      </c>
      <c r="FX37" s="316">
        <v>0</v>
      </c>
      <c r="FY37" s="316">
        <v>434</v>
      </c>
      <c r="FZ37" s="316">
        <v>129</v>
      </c>
      <c r="GA37" s="316">
        <v>1</v>
      </c>
      <c r="GB37" s="316">
        <v>36</v>
      </c>
      <c r="GC37" s="316">
        <v>695</v>
      </c>
      <c r="GD37" s="316">
        <v>56</v>
      </c>
      <c r="GE37" s="316">
        <v>799</v>
      </c>
      <c r="GF37" s="316">
        <v>3</v>
      </c>
      <c r="GG37" s="317">
        <v>12654</v>
      </c>
      <c r="GH37" s="316">
        <v>23</v>
      </c>
      <c r="GI37" s="316">
        <v>1978</v>
      </c>
      <c r="GJ37" s="316">
        <v>0</v>
      </c>
      <c r="GK37" s="316">
        <v>0</v>
      </c>
      <c r="GL37" s="316">
        <v>0</v>
      </c>
      <c r="GM37" s="316">
        <v>14</v>
      </c>
      <c r="GN37" s="316">
        <v>645</v>
      </c>
      <c r="GO37" s="316">
        <v>-654</v>
      </c>
      <c r="GP37" s="317">
        <v>2006</v>
      </c>
      <c r="GQ37" s="317">
        <v>14660</v>
      </c>
      <c r="GR37" s="316">
        <v>2212</v>
      </c>
      <c r="GS37" s="316">
        <v>2</v>
      </c>
      <c r="GT37" s="316">
        <v>2214</v>
      </c>
      <c r="GU37" s="316">
        <v>12029</v>
      </c>
      <c r="GV37" s="316">
        <v>14243</v>
      </c>
      <c r="GW37" s="317">
        <v>16249</v>
      </c>
      <c r="GX37" s="317">
        <v>28903</v>
      </c>
      <c r="GY37" s="316">
        <v>-5501</v>
      </c>
      <c r="GZ37" s="316">
        <v>-3</v>
      </c>
      <c r="HA37" s="316">
        <v>-82</v>
      </c>
      <c r="HB37" s="316">
        <v>-447</v>
      </c>
      <c r="HC37" s="316">
        <v>-6033</v>
      </c>
      <c r="HD37" s="316">
        <v>-7905</v>
      </c>
      <c r="HE37" s="316">
        <v>-13938</v>
      </c>
      <c r="HF37" s="317">
        <v>2311</v>
      </c>
      <c r="HG37" s="318">
        <v>14965</v>
      </c>
      <c r="HH37" s="114"/>
      <c r="HI37" s="42"/>
    </row>
    <row r="38" spans="1:217">
      <c r="A38" s="114" t="s">
        <v>48</v>
      </c>
      <c r="B38" s="149" t="s">
        <v>254</v>
      </c>
      <c r="C38" s="144" t="s">
        <v>909</v>
      </c>
      <c r="D38" s="316">
        <v>94</v>
      </c>
      <c r="E38" s="316">
        <v>8</v>
      </c>
      <c r="F38" s="316">
        <v>183</v>
      </c>
      <c r="G38" s="316">
        <v>35</v>
      </c>
      <c r="H38" s="316">
        <v>0</v>
      </c>
      <c r="I38" s="316">
        <v>20</v>
      </c>
      <c r="J38" s="316">
        <v>42</v>
      </c>
      <c r="K38" s="316">
        <v>8</v>
      </c>
      <c r="L38" s="316">
        <v>0</v>
      </c>
      <c r="M38" s="316">
        <v>0</v>
      </c>
      <c r="N38" s="316">
        <v>1</v>
      </c>
      <c r="O38" s="316">
        <v>211</v>
      </c>
      <c r="P38" s="316">
        <v>0</v>
      </c>
      <c r="Q38" s="316">
        <v>0</v>
      </c>
      <c r="R38" s="316">
        <v>81</v>
      </c>
      <c r="S38" s="316">
        <v>3</v>
      </c>
      <c r="T38" s="316">
        <v>269</v>
      </c>
      <c r="U38" s="316">
        <v>135</v>
      </c>
      <c r="V38" s="316">
        <v>79</v>
      </c>
      <c r="W38" s="316">
        <v>661</v>
      </c>
      <c r="X38" s="316">
        <v>62</v>
      </c>
      <c r="Y38" s="316">
        <v>257</v>
      </c>
      <c r="Z38" s="316">
        <v>388</v>
      </c>
      <c r="AA38" s="316">
        <v>73</v>
      </c>
      <c r="AB38" s="316">
        <v>94</v>
      </c>
      <c r="AC38" s="316">
        <v>1</v>
      </c>
      <c r="AD38" s="316">
        <v>0</v>
      </c>
      <c r="AE38" s="316">
        <v>3</v>
      </c>
      <c r="AF38" s="316">
        <v>14</v>
      </c>
      <c r="AG38" s="316">
        <v>0</v>
      </c>
      <c r="AH38" s="316">
        <v>12</v>
      </c>
      <c r="AI38" s="316">
        <v>17</v>
      </c>
      <c r="AJ38" s="316">
        <v>172</v>
      </c>
      <c r="AK38" s="316">
        <v>84</v>
      </c>
      <c r="AL38" s="316">
        <v>81</v>
      </c>
      <c r="AM38" s="316">
        <v>10</v>
      </c>
      <c r="AN38" s="316">
        <v>61</v>
      </c>
      <c r="AO38" s="316">
        <v>35</v>
      </c>
      <c r="AP38" s="316">
        <v>3</v>
      </c>
      <c r="AQ38" s="316">
        <v>93</v>
      </c>
      <c r="AR38" s="316">
        <v>79</v>
      </c>
      <c r="AS38" s="316">
        <v>100</v>
      </c>
      <c r="AT38" s="316">
        <v>54</v>
      </c>
      <c r="AU38" s="316">
        <v>41</v>
      </c>
      <c r="AV38" s="316">
        <v>20</v>
      </c>
      <c r="AW38" s="316">
        <v>17</v>
      </c>
      <c r="AX38" s="316">
        <v>56</v>
      </c>
      <c r="AY38" s="316">
        <v>0</v>
      </c>
      <c r="AZ38" s="316">
        <v>68</v>
      </c>
      <c r="BA38" s="316">
        <v>3</v>
      </c>
      <c r="BB38" s="316">
        <v>63</v>
      </c>
      <c r="BC38" s="316">
        <v>46</v>
      </c>
      <c r="BD38" s="316">
        <v>58</v>
      </c>
      <c r="BE38" s="316">
        <v>277</v>
      </c>
      <c r="BF38" s="316">
        <v>47</v>
      </c>
      <c r="BG38" s="316">
        <v>74</v>
      </c>
      <c r="BH38" s="316">
        <v>147</v>
      </c>
      <c r="BI38" s="316">
        <v>6</v>
      </c>
      <c r="BJ38" s="316">
        <v>216</v>
      </c>
      <c r="BK38" s="316">
        <v>0</v>
      </c>
      <c r="BL38" s="316">
        <v>13</v>
      </c>
      <c r="BM38" s="316">
        <v>125</v>
      </c>
      <c r="BN38" s="316">
        <v>33</v>
      </c>
      <c r="BO38" s="316">
        <v>213</v>
      </c>
      <c r="BP38" s="316">
        <v>8</v>
      </c>
      <c r="BQ38" s="316">
        <v>24</v>
      </c>
      <c r="BR38" s="316">
        <v>127</v>
      </c>
      <c r="BS38" s="316">
        <v>93</v>
      </c>
      <c r="BT38" s="316">
        <v>23</v>
      </c>
      <c r="BU38" s="316">
        <v>51</v>
      </c>
      <c r="BV38" s="316">
        <v>59</v>
      </c>
      <c r="BW38" s="316">
        <v>46</v>
      </c>
      <c r="BX38" s="316">
        <v>0</v>
      </c>
      <c r="BY38" s="316">
        <v>281</v>
      </c>
      <c r="BZ38" s="316">
        <v>43</v>
      </c>
      <c r="CA38" s="316">
        <v>325</v>
      </c>
      <c r="CB38" s="316">
        <v>202</v>
      </c>
      <c r="CC38" s="316">
        <v>98</v>
      </c>
      <c r="CD38" s="316">
        <v>21</v>
      </c>
      <c r="CE38" s="316">
        <v>0</v>
      </c>
      <c r="CF38" s="316">
        <v>7</v>
      </c>
      <c r="CG38" s="316">
        <v>89</v>
      </c>
      <c r="CH38" s="316">
        <v>90</v>
      </c>
      <c r="CI38" s="316">
        <v>35</v>
      </c>
      <c r="CJ38" s="316">
        <v>97</v>
      </c>
      <c r="CK38" s="316">
        <v>355</v>
      </c>
      <c r="CL38" s="316">
        <v>257</v>
      </c>
      <c r="CM38" s="316">
        <v>205</v>
      </c>
      <c r="CN38" s="316">
        <v>41</v>
      </c>
      <c r="CO38" s="316">
        <v>7</v>
      </c>
      <c r="CP38" s="316">
        <v>177</v>
      </c>
      <c r="CQ38" s="316">
        <v>14</v>
      </c>
      <c r="CR38" s="316">
        <v>237</v>
      </c>
      <c r="CS38" s="316">
        <v>17</v>
      </c>
      <c r="CT38" s="316">
        <v>21</v>
      </c>
      <c r="CU38" s="316">
        <v>49</v>
      </c>
      <c r="CV38" s="316">
        <v>183</v>
      </c>
      <c r="CW38" s="316">
        <v>12</v>
      </c>
      <c r="CX38" s="316">
        <v>69</v>
      </c>
      <c r="CY38" s="316">
        <v>89</v>
      </c>
      <c r="CZ38" s="316">
        <v>47</v>
      </c>
      <c r="DA38" s="316">
        <v>36</v>
      </c>
      <c r="DB38" s="316">
        <v>13</v>
      </c>
      <c r="DC38" s="316">
        <v>1</v>
      </c>
      <c r="DD38" s="316">
        <v>4</v>
      </c>
      <c r="DE38" s="316">
        <v>289</v>
      </c>
      <c r="DF38" s="316">
        <v>295</v>
      </c>
      <c r="DG38" s="316">
        <v>1254</v>
      </c>
      <c r="DH38" s="316">
        <v>91</v>
      </c>
      <c r="DI38" s="316">
        <v>16</v>
      </c>
      <c r="DJ38" s="316">
        <v>75</v>
      </c>
      <c r="DK38" s="316">
        <v>345</v>
      </c>
      <c r="DL38" s="316">
        <v>552</v>
      </c>
      <c r="DM38" s="316">
        <v>27</v>
      </c>
      <c r="DN38" s="316">
        <v>68</v>
      </c>
      <c r="DO38" s="316">
        <v>0</v>
      </c>
      <c r="DP38" s="316">
        <v>2</v>
      </c>
      <c r="DQ38" s="316">
        <v>0</v>
      </c>
      <c r="DR38" s="316">
        <v>101</v>
      </c>
      <c r="DS38" s="316">
        <v>152</v>
      </c>
      <c r="DT38" s="316">
        <v>72</v>
      </c>
      <c r="DU38" s="316">
        <v>52</v>
      </c>
      <c r="DV38" s="316">
        <v>10</v>
      </c>
      <c r="DW38" s="316">
        <v>110</v>
      </c>
      <c r="DX38" s="316">
        <v>189</v>
      </c>
      <c r="DY38" s="316">
        <v>96</v>
      </c>
      <c r="DZ38" s="316">
        <v>319</v>
      </c>
      <c r="EA38" s="316">
        <v>215</v>
      </c>
      <c r="EB38" s="316">
        <v>383</v>
      </c>
      <c r="EC38" s="316">
        <v>113</v>
      </c>
      <c r="ED38" s="316">
        <v>95</v>
      </c>
      <c r="EE38" s="316">
        <v>87</v>
      </c>
      <c r="EF38" s="316">
        <v>61</v>
      </c>
      <c r="EG38" s="316">
        <v>0</v>
      </c>
      <c r="EH38" s="316">
        <v>120</v>
      </c>
      <c r="EI38" s="316">
        <v>316</v>
      </c>
      <c r="EJ38" s="316">
        <v>2685</v>
      </c>
      <c r="EK38" s="316">
        <v>7108</v>
      </c>
      <c r="EL38" s="316">
        <v>1185</v>
      </c>
      <c r="EM38" s="316">
        <v>407</v>
      </c>
      <c r="EN38" s="316">
        <v>46</v>
      </c>
      <c r="EO38" s="316">
        <v>9</v>
      </c>
      <c r="EP38" s="316">
        <v>1</v>
      </c>
      <c r="EQ38" s="316">
        <v>310</v>
      </c>
      <c r="ER38" s="316">
        <v>2</v>
      </c>
      <c r="ES38" s="316">
        <v>197</v>
      </c>
      <c r="ET38" s="316">
        <v>732</v>
      </c>
      <c r="EU38" s="316">
        <v>20</v>
      </c>
      <c r="EV38" s="316">
        <v>244</v>
      </c>
      <c r="EW38" s="316">
        <v>126</v>
      </c>
      <c r="EX38" s="316">
        <v>87</v>
      </c>
      <c r="EY38" s="316">
        <v>11</v>
      </c>
      <c r="EZ38" s="316">
        <v>22</v>
      </c>
      <c r="FA38" s="316">
        <v>33</v>
      </c>
      <c r="FB38" s="316">
        <v>372</v>
      </c>
      <c r="FC38" s="316">
        <v>66</v>
      </c>
      <c r="FD38" s="316">
        <v>90</v>
      </c>
      <c r="FE38" s="316">
        <v>37</v>
      </c>
      <c r="FF38" s="316">
        <v>264</v>
      </c>
      <c r="FG38" s="316">
        <v>17</v>
      </c>
      <c r="FH38" s="316">
        <v>67</v>
      </c>
      <c r="FI38" s="316">
        <v>26</v>
      </c>
      <c r="FJ38" s="316">
        <v>2704</v>
      </c>
      <c r="FK38" s="316">
        <v>22</v>
      </c>
      <c r="FL38" s="316">
        <v>21</v>
      </c>
      <c r="FM38" s="316">
        <v>231</v>
      </c>
      <c r="FN38" s="316">
        <v>257</v>
      </c>
      <c r="FO38" s="316">
        <v>1135</v>
      </c>
      <c r="FP38" s="316">
        <v>237</v>
      </c>
      <c r="FQ38" s="316">
        <v>1199</v>
      </c>
      <c r="FR38" s="316">
        <v>511</v>
      </c>
      <c r="FS38" s="316">
        <v>3808</v>
      </c>
      <c r="FT38" s="316">
        <v>156</v>
      </c>
      <c r="FU38" s="316">
        <v>3</v>
      </c>
      <c r="FV38" s="316">
        <v>18</v>
      </c>
      <c r="FW38" s="316">
        <v>121</v>
      </c>
      <c r="FX38" s="316">
        <v>226</v>
      </c>
      <c r="FY38" s="316">
        <v>1905</v>
      </c>
      <c r="FZ38" s="316">
        <v>78</v>
      </c>
      <c r="GA38" s="316">
        <v>409</v>
      </c>
      <c r="GB38" s="316">
        <v>423</v>
      </c>
      <c r="GC38" s="316">
        <v>1466</v>
      </c>
      <c r="GD38" s="316">
        <v>687</v>
      </c>
      <c r="GE38" s="316">
        <v>0</v>
      </c>
      <c r="GF38" s="316">
        <v>38</v>
      </c>
      <c r="GG38" s="317">
        <v>43923</v>
      </c>
      <c r="GH38" s="316">
        <v>548</v>
      </c>
      <c r="GI38" s="316">
        <v>151681</v>
      </c>
      <c r="GJ38" s="316">
        <v>0</v>
      </c>
      <c r="GK38" s="316">
        <v>0</v>
      </c>
      <c r="GL38" s="316">
        <v>0</v>
      </c>
      <c r="GM38" s="316">
        <v>0</v>
      </c>
      <c r="GN38" s="316">
        <v>2789</v>
      </c>
      <c r="GO38" s="316">
        <v>3348</v>
      </c>
      <c r="GP38" s="317">
        <v>158366</v>
      </c>
      <c r="GQ38" s="317">
        <v>202289</v>
      </c>
      <c r="GR38" s="316">
        <v>24</v>
      </c>
      <c r="GS38" s="316">
        <v>833</v>
      </c>
      <c r="GT38" s="316">
        <v>857</v>
      </c>
      <c r="GU38" s="316">
        <v>13583</v>
      </c>
      <c r="GV38" s="316">
        <v>14440</v>
      </c>
      <c r="GW38" s="317">
        <v>172806</v>
      </c>
      <c r="GX38" s="317">
        <v>216729</v>
      </c>
      <c r="GY38" s="316">
        <v>-130867</v>
      </c>
      <c r="GZ38" s="316">
        <v>-461</v>
      </c>
      <c r="HA38" s="316">
        <v>-9195</v>
      </c>
      <c r="HB38" s="316">
        <v>-11189</v>
      </c>
      <c r="HC38" s="316">
        <v>-151712</v>
      </c>
      <c r="HD38" s="316">
        <v>-47712</v>
      </c>
      <c r="HE38" s="316">
        <v>-199424</v>
      </c>
      <c r="HF38" s="317">
        <v>-26618</v>
      </c>
      <c r="HG38" s="318">
        <v>17305</v>
      </c>
      <c r="HH38" s="114"/>
      <c r="HI38" s="42"/>
    </row>
    <row r="39" spans="1:217">
      <c r="A39" s="114" t="s">
        <v>49</v>
      </c>
      <c r="B39" s="149" t="s">
        <v>255</v>
      </c>
      <c r="C39" s="144" t="s">
        <v>350</v>
      </c>
      <c r="D39" s="316">
        <v>77</v>
      </c>
      <c r="E39" s="316">
        <v>0</v>
      </c>
      <c r="F39" s="316">
        <v>2</v>
      </c>
      <c r="G39" s="316">
        <v>1</v>
      </c>
      <c r="H39" s="316">
        <v>0</v>
      </c>
      <c r="I39" s="316">
        <v>0</v>
      </c>
      <c r="J39" s="316">
        <v>0</v>
      </c>
      <c r="K39" s="316">
        <v>0</v>
      </c>
      <c r="L39" s="316">
        <v>0</v>
      </c>
      <c r="M39" s="316">
        <v>0</v>
      </c>
      <c r="N39" s="316">
        <v>0</v>
      </c>
      <c r="O39" s="316">
        <v>5</v>
      </c>
      <c r="P39" s="316">
        <v>0</v>
      </c>
      <c r="Q39" s="316">
        <v>0</v>
      </c>
      <c r="R39" s="316">
        <v>2</v>
      </c>
      <c r="S39" s="316">
        <v>0</v>
      </c>
      <c r="T39" s="316">
        <v>3</v>
      </c>
      <c r="U39" s="316">
        <v>5</v>
      </c>
      <c r="V39" s="316">
        <v>3</v>
      </c>
      <c r="W39" s="316">
        <v>12</v>
      </c>
      <c r="X39" s="316">
        <v>2</v>
      </c>
      <c r="Y39" s="316">
        <v>7</v>
      </c>
      <c r="Z39" s="316">
        <v>16</v>
      </c>
      <c r="AA39" s="316">
        <v>1</v>
      </c>
      <c r="AB39" s="316">
        <v>2</v>
      </c>
      <c r="AC39" s="316">
        <v>0</v>
      </c>
      <c r="AD39" s="316">
        <v>0</v>
      </c>
      <c r="AE39" s="316">
        <v>0</v>
      </c>
      <c r="AF39" s="316">
        <v>1</v>
      </c>
      <c r="AG39" s="316">
        <v>0</v>
      </c>
      <c r="AH39" s="316">
        <v>0</v>
      </c>
      <c r="AI39" s="316">
        <v>2</v>
      </c>
      <c r="AJ39" s="316">
        <v>34</v>
      </c>
      <c r="AK39" s="316">
        <v>119</v>
      </c>
      <c r="AL39" s="316">
        <v>2</v>
      </c>
      <c r="AM39" s="316">
        <v>0</v>
      </c>
      <c r="AN39" s="316">
        <v>2</v>
      </c>
      <c r="AO39" s="316">
        <v>2</v>
      </c>
      <c r="AP39" s="316">
        <v>0</v>
      </c>
      <c r="AQ39" s="316">
        <v>8</v>
      </c>
      <c r="AR39" s="316">
        <v>4</v>
      </c>
      <c r="AS39" s="316">
        <v>8</v>
      </c>
      <c r="AT39" s="316">
        <v>5</v>
      </c>
      <c r="AU39" s="316">
        <v>0</v>
      </c>
      <c r="AV39" s="316">
        <v>2</v>
      </c>
      <c r="AW39" s="316">
        <v>1</v>
      </c>
      <c r="AX39" s="316">
        <v>7</v>
      </c>
      <c r="AY39" s="316">
        <v>0</v>
      </c>
      <c r="AZ39" s="316">
        <v>1</v>
      </c>
      <c r="BA39" s="316">
        <v>0</v>
      </c>
      <c r="BB39" s="316">
        <v>4</v>
      </c>
      <c r="BC39" s="316">
        <v>1</v>
      </c>
      <c r="BD39" s="316">
        <v>5</v>
      </c>
      <c r="BE39" s="316">
        <v>4</v>
      </c>
      <c r="BF39" s="316">
        <v>5</v>
      </c>
      <c r="BG39" s="316">
        <v>2</v>
      </c>
      <c r="BH39" s="316">
        <v>16</v>
      </c>
      <c r="BI39" s="316">
        <v>0</v>
      </c>
      <c r="BJ39" s="316">
        <v>38</v>
      </c>
      <c r="BK39" s="316">
        <v>0</v>
      </c>
      <c r="BL39" s="316">
        <v>2</v>
      </c>
      <c r="BM39" s="316">
        <v>36</v>
      </c>
      <c r="BN39" s="316">
        <v>4</v>
      </c>
      <c r="BO39" s="316">
        <v>16</v>
      </c>
      <c r="BP39" s="316">
        <v>1</v>
      </c>
      <c r="BQ39" s="316">
        <v>34</v>
      </c>
      <c r="BR39" s="316">
        <v>17</v>
      </c>
      <c r="BS39" s="316">
        <v>7</v>
      </c>
      <c r="BT39" s="316">
        <v>3</v>
      </c>
      <c r="BU39" s="316">
        <v>4</v>
      </c>
      <c r="BV39" s="316">
        <v>5</v>
      </c>
      <c r="BW39" s="316">
        <v>8</v>
      </c>
      <c r="BX39" s="316">
        <v>0</v>
      </c>
      <c r="BY39" s="316">
        <v>12</v>
      </c>
      <c r="BZ39" s="316">
        <v>2</v>
      </c>
      <c r="CA39" s="316">
        <v>8</v>
      </c>
      <c r="CB39" s="316">
        <v>4</v>
      </c>
      <c r="CC39" s="316">
        <v>6</v>
      </c>
      <c r="CD39" s="316">
        <v>2</v>
      </c>
      <c r="CE39" s="316">
        <v>0</v>
      </c>
      <c r="CF39" s="316">
        <v>0</v>
      </c>
      <c r="CG39" s="316">
        <v>2</v>
      </c>
      <c r="CH39" s="316">
        <v>4</v>
      </c>
      <c r="CI39" s="316">
        <v>2</v>
      </c>
      <c r="CJ39" s="316">
        <v>4</v>
      </c>
      <c r="CK39" s="316">
        <v>4</v>
      </c>
      <c r="CL39" s="316">
        <v>4</v>
      </c>
      <c r="CM39" s="316">
        <v>5</v>
      </c>
      <c r="CN39" s="316">
        <v>6</v>
      </c>
      <c r="CO39" s="316">
        <v>0</v>
      </c>
      <c r="CP39" s="316">
        <v>6</v>
      </c>
      <c r="CQ39" s="316">
        <v>1</v>
      </c>
      <c r="CR39" s="316">
        <v>21</v>
      </c>
      <c r="CS39" s="316">
        <v>2</v>
      </c>
      <c r="CT39" s="316">
        <v>0</v>
      </c>
      <c r="CU39" s="316">
        <v>2</v>
      </c>
      <c r="CV39" s="316">
        <v>8</v>
      </c>
      <c r="CW39" s="316">
        <v>1</v>
      </c>
      <c r="CX39" s="316">
        <v>8</v>
      </c>
      <c r="CY39" s="316">
        <v>4</v>
      </c>
      <c r="CZ39" s="316">
        <v>0</v>
      </c>
      <c r="DA39" s="316">
        <v>2</v>
      </c>
      <c r="DB39" s="316">
        <v>2</v>
      </c>
      <c r="DC39" s="316">
        <v>0</v>
      </c>
      <c r="DD39" s="316">
        <v>1</v>
      </c>
      <c r="DE39" s="316">
        <v>23</v>
      </c>
      <c r="DF39" s="316">
        <v>23</v>
      </c>
      <c r="DG39" s="316">
        <v>98</v>
      </c>
      <c r="DH39" s="316">
        <v>6</v>
      </c>
      <c r="DI39" s="316">
        <v>2</v>
      </c>
      <c r="DJ39" s="316">
        <v>10</v>
      </c>
      <c r="DK39" s="316">
        <v>36</v>
      </c>
      <c r="DL39" s="316">
        <v>23</v>
      </c>
      <c r="DM39" s="316">
        <v>4</v>
      </c>
      <c r="DN39" s="316">
        <v>5</v>
      </c>
      <c r="DO39" s="316">
        <v>0</v>
      </c>
      <c r="DP39" s="316">
        <v>1</v>
      </c>
      <c r="DQ39" s="316">
        <v>1</v>
      </c>
      <c r="DR39" s="316">
        <v>2</v>
      </c>
      <c r="DS39" s="316">
        <v>4</v>
      </c>
      <c r="DT39" s="316">
        <v>15</v>
      </c>
      <c r="DU39" s="316">
        <v>1</v>
      </c>
      <c r="DV39" s="316">
        <v>1</v>
      </c>
      <c r="DW39" s="316">
        <v>61</v>
      </c>
      <c r="DX39" s="316">
        <v>78</v>
      </c>
      <c r="DY39" s="316">
        <v>4</v>
      </c>
      <c r="DZ39" s="316">
        <v>0</v>
      </c>
      <c r="EA39" s="316">
        <v>1</v>
      </c>
      <c r="EB39" s="316">
        <v>1</v>
      </c>
      <c r="EC39" s="316">
        <v>53</v>
      </c>
      <c r="ED39" s="316">
        <v>20</v>
      </c>
      <c r="EE39" s="316">
        <v>10</v>
      </c>
      <c r="EF39" s="316">
        <v>46</v>
      </c>
      <c r="EG39" s="316">
        <v>0</v>
      </c>
      <c r="EH39" s="316">
        <v>33</v>
      </c>
      <c r="EI39" s="316">
        <v>22</v>
      </c>
      <c r="EJ39" s="316">
        <v>126</v>
      </c>
      <c r="EK39" s="316">
        <v>224</v>
      </c>
      <c r="EL39" s="316">
        <v>28</v>
      </c>
      <c r="EM39" s="316">
        <v>57</v>
      </c>
      <c r="EN39" s="316">
        <v>0</v>
      </c>
      <c r="EO39" s="316">
        <v>0</v>
      </c>
      <c r="EP39" s="316">
        <v>0</v>
      </c>
      <c r="EQ39" s="316">
        <v>15</v>
      </c>
      <c r="ER39" s="316">
        <v>0</v>
      </c>
      <c r="ES39" s="316">
        <v>7</v>
      </c>
      <c r="ET39" s="316">
        <v>10</v>
      </c>
      <c r="EU39" s="316">
        <v>2</v>
      </c>
      <c r="EV39" s="316">
        <v>77</v>
      </c>
      <c r="EW39" s="316">
        <v>10</v>
      </c>
      <c r="EX39" s="316">
        <v>0</v>
      </c>
      <c r="EY39" s="316">
        <v>0</v>
      </c>
      <c r="EZ39" s="316">
        <v>2</v>
      </c>
      <c r="FA39" s="316">
        <v>1</v>
      </c>
      <c r="FB39" s="316">
        <v>10</v>
      </c>
      <c r="FC39" s="316">
        <v>1</v>
      </c>
      <c r="FD39" s="316">
        <v>1</v>
      </c>
      <c r="FE39" s="316">
        <v>1</v>
      </c>
      <c r="FF39" s="316">
        <v>1</v>
      </c>
      <c r="FG39" s="316">
        <v>0</v>
      </c>
      <c r="FH39" s="316">
        <v>1</v>
      </c>
      <c r="FI39" s="316">
        <v>7</v>
      </c>
      <c r="FJ39" s="316">
        <v>82</v>
      </c>
      <c r="FK39" s="316">
        <v>10</v>
      </c>
      <c r="FL39" s="316">
        <v>0</v>
      </c>
      <c r="FM39" s="316">
        <v>36</v>
      </c>
      <c r="FN39" s="316">
        <v>11</v>
      </c>
      <c r="FO39" s="316">
        <v>88</v>
      </c>
      <c r="FP39" s="316">
        <v>2</v>
      </c>
      <c r="FQ39" s="316">
        <v>12</v>
      </c>
      <c r="FR39" s="316">
        <v>18</v>
      </c>
      <c r="FS39" s="316">
        <v>53</v>
      </c>
      <c r="FT39" s="316">
        <v>8</v>
      </c>
      <c r="FU39" s="316">
        <v>0</v>
      </c>
      <c r="FV39" s="316">
        <v>1</v>
      </c>
      <c r="FW39" s="316">
        <v>1</v>
      </c>
      <c r="FX39" s="316">
        <v>24</v>
      </c>
      <c r="FY39" s="316">
        <v>35</v>
      </c>
      <c r="FZ39" s="316">
        <v>12</v>
      </c>
      <c r="GA39" s="316">
        <v>19</v>
      </c>
      <c r="GB39" s="316">
        <v>40</v>
      </c>
      <c r="GC39" s="316">
        <v>33</v>
      </c>
      <c r="GD39" s="316">
        <v>56</v>
      </c>
      <c r="GE39" s="316">
        <v>0</v>
      </c>
      <c r="GF39" s="316">
        <v>9</v>
      </c>
      <c r="GG39" s="317">
        <v>2386</v>
      </c>
      <c r="GH39" s="316">
        <v>960</v>
      </c>
      <c r="GI39" s="316">
        <v>26519</v>
      </c>
      <c r="GJ39" s="316">
        <v>0</v>
      </c>
      <c r="GK39" s="316">
        <v>0</v>
      </c>
      <c r="GL39" s="316">
        <v>0</v>
      </c>
      <c r="GM39" s="316">
        <v>0</v>
      </c>
      <c r="GN39" s="316">
        <v>0</v>
      </c>
      <c r="GO39" s="316">
        <v>1112</v>
      </c>
      <c r="GP39" s="317">
        <v>28591</v>
      </c>
      <c r="GQ39" s="317">
        <v>30977</v>
      </c>
      <c r="GR39" s="316">
        <v>21</v>
      </c>
      <c r="GS39" s="316">
        <v>27</v>
      </c>
      <c r="GT39" s="316">
        <v>48</v>
      </c>
      <c r="GU39" s="316">
        <v>7710</v>
      </c>
      <c r="GV39" s="316">
        <v>7758</v>
      </c>
      <c r="GW39" s="317">
        <v>36349</v>
      </c>
      <c r="GX39" s="317">
        <v>38735</v>
      </c>
      <c r="GY39" s="316">
        <v>-18497</v>
      </c>
      <c r="GZ39" s="316">
        <v>-3099</v>
      </c>
      <c r="HA39" s="316">
        <v>-1079</v>
      </c>
      <c r="HB39" s="316">
        <v>-1552</v>
      </c>
      <c r="HC39" s="316">
        <v>-24227</v>
      </c>
      <c r="HD39" s="316">
        <v>-6490</v>
      </c>
      <c r="HE39" s="316">
        <v>-30717</v>
      </c>
      <c r="HF39" s="317">
        <v>5632</v>
      </c>
      <c r="HG39" s="318">
        <v>8018</v>
      </c>
      <c r="HH39" s="114"/>
      <c r="HI39" s="42"/>
    </row>
    <row r="40" spans="1:217">
      <c r="A40" s="114" t="s">
        <v>50</v>
      </c>
      <c r="B40" s="149" t="s">
        <v>256</v>
      </c>
      <c r="C40" s="144" t="s">
        <v>351</v>
      </c>
      <c r="D40" s="316">
        <v>121</v>
      </c>
      <c r="E40" s="316">
        <v>1</v>
      </c>
      <c r="F40" s="316">
        <v>0</v>
      </c>
      <c r="G40" s="316">
        <v>0</v>
      </c>
      <c r="H40" s="316">
        <v>0</v>
      </c>
      <c r="I40" s="316">
        <v>1</v>
      </c>
      <c r="J40" s="316">
        <v>1</v>
      </c>
      <c r="K40" s="316">
        <v>133</v>
      </c>
      <c r="L40" s="316">
        <v>0</v>
      </c>
      <c r="M40" s="316">
        <v>0</v>
      </c>
      <c r="N40" s="316">
        <v>0</v>
      </c>
      <c r="O40" s="316">
        <v>59</v>
      </c>
      <c r="P40" s="316">
        <v>0</v>
      </c>
      <c r="Q40" s="316">
        <v>0</v>
      </c>
      <c r="R40" s="316">
        <v>2</v>
      </c>
      <c r="S40" s="316">
        <v>0</v>
      </c>
      <c r="T40" s="316">
        <v>2</v>
      </c>
      <c r="U40" s="316">
        <v>0</v>
      </c>
      <c r="V40" s="316">
        <v>0</v>
      </c>
      <c r="W40" s="316">
        <v>0</v>
      </c>
      <c r="X40" s="316">
        <v>0</v>
      </c>
      <c r="Y40" s="316">
        <v>1</v>
      </c>
      <c r="Z40" s="316">
        <v>0</v>
      </c>
      <c r="AA40" s="316">
        <v>4</v>
      </c>
      <c r="AB40" s="316">
        <v>4</v>
      </c>
      <c r="AC40" s="316">
        <v>0</v>
      </c>
      <c r="AD40" s="316">
        <v>0</v>
      </c>
      <c r="AE40" s="316">
        <v>0</v>
      </c>
      <c r="AF40" s="316">
        <v>11</v>
      </c>
      <c r="AG40" s="316">
        <v>0</v>
      </c>
      <c r="AH40" s="316">
        <v>0</v>
      </c>
      <c r="AI40" s="316">
        <v>1</v>
      </c>
      <c r="AJ40" s="316">
        <v>161</v>
      </c>
      <c r="AK40" s="316">
        <v>100</v>
      </c>
      <c r="AL40" s="316">
        <v>288</v>
      </c>
      <c r="AM40" s="316">
        <v>0</v>
      </c>
      <c r="AN40" s="316">
        <v>0</v>
      </c>
      <c r="AO40" s="316">
        <v>22</v>
      </c>
      <c r="AP40" s="316">
        <v>0</v>
      </c>
      <c r="AQ40" s="316">
        <v>0</v>
      </c>
      <c r="AR40" s="316">
        <v>0</v>
      </c>
      <c r="AS40" s="316">
        <v>13</v>
      </c>
      <c r="AT40" s="316">
        <v>16</v>
      </c>
      <c r="AU40" s="316">
        <v>0</v>
      </c>
      <c r="AV40" s="316">
        <v>58</v>
      </c>
      <c r="AW40" s="316">
        <v>0</v>
      </c>
      <c r="AX40" s="316">
        <v>0</v>
      </c>
      <c r="AY40" s="316">
        <v>0</v>
      </c>
      <c r="AZ40" s="316">
        <v>0</v>
      </c>
      <c r="BA40" s="316">
        <v>0</v>
      </c>
      <c r="BB40" s="316">
        <v>0</v>
      </c>
      <c r="BC40" s="316">
        <v>0</v>
      </c>
      <c r="BD40" s="316">
        <v>0</v>
      </c>
      <c r="BE40" s="316">
        <v>0</v>
      </c>
      <c r="BF40" s="316">
        <v>0</v>
      </c>
      <c r="BG40" s="316">
        <v>0</v>
      </c>
      <c r="BH40" s="316">
        <v>0</v>
      </c>
      <c r="BI40" s="316">
        <v>0</v>
      </c>
      <c r="BJ40" s="316">
        <v>0</v>
      </c>
      <c r="BK40" s="316">
        <v>0</v>
      </c>
      <c r="BL40" s="316">
        <v>0</v>
      </c>
      <c r="BM40" s="316">
        <v>0</v>
      </c>
      <c r="BN40" s="316">
        <v>0</v>
      </c>
      <c r="BO40" s="316">
        <v>17</v>
      </c>
      <c r="BP40" s="316">
        <v>1</v>
      </c>
      <c r="BQ40" s="316">
        <v>7</v>
      </c>
      <c r="BR40" s="316">
        <v>311</v>
      </c>
      <c r="BS40" s="316">
        <v>0</v>
      </c>
      <c r="BT40" s="316">
        <v>0</v>
      </c>
      <c r="BU40" s="316">
        <v>0</v>
      </c>
      <c r="BV40" s="316">
        <v>0</v>
      </c>
      <c r="BW40" s="316">
        <v>0</v>
      </c>
      <c r="BX40" s="316">
        <v>0</v>
      </c>
      <c r="BY40" s="316">
        <v>0</v>
      </c>
      <c r="BZ40" s="316">
        <v>0</v>
      </c>
      <c r="CA40" s="316">
        <v>0</v>
      </c>
      <c r="CB40" s="316">
        <v>0</v>
      </c>
      <c r="CC40" s="316">
        <v>0</v>
      </c>
      <c r="CD40" s="316">
        <v>0</v>
      </c>
      <c r="CE40" s="316">
        <v>0</v>
      </c>
      <c r="CF40" s="316">
        <v>1</v>
      </c>
      <c r="CG40" s="316">
        <v>0</v>
      </c>
      <c r="CH40" s="316">
        <v>0</v>
      </c>
      <c r="CI40" s="316">
        <v>0</v>
      </c>
      <c r="CJ40" s="316">
        <v>0</v>
      </c>
      <c r="CK40" s="316">
        <v>0</v>
      </c>
      <c r="CL40" s="316">
        <v>0</v>
      </c>
      <c r="CM40" s="316">
        <v>0</v>
      </c>
      <c r="CN40" s="316">
        <v>3</v>
      </c>
      <c r="CO40" s="316">
        <v>0</v>
      </c>
      <c r="CP40" s="316">
        <v>0</v>
      </c>
      <c r="CQ40" s="316">
        <v>0</v>
      </c>
      <c r="CR40" s="316">
        <v>0</v>
      </c>
      <c r="CS40" s="316">
        <v>0</v>
      </c>
      <c r="CT40" s="316">
        <v>0</v>
      </c>
      <c r="CU40" s="316">
        <v>0</v>
      </c>
      <c r="CV40" s="316">
        <v>0</v>
      </c>
      <c r="CW40" s="316">
        <v>0</v>
      </c>
      <c r="CX40" s="316">
        <v>0</v>
      </c>
      <c r="CY40" s="316">
        <v>0</v>
      </c>
      <c r="CZ40" s="316">
        <v>0</v>
      </c>
      <c r="DA40" s="316">
        <v>3</v>
      </c>
      <c r="DB40" s="316">
        <v>0</v>
      </c>
      <c r="DC40" s="316">
        <v>0</v>
      </c>
      <c r="DD40" s="316">
        <v>1</v>
      </c>
      <c r="DE40" s="316">
        <v>0</v>
      </c>
      <c r="DF40" s="316">
        <v>0</v>
      </c>
      <c r="DG40" s="316">
        <v>0</v>
      </c>
      <c r="DH40" s="316">
        <v>373</v>
      </c>
      <c r="DI40" s="316">
        <v>0</v>
      </c>
      <c r="DJ40" s="316">
        <v>0</v>
      </c>
      <c r="DK40" s="316">
        <v>0</v>
      </c>
      <c r="DL40" s="316">
        <v>0</v>
      </c>
      <c r="DM40" s="316">
        <v>0</v>
      </c>
      <c r="DN40" s="316">
        <v>0</v>
      </c>
      <c r="DO40" s="316">
        <v>0</v>
      </c>
      <c r="DP40" s="316">
        <v>32</v>
      </c>
      <c r="DQ40" s="316">
        <v>0</v>
      </c>
      <c r="DR40" s="316">
        <v>35</v>
      </c>
      <c r="DS40" s="316">
        <v>40</v>
      </c>
      <c r="DT40" s="316">
        <v>2</v>
      </c>
      <c r="DU40" s="316">
        <v>0</v>
      </c>
      <c r="DV40" s="316">
        <v>0</v>
      </c>
      <c r="DW40" s="316">
        <v>1351</v>
      </c>
      <c r="DX40" s="316">
        <v>73</v>
      </c>
      <c r="DY40" s="316">
        <v>0</v>
      </c>
      <c r="DZ40" s="316">
        <v>1297</v>
      </c>
      <c r="EA40" s="316">
        <v>1698</v>
      </c>
      <c r="EB40" s="316">
        <v>76</v>
      </c>
      <c r="EC40" s="316">
        <v>248</v>
      </c>
      <c r="ED40" s="316">
        <v>222</v>
      </c>
      <c r="EE40" s="316">
        <v>0</v>
      </c>
      <c r="EF40" s="316">
        <v>0</v>
      </c>
      <c r="EG40" s="316">
        <v>0</v>
      </c>
      <c r="EH40" s="316">
        <v>13</v>
      </c>
      <c r="EI40" s="316">
        <v>1</v>
      </c>
      <c r="EJ40" s="316">
        <v>1017</v>
      </c>
      <c r="EK40" s="316">
        <v>549</v>
      </c>
      <c r="EL40" s="316">
        <v>36</v>
      </c>
      <c r="EM40" s="316">
        <v>4</v>
      </c>
      <c r="EN40" s="316">
        <v>28</v>
      </c>
      <c r="EO40" s="316">
        <v>1</v>
      </c>
      <c r="EP40" s="316">
        <v>0</v>
      </c>
      <c r="EQ40" s="316">
        <v>34</v>
      </c>
      <c r="ER40" s="316">
        <v>0</v>
      </c>
      <c r="ES40" s="316">
        <v>23</v>
      </c>
      <c r="ET40" s="316">
        <v>49</v>
      </c>
      <c r="EU40" s="316">
        <v>8</v>
      </c>
      <c r="EV40" s="316">
        <v>107</v>
      </c>
      <c r="EW40" s="316">
        <v>94</v>
      </c>
      <c r="EX40" s="316">
        <v>5</v>
      </c>
      <c r="EY40" s="316">
        <v>1</v>
      </c>
      <c r="EZ40" s="316">
        <v>84</v>
      </c>
      <c r="FA40" s="316">
        <v>72</v>
      </c>
      <c r="FB40" s="316">
        <v>93</v>
      </c>
      <c r="FC40" s="316">
        <v>14</v>
      </c>
      <c r="FD40" s="316">
        <v>5</v>
      </c>
      <c r="FE40" s="316">
        <v>1</v>
      </c>
      <c r="FF40" s="316">
        <v>0</v>
      </c>
      <c r="FG40" s="316">
        <v>0</v>
      </c>
      <c r="FH40" s="316">
        <v>1</v>
      </c>
      <c r="FI40" s="316">
        <v>209</v>
      </c>
      <c r="FJ40" s="316">
        <v>1171</v>
      </c>
      <c r="FK40" s="316">
        <v>50</v>
      </c>
      <c r="FL40" s="316">
        <v>1</v>
      </c>
      <c r="FM40" s="316">
        <v>108</v>
      </c>
      <c r="FN40" s="316">
        <v>0</v>
      </c>
      <c r="FO40" s="316">
        <v>3030</v>
      </c>
      <c r="FP40" s="316">
        <v>66</v>
      </c>
      <c r="FQ40" s="316">
        <v>818</v>
      </c>
      <c r="FR40" s="316">
        <v>695</v>
      </c>
      <c r="FS40" s="316">
        <v>37</v>
      </c>
      <c r="FT40" s="316">
        <v>648</v>
      </c>
      <c r="FU40" s="316">
        <v>0</v>
      </c>
      <c r="FV40" s="316">
        <v>0</v>
      </c>
      <c r="FW40" s="316">
        <v>3</v>
      </c>
      <c r="FX40" s="316">
        <v>0</v>
      </c>
      <c r="FY40" s="316">
        <v>18</v>
      </c>
      <c r="FZ40" s="316">
        <v>2071</v>
      </c>
      <c r="GA40" s="316">
        <v>399</v>
      </c>
      <c r="GB40" s="316">
        <v>751</v>
      </c>
      <c r="GC40" s="316">
        <v>121</v>
      </c>
      <c r="GD40" s="316">
        <v>615</v>
      </c>
      <c r="GE40" s="316">
        <v>151</v>
      </c>
      <c r="GF40" s="316">
        <v>23</v>
      </c>
      <c r="GG40" s="317">
        <v>20015</v>
      </c>
      <c r="GH40" s="316">
        <v>2526</v>
      </c>
      <c r="GI40" s="316">
        <v>22575</v>
      </c>
      <c r="GJ40" s="316">
        <v>0</v>
      </c>
      <c r="GK40" s="316">
        <v>0</v>
      </c>
      <c r="GL40" s="316">
        <v>0</v>
      </c>
      <c r="GM40" s="316">
        <v>11</v>
      </c>
      <c r="GN40" s="316">
        <v>5046</v>
      </c>
      <c r="GO40" s="316">
        <v>3000</v>
      </c>
      <c r="GP40" s="317">
        <v>33158</v>
      </c>
      <c r="GQ40" s="317">
        <v>53173</v>
      </c>
      <c r="GR40" s="316">
        <v>56</v>
      </c>
      <c r="GS40" s="316">
        <v>44</v>
      </c>
      <c r="GT40" s="316">
        <v>100</v>
      </c>
      <c r="GU40" s="316">
        <v>8366</v>
      </c>
      <c r="GV40" s="316">
        <v>8466</v>
      </c>
      <c r="GW40" s="317">
        <v>41624</v>
      </c>
      <c r="GX40" s="317">
        <v>61639</v>
      </c>
      <c r="GY40" s="316">
        <v>-20345</v>
      </c>
      <c r="GZ40" s="316">
        <v>-35</v>
      </c>
      <c r="HA40" s="316">
        <v>-869</v>
      </c>
      <c r="HB40" s="316">
        <v>-1697</v>
      </c>
      <c r="HC40" s="316">
        <v>-22946</v>
      </c>
      <c r="HD40" s="316">
        <v>-16261</v>
      </c>
      <c r="HE40" s="316">
        <v>-39207</v>
      </c>
      <c r="HF40" s="317">
        <v>2417</v>
      </c>
      <c r="HG40" s="318">
        <v>22432</v>
      </c>
      <c r="HH40" s="114"/>
      <c r="HI40" s="42"/>
    </row>
    <row r="41" spans="1:217">
      <c r="A41" s="114" t="s">
        <v>51</v>
      </c>
      <c r="B41" s="149" t="s">
        <v>257</v>
      </c>
      <c r="C41" s="144" t="s">
        <v>814</v>
      </c>
      <c r="D41" s="316">
        <v>0</v>
      </c>
      <c r="E41" s="316">
        <v>0</v>
      </c>
      <c r="F41" s="316">
        <v>0</v>
      </c>
      <c r="G41" s="316">
        <v>0</v>
      </c>
      <c r="H41" s="316">
        <v>0</v>
      </c>
      <c r="I41" s="316">
        <v>0</v>
      </c>
      <c r="J41" s="316">
        <v>177</v>
      </c>
      <c r="K41" s="316">
        <v>0</v>
      </c>
      <c r="L41" s="316">
        <v>18</v>
      </c>
      <c r="M41" s="316">
        <v>-5</v>
      </c>
      <c r="N41" s="316">
        <v>25</v>
      </c>
      <c r="O41" s="316">
        <v>0</v>
      </c>
      <c r="P41" s="316">
        <v>0</v>
      </c>
      <c r="Q41" s="316">
        <v>0</v>
      </c>
      <c r="R41" s="316">
        <v>14</v>
      </c>
      <c r="S41" s="316">
        <v>0</v>
      </c>
      <c r="T41" s="316">
        <v>275</v>
      </c>
      <c r="U41" s="316">
        <v>24</v>
      </c>
      <c r="V41" s="316">
        <v>0</v>
      </c>
      <c r="W41" s="316">
        <v>0</v>
      </c>
      <c r="X41" s="316">
        <v>0</v>
      </c>
      <c r="Y41" s="316">
        <v>0</v>
      </c>
      <c r="Z41" s="316">
        <v>0</v>
      </c>
      <c r="AA41" s="316">
        <v>0</v>
      </c>
      <c r="AB41" s="316">
        <v>0</v>
      </c>
      <c r="AC41" s="316">
        <v>153</v>
      </c>
      <c r="AD41" s="316">
        <v>0</v>
      </c>
      <c r="AE41" s="316">
        <v>0</v>
      </c>
      <c r="AF41" s="316">
        <v>0</v>
      </c>
      <c r="AG41" s="316">
        <v>0</v>
      </c>
      <c r="AH41" s="316">
        <v>0</v>
      </c>
      <c r="AI41" s="316">
        <v>0</v>
      </c>
      <c r="AJ41" s="316">
        <v>0</v>
      </c>
      <c r="AK41" s="316">
        <v>2</v>
      </c>
      <c r="AL41" s="316">
        <v>0</v>
      </c>
      <c r="AM41" s="316">
        <v>1399</v>
      </c>
      <c r="AN41" s="316">
        <v>5486</v>
      </c>
      <c r="AO41" s="316">
        <v>3073</v>
      </c>
      <c r="AP41" s="316">
        <v>6346</v>
      </c>
      <c r="AQ41" s="316">
        <v>0</v>
      </c>
      <c r="AR41" s="316">
        <v>3</v>
      </c>
      <c r="AS41" s="316">
        <v>0</v>
      </c>
      <c r="AT41" s="316">
        <v>424</v>
      </c>
      <c r="AU41" s="316">
        <v>4</v>
      </c>
      <c r="AV41" s="316">
        <v>0</v>
      </c>
      <c r="AW41" s="316">
        <v>0</v>
      </c>
      <c r="AX41" s="316">
        <v>0</v>
      </c>
      <c r="AY41" s="316">
        <v>0</v>
      </c>
      <c r="AZ41" s="316">
        <v>0</v>
      </c>
      <c r="BA41" s="316">
        <v>0</v>
      </c>
      <c r="BB41" s="316">
        <v>0</v>
      </c>
      <c r="BC41" s="316">
        <v>0</v>
      </c>
      <c r="BD41" s="316">
        <v>0</v>
      </c>
      <c r="BE41" s="316">
        <v>0</v>
      </c>
      <c r="BF41" s="316">
        <v>0</v>
      </c>
      <c r="BG41" s="316">
        <v>0</v>
      </c>
      <c r="BH41" s="316">
        <v>0</v>
      </c>
      <c r="BI41" s="316">
        <v>0</v>
      </c>
      <c r="BJ41" s="316">
        <v>0</v>
      </c>
      <c r="BK41" s="316">
        <v>0</v>
      </c>
      <c r="BL41" s="316">
        <v>0</v>
      </c>
      <c r="BM41" s="316">
        <v>12</v>
      </c>
      <c r="BN41" s="316">
        <v>0</v>
      </c>
      <c r="BO41" s="316">
        <v>0</v>
      </c>
      <c r="BP41" s="316">
        <v>0</v>
      </c>
      <c r="BQ41" s="316">
        <v>3</v>
      </c>
      <c r="BR41" s="316">
        <v>0</v>
      </c>
      <c r="BS41" s="316">
        <v>4</v>
      </c>
      <c r="BT41" s="316">
        <v>0</v>
      </c>
      <c r="BU41" s="316">
        <v>2</v>
      </c>
      <c r="BV41" s="316">
        <v>1</v>
      </c>
      <c r="BW41" s="316">
        <v>0</v>
      </c>
      <c r="BX41" s="316">
        <v>0</v>
      </c>
      <c r="BY41" s="316">
        <v>9</v>
      </c>
      <c r="BZ41" s="316">
        <v>0</v>
      </c>
      <c r="CA41" s="316">
        <v>19</v>
      </c>
      <c r="CB41" s="316">
        <v>0</v>
      </c>
      <c r="CC41" s="316">
        <v>0</v>
      </c>
      <c r="CD41" s="316">
        <v>0</v>
      </c>
      <c r="CE41" s="316">
        <v>0</v>
      </c>
      <c r="CF41" s="316">
        <v>0</v>
      </c>
      <c r="CG41" s="316">
        <v>0</v>
      </c>
      <c r="CH41" s="316">
        <v>1</v>
      </c>
      <c r="CI41" s="316">
        <v>109</v>
      </c>
      <c r="CJ41" s="316">
        <v>19</v>
      </c>
      <c r="CK41" s="316">
        <v>73</v>
      </c>
      <c r="CL41" s="316">
        <v>1</v>
      </c>
      <c r="CM41" s="316">
        <v>5</v>
      </c>
      <c r="CN41" s="316">
        <v>0</v>
      </c>
      <c r="CO41" s="316">
        <v>1</v>
      </c>
      <c r="CP41" s="316">
        <v>0</v>
      </c>
      <c r="CQ41" s="316">
        <v>1</v>
      </c>
      <c r="CR41" s="316">
        <v>23</v>
      </c>
      <c r="CS41" s="316">
        <v>0</v>
      </c>
      <c r="CT41" s="316">
        <v>2</v>
      </c>
      <c r="CU41" s="316">
        <v>0</v>
      </c>
      <c r="CV41" s="316">
        <v>0</v>
      </c>
      <c r="CW41" s="316">
        <v>0</v>
      </c>
      <c r="CX41" s="316">
        <v>0</v>
      </c>
      <c r="CY41" s="316">
        <v>0</v>
      </c>
      <c r="CZ41" s="316">
        <v>157</v>
      </c>
      <c r="DA41" s="316">
        <v>4</v>
      </c>
      <c r="DB41" s="316">
        <v>1</v>
      </c>
      <c r="DC41" s="316">
        <v>0</v>
      </c>
      <c r="DD41" s="316">
        <v>0</v>
      </c>
      <c r="DE41" s="316">
        <v>0</v>
      </c>
      <c r="DF41" s="316">
        <v>0</v>
      </c>
      <c r="DG41" s="316">
        <v>0</v>
      </c>
      <c r="DH41" s="316">
        <v>10</v>
      </c>
      <c r="DI41" s="316">
        <v>0</v>
      </c>
      <c r="DJ41" s="316">
        <v>0</v>
      </c>
      <c r="DK41" s="316">
        <v>0</v>
      </c>
      <c r="DL41" s="316">
        <v>0</v>
      </c>
      <c r="DM41" s="316">
        <v>45</v>
      </c>
      <c r="DN41" s="316">
        <v>0</v>
      </c>
      <c r="DO41" s="316">
        <v>0</v>
      </c>
      <c r="DP41" s="316">
        <v>5</v>
      </c>
      <c r="DQ41" s="316">
        <v>0</v>
      </c>
      <c r="DR41" s="316">
        <v>7</v>
      </c>
      <c r="DS41" s="316">
        <v>264</v>
      </c>
      <c r="DT41" s="316">
        <v>232</v>
      </c>
      <c r="DU41" s="316">
        <v>3</v>
      </c>
      <c r="DV41" s="316">
        <v>0</v>
      </c>
      <c r="DW41" s="316">
        <v>23</v>
      </c>
      <c r="DX41" s="316">
        <v>486</v>
      </c>
      <c r="DY41" s="316">
        <v>0</v>
      </c>
      <c r="DZ41" s="316">
        <v>29385</v>
      </c>
      <c r="EA41" s="316">
        <v>4166</v>
      </c>
      <c r="EB41" s="316">
        <v>2690</v>
      </c>
      <c r="EC41" s="316">
        <v>394</v>
      </c>
      <c r="ED41" s="316">
        <v>634</v>
      </c>
      <c r="EE41" s="316">
        <v>3391</v>
      </c>
      <c r="EF41" s="316">
        <v>0</v>
      </c>
      <c r="EG41" s="316">
        <v>0</v>
      </c>
      <c r="EH41" s="316">
        <v>0</v>
      </c>
      <c r="EI41" s="316">
        <v>0</v>
      </c>
      <c r="EJ41" s="316">
        <v>0</v>
      </c>
      <c r="EK41" s="316">
        <v>0</v>
      </c>
      <c r="EL41" s="316">
        <v>0</v>
      </c>
      <c r="EM41" s="316">
        <v>0</v>
      </c>
      <c r="EN41" s="316">
        <v>0</v>
      </c>
      <c r="EO41" s="316">
        <v>1</v>
      </c>
      <c r="EP41" s="316">
        <v>4</v>
      </c>
      <c r="EQ41" s="316">
        <v>0</v>
      </c>
      <c r="ER41" s="316">
        <v>0</v>
      </c>
      <c r="ES41" s="316">
        <v>0</v>
      </c>
      <c r="ET41" s="316">
        <v>0</v>
      </c>
      <c r="EU41" s="316">
        <v>0</v>
      </c>
      <c r="EV41" s="316">
        <v>0</v>
      </c>
      <c r="EW41" s="316">
        <v>0</v>
      </c>
      <c r="EX41" s="316">
        <v>0</v>
      </c>
      <c r="EY41" s="316">
        <v>0</v>
      </c>
      <c r="EZ41" s="316">
        <v>0</v>
      </c>
      <c r="FA41" s="316">
        <v>1191</v>
      </c>
      <c r="FB41" s="316">
        <v>0</v>
      </c>
      <c r="FC41" s="316">
        <v>0</v>
      </c>
      <c r="FD41" s="316">
        <v>0</v>
      </c>
      <c r="FE41" s="316">
        <v>0</v>
      </c>
      <c r="FF41" s="316">
        <v>0</v>
      </c>
      <c r="FG41" s="316">
        <v>0</v>
      </c>
      <c r="FH41" s="316">
        <v>2</v>
      </c>
      <c r="FI41" s="316">
        <v>16</v>
      </c>
      <c r="FJ41" s="316">
        <v>0</v>
      </c>
      <c r="FK41" s="316">
        <v>0</v>
      </c>
      <c r="FL41" s="316">
        <v>0</v>
      </c>
      <c r="FM41" s="316">
        <v>0</v>
      </c>
      <c r="FN41" s="316">
        <v>0</v>
      </c>
      <c r="FO41" s="316">
        <v>0</v>
      </c>
      <c r="FP41" s="316">
        <v>0</v>
      </c>
      <c r="FQ41" s="316">
        <v>0</v>
      </c>
      <c r="FR41" s="316">
        <v>0</v>
      </c>
      <c r="FS41" s="316">
        <v>0</v>
      </c>
      <c r="FT41" s="316">
        <v>0</v>
      </c>
      <c r="FU41" s="316">
        <v>0</v>
      </c>
      <c r="FV41" s="316">
        <v>0</v>
      </c>
      <c r="FW41" s="316">
        <v>7</v>
      </c>
      <c r="FX41" s="316">
        <v>0</v>
      </c>
      <c r="FY41" s="316">
        <v>103</v>
      </c>
      <c r="FZ41" s="316">
        <v>0</v>
      </c>
      <c r="GA41" s="316">
        <v>0</v>
      </c>
      <c r="GB41" s="316">
        <v>0</v>
      </c>
      <c r="GC41" s="316">
        <v>39</v>
      </c>
      <c r="GD41" s="316">
        <v>33</v>
      </c>
      <c r="GE41" s="316">
        <v>0</v>
      </c>
      <c r="GF41" s="316">
        <v>0</v>
      </c>
      <c r="GG41" s="317">
        <v>60996</v>
      </c>
      <c r="GH41" s="316">
        <v>0</v>
      </c>
      <c r="GI41" s="316">
        <v>0</v>
      </c>
      <c r="GJ41" s="316">
        <v>0</v>
      </c>
      <c r="GK41" s="316">
        <v>0</v>
      </c>
      <c r="GL41" s="316">
        <v>0</v>
      </c>
      <c r="GM41" s="316">
        <v>0</v>
      </c>
      <c r="GN41" s="316">
        <v>0</v>
      </c>
      <c r="GO41" s="316">
        <v>-189</v>
      </c>
      <c r="GP41" s="317">
        <v>-189</v>
      </c>
      <c r="GQ41" s="317">
        <v>60807</v>
      </c>
      <c r="GR41" s="316">
        <v>52</v>
      </c>
      <c r="GS41" s="316">
        <v>0</v>
      </c>
      <c r="GT41" s="316">
        <v>52</v>
      </c>
      <c r="GU41" s="316">
        <v>8696</v>
      </c>
      <c r="GV41" s="316">
        <v>8748</v>
      </c>
      <c r="GW41" s="317">
        <v>8559</v>
      </c>
      <c r="GX41" s="317">
        <v>69555</v>
      </c>
      <c r="GY41" s="316">
        <v>-23586</v>
      </c>
      <c r="GZ41" s="316">
        <v>0</v>
      </c>
      <c r="HA41" s="316">
        <v>-607</v>
      </c>
      <c r="HB41" s="316">
        <v>-1936</v>
      </c>
      <c r="HC41" s="316">
        <v>-26129</v>
      </c>
      <c r="HD41" s="316">
        <v>-26004</v>
      </c>
      <c r="HE41" s="316">
        <v>-52133</v>
      </c>
      <c r="HF41" s="317">
        <v>-43574</v>
      </c>
      <c r="HG41" s="318">
        <v>17422</v>
      </c>
      <c r="HH41" s="114"/>
      <c r="HI41" s="42"/>
    </row>
    <row r="42" spans="1:217">
      <c r="A42" s="114" t="s">
        <v>52</v>
      </c>
      <c r="B42" s="149" t="s">
        <v>258</v>
      </c>
      <c r="C42" s="144" t="s">
        <v>352</v>
      </c>
      <c r="D42" s="316">
        <v>0</v>
      </c>
      <c r="E42" s="316">
        <v>0</v>
      </c>
      <c r="F42" s="316">
        <v>2</v>
      </c>
      <c r="G42" s="316">
        <v>1</v>
      </c>
      <c r="H42" s="316">
        <v>0</v>
      </c>
      <c r="I42" s="316">
        <v>0</v>
      </c>
      <c r="J42" s="316">
        <v>0</v>
      </c>
      <c r="K42" s="316">
        <v>2</v>
      </c>
      <c r="L42" s="316">
        <v>1</v>
      </c>
      <c r="M42" s="316">
        <v>0</v>
      </c>
      <c r="N42" s="316">
        <v>0</v>
      </c>
      <c r="O42" s="316">
        <v>74</v>
      </c>
      <c r="P42" s="316">
        <v>0</v>
      </c>
      <c r="Q42" s="316">
        <v>0</v>
      </c>
      <c r="R42" s="316">
        <v>0</v>
      </c>
      <c r="S42" s="316">
        <v>0</v>
      </c>
      <c r="T42" s="316">
        <v>26</v>
      </c>
      <c r="U42" s="316">
        <v>231</v>
      </c>
      <c r="V42" s="316">
        <v>0</v>
      </c>
      <c r="W42" s="316">
        <v>76</v>
      </c>
      <c r="X42" s="316">
        <v>29</v>
      </c>
      <c r="Y42" s="316">
        <v>9</v>
      </c>
      <c r="Z42" s="316">
        <v>108</v>
      </c>
      <c r="AA42" s="316">
        <v>290</v>
      </c>
      <c r="AB42" s="316">
        <v>13</v>
      </c>
      <c r="AC42" s="316">
        <v>0</v>
      </c>
      <c r="AD42" s="316">
        <v>0</v>
      </c>
      <c r="AE42" s="316">
        <v>0</v>
      </c>
      <c r="AF42" s="316">
        <v>1</v>
      </c>
      <c r="AG42" s="316">
        <v>0</v>
      </c>
      <c r="AH42" s="316">
        <v>2</v>
      </c>
      <c r="AI42" s="316">
        <v>1</v>
      </c>
      <c r="AJ42" s="316">
        <v>5</v>
      </c>
      <c r="AK42" s="316">
        <v>7</v>
      </c>
      <c r="AL42" s="316">
        <v>2</v>
      </c>
      <c r="AM42" s="316">
        <v>5</v>
      </c>
      <c r="AN42" s="316">
        <v>179</v>
      </c>
      <c r="AO42" s="316">
        <v>1600</v>
      </c>
      <c r="AP42" s="316">
        <v>0</v>
      </c>
      <c r="AQ42" s="316">
        <v>0</v>
      </c>
      <c r="AR42" s="316">
        <v>0</v>
      </c>
      <c r="AS42" s="316">
        <v>6</v>
      </c>
      <c r="AT42" s="316">
        <v>0</v>
      </c>
      <c r="AU42" s="316">
        <v>2</v>
      </c>
      <c r="AV42" s="316">
        <v>4</v>
      </c>
      <c r="AW42" s="316">
        <v>0</v>
      </c>
      <c r="AX42" s="316">
        <v>0</v>
      </c>
      <c r="AY42" s="316">
        <v>0</v>
      </c>
      <c r="AZ42" s="316">
        <v>2</v>
      </c>
      <c r="BA42" s="316">
        <v>0</v>
      </c>
      <c r="BB42" s="316">
        <v>31</v>
      </c>
      <c r="BC42" s="316">
        <v>4</v>
      </c>
      <c r="BD42" s="316">
        <v>0</v>
      </c>
      <c r="BE42" s="316">
        <v>2</v>
      </c>
      <c r="BF42" s="316">
        <v>0</v>
      </c>
      <c r="BG42" s="316">
        <v>0</v>
      </c>
      <c r="BH42" s="316">
        <v>63</v>
      </c>
      <c r="BI42" s="316">
        <v>0</v>
      </c>
      <c r="BJ42" s="316">
        <v>147</v>
      </c>
      <c r="BK42" s="316">
        <v>0</v>
      </c>
      <c r="BL42" s="316">
        <v>0</v>
      </c>
      <c r="BM42" s="316">
        <v>60</v>
      </c>
      <c r="BN42" s="316">
        <v>0</v>
      </c>
      <c r="BO42" s="316">
        <v>6</v>
      </c>
      <c r="BP42" s="316">
        <v>50</v>
      </c>
      <c r="BQ42" s="316">
        <v>10</v>
      </c>
      <c r="BR42" s="316">
        <v>814</v>
      </c>
      <c r="BS42" s="316">
        <v>4</v>
      </c>
      <c r="BT42" s="316">
        <v>131</v>
      </c>
      <c r="BU42" s="316">
        <v>120</v>
      </c>
      <c r="BV42" s="316">
        <v>61</v>
      </c>
      <c r="BW42" s="316">
        <v>0</v>
      </c>
      <c r="BX42" s="316">
        <v>0</v>
      </c>
      <c r="BY42" s="316">
        <v>0</v>
      </c>
      <c r="BZ42" s="316">
        <v>0</v>
      </c>
      <c r="CA42" s="316">
        <v>59</v>
      </c>
      <c r="CB42" s="316">
        <v>100</v>
      </c>
      <c r="CC42" s="316">
        <v>4</v>
      </c>
      <c r="CD42" s="316">
        <v>0</v>
      </c>
      <c r="CE42" s="316">
        <v>0</v>
      </c>
      <c r="CF42" s="316">
        <v>78</v>
      </c>
      <c r="CG42" s="316">
        <v>99</v>
      </c>
      <c r="CH42" s="316">
        <v>2</v>
      </c>
      <c r="CI42" s="316">
        <v>1</v>
      </c>
      <c r="CJ42" s="316">
        <v>3</v>
      </c>
      <c r="CK42" s="316">
        <v>255</v>
      </c>
      <c r="CL42" s="316">
        <v>4</v>
      </c>
      <c r="CM42" s="316">
        <v>38</v>
      </c>
      <c r="CN42" s="316">
        <v>0</v>
      </c>
      <c r="CO42" s="316">
        <v>1</v>
      </c>
      <c r="CP42" s="316">
        <v>16</v>
      </c>
      <c r="CQ42" s="316">
        <v>1</v>
      </c>
      <c r="CR42" s="316">
        <v>18</v>
      </c>
      <c r="CS42" s="316">
        <v>2</v>
      </c>
      <c r="CT42" s="316">
        <v>5</v>
      </c>
      <c r="CU42" s="316">
        <v>16</v>
      </c>
      <c r="CV42" s="316">
        <v>52</v>
      </c>
      <c r="CW42" s="316">
        <v>0</v>
      </c>
      <c r="CX42" s="316">
        <v>15</v>
      </c>
      <c r="CY42" s="316">
        <v>47</v>
      </c>
      <c r="CZ42" s="316">
        <v>53</v>
      </c>
      <c r="DA42" s="316">
        <v>44</v>
      </c>
      <c r="DB42" s="316">
        <v>15</v>
      </c>
      <c r="DC42" s="316">
        <v>0</v>
      </c>
      <c r="DD42" s="316">
        <v>3</v>
      </c>
      <c r="DE42" s="316">
        <v>15</v>
      </c>
      <c r="DF42" s="316">
        <v>16</v>
      </c>
      <c r="DG42" s="316">
        <v>195</v>
      </c>
      <c r="DH42" s="316">
        <v>28</v>
      </c>
      <c r="DI42" s="316">
        <v>1</v>
      </c>
      <c r="DJ42" s="316">
        <v>14</v>
      </c>
      <c r="DK42" s="316">
        <v>95</v>
      </c>
      <c r="DL42" s="316">
        <v>18</v>
      </c>
      <c r="DM42" s="316">
        <v>3</v>
      </c>
      <c r="DN42" s="316">
        <v>3</v>
      </c>
      <c r="DO42" s="316">
        <v>0</v>
      </c>
      <c r="DP42" s="316">
        <v>18</v>
      </c>
      <c r="DQ42" s="316">
        <v>0</v>
      </c>
      <c r="DR42" s="316">
        <v>77</v>
      </c>
      <c r="DS42" s="316">
        <v>235</v>
      </c>
      <c r="DT42" s="316">
        <v>418</v>
      </c>
      <c r="DU42" s="316">
        <v>1</v>
      </c>
      <c r="DV42" s="316">
        <v>7</v>
      </c>
      <c r="DW42" s="316">
        <v>35</v>
      </c>
      <c r="DX42" s="316">
        <v>6066</v>
      </c>
      <c r="DY42" s="316">
        <v>0</v>
      </c>
      <c r="DZ42" s="316">
        <v>29279</v>
      </c>
      <c r="EA42" s="316">
        <v>2966</v>
      </c>
      <c r="EB42" s="316">
        <v>1342</v>
      </c>
      <c r="EC42" s="316">
        <v>181</v>
      </c>
      <c r="ED42" s="316">
        <v>347</v>
      </c>
      <c r="EE42" s="316">
        <v>15</v>
      </c>
      <c r="EF42" s="316">
        <v>2</v>
      </c>
      <c r="EG42" s="316">
        <v>0</v>
      </c>
      <c r="EH42" s="316">
        <v>0</v>
      </c>
      <c r="EI42" s="316">
        <v>1</v>
      </c>
      <c r="EJ42" s="316">
        <v>1210</v>
      </c>
      <c r="EK42" s="316">
        <v>736</v>
      </c>
      <c r="EL42" s="316">
        <v>96</v>
      </c>
      <c r="EM42" s="316">
        <v>0</v>
      </c>
      <c r="EN42" s="316">
        <v>0</v>
      </c>
      <c r="EO42" s="316">
        <v>0</v>
      </c>
      <c r="EP42" s="316">
        <v>0</v>
      </c>
      <c r="EQ42" s="316">
        <v>1</v>
      </c>
      <c r="ER42" s="316">
        <v>0</v>
      </c>
      <c r="ES42" s="316">
        <v>0</v>
      </c>
      <c r="ET42" s="316">
        <v>1</v>
      </c>
      <c r="EU42" s="316">
        <v>0</v>
      </c>
      <c r="EV42" s="316">
        <v>0</v>
      </c>
      <c r="EW42" s="316">
        <v>62</v>
      </c>
      <c r="EX42" s="316">
        <v>0</v>
      </c>
      <c r="EY42" s="316">
        <v>0</v>
      </c>
      <c r="EZ42" s="316">
        <v>58</v>
      </c>
      <c r="FA42" s="316">
        <v>1573</v>
      </c>
      <c r="FB42" s="316">
        <v>13</v>
      </c>
      <c r="FC42" s="316">
        <v>2</v>
      </c>
      <c r="FD42" s="316">
        <v>19</v>
      </c>
      <c r="FE42" s="316">
        <v>11</v>
      </c>
      <c r="FF42" s="316">
        <v>4</v>
      </c>
      <c r="FG42" s="316">
        <v>1</v>
      </c>
      <c r="FH42" s="316">
        <v>2</v>
      </c>
      <c r="FI42" s="316">
        <v>15</v>
      </c>
      <c r="FJ42" s="316">
        <v>6</v>
      </c>
      <c r="FK42" s="316">
        <v>17</v>
      </c>
      <c r="FL42" s="316">
        <v>7</v>
      </c>
      <c r="FM42" s="316">
        <v>17</v>
      </c>
      <c r="FN42" s="316">
        <v>60</v>
      </c>
      <c r="FO42" s="316">
        <v>2</v>
      </c>
      <c r="FP42" s="316">
        <v>25</v>
      </c>
      <c r="FQ42" s="316">
        <v>11</v>
      </c>
      <c r="FR42" s="316">
        <v>12</v>
      </c>
      <c r="FS42" s="316">
        <v>25</v>
      </c>
      <c r="FT42" s="316">
        <v>10</v>
      </c>
      <c r="FU42" s="316">
        <v>0</v>
      </c>
      <c r="FV42" s="316">
        <v>0</v>
      </c>
      <c r="FW42" s="316">
        <v>1</v>
      </c>
      <c r="FX42" s="316">
        <v>0</v>
      </c>
      <c r="FY42" s="316">
        <v>140</v>
      </c>
      <c r="FZ42" s="316">
        <v>52</v>
      </c>
      <c r="GA42" s="316">
        <v>1087</v>
      </c>
      <c r="GB42" s="316">
        <v>67</v>
      </c>
      <c r="GC42" s="316">
        <v>205</v>
      </c>
      <c r="GD42" s="316">
        <v>166</v>
      </c>
      <c r="GE42" s="316">
        <v>0</v>
      </c>
      <c r="GF42" s="316">
        <v>4</v>
      </c>
      <c r="GG42" s="317">
        <v>52208</v>
      </c>
      <c r="GH42" s="316">
        <v>196</v>
      </c>
      <c r="GI42" s="316">
        <v>2226</v>
      </c>
      <c r="GJ42" s="316">
        <v>0</v>
      </c>
      <c r="GK42" s="316">
        <v>18</v>
      </c>
      <c r="GL42" s="316">
        <v>0</v>
      </c>
      <c r="GM42" s="316">
        <v>18</v>
      </c>
      <c r="GN42" s="316">
        <v>690</v>
      </c>
      <c r="GO42" s="316">
        <v>-347</v>
      </c>
      <c r="GP42" s="317">
        <v>2801</v>
      </c>
      <c r="GQ42" s="317">
        <v>55009</v>
      </c>
      <c r="GR42" s="316">
        <v>332</v>
      </c>
      <c r="GS42" s="316">
        <v>294</v>
      </c>
      <c r="GT42" s="316">
        <v>626</v>
      </c>
      <c r="GU42" s="316">
        <v>6797</v>
      </c>
      <c r="GV42" s="316">
        <v>7423</v>
      </c>
      <c r="GW42" s="317">
        <v>10224</v>
      </c>
      <c r="GX42" s="317">
        <v>62432</v>
      </c>
      <c r="GY42" s="316">
        <v>-10886</v>
      </c>
      <c r="GZ42" s="316">
        <v>-29</v>
      </c>
      <c r="HA42" s="316">
        <v>-236</v>
      </c>
      <c r="HB42" s="316">
        <v>-889</v>
      </c>
      <c r="HC42" s="316">
        <v>-12040</v>
      </c>
      <c r="HD42" s="316">
        <v>-27208</v>
      </c>
      <c r="HE42" s="316">
        <v>-39248</v>
      </c>
      <c r="HF42" s="317">
        <v>-29024</v>
      </c>
      <c r="HG42" s="318">
        <v>23184</v>
      </c>
      <c r="HH42" s="114"/>
      <c r="HI42" s="42"/>
    </row>
    <row r="43" spans="1:217">
      <c r="A43" s="114" t="s">
        <v>53</v>
      </c>
      <c r="B43" s="149" t="s">
        <v>705</v>
      </c>
      <c r="C43" s="144" t="s">
        <v>353</v>
      </c>
      <c r="D43" s="316">
        <v>0</v>
      </c>
      <c r="E43" s="316">
        <v>0</v>
      </c>
      <c r="F43" s="316">
        <v>0</v>
      </c>
      <c r="G43" s="316">
        <v>0</v>
      </c>
      <c r="H43" s="316">
        <v>0</v>
      </c>
      <c r="I43" s="316">
        <v>0</v>
      </c>
      <c r="J43" s="316">
        <v>0</v>
      </c>
      <c r="K43" s="316">
        <v>1</v>
      </c>
      <c r="L43" s="316">
        <v>0</v>
      </c>
      <c r="M43" s="316">
        <v>0</v>
      </c>
      <c r="N43" s="316">
        <v>0</v>
      </c>
      <c r="O43" s="316">
        <v>17</v>
      </c>
      <c r="P43" s="316">
        <v>0</v>
      </c>
      <c r="Q43" s="316">
        <v>0</v>
      </c>
      <c r="R43" s="316">
        <v>36</v>
      </c>
      <c r="S43" s="316">
        <v>0</v>
      </c>
      <c r="T43" s="316">
        <v>88</v>
      </c>
      <c r="U43" s="316">
        <v>23</v>
      </c>
      <c r="V43" s="316">
        <v>8</v>
      </c>
      <c r="W43" s="316">
        <v>142</v>
      </c>
      <c r="X43" s="316">
        <v>17</v>
      </c>
      <c r="Y43" s="316">
        <v>88</v>
      </c>
      <c r="Z43" s="316">
        <v>257</v>
      </c>
      <c r="AA43" s="316">
        <v>26</v>
      </c>
      <c r="AB43" s="316">
        <v>89</v>
      </c>
      <c r="AC43" s="316">
        <v>1</v>
      </c>
      <c r="AD43" s="316">
        <v>0</v>
      </c>
      <c r="AE43" s="316">
        <v>1</v>
      </c>
      <c r="AF43" s="316">
        <v>10</v>
      </c>
      <c r="AG43" s="316">
        <v>0</v>
      </c>
      <c r="AH43" s="316">
        <v>3</v>
      </c>
      <c r="AI43" s="316">
        <v>15</v>
      </c>
      <c r="AJ43" s="316">
        <v>11</v>
      </c>
      <c r="AK43" s="316">
        <v>8</v>
      </c>
      <c r="AL43" s="316">
        <v>13</v>
      </c>
      <c r="AM43" s="316">
        <v>6</v>
      </c>
      <c r="AN43" s="316">
        <v>2</v>
      </c>
      <c r="AO43" s="316">
        <v>1054</v>
      </c>
      <c r="AP43" s="316">
        <v>1</v>
      </c>
      <c r="AQ43" s="316">
        <v>46</v>
      </c>
      <c r="AR43" s="316">
        <v>61</v>
      </c>
      <c r="AS43" s="316">
        <v>83</v>
      </c>
      <c r="AT43" s="316">
        <v>35</v>
      </c>
      <c r="AU43" s="316">
        <v>51</v>
      </c>
      <c r="AV43" s="316">
        <v>17</v>
      </c>
      <c r="AW43" s="316">
        <v>15</v>
      </c>
      <c r="AX43" s="316">
        <v>83</v>
      </c>
      <c r="AY43" s="316">
        <v>0</v>
      </c>
      <c r="AZ43" s="316">
        <v>88</v>
      </c>
      <c r="BA43" s="316">
        <v>8</v>
      </c>
      <c r="BB43" s="316">
        <v>88</v>
      </c>
      <c r="BC43" s="316">
        <v>28</v>
      </c>
      <c r="BD43" s="316">
        <v>52</v>
      </c>
      <c r="BE43" s="316">
        <v>456</v>
      </c>
      <c r="BF43" s="316">
        <v>21</v>
      </c>
      <c r="BG43" s="316">
        <v>32</v>
      </c>
      <c r="BH43" s="316">
        <v>108</v>
      </c>
      <c r="BI43" s="316">
        <v>3</v>
      </c>
      <c r="BJ43" s="316">
        <v>186</v>
      </c>
      <c r="BK43" s="316">
        <v>0</v>
      </c>
      <c r="BL43" s="316">
        <v>10</v>
      </c>
      <c r="BM43" s="316">
        <v>380</v>
      </c>
      <c r="BN43" s="316">
        <v>21</v>
      </c>
      <c r="BO43" s="316">
        <v>146</v>
      </c>
      <c r="BP43" s="316">
        <v>5</v>
      </c>
      <c r="BQ43" s="316">
        <v>2</v>
      </c>
      <c r="BR43" s="316">
        <v>52</v>
      </c>
      <c r="BS43" s="316">
        <v>65</v>
      </c>
      <c r="BT43" s="316">
        <v>27</v>
      </c>
      <c r="BU43" s="316">
        <v>28</v>
      </c>
      <c r="BV43" s="316">
        <v>45</v>
      </c>
      <c r="BW43" s="316">
        <v>69</v>
      </c>
      <c r="BX43" s="316">
        <v>0</v>
      </c>
      <c r="BY43" s="316">
        <v>132</v>
      </c>
      <c r="BZ43" s="316">
        <v>48</v>
      </c>
      <c r="CA43" s="316">
        <v>129</v>
      </c>
      <c r="CB43" s="316">
        <v>146</v>
      </c>
      <c r="CC43" s="316">
        <v>0</v>
      </c>
      <c r="CD43" s="316">
        <v>6</v>
      </c>
      <c r="CE43" s="316">
        <v>0</v>
      </c>
      <c r="CF43" s="316">
        <v>4</v>
      </c>
      <c r="CG43" s="316">
        <v>63</v>
      </c>
      <c r="CH43" s="316">
        <v>16</v>
      </c>
      <c r="CI43" s="316">
        <v>21</v>
      </c>
      <c r="CJ43" s="316">
        <v>23</v>
      </c>
      <c r="CK43" s="316">
        <v>88</v>
      </c>
      <c r="CL43" s="316">
        <v>68</v>
      </c>
      <c r="CM43" s="316">
        <v>41</v>
      </c>
      <c r="CN43" s="316">
        <v>45</v>
      </c>
      <c r="CO43" s="316">
        <v>3</v>
      </c>
      <c r="CP43" s="316">
        <v>56</v>
      </c>
      <c r="CQ43" s="316">
        <v>10</v>
      </c>
      <c r="CR43" s="316">
        <v>99</v>
      </c>
      <c r="CS43" s="316">
        <v>19</v>
      </c>
      <c r="CT43" s="316">
        <v>7</v>
      </c>
      <c r="CU43" s="316">
        <v>36</v>
      </c>
      <c r="CV43" s="316">
        <v>78</v>
      </c>
      <c r="CW43" s="316">
        <v>14</v>
      </c>
      <c r="CX43" s="316">
        <v>24</v>
      </c>
      <c r="CY43" s="316">
        <v>8</v>
      </c>
      <c r="CZ43" s="316">
        <v>19</v>
      </c>
      <c r="DA43" s="316">
        <v>35</v>
      </c>
      <c r="DB43" s="316">
        <v>8</v>
      </c>
      <c r="DC43" s="316">
        <v>0</v>
      </c>
      <c r="DD43" s="316">
        <v>0</v>
      </c>
      <c r="DE43" s="316">
        <v>185</v>
      </c>
      <c r="DF43" s="316">
        <v>101</v>
      </c>
      <c r="DG43" s="316">
        <v>656</v>
      </c>
      <c r="DH43" s="316">
        <v>113</v>
      </c>
      <c r="DI43" s="316">
        <v>15</v>
      </c>
      <c r="DJ43" s="316">
        <v>90</v>
      </c>
      <c r="DK43" s="316">
        <v>325</v>
      </c>
      <c r="DL43" s="316">
        <v>326</v>
      </c>
      <c r="DM43" s="316">
        <v>760</v>
      </c>
      <c r="DN43" s="316">
        <v>563</v>
      </c>
      <c r="DO43" s="316">
        <v>0</v>
      </c>
      <c r="DP43" s="316">
        <v>16</v>
      </c>
      <c r="DQ43" s="316">
        <v>26</v>
      </c>
      <c r="DR43" s="316">
        <v>97</v>
      </c>
      <c r="DS43" s="316">
        <v>645</v>
      </c>
      <c r="DT43" s="316">
        <v>300</v>
      </c>
      <c r="DU43" s="316">
        <v>39</v>
      </c>
      <c r="DV43" s="316">
        <v>15</v>
      </c>
      <c r="DW43" s="316">
        <v>66</v>
      </c>
      <c r="DX43" s="316">
        <v>771</v>
      </c>
      <c r="DY43" s="316">
        <v>8</v>
      </c>
      <c r="DZ43" s="316">
        <v>9005</v>
      </c>
      <c r="EA43" s="316">
        <v>1942</v>
      </c>
      <c r="EB43" s="316">
        <v>6386</v>
      </c>
      <c r="EC43" s="316">
        <v>20</v>
      </c>
      <c r="ED43" s="316">
        <v>27</v>
      </c>
      <c r="EE43" s="316">
        <v>487</v>
      </c>
      <c r="EF43" s="316">
        <v>103</v>
      </c>
      <c r="EG43" s="316">
        <v>9</v>
      </c>
      <c r="EH43" s="316">
        <v>575</v>
      </c>
      <c r="EI43" s="316">
        <v>478</v>
      </c>
      <c r="EJ43" s="316">
        <v>1462</v>
      </c>
      <c r="EK43" s="316">
        <v>1944</v>
      </c>
      <c r="EL43" s="316">
        <v>1436</v>
      </c>
      <c r="EM43" s="316">
        <v>1450</v>
      </c>
      <c r="EN43" s="316">
        <v>266</v>
      </c>
      <c r="EO43" s="316">
        <v>566</v>
      </c>
      <c r="EP43" s="316">
        <v>321</v>
      </c>
      <c r="EQ43" s="316">
        <v>94</v>
      </c>
      <c r="ER43" s="316">
        <v>0</v>
      </c>
      <c r="ES43" s="316">
        <v>63</v>
      </c>
      <c r="ET43" s="316">
        <v>297</v>
      </c>
      <c r="EU43" s="316">
        <v>14</v>
      </c>
      <c r="EV43" s="316">
        <v>162</v>
      </c>
      <c r="EW43" s="316">
        <v>108</v>
      </c>
      <c r="EX43" s="316">
        <v>36</v>
      </c>
      <c r="EY43" s="316">
        <v>14</v>
      </c>
      <c r="EZ43" s="316">
        <v>263</v>
      </c>
      <c r="FA43" s="316">
        <v>14</v>
      </c>
      <c r="FB43" s="316">
        <v>752</v>
      </c>
      <c r="FC43" s="316">
        <v>16</v>
      </c>
      <c r="FD43" s="316">
        <v>966</v>
      </c>
      <c r="FE43" s="316">
        <v>35</v>
      </c>
      <c r="FF43" s="316">
        <v>988</v>
      </c>
      <c r="FG43" s="316">
        <v>57</v>
      </c>
      <c r="FH43" s="316">
        <v>90</v>
      </c>
      <c r="FI43" s="316">
        <v>151</v>
      </c>
      <c r="FJ43" s="316">
        <v>993</v>
      </c>
      <c r="FK43" s="316">
        <v>1816</v>
      </c>
      <c r="FL43" s="316">
        <v>149</v>
      </c>
      <c r="FM43" s="316">
        <v>515</v>
      </c>
      <c r="FN43" s="316">
        <v>2211</v>
      </c>
      <c r="FO43" s="316">
        <v>3405</v>
      </c>
      <c r="FP43" s="316">
        <v>46</v>
      </c>
      <c r="FQ43" s="316">
        <v>2675</v>
      </c>
      <c r="FR43" s="316">
        <v>1531</v>
      </c>
      <c r="FS43" s="316">
        <v>2538</v>
      </c>
      <c r="FT43" s="316">
        <v>316</v>
      </c>
      <c r="FU43" s="316">
        <v>24</v>
      </c>
      <c r="FV43" s="316">
        <v>28</v>
      </c>
      <c r="FW43" s="316">
        <v>32</v>
      </c>
      <c r="FX43" s="316">
        <v>54</v>
      </c>
      <c r="FY43" s="316">
        <v>2080</v>
      </c>
      <c r="FZ43" s="316">
        <v>695</v>
      </c>
      <c r="GA43" s="316">
        <v>3166</v>
      </c>
      <c r="GB43" s="316">
        <v>202</v>
      </c>
      <c r="GC43" s="316">
        <v>1527</v>
      </c>
      <c r="GD43" s="316">
        <v>1098</v>
      </c>
      <c r="GE43" s="316">
        <v>0</v>
      </c>
      <c r="GF43" s="316">
        <v>59</v>
      </c>
      <c r="GG43" s="317">
        <v>66348</v>
      </c>
      <c r="GH43" s="316">
        <v>766</v>
      </c>
      <c r="GI43" s="316">
        <v>6104</v>
      </c>
      <c r="GJ43" s="316">
        <v>0</v>
      </c>
      <c r="GK43" s="316">
        <v>7</v>
      </c>
      <c r="GL43" s="316">
        <v>0</v>
      </c>
      <c r="GM43" s="316">
        <v>352</v>
      </c>
      <c r="GN43" s="316">
        <v>12968</v>
      </c>
      <c r="GO43" s="316">
        <v>-2321</v>
      </c>
      <c r="GP43" s="317">
        <v>17876</v>
      </c>
      <c r="GQ43" s="317">
        <v>84224</v>
      </c>
      <c r="GR43" s="316">
        <v>81</v>
      </c>
      <c r="GS43" s="316">
        <v>39</v>
      </c>
      <c r="GT43" s="316">
        <v>120</v>
      </c>
      <c r="GU43" s="316">
        <v>24150</v>
      </c>
      <c r="GV43" s="316">
        <v>24270</v>
      </c>
      <c r="GW43" s="317">
        <v>42146</v>
      </c>
      <c r="GX43" s="317">
        <v>108494</v>
      </c>
      <c r="GY43" s="316">
        <v>-23380</v>
      </c>
      <c r="GZ43" s="316">
        <v>-224</v>
      </c>
      <c r="HA43" s="316">
        <v>-61</v>
      </c>
      <c r="HB43" s="316">
        <v>-1870</v>
      </c>
      <c r="HC43" s="316">
        <v>-25535</v>
      </c>
      <c r="HD43" s="316">
        <v>-52082</v>
      </c>
      <c r="HE43" s="316">
        <v>-77617</v>
      </c>
      <c r="HF43" s="317">
        <v>-35471</v>
      </c>
      <c r="HG43" s="318">
        <v>30877</v>
      </c>
      <c r="HH43" s="114"/>
      <c r="HI43" s="42"/>
    </row>
    <row r="44" spans="1:217">
      <c r="A44" s="114" t="s">
        <v>54</v>
      </c>
      <c r="B44" s="149" t="s">
        <v>706</v>
      </c>
      <c r="C44" s="144" t="s">
        <v>354</v>
      </c>
      <c r="D44" s="316">
        <v>0</v>
      </c>
      <c r="E44" s="316">
        <v>0</v>
      </c>
      <c r="F44" s="316">
        <v>0</v>
      </c>
      <c r="G44" s="316">
        <v>0</v>
      </c>
      <c r="H44" s="316">
        <v>0</v>
      </c>
      <c r="I44" s="316">
        <v>0</v>
      </c>
      <c r="J44" s="316">
        <v>0</v>
      </c>
      <c r="K44" s="316">
        <v>0</v>
      </c>
      <c r="L44" s="316">
        <v>0</v>
      </c>
      <c r="M44" s="316">
        <v>0</v>
      </c>
      <c r="N44" s="316">
        <v>0</v>
      </c>
      <c r="O44" s="316">
        <v>0</v>
      </c>
      <c r="P44" s="316">
        <v>0</v>
      </c>
      <c r="Q44" s="316">
        <v>0</v>
      </c>
      <c r="R44" s="316">
        <v>0</v>
      </c>
      <c r="S44" s="316">
        <v>0</v>
      </c>
      <c r="T44" s="316">
        <v>0</v>
      </c>
      <c r="U44" s="316">
        <v>0</v>
      </c>
      <c r="V44" s="316">
        <v>0</v>
      </c>
      <c r="W44" s="316">
        <v>0</v>
      </c>
      <c r="X44" s="316">
        <v>0</v>
      </c>
      <c r="Y44" s="316">
        <v>0</v>
      </c>
      <c r="Z44" s="316">
        <v>0</v>
      </c>
      <c r="AA44" s="316">
        <v>0</v>
      </c>
      <c r="AB44" s="316">
        <v>0</v>
      </c>
      <c r="AC44" s="316">
        <v>5</v>
      </c>
      <c r="AD44" s="316">
        <v>0</v>
      </c>
      <c r="AE44" s="316">
        <v>0</v>
      </c>
      <c r="AF44" s="316">
        <v>9</v>
      </c>
      <c r="AG44" s="316">
        <v>0</v>
      </c>
      <c r="AH44" s="316">
        <v>0</v>
      </c>
      <c r="AI44" s="316">
        <v>6</v>
      </c>
      <c r="AJ44" s="316">
        <v>0</v>
      </c>
      <c r="AK44" s="316">
        <v>0</v>
      </c>
      <c r="AL44" s="316">
        <v>0</v>
      </c>
      <c r="AM44" s="316">
        <v>0</v>
      </c>
      <c r="AN44" s="316">
        <v>1</v>
      </c>
      <c r="AO44" s="316">
        <v>0</v>
      </c>
      <c r="AP44" s="316">
        <v>0</v>
      </c>
      <c r="AQ44" s="316">
        <v>17205</v>
      </c>
      <c r="AR44" s="316">
        <v>-710</v>
      </c>
      <c r="AS44" s="316">
        <v>-1384</v>
      </c>
      <c r="AT44" s="316">
        <v>76</v>
      </c>
      <c r="AU44" s="316">
        <v>-518</v>
      </c>
      <c r="AV44" s="316">
        <v>0</v>
      </c>
      <c r="AW44" s="316">
        <v>0</v>
      </c>
      <c r="AX44" s="316">
        <v>0</v>
      </c>
      <c r="AY44" s="316">
        <v>0</v>
      </c>
      <c r="AZ44" s="316">
        <v>0</v>
      </c>
      <c r="BA44" s="316">
        <v>0</v>
      </c>
      <c r="BB44" s="316">
        <v>0</v>
      </c>
      <c r="BC44" s="316">
        <v>225</v>
      </c>
      <c r="BD44" s="316">
        <v>1826</v>
      </c>
      <c r="BE44" s="316">
        <v>0</v>
      </c>
      <c r="BF44" s="316">
        <v>0</v>
      </c>
      <c r="BG44" s="316">
        <v>0</v>
      </c>
      <c r="BH44" s="316">
        <v>0</v>
      </c>
      <c r="BI44" s="316">
        <v>0</v>
      </c>
      <c r="BJ44" s="316">
        <v>0</v>
      </c>
      <c r="BK44" s="316">
        <v>0</v>
      </c>
      <c r="BL44" s="316">
        <v>0</v>
      </c>
      <c r="BM44" s="316">
        <v>0</v>
      </c>
      <c r="BN44" s="316">
        <v>0</v>
      </c>
      <c r="BO44" s="316">
        <v>0</v>
      </c>
      <c r="BP44" s="316">
        <v>0</v>
      </c>
      <c r="BQ44" s="316">
        <v>0</v>
      </c>
      <c r="BR44" s="316">
        <v>0</v>
      </c>
      <c r="BS44" s="316">
        <v>0</v>
      </c>
      <c r="BT44" s="316">
        <v>0</v>
      </c>
      <c r="BU44" s="316">
        <v>0</v>
      </c>
      <c r="BV44" s="316">
        <v>0</v>
      </c>
      <c r="BW44" s="316">
        <v>0</v>
      </c>
      <c r="BX44" s="316">
        <v>0</v>
      </c>
      <c r="BY44" s="316">
        <v>0</v>
      </c>
      <c r="BZ44" s="316">
        <v>0</v>
      </c>
      <c r="CA44" s="316">
        <v>0</v>
      </c>
      <c r="CB44" s="316">
        <v>0</v>
      </c>
      <c r="CC44" s="316">
        <v>0</v>
      </c>
      <c r="CD44" s="316">
        <v>0</v>
      </c>
      <c r="CE44" s="316">
        <v>0</v>
      </c>
      <c r="CF44" s="316">
        <v>0</v>
      </c>
      <c r="CG44" s="316">
        <v>0</v>
      </c>
      <c r="CH44" s="316">
        <v>0</v>
      </c>
      <c r="CI44" s="316">
        <v>0</v>
      </c>
      <c r="CJ44" s="316">
        <v>0</v>
      </c>
      <c r="CK44" s="316">
        <v>0</v>
      </c>
      <c r="CL44" s="316">
        <v>0</v>
      </c>
      <c r="CM44" s="316">
        <v>0</v>
      </c>
      <c r="CN44" s="316">
        <v>0</v>
      </c>
      <c r="CO44" s="316">
        <v>0</v>
      </c>
      <c r="CP44" s="316">
        <v>0</v>
      </c>
      <c r="CQ44" s="316">
        <v>0</v>
      </c>
      <c r="CR44" s="316">
        <v>0</v>
      </c>
      <c r="CS44" s="316">
        <v>0</v>
      </c>
      <c r="CT44" s="316">
        <v>0</v>
      </c>
      <c r="CU44" s="316">
        <v>0</v>
      </c>
      <c r="CV44" s="316">
        <v>0</v>
      </c>
      <c r="CW44" s="316">
        <v>0</v>
      </c>
      <c r="CX44" s="316">
        <v>0</v>
      </c>
      <c r="CY44" s="316">
        <v>0</v>
      </c>
      <c r="CZ44" s="316">
        <v>0</v>
      </c>
      <c r="DA44" s="316">
        <v>0</v>
      </c>
      <c r="DB44" s="316">
        <v>0</v>
      </c>
      <c r="DC44" s="316">
        <v>0</v>
      </c>
      <c r="DD44" s="316">
        <v>0</v>
      </c>
      <c r="DE44" s="316">
        <v>0</v>
      </c>
      <c r="DF44" s="316">
        <v>0</v>
      </c>
      <c r="DG44" s="316">
        <v>0</v>
      </c>
      <c r="DH44" s="316">
        <v>0</v>
      </c>
      <c r="DI44" s="316">
        <v>0</v>
      </c>
      <c r="DJ44" s="316">
        <v>0</v>
      </c>
      <c r="DK44" s="316">
        <v>0</v>
      </c>
      <c r="DL44" s="316">
        <v>0</v>
      </c>
      <c r="DM44" s="316">
        <v>0</v>
      </c>
      <c r="DN44" s="316">
        <v>0</v>
      </c>
      <c r="DO44" s="316">
        <v>0</v>
      </c>
      <c r="DP44" s="316">
        <v>0</v>
      </c>
      <c r="DQ44" s="316">
        <v>0</v>
      </c>
      <c r="DR44" s="316">
        <v>0</v>
      </c>
      <c r="DS44" s="316">
        <v>0</v>
      </c>
      <c r="DT44" s="316">
        <v>0</v>
      </c>
      <c r="DU44" s="316">
        <v>0</v>
      </c>
      <c r="DV44" s="316">
        <v>0</v>
      </c>
      <c r="DW44" s="316">
        <v>0</v>
      </c>
      <c r="DX44" s="316">
        <v>262</v>
      </c>
      <c r="DY44" s="316">
        <v>0</v>
      </c>
      <c r="DZ44" s="316">
        <v>0</v>
      </c>
      <c r="EA44" s="316">
        <v>0</v>
      </c>
      <c r="EB44" s="316">
        <v>0</v>
      </c>
      <c r="EC44" s="316">
        <v>0</v>
      </c>
      <c r="ED44" s="316">
        <v>0</v>
      </c>
      <c r="EE44" s="316">
        <v>0</v>
      </c>
      <c r="EF44" s="316">
        <v>0</v>
      </c>
      <c r="EG44" s="316">
        <v>0</v>
      </c>
      <c r="EH44" s="316">
        <v>0</v>
      </c>
      <c r="EI44" s="316">
        <v>0</v>
      </c>
      <c r="EJ44" s="316">
        <v>0</v>
      </c>
      <c r="EK44" s="316">
        <v>-2040</v>
      </c>
      <c r="EL44" s="316">
        <v>0</v>
      </c>
      <c r="EM44" s="316">
        <v>0</v>
      </c>
      <c r="EN44" s="316">
        <v>0</v>
      </c>
      <c r="EO44" s="316">
        <v>0</v>
      </c>
      <c r="EP44" s="316">
        <v>0</v>
      </c>
      <c r="EQ44" s="316">
        <v>0</v>
      </c>
      <c r="ER44" s="316">
        <v>0</v>
      </c>
      <c r="ES44" s="316">
        <v>0</v>
      </c>
      <c r="ET44" s="316">
        <v>0</v>
      </c>
      <c r="EU44" s="316">
        <v>0</v>
      </c>
      <c r="EV44" s="316">
        <v>0</v>
      </c>
      <c r="EW44" s="316">
        <v>0</v>
      </c>
      <c r="EX44" s="316">
        <v>0</v>
      </c>
      <c r="EY44" s="316">
        <v>0</v>
      </c>
      <c r="EZ44" s="316">
        <v>0</v>
      </c>
      <c r="FA44" s="316">
        <v>0</v>
      </c>
      <c r="FB44" s="316">
        <v>0</v>
      </c>
      <c r="FC44" s="316">
        <v>0</v>
      </c>
      <c r="FD44" s="316">
        <v>0</v>
      </c>
      <c r="FE44" s="316">
        <v>0</v>
      </c>
      <c r="FF44" s="316">
        <v>0</v>
      </c>
      <c r="FG44" s="316">
        <v>0</v>
      </c>
      <c r="FH44" s="316">
        <v>-567</v>
      </c>
      <c r="FI44" s="316">
        <v>0</v>
      </c>
      <c r="FJ44" s="316">
        <v>0</v>
      </c>
      <c r="FK44" s="316">
        <v>0</v>
      </c>
      <c r="FL44" s="316">
        <v>0</v>
      </c>
      <c r="FM44" s="316">
        <v>0</v>
      </c>
      <c r="FN44" s="316">
        <v>0</v>
      </c>
      <c r="FO44" s="316">
        <v>0</v>
      </c>
      <c r="FP44" s="316">
        <v>0</v>
      </c>
      <c r="FQ44" s="316">
        <v>0</v>
      </c>
      <c r="FR44" s="316">
        <v>0</v>
      </c>
      <c r="FS44" s="316">
        <v>0</v>
      </c>
      <c r="FT44" s="316">
        <v>0</v>
      </c>
      <c r="FU44" s="316">
        <v>0</v>
      </c>
      <c r="FV44" s="316">
        <v>0</v>
      </c>
      <c r="FW44" s="316">
        <v>0</v>
      </c>
      <c r="FX44" s="316">
        <v>0</v>
      </c>
      <c r="FY44" s="316">
        <v>0</v>
      </c>
      <c r="FZ44" s="316">
        <v>0</v>
      </c>
      <c r="GA44" s="316">
        <v>0</v>
      </c>
      <c r="GB44" s="316">
        <v>0</v>
      </c>
      <c r="GC44" s="316">
        <v>0</v>
      </c>
      <c r="GD44" s="316">
        <v>0</v>
      </c>
      <c r="GE44" s="316">
        <v>0</v>
      </c>
      <c r="GF44" s="316">
        <v>0</v>
      </c>
      <c r="GG44" s="317">
        <v>14396</v>
      </c>
      <c r="GH44" s="316">
        <v>-1586</v>
      </c>
      <c r="GI44" s="316">
        <v>-5315</v>
      </c>
      <c r="GJ44" s="316">
        <v>0</v>
      </c>
      <c r="GK44" s="316">
        <v>0</v>
      </c>
      <c r="GL44" s="316">
        <v>0</v>
      </c>
      <c r="GM44" s="316">
        <v>0</v>
      </c>
      <c r="GN44" s="316">
        <v>0</v>
      </c>
      <c r="GO44" s="316">
        <v>-35</v>
      </c>
      <c r="GP44" s="317">
        <v>-6936</v>
      </c>
      <c r="GQ44" s="317">
        <v>7460</v>
      </c>
      <c r="GR44" s="316">
        <v>11108</v>
      </c>
      <c r="GS44" s="316">
        <v>0</v>
      </c>
      <c r="GT44" s="316">
        <v>11108</v>
      </c>
      <c r="GU44" s="316">
        <v>5505</v>
      </c>
      <c r="GV44" s="316">
        <v>16613</v>
      </c>
      <c r="GW44" s="317">
        <v>9677</v>
      </c>
      <c r="GX44" s="317">
        <v>24073</v>
      </c>
      <c r="GY44" s="316">
        <v>-2597</v>
      </c>
      <c r="GZ44" s="316">
        <v>0</v>
      </c>
      <c r="HA44" s="316">
        <v>0</v>
      </c>
      <c r="HB44" s="316">
        <v>-208</v>
      </c>
      <c r="HC44" s="316">
        <v>-2805</v>
      </c>
      <c r="HD44" s="316">
        <v>-8676</v>
      </c>
      <c r="HE44" s="316">
        <v>-11481</v>
      </c>
      <c r="HF44" s="317">
        <v>-1804</v>
      </c>
      <c r="HG44" s="318">
        <v>12592</v>
      </c>
      <c r="HH44" s="114"/>
      <c r="HI44" s="42"/>
    </row>
    <row r="45" spans="1:217">
      <c r="A45" s="114" t="s">
        <v>55</v>
      </c>
      <c r="B45" s="149" t="s">
        <v>707</v>
      </c>
      <c r="C45" s="144" t="s">
        <v>355</v>
      </c>
      <c r="D45" s="316">
        <v>0</v>
      </c>
      <c r="E45" s="316">
        <v>0</v>
      </c>
      <c r="F45" s="316">
        <v>0</v>
      </c>
      <c r="G45" s="316">
        <v>0</v>
      </c>
      <c r="H45" s="316">
        <v>0</v>
      </c>
      <c r="I45" s="316">
        <v>0</v>
      </c>
      <c r="J45" s="316">
        <v>0</v>
      </c>
      <c r="K45" s="316">
        <v>2</v>
      </c>
      <c r="L45" s="316">
        <v>0</v>
      </c>
      <c r="M45" s="316">
        <v>0</v>
      </c>
      <c r="N45" s="316">
        <v>0</v>
      </c>
      <c r="O45" s="316">
        <v>11</v>
      </c>
      <c r="P45" s="316">
        <v>0</v>
      </c>
      <c r="Q45" s="316">
        <v>0</v>
      </c>
      <c r="R45" s="316">
        <v>0</v>
      </c>
      <c r="S45" s="316">
        <v>0</v>
      </c>
      <c r="T45" s="316">
        <v>0</v>
      </c>
      <c r="U45" s="316">
        <v>0</v>
      </c>
      <c r="V45" s="316">
        <v>0</v>
      </c>
      <c r="W45" s="316">
        <v>0</v>
      </c>
      <c r="X45" s="316">
        <v>0</v>
      </c>
      <c r="Y45" s="316">
        <v>0</v>
      </c>
      <c r="Z45" s="316">
        <v>0</v>
      </c>
      <c r="AA45" s="316">
        <v>0</v>
      </c>
      <c r="AB45" s="316">
        <v>227</v>
      </c>
      <c r="AC45" s="316">
        <v>0</v>
      </c>
      <c r="AD45" s="316">
        <v>0</v>
      </c>
      <c r="AE45" s="316">
        <v>0</v>
      </c>
      <c r="AF45" s="316">
        <v>2</v>
      </c>
      <c r="AG45" s="316">
        <v>0</v>
      </c>
      <c r="AH45" s="316">
        <v>0</v>
      </c>
      <c r="AI45" s="316">
        <v>5</v>
      </c>
      <c r="AJ45" s="316">
        <v>6</v>
      </c>
      <c r="AK45" s="316">
        <v>11</v>
      </c>
      <c r="AL45" s="316">
        <v>76</v>
      </c>
      <c r="AM45" s="316">
        <v>0</v>
      </c>
      <c r="AN45" s="316">
        <v>173</v>
      </c>
      <c r="AO45" s="316">
        <v>105</v>
      </c>
      <c r="AP45" s="316">
        <v>0</v>
      </c>
      <c r="AQ45" s="316">
        <v>22</v>
      </c>
      <c r="AR45" s="316">
        <v>30264</v>
      </c>
      <c r="AS45" s="316">
        <v>4819</v>
      </c>
      <c r="AT45" s="316">
        <v>8286</v>
      </c>
      <c r="AU45" s="316">
        <v>16585</v>
      </c>
      <c r="AV45" s="316">
        <v>0</v>
      </c>
      <c r="AW45" s="316">
        <v>0</v>
      </c>
      <c r="AX45" s="316">
        <v>51</v>
      </c>
      <c r="AY45" s="316">
        <v>0</v>
      </c>
      <c r="AZ45" s="316">
        <v>0</v>
      </c>
      <c r="BA45" s="316">
        <v>0</v>
      </c>
      <c r="BB45" s="316">
        <v>0</v>
      </c>
      <c r="BC45" s="316">
        <v>1</v>
      </c>
      <c r="BD45" s="316">
        <v>0</v>
      </c>
      <c r="BE45" s="316">
        <v>43</v>
      </c>
      <c r="BF45" s="316">
        <v>165</v>
      </c>
      <c r="BG45" s="316">
        <v>239</v>
      </c>
      <c r="BH45" s="316">
        <v>0</v>
      </c>
      <c r="BI45" s="316">
        <v>0</v>
      </c>
      <c r="BJ45" s="316">
        <v>268</v>
      </c>
      <c r="BK45" s="316">
        <v>0</v>
      </c>
      <c r="BL45" s="316">
        <v>0</v>
      </c>
      <c r="BM45" s="316">
        <v>715</v>
      </c>
      <c r="BN45" s="316">
        <v>25</v>
      </c>
      <c r="BO45" s="316">
        <v>465</v>
      </c>
      <c r="BP45" s="316">
        <v>8</v>
      </c>
      <c r="BQ45" s="316">
        <v>28</v>
      </c>
      <c r="BR45" s="316">
        <v>7</v>
      </c>
      <c r="BS45" s="316">
        <v>0</v>
      </c>
      <c r="BT45" s="316">
        <v>23</v>
      </c>
      <c r="BU45" s="316">
        <v>658</v>
      </c>
      <c r="BV45" s="316">
        <v>28</v>
      </c>
      <c r="BW45" s="316">
        <v>0</v>
      </c>
      <c r="BX45" s="316">
        <v>0</v>
      </c>
      <c r="BY45" s="316">
        <v>0</v>
      </c>
      <c r="BZ45" s="316">
        <v>0</v>
      </c>
      <c r="CA45" s="316">
        <v>164</v>
      </c>
      <c r="CB45" s="316">
        <v>0</v>
      </c>
      <c r="CC45" s="316">
        <v>0</v>
      </c>
      <c r="CD45" s="316">
        <v>0</v>
      </c>
      <c r="CE45" s="316">
        <v>0</v>
      </c>
      <c r="CF45" s="316">
        <v>13</v>
      </c>
      <c r="CG45" s="316">
        <v>0</v>
      </c>
      <c r="CH45" s="316">
        <v>0</v>
      </c>
      <c r="CI45" s="316">
        <v>0</v>
      </c>
      <c r="CJ45" s="316">
        <v>5</v>
      </c>
      <c r="CK45" s="316">
        <v>0</v>
      </c>
      <c r="CL45" s="316">
        <v>0</v>
      </c>
      <c r="CM45" s="316">
        <v>0</v>
      </c>
      <c r="CN45" s="316">
        <v>0</v>
      </c>
      <c r="CO45" s="316">
        <v>0</v>
      </c>
      <c r="CP45" s="316">
        <v>0</v>
      </c>
      <c r="CQ45" s="316">
        <v>0</v>
      </c>
      <c r="CR45" s="316">
        <v>0</v>
      </c>
      <c r="CS45" s="316">
        <v>0</v>
      </c>
      <c r="CT45" s="316">
        <v>0</v>
      </c>
      <c r="CU45" s="316">
        <v>0</v>
      </c>
      <c r="CV45" s="316">
        <v>0</v>
      </c>
      <c r="CW45" s="316">
        <v>0</v>
      </c>
      <c r="CX45" s="316">
        <v>0</v>
      </c>
      <c r="CY45" s="316">
        <v>0</v>
      </c>
      <c r="CZ45" s="316">
        <v>0</v>
      </c>
      <c r="DA45" s="316">
        <v>22</v>
      </c>
      <c r="DB45" s="316">
        <v>16</v>
      </c>
      <c r="DC45" s="316">
        <v>0</v>
      </c>
      <c r="DD45" s="316">
        <v>0</v>
      </c>
      <c r="DE45" s="316">
        <v>0</v>
      </c>
      <c r="DF45" s="316">
        <v>128</v>
      </c>
      <c r="DG45" s="316">
        <v>749</v>
      </c>
      <c r="DH45" s="316">
        <v>10</v>
      </c>
      <c r="DI45" s="316">
        <v>0</v>
      </c>
      <c r="DJ45" s="316">
        <v>0</v>
      </c>
      <c r="DK45" s="316">
        <v>539</v>
      </c>
      <c r="DL45" s="316">
        <v>461</v>
      </c>
      <c r="DM45" s="316">
        <v>18</v>
      </c>
      <c r="DN45" s="316">
        <v>0</v>
      </c>
      <c r="DO45" s="316">
        <v>0</v>
      </c>
      <c r="DP45" s="316">
        <v>0</v>
      </c>
      <c r="DQ45" s="316">
        <v>0</v>
      </c>
      <c r="DR45" s="316">
        <v>111</v>
      </c>
      <c r="DS45" s="316">
        <v>0</v>
      </c>
      <c r="DT45" s="316">
        <v>0</v>
      </c>
      <c r="DU45" s="316">
        <v>0</v>
      </c>
      <c r="DV45" s="316">
        <v>0</v>
      </c>
      <c r="DW45" s="316">
        <v>560</v>
      </c>
      <c r="DX45" s="316">
        <v>735</v>
      </c>
      <c r="DY45" s="316">
        <v>8</v>
      </c>
      <c r="DZ45" s="316">
        <v>30</v>
      </c>
      <c r="EA45" s="316">
        <v>1</v>
      </c>
      <c r="EB45" s="316">
        <v>2</v>
      </c>
      <c r="EC45" s="316">
        <v>0</v>
      </c>
      <c r="ED45" s="316">
        <v>0</v>
      </c>
      <c r="EE45" s="316">
        <v>0</v>
      </c>
      <c r="EF45" s="316">
        <v>0</v>
      </c>
      <c r="EG45" s="316">
        <v>0</v>
      </c>
      <c r="EH45" s="316">
        <v>0</v>
      </c>
      <c r="EI45" s="316">
        <v>32</v>
      </c>
      <c r="EJ45" s="316">
        <v>0</v>
      </c>
      <c r="EK45" s="316">
        <v>287</v>
      </c>
      <c r="EL45" s="316">
        <v>398</v>
      </c>
      <c r="EM45" s="316">
        <v>144</v>
      </c>
      <c r="EN45" s="316">
        <v>0</v>
      </c>
      <c r="EO45" s="316">
        <v>0</v>
      </c>
      <c r="EP45" s="316">
        <v>15</v>
      </c>
      <c r="EQ45" s="316">
        <v>0</v>
      </c>
      <c r="ER45" s="316">
        <v>0</v>
      </c>
      <c r="ES45" s="316">
        <v>0</v>
      </c>
      <c r="ET45" s="316">
        <v>0</v>
      </c>
      <c r="EU45" s="316">
        <v>8</v>
      </c>
      <c r="EV45" s="316">
        <v>5</v>
      </c>
      <c r="EW45" s="316">
        <v>0</v>
      </c>
      <c r="EX45" s="316">
        <v>5</v>
      </c>
      <c r="EY45" s="316">
        <v>1</v>
      </c>
      <c r="EZ45" s="316">
        <v>140</v>
      </c>
      <c r="FA45" s="316">
        <v>900</v>
      </c>
      <c r="FB45" s="316">
        <v>6</v>
      </c>
      <c r="FC45" s="316">
        <v>0</v>
      </c>
      <c r="FD45" s="316">
        <v>0</v>
      </c>
      <c r="FE45" s="316">
        <v>0</v>
      </c>
      <c r="FF45" s="316">
        <v>1601</v>
      </c>
      <c r="FG45" s="316">
        <v>0</v>
      </c>
      <c r="FH45" s="316">
        <v>6361</v>
      </c>
      <c r="FI45" s="316">
        <v>63</v>
      </c>
      <c r="FJ45" s="316">
        <v>131</v>
      </c>
      <c r="FK45" s="316">
        <v>1758</v>
      </c>
      <c r="FL45" s="316">
        <v>156</v>
      </c>
      <c r="FM45" s="316">
        <v>370</v>
      </c>
      <c r="FN45" s="316">
        <v>2702</v>
      </c>
      <c r="FO45" s="316">
        <v>0</v>
      </c>
      <c r="FP45" s="316">
        <v>191</v>
      </c>
      <c r="FQ45" s="316">
        <v>447</v>
      </c>
      <c r="FR45" s="316">
        <v>378</v>
      </c>
      <c r="FS45" s="316">
        <v>325</v>
      </c>
      <c r="FT45" s="316">
        <v>0</v>
      </c>
      <c r="FU45" s="316">
        <v>0</v>
      </c>
      <c r="FV45" s="316">
        <v>0</v>
      </c>
      <c r="FW45" s="316">
        <v>0</v>
      </c>
      <c r="FX45" s="316">
        <v>0</v>
      </c>
      <c r="FY45" s="316">
        <v>2093</v>
      </c>
      <c r="FZ45" s="316">
        <v>231</v>
      </c>
      <c r="GA45" s="316">
        <v>0</v>
      </c>
      <c r="GB45" s="316">
        <v>98</v>
      </c>
      <c r="GC45" s="316">
        <v>166</v>
      </c>
      <c r="GD45" s="316">
        <v>3</v>
      </c>
      <c r="GE45" s="316">
        <v>6409</v>
      </c>
      <c r="GF45" s="316">
        <v>77</v>
      </c>
      <c r="GG45" s="317">
        <v>92391</v>
      </c>
      <c r="GH45" s="316">
        <v>414</v>
      </c>
      <c r="GI45" s="316">
        <v>1760</v>
      </c>
      <c r="GJ45" s="316">
        <v>0</v>
      </c>
      <c r="GK45" s="316">
        <v>0</v>
      </c>
      <c r="GL45" s="316">
        <v>0</v>
      </c>
      <c r="GM45" s="316">
        <v>0</v>
      </c>
      <c r="GN45" s="316">
        <v>0</v>
      </c>
      <c r="GO45" s="316">
        <v>-807</v>
      </c>
      <c r="GP45" s="317">
        <v>1367</v>
      </c>
      <c r="GQ45" s="317">
        <v>93758</v>
      </c>
      <c r="GR45" s="316">
        <v>1989</v>
      </c>
      <c r="GS45" s="316">
        <v>0</v>
      </c>
      <c r="GT45" s="316">
        <v>1989</v>
      </c>
      <c r="GU45" s="316">
        <v>38589</v>
      </c>
      <c r="GV45" s="316">
        <v>40578</v>
      </c>
      <c r="GW45" s="317">
        <v>41945</v>
      </c>
      <c r="GX45" s="317">
        <v>134336</v>
      </c>
      <c r="GY45" s="316">
        <v>-4289</v>
      </c>
      <c r="GZ45" s="316">
        <v>-27</v>
      </c>
      <c r="HA45" s="316">
        <v>0</v>
      </c>
      <c r="HB45" s="316">
        <v>-344</v>
      </c>
      <c r="HC45" s="316">
        <v>-4660</v>
      </c>
      <c r="HD45" s="316">
        <v>-81344</v>
      </c>
      <c r="HE45" s="316">
        <v>-86004</v>
      </c>
      <c r="HF45" s="317">
        <v>-44059</v>
      </c>
      <c r="HG45" s="318">
        <v>48332</v>
      </c>
      <c r="HH45" s="114"/>
      <c r="HI45" s="42"/>
    </row>
    <row r="46" spans="1:217">
      <c r="A46" s="114" t="s">
        <v>56</v>
      </c>
      <c r="B46" s="149" t="s">
        <v>708</v>
      </c>
      <c r="C46" s="144" t="s">
        <v>356</v>
      </c>
      <c r="D46" s="316">
        <v>0</v>
      </c>
      <c r="E46" s="316">
        <v>0</v>
      </c>
      <c r="F46" s="316">
        <v>1</v>
      </c>
      <c r="G46" s="316">
        <v>1</v>
      </c>
      <c r="H46" s="316">
        <v>0</v>
      </c>
      <c r="I46" s="316">
        <v>4</v>
      </c>
      <c r="J46" s="316">
        <v>0</v>
      </c>
      <c r="K46" s="316">
        <v>1</v>
      </c>
      <c r="L46" s="316">
        <v>0</v>
      </c>
      <c r="M46" s="316">
        <v>0</v>
      </c>
      <c r="N46" s="316">
        <v>0</v>
      </c>
      <c r="O46" s="316">
        <v>0</v>
      </c>
      <c r="P46" s="316">
        <v>0</v>
      </c>
      <c r="Q46" s="316">
        <v>0</v>
      </c>
      <c r="R46" s="316">
        <v>0</v>
      </c>
      <c r="S46" s="316">
        <v>0</v>
      </c>
      <c r="T46" s="316">
        <v>12</v>
      </c>
      <c r="U46" s="316">
        <v>41</v>
      </c>
      <c r="V46" s="316">
        <v>0</v>
      </c>
      <c r="W46" s="316">
        <v>257</v>
      </c>
      <c r="X46" s="316">
        <v>0</v>
      </c>
      <c r="Y46" s="316">
        <v>1</v>
      </c>
      <c r="Z46" s="316">
        <v>0</v>
      </c>
      <c r="AA46" s="316">
        <v>1</v>
      </c>
      <c r="AB46" s="316">
        <v>0</v>
      </c>
      <c r="AC46" s="316">
        <v>2</v>
      </c>
      <c r="AD46" s="316">
        <v>0</v>
      </c>
      <c r="AE46" s="316">
        <v>0</v>
      </c>
      <c r="AF46" s="316">
        <v>3</v>
      </c>
      <c r="AG46" s="316">
        <v>0</v>
      </c>
      <c r="AH46" s="316">
        <v>3</v>
      </c>
      <c r="AI46" s="316">
        <v>3</v>
      </c>
      <c r="AJ46" s="316">
        <v>4</v>
      </c>
      <c r="AK46" s="316">
        <v>8</v>
      </c>
      <c r="AL46" s="316">
        <v>3</v>
      </c>
      <c r="AM46" s="316">
        <v>131</v>
      </c>
      <c r="AN46" s="316">
        <v>39</v>
      </c>
      <c r="AO46" s="316">
        <v>514</v>
      </c>
      <c r="AP46" s="316">
        <v>0</v>
      </c>
      <c r="AQ46" s="316">
        <v>0</v>
      </c>
      <c r="AR46" s="316">
        <v>0</v>
      </c>
      <c r="AS46" s="316">
        <v>26020</v>
      </c>
      <c r="AT46" s="316">
        <v>825</v>
      </c>
      <c r="AU46" s="316">
        <v>15</v>
      </c>
      <c r="AV46" s="316">
        <v>0</v>
      </c>
      <c r="AW46" s="316">
        <v>0</v>
      </c>
      <c r="AX46" s="316">
        <v>438</v>
      </c>
      <c r="AY46" s="316">
        <v>0</v>
      </c>
      <c r="AZ46" s="316">
        <v>0</v>
      </c>
      <c r="BA46" s="316">
        <v>0</v>
      </c>
      <c r="BB46" s="316">
        <v>0</v>
      </c>
      <c r="BC46" s="316">
        <v>0</v>
      </c>
      <c r="BD46" s="316">
        <v>114</v>
      </c>
      <c r="BE46" s="316">
        <v>520</v>
      </c>
      <c r="BF46" s="316">
        <v>0</v>
      </c>
      <c r="BG46" s="316">
        <v>0</v>
      </c>
      <c r="BH46" s="316">
        <v>6</v>
      </c>
      <c r="BI46" s="316">
        <v>0</v>
      </c>
      <c r="BJ46" s="316">
        <v>149</v>
      </c>
      <c r="BK46" s="316">
        <v>0</v>
      </c>
      <c r="BL46" s="316">
        <v>0</v>
      </c>
      <c r="BM46" s="316">
        <v>911</v>
      </c>
      <c r="BN46" s="316">
        <v>0</v>
      </c>
      <c r="BO46" s="316">
        <v>0</v>
      </c>
      <c r="BP46" s="316">
        <v>0</v>
      </c>
      <c r="BQ46" s="316">
        <v>1</v>
      </c>
      <c r="BR46" s="316">
        <v>873</v>
      </c>
      <c r="BS46" s="316">
        <v>0</v>
      </c>
      <c r="BT46" s="316">
        <v>60</v>
      </c>
      <c r="BU46" s="316">
        <v>7</v>
      </c>
      <c r="BV46" s="316">
        <v>22</v>
      </c>
      <c r="BW46" s="316">
        <v>0</v>
      </c>
      <c r="BX46" s="316">
        <v>0</v>
      </c>
      <c r="BY46" s="316">
        <v>0</v>
      </c>
      <c r="BZ46" s="316">
        <v>5</v>
      </c>
      <c r="CA46" s="316">
        <v>0</v>
      </c>
      <c r="CB46" s="316">
        <v>0</v>
      </c>
      <c r="CC46" s="316">
        <v>39</v>
      </c>
      <c r="CD46" s="316">
        <v>0</v>
      </c>
      <c r="CE46" s="316">
        <v>0</v>
      </c>
      <c r="CF46" s="316">
        <v>25</v>
      </c>
      <c r="CG46" s="316">
        <v>102</v>
      </c>
      <c r="CH46" s="316">
        <v>0</v>
      </c>
      <c r="CI46" s="316">
        <v>15</v>
      </c>
      <c r="CJ46" s="316">
        <v>5</v>
      </c>
      <c r="CK46" s="316">
        <v>223</v>
      </c>
      <c r="CL46" s="316">
        <v>0</v>
      </c>
      <c r="CM46" s="316">
        <v>0</v>
      </c>
      <c r="CN46" s="316">
        <v>0</v>
      </c>
      <c r="CO46" s="316">
        <v>6</v>
      </c>
      <c r="CP46" s="316">
        <v>50</v>
      </c>
      <c r="CQ46" s="316">
        <v>3</v>
      </c>
      <c r="CR46" s="316">
        <v>0</v>
      </c>
      <c r="CS46" s="316">
        <v>4</v>
      </c>
      <c r="CT46" s="316">
        <v>0</v>
      </c>
      <c r="CU46" s="316">
        <v>8</v>
      </c>
      <c r="CV46" s="316">
        <v>68</v>
      </c>
      <c r="CW46" s="316">
        <v>0</v>
      </c>
      <c r="CX46" s="316">
        <v>36</v>
      </c>
      <c r="CY46" s="316">
        <v>0</v>
      </c>
      <c r="CZ46" s="316">
        <v>0</v>
      </c>
      <c r="DA46" s="316">
        <v>10</v>
      </c>
      <c r="DB46" s="316">
        <v>0</v>
      </c>
      <c r="DC46" s="316">
        <v>0</v>
      </c>
      <c r="DD46" s="316">
        <v>0</v>
      </c>
      <c r="DE46" s="316">
        <v>135</v>
      </c>
      <c r="DF46" s="316">
        <v>274</v>
      </c>
      <c r="DG46" s="316">
        <v>2636</v>
      </c>
      <c r="DH46" s="316">
        <v>158</v>
      </c>
      <c r="DI46" s="316">
        <v>2</v>
      </c>
      <c r="DJ46" s="316">
        <v>24</v>
      </c>
      <c r="DK46" s="316">
        <v>1377</v>
      </c>
      <c r="DL46" s="316">
        <v>61</v>
      </c>
      <c r="DM46" s="316">
        <v>283</v>
      </c>
      <c r="DN46" s="316">
        <v>84</v>
      </c>
      <c r="DO46" s="316">
        <v>0</v>
      </c>
      <c r="DP46" s="316">
        <v>0</v>
      </c>
      <c r="DQ46" s="316">
        <v>0</v>
      </c>
      <c r="DR46" s="316">
        <v>47</v>
      </c>
      <c r="DS46" s="316">
        <v>13</v>
      </c>
      <c r="DT46" s="316">
        <v>0</v>
      </c>
      <c r="DU46" s="316">
        <v>0</v>
      </c>
      <c r="DV46" s="316">
        <v>0</v>
      </c>
      <c r="DW46" s="316">
        <v>332</v>
      </c>
      <c r="DX46" s="316">
        <v>1396</v>
      </c>
      <c r="DY46" s="316">
        <v>0</v>
      </c>
      <c r="DZ46" s="316">
        <v>3614</v>
      </c>
      <c r="EA46" s="316">
        <v>475</v>
      </c>
      <c r="EB46" s="316">
        <v>708</v>
      </c>
      <c r="EC46" s="316">
        <v>0</v>
      </c>
      <c r="ED46" s="316">
        <v>0</v>
      </c>
      <c r="EE46" s="316">
        <v>0</v>
      </c>
      <c r="EF46" s="316">
        <v>0</v>
      </c>
      <c r="EG46" s="316">
        <v>0</v>
      </c>
      <c r="EH46" s="316">
        <v>0</v>
      </c>
      <c r="EI46" s="316">
        <v>0</v>
      </c>
      <c r="EJ46" s="316">
        <v>3</v>
      </c>
      <c r="EK46" s="316">
        <v>5</v>
      </c>
      <c r="EL46" s="316">
        <v>1</v>
      </c>
      <c r="EM46" s="316">
        <v>2</v>
      </c>
      <c r="EN46" s="316">
        <v>0</v>
      </c>
      <c r="EO46" s="316">
        <v>0</v>
      </c>
      <c r="EP46" s="316">
        <v>155</v>
      </c>
      <c r="EQ46" s="316">
        <v>0</v>
      </c>
      <c r="ER46" s="316">
        <v>0</v>
      </c>
      <c r="ES46" s="316">
        <v>0</v>
      </c>
      <c r="ET46" s="316">
        <v>217</v>
      </c>
      <c r="EU46" s="316">
        <v>0</v>
      </c>
      <c r="EV46" s="316">
        <v>0</v>
      </c>
      <c r="EW46" s="316">
        <v>0</v>
      </c>
      <c r="EX46" s="316">
        <v>0</v>
      </c>
      <c r="EY46" s="316">
        <v>57</v>
      </c>
      <c r="EZ46" s="316">
        <v>327</v>
      </c>
      <c r="FA46" s="316">
        <v>1748</v>
      </c>
      <c r="FB46" s="316">
        <v>0</v>
      </c>
      <c r="FC46" s="316">
        <v>0</v>
      </c>
      <c r="FD46" s="316">
        <v>28</v>
      </c>
      <c r="FE46" s="316">
        <v>0</v>
      </c>
      <c r="FF46" s="316">
        <v>1</v>
      </c>
      <c r="FG46" s="316">
        <v>5</v>
      </c>
      <c r="FH46" s="316">
        <v>66</v>
      </c>
      <c r="FI46" s="316">
        <v>0</v>
      </c>
      <c r="FJ46" s="316">
        <v>0</v>
      </c>
      <c r="FK46" s="316">
        <v>1</v>
      </c>
      <c r="FL46" s="316">
        <v>0</v>
      </c>
      <c r="FM46" s="316">
        <v>0</v>
      </c>
      <c r="FN46" s="316">
        <v>2</v>
      </c>
      <c r="FO46" s="316">
        <v>0</v>
      </c>
      <c r="FP46" s="316">
        <v>0</v>
      </c>
      <c r="FQ46" s="316">
        <v>0</v>
      </c>
      <c r="FR46" s="316">
        <v>1</v>
      </c>
      <c r="FS46" s="316">
        <v>0</v>
      </c>
      <c r="FT46" s="316">
        <v>0</v>
      </c>
      <c r="FU46" s="316">
        <v>0</v>
      </c>
      <c r="FV46" s="316">
        <v>0</v>
      </c>
      <c r="FW46" s="316">
        <v>0</v>
      </c>
      <c r="FX46" s="316">
        <v>162</v>
      </c>
      <c r="FY46" s="316">
        <v>42</v>
      </c>
      <c r="FZ46" s="316">
        <v>0</v>
      </c>
      <c r="GA46" s="316">
        <v>0</v>
      </c>
      <c r="GB46" s="316">
        <v>0</v>
      </c>
      <c r="GC46" s="316">
        <v>0</v>
      </c>
      <c r="GD46" s="316">
        <v>12</v>
      </c>
      <c r="GE46" s="316">
        <v>159</v>
      </c>
      <c r="GF46" s="316">
        <v>15</v>
      </c>
      <c r="GG46" s="317">
        <v>46217</v>
      </c>
      <c r="GH46" s="316">
        <v>1</v>
      </c>
      <c r="GI46" s="316">
        <v>25</v>
      </c>
      <c r="GJ46" s="316">
        <v>0</v>
      </c>
      <c r="GK46" s="316">
        <v>0</v>
      </c>
      <c r="GL46" s="316">
        <v>0</v>
      </c>
      <c r="GM46" s="316">
        <v>0</v>
      </c>
      <c r="GN46" s="316">
        <v>0</v>
      </c>
      <c r="GO46" s="316">
        <v>-1010</v>
      </c>
      <c r="GP46" s="317">
        <v>-984</v>
      </c>
      <c r="GQ46" s="317">
        <v>45233</v>
      </c>
      <c r="GR46" s="316">
        <v>17837</v>
      </c>
      <c r="GS46" s="316">
        <v>0</v>
      </c>
      <c r="GT46" s="316">
        <v>17837</v>
      </c>
      <c r="GU46" s="316">
        <v>41091</v>
      </c>
      <c r="GV46" s="316">
        <v>58928</v>
      </c>
      <c r="GW46" s="317">
        <v>57944</v>
      </c>
      <c r="GX46" s="317">
        <v>104161</v>
      </c>
      <c r="GY46" s="316">
        <v>-3616</v>
      </c>
      <c r="GZ46" s="316">
        <v>0</v>
      </c>
      <c r="HA46" s="316">
        <v>0</v>
      </c>
      <c r="HB46" s="316">
        <v>-289</v>
      </c>
      <c r="HC46" s="316">
        <v>-3905</v>
      </c>
      <c r="HD46" s="316">
        <v>-15557</v>
      </c>
      <c r="HE46" s="316">
        <v>-19462</v>
      </c>
      <c r="HF46" s="317">
        <v>38482</v>
      </c>
      <c r="HG46" s="318">
        <v>84699</v>
      </c>
      <c r="HH46" s="114"/>
      <c r="HI46" s="42"/>
    </row>
    <row r="47" spans="1:217">
      <c r="A47" s="114" t="s">
        <v>57</v>
      </c>
      <c r="B47" s="149" t="s">
        <v>709</v>
      </c>
      <c r="C47" s="144" t="s">
        <v>357</v>
      </c>
      <c r="D47" s="316">
        <v>166</v>
      </c>
      <c r="E47" s="316">
        <v>0</v>
      </c>
      <c r="F47" s="316">
        <v>2696</v>
      </c>
      <c r="G47" s="316">
        <v>151</v>
      </c>
      <c r="H47" s="316">
        <v>0</v>
      </c>
      <c r="I47" s="316">
        <v>85</v>
      </c>
      <c r="J47" s="316">
        <v>813</v>
      </c>
      <c r="K47" s="316">
        <v>582</v>
      </c>
      <c r="L47" s="316">
        <v>0</v>
      </c>
      <c r="M47" s="316">
        <v>0</v>
      </c>
      <c r="N47" s="316">
        <v>22</v>
      </c>
      <c r="O47" s="316">
        <v>69</v>
      </c>
      <c r="P47" s="316">
        <v>0</v>
      </c>
      <c r="Q47" s="316">
        <v>0</v>
      </c>
      <c r="R47" s="316">
        <v>0</v>
      </c>
      <c r="S47" s="316">
        <v>0</v>
      </c>
      <c r="T47" s="316">
        <v>4026</v>
      </c>
      <c r="U47" s="316">
        <v>2169</v>
      </c>
      <c r="V47" s="316">
        <v>479</v>
      </c>
      <c r="W47" s="316">
        <v>6286</v>
      </c>
      <c r="X47" s="316">
        <v>634</v>
      </c>
      <c r="Y47" s="316">
        <v>2781</v>
      </c>
      <c r="Z47" s="316">
        <v>4319</v>
      </c>
      <c r="AA47" s="316">
        <v>6547</v>
      </c>
      <c r="AB47" s="316">
        <v>3471</v>
      </c>
      <c r="AC47" s="316">
        <v>82</v>
      </c>
      <c r="AD47" s="316">
        <v>0</v>
      </c>
      <c r="AE47" s="316">
        <v>3</v>
      </c>
      <c r="AF47" s="316">
        <v>3</v>
      </c>
      <c r="AG47" s="316">
        <v>0</v>
      </c>
      <c r="AH47" s="316">
        <v>3</v>
      </c>
      <c r="AI47" s="316">
        <v>27</v>
      </c>
      <c r="AJ47" s="316">
        <v>74</v>
      </c>
      <c r="AK47" s="316">
        <v>58</v>
      </c>
      <c r="AL47" s="316">
        <v>70</v>
      </c>
      <c r="AM47" s="316">
        <v>0</v>
      </c>
      <c r="AN47" s="316">
        <v>36</v>
      </c>
      <c r="AO47" s="316">
        <v>290</v>
      </c>
      <c r="AP47" s="316">
        <v>0</v>
      </c>
      <c r="AQ47" s="316">
        <v>15</v>
      </c>
      <c r="AR47" s="316">
        <v>10</v>
      </c>
      <c r="AS47" s="316">
        <v>86</v>
      </c>
      <c r="AT47" s="316">
        <v>266</v>
      </c>
      <c r="AU47" s="316">
        <v>124</v>
      </c>
      <c r="AV47" s="316">
        <v>63</v>
      </c>
      <c r="AW47" s="316">
        <v>16</v>
      </c>
      <c r="AX47" s="316">
        <v>162</v>
      </c>
      <c r="AY47" s="316">
        <v>0</v>
      </c>
      <c r="AZ47" s="316">
        <v>180</v>
      </c>
      <c r="BA47" s="316">
        <v>25</v>
      </c>
      <c r="BB47" s="316">
        <v>156</v>
      </c>
      <c r="BC47" s="316">
        <v>204</v>
      </c>
      <c r="BD47" s="316">
        <v>629</v>
      </c>
      <c r="BE47" s="316">
        <v>5818</v>
      </c>
      <c r="BF47" s="316">
        <v>1717</v>
      </c>
      <c r="BG47" s="316">
        <v>7234</v>
      </c>
      <c r="BH47" s="316">
        <v>310</v>
      </c>
      <c r="BI47" s="316">
        <v>245</v>
      </c>
      <c r="BJ47" s="316">
        <v>825</v>
      </c>
      <c r="BK47" s="316">
        <v>0</v>
      </c>
      <c r="BL47" s="316">
        <v>0</v>
      </c>
      <c r="BM47" s="316">
        <v>617</v>
      </c>
      <c r="BN47" s="316">
        <v>0</v>
      </c>
      <c r="BO47" s="316">
        <v>142</v>
      </c>
      <c r="BP47" s="316">
        <v>116</v>
      </c>
      <c r="BQ47" s="316">
        <v>179</v>
      </c>
      <c r="BR47" s="316">
        <v>856</v>
      </c>
      <c r="BS47" s="316">
        <v>332</v>
      </c>
      <c r="BT47" s="316">
        <v>133</v>
      </c>
      <c r="BU47" s="316">
        <v>29</v>
      </c>
      <c r="BV47" s="316">
        <v>149</v>
      </c>
      <c r="BW47" s="316">
        <v>0</v>
      </c>
      <c r="BX47" s="316">
        <v>0</v>
      </c>
      <c r="BY47" s="316">
        <v>0</v>
      </c>
      <c r="BZ47" s="316">
        <v>0</v>
      </c>
      <c r="CA47" s="316">
        <v>0</v>
      </c>
      <c r="CB47" s="316">
        <v>0</v>
      </c>
      <c r="CC47" s="316">
        <v>245</v>
      </c>
      <c r="CD47" s="316">
        <v>0</v>
      </c>
      <c r="CE47" s="316">
        <v>0</v>
      </c>
      <c r="CF47" s="316">
        <v>2</v>
      </c>
      <c r="CG47" s="316">
        <v>23</v>
      </c>
      <c r="CH47" s="316">
        <v>8</v>
      </c>
      <c r="CI47" s="316">
        <v>2</v>
      </c>
      <c r="CJ47" s="316">
        <v>1358</v>
      </c>
      <c r="CK47" s="316">
        <v>783</v>
      </c>
      <c r="CL47" s="316">
        <v>8</v>
      </c>
      <c r="CM47" s="316">
        <v>154</v>
      </c>
      <c r="CN47" s="316">
        <v>14</v>
      </c>
      <c r="CO47" s="316">
        <v>1</v>
      </c>
      <c r="CP47" s="316">
        <v>68</v>
      </c>
      <c r="CQ47" s="316">
        <v>9</v>
      </c>
      <c r="CR47" s="316">
        <v>100</v>
      </c>
      <c r="CS47" s="316">
        <v>9</v>
      </c>
      <c r="CT47" s="316">
        <v>2</v>
      </c>
      <c r="CU47" s="316">
        <v>5</v>
      </c>
      <c r="CV47" s="316">
        <v>177</v>
      </c>
      <c r="CW47" s="316">
        <v>2</v>
      </c>
      <c r="CX47" s="316">
        <v>28</v>
      </c>
      <c r="CY47" s="316">
        <v>480</v>
      </c>
      <c r="CZ47" s="316">
        <v>16</v>
      </c>
      <c r="DA47" s="316">
        <v>27</v>
      </c>
      <c r="DB47" s="316">
        <v>190</v>
      </c>
      <c r="DC47" s="316">
        <v>1</v>
      </c>
      <c r="DD47" s="316">
        <v>0</v>
      </c>
      <c r="DE47" s="316">
        <v>118</v>
      </c>
      <c r="DF47" s="316">
        <v>229</v>
      </c>
      <c r="DG47" s="316">
        <v>888</v>
      </c>
      <c r="DH47" s="316">
        <v>529</v>
      </c>
      <c r="DI47" s="316">
        <v>4</v>
      </c>
      <c r="DJ47" s="316">
        <v>90</v>
      </c>
      <c r="DK47" s="316">
        <v>1514</v>
      </c>
      <c r="DL47" s="316">
        <v>755</v>
      </c>
      <c r="DM47" s="316">
        <v>352</v>
      </c>
      <c r="DN47" s="316">
        <v>120</v>
      </c>
      <c r="DO47" s="316">
        <v>0</v>
      </c>
      <c r="DP47" s="316">
        <v>0</v>
      </c>
      <c r="DQ47" s="316">
        <v>0</v>
      </c>
      <c r="DR47" s="316">
        <v>81</v>
      </c>
      <c r="DS47" s="316">
        <v>7</v>
      </c>
      <c r="DT47" s="316">
        <v>23</v>
      </c>
      <c r="DU47" s="316">
        <v>0</v>
      </c>
      <c r="DV47" s="316">
        <v>10</v>
      </c>
      <c r="DW47" s="316">
        <v>460</v>
      </c>
      <c r="DX47" s="316">
        <v>333</v>
      </c>
      <c r="DY47" s="316">
        <v>31</v>
      </c>
      <c r="DZ47" s="316">
        <v>0</v>
      </c>
      <c r="EA47" s="316">
        <v>0</v>
      </c>
      <c r="EB47" s="316">
        <v>0</v>
      </c>
      <c r="EC47" s="316">
        <v>0</v>
      </c>
      <c r="ED47" s="316">
        <v>0</v>
      </c>
      <c r="EE47" s="316">
        <v>0</v>
      </c>
      <c r="EF47" s="316">
        <v>0</v>
      </c>
      <c r="EG47" s="316">
        <v>0</v>
      </c>
      <c r="EH47" s="316">
        <v>0</v>
      </c>
      <c r="EI47" s="316">
        <v>0</v>
      </c>
      <c r="EJ47" s="316">
        <v>5965</v>
      </c>
      <c r="EK47" s="316">
        <v>7596</v>
      </c>
      <c r="EL47" s="316">
        <v>244</v>
      </c>
      <c r="EM47" s="316">
        <v>204</v>
      </c>
      <c r="EN47" s="316">
        <v>24</v>
      </c>
      <c r="EO47" s="316">
        <v>0</v>
      </c>
      <c r="EP47" s="316">
        <v>0</v>
      </c>
      <c r="EQ47" s="316">
        <v>0</v>
      </c>
      <c r="ER47" s="316">
        <v>0</v>
      </c>
      <c r="ES47" s="316">
        <v>0</v>
      </c>
      <c r="ET47" s="316">
        <v>353</v>
      </c>
      <c r="EU47" s="316">
        <v>0</v>
      </c>
      <c r="EV47" s="316">
        <v>0</v>
      </c>
      <c r="EW47" s="316">
        <v>0</v>
      </c>
      <c r="EX47" s="316">
        <v>2</v>
      </c>
      <c r="EY47" s="316">
        <v>0</v>
      </c>
      <c r="EZ47" s="316">
        <v>85</v>
      </c>
      <c r="FA47" s="316">
        <v>1733</v>
      </c>
      <c r="FB47" s="316">
        <v>2</v>
      </c>
      <c r="FC47" s="316">
        <v>13</v>
      </c>
      <c r="FD47" s="316">
        <v>28</v>
      </c>
      <c r="FE47" s="316">
        <v>0</v>
      </c>
      <c r="FF47" s="316">
        <v>0</v>
      </c>
      <c r="FG47" s="316">
        <v>3</v>
      </c>
      <c r="FH47" s="316">
        <v>36</v>
      </c>
      <c r="FI47" s="316">
        <v>11</v>
      </c>
      <c r="FJ47" s="316">
        <v>38</v>
      </c>
      <c r="FK47" s="316">
        <v>247</v>
      </c>
      <c r="FL47" s="316">
        <v>14</v>
      </c>
      <c r="FM47" s="316">
        <v>460</v>
      </c>
      <c r="FN47" s="316">
        <v>229</v>
      </c>
      <c r="FO47" s="316">
        <v>46</v>
      </c>
      <c r="FP47" s="316">
        <v>177</v>
      </c>
      <c r="FQ47" s="316">
        <v>0</v>
      </c>
      <c r="FR47" s="316">
        <v>1</v>
      </c>
      <c r="FS47" s="316">
        <v>75</v>
      </c>
      <c r="FT47" s="316">
        <v>1</v>
      </c>
      <c r="FU47" s="316">
        <v>0</v>
      </c>
      <c r="FV47" s="316">
        <v>0</v>
      </c>
      <c r="FW47" s="316">
        <v>0</v>
      </c>
      <c r="FX47" s="316">
        <v>0</v>
      </c>
      <c r="FY47" s="316">
        <v>16</v>
      </c>
      <c r="FZ47" s="316">
        <v>22</v>
      </c>
      <c r="GA47" s="316">
        <v>519</v>
      </c>
      <c r="GB47" s="316">
        <v>0</v>
      </c>
      <c r="GC47" s="316">
        <v>16</v>
      </c>
      <c r="GD47" s="316">
        <v>73</v>
      </c>
      <c r="GE47" s="316">
        <v>0</v>
      </c>
      <c r="GF47" s="316">
        <v>26</v>
      </c>
      <c r="GG47" s="317">
        <v>84095</v>
      </c>
      <c r="GH47" s="316">
        <v>82</v>
      </c>
      <c r="GI47" s="316">
        <v>477</v>
      </c>
      <c r="GJ47" s="316">
        <v>0</v>
      </c>
      <c r="GK47" s="316">
        <v>0</v>
      </c>
      <c r="GL47" s="316">
        <v>0</v>
      </c>
      <c r="GM47" s="316">
        <v>0</v>
      </c>
      <c r="GN47" s="316">
        <v>0</v>
      </c>
      <c r="GO47" s="316">
        <v>-829</v>
      </c>
      <c r="GP47" s="317">
        <v>-270</v>
      </c>
      <c r="GQ47" s="317">
        <v>83825</v>
      </c>
      <c r="GR47" s="316">
        <v>1845</v>
      </c>
      <c r="GS47" s="316">
        <v>0</v>
      </c>
      <c r="GT47" s="316">
        <v>1845</v>
      </c>
      <c r="GU47" s="316">
        <v>42701</v>
      </c>
      <c r="GV47" s="316">
        <v>44546</v>
      </c>
      <c r="GW47" s="317">
        <v>44276</v>
      </c>
      <c r="GX47" s="317">
        <v>128371</v>
      </c>
      <c r="GY47" s="316">
        <v>-2480</v>
      </c>
      <c r="GZ47" s="316">
        <v>-1</v>
      </c>
      <c r="HA47" s="316">
        <v>0</v>
      </c>
      <c r="HB47" s="316">
        <v>-198</v>
      </c>
      <c r="HC47" s="316">
        <v>-2679</v>
      </c>
      <c r="HD47" s="316">
        <v>-40807</v>
      </c>
      <c r="HE47" s="316">
        <v>-43486</v>
      </c>
      <c r="HF47" s="317">
        <v>790</v>
      </c>
      <c r="HG47" s="318">
        <v>84885</v>
      </c>
      <c r="HH47" s="114"/>
      <c r="HI47" s="42"/>
    </row>
    <row r="48" spans="1:217">
      <c r="A48" s="114" t="s">
        <v>58</v>
      </c>
      <c r="B48" s="149" t="s">
        <v>710</v>
      </c>
      <c r="C48" s="144" t="s">
        <v>358</v>
      </c>
      <c r="D48" s="316">
        <v>0</v>
      </c>
      <c r="E48" s="316">
        <v>0</v>
      </c>
      <c r="F48" s="316">
        <v>0</v>
      </c>
      <c r="G48" s="316">
        <v>28</v>
      </c>
      <c r="H48" s="316">
        <v>0</v>
      </c>
      <c r="I48" s="316">
        <v>0</v>
      </c>
      <c r="J48" s="316">
        <v>0</v>
      </c>
      <c r="K48" s="316">
        <v>13</v>
      </c>
      <c r="L48" s="316">
        <v>0</v>
      </c>
      <c r="M48" s="316">
        <v>0</v>
      </c>
      <c r="N48" s="316">
        <v>0</v>
      </c>
      <c r="O48" s="316">
        <v>0</v>
      </c>
      <c r="P48" s="316">
        <v>0</v>
      </c>
      <c r="Q48" s="316">
        <v>0</v>
      </c>
      <c r="R48" s="316">
        <v>0</v>
      </c>
      <c r="S48" s="316">
        <v>0</v>
      </c>
      <c r="T48" s="316">
        <v>0</v>
      </c>
      <c r="U48" s="316">
        <v>31</v>
      </c>
      <c r="V48" s="316">
        <v>0</v>
      </c>
      <c r="W48" s="316">
        <v>75</v>
      </c>
      <c r="X48" s="316">
        <v>0</v>
      </c>
      <c r="Y48" s="316">
        <v>0</v>
      </c>
      <c r="Z48" s="316">
        <v>0</v>
      </c>
      <c r="AA48" s="316">
        <v>409</v>
      </c>
      <c r="AB48" s="316">
        <v>0</v>
      </c>
      <c r="AC48" s="316">
        <v>0</v>
      </c>
      <c r="AD48" s="316">
        <v>0</v>
      </c>
      <c r="AE48" s="316">
        <v>0</v>
      </c>
      <c r="AF48" s="316">
        <v>8</v>
      </c>
      <c r="AG48" s="316">
        <v>0</v>
      </c>
      <c r="AH48" s="316">
        <v>3</v>
      </c>
      <c r="AI48" s="316">
        <v>9</v>
      </c>
      <c r="AJ48" s="316">
        <v>11</v>
      </c>
      <c r="AK48" s="316">
        <v>8</v>
      </c>
      <c r="AL48" s="316">
        <v>44</v>
      </c>
      <c r="AM48" s="316">
        <v>3</v>
      </c>
      <c r="AN48" s="316">
        <v>8</v>
      </c>
      <c r="AO48" s="316">
        <v>56</v>
      </c>
      <c r="AP48" s="316">
        <v>0</v>
      </c>
      <c r="AQ48" s="316">
        <v>18</v>
      </c>
      <c r="AR48" s="316">
        <v>3</v>
      </c>
      <c r="AS48" s="316">
        <v>24</v>
      </c>
      <c r="AT48" s="316">
        <v>261</v>
      </c>
      <c r="AU48" s="316">
        <v>7</v>
      </c>
      <c r="AV48" s="316">
        <v>1</v>
      </c>
      <c r="AW48" s="316">
        <v>0</v>
      </c>
      <c r="AX48" s="316">
        <v>1</v>
      </c>
      <c r="AY48" s="316">
        <v>0</v>
      </c>
      <c r="AZ48" s="316">
        <v>0</v>
      </c>
      <c r="BA48" s="316">
        <v>0</v>
      </c>
      <c r="BB48" s="316">
        <v>1</v>
      </c>
      <c r="BC48" s="316">
        <v>2</v>
      </c>
      <c r="BD48" s="316">
        <v>6</v>
      </c>
      <c r="BE48" s="316">
        <v>127</v>
      </c>
      <c r="BF48" s="316">
        <v>67</v>
      </c>
      <c r="BG48" s="316">
        <v>186</v>
      </c>
      <c r="BH48" s="316">
        <v>6</v>
      </c>
      <c r="BI48" s="316">
        <v>0</v>
      </c>
      <c r="BJ48" s="316">
        <v>75</v>
      </c>
      <c r="BK48" s="316">
        <v>0</v>
      </c>
      <c r="BL48" s="316">
        <v>1</v>
      </c>
      <c r="BM48" s="316">
        <v>338</v>
      </c>
      <c r="BN48" s="316">
        <v>0</v>
      </c>
      <c r="BO48" s="316">
        <v>3</v>
      </c>
      <c r="BP48" s="316">
        <v>19</v>
      </c>
      <c r="BQ48" s="316">
        <v>50</v>
      </c>
      <c r="BR48" s="316">
        <v>6</v>
      </c>
      <c r="BS48" s="316">
        <v>6</v>
      </c>
      <c r="BT48" s="316">
        <v>3</v>
      </c>
      <c r="BU48" s="316">
        <v>0</v>
      </c>
      <c r="BV48" s="316">
        <v>2</v>
      </c>
      <c r="BW48" s="316">
        <v>0</v>
      </c>
      <c r="BX48" s="316">
        <v>0</v>
      </c>
      <c r="BY48" s="316">
        <v>0</v>
      </c>
      <c r="BZ48" s="316">
        <v>0</v>
      </c>
      <c r="CA48" s="316">
        <v>0</v>
      </c>
      <c r="CB48" s="316">
        <v>0</v>
      </c>
      <c r="CC48" s="316">
        <v>0</v>
      </c>
      <c r="CD48" s="316">
        <v>0</v>
      </c>
      <c r="CE48" s="316">
        <v>0</v>
      </c>
      <c r="CF48" s="316">
        <v>0</v>
      </c>
      <c r="CG48" s="316">
        <v>0</v>
      </c>
      <c r="CH48" s="316">
        <v>0</v>
      </c>
      <c r="CI48" s="316">
        <v>0</v>
      </c>
      <c r="CJ48" s="316">
        <v>0</v>
      </c>
      <c r="CK48" s="316">
        <v>5</v>
      </c>
      <c r="CL48" s="316">
        <v>0</v>
      </c>
      <c r="CM48" s="316">
        <v>0</v>
      </c>
      <c r="CN48" s="316">
        <v>0</v>
      </c>
      <c r="CO48" s="316">
        <v>0</v>
      </c>
      <c r="CP48" s="316">
        <v>1</v>
      </c>
      <c r="CQ48" s="316">
        <v>1</v>
      </c>
      <c r="CR48" s="316">
        <v>28</v>
      </c>
      <c r="CS48" s="316">
        <v>9</v>
      </c>
      <c r="CT48" s="316">
        <v>2</v>
      </c>
      <c r="CU48" s="316">
        <v>0</v>
      </c>
      <c r="CV48" s="316">
        <v>8</v>
      </c>
      <c r="CW48" s="316">
        <v>0</v>
      </c>
      <c r="CX48" s="316">
        <v>1</v>
      </c>
      <c r="CY48" s="316">
        <v>2</v>
      </c>
      <c r="CZ48" s="316">
        <v>1</v>
      </c>
      <c r="DA48" s="316">
        <v>16</v>
      </c>
      <c r="DB48" s="316">
        <v>7</v>
      </c>
      <c r="DC48" s="316">
        <v>0</v>
      </c>
      <c r="DD48" s="316">
        <v>0</v>
      </c>
      <c r="DE48" s="316">
        <v>10</v>
      </c>
      <c r="DF48" s="316">
        <v>33</v>
      </c>
      <c r="DG48" s="316">
        <v>72</v>
      </c>
      <c r="DH48" s="316">
        <v>10</v>
      </c>
      <c r="DI48" s="316">
        <v>0</v>
      </c>
      <c r="DJ48" s="316">
        <v>28</v>
      </c>
      <c r="DK48" s="316">
        <v>601</v>
      </c>
      <c r="DL48" s="316">
        <v>38</v>
      </c>
      <c r="DM48" s="316">
        <v>42</v>
      </c>
      <c r="DN48" s="316">
        <v>0</v>
      </c>
      <c r="DO48" s="316">
        <v>0</v>
      </c>
      <c r="DP48" s="316">
        <v>2</v>
      </c>
      <c r="DQ48" s="316">
        <v>0</v>
      </c>
      <c r="DR48" s="316">
        <v>6</v>
      </c>
      <c r="DS48" s="316">
        <v>7</v>
      </c>
      <c r="DT48" s="316">
        <v>32</v>
      </c>
      <c r="DU48" s="316">
        <v>0</v>
      </c>
      <c r="DV48" s="316">
        <v>1</v>
      </c>
      <c r="DW48" s="316">
        <v>42</v>
      </c>
      <c r="DX48" s="316">
        <v>81</v>
      </c>
      <c r="DY48" s="316">
        <v>42</v>
      </c>
      <c r="DZ48" s="316">
        <v>8</v>
      </c>
      <c r="EA48" s="316">
        <v>13</v>
      </c>
      <c r="EB48" s="316">
        <v>592</v>
      </c>
      <c r="EC48" s="316">
        <v>0</v>
      </c>
      <c r="ED48" s="316">
        <v>0</v>
      </c>
      <c r="EE48" s="316">
        <v>0</v>
      </c>
      <c r="EF48" s="316">
        <v>0</v>
      </c>
      <c r="EG48" s="316">
        <v>0</v>
      </c>
      <c r="EH48" s="316">
        <v>8</v>
      </c>
      <c r="EI48" s="316">
        <v>108</v>
      </c>
      <c r="EJ48" s="316">
        <v>796</v>
      </c>
      <c r="EK48" s="316">
        <v>4639</v>
      </c>
      <c r="EL48" s="316">
        <v>621</v>
      </c>
      <c r="EM48" s="316">
        <v>569</v>
      </c>
      <c r="EN48" s="316">
        <v>0</v>
      </c>
      <c r="EO48" s="316">
        <v>0</v>
      </c>
      <c r="EP48" s="316">
        <v>0</v>
      </c>
      <c r="EQ48" s="316">
        <v>81</v>
      </c>
      <c r="ER48" s="316">
        <v>0</v>
      </c>
      <c r="ES48" s="316">
        <v>11</v>
      </c>
      <c r="ET48" s="316">
        <v>15</v>
      </c>
      <c r="EU48" s="316">
        <v>22</v>
      </c>
      <c r="EV48" s="316">
        <v>120</v>
      </c>
      <c r="EW48" s="316">
        <v>17</v>
      </c>
      <c r="EX48" s="316">
        <v>23</v>
      </c>
      <c r="EY48" s="316">
        <v>9</v>
      </c>
      <c r="EZ48" s="316">
        <v>108</v>
      </c>
      <c r="FA48" s="316">
        <v>245</v>
      </c>
      <c r="FB48" s="316">
        <v>353</v>
      </c>
      <c r="FC48" s="316">
        <v>4</v>
      </c>
      <c r="FD48" s="316">
        <v>37</v>
      </c>
      <c r="FE48" s="316">
        <v>16</v>
      </c>
      <c r="FF48" s="316">
        <v>276</v>
      </c>
      <c r="FG48" s="316">
        <v>4</v>
      </c>
      <c r="FH48" s="316">
        <v>6</v>
      </c>
      <c r="FI48" s="316">
        <v>38</v>
      </c>
      <c r="FJ48" s="316">
        <v>106</v>
      </c>
      <c r="FK48" s="316">
        <v>244</v>
      </c>
      <c r="FL48" s="316">
        <v>133</v>
      </c>
      <c r="FM48" s="316">
        <v>158</v>
      </c>
      <c r="FN48" s="316">
        <v>331</v>
      </c>
      <c r="FO48" s="316">
        <v>1756</v>
      </c>
      <c r="FP48" s="316">
        <v>14</v>
      </c>
      <c r="FQ48" s="316">
        <v>2296</v>
      </c>
      <c r="FR48" s="316">
        <v>1772</v>
      </c>
      <c r="FS48" s="316">
        <v>232</v>
      </c>
      <c r="FT48" s="316">
        <v>1</v>
      </c>
      <c r="FU48" s="316">
        <v>0</v>
      </c>
      <c r="FV48" s="316">
        <v>28</v>
      </c>
      <c r="FW48" s="316">
        <v>1</v>
      </c>
      <c r="FX48" s="316">
        <v>0</v>
      </c>
      <c r="FY48" s="316">
        <v>985</v>
      </c>
      <c r="FZ48" s="316">
        <v>133</v>
      </c>
      <c r="GA48" s="316">
        <v>3078</v>
      </c>
      <c r="GB48" s="316">
        <v>115</v>
      </c>
      <c r="GC48" s="316">
        <v>178</v>
      </c>
      <c r="GD48" s="316">
        <v>391</v>
      </c>
      <c r="GE48" s="316">
        <v>16699</v>
      </c>
      <c r="GF48" s="316">
        <v>49</v>
      </c>
      <c r="GG48" s="317">
        <v>40486</v>
      </c>
      <c r="GH48" s="316">
        <v>2989</v>
      </c>
      <c r="GI48" s="316">
        <v>8251</v>
      </c>
      <c r="GJ48" s="316">
        <v>0</v>
      </c>
      <c r="GK48" s="316">
        <v>0</v>
      </c>
      <c r="GL48" s="316">
        <v>0</v>
      </c>
      <c r="GM48" s="316">
        <v>0</v>
      </c>
      <c r="GN48" s="316">
        <v>0</v>
      </c>
      <c r="GO48" s="316">
        <v>17</v>
      </c>
      <c r="GP48" s="317">
        <v>11257</v>
      </c>
      <c r="GQ48" s="317">
        <v>51743</v>
      </c>
      <c r="GR48" s="316">
        <v>723</v>
      </c>
      <c r="GS48" s="316">
        <v>2</v>
      </c>
      <c r="GT48" s="316">
        <v>725</v>
      </c>
      <c r="GU48" s="316">
        <v>43756</v>
      </c>
      <c r="GV48" s="316">
        <v>44481</v>
      </c>
      <c r="GW48" s="317">
        <v>55738</v>
      </c>
      <c r="GX48" s="317">
        <v>96224</v>
      </c>
      <c r="GY48" s="316">
        <v>-3841</v>
      </c>
      <c r="GZ48" s="316">
        <v>-21</v>
      </c>
      <c r="HA48" s="316">
        <v>-1</v>
      </c>
      <c r="HB48" s="316">
        <v>-307</v>
      </c>
      <c r="HC48" s="316">
        <v>-4170</v>
      </c>
      <c r="HD48" s="316">
        <v>-43799</v>
      </c>
      <c r="HE48" s="316">
        <v>-47969</v>
      </c>
      <c r="HF48" s="317">
        <v>7769</v>
      </c>
      <c r="HG48" s="318">
        <v>48255</v>
      </c>
      <c r="HH48" s="114"/>
      <c r="HI48" s="42"/>
    </row>
    <row r="49" spans="1:217">
      <c r="A49" s="114" t="s">
        <v>59</v>
      </c>
      <c r="B49" s="149" t="s">
        <v>259</v>
      </c>
      <c r="C49" s="144" t="s">
        <v>674</v>
      </c>
      <c r="D49" s="316">
        <v>0</v>
      </c>
      <c r="E49" s="316">
        <v>0</v>
      </c>
      <c r="F49" s="316">
        <v>0</v>
      </c>
      <c r="G49" s="316">
        <v>0</v>
      </c>
      <c r="H49" s="316">
        <v>0</v>
      </c>
      <c r="I49" s="316">
        <v>8</v>
      </c>
      <c r="J49" s="316">
        <v>0</v>
      </c>
      <c r="K49" s="316">
        <v>6</v>
      </c>
      <c r="L49" s="316">
        <v>0</v>
      </c>
      <c r="M49" s="316">
        <v>0</v>
      </c>
      <c r="N49" s="316">
        <v>0</v>
      </c>
      <c r="O49" s="316">
        <v>23</v>
      </c>
      <c r="P49" s="316">
        <v>0</v>
      </c>
      <c r="Q49" s="316">
        <v>0</v>
      </c>
      <c r="R49" s="316">
        <v>5</v>
      </c>
      <c r="S49" s="316">
        <v>0</v>
      </c>
      <c r="T49" s="316">
        <v>3700</v>
      </c>
      <c r="U49" s="316">
        <v>696</v>
      </c>
      <c r="V49" s="316">
        <v>528</v>
      </c>
      <c r="W49" s="316">
        <v>4566</v>
      </c>
      <c r="X49" s="316">
        <v>503</v>
      </c>
      <c r="Y49" s="316">
        <v>1227</v>
      </c>
      <c r="Z49" s="316">
        <v>2534</v>
      </c>
      <c r="AA49" s="316">
        <v>299</v>
      </c>
      <c r="AB49" s="316">
        <v>304</v>
      </c>
      <c r="AC49" s="316">
        <v>10</v>
      </c>
      <c r="AD49" s="316">
        <v>0</v>
      </c>
      <c r="AE49" s="316">
        <v>0</v>
      </c>
      <c r="AF49" s="316">
        <v>3</v>
      </c>
      <c r="AG49" s="316">
        <v>0</v>
      </c>
      <c r="AH49" s="316">
        <v>1</v>
      </c>
      <c r="AI49" s="316">
        <v>3</v>
      </c>
      <c r="AJ49" s="316">
        <v>69</v>
      </c>
      <c r="AK49" s="316">
        <v>32</v>
      </c>
      <c r="AL49" s="316">
        <v>38</v>
      </c>
      <c r="AM49" s="316">
        <v>12</v>
      </c>
      <c r="AN49" s="316">
        <v>27</v>
      </c>
      <c r="AO49" s="316">
        <v>100</v>
      </c>
      <c r="AP49" s="316">
        <v>2</v>
      </c>
      <c r="AQ49" s="316">
        <v>8</v>
      </c>
      <c r="AR49" s="316">
        <v>50</v>
      </c>
      <c r="AS49" s="316">
        <v>414</v>
      </c>
      <c r="AT49" s="316">
        <v>1458</v>
      </c>
      <c r="AU49" s="316">
        <v>6068</v>
      </c>
      <c r="AV49" s="316">
        <v>5</v>
      </c>
      <c r="AW49" s="316">
        <v>1</v>
      </c>
      <c r="AX49" s="316">
        <v>14</v>
      </c>
      <c r="AY49" s="316">
        <v>0</v>
      </c>
      <c r="AZ49" s="316">
        <v>54</v>
      </c>
      <c r="BA49" s="316">
        <v>1</v>
      </c>
      <c r="BB49" s="316">
        <v>27</v>
      </c>
      <c r="BC49" s="316">
        <v>19</v>
      </c>
      <c r="BD49" s="316">
        <v>349</v>
      </c>
      <c r="BE49" s="316">
        <v>647</v>
      </c>
      <c r="BF49" s="316">
        <v>307</v>
      </c>
      <c r="BG49" s="316">
        <v>1905</v>
      </c>
      <c r="BH49" s="316">
        <v>599</v>
      </c>
      <c r="BI49" s="316">
        <v>108</v>
      </c>
      <c r="BJ49" s="316">
        <v>790</v>
      </c>
      <c r="BK49" s="316">
        <v>0</v>
      </c>
      <c r="BL49" s="316">
        <v>6</v>
      </c>
      <c r="BM49" s="316">
        <v>157</v>
      </c>
      <c r="BN49" s="316">
        <v>13</v>
      </c>
      <c r="BO49" s="316">
        <v>121</v>
      </c>
      <c r="BP49" s="316">
        <v>1</v>
      </c>
      <c r="BQ49" s="316">
        <v>40</v>
      </c>
      <c r="BR49" s="316">
        <v>610</v>
      </c>
      <c r="BS49" s="316">
        <v>10</v>
      </c>
      <c r="BT49" s="316">
        <v>10</v>
      </c>
      <c r="BU49" s="316">
        <v>2</v>
      </c>
      <c r="BV49" s="316">
        <v>6</v>
      </c>
      <c r="BW49" s="316">
        <v>12</v>
      </c>
      <c r="BX49" s="316">
        <v>0</v>
      </c>
      <c r="BY49" s="316">
        <v>18</v>
      </c>
      <c r="BZ49" s="316">
        <v>8</v>
      </c>
      <c r="CA49" s="316">
        <v>105</v>
      </c>
      <c r="CB49" s="316">
        <v>138</v>
      </c>
      <c r="CC49" s="316">
        <v>21</v>
      </c>
      <c r="CD49" s="316">
        <v>17</v>
      </c>
      <c r="CE49" s="316">
        <v>0</v>
      </c>
      <c r="CF49" s="316">
        <v>1</v>
      </c>
      <c r="CG49" s="316">
        <v>129</v>
      </c>
      <c r="CH49" s="316">
        <v>25</v>
      </c>
      <c r="CI49" s="316">
        <v>16</v>
      </c>
      <c r="CJ49" s="316">
        <v>3012</v>
      </c>
      <c r="CK49" s="316">
        <v>396</v>
      </c>
      <c r="CL49" s="316">
        <v>455</v>
      </c>
      <c r="CM49" s="316">
        <v>298</v>
      </c>
      <c r="CN49" s="316">
        <v>105</v>
      </c>
      <c r="CO49" s="316">
        <v>16</v>
      </c>
      <c r="CP49" s="316">
        <v>89</v>
      </c>
      <c r="CQ49" s="316">
        <v>13</v>
      </c>
      <c r="CR49" s="316">
        <v>659</v>
      </c>
      <c r="CS49" s="316">
        <v>12</v>
      </c>
      <c r="CT49" s="316">
        <v>40</v>
      </c>
      <c r="CU49" s="316">
        <v>277</v>
      </c>
      <c r="CV49" s="316">
        <v>288</v>
      </c>
      <c r="CW49" s="316">
        <v>9</v>
      </c>
      <c r="CX49" s="316">
        <v>93</v>
      </c>
      <c r="CY49" s="316">
        <v>1674</v>
      </c>
      <c r="CZ49" s="316">
        <v>187</v>
      </c>
      <c r="DA49" s="316">
        <v>121</v>
      </c>
      <c r="DB49" s="316">
        <v>28</v>
      </c>
      <c r="DC49" s="316">
        <v>2</v>
      </c>
      <c r="DD49" s="316">
        <v>3</v>
      </c>
      <c r="DE49" s="316">
        <v>1459</v>
      </c>
      <c r="DF49" s="316">
        <v>180</v>
      </c>
      <c r="DG49" s="316">
        <v>1378</v>
      </c>
      <c r="DH49" s="316">
        <v>1088</v>
      </c>
      <c r="DI49" s="316">
        <v>34</v>
      </c>
      <c r="DJ49" s="316">
        <v>194</v>
      </c>
      <c r="DK49" s="316">
        <v>491</v>
      </c>
      <c r="DL49" s="316">
        <v>1817</v>
      </c>
      <c r="DM49" s="316">
        <v>592</v>
      </c>
      <c r="DN49" s="316">
        <v>508</v>
      </c>
      <c r="DO49" s="316">
        <v>0</v>
      </c>
      <c r="DP49" s="316">
        <v>39</v>
      </c>
      <c r="DQ49" s="316">
        <v>88</v>
      </c>
      <c r="DR49" s="316">
        <v>107</v>
      </c>
      <c r="DS49" s="316">
        <v>563</v>
      </c>
      <c r="DT49" s="316">
        <v>672</v>
      </c>
      <c r="DU49" s="316">
        <v>456</v>
      </c>
      <c r="DV49" s="316">
        <v>49</v>
      </c>
      <c r="DW49" s="316">
        <v>7</v>
      </c>
      <c r="DX49" s="316">
        <v>1172</v>
      </c>
      <c r="DY49" s="316">
        <v>171</v>
      </c>
      <c r="DZ49" s="316">
        <v>283</v>
      </c>
      <c r="EA49" s="316">
        <v>400</v>
      </c>
      <c r="EB49" s="316">
        <v>239</v>
      </c>
      <c r="EC49" s="316">
        <v>160</v>
      </c>
      <c r="ED49" s="316">
        <v>75</v>
      </c>
      <c r="EE49" s="316">
        <v>1006</v>
      </c>
      <c r="EF49" s="316">
        <v>1107</v>
      </c>
      <c r="EG49" s="316">
        <v>17</v>
      </c>
      <c r="EH49" s="316">
        <v>560</v>
      </c>
      <c r="EI49" s="316">
        <v>575</v>
      </c>
      <c r="EJ49" s="316">
        <v>4268</v>
      </c>
      <c r="EK49" s="316">
        <v>13778</v>
      </c>
      <c r="EL49" s="316">
        <v>9945</v>
      </c>
      <c r="EM49" s="316">
        <v>8494</v>
      </c>
      <c r="EN49" s="316">
        <v>187</v>
      </c>
      <c r="EO49" s="316">
        <v>16</v>
      </c>
      <c r="EP49" s="316">
        <v>0</v>
      </c>
      <c r="EQ49" s="316">
        <v>464</v>
      </c>
      <c r="ER49" s="316">
        <v>1</v>
      </c>
      <c r="ES49" s="316">
        <v>94</v>
      </c>
      <c r="ET49" s="316">
        <v>1225</v>
      </c>
      <c r="EU49" s="316">
        <v>2</v>
      </c>
      <c r="EV49" s="316">
        <v>124</v>
      </c>
      <c r="EW49" s="316">
        <v>148</v>
      </c>
      <c r="EX49" s="316">
        <v>32</v>
      </c>
      <c r="EY49" s="316">
        <v>74</v>
      </c>
      <c r="EZ49" s="316">
        <v>121</v>
      </c>
      <c r="FA49" s="316">
        <v>3</v>
      </c>
      <c r="FB49" s="316">
        <v>1764</v>
      </c>
      <c r="FC49" s="316">
        <v>330</v>
      </c>
      <c r="FD49" s="316">
        <v>2185</v>
      </c>
      <c r="FE49" s="316">
        <v>138</v>
      </c>
      <c r="FF49" s="316">
        <v>1879</v>
      </c>
      <c r="FG49" s="316">
        <v>164</v>
      </c>
      <c r="FH49" s="316">
        <v>6034</v>
      </c>
      <c r="FI49" s="316">
        <v>2644</v>
      </c>
      <c r="FJ49" s="316">
        <v>6125</v>
      </c>
      <c r="FK49" s="316">
        <v>4458</v>
      </c>
      <c r="FL49" s="316">
        <v>969</v>
      </c>
      <c r="FM49" s="316">
        <v>1866</v>
      </c>
      <c r="FN49" s="316">
        <v>12870</v>
      </c>
      <c r="FO49" s="316">
        <v>4618</v>
      </c>
      <c r="FP49" s="316">
        <v>383</v>
      </c>
      <c r="FQ49" s="316">
        <v>2699</v>
      </c>
      <c r="FR49" s="316">
        <v>774</v>
      </c>
      <c r="FS49" s="316">
        <v>7640</v>
      </c>
      <c r="FT49" s="316">
        <v>264</v>
      </c>
      <c r="FU49" s="316">
        <v>5</v>
      </c>
      <c r="FV49" s="316">
        <v>2054</v>
      </c>
      <c r="FW49" s="316">
        <v>94</v>
      </c>
      <c r="FX49" s="316">
        <v>543</v>
      </c>
      <c r="FY49" s="316">
        <v>2925</v>
      </c>
      <c r="FZ49" s="316">
        <v>112</v>
      </c>
      <c r="GA49" s="316">
        <v>606</v>
      </c>
      <c r="GB49" s="316">
        <v>435</v>
      </c>
      <c r="GC49" s="316">
        <v>2234</v>
      </c>
      <c r="GD49" s="316">
        <v>1088</v>
      </c>
      <c r="GE49" s="316">
        <v>0</v>
      </c>
      <c r="GF49" s="316">
        <v>11</v>
      </c>
      <c r="GG49" s="317">
        <v>159137</v>
      </c>
      <c r="GH49" s="316">
        <v>618</v>
      </c>
      <c r="GI49" s="316">
        <v>1879</v>
      </c>
      <c r="GJ49" s="316">
        <v>0</v>
      </c>
      <c r="GK49" s="316">
        <v>0</v>
      </c>
      <c r="GL49" s="316">
        <v>0</v>
      </c>
      <c r="GM49" s="316">
        <v>0</v>
      </c>
      <c r="GN49" s="316">
        <v>0</v>
      </c>
      <c r="GO49" s="316">
        <v>-1060</v>
      </c>
      <c r="GP49" s="317">
        <v>1437</v>
      </c>
      <c r="GQ49" s="317">
        <v>160574</v>
      </c>
      <c r="GR49" s="316">
        <v>1</v>
      </c>
      <c r="GS49" s="316">
        <v>1</v>
      </c>
      <c r="GT49" s="316">
        <v>2</v>
      </c>
      <c r="GU49" s="316">
        <v>93050</v>
      </c>
      <c r="GV49" s="316">
        <v>93052</v>
      </c>
      <c r="GW49" s="317">
        <v>94489</v>
      </c>
      <c r="GX49" s="317">
        <v>253626</v>
      </c>
      <c r="GY49" s="316">
        <v>-1905</v>
      </c>
      <c r="GZ49" s="316">
        <v>-12</v>
      </c>
      <c r="HA49" s="316">
        <v>0</v>
      </c>
      <c r="HB49" s="316">
        <v>-152</v>
      </c>
      <c r="HC49" s="316">
        <v>-2069</v>
      </c>
      <c r="HD49" s="316">
        <v>-129315</v>
      </c>
      <c r="HE49" s="316">
        <v>-131384</v>
      </c>
      <c r="HF49" s="317">
        <v>-36895</v>
      </c>
      <c r="HG49" s="318">
        <v>122242</v>
      </c>
      <c r="HH49" s="114"/>
      <c r="HI49" s="42"/>
    </row>
    <row r="50" spans="1:217">
      <c r="A50" s="114" t="s">
        <v>60</v>
      </c>
      <c r="B50" s="149" t="s">
        <v>260</v>
      </c>
      <c r="C50" s="144" t="s">
        <v>359</v>
      </c>
      <c r="D50" s="316">
        <v>2690</v>
      </c>
      <c r="E50" s="316">
        <v>437</v>
      </c>
      <c r="F50" s="316">
        <v>1865</v>
      </c>
      <c r="G50" s="316">
        <v>123</v>
      </c>
      <c r="H50" s="316">
        <v>13</v>
      </c>
      <c r="I50" s="316">
        <v>153</v>
      </c>
      <c r="J50" s="316">
        <v>0</v>
      </c>
      <c r="K50" s="316">
        <v>10</v>
      </c>
      <c r="L50" s="316">
        <v>1</v>
      </c>
      <c r="M50" s="316">
        <v>0</v>
      </c>
      <c r="N50" s="316">
        <v>0</v>
      </c>
      <c r="O50" s="316">
        <v>0</v>
      </c>
      <c r="P50" s="316">
        <v>0</v>
      </c>
      <c r="Q50" s="316">
        <v>0</v>
      </c>
      <c r="R50" s="316">
        <v>0</v>
      </c>
      <c r="S50" s="316">
        <v>0</v>
      </c>
      <c r="T50" s="316">
        <v>0</v>
      </c>
      <c r="U50" s="316">
        <v>1</v>
      </c>
      <c r="V50" s="316">
        <v>0</v>
      </c>
      <c r="W50" s="316">
        <v>0</v>
      </c>
      <c r="X50" s="316">
        <v>0</v>
      </c>
      <c r="Y50" s="316">
        <v>0</v>
      </c>
      <c r="Z50" s="316">
        <v>0</v>
      </c>
      <c r="AA50" s="316">
        <v>0</v>
      </c>
      <c r="AB50" s="316">
        <v>7</v>
      </c>
      <c r="AC50" s="316">
        <v>0</v>
      </c>
      <c r="AD50" s="316">
        <v>0</v>
      </c>
      <c r="AE50" s="316">
        <v>0</v>
      </c>
      <c r="AF50" s="316">
        <v>0</v>
      </c>
      <c r="AG50" s="316">
        <v>0</v>
      </c>
      <c r="AH50" s="316">
        <v>0</v>
      </c>
      <c r="AI50" s="316">
        <v>0</v>
      </c>
      <c r="AJ50" s="316">
        <v>0</v>
      </c>
      <c r="AK50" s="316">
        <v>0</v>
      </c>
      <c r="AL50" s="316">
        <v>0</v>
      </c>
      <c r="AM50" s="316">
        <v>0</v>
      </c>
      <c r="AN50" s="316">
        <v>0</v>
      </c>
      <c r="AO50" s="316">
        <v>0</v>
      </c>
      <c r="AP50" s="316">
        <v>0</v>
      </c>
      <c r="AQ50" s="316">
        <v>0</v>
      </c>
      <c r="AR50" s="316">
        <v>0</v>
      </c>
      <c r="AS50" s="316">
        <v>0</v>
      </c>
      <c r="AT50" s="316">
        <v>0</v>
      </c>
      <c r="AU50" s="316">
        <v>0</v>
      </c>
      <c r="AV50" s="316">
        <v>3067</v>
      </c>
      <c r="AW50" s="316">
        <v>-40</v>
      </c>
      <c r="AX50" s="316">
        <v>715</v>
      </c>
      <c r="AY50" s="316">
        <v>0</v>
      </c>
      <c r="AZ50" s="316">
        <v>1593</v>
      </c>
      <c r="BA50" s="316">
        <v>1</v>
      </c>
      <c r="BB50" s="316">
        <v>726</v>
      </c>
      <c r="BC50" s="316">
        <v>320</v>
      </c>
      <c r="BD50" s="316">
        <v>29</v>
      </c>
      <c r="BE50" s="316">
        <v>315</v>
      </c>
      <c r="BF50" s="316">
        <v>86</v>
      </c>
      <c r="BG50" s="316">
        <v>0</v>
      </c>
      <c r="BH50" s="316">
        <v>2</v>
      </c>
      <c r="BI50" s="316">
        <v>2</v>
      </c>
      <c r="BJ50" s="316">
        <v>1789</v>
      </c>
      <c r="BK50" s="316">
        <v>0</v>
      </c>
      <c r="BL50" s="316">
        <v>-291</v>
      </c>
      <c r="BM50" s="316">
        <v>0</v>
      </c>
      <c r="BN50" s="316">
        <v>0</v>
      </c>
      <c r="BO50" s="316">
        <v>6</v>
      </c>
      <c r="BP50" s="316">
        <v>0</v>
      </c>
      <c r="BQ50" s="316">
        <v>1</v>
      </c>
      <c r="BR50" s="316">
        <v>0</v>
      </c>
      <c r="BS50" s="316">
        <v>0</v>
      </c>
      <c r="BT50" s="316">
        <v>0</v>
      </c>
      <c r="BU50" s="316">
        <v>0</v>
      </c>
      <c r="BV50" s="316">
        <v>3</v>
      </c>
      <c r="BW50" s="316">
        <v>-991</v>
      </c>
      <c r="BX50" s="316">
        <v>0</v>
      </c>
      <c r="BY50" s="316">
        <v>0</v>
      </c>
      <c r="BZ50" s="316">
        <v>0</v>
      </c>
      <c r="CA50" s="316">
        <v>623</v>
      </c>
      <c r="CB50" s="316">
        <v>0</v>
      </c>
      <c r="CC50" s="316">
        <v>0</v>
      </c>
      <c r="CD50" s="316">
        <v>2</v>
      </c>
      <c r="CE50" s="316">
        <v>0</v>
      </c>
      <c r="CF50" s="316">
        <v>0</v>
      </c>
      <c r="CG50" s="316">
        <v>0</v>
      </c>
      <c r="CH50" s="316">
        <v>0</v>
      </c>
      <c r="CI50" s="316">
        <v>0</v>
      </c>
      <c r="CJ50" s="316">
        <v>0</v>
      </c>
      <c r="CK50" s="316">
        <v>0</v>
      </c>
      <c r="CL50" s="316">
        <v>0</v>
      </c>
      <c r="CM50" s="316">
        <v>0</v>
      </c>
      <c r="CN50" s="316">
        <v>0</v>
      </c>
      <c r="CO50" s="316">
        <v>0</v>
      </c>
      <c r="CP50" s="316">
        <v>0</v>
      </c>
      <c r="CQ50" s="316">
        <v>0</v>
      </c>
      <c r="CR50" s="316">
        <v>0</v>
      </c>
      <c r="CS50" s="316">
        <v>0</v>
      </c>
      <c r="CT50" s="316">
        <v>0</v>
      </c>
      <c r="CU50" s="316">
        <v>0</v>
      </c>
      <c r="CV50" s="316">
        <v>5</v>
      </c>
      <c r="CW50" s="316">
        <v>0</v>
      </c>
      <c r="CX50" s="316">
        <v>0</v>
      </c>
      <c r="CY50" s="316">
        <v>0</v>
      </c>
      <c r="CZ50" s="316">
        <v>0</v>
      </c>
      <c r="DA50" s="316">
        <v>0</v>
      </c>
      <c r="DB50" s="316">
        <v>0</v>
      </c>
      <c r="DC50" s="316">
        <v>0</v>
      </c>
      <c r="DD50" s="316">
        <v>0</v>
      </c>
      <c r="DE50" s="316">
        <v>0</v>
      </c>
      <c r="DF50" s="316">
        <v>1</v>
      </c>
      <c r="DG50" s="316">
        <v>0</v>
      </c>
      <c r="DH50" s="316">
        <v>0</v>
      </c>
      <c r="DI50" s="316">
        <v>0</v>
      </c>
      <c r="DJ50" s="316">
        <v>0</v>
      </c>
      <c r="DK50" s="316">
        <v>177</v>
      </c>
      <c r="DL50" s="316">
        <v>0</v>
      </c>
      <c r="DM50" s="316">
        <v>0</v>
      </c>
      <c r="DN50" s="316">
        <v>0</v>
      </c>
      <c r="DO50" s="316">
        <v>0</v>
      </c>
      <c r="DP50" s="316">
        <v>0</v>
      </c>
      <c r="DQ50" s="316">
        <v>0</v>
      </c>
      <c r="DR50" s="316">
        <v>0</v>
      </c>
      <c r="DS50" s="316">
        <v>0</v>
      </c>
      <c r="DT50" s="316">
        <v>0</v>
      </c>
      <c r="DU50" s="316">
        <v>0</v>
      </c>
      <c r="DV50" s="316">
        <v>0</v>
      </c>
      <c r="DW50" s="316">
        <v>0</v>
      </c>
      <c r="DX50" s="316">
        <v>5</v>
      </c>
      <c r="DY50" s="316">
        <v>0</v>
      </c>
      <c r="DZ50" s="316">
        <v>0</v>
      </c>
      <c r="EA50" s="316">
        <v>0</v>
      </c>
      <c r="EB50" s="316">
        <v>0</v>
      </c>
      <c r="EC50" s="316">
        <v>116</v>
      </c>
      <c r="ED50" s="316">
        <v>41</v>
      </c>
      <c r="EE50" s="316">
        <v>114</v>
      </c>
      <c r="EF50" s="316">
        <v>31</v>
      </c>
      <c r="EG50" s="316">
        <v>0</v>
      </c>
      <c r="EH50" s="316">
        <v>0</v>
      </c>
      <c r="EI50" s="316">
        <v>0</v>
      </c>
      <c r="EJ50" s="316">
        <v>0</v>
      </c>
      <c r="EK50" s="316">
        <v>0</v>
      </c>
      <c r="EL50" s="316">
        <v>0</v>
      </c>
      <c r="EM50" s="316">
        <v>0</v>
      </c>
      <c r="EN50" s="316">
        <v>3</v>
      </c>
      <c r="EO50" s="316">
        <v>0</v>
      </c>
      <c r="EP50" s="316">
        <v>0</v>
      </c>
      <c r="EQ50" s="316">
        <v>0</v>
      </c>
      <c r="ER50" s="316">
        <v>0</v>
      </c>
      <c r="ES50" s="316">
        <v>0</v>
      </c>
      <c r="ET50" s="316">
        <v>0</v>
      </c>
      <c r="EU50" s="316">
        <v>0</v>
      </c>
      <c r="EV50" s="316">
        <v>0</v>
      </c>
      <c r="EW50" s="316">
        <v>0</v>
      </c>
      <c r="EX50" s="316">
        <v>0</v>
      </c>
      <c r="EY50" s="316">
        <v>0</v>
      </c>
      <c r="EZ50" s="316">
        <v>1</v>
      </c>
      <c r="FA50" s="316">
        <v>0</v>
      </c>
      <c r="FB50" s="316">
        <v>0</v>
      </c>
      <c r="FC50" s="316">
        <v>0</v>
      </c>
      <c r="FD50" s="316">
        <v>0</v>
      </c>
      <c r="FE50" s="316">
        <v>0</v>
      </c>
      <c r="FF50" s="316">
        <v>0</v>
      </c>
      <c r="FG50" s="316">
        <v>0</v>
      </c>
      <c r="FH50" s="316">
        <v>0</v>
      </c>
      <c r="FI50" s="316">
        <v>0</v>
      </c>
      <c r="FJ50" s="316">
        <v>4</v>
      </c>
      <c r="FK50" s="316">
        <v>0</v>
      </c>
      <c r="FL50" s="316">
        <v>0</v>
      </c>
      <c r="FM50" s="316">
        <v>0</v>
      </c>
      <c r="FN50" s="316">
        <v>0</v>
      </c>
      <c r="FO50" s="316">
        <v>0</v>
      </c>
      <c r="FP50" s="316">
        <v>0</v>
      </c>
      <c r="FQ50" s="316">
        <v>0</v>
      </c>
      <c r="FR50" s="316">
        <v>0</v>
      </c>
      <c r="FS50" s="316">
        <v>0</v>
      </c>
      <c r="FT50" s="316">
        <v>0</v>
      </c>
      <c r="FU50" s="316">
        <v>0</v>
      </c>
      <c r="FV50" s="316">
        <v>0</v>
      </c>
      <c r="FW50" s="316">
        <v>0</v>
      </c>
      <c r="FX50" s="316">
        <v>0</v>
      </c>
      <c r="FY50" s="316">
        <v>0</v>
      </c>
      <c r="FZ50" s="316">
        <v>0</v>
      </c>
      <c r="GA50" s="316">
        <v>0</v>
      </c>
      <c r="GB50" s="316">
        <v>0</v>
      </c>
      <c r="GC50" s="316">
        <v>68</v>
      </c>
      <c r="GD50" s="316">
        <v>159</v>
      </c>
      <c r="GE50" s="316">
        <v>0</v>
      </c>
      <c r="GF50" s="316">
        <v>243</v>
      </c>
      <c r="GG50" s="317">
        <v>14226</v>
      </c>
      <c r="GH50" s="316">
        <v>0</v>
      </c>
      <c r="GI50" s="316">
        <v>208</v>
      </c>
      <c r="GJ50" s="316">
        <v>0</v>
      </c>
      <c r="GK50" s="316">
        <v>0</v>
      </c>
      <c r="GL50" s="316">
        <v>0</v>
      </c>
      <c r="GM50" s="316">
        <v>0</v>
      </c>
      <c r="GN50" s="316">
        <v>0</v>
      </c>
      <c r="GO50" s="316">
        <v>-114</v>
      </c>
      <c r="GP50" s="317">
        <v>94</v>
      </c>
      <c r="GQ50" s="317">
        <v>14320</v>
      </c>
      <c r="GR50" s="316">
        <v>171</v>
      </c>
      <c r="GS50" s="316">
        <v>0</v>
      </c>
      <c r="GT50" s="316">
        <v>171</v>
      </c>
      <c r="GU50" s="316">
        <v>14697</v>
      </c>
      <c r="GV50" s="316">
        <v>14868</v>
      </c>
      <c r="GW50" s="317">
        <v>14962</v>
      </c>
      <c r="GX50" s="317">
        <v>29188</v>
      </c>
      <c r="GY50" s="316">
        <v>-3208</v>
      </c>
      <c r="GZ50" s="316">
        <v>0</v>
      </c>
      <c r="HA50" s="316">
        <v>-1</v>
      </c>
      <c r="HB50" s="316">
        <v>-257</v>
      </c>
      <c r="HC50" s="316">
        <v>-3466</v>
      </c>
      <c r="HD50" s="316">
        <v>-9031</v>
      </c>
      <c r="HE50" s="316">
        <v>-12497</v>
      </c>
      <c r="HF50" s="317">
        <v>2465</v>
      </c>
      <c r="HG50" s="318">
        <v>16691</v>
      </c>
      <c r="HH50" s="114"/>
      <c r="HI50" s="42"/>
    </row>
    <row r="51" spans="1:217">
      <c r="A51" s="114" t="s">
        <v>61</v>
      </c>
      <c r="B51" s="149" t="s">
        <v>261</v>
      </c>
      <c r="C51" s="144" t="s">
        <v>360</v>
      </c>
      <c r="D51" s="316">
        <v>0</v>
      </c>
      <c r="E51" s="316">
        <v>0</v>
      </c>
      <c r="F51" s="316">
        <v>0</v>
      </c>
      <c r="G51" s="316">
        <v>0</v>
      </c>
      <c r="H51" s="316">
        <v>0</v>
      </c>
      <c r="I51" s="316">
        <v>0</v>
      </c>
      <c r="J51" s="316">
        <v>2</v>
      </c>
      <c r="K51" s="316">
        <v>0</v>
      </c>
      <c r="L51" s="316">
        <v>0</v>
      </c>
      <c r="M51" s="316">
        <v>0</v>
      </c>
      <c r="N51" s="316">
        <v>0</v>
      </c>
      <c r="O51" s="316">
        <v>0</v>
      </c>
      <c r="P51" s="316">
        <v>0</v>
      </c>
      <c r="Q51" s="316">
        <v>0</v>
      </c>
      <c r="R51" s="316">
        <v>0</v>
      </c>
      <c r="S51" s="316">
        <v>0</v>
      </c>
      <c r="T51" s="316">
        <v>95</v>
      </c>
      <c r="U51" s="316">
        <v>28</v>
      </c>
      <c r="V51" s="316">
        <v>0</v>
      </c>
      <c r="W51" s="316">
        <v>70</v>
      </c>
      <c r="X51" s="316">
        <v>11</v>
      </c>
      <c r="Y51" s="316">
        <v>346</v>
      </c>
      <c r="Z51" s="316">
        <v>9</v>
      </c>
      <c r="AA51" s="316">
        <v>1</v>
      </c>
      <c r="AB51" s="316">
        <v>11</v>
      </c>
      <c r="AC51" s="316">
        <v>4</v>
      </c>
      <c r="AD51" s="316">
        <v>0</v>
      </c>
      <c r="AE51" s="316">
        <v>0</v>
      </c>
      <c r="AF51" s="316">
        <v>0</v>
      </c>
      <c r="AG51" s="316">
        <v>0</v>
      </c>
      <c r="AH51" s="316">
        <v>55</v>
      </c>
      <c r="AI51" s="316">
        <v>2</v>
      </c>
      <c r="AJ51" s="316">
        <v>30</v>
      </c>
      <c r="AK51" s="316">
        <v>4</v>
      </c>
      <c r="AL51" s="316">
        <v>5</v>
      </c>
      <c r="AM51" s="316">
        <v>0</v>
      </c>
      <c r="AN51" s="316">
        <v>1</v>
      </c>
      <c r="AO51" s="316">
        <v>0</v>
      </c>
      <c r="AP51" s="316">
        <v>297</v>
      </c>
      <c r="AQ51" s="316">
        <v>108</v>
      </c>
      <c r="AR51" s="316">
        <v>3</v>
      </c>
      <c r="AS51" s="316">
        <v>0</v>
      </c>
      <c r="AT51" s="316">
        <v>61</v>
      </c>
      <c r="AU51" s="316">
        <v>0</v>
      </c>
      <c r="AV51" s="316">
        <v>8</v>
      </c>
      <c r="AW51" s="316">
        <v>1947</v>
      </c>
      <c r="AX51" s="316">
        <v>2626</v>
      </c>
      <c r="AY51" s="316">
        <v>0</v>
      </c>
      <c r="AZ51" s="316">
        <v>2461</v>
      </c>
      <c r="BA51" s="316">
        <v>34</v>
      </c>
      <c r="BB51" s="316">
        <v>1941</v>
      </c>
      <c r="BC51" s="316">
        <v>102</v>
      </c>
      <c r="BD51" s="316">
        <v>381</v>
      </c>
      <c r="BE51" s="316">
        <v>2224</v>
      </c>
      <c r="BF51" s="316">
        <v>634</v>
      </c>
      <c r="BG51" s="316">
        <v>2</v>
      </c>
      <c r="BH51" s="316">
        <v>0</v>
      </c>
      <c r="BI51" s="316">
        <v>263</v>
      </c>
      <c r="BJ51" s="316">
        <v>2565</v>
      </c>
      <c r="BK51" s="316">
        <v>0</v>
      </c>
      <c r="BL51" s="316">
        <v>4</v>
      </c>
      <c r="BM51" s="316">
        <v>47</v>
      </c>
      <c r="BN51" s="316">
        <v>0</v>
      </c>
      <c r="BO51" s="316">
        <v>0</v>
      </c>
      <c r="BP51" s="316">
        <v>0</v>
      </c>
      <c r="BQ51" s="316">
        <v>6</v>
      </c>
      <c r="BR51" s="316">
        <v>1251</v>
      </c>
      <c r="BS51" s="316">
        <v>0</v>
      </c>
      <c r="BT51" s="316">
        <v>27</v>
      </c>
      <c r="BU51" s="316">
        <v>17</v>
      </c>
      <c r="BV51" s="316">
        <v>8</v>
      </c>
      <c r="BW51" s="316">
        <v>7</v>
      </c>
      <c r="BX51" s="316">
        <v>0</v>
      </c>
      <c r="BY51" s="316">
        <v>2</v>
      </c>
      <c r="BZ51" s="316">
        <v>3</v>
      </c>
      <c r="CA51" s="316">
        <v>752</v>
      </c>
      <c r="CB51" s="316">
        <v>0</v>
      </c>
      <c r="CC51" s="316">
        <v>0</v>
      </c>
      <c r="CD51" s="316">
        <v>241</v>
      </c>
      <c r="CE51" s="316">
        <v>0</v>
      </c>
      <c r="CF51" s="316">
        <v>0</v>
      </c>
      <c r="CG51" s="316">
        <v>0</v>
      </c>
      <c r="CH51" s="316">
        <v>1</v>
      </c>
      <c r="CI51" s="316">
        <v>1</v>
      </c>
      <c r="CJ51" s="316">
        <v>7</v>
      </c>
      <c r="CK51" s="316">
        <v>38</v>
      </c>
      <c r="CL51" s="316">
        <v>1</v>
      </c>
      <c r="CM51" s="316">
        <v>1</v>
      </c>
      <c r="CN51" s="316">
        <v>0</v>
      </c>
      <c r="CO51" s="316">
        <v>0</v>
      </c>
      <c r="CP51" s="316">
        <v>8</v>
      </c>
      <c r="CQ51" s="316">
        <v>0</v>
      </c>
      <c r="CR51" s="316">
        <v>0</v>
      </c>
      <c r="CS51" s="316">
        <v>1</v>
      </c>
      <c r="CT51" s="316">
        <v>0</v>
      </c>
      <c r="CU51" s="316">
        <v>21</v>
      </c>
      <c r="CV51" s="316">
        <v>8</v>
      </c>
      <c r="CW51" s="316">
        <v>0</v>
      </c>
      <c r="CX51" s="316">
        <v>36</v>
      </c>
      <c r="CY51" s="316">
        <v>49</v>
      </c>
      <c r="CZ51" s="316">
        <v>2</v>
      </c>
      <c r="DA51" s="316">
        <v>0</v>
      </c>
      <c r="DB51" s="316">
        <v>0</v>
      </c>
      <c r="DC51" s="316">
        <v>0</v>
      </c>
      <c r="DD51" s="316">
        <v>0</v>
      </c>
      <c r="DE51" s="316">
        <v>49</v>
      </c>
      <c r="DF51" s="316">
        <v>48</v>
      </c>
      <c r="DG51" s="316">
        <v>38</v>
      </c>
      <c r="DH51" s="316">
        <v>1</v>
      </c>
      <c r="DI51" s="316">
        <v>19</v>
      </c>
      <c r="DJ51" s="316">
        <v>0</v>
      </c>
      <c r="DK51" s="316">
        <v>605</v>
      </c>
      <c r="DL51" s="316">
        <v>704</v>
      </c>
      <c r="DM51" s="316">
        <v>3</v>
      </c>
      <c r="DN51" s="316">
        <v>108</v>
      </c>
      <c r="DO51" s="316">
        <v>0</v>
      </c>
      <c r="DP51" s="316">
        <v>0</v>
      </c>
      <c r="DQ51" s="316">
        <v>0</v>
      </c>
      <c r="DR51" s="316">
        <v>20</v>
      </c>
      <c r="DS51" s="316">
        <v>21</v>
      </c>
      <c r="DT51" s="316">
        <v>0</v>
      </c>
      <c r="DU51" s="316">
        <v>1</v>
      </c>
      <c r="DV51" s="316">
        <v>1</v>
      </c>
      <c r="DW51" s="316">
        <v>30</v>
      </c>
      <c r="DX51" s="316">
        <v>4</v>
      </c>
      <c r="DY51" s="316">
        <v>7</v>
      </c>
      <c r="DZ51" s="316">
        <v>0</v>
      </c>
      <c r="EA51" s="316">
        <v>0</v>
      </c>
      <c r="EB51" s="316">
        <v>0</v>
      </c>
      <c r="EC51" s="316">
        <v>8</v>
      </c>
      <c r="ED51" s="316">
        <v>5</v>
      </c>
      <c r="EE51" s="316">
        <v>0</v>
      </c>
      <c r="EF51" s="316">
        <v>0</v>
      </c>
      <c r="EG51" s="316">
        <v>0</v>
      </c>
      <c r="EH51" s="316">
        <v>643</v>
      </c>
      <c r="EI51" s="316">
        <v>247</v>
      </c>
      <c r="EJ51" s="316">
        <v>0</v>
      </c>
      <c r="EK51" s="316">
        <v>0</v>
      </c>
      <c r="EL51" s="316">
        <v>0</v>
      </c>
      <c r="EM51" s="316">
        <v>0</v>
      </c>
      <c r="EN51" s="316">
        <v>0</v>
      </c>
      <c r="EO51" s="316">
        <v>0</v>
      </c>
      <c r="EP51" s="316">
        <v>0</v>
      </c>
      <c r="EQ51" s="316">
        <v>8</v>
      </c>
      <c r="ER51" s="316">
        <v>0</v>
      </c>
      <c r="ES51" s="316">
        <v>0</v>
      </c>
      <c r="ET51" s="316">
        <v>0</v>
      </c>
      <c r="EU51" s="316">
        <v>0</v>
      </c>
      <c r="EV51" s="316">
        <v>0</v>
      </c>
      <c r="EW51" s="316">
        <v>0</v>
      </c>
      <c r="EX51" s="316">
        <v>0</v>
      </c>
      <c r="EY51" s="316">
        <v>0</v>
      </c>
      <c r="EZ51" s="316">
        <v>2</v>
      </c>
      <c r="FA51" s="316">
        <v>0</v>
      </c>
      <c r="FB51" s="316">
        <v>0</v>
      </c>
      <c r="FC51" s="316">
        <v>0</v>
      </c>
      <c r="FD51" s="316">
        <v>0</v>
      </c>
      <c r="FE51" s="316">
        <v>0</v>
      </c>
      <c r="FF51" s="316">
        <v>0</v>
      </c>
      <c r="FG51" s="316">
        <v>0</v>
      </c>
      <c r="FH51" s="316">
        <v>0</v>
      </c>
      <c r="FI51" s="316">
        <v>2</v>
      </c>
      <c r="FJ51" s="316">
        <v>0</v>
      </c>
      <c r="FK51" s="316">
        <v>0</v>
      </c>
      <c r="FL51" s="316">
        <v>0</v>
      </c>
      <c r="FM51" s="316">
        <v>0</v>
      </c>
      <c r="FN51" s="316">
        <v>199</v>
      </c>
      <c r="FO51" s="316">
        <v>0</v>
      </c>
      <c r="FP51" s="316">
        <v>104</v>
      </c>
      <c r="FQ51" s="316">
        <v>0</v>
      </c>
      <c r="FR51" s="316">
        <v>0</v>
      </c>
      <c r="FS51" s="316">
        <v>0</v>
      </c>
      <c r="FT51" s="316">
        <v>0</v>
      </c>
      <c r="FU51" s="316">
        <v>0</v>
      </c>
      <c r="FV51" s="316">
        <v>0</v>
      </c>
      <c r="FW51" s="316">
        <v>0</v>
      </c>
      <c r="FX51" s="316">
        <v>0</v>
      </c>
      <c r="FY51" s="316">
        <v>0</v>
      </c>
      <c r="FZ51" s="316">
        <v>0</v>
      </c>
      <c r="GA51" s="316">
        <v>0</v>
      </c>
      <c r="GB51" s="316">
        <v>359</v>
      </c>
      <c r="GC51" s="316">
        <v>308</v>
      </c>
      <c r="GD51" s="316">
        <v>1</v>
      </c>
      <c r="GE51" s="316">
        <v>0</v>
      </c>
      <c r="GF51" s="316">
        <v>51</v>
      </c>
      <c r="GG51" s="317">
        <v>22466</v>
      </c>
      <c r="GH51" s="316">
        <v>0</v>
      </c>
      <c r="GI51" s="316">
        <v>0</v>
      </c>
      <c r="GJ51" s="316">
        <v>0</v>
      </c>
      <c r="GK51" s="316">
        <v>0</v>
      </c>
      <c r="GL51" s="316">
        <v>0</v>
      </c>
      <c r="GM51" s="316">
        <v>0</v>
      </c>
      <c r="GN51" s="316">
        <v>0</v>
      </c>
      <c r="GO51" s="316">
        <v>9</v>
      </c>
      <c r="GP51" s="317">
        <v>9</v>
      </c>
      <c r="GQ51" s="317">
        <v>22475</v>
      </c>
      <c r="GR51" s="316">
        <v>966</v>
      </c>
      <c r="GS51" s="316">
        <v>0</v>
      </c>
      <c r="GT51" s="316">
        <v>966</v>
      </c>
      <c r="GU51" s="316">
        <v>5861</v>
      </c>
      <c r="GV51" s="316">
        <v>6827</v>
      </c>
      <c r="GW51" s="317">
        <v>6836</v>
      </c>
      <c r="GX51" s="317">
        <v>29302</v>
      </c>
      <c r="GY51" s="316">
        <v>-1047</v>
      </c>
      <c r="GZ51" s="316">
        <v>0</v>
      </c>
      <c r="HA51" s="316">
        <v>-37</v>
      </c>
      <c r="HB51" s="316">
        <v>-87</v>
      </c>
      <c r="HC51" s="316">
        <v>-1171</v>
      </c>
      <c r="HD51" s="316">
        <v>-9488</v>
      </c>
      <c r="HE51" s="316">
        <v>-10659</v>
      </c>
      <c r="HF51" s="317">
        <v>-3823</v>
      </c>
      <c r="HG51" s="318">
        <v>18643</v>
      </c>
      <c r="HH51" s="114"/>
      <c r="HI51" s="42"/>
    </row>
    <row r="52" spans="1:217">
      <c r="A52" s="114" t="s">
        <v>62</v>
      </c>
      <c r="B52" s="149" t="s">
        <v>262</v>
      </c>
      <c r="C52" s="144" t="s">
        <v>675</v>
      </c>
      <c r="D52" s="316">
        <v>75</v>
      </c>
      <c r="E52" s="316">
        <v>16</v>
      </c>
      <c r="F52" s="316">
        <v>6</v>
      </c>
      <c r="G52" s="316">
        <v>4</v>
      </c>
      <c r="H52" s="316">
        <v>0</v>
      </c>
      <c r="I52" s="316">
        <v>4</v>
      </c>
      <c r="J52" s="316">
        <v>27</v>
      </c>
      <c r="K52" s="316">
        <v>71</v>
      </c>
      <c r="L52" s="316">
        <v>1</v>
      </c>
      <c r="M52" s="316">
        <v>0</v>
      </c>
      <c r="N52" s="316">
        <v>0</v>
      </c>
      <c r="O52" s="316">
        <v>60</v>
      </c>
      <c r="P52" s="316">
        <v>0</v>
      </c>
      <c r="Q52" s="316">
        <v>0</v>
      </c>
      <c r="R52" s="316">
        <v>1</v>
      </c>
      <c r="S52" s="316">
        <v>0</v>
      </c>
      <c r="T52" s="316">
        <v>1287</v>
      </c>
      <c r="U52" s="316">
        <v>363</v>
      </c>
      <c r="V52" s="316">
        <v>0</v>
      </c>
      <c r="W52" s="316">
        <v>2672</v>
      </c>
      <c r="X52" s="316">
        <v>67</v>
      </c>
      <c r="Y52" s="316">
        <v>1684</v>
      </c>
      <c r="Z52" s="316">
        <v>329</v>
      </c>
      <c r="AA52" s="316">
        <v>104</v>
      </c>
      <c r="AB52" s="316">
        <v>1066</v>
      </c>
      <c r="AC52" s="316">
        <v>130</v>
      </c>
      <c r="AD52" s="316">
        <v>0</v>
      </c>
      <c r="AE52" s="316">
        <v>0</v>
      </c>
      <c r="AF52" s="316">
        <v>4</v>
      </c>
      <c r="AG52" s="316">
        <v>0</v>
      </c>
      <c r="AH52" s="316">
        <v>111</v>
      </c>
      <c r="AI52" s="316">
        <v>2</v>
      </c>
      <c r="AJ52" s="316">
        <v>0</v>
      </c>
      <c r="AK52" s="316">
        <v>0</v>
      </c>
      <c r="AL52" s="316">
        <v>0</v>
      </c>
      <c r="AM52" s="316">
        <v>0</v>
      </c>
      <c r="AN52" s="316">
        <v>11</v>
      </c>
      <c r="AO52" s="316">
        <v>4</v>
      </c>
      <c r="AP52" s="316">
        <v>160</v>
      </c>
      <c r="AQ52" s="316">
        <v>182</v>
      </c>
      <c r="AR52" s="316">
        <v>103</v>
      </c>
      <c r="AS52" s="316">
        <v>31</v>
      </c>
      <c r="AT52" s="316">
        <v>55</v>
      </c>
      <c r="AU52" s="316">
        <v>1</v>
      </c>
      <c r="AV52" s="316">
        <v>1451</v>
      </c>
      <c r="AW52" s="316">
        <v>2188</v>
      </c>
      <c r="AX52" s="316">
        <v>10537</v>
      </c>
      <c r="AY52" s="316">
        <v>59</v>
      </c>
      <c r="AZ52" s="316">
        <v>1804</v>
      </c>
      <c r="BA52" s="316">
        <v>37</v>
      </c>
      <c r="BB52" s="316">
        <v>1778</v>
      </c>
      <c r="BC52" s="316">
        <v>1233</v>
      </c>
      <c r="BD52" s="316">
        <v>612</v>
      </c>
      <c r="BE52" s="316">
        <v>5581</v>
      </c>
      <c r="BF52" s="316">
        <v>2017</v>
      </c>
      <c r="BG52" s="316">
        <v>955</v>
      </c>
      <c r="BH52" s="316">
        <v>15226</v>
      </c>
      <c r="BI52" s="316">
        <v>718</v>
      </c>
      <c r="BJ52" s="316">
        <v>8237</v>
      </c>
      <c r="BK52" s="316">
        <v>1</v>
      </c>
      <c r="BL52" s="316">
        <v>13</v>
      </c>
      <c r="BM52" s="316">
        <v>1683</v>
      </c>
      <c r="BN52" s="316">
        <v>1338</v>
      </c>
      <c r="BO52" s="316">
        <v>1518</v>
      </c>
      <c r="BP52" s="316">
        <v>4</v>
      </c>
      <c r="BQ52" s="316">
        <v>57</v>
      </c>
      <c r="BR52" s="316">
        <v>1713</v>
      </c>
      <c r="BS52" s="316">
        <v>106</v>
      </c>
      <c r="BT52" s="316">
        <v>69</v>
      </c>
      <c r="BU52" s="316">
        <v>241</v>
      </c>
      <c r="BV52" s="316">
        <v>52</v>
      </c>
      <c r="BW52" s="316">
        <v>5350</v>
      </c>
      <c r="BX52" s="316">
        <v>0</v>
      </c>
      <c r="BY52" s="316">
        <v>988</v>
      </c>
      <c r="BZ52" s="316">
        <v>110</v>
      </c>
      <c r="CA52" s="316">
        <v>2991</v>
      </c>
      <c r="CB52" s="316">
        <v>240</v>
      </c>
      <c r="CC52" s="316">
        <v>73</v>
      </c>
      <c r="CD52" s="316">
        <v>177</v>
      </c>
      <c r="CE52" s="316">
        <v>0</v>
      </c>
      <c r="CF52" s="316">
        <v>18</v>
      </c>
      <c r="CG52" s="316">
        <v>32</v>
      </c>
      <c r="CH52" s="316">
        <v>707</v>
      </c>
      <c r="CI52" s="316">
        <v>7</v>
      </c>
      <c r="CJ52" s="316">
        <v>107</v>
      </c>
      <c r="CK52" s="316">
        <v>366</v>
      </c>
      <c r="CL52" s="316">
        <v>146</v>
      </c>
      <c r="CM52" s="316">
        <v>62</v>
      </c>
      <c r="CN52" s="316">
        <v>20</v>
      </c>
      <c r="CO52" s="316">
        <v>23</v>
      </c>
      <c r="CP52" s="316">
        <v>189</v>
      </c>
      <c r="CQ52" s="316">
        <v>2</v>
      </c>
      <c r="CR52" s="316">
        <v>96</v>
      </c>
      <c r="CS52" s="316">
        <v>8</v>
      </c>
      <c r="CT52" s="316">
        <v>24</v>
      </c>
      <c r="CU52" s="316">
        <v>146</v>
      </c>
      <c r="CV52" s="316">
        <v>36</v>
      </c>
      <c r="CW52" s="316">
        <v>12</v>
      </c>
      <c r="CX52" s="316">
        <v>143</v>
      </c>
      <c r="CY52" s="316">
        <v>1</v>
      </c>
      <c r="CZ52" s="316">
        <v>43</v>
      </c>
      <c r="DA52" s="316">
        <v>12</v>
      </c>
      <c r="DB52" s="316">
        <v>14</v>
      </c>
      <c r="DC52" s="316">
        <v>0</v>
      </c>
      <c r="DD52" s="316">
        <v>0</v>
      </c>
      <c r="DE52" s="316">
        <v>1656</v>
      </c>
      <c r="DF52" s="316">
        <v>202</v>
      </c>
      <c r="DG52" s="316">
        <v>618</v>
      </c>
      <c r="DH52" s="316">
        <v>98</v>
      </c>
      <c r="DI52" s="316">
        <v>56</v>
      </c>
      <c r="DJ52" s="316">
        <v>9</v>
      </c>
      <c r="DK52" s="316">
        <v>8864</v>
      </c>
      <c r="DL52" s="316">
        <v>443</v>
      </c>
      <c r="DM52" s="316">
        <v>112</v>
      </c>
      <c r="DN52" s="316">
        <v>271</v>
      </c>
      <c r="DO52" s="316">
        <v>0</v>
      </c>
      <c r="DP52" s="316">
        <v>0</v>
      </c>
      <c r="DQ52" s="316">
        <v>0</v>
      </c>
      <c r="DR52" s="316">
        <v>25</v>
      </c>
      <c r="DS52" s="316">
        <v>299</v>
      </c>
      <c r="DT52" s="316">
        <v>146</v>
      </c>
      <c r="DU52" s="316">
        <v>53</v>
      </c>
      <c r="DV52" s="316">
        <v>11</v>
      </c>
      <c r="DW52" s="316">
        <v>302</v>
      </c>
      <c r="DX52" s="316">
        <v>494</v>
      </c>
      <c r="DY52" s="316">
        <v>26</v>
      </c>
      <c r="DZ52" s="316">
        <v>85</v>
      </c>
      <c r="EA52" s="316">
        <v>90</v>
      </c>
      <c r="EB52" s="316">
        <v>87</v>
      </c>
      <c r="EC52" s="316">
        <v>202</v>
      </c>
      <c r="ED52" s="316">
        <v>180</v>
      </c>
      <c r="EE52" s="316">
        <v>4</v>
      </c>
      <c r="EF52" s="316">
        <v>4</v>
      </c>
      <c r="EG52" s="316">
        <v>0</v>
      </c>
      <c r="EH52" s="316">
        <v>801</v>
      </c>
      <c r="EI52" s="316">
        <v>945</v>
      </c>
      <c r="EJ52" s="316">
        <v>0</v>
      </c>
      <c r="EK52" s="316">
        <v>0</v>
      </c>
      <c r="EL52" s="316">
        <v>0</v>
      </c>
      <c r="EM52" s="316">
        <v>0</v>
      </c>
      <c r="EN52" s="316">
        <v>0</v>
      </c>
      <c r="EO52" s="316">
        <v>0</v>
      </c>
      <c r="EP52" s="316">
        <v>0</v>
      </c>
      <c r="EQ52" s="316">
        <v>0</v>
      </c>
      <c r="ER52" s="316">
        <v>0</v>
      </c>
      <c r="ES52" s="316">
        <v>0</v>
      </c>
      <c r="ET52" s="316">
        <v>43</v>
      </c>
      <c r="EU52" s="316">
        <v>0</v>
      </c>
      <c r="EV52" s="316">
        <v>0</v>
      </c>
      <c r="EW52" s="316">
        <v>0</v>
      </c>
      <c r="EX52" s="316">
        <v>0</v>
      </c>
      <c r="EY52" s="316">
        <v>0</v>
      </c>
      <c r="EZ52" s="316">
        <v>73</v>
      </c>
      <c r="FA52" s="316">
        <v>99</v>
      </c>
      <c r="FB52" s="316">
        <v>11</v>
      </c>
      <c r="FC52" s="316">
        <v>0</v>
      </c>
      <c r="FD52" s="316">
        <v>0</v>
      </c>
      <c r="FE52" s="316">
        <v>0</v>
      </c>
      <c r="FF52" s="316">
        <v>0</v>
      </c>
      <c r="FG52" s="316">
        <v>0</v>
      </c>
      <c r="FH52" s="316">
        <v>15</v>
      </c>
      <c r="FI52" s="316">
        <v>25</v>
      </c>
      <c r="FJ52" s="316">
        <v>155</v>
      </c>
      <c r="FK52" s="316">
        <v>17</v>
      </c>
      <c r="FL52" s="316">
        <v>0</v>
      </c>
      <c r="FM52" s="316">
        <v>0</v>
      </c>
      <c r="FN52" s="316">
        <v>3715</v>
      </c>
      <c r="FO52" s="316">
        <v>639</v>
      </c>
      <c r="FP52" s="316">
        <v>642</v>
      </c>
      <c r="FQ52" s="316">
        <v>119</v>
      </c>
      <c r="FR52" s="316">
        <v>126</v>
      </c>
      <c r="FS52" s="316">
        <v>0</v>
      </c>
      <c r="FT52" s="316">
        <v>0</v>
      </c>
      <c r="FU52" s="316">
        <v>0</v>
      </c>
      <c r="FV52" s="316">
        <v>13</v>
      </c>
      <c r="FW52" s="316">
        <v>53</v>
      </c>
      <c r="FX52" s="316">
        <v>121</v>
      </c>
      <c r="FY52" s="316">
        <v>0</v>
      </c>
      <c r="FZ52" s="316">
        <v>18</v>
      </c>
      <c r="GA52" s="316">
        <v>386</v>
      </c>
      <c r="GB52" s="316">
        <v>0</v>
      </c>
      <c r="GC52" s="316">
        <v>4</v>
      </c>
      <c r="GD52" s="316">
        <v>12</v>
      </c>
      <c r="GE52" s="316">
        <v>0</v>
      </c>
      <c r="GF52" s="316">
        <v>137</v>
      </c>
      <c r="GG52" s="317">
        <v>102508</v>
      </c>
      <c r="GH52" s="316">
        <v>0</v>
      </c>
      <c r="GI52" s="316">
        <v>356</v>
      </c>
      <c r="GJ52" s="316">
        <v>0</v>
      </c>
      <c r="GK52" s="316">
        <v>0</v>
      </c>
      <c r="GL52" s="316">
        <v>0</v>
      </c>
      <c r="GM52" s="316">
        <v>0</v>
      </c>
      <c r="GN52" s="316">
        <v>0</v>
      </c>
      <c r="GO52" s="316">
        <v>-841</v>
      </c>
      <c r="GP52" s="317">
        <v>-485</v>
      </c>
      <c r="GQ52" s="317">
        <v>102023</v>
      </c>
      <c r="GR52" s="316">
        <v>11663</v>
      </c>
      <c r="GS52" s="316">
        <v>0</v>
      </c>
      <c r="GT52" s="316">
        <v>11663</v>
      </c>
      <c r="GU52" s="316">
        <v>53611</v>
      </c>
      <c r="GV52" s="316">
        <v>65274</v>
      </c>
      <c r="GW52" s="317">
        <v>64789</v>
      </c>
      <c r="GX52" s="317">
        <v>167297</v>
      </c>
      <c r="GY52" s="316">
        <v>-27408</v>
      </c>
      <c r="GZ52" s="316">
        <v>-1</v>
      </c>
      <c r="HA52" s="316">
        <v>-400</v>
      </c>
      <c r="HB52" s="316">
        <v>-2225</v>
      </c>
      <c r="HC52" s="316">
        <v>-30034</v>
      </c>
      <c r="HD52" s="316">
        <v>-46124</v>
      </c>
      <c r="HE52" s="316">
        <v>-76158</v>
      </c>
      <c r="HF52" s="317">
        <v>-11369</v>
      </c>
      <c r="HG52" s="318">
        <v>91139</v>
      </c>
      <c r="HH52" s="114"/>
      <c r="HI52" s="42"/>
    </row>
    <row r="53" spans="1:217">
      <c r="A53" s="114" t="s">
        <v>63</v>
      </c>
      <c r="B53" s="149" t="s">
        <v>263</v>
      </c>
      <c r="C53" s="144" t="s">
        <v>910</v>
      </c>
      <c r="D53" s="316">
        <v>0</v>
      </c>
      <c r="E53" s="316">
        <v>0</v>
      </c>
      <c r="F53" s="316">
        <v>0</v>
      </c>
      <c r="G53" s="316">
        <v>0</v>
      </c>
      <c r="H53" s="316">
        <v>0</v>
      </c>
      <c r="I53" s="316">
        <v>0</v>
      </c>
      <c r="J53" s="316">
        <v>0</v>
      </c>
      <c r="K53" s="316">
        <v>0</v>
      </c>
      <c r="L53" s="316">
        <v>0</v>
      </c>
      <c r="M53" s="316">
        <v>0</v>
      </c>
      <c r="N53" s="316">
        <v>0</v>
      </c>
      <c r="O53" s="316">
        <v>0</v>
      </c>
      <c r="P53" s="316">
        <v>0</v>
      </c>
      <c r="Q53" s="316">
        <v>0</v>
      </c>
      <c r="R53" s="316">
        <v>0</v>
      </c>
      <c r="S53" s="316">
        <v>0</v>
      </c>
      <c r="T53" s="316">
        <v>0</v>
      </c>
      <c r="U53" s="316">
        <v>0</v>
      </c>
      <c r="V53" s="316">
        <v>0</v>
      </c>
      <c r="W53" s="316">
        <v>0</v>
      </c>
      <c r="X53" s="316">
        <v>0</v>
      </c>
      <c r="Y53" s="316">
        <v>0</v>
      </c>
      <c r="Z53" s="316">
        <v>0</v>
      </c>
      <c r="AA53" s="316">
        <v>0</v>
      </c>
      <c r="AB53" s="316">
        <v>0</v>
      </c>
      <c r="AC53" s="316">
        <v>0</v>
      </c>
      <c r="AD53" s="316">
        <v>0</v>
      </c>
      <c r="AE53" s="316">
        <v>0</v>
      </c>
      <c r="AF53" s="316">
        <v>0</v>
      </c>
      <c r="AG53" s="316">
        <v>0</v>
      </c>
      <c r="AH53" s="316">
        <v>1</v>
      </c>
      <c r="AI53" s="316">
        <v>0</v>
      </c>
      <c r="AJ53" s="316">
        <v>0</v>
      </c>
      <c r="AK53" s="316">
        <v>0</v>
      </c>
      <c r="AL53" s="316">
        <v>0</v>
      </c>
      <c r="AM53" s="316">
        <v>0</v>
      </c>
      <c r="AN53" s="316">
        <v>0</v>
      </c>
      <c r="AO53" s="316">
        <v>0</v>
      </c>
      <c r="AP53" s="316">
        <v>0</v>
      </c>
      <c r="AQ53" s="316">
        <v>1</v>
      </c>
      <c r="AR53" s="316">
        <v>179</v>
      </c>
      <c r="AS53" s="316">
        <v>0</v>
      </c>
      <c r="AT53" s="316">
        <v>0</v>
      </c>
      <c r="AU53" s="316">
        <v>2</v>
      </c>
      <c r="AV53" s="316">
        <v>274</v>
      </c>
      <c r="AW53" s="316">
        <v>0</v>
      </c>
      <c r="AX53" s="316">
        <v>404</v>
      </c>
      <c r="AY53" s="316">
        <v>2240</v>
      </c>
      <c r="AZ53" s="316">
        <v>45584</v>
      </c>
      <c r="BA53" s="316">
        <v>1483</v>
      </c>
      <c r="BB53" s="316">
        <v>7809</v>
      </c>
      <c r="BC53" s="316">
        <v>20838</v>
      </c>
      <c r="BD53" s="316">
        <v>150</v>
      </c>
      <c r="BE53" s="316">
        <v>115</v>
      </c>
      <c r="BF53" s="316">
        <v>107</v>
      </c>
      <c r="BG53" s="316">
        <v>0</v>
      </c>
      <c r="BH53" s="316">
        <v>12289</v>
      </c>
      <c r="BI53" s="316">
        <v>25</v>
      </c>
      <c r="BJ53" s="316">
        <v>3394</v>
      </c>
      <c r="BK53" s="316">
        <v>5</v>
      </c>
      <c r="BL53" s="316">
        <v>0</v>
      </c>
      <c r="BM53" s="316">
        <v>8</v>
      </c>
      <c r="BN53" s="316">
        <v>1</v>
      </c>
      <c r="BO53" s="316">
        <v>50</v>
      </c>
      <c r="BP53" s="316">
        <v>0</v>
      </c>
      <c r="BQ53" s="316">
        <v>0</v>
      </c>
      <c r="BR53" s="316">
        <v>75</v>
      </c>
      <c r="BS53" s="316">
        <v>0</v>
      </c>
      <c r="BT53" s="316">
        <v>0</v>
      </c>
      <c r="BU53" s="316">
        <v>0</v>
      </c>
      <c r="BV53" s="316">
        <v>14</v>
      </c>
      <c r="BW53" s="316">
        <v>0</v>
      </c>
      <c r="BX53" s="316">
        <v>0</v>
      </c>
      <c r="BY53" s="316">
        <v>0</v>
      </c>
      <c r="BZ53" s="316">
        <v>0</v>
      </c>
      <c r="CA53" s="316">
        <v>0</v>
      </c>
      <c r="CB53" s="316">
        <v>7</v>
      </c>
      <c r="CC53" s="316">
        <v>0</v>
      </c>
      <c r="CD53" s="316">
        <v>0</v>
      </c>
      <c r="CE53" s="316">
        <v>0</v>
      </c>
      <c r="CF53" s="316">
        <v>0</v>
      </c>
      <c r="CG53" s="316">
        <v>0</v>
      </c>
      <c r="CH53" s="316">
        <v>0</v>
      </c>
      <c r="CI53" s="316">
        <v>0</v>
      </c>
      <c r="CJ53" s="316">
        <v>0</v>
      </c>
      <c r="CK53" s="316">
        <v>0</v>
      </c>
      <c r="CL53" s="316">
        <v>0</v>
      </c>
      <c r="CM53" s="316">
        <v>0</v>
      </c>
      <c r="CN53" s="316">
        <v>0</v>
      </c>
      <c r="CO53" s="316">
        <v>0</v>
      </c>
      <c r="CP53" s="316">
        <v>9</v>
      </c>
      <c r="CQ53" s="316">
        <v>0</v>
      </c>
      <c r="CR53" s="316">
        <v>0</v>
      </c>
      <c r="CS53" s="316">
        <v>0</v>
      </c>
      <c r="CT53" s="316">
        <v>1</v>
      </c>
      <c r="CU53" s="316">
        <v>0</v>
      </c>
      <c r="CV53" s="316">
        <v>0</v>
      </c>
      <c r="CW53" s="316">
        <v>0</v>
      </c>
      <c r="CX53" s="316">
        <v>0</v>
      </c>
      <c r="CY53" s="316">
        <v>0</v>
      </c>
      <c r="CZ53" s="316">
        <v>0</v>
      </c>
      <c r="DA53" s="316">
        <v>0</v>
      </c>
      <c r="DB53" s="316">
        <v>0</v>
      </c>
      <c r="DC53" s="316">
        <v>0</v>
      </c>
      <c r="DD53" s="316">
        <v>0</v>
      </c>
      <c r="DE53" s="316">
        <v>1</v>
      </c>
      <c r="DF53" s="316">
        <v>15</v>
      </c>
      <c r="DG53" s="316">
        <v>0</v>
      </c>
      <c r="DH53" s="316">
        <v>0</v>
      </c>
      <c r="DI53" s="316">
        <v>0</v>
      </c>
      <c r="DJ53" s="316">
        <v>0</v>
      </c>
      <c r="DK53" s="316">
        <v>0</v>
      </c>
      <c r="DL53" s="316">
        <v>0</v>
      </c>
      <c r="DM53" s="316">
        <v>0</v>
      </c>
      <c r="DN53" s="316">
        <v>0</v>
      </c>
      <c r="DO53" s="316">
        <v>0</v>
      </c>
      <c r="DP53" s="316">
        <v>0</v>
      </c>
      <c r="DQ53" s="316">
        <v>0</v>
      </c>
      <c r="DR53" s="316">
        <v>0</v>
      </c>
      <c r="DS53" s="316">
        <v>1</v>
      </c>
      <c r="DT53" s="316">
        <v>0</v>
      </c>
      <c r="DU53" s="316">
        <v>0</v>
      </c>
      <c r="DV53" s="316">
        <v>0</v>
      </c>
      <c r="DW53" s="316">
        <v>100</v>
      </c>
      <c r="DX53" s="316">
        <v>17</v>
      </c>
      <c r="DY53" s="316">
        <v>0</v>
      </c>
      <c r="DZ53" s="316">
        <v>0</v>
      </c>
      <c r="EA53" s="316">
        <v>0</v>
      </c>
      <c r="EB53" s="316">
        <v>0</v>
      </c>
      <c r="EC53" s="316">
        <v>0</v>
      </c>
      <c r="ED53" s="316">
        <v>0</v>
      </c>
      <c r="EE53" s="316">
        <v>0</v>
      </c>
      <c r="EF53" s="316">
        <v>80</v>
      </c>
      <c r="EG53" s="316">
        <v>0</v>
      </c>
      <c r="EH53" s="316">
        <v>0</v>
      </c>
      <c r="EI53" s="316">
        <v>0</v>
      </c>
      <c r="EJ53" s="316">
        <v>0</v>
      </c>
      <c r="EK53" s="316">
        <v>0</v>
      </c>
      <c r="EL53" s="316">
        <v>0</v>
      </c>
      <c r="EM53" s="316">
        <v>0</v>
      </c>
      <c r="EN53" s="316">
        <v>0</v>
      </c>
      <c r="EO53" s="316">
        <v>0</v>
      </c>
      <c r="EP53" s="316">
        <v>0</v>
      </c>
      <c r="EQ53" s="316">
        <v>0</v>
      </c>
      <c r="ER53" s="316">
        <v>0</v>
      </c>
      <c r="ES53" s="316">
        <v>0</v>
      </c>
      <c r="ET53" s="316">
        <v>0</v>
      </c>
      <c r="EU53" s="316">
        <v>0</v>
      </c>
      <c r="EV53" s="316">
        <v>0</v>
      </c>
      <c r="EW53" s="316">
        <v>0</v>
      </c>
      <c r="EX53" s="316">
        <v>0</v>
      </c>
      <c r="EY53" s="316">
        <v>0</v>
      </c>
      <c r="EZ53" s="316">
        <v>0</v>
      </c>
      <c r="FA53" s="316">
        <v>0</v>
      </c>
      <c r="FB53" s="316">
        <v>0</v>
      </c>
      <c r="FC53" s="316">
        <v>0</v>
      </c>
      <c r="FD53" s="316">
        <v>0</v>
      </c>
      <c r="FE53" s="316">
        <v>0</v>
      </c>
      <c r="FF53" s="316">
        <v>0</v>
      </c>
      <c r="FG53" s="316">
        <v>0</v>
      </c>
      <c r="FH53" s="316">
        <v>1</v>
      </c>
      <c r="FI53" s="316">
        <v>0</v>
      </c>
      <c r="FJ53" s="316">
        <v>0</v>
      </c>
      <c r="FK53" s="316">
        <v>0</v>
      </c>
      <c r="FL53" s="316">
        <v>0</v>
      </c>
      <c r="FM53" s="316">
        <v>0</v>
      </c>
      <c r="FN53" s="316">
        <v>972</v>
      </c>
      <c r="FO53" s="316">
        <v>135</v>
      </c>
      <c r="FP53" s="316">
        <v>4</v>
      </c>
      <c r="FQ53" s="316">
        <v>0</v>
      </c>
      <c r="FR53" s="316">
        <v>0</v>
      </c>
      <c r="FS53" s="316">
        <v>0</v>
      </c>
      <c r="FT53" s="316">
        <v>0</v>
      </c>
      <c r="FU53" s="316">
        <v>0</v>
      </c>
      <c r="FV53" s="316">
        <v>0</v>
      </c>
      <c r="FW53" s="316">
        <v>0</v>
      </c>
      <c r="FX53" s="316">
        <v>0</v>
      </c>
      <c r="FY53" s="316">
        <v>0</v>
      </c>
      <c r="FZ53" s="316">
        <v>0</v>
      </c>
      <c r="GA53" s="316">
        <v>0</v>
      </c>
      <c r="GB53" s="316">
        <v>0</v>
      </c>
      <c r="GC53" s="316">
        <v>0</v>
      </c>
      <c r="GD53" s="316">
        <v>0</v>
      </c>
      <c r="GE53" s="316">
        <v>0</v>
      </c>
      <c r="GF53" s="316">
        <v>0</v>
      </c>
      <c r="GG53" s="317">
        <v>96391</v>
      </c>
      <c r="GH53" s="316">
        <v>0</v>
      </c>
      <c r="GI53" s="316">
        <v>0</v>
      </c>
      <c r="GJ53" s="316">
        <v>0</v>
      </c>
      <c r="GK53" s="316">
        <v>0</v>
      </c>
      <c r="GL53" s="316">
        <v>0</v>
      </c>
      <c r="GM53" s="316">
        <v>0</v>
      </c>
      <c r="GN53" s="316">
        <v>0</v>
      </c>
      <c r="GO53" s="316">
        <v>-2381</v>
      </c>
      <c r="GP53" s="317">
        <v>-2381</v>
      </c>
      <c r="GQ53" s="317">
        <v>94010</v>
      </c>
      <c r="GR53" s="316">
        <v>0</v>
      </c>
      <c r="GS53" s="316">
        <v>0</v>
      </c>
      <c r="GT53" s="316">
        <v>0</v>
      </c>
      <c r="GU53" s="316">
        <v>5704</v>
      </c>
      <c r="GV53" s="316">
        <v>5704</v>
      </c>
      <c r="GW53" s="317">
        <v>3323</v>
      </c>
      <c r="GX53" s="317">
        <v>99714</v>
      </c>
      <c r="GY53" s="316">
        <v>-1124</v>
      </c>
      <c r="GZ53" s="316">
        <v>0</v>
      </c>
      <c r="HA53" s="316">
        <v>0</v>
      </c>
      <c r="HB53" s="316">
        <v>-90</v>
      </c>
      <c r="HC53" s="316">
        <v>-1214</v>
      </c>
      <c r="HD53" s="316">
        <v>-92194</v>
      </c>
      <c r="HE53" s="316">
        <v>-93408</v>
      </c>
      <c r="HF53" s="317">
        <v>-90085</v>
      </c>
      <c r="HG53" s="318">
        <v>6306</v>
      </c>
      <c r="HH53" s="114"/>
      <c r="HI53" s="42"/>
    </row>
    <row r="54" spans="1:217">
      <c r="A54" s="114" t="s">
        <v>64</v>
      </c>
      <c r="B54" s="149" t="s">
        <v>264</v>
      </c>
      <c r="C54" s="144" t="s">
        <v>911</v>
      </c>
      <c r="D54" s="316">
        <v>0</v>
      </c>
      <c r="E54" s="316">
        <v>0</v>
      </c>
      <c r="F54" s="316">
        <v>0</v>
      </c>
      <c r="G54" s="316">
        <v>0</v>
      </c>
      <c r="H54" s="316">
        <v>0</v>
      </c>
      <c r="I54" s="316">
        <v>0</v>
      </c>
      <c r="J54" s="316">
        <v>0</v>
      </c>
      <c r="K54" s="316">
        <v>0</v>
      </c>
      <c r="L54" s="316">
        <v>0</v>
      </c>
      <c r="M54" s="316">
        <v>0</v>
      </c>
      <c r="N54" s="316">
        <v>0</v>
      </c>
      <c r="O54" s="316">
        <v>0</v>
      </c>
      <c r="P54" s="316">
        <v>0</v>
      </c>
      <c r="Q54" s="316">
        <v>0</v>
      </c>
      <c r="R54" s="316">
        <v>0</v>
      </c>
      <c r="S54" s="316">
        <v>0</v>
      </c>
      <c r="T54" s="316">
        <v>62</v>
      </c>
      <c r="U54" s="316">
        <v>29</v>
      </c>
      <c r="V54" s="316">
        <v>0</v>
      </c>
      <c r="W54" s="316">
        <v>0</v>
      </c>
      <c r="X54" s="316">
        <v>41</v>
      </c>
      <c r="Y54" s="316">
        <v>89</v>
      </c>
      <c r="Z54" s="316">
        <v>7</v>
      </c>
      <c r="AA54" s="316">
        <v>15</v>
      </c>
      <c r="AB54" s="316">
        <v>33</v>
      </c>
      <c r="AC54" s="316">
        <v>2</v>
      </c>
      <c r="AD54" s="316">
        <v>0</v>
      </c>
      <c r="AE54" s="316">
        <v>2</v>
      </c>
      <c r="AF54" s="316">
        <v>2</v>
      </c>
      <c r="AG54" s="316">
        <v>0</v>
      </c>
      <c r="AH54" s="316">
        <v>170</v>
      </c>
      <c r="AI54" s="316">
        <v>18</v>
      </c>
      <c r="AJ54" s="316">
        <v>1</v>
      </c>
      <c r="AK54" s="316">
        <v>1</v>
      </c>
      <c r="AL54" s="316">
        <v>4</v>
      </c>
      <c r="AM54" s="316">
        <v>0</v>
      </c>
      <c r="AN54" s="316">
        <v>15</v>
      </c>
      <c r="AO54" s="316">
        <v>51</v>
      </c>
      <c r="AP54" s="316">
        <v>14</v>
      </c>
      <c r="AQ54" s="316">
        <v>45</v>
      </c>
      <c r="AR54" s="316">
        <v>704</v>
      </c>
      <c r="AS54" s="316">
        <v>0</v>
      </c>
      <c r="AT54" s="316">
        <v>195</v>
      </c>
      <c r="AU54" s="316">
        <v>61</v>
      </c>
      <c r="AV54" s="316">
        <v>1</v>
      </c>
      <c r="AW54" s="316">
        <v>1</v>
      </c>
      <c r="AX54" s="316">
        <v>120</v>
      </c>
      <c r="AY54" s="316">
        <v>14</v>
      </c>
      <c r="AZ54" s="316">
        <v>59634</v>
      </c>
      <c r="BA54" s="316">
        <v>745</v>
      </c>
      <c r="BB54" s="316">
        <v>8993</v>
      </c>
      <c r="BC54" s="316">
        <v>35061</v>
      </c>
      <c r="BD54" s="316">
        <v>21183</v>
      </c>
      <c r="BE54" s="316">
        <v>9588</v>
      </c>
      <c r="BF54" s="316">
        <v>8051</v>
      </c>
      <c r="BG54" s="316">
        <v>3623</v>
      </c>
      <c r="BH54" s="316">
        <v>19063</v>
      </c>
      <c r="BI54" s="316">
        <v>1183</v>
      </c>
      <c r="BJ54" s="316">
        <v>31831</v>
      </c>
      <c r="BK54" s="316">
        <v>8</v>
      </c>
      <c r="BL54" s="316">
        <v>2</v>
      </c>
      <c r="BM54" s="316">
        <v>8295</v>
      </c>
      <c r="BN54" s="316">
        <v>10</v>
      </c>
      <c r="BO54" s="316">
        <v>73</v>
      </c>
      <c r="BP54" s="316">
        <v>0</v>
      </c>
      <c r="BQ54" s="316">
        <v>77</v>
      </c>
      <c r="BR54" s="316">
        <v>63</v>
      </c>
      <c r="BS54" s="316">
        <v>2</v>
      </c>
      <c r="BT54" s="316">
        <v>3</v>
      </c>
      <c r="BU54" s="316">
        <v>2</v>
      </c>
      <c r="BV54" s="316">
        <v>23</v>
      </c>
      <c r="BW54" s="316">
        <v>0</v>
      </c>
      <c r="BX54" s="316">
        <v>0</v>
      </c>
      <c r="BY54" s="316">
        <v>0</v>
      </c>
      <c r="BZ54" s="316">
        <v>0</v>
      </c>
      <c r="CA54" s="316">
        <v>0</v>
      </c>
      <c r="CB54" s="316">
        <v>2</v>
      </c>
      <c r="CC54" s="316">
        <v>0</v>
      </c>
      <c r="CD54" s="316">
        <v>0</v>
      </c>
      <c r="CE54" s="316">
        <v>0</v>
      </c>
      <c r="CF54" s="316">
        <v>0</v>
      </c>
      <c r="CG54" s="316">
        <v>0</v>
      </c>
      <c r="CH54" s="316">
        <v>0</v>
      </c>
      <c r="CI54" s="316">
        <v>0</v>
      </c>
      <c r="CJ54" s="316">
        <v>1</v>
      </c>
      <c r="CK54" s="316">
        <v>42</v>
      </c>
      <c r="CL54" s="316">
        <v>0</v>
      </c>
      <c r="CM54" s="316">
        <v>0</v>
      </c>
      <c r="CN54" s="316">
        <v>0</v>
      </c>
      <c r="CO54" s="316">
        <v>0</v>
      </c>
      <c r="CP54" s="316">
        <v>3</v>
      </c>
      <c r="CQ54" s="316">
        <v>0</v>
      </c>
      <c r="CR54" s="316">
        <v>0</v>
      </c>
      <c r="CS54" s="316">
        <v>0</v>
      </c>
      <c r="CT54" s="316">
        <v>0</v>
      </c>
      <c r="CU54" s="316">
        <v>0</v>
      </c>
      <c r="CV54" s="316">
        <v>0</v>
      </c>
      <c r="CW54" s="316">
        <v>0</v>
      </c>
      <c r="CX54" s="316">
        <v>0</v>
      </c>
      <c r="CY54" s="316">
        <v>0</v>
      </c>
      <c r="CZ54" s="316">
        <v>0</v>
      </c>
      <c r="DA54" s="316">
        <v>0</v>
      </c>
      <c r="DB54" s="316">
        <v>4</v>
      </c>
      <c r="DC54" s="316">
        <v>0</v>
      </c>
      <c r="DD54" s="316">
        <v>0</v>
      </c>
      <c r="DE54" s="316">
        <v>52</v>
      </c>
      <c r="DF54" s="316">
        <v>34</v>
      </c>
      <c r="DG54" s="316">
        <v>485</v>
      </c>
      <c r="DH54" s="316">
        <v>15</v>
      </c>
      <c r="DI54" s="316">
        <v>0</v>
      </c>
      <c r="DJ54" s="316">
        <v>124</v>
      </c>
      <c r="DK54" s="316">
        <v>1115</v>
      </c>
      <c r="DL54" s="316">
        <v>8</v>
      </c>
      <c r="DM54" s="316">
        <v>2</v>
      </c>
      <c r="DN54" s="316">
        <v>0</v>
      </c>
      <c r="DO54" s="316">
        <v>0</v>
      </c>
      <c r="DP54" s="316">
        <v>0</v>
      </c>
      <c r="DQ54" s="316">
        <v>0</v>
      </c>
      <c r="DR54" s="316">
        <v>0</v>
      </c>
      <c r="DS54" s="316">
        <v>10</v>
      </c>
      <c r="DT54" s="316">
        <v>0</v>
      </c>
      <c r="DU54" s="316">
        <v>0</v>
      </c>
      <c r="DV54" s="316">
        <v>0</v>
      </c>
      <c r="DW54" s="316">
        <v>26</v>
      </c>
      <c r="DX54" s="316">
        <v>48</v>
      </c>
      <c r="DY54" s="316">
        <v>0</v>
      </c>
      <c r="DZ54" s="316">
        <v>1</v>
      </c>
      <c r="EA54" s="316">
        <v>0</v>
      </c>
      <c r="EB54" s="316">
        <v>2</v>
      </c>
      <c r="EC54" s="316">
        <v>0</v>
      </c>
      <c r="ED54" s="316">
        <v>0</v>
      </c>
      <c r="EE54" s="316">
        <v>0</v>
      </c>
      <c r="EF54" s="316">
        <v>0</v>
      </c>
      <c r="EG54" s="316">
        <v>0</v>
      </c>
      <c r="EH54" s="316">
        <v>0</v>
      </c>
      <c r="EI54" s="316">
        <v>0</v>
      </c>
      <c r="EJ54" s="316">
        <v>0</v>
      </c>
      <c r="EK54" s="316">
        <v>0</v>
      </c>
      <c r="EL54" s="316">
        <v>0</v>
      </c>
      <c r="EM54" s="316">
        <v>0</v>
      </c>
      <c r="EN54" s="316">
        <v>0</v>
      </c>
      <c r="EO54" s="316">
        <v>0</v>
      </c>
      <c r="EP54" s="316">
        <v>0</v>
      </c>
      <c r="EQ54" s="316">
        <v>0</v>
      </c>
      <c r="ER54" s="316">
        <v>0</v>
      </c>
      <c r="ES54" s="316">
        <v>0</v>
      </c>
      <c r="ET54" s="316">
        <v>0</v>
      </c>
      <c r="EU54" s="316">
        <v>0</v>
      </c>
      <c r="EV54" s="316">
        <v>0</v>
      </c>
      <c r="EW54" s="316">
        <v>0</v>
      </c>
      <c r="EX54" s="316">
        <v>0</v>
      </c>
      <c r="EY54" s="316">
        <v>0</v>
      </c>
      <c r="EZ54" s="316">
        <v>1</v>
      </c>
      <c r="FA54" s="316">
        <v>5</v>
      </c>
      <c r="FB54" s="316">
        <v>0</v>
      </c>
      <c r="FC54" s="316">
        <v>0</v>
      </c>
      <c r="FD54" s="316">
        <v>0</v>
      </c>
      <c r="FE54" s="316">
        <v>0</v>
      </c>
      <c r="FF54" s="316">
        <v>0</v>
      </c>
      <c r="FG54" s="316">
        <v>0</v>
      </c>
      <c r="FH54" s="316">
        <v>9</v>
      </c>
      <c r="FI54" s="316">
        <v>0</v>
      </c>
      <c r="FJ54" s="316">
        <v>0</v>
      </c>
      <c r="FK54" s="316">
        <v>0</v>
      </c>
      <c r="FL54" s="316">
        <v>0</v>
      </c>
      <c r="FM54" s="316">
        <v>0</v>
      </c>
      <c r="FN54" s="316">
        <v>2441</v>
      </c>
      <c r="FO54" s="316">
        <v>45</v>
      </c>
      <c r="FP54" s="316">
        <v>5</v>
      </c>
      <c r="FQ54" s="316">
        <v>0</v>
      </c>
      <c r="FR54" s="316">
        <v>1</v>
      </c>
      <c r="FS54" s="316">
        <v>0</v>
      </c>
      <c r="FT54" s="316">
        <v>0</v>
      </c>
      <c r="FU54" s="316">
        <v>0</v>
      </c>
      <c r="FV54" s="316">
        <v>0</v>
      </c>
      <c r="FW54" s="316">
        <v>0</v>
      </c>
      <c r="FX54" s="316">
        <v>0</v>
      </c>
      <c r="FY54" s="316">
        <v>0</v>
      </c>
      <c r="FZ54" s="316">
        <v>0</v>
      </c>
      <c r="GA54" s="316">
        <v>0</v>
      </c>
      <c r="GB54" s="316">
        <v>124</v>
      </c>
      <c r="GC54" s="316">
        <v>0</v>
      </c>
      <c r="GD54" s="316">
        <v>18</v>
      </c>
      <c r="GE54" s="316">
        <v>0</v>
      </c>
      <c r="GF54" s="316">
        <v>6</v>
      </c>
      <c r="GG54" s="317">
        <v>213839</v>
      </c>
      <c r="GH54" s="316">
        <v>0</v>
      </c>
      <c r="GI54" s="316">
        <v>5</v>
      </c>
      <c r="GJ54" s="316">
        <v>0</v>
      </c>
      <c r="GK54" s="316">
        <v>0</v>
      </c>
      <c r="GL54" s="316">
        <v>0</v>
      </c>
      <c r="GM54" s="316">
        <v>0</v>
      </c>
      <c r="GN54" s="316">
        <v>0</v>
      </c>
      <c r="GO54" s="316">
        <v>40314</v>
      </c>
      <c r="GP54" s="317">
        <v>40319</v>
      </c>
      <c r="GQ54" s="317">
        <v>254158</v>
      </c>
      <c r="GR54" s="316">
        <v>17555</v>
      </c>
      <c r="GS54" s="316">
        <v>0</v>
      </c>
      <c r="GT54" s="316">
        <v>17555</v>
      </c>
      <c r="GU54" s="316">
        <v>76719</v>
      </c>
      <c r="GV54" s="316">
        <v>94274</v>
      </c>
      <c r="GW54" s="317">
        <v>134593</v>
      </c>
      <c r="GX54" s="317">
        <v>348432</v>
      </c>
      <c r="GY54" s="316">
        <v>-60243</v>
      </c>
      <c r="GZ54" s="316">
        <v>0</v>
      </c>
      <c r="HA54" s="316">
        <v>-476</v>
      </c>
      <c r="HB54" s="316">
        <v>-4856</v>
      </c>
      <c r="HC54" s="316">
        <v>-65575</v>
      </c>
      <c r="HD54" s="316">
        <v>-105909</v>
      </c>
      <c r="HE54" s="316">
        <v>-171484</v>
      </c>
      <c r="HF54" s="317">
        <v>-36891</v>
      </c>
      <c r="HG54" s="318">
        <v>176948</v>
      </c>
      <c r="HH54" s="114"/>
      <c r="HI54" s="42"/>
    </row>
    <row r="55" spans="1:217">
      <c r="A55" s="114" t="s">
        <v>65</v>
      </c>
      <c r="B55" s="149" t="s">
        <v>711</v>
      </c>
      <c r="C55" s="144" t="s">
        <v>361</v>
      </c>
      <c r="D55" s="316">
        <v>0</v>
      </c>
      <c r="E55" s="316">
        <v>0</v>
      </c>
      <c r="F55" s="316">
        <v>0</v>
      </c>
      <c r="G55" s="316">
        <v>0</v>
      </c>
      <c r="H55" s="316">
        <v>0</v>
      </c>
      <c r="I55" s="316">
        <v>0</v>
      </c>
      <c r="J55" s="316">
        <v>0</v>
      </c>
      <c r="K55" s="316">
        <v>0</v>
      </c>
      <c r="L55" s="316">
        <v>0</v>
      </c>
      <c r="M55" s="316">
        <v>0</v>
      </c>
      <c r="N55" s="316">
        <v>0</v>
      </c>
      <c r="O55" s="316">
        <v>0</v>
      </c>
      <c r="P55" s="316">
        <v>0</v>
      </c>
      <c r="Q55" s="316">
        <v>0</v>
      </c>
      <c r="R55" s="316">
        <v>0</v>
      </c>
      <c r="S55" s="316">
        <v>0</v>
      </c>
      <c r="T55" s="316">
        <v>0</v>
      </c>
      <c r="U55" s="316">
        <v>0</v>
      </c>
      <c r="V55" s="316">
        <v>0</v>
      </c>
      <c r="W55" s="316">
        <v>16</v>
      </c>
      <c r="X55" s="316">
        <v>0</v>
      </c>
      <c r="Y55" s="316">
        <v>0</v>
      </c>
      <c r="Z55" s="316">
        <v>0</v>
      </c>
      <c r="AA55" s="316">
        <v>0</v>
      </c>
      <c r="AB55" s="316">
        <v>0</v>
      </c>
      <c r="AC55" s="316">
        <v>0</v>
      </c>
      <c r="AD55" s="316">
        <v>0</v>
      </c>
      <c r="AE55" s="316">
        <v>0</v>
      </c>
      <c r="AF55" s="316">
        <v>1</v>
      </c>
      <c r="AG55" s="316">
        <v>0</v>
      </c>
      <c r="AH55" s="316">
        <v>0</v>
      </c>
      <c r="AI55" s="316">
        <v>31</v>
      </c>
      <c r="AJ55" s="316">
        <v>0</v>
      </c>
      <c r="AK55" s="316">
        <v>2</v>
      </c>
      <c r="AL55" s="316">
        <v>58</v>
      </c>
      <c r="AM55" s="316">
        <v>0</v>
      </c>
      <c r="AN55" s="316">
        <v>0</v>
      </c>
      <c r="AO55" s="316">
        <v>4</v>
      </c>
      <c r="AP55" s="316">
        <v>0</v>
      </c>
      <c r="AQ55" s="316">
        <v>208</v>
      </c>
      <c r="AR55" s="316">
        <v>0</v>
      </c>
      <c r="AS55" s="316">
        <v>0</v>
      </c>
      <c r="AT55" s="316">
        <v>4</v>
      </c>
      <c r="AU55" s="316">
        <v>0</v>
      </c>
      <c r="AV55" s="316">
        <v>0</v>
      </c>
      <c r="AW55" s="316">
        <v>0</v>
      </c>
      <c r="AX55" s="316">
        <v>0</v>
      </c>
      <c r="AY55" s="316">
        <v>0</v>
      </c>
      <c r="AZ55" s="316">
        <v>0</v>
      </c>
      <c r="BA55" s="316">
        <v>0</v>
      </c>
      <c r="BB55" s="316">
        <v>360</v>
      </c>
      <c r="BC55" s="316">
        <v>465</v>
      </c>
      <c r="BD55" s="316">
        <v>0</v>
      </c>
      <c r="BE55" s="316">
        <v>0</v>
      </c>
      <c r="BF55" s="316">
        <v>0</v>
      </c>
      <c r="BG55" s="316">
        <v>0</v>
      </c>
      <c r="BH55" s="316">
        <v>17</v>
      </c>
      <c r="BI55" s="316">
        <v>0</v>
      </c>
      <c r="BJ55" s="316">
        <v>443</v>
      </c>
      <c r="BK55" s="316">
        <v>0</v>
      </c>
      <c r="BL55" s="316">
        <v>31</v>
      </c>
      <c r="BM55" s="316">
        <v>899</v>
      </c>
      <c r="BN55" s="316">
        <v>2903</v>
      </c>
      <c r="BO55" s="316">
        <v>6237</v>
      </c>
      <c r="BP55" s="316">
        <v>0</v>
      </c>
      <c r="BQ55" s="316">
        <v>0</v>
      </c>
      <c r="BR55" s="316">
        <v>0</v>
      </c>
      <c r="BS55" s="316">
        <v>0</v>
      </c>
      <c r="BT55" s="316">
        <v>0</v>
      </c>
      <c r="BU55" s="316">
        <v>0</v>
      </c>
      <c r="BV55" s="316">
        <v>18</v>
      </c>
      <c r="BW55" s="316">
        <v>0</v>
      </c>
      <c r="BX55" s="316">
        <v>0</v>
      </c>
      <c r="BY55" s="316">
        <v>0</v>
      </c>
      <c r="BZ55" s="316">
        <v>0</v>
      </c>
      <c r="CA55" s="316">
        <v>0</v>
      </c>
      <c r="CB55" s="316">
        <v>0</v>
      </c>
      <c r="CC55" s="316">
        <v>0</v>
      </c>
      <c r="CD55" s="316">
        <v>0</v>
      </c>
      <c r="CE55" s="316">
        <v>0</v>
      </c>
      <c r="CF55" s="316">
        <v>50</v>
      </c>
      <c r="CG55" s="316">
        <v>0</v>
      </c>
      <c r="CH55" s="316">
        <v>0</v>
      </c>
      <c r="CI55" s="316">
        <v>0</v>
      </c>
      <c r="CJ55" s="316">
        <v>0</v>
      </c>
      <c r="CK55" s="316">
        <v>0</v>
      </c>
      <c r="CL55" s="316">
        <v>0</v>
      </c>
      <c r="CM55" s="316">
        <v>0</v>
      </c>
      <c r="CN55" s="316">
        <v>0</v>
      </c>
      <c r="CO55" s="316">
        <v>0</v>
      </c>
      <c r="CP55" s="316">
        <v>0</v>
      </c>
      <c r="CQ55" s="316">
        <v>0</v>
      </c>
      <c r="CR55" s="316">
        <v>0</v>
      </c>
      <c r="CS55" s="316">
        <v>0</v>
      </c>
      <c r="CT55" s="316">
        <v>0</v>
      </c>
      <c r="CU55" s="316">
        <v>0</v>
      </c>
      <c r="CV55" s="316">
        <v>0</v>
      </c>
      <c r="CW55" s="316">
        <v>0</v>
      </c>
      <c r="CX55" s="316">
        <v>0</v>
      </c>
      <c r="CY55" s="316">
        <v>0</v>
      </c>
      <c r="CZ55" s="316">
        <v>0</v>
      </c>
      <c r="DA55" s="316">
        <v>0</v>
      </c>
      <c r="DB55" s="316">
        <v>0</v>
      </c>
      <c r="DC55" s="316">
        <v>0</v>
      </c>
      <c r="DD55" s="316">
        <v>0</v>
      </c>
      <c r="DE55" s="316">
        <v>52</v>
      </c>
      <c r="DF55" s="316">
        <v>0</v>
      </c>
      <c r="DG55" s="316">
        <v>12</v>
      </c>
      <c r="DH55" s="316">
        <v>0</v>
      </c>
      <c r="DI55" s="316">
        <v>0</v>
      </c>
      <c r="DJ55" s="316">
        <v>0</v>
      </c>
      <c r="DK55" s="316">
        <v>0</v>
      </c>
      <c r="DL55" s="316">
        <v>0</v>
      </c>
      <c r="DM55" s="316">
        <v>0</v>
      </c>
      <c r="DN55" s="316">
        <v>0</v>
      </c>
      <c r="DO55" s="316">
        <v>0</v>
      </c>
      <c r="DP55" s="316">
        <v>0</v>
      </c>
      <c r="DQ55" s="316">
        <v>0</v>
      </c>
      <c r="DR55" s="316">
        <v>0</v>
      </c>
      <c r="DS55" s="316">
        <v>0</v>
      </c>
      <c r="DT55" s="316">
        <v>0</v>
      </c>
      <c r="DU55" s="316">
        <v>0</v>
      </c>
      <c r="DV55" s="316">
        <v>0</v>
      </c>
      <c r="DW55" s="316">
        <v>403</v>
      </c>
      <c r="DX55" s="316">
        <v>0</v>
      </c>
      <c r="DY55" s="316">
        <v>0</v>
      </c>
      <c r="DZ55" s="316">
        <v>0</v>
      </c>
      <c r="EA55" s="316">
        <v>0</v>
      </c>
      <c r="EB55" s="316">
        <v>0</v>
      </c>
      <c r="EC55" s="316">
        <v>0</v>
      </c>
      <c r="ED55" s="316">
        <v>0</v>
      </c>
      <c r="EE55" s="316">
        <v>0</v>
      </c>
      <c r="EF55" s="316">
        <v>0</v>
      </c>
      <c r="EG55" s="316">
        <v>0</v>
      </c>
      <c r="EH55" s="316">
        <v>0</v>
      </c>
      <c r="EI55" s="316">
        <v>0</v>
      </c>
      <c r="EJ55" s="316">
        <v>0</v>
      </c>
      <c r="EK55" s="316">
        <v>0</v>
      </c>
      <c r="EL55" s="316">
        <v>0</v>
      </c>
      <c r="EM55" s="316">
        <v>0</v>
      </c>
      <c r="EN55" s="316">
        <v>0</v>
      </c>
      <c r="EO55" s="316">
        <v>0</v>
      </c>
      <c r="EP55" s="316">
        <v>0</v>
      </c>
      <c r="EQ55" s="316">
        <v>0</v>
      </c>
      <c r="ER55" s="316">
        <v>0</v>
      </c>
      <c r="ES55" s="316">
        <v>0</v>
      </c>
      <c r="ET55" s="316">
        <v>0</v>
      </c>
      <c r="EU55" s="316">
        <v>0</v>
      </c>
      <c r="EV55" s="316">
        <v>0</v>
      </c>
      <c r="EW55" s="316">
        <v>0</v>
      </c>
      <c r="EX55" s="316">
        <v>0</v>
      </c>
      <c r="EY55" s="316">
        <v>0</v>
      </c>
      <c r="EZ55" s="316">
        <v>0</v>
      </c>
      <c r="FA55" s="316">
        <v>0</v>
      </c>
      <c r="FB55" s="316">
        <v>0</v>
      </c>
      <c r="FC55" s="316">
        <v>0</v>
      </c>
      <c r="FD55" s="316">
        <v>0</v>
      </c>
      <c r="FE55" s="316">
        <v>0</v>
      </c>
      <c r="FF55" s="316">
        <v>0</v>
      </c>
      <c r="FG55" s="316">
        <v>0</v>
      </c>
      <c r="FH55" s="316">
        <v>0</v>
      </c>
      <c r="FI55" s="316">
        <v>0</v>
      </c>
      <c r="FJ55" s="316">
        <v>0</v>
      </c>
      <c r="FK55" s="316">
        <v>0</v>
      </c>
      <c r="FL55" s="316">
        <v>0</v>
      </c>
      <c r="FM55" s="316">
        <v>0</v>
      </c>
      <c r="FN55" s="316">
        <v>362</v>
      </c>
      <c r="FO55" s="316">
        <v>0</v>
      </c>
      <c r="FP55" s="316">
        <v>0</v>
      </c>
      <c r="FQ55" s="316">
        <v>0</v>
      </c>
      <c r="FR55" s="316">
        <v>0</v>
      </c>
      <c r="FS55" s="316">
        <v>0</v>
      </c>
      <c r="FT55" s="316">
        <v>0</v>
      </c>
      <c r="FU55" s="316">
        <v>0</v>
      </c>
      <c r="FV55" s="316">
        <v>0</v>
      </c>
      <c r="FW55" s="316">
        <v>0</v>
      </c>
      <c r="FX55" s="316">
        <v>0</v>
      </c>
      <c r="FY55" s="316">
        <v>0</v>
      </c>
      <c r="FZ55" s="316">
        <v>0</v>
      </c>
      <c r="GA55" s="316">
        <v>0</v>
      </c>
      <c r="GB55" s="316">
        <v>0</v>
      </c>
      <c r="GC55" s="316">
        <v>0</v>
      </c>
      <c r="GD55" s="316">
        <v>0</v>
      </c>
      <c r="GE55" s="316">
        <v>0</v>
      </c>
      <c r="GF55" s="316">
        <v>7</v>
      </c>
      <c r="GG55" s="317">
        <v>12583</v>
      </c>
      <c r="GH55" s="316">
        <v>0</v>
      </c>
      <c r="GI55" s="316">
        <v>0</v>
      </c>
      <c r="GJ55" s="316">
        <v>0</v>
      </c>
      <c r="GK55" s="316">
        <v>0</v>
      </c>
      <c r="GL55" s="316">
        <v>0</v>
      </c>
      <c r="GM55" s="316">
        <v>0</v>
      </c>
      <c r="GN55" s="316">
        <v>0</v>
      </c>
      <c r="GO55" s="316">
        <v>-213</v>
      </c>
      <c r="GP55" s="317">
        <v>-213</v>
      </c>
      <c r="GQ55" s="317">
        <v>12370</v>
      </c>
      <c r="GR55" s="316">
        <v>0</v>
      </c>
      <c r="GS55" s="316">
        <v>0</v>
      </c>
      <c r="GT55" s="316">
        <v>0</v>
      </c>
      <c r="GU55" s="316">
        <v>0</v>
      </c>
      <c r="GV55" s="316">
        <v>0</v>
      </c>
      <c r="GW55" s="317">
        <v>-213</v>
      </c>
      <c r="GX55" s="317">
        <v>12370</v>
      </c>
      <c r="GY55" s="316">
        <v>-1496</v>
      </c>
      <c r="GZ55" s="316">
        <v>0</v>
      </c>
      <c r="HA55" s="316">
        <v>0</v>
      </c>
      <c r="HB55" s="316">
        <v>-120</v>
      </c>
      <c r="HC55" s="316">
        <v>-1616</v>
      </c>
      <c r="HD55" s="316">
        <v>-3551</v>
      </c>
      <c r="HE55" s="316">
        <v>-5167</v>
      </c>
      <c r="HF55" s="317">
        <v>-5380</v>
      </c>
      <c r="HG55" s="318">
        <v>7203</v>
      </c>
      <c r="HH55" s="114"/>
      <c r="HI55" s="42"/>
    </row>
    <row r="56" spans="1:217">
      <c r="A56" s="114" t="s">
        <v>66</v>
      </c>
      <c r="B56" s="149" t="s">
        <v>712</v>
      </c>
      <c r="C56" s="144" t="s">
        <v>676</v>
      </c>
      <c r="D56" s="316">
        <v>0</v>
      </c>
      <c r="E56" s="316">
        <v>0</v>
      </c>
      <c r="F56" s="316">
        <v>0</v>
      </c>
      <c r="G56" s="316">
        <v>0</v>
      </c>
      <c r="H56" s="316">
        <v>0</v>
      </c>
      <c r="I56" s="316">
        <v>0</v>
      </c>
      <c r="J56" s="316">
        <v>0</v>
      </c>
      <c r="K56" s="316">
        <v>19</v>
      </c>
      <c r="L56" s="316">
        <v>0</v>
      </c>
      <c r="M56" s="316">
        <v>0</v>
      </c>
      <c r="N56" s="316">
        <v>0</v>
      </c>
      <c r="O56" s="316">
        <v>0</v>
      </c>
      <c r="P56" s="316">
        <v>0</v>
      </c>
      <c r="Q56" s="316">
        <v>0</v>
      </c>
      <c r="R56" s="316">
        <v>1</v>
      </c>
      <c r="S56" s="316">
        <v>4</v>
      </c>
      <c r="T56" s="316">
        <v>1341</v>
      </c>
      <c r="U56" s="316">
        <v>952</v>
      </c>
      <c r="V56" s="316">
        <v>0</v>
      </c>
      <c r="W56" s="316">
        <v>1289</v>
      </c>
      <c r="X56" s="316">
        <v>218</v>
      </c>
      <c r="Y56" s="316">
        <v>1283</v>
      </c>
      <c r="Z56" s="316">
        <v>152</v>
      </c>
      <c r="AA56" s="316">
        <v>76</v>
      </c>
      <c r="AB56" s="316">
        <v>662</v>
      </c>
      <c r="AC56" s="316">
        <v>84</v>
      </c>
      <c r="AD56" s="316">
        <v>0</v>
      </c>
      <c r="AE56" s="316">
        <v>0</v>
      </c>
      <c r="AF56" s="316">
        <v>7</v>
      </c>
      <c r="AG56" s="316">
        <v>0</v>
      </c>
      <c r="AH56" s="316">
        <v>8</v>
      </c>
      <c r="AI56" s="316">
        <v>28</v>
      </c>
      <c r="AJ56" s="316">
        <v>0</v>
      </c>
      <c r="AK56" s="316">
        <v>0</v>
      </c>
      <c r="AL56" s="316">
        <v>0</v>
      </c>
      <c r="AM56" s="316">
        <v>1</v>
      </c>
      <c r="AN56" s="316">
        <v>69</v>
      </c>
      <c r="AO56" s="316">
        <v>0</v>
      </c>
      <c r="AP56" s="316">
        <v>16</v>
      </c>
      <c r="AQ56" s="316">
        <v>617</v>
      </c>
      <c r="AR56" s="316">
        <v>368</v>
      </c>
      <c r="AS56" s="316">
        <v>19</v>
      </c>
      <c r="AT56" s="316">
        <v>7</v>
      </c>
      <c r="AU56" s="316">
        <v>3</v>
      </c>
      <c r="AV56" s="316">
        <v>100</v>
      </c>
      <c r="AW56" s="316">
        <v>36</v>
      </c>
      <c r="AX56" s="316">
        <v>1871</v>
      </c>
      <c r="AY56" s="316">
        <v>0</v>
      </c>
      <c r="AZ56" s="316">
        <v>2305</v>
      </c>
      <c r="BA56" s="316">
        <v>50</v>
      </c>
      <c r="BB56" s="316">
        <v>11276</v>
      </c>
      <c r="BC56" s="316">
        <v>1055</v>
      </c>
      <c r="BD56" s="316">
        <v>54</v>
      </c>
      <c r="BE56" s="316">
        <v>9627</v>
      </c>
      <c r="BF56" s="316">
        <v>1540</v>
      </c>
      <c r="BG56" s="316">
        <v>4606</v>
      </c>
      <c r="BH56" s="316">
        <v>12851</v>
      </c>
      <c r="BI56" s="316">
        <v>752</v>
      </c>
      <c r="BJ56" s="316">
        <v>10718</v>
      </c>
      <c r="BK56" s="316">
        <v>1</v>
      </c>
      <c r="BL56" s="316">
        <v>42</v>
      </c>
      <c r="BM56" s="316">
        <v>6987</v>
      </c>
      <c r="BN56" s="316">
        <v>453</v>
      </c>
      <c r="BO56" s="316">
        <v>3203</v>
      </c>
      <c r="BP56" s="316">
        <v>0</v>
      </c>
      <c r="BQ56" s="316">
        <v>67</v>
      </c>
      <c r="BR56" s="316">
        <v>1737</v>
      </c>
      <c r="BS56" s="316">
        <v>16</v>
      </c>
      <c r="BT56" s="316">
        <v>1</v>
      </c>
      <c r="BU56" s="316">
        <v>39</v>
      </c>
      <c r="BV56" s="316">
        <v>801</v>
      </c>
      <c r="BW56" s="316">
        <v>36</v>
      </c>
      <c r="BX56" s="316">
        <v>0</v>
      </c>
      <c r="BY56" s="316">
        <v>0</v>
      </c>
      <c r="BZ56" s="316">
        <v>0</v>
      </c>
      <c r="CA56" s="316">
        <v>0</v>
      </c>
      <c r="CB56" s="316">
        <v>1</v>
      </c>
      <c r="CC56" s="316">
        <v>0</v>
      </c>
      <c r="CD56" s="316">
        <v>20</v>
      </c>
      <c r="CE56" s="316">
        <v>0</v>
      </c>
      <c r="CF56" s="316">
        <v>77</v>
      </c>
      <c r="CG56" s="316">
        <v>46</v>
      </c>
      <c r="CH56" s="316">
        <v>14</v>
      </c>
      <c r="CI56" s="316">
        <v>0</v>
      </c>
      <c r="CJ56" s="316">
        <v>16</v>
      </c>
      <c r="CK56" s="316">
        <v>22</v>
      </c>
      <c r="CL56" s="316">
        <v>3</v>
      </c>
      <c r="CM56" s="316">
        <v>0</v>
      </c>
      <c r="CN56" s="316">
        <v>0</v>
      </c>
      <c r="CO56" s="316">
        <v>23</v>
      </c>
      <c r="CP56" s="316">
        <v>61</v>
      </c>
      <c r="CQ56" s="316">
        <v>0</v>
      </c>
      <c r="CR56" s="316">
        <v>0</v>
      </c>
      <c r="CS56" s="316">
        <v>0</v>
      </c>
      <c r="CT56" s="316">
        <v>1</v>
      </c>
      <c r="CU56" s="316">
        <v>3</v>
      </c>
      <c r="CV56" s="316">
        <v>7</v>
      </c>
      <c r="CW56" s="316">
        <v>0</v>
      </c>
      <c r="CX56" s="316">
        <v>4</v>
      </c>
      <c r="CY56" s="316">
        <v>1</v>
      </c>
      <c r="CZ56" s="316">
        <v>198</v>
      </c>
      <c r="DA56" s="316">
        <v>3</v>
      </c>
      <c r="DB56" s="316">
        <v>16</v>
      </c>
      <c r="DC56" s="316">
        <v>0</v>
      </c>
      <c r="DD56" s="316">
        <v>0</v>
      </c>
      <c r="DE56" s="316">
        <v>1609</v>
      </c>
      <c r="DF56" s="316">
        <v>87</v>
      </c>
      <c r="DG56" s="316">
        <v>431</v>
      </c>
      <c r="DH56" s="316">
        <v>387</v>
      </c>
      <c r="DI56" s="316">
        <v>1</v>
      </c>
      <c r="DJ56" s="316">
        <v>9</v>
      </c>
      <c r="DK56" s="316">
        <v>504</v>
      </c>
      <c r="DL56" s="316">
        <v>71</v>
      </c>
      <c r="DM56" s="316">
        <v>107</v>
      </c>
      <c r="DN56" s="316">
        <v>1</v>
      </c>
      <c r="DO56" s="316">
        <v>0</v>
      </c>
      <c r="DP56" s="316">
        <v>3</v>
      </c>
      <c r="DQ56" s="316">
        <v>0</v>
      </c>
      <c r="DR56" s="316">
        <v>100</v>
      </c>
      <c r="DS56" s="316">
        <v>78</v>
      </c>
      <c r="DT56" s="316">
        <v>0</v>
      </c>
      <c r="DU56" s="316">
        <v>0</v>
      </c>
      <c r="DV56" s="316">
        <v>1</v>
      </c>
      <c r="DW56" s="316">
        <v>3</v>
      </c>
      <c r="DX56" s="316">
        <v>28</v>
      </c>
      <c r="DY56" s="316">
        <v>0</v>
      </c>
      <c r="DZ56" s="316">
        <v>54</v>
      </c>
      <c r="EA56" s="316">
        <v>2</v>
      </c>
      <c r="EB56" s="316">
        <v>56</v>
      </c>
      <c r="EC56" s="316">
        <v>0</v>
      </c>
      <c r="ED56" s="316">
        <v>0</v>
      </c>
      <c r="EE56" s="316">
        <v>0</v>
      </c>
      <c r="EF56" s="316">
        <v>1</v>
      </c>
      <c r="EG56" s="316">
        <v>0</v>
      </c>
      <c r="EH56" s="316">
        <v>11</v>
      </c>
      <c r="EI56" s="316">
        <v>0</v>
      </c>
      <c r="EJ56" s="316">
        <v>0</v>
      </c>
      <c r="EK56" s="316">
        <v>0</v>
      </c>
      <c r="EL56" s="316">
        <v>0</v>
      </c>
      <c r="EM56" s="316">
        <v>0</v>
      </c>
      <c r="EN56" s="316">
        <v>0</v>
      </c>
      <c r="EO56" s="316">
        <v>0</v>
      </c>
      <c r="EP56" s="316">
        <v>0</v>
      </c>
      <c r="EQ56" s="316">
        <v>0</v>
      </c>
      <c r="ER56" s="316">
        <v>0</v>
      </c>
      <c r="ES56" s="316">
        <v>0</v>
      </c>
      <c r="ET56" s="316">
        <v>0</v>
      </c>
      <c r="EU56" s="316">
        <v>0</v>
      </c>
      <c r="EV56" s="316">
        <v>0</v>
      </c>
      <c r="EW56" s="316">
        <v>0</v>
      </c>
      <c r="EX56" s="316">
        <v>0</v>
      </c>
      <c r="EY56" s="316">
        <v>0</v>
      </c>
      <c r="EZ56" s="316">
        <v>0</v>
      </c>
      <c r="FA56" s="316">
        <v>183</v>
      </c>
      <c r="FB56" s="316">
        <v>0</v>
      </c>
      <c r="FC56" s="316">
        <v>0</v>
      </c>
      <c r="FD56" s="316">
        <v>0</v>
      </c>
      <c r="FE56" s="316">
        <v>0</v>
      </c>
      <c r="FF56" s="316">
        <v>0</v>
      </c>
      <c r="FG56" s="316">
        <v>0</v>
      </c>
      <c r="FH56" s="316">
        <v>8</v>
      </c>
      <c r="FI56" s="316">
        <v>3</v>
      </c>
      <c r="FJ56" s="316">
        <v>2</v>
      </c>
      <c r="FK56" s="316">
        <v>457</v>
      </c>
      <c r="FL56" s="316">
        <v>12</v>
      </c>
      <c r="FM56" s="316">
        <v>177</v>
      </c>
      <c r="FN56" s="316">
        <v>370</v>
      </c>
      <c r="FO56" s="316">
        <v>733</v>
      </c>
      <c r="FP56" s="316">
        <v>55</v>
      </c>
      <c r="FQ56" s="316">
        <v>5</v>
      </c>
      <c r="FR56" s="316">
        <v>26</v>
      </c>
      <c r="FS56" s="316">
        <v>0</v>
      </c>
      <c r="FT56" s="316">
        <v>0</v>
      </c>
      <c r="FU56" s="316">
        <v>0</v>
      </c>
      <c r="FV56" s="316">
        <v>0</v>
      </c>
      <c r="FW56" s="316">
        <v>47</v>
      </c>
      <c r="FX56" s="316">
        <v>119</v>
      </c>
      <c r="FY56" s="316">
        <v>0</v>
      </c>
      <c r="FZ56" s="316">
        <v>0</v>
      </c>
      <c r="GA56" s="316">
        <v>0</v>
      </c>
      <c r="GB56" s="316">
        <v>0</v>
      </c>
      <c r="GC56" s="316">
        <v>0</v>
      </c>
      <c r="GD56" s="316">
        <v>5</v>
      </c>
      <c r="GE56" s="316">
        <v>0</v>
      </c>
      <c r="GF56" s="316">
        <v>40</v>
      </c>
      <c r="GG56" s="317">
        <v>83750</v>
      </c>
      <c r="GH56" s="316">
        <v>0</v>
      </c>
      <c r="GI56" s="316">
        <v>0</v>
      </c>
      <c r="GJ56" s="316">
        <v>0</v>
      </c>
      <c r="GK56" s="316">
        <v>0</v>
      </c>
      <c r="GL56" s="316">
        <v>0</v>
      </c>
      <c r="GM56" s="316">
        <v>0</v>
      </c>
      <c r="GN56" s="316">
        <v>0</v>
      </c>
      <c r="GO56" s="316">
        <v>3000</v>
      </c>
      <c r="GP56" s="317">
        <v>3000</v>
      </c>
      <c r="GQ56" s="317">
        <v>86750</v>
      </c>
      <c r="GR56" s="316">
        <v>8039</v>
      </c>
      <c r="GS56" s="316">
        <v>0</v>
      </c>
      <c r="GT56" s="316">
        <v>8039</v>
      </c>
      <c r="GU56" s="316">
        <v>64531</v>
      </c>
      <c r="GV56" s="316">
        <v>72570</v>
      </c>
      <c r="GW56" s="317">
        <v>75570</v>
      </c>
      <c r="GX56" s="317">
        <v>159320</v>
      </c>
      <c r="GY56" s="316">
        <v>-21801</v>
      </c>
      <c r="GZ56" s="316">
        <v>0</v>
      </c>
      <c r="HA56" s="316">
        <v>-254</v>
      </c>
      <c r="HB56" s="316">
        <v>-1764</v>
      </c>
      <c r="HC56" s="316">
        <v>-23819</v>
      </c>
      <c r="HD56" s="316">
        <v>-50790</v>
      </c>
      <c r="HE56" s="316">
        <v>-74609</v>
      </c>
      <c r="HF56" s="317">
        <v>961</v>
      </c>
      <c r="HG56" s="318">
        <v>84711</v>
      </c>
      <c r="HH56" s="114"/>
      <c r="HI56" s="42"/>
    </row>
    <row r="57" spans="1:217">
      <c r="A57" s="114" t="s">
        <v>67</v>
      </c>
      <c r="B57" s="149" t="s">
        <v>265</v>
      </c>
      <c r="C57" s="144" t="s">
        <v>362</v>
      </c>
      <c r="D57" s="316">
        <v>0</v>
      </c>
      <c r="E57" s="316">
        <v>0</v>
      </c>
      <c r="F57" s="316">
        <v>0</v>
      </c>
      <c r="G57" s="316">
        <v>0</v>
      </c>
      <c r="H57" s="316">
        <v>0</v>
      </c>
      <c r="I57" s="316">
        <v>0</v>
      </c>
      <c r="J57" s="316">
        <v>0</v>
      </c>
      <c r="K57" s="316">
        <v>0</v>
      </c>
      <c r="L57" s="316">
        <v>0</v>
      </c>
      <c r="M57" s="316">
        <v>0</v>
      </c>
      <c r="N57" s="316">
        <v>0</v>
      </c>
      <c r="O57" s="316">
        <v>0</v>
      </c>
      <c r="P57" s="316">
        <v>0</v>
      </c>
      <c r="Q57" s="316">
        <v>0</v>
      </c>
      <c r="R57" s="316">
        <v>0</v>
      </c>
      <c r="S57" s="316">
        <v>0</v>
      </c>
      <c r="T57" s="316">
        <v>0</v>
      </c>
      <c r="U57" s="316">
        <v>0</v>
      </c>
      <c r="V57" s="316">
        <v>0</v>
      </c>
      <c r="W57" s="316">
        <v>72</v>
      </c>
      <c r="X57" s="316">
        <v>0</v>
      </c>
      <c r="Y57" s="316">
        <v>0</v>
      </c>
      <c r="Z57" s="316">
        <v>0</v>
      </c>
      <c r="AA57" s="316">
        <v>0</v>
      </c>
      <c r="AB57" s="316">
        <v>0</v>
      </c>
      <c r="AC57" s="316">
        <v>1</v>
      </c>
      <c r="AD57" s="316">
        <v>0</v>
      </c>
      <c r="AE57" s="316">
        <v>0</v>
      </c>
      <c r="AF57" s="316">
        <v>8</v>
      </c>
      <c r="AG57" s="316">
        <v>0</v>
      </c>
      <c r="AH57" s="316">
        <v>0</v>
      </c>
      <c r="AI57" s="316">
        <v>79</v>
      </c>
      <c r="AJ57" s="316">
        <v>0</v>
      </c>
      <c r="AK57" s="316">
        <v>1</v>
      </c>
      <c r="AL57" s="316">
        <v>4</v>
      </c>
      <c r="AM57" s="316">
        <v>0</v>
      </c>
      <c r="AN57" s="316">
        <v>121</v>
      </c>
      <c r="AO57" s="316">
        <v>22</v>
      </c>
      <c r="AP57" s="316">
        <v>0</v>
      </c>
      <c r="AQ57" s="316">
        <v>137</v>
      </c>
      <c r="AR57" s="316">
        <v>1096</v>
      </c>
      <c r="AS57" s="316">
        <v>189</v>
      </c>
      <c r="AT57" s="316">
        <v>243</v>
      </c>
      <c r="AU57" s="316">
        <v>64</v>
      </c>
      <c r="AV57" s="316">
        <v>0</v>
      </c>
      <c r="AW57" s="316">
        <v>0</v>
      </c>
      <c r="AX57" s="316">
        <v>0</v>
      </c>
      <c r="AY57" s="316">
        <v>0</v>
      </c>
      <c r="AZ57" s="316">
        <v>0</v>
      </c>
      <c r="BA57" s="316">
        <v>0</v>
      </c>
      <c r="BB57" s="316">
        <v>0</v>
      </c>
      <c r="BC57" s="316">
        <v>323</v>
      </c>
      <c r="BD57" s="316">
        <v>5261</v>
      </c>
      <c r="BE57" s="316">
        <v>0</v>
      </c>
      <c r="BF57" s="316">
        <v>130</v>
      </c>
      <c r="BG57" s="316">
        <v>5</v>
      </c>
      <c r="BH57" s="316">
        <v>10166</v>
      </c>
      <c r="BI57" s="316">
        <v>0</v>
      </c>
      <c r="BJ57" s="316">
        <v>3306</v>
      </c>
      <c r="BK57" s="316">
        <v>0</v>
      </c>
      <c r="BL57" s="316">
        <v>0</v>
      </c>
      <c r="BM57" s="316">
        <v>67321</v>
      </c>
      <c r="BN57" s="316">
        <v>0</v>
      </c>
      <c r="BO57" s="316">
        <v>94</v>
      </c>
      <c r="BP57" s="316">
        <v>0</v>
      </c>
      <c r="BQ57" s="316">
        <v>410</v>
      </c>
      <c r="BR57" s="316">
        <v>2</v>
      </c>
      <c r="BS57" s="316">
        <v>0</v>
      </c>
      <c r="BT57" s="316">
        <v>0</v>
      </c>
      <c r="BU57" s="316">
        <v>51</v>
      </c>
      <c r="BV57" s="316">
        <v>56</v>
      </c>
      <c r="BW57" s="316">
        <v>0</v>
      </c>
      <c r="BX57" s="316">
        <v>0</v>
      </c>
      <c r="BY57" s="316">
        <v>0</v>
      </c>
      <c r="BZ57" s="316">
        <v>0</v>
      </c>
      <c r="CA57" s="316">
        <v>23</v>
      </c>
      <c r="CB57" s="316">
        <v>0</v>
      </c>
      <c r="CC57" s="316">
        <v>0</v>
      </c>
      <c r="CD57" s="316">
        <v>0</v>
      </c>
      <c r="CE57" s="316">
        <v>0</v>
      </c>
      <c r="CF57" s="316">
        <v>202</v>
      </c>
      <c r="CG57" s="316">
        <v>0</v>
      </c>
      <c r="CH57" s="316">
        <v>0</v>
      </c>
      <c r="CI57" s="316">
        <v>3</v>
      </c>
      <c r="CJ57" s="316">
        <v>0</v>
      </c>
      <c r="CK57" s="316">
        <v>75</v>
      </c>
      <c r="CL57" s="316">
        <v>0</v>
      </c>
      <c r="CM57" s="316">
        <v>0</v>
      </c>
      <c r="CN57" s="316">
        <v>0</v>
      </c>
      <c r="CO57" s="316">
        <v>0</v>
      </c>
      <c r="CP57" s="316">
        <v>1</v>
      </c>
      <c r="CQ57" s="316">
        <v>0</v>
      </c>
      <c r="CR57" s="316">
        <v>0</v>
      </c>
      <c r="CS57" s="316">
        <v>0</v>
      </c>
      <c r="CT57" s="316">
        <v>0</v>
      </c>
      <c r="CU57" s="316">
        <v>0</v>
      </c>
      <c r="CV57" s="316">
        <v>0</v>
      </c>
      <c r="CW57" s="316">
        <v>0</v>
      </c>
      <c r="CX57" s="316">
        <v>26</v>
      </c>
      <c r="CY57" s="316">
        <v>107</v>
      </c>
      <c r="CZ57" s="316">
        <v>0</v>
      </c>
      <c r="DA57" s="316">
        <v>1</v>
      </c>
      <c r="DB57" s="316">
        <v>237</v>
      </c>
      <c r="DC57" s="316">
        <v>0</v>
      </c>
      <c r="DD57" s="316">
        <v>0</v>
      </c>
      <c r="DE57" s="316">
        <v>861</v>
      </c>
      <c r="DF57" s="316">
        <v>235</v>
      </c>
      <c r="DG57" s="316">
        <v>2620</v>
      </c>
      <c r="DH57" s="316">
        <v>507</v>
      </c>
      <c r="DI57" s="316">
        <v>0</v>
      </c>
      <c r="DJ57" s="316">
        <v>0</v>
      </c>
      <c r="DK57" s="316">
        <v>2918</v>
      </c>
      <c r="DL57" s="316">
        <v>275</v>
      </c>
      <c r="DM57" s="316">
        <v>357</v>
      </c>
      <c r="DN57" s="316">
        <v>155</v>
      </c>
      <c r="DO57" s="316">
        <v>0</v>
      </c>
      <c r="DP57" s="316">
        <v>0</v>
      </c>
      <c r="DQ57" s="316">
        <v>0</v>
      </c>
      <c r="DR57" s="316">
        <v>978</v>
      </c>
      <c r="DS57" s="316">
        <v>152</v>
      </c>
      <c r="DT57" s="316">
        <v>9</v>
      </c>
      <c r="DU57" s="316">
        <v>0</v>
      </c>
      <c r="DV57" s="316">
        <v>11</v>
      </c>
      <c r="DW57" s="316">
        <v>250</v>
      </c>
      <c r="DX57" s="316">
        <v>231</v>
      </c>
      <c r="DY57" s="316">
        <v>0</v>
      </c>
      <c r="DZ57" s="316">
        <v>0</v>
      </c>
      <c r="EA57" s="316">
        <v>0</v>
      </c>
      <c r="EB57" s="316">
        <v>0</v>
      </c>
      <c r="EC57" s="316">
        <v>0</v>
      </c>
      <c r="ED57" s="316">
        <v>0</v>
      </c>
      <c r="EE57" s="316">
        <v>0</v>
      </c>
      <c r="EF57" s="316">
        <v>0</v>
      </c>
      <c r="EG57" s="316">
        <v>0</v>
      </c>
      <c r="EH57" s="316">
        <v>0</v>
      </c>
      <c r="EI57" s="316">
        <v>0</v>
      </c>
      <c r="EJ57" s="316">
        <v>0</v>
      </c>
      <c r="EK57" s="316">
        <v>0</v>
      </c>
      <c r="EL57" s="316">
        <v>0</v>
      </c>
      <c r="EM57" s="316">
        <v>0</v>
      </c>
      <c r="EN57" s="316">
        <v>0</v>
      </c>
      <c r="EO57" s="316">
        <v>0</v>
      </c>
      <c r="EP57" s="316">
        <v>0</v>
      </c>
      <c r="EQ57" s="316">
        <v>0</v>
      </c>
      <c r="ER57" s="316">
        <v>0</v>
      </c>
      <c r="ES57" s="316">
        <v>0</v>
      </c>
      <c r="ET57" s="316">
        <v>0</v>
      </c>
      <c r="EU57" s="316">
        <v>0</v>
      </c>
      <c r="EV57" s="316">
        <v>0</v>
      </c>
      <c r="EW57" s="316">
        <v>0</v>
      </c>
      <c r="EX57" s="316">
        <v>0</v>
      </c>
      <c r="EY57" s="316">
        <v>0</v>
      </c>
      <c r="EZ57" s="316">
        <v>0</v>
      </c>
      <c r="FA57" s="316">
        <v>0</v>
      </c>
      <c r="FB57" s="316">
        <v>0</v>
      </c>
      <c r="FC57" s="316">
        <v>0</v>
      </c>
      <c r="FD57" s="316">
        <v>0</v>
      </c>
      <c r="FE57" s="316">
        <v>0</v>
      </c>
      <c r="FF57" s="316">
        <v>0</v>
      </c>
      <c r="FG57" s="316">
        <v>0</v>
      </c>
      <c r="FH57" s="316">
        <v>2</v>
      </c>
      <c r="FI57" s="316">
        <v>0</v>
      </c>
      <c r="FJ57" s="316">
        <v>0</v>
      </c>
      <c r="FK57" s="316">
        <v>0</v>
      </c>
      <c r="FL57" s="316">
        <v>0</v>
      </c>
      <c r="FM57" s="316">
        <v>0</v>
      </c>
      <c r="FN57" s="316">
        <v>0</v>
      </c>
      <c r="FO57" s="316">
        <v>303</v>
      </c>
      <c r="FP57" s="316">
        <v>15</v>
      </c>
      <c r="FQ57" s="316">
        <v>0</v>
      </c>
      <c r="FR57" s="316">
        <v>5</v>
      </c>
      <c r="FS57" s="316">
        <v>0</v>
      </c>
      <c r="FT57" s="316">
        <v>0</v>
      </c>
      <c r="FU57" s="316">
        <v>0</v>
      </c>
      <c r="FV57" s="316">
        <v>0</v>
      </c>
      <c r="FW57" s="316">
        <v>0</v>
      </c>
      <c r="FX57" s="316">
        <v>0</v>
      </c>
      <c r="FY57" s="316">
        <v>0</v>
      </c>
      <c r="FZ57" s="316">
        <v>0</v>
      </c>
      <c r="GA57" s="316">
        <v>0</v>
      </c>
      <c r="GB57" s="316">
        <v>0</v>
      </c>
      <c r="GC57" s="316">
        <v>0</v>
      </c>
      <c r="GD57" s="316">
        <v>0</v>
      </c>
      <c r="GE57" s="316">
        <v>0</v>
      </c>
      <c r="GF57" s="316">
        <v>286</v>
      </c>
      <c r="GG57" s="317">
        <v>100007</v>
      </c>
      <c r="GH57" s="316">
        <v>0</v>
      </c>
      <c r="GI57" s="316">
        <v>0</v>
      </c>
      <c r="GJ57" s="316">
        <v>0</v>
      </c>
      <c r="GK57" s="316">
        <v>0</v>
      </c>
      <c r="GL57" s="316">
        <v>0</v>
      </c>
      <c r="GM57" s="316">
        <v>0</v>
      </c>
      <c r="GN57" s="316">
        <v>0</v>
      </c>
      <c r="GO57" s="316">
        <v>-6201</v>
      </c>
      <c r="GP57" s="317">
        <v>-6201</v>
      </c>
      <c r="GQ57" s="317">
        <v>93806</v>
      </c>
      <c r="GR57" s="316">
        <v>28204</v>
      </c>
      <c r="GS57" s="316">
        <v>0</v>
      </c>
      <c r="GT57" s="316">
        <v>28204</v>
      </c>
      <c r="GU57" s="316">
        <v>63690</v>
      </c>
      <c r="GV57" s="316">
        <v>91894</v>
      </c>
      <c r="GW57" s="317">
        <v>85693</v>
      </c>
      <c r="GX57" s="317">
        <v>185700</v>
      </c>
      <c r="GY57" s="316">
        <v>-26492</v>
      </c>
      <c r="GZ57" s="316">
        <v>0</v>
      </c>
      <c r="HA57" s="316">
        <v>-562</v>
      </c>
      <c r="HB57" s="316">
        <v>-2162</v>
      </c>
      <c r="HC57" s="316">
        <v>-29216</v>
      </c>
      <c r="HD57" s="316">
        <v>-58777</v>
      </c>
      <c r="HE57" s="316">
        <v>-87993</v>
      </c>
      <c r="HF57" s="317">
        <v>-2300</v>
      </c>
      <c r="HG57" s="318">
        <v>97707</v>
      </c>
      <c r="HH57" s="114"/>
      <c r="HI57" s="42"/>
    </row>
    <row r="58" spans="1:217">
      <c r="A58" s="114" t="s">
        <v>68</v>
      </c>
      <c r="B58" s="149" t="s">
        <v>266</v>
      </c>
      <c r="C58" s="144" t="s">
        <v>363</v>
      </c>
      <c r="D58" s="316">
        <v>0</v>
      </c>
      <c r="E58" s="316">
        <v>0</v>
      </c>
      <c r="F58" s="316">
        <v>0</v>
      </c>
      <c r="G58" s="316">
        <v>0</v>
      </c>
      <c r="H58" s="316">
        <v>0</v>
      </c>
      <c r="I58" s="316">
        <v>0</v>
      </c>
      <c r="J58" s="316">
        <v>0</v>
      </c>
      <c r="K58" s="316">
        <v>0</v>
      </c>
      <c r="L58" s="316">
        <v>0</v>
      </c>
      <c r="M58" s="316">
        <v>0</v>
      </c>
      <c r="N58" s="316">
        <v>0</v>
      </c>
      <c r="O58" s="316">
        <v>0</v>
      </c>
      <c r="P58" s="316">
        <v>0</v>
      </c>
      <c r="Q58" s="316">
        <v>0</v>
      </c>
      <c r="R58" s="316">
        <v>0</v>
      </c>
      <c r="S58" s="316">
        <v>0</v>
      </c>
      <c r="T58" s="316">
        <v>0</v>
      </c>
      <c r="U58" s="316">
        <v>0</v>
      </c>
      <c r="V58" s="316">
        <v>0</v>
      </c>
      <c r="W58" s="316">
        <v>0</v>
      </c>
      <c r="X58" s="316">
        <v>0</v>
      </c>
      <c r="Y58" s="316">
        <v>0</v>
      </c>
      <c r="Z58" s="316">
        <v>0</v>
      </c>
      <c r="AA58" s="316">
        <v>0</v>
      </c>
      <c r="AB58" s="316">
        <v>0</v>
      </c>
      <c r="AC58" s="316">
        <v>0</v>
      </c>
      <c r="AD58" s="316">
        <v>0</v>
      </c>
      <c r="AE58" s="316">
        <v>364</v>
      </c>
      <c r="AF58" s="316">
        <v>1241</v>
      </c>
      <c r="AG58" s="316">
        <v>0</v>
      </c>
      <c r="AH58" s="316">
        <v>0</v>
      </c>
      <c r="AI58" s="316">
        <v>2356</v>
      </c>
      <c r="AJ58" s="316">
        <v>1564</v>
      </c>
      <c r="AK58" s="316">
        <v>366</v>
      </c>
      <c r="AL58" s="316">
        <v>2191</v>
      </c>
      <c r="AM58" s="316">
        <v>0</v>
      </c>
      <c r="AN58" s="316">
        <v>5</v>
      </c>
      <c r="AO58" s="316">
        <v>34</v>
      </c>
      <c r="AP58" s="316">
        <v>0</v>
      </c>
      <c r="AQ58" s="316">
        <v>67</v>
      </c>
      <c r="AR58" s="316">
        <v>26</v>
      </c>
      <c r="AS58" s="316">
        <v>0</v>
      </c>
      <c r="AT58" s="316">
        <v>2</v>
      </c>
      <c r="AU58" s="316">
        <v>0</v>
      </c>
      <c r="AV58" s="316">
        <v>0</v>
      </c>
      <c r="AW58" s="316">
        <v>0</v>
      </c>
      <c r="AX58" s="316">
        <v>0</v>
      </c>
      <c r="AY58" s="316">
        <v>0</v>
      </c>
      <c r="AZ58" s="316">
        <v>0</v>
      </c>
      <c r="BA58" s="316">
        <v>0</v>
      </c>
      <c r="BB58" s="316">
        <v>0</v>
      </c>
      <c r="BC58" s="316">
        <v>0</v>
      </c>
      <c r="BD58" s="316">
        <v>6</v>
      </c>
      <c r="BE58" s="316">
        <v>0</v>
      </c>
      <c r="BF58" s="316">
        <v>0</v>
      </c>
      <c r="BG58" s="316">
        <v>0</v>
      </c>
      <c r="BH58" s="316">
        <v>0</v>
      </c>
      <c r="BI58" s="316">
        <v>0</v>
      </c>
      <c r="BJ58" s="316">
        <v>0</v>
      </c>
      <c r="BK58" s="316">
        <v>0</v>
      </c>
      <c r="BL58" s="316">
        <v>10</v>
      </c>
      <c r="BM58" s="316">
        <v>140</v>
      </c>
      <c r="BN58" s="316">
        <v>0</v>
      </c>
      <c r="BO58" s="316">
        <v>23</v>
      </c>
      <c r="BP58" s="316">
        <v>64</v>
      </c>
      <c r="BQ58" s="316">
        <v>1</v>
      </c>
      <c r="BR58" s="316">
        <v>2</v>
      </c>
      <c r="BS58" s="316">
        <v>0</v>
      </c>
      <c r="BT58" s="316">
        <v>0</v>
      </c>
      <c r="BU58" s="316">
        <v>0</v>
      </c>
      <c r="BV58" s="316">
        <v>242</v>
      </c>
      <c r="BW58" s="316">
        <v>0</v>
      </c>
      <c r="BX58" s="316">
        <v>0</v>
      </c>
      <c r="BY58" s="316">
        <v>0</v>
      </c>
      <c r="BZ58" s="316">
        <v>0</v>
      </c>
      <c r="CA58" s="316">
        <v>0</v>
      </c>
      <c r="CB58" s="316">
        <v>0</v>
      </c>
      <c r="CC58" s="316">
        <v>0</v>
      </c>
      <c r="CD58" s="316">
        <v>0</v>
      </c>
      <c r="CE58" s="316">
        <v>0</v>
      </c>
      <c r="CF58" s="316">
        <v>0</v>
      </c>
      <c r="CG58" s="316">
        <v>0</v>
      </c>
      <c r="CH58" s="316">
        <v>0</v>
      </c>
      <c r="CI58" s="316">
        <v>0</v>
      </c>
      <c r="CJ58" s="316">
        <v>0</v>
      </c>
      <c r="CK58" s="316">
        <v>0</v>
      </c>
      <c r="CL58" s="316">
        <v>0</v>
      </c>
      <c r="CM58" s="316">
        <v>0</v>
      </c>
      <c r="CN58" s="316">
        <v>0</v>
      </c>
      <c r="CO58" s="316">
        <v>0</v>
      </c>
      <c r="CP58" s="316">
        <v>0</v>
      </c>
      <c r="CQ58" s="316">
        <v>0</v>
      </c>
      <c r="CR58" s="316">
        <v>0</v>
      </c>
      <c r="CS58" s="316">
        <v>0</v>
      </c>
      <c r="CT58" s="316">
        <v>0</v>
      </c>
      <c r="CU58" s="316">
        <v>0</v>
      </c>
      <c r="CV58" s="316">
        <v>0</v>
      </c>
      <c r="CW58" s="316">
        <v>0</v>
      </c>
      <c r="CX58" s="316">
        <v>0</v>
      </c>
      <c r="CY58" s="316">
        <v>0</v>
      </c>
      <c r="CZ58" s="316">
        <v>0</v>
      </c>
      <c r="DA58" s="316">
        <v>0</v>
      </c>
      <c r="DB58" s="316">
        <v>51</v>
      </c>
      <c r="DC58" s="316">
        <v>0</v>
      </c>
      <c r="DD58" s="316">
        <v>0</v>
      </c>
      <c r="DE58" s="316">
        <v>0</v>
      </c>
      <c r="DF58" s="316">
        <v>0</v>
      </c>
      <c r="DG58" s="316">
        <v>0</v>
      </c>
      <c r="DH58" s="316">
        <v>0</v>
      </c>
      <c r="DI58" s="316">
        <v>0</v>
      </c>
      <c r="DJ58" s="316">
        <v>0</v>
      </c>
      <c r="DK58" s="316">
        <v>0</v>
      </c>
      <c r="DL58" s="316">
        <v>0</v>
      </c>
      <c r="DM58" s="316">
        <v>0</v>
      </c>
      <c r="DN58" s="316">
        <v>0</v>
      </c>
      <c r="DO58" s="316">
        <v>0</v>
      </c>
      <c r="DP58" s="316">
        <v>0</v>
      </c>
      <c r="DQ58" s="316">
        <v>0</v>
      </c>
      <c r="DR58" s="316">
        <v>0</v>
      </c>
      <c r="DS58" s="316">
        <v>0</v>
      </c>
      <c r="DT58" s="316">
        <v>0</v>
      </c>
      <c r="DU58" s="316">
        <v>0</v>
      </c>
      <c r="DV58" s="316">
        <v>0</v>
      </c>
      <c r="DW58" s="316">
        <v>2360</v>
      </c>
      <c r="DX58" s="316">
        <v>1584</v>
      </c>
      <c r="DY58" s="316">
        <v>0</v>
      </c>
      <c r="DZ58" s="316">
        <v>0</v>
      </c>
      <c r="EA58" s="316">
        <v>0</v>
      </c>
      <c r="EB58" s="316">
        <v>0</v>
      </c>
      <c r="EC58" s="316">
        <v>0</v>
      </c>
      <c r="ED58" s="316">
        <v>0</v>
      </c>
      <c r="EE58" s="316">
        <v>0</v>
      </c>
      <c r="EF58" s="316">
        <v>0</v>
      </c>
      <c r="EG58" s="316">
        <v>0</v>
      </c>
      <c r="EH58" s="316">
        <v>0</v>
      </c>
      <c r="EI58" s="316">
        <v>0</v>
      </c>
      <c r="EJ58" s="316">
        <v>0</v>
      </c>
      <c r="EK58" s="316">
        <v>0</v>
      </c>
      <c r="EL58" s="316">
        <v>0</v>
      </c>
      <c r="EM58" s="316">
        <v>0</v>
      </c>
      <c r="EN58" s="316">
        <v>0</v>
      </c>
      <c r="EO58" s="316">
        <v>0</v>
      </c>
      <c r="EP58" s="316">
        <v>0</v>
      </c>
      <c r="EQ58" s="316">
        <v>0</v>
      </c>
      <c r="ER58" s="316">
        <v>0</v>
      </c>
      <c r="ES58" s="316">
        <v>0</v>
      </c>
      <c r="ET58" s="316">
        <v>0</v>
      </c>
      <c r="EU58" s="316">
        <v>0</v>
      </c>
      <c r="EV58" s="316">
        <v>0</v>
      </c>
      <c r="EW58" s="316">
        <v>0</v>
      </c>
      <c r="EX58" s="316">
        <v>0</v>
      </c>
      <c r="EY58" s="316">
        <v>0</v>
      </c>
      <c r="EZ58" s="316">
        <v>0</v>
      </c>
      <c r="FA58" s="316">
        <v>0</v>
      </c>
      <c r="FB58" s="316">
        <v>0</v>
      </c>
      <c r="FC58" s="316">
        <v>0</v>
      </c>
      <c r="FD58" s="316">
        <v>0</v>
      </c>
      <c r="FE58" s="316">
        <v>0</v>
      </c>
      <c r="FF58" s="316">
        <v>0</v>
      </c>
      <c r="FG58" s="316">
        <v>0</v>
      </c>
      <c r="FH58" s="316">
        <v>0</v>
      </c>
      <c r="FI58" s="316">
        <v>1</v>
      </c>
      <c r="FJ58" s="316">
        <v>0</v>
      </c>
      <c r="FK58" s="316">
        <v>0</v>
      </c>
      <c r="FL58" s="316">
        <v>0</v>
      </c>
      <c r="FM58" s="316">
        <v>0</v>
      </c>
      <c r="FN58" s="316">
        <v>0</v>
      </c>
      <c r="FO58" s="316">
        <v>0</v>
      </c>
      <c r="FP58" s="316">
        <v>0</v>
      </c>
      <c r="FQ58" s="316">
        <v>0</v>
      </c>
      <c r="FR58" s="316">
        <v>0</v>
      </c>
      <c r="FS58" s="316">
        <v>0</v>
      </c>
      <c r="FT58" s="316">
        <v>0</v>
      </c>
      <c r="FU58" s="316">
        <v>0</v>
      </c>
      <c r="FV58" s="316">
        <v>0</v>
      </c>
      <c r="FW58" s="316">
        <v>0</v>
      </c>
      <c r="FX58" s="316">
        <v>0</v>
      </c>
      <c r="FY58" s="316">
        <v>0</v>
      </c>
      <c r="FZ58" s="316">
        <v>0</v>
      </c>
      <c r="GA58" s="316">
        <v>0</v>
      </c>
      <c r="GB58" s="316">
        <v>0</v>
      </c>
      <c r="GC58" s="316">
        <v>0</v>
      </c>
      <c r="GD58" s="316">
        <v>0</v>
      </c>
      <c r="GE58" s="316">
        <v>0</v>
      </c>
      <c r="GF58" s="316">
        <v>24</v>
      </c>
      <c r="GG58" s="317">
        <v>12724</v>
      </c>
      <c r="GH58" s="316">
        <v>0</v>
      </c>
      <c r="GI58" s="316">
        <v>0</v>
      </c>
      <c r="GJ58" s="316">
        <v>0</v>
      </c>
      <c r="GK58" s="316">
        <v>0</v>
      </c>
      <c r="GL58" s="316">
        <v>0</v>
      </c>
      <c r="GM58" s="316">
        <v>0</v>
      </c>
      <c r="GN58" s="316">
        <v>0</v>
      </c>
      <c r="GO58" s="316">
        <v>-1511</v>
      </c>
      <c r="GP58" s="317">
        <v>-1511</v>
      </c>
      <c r="GQ58" s="317">
        <v>11213</v>
      </c>
      <c r="GR58" s="316">
        <v>69228</v>
      </c>
      <c r="GS58" s="316">
        <v>0</v>
      </c>
      <c r="GT58" s="316">
        <v>69228</v>
      </c>
      <c r="GU58" s="316">
        <v>11044</v>
      </c>
      <c r="GV58" s="316">
        <v>80272</v>
      </c>
      <c r="GW58" s="317">
        <v>78761</v>
      </c>
      <c r="GX58" s="317">
        <v>91485</v>
      </c>
      <c r="GY58" s="316">
        <v>-3034</v>
      </c>
      <c r="GZ58" s="316">
        <v>0</v>
      </c>
      <c r="HA58" s="316">
        <v>-131</v>
      </c>
      <c r="HB58" s="316">
        <v>-254</v>
      </c>
      <c r="HC58" s="316">
        <v>-3419</v>
      </c>
      <c r="HD58" s="316">
        <v>-7547</v>
      </c>
      <c r="HE58" s="316">
        <v>-10966</v>
      </c>
      <c r="HF58" s="317">
        <v>67795</v>
      </c>
      <c r="HG58" s="318">
        <v>80519</v>
      </c>
      <c r="HH58" s="114"/>
      <c r="HI58" s="42"/>
    </row>
    <row r="59" spans="1:217">
      <c r="A59" s="114" t="s">
        <v>69</v>
      </c>
      <c r="B59" s="149" t="s">
        <v>267</v>
      </c>
      <c r="C59" s="144" t="s">
        <v>364</v>
      </c>
      <c r="D59" s="316">
        <v>0</v>
      </c>
      <c r="E59" s="316">
        <v>0</v>
      </c>
      <c r="F59" s="316">
        <v>0</v>
      </c>
      <c r="G59" s="316">
        <v>0</v>
      </c>
      <c r="H59" s="316">
        <v>0</v>
      </c>
      <c r="I59" s="316">
        <v>0</v>
      </c>
      <c r="J59" s="316">
        <v>284</v>
      </c>
      <c r="K59" s="316">
        <v>1618</v>
      </c>
      <c r="L59" s="316">
        <v>0</v>
      </c>
      <c r="M59" s="316">
        <v>0</v>
      </c>
      <c r="N59" s="316">
        <v>0</v>
      </c>
      <c r="O59" s="316">
        <v>294</v>
      </c>
      <c r="P59" s="316">
        <v>1</v>
      </c>
      <c r="Q59" s="316">
        <v>0</v>
      </c>
      <c r="R59" s="316">
        <v>0</v>
      </c>
      <c r="S59" s="316">
        <v>0</v>
      </c>
      <c r="T59" s="316">
        <v>14</v>
      </c>
      <c r="U59" s="316">
        <v>1</v>
      </c>
      <c r="V59" s="316">
        <v>0</v>
      </c>
      <c r="W59" s="316">
        <v>221</v>
      </c>
      <c r="X59" s="316">
        <v>0</v>
      </c>
      <c r="Y59" s="316">
        <v>28</v>
      </c>
      <c r="Z59" s="316">
        <v>61</v>
      </c>
      <c r="AA59" s="316">
        <v>0</v>
      </c>
      <c r="AB59" s="316">
        <v>0</v>
      </c>
      <c r="AC59" s="316">
        <v>121</v>
      </c>
      <c r="AD59" s="316">
        <v>0</v>
      </c>
      <c r="AE59" s="316">
        <v>0</v>
      </c>
      <c r="AF59" s="316">
        <v>0</v>
      </c>
      <c r="AG59" s="316">
        <v>0</v>
      </c>
      <c r="AH59" s="316">
        <v>0</v>
      </c>
      <c r="AI59" s="316">
        <v>0</v>
      </c>
      <c r="AJ59" s="316">
        <v>0</v>
      </c>
      <c r="AK59" s="316">
        <v>0</v>
      </c>
      <c r="AL59" s="316">
        <v>5</v>
      </c>
      <c r="AM59" s="316">
        <v>0</v>
      </c>
      <c r="AN59" s="316">
        <v>0</v>
      </c>
      <c r="AO59" s="316">
        <v>0</v>
      </c>
      <c r="AP59" s="316">
        <v>0</v>
      </c>
      <c r="AQ59" s="316">
        <v>0</v>
      </c>
      <c r="AR59" s="316">
        <v>0</v>
      </c>
      <c r="AS59" s="316">
        <v>0</v>
      </c>
      <c r="AT59" s="316">
        <v>0</v>
      </c>
      <c r="AU59" s="316">
        <v>0</v>
      </c>
      <c r="AV59" s="316">
        <v>0</v>
      </c>
      <c r="AW59" s="316">
        <v>0</v>
      </c>
      <c r="AX59" s="316">
        <v>0</v>
      </c>
      <c r="AY59" s="316">
        <v>0</v>
      </c>
      <c r="AZ59" s="316">
        <v>0</v>
      </c>
      <c r="BA59" s="316">
        <v>0</v>
      </c>
      <c r="BB59" s="316">
        <v>0</v>
      </c>
      <c r="BC59" s="316">
        <v>0</v>
      </c>
      <c r="BD59" s="316">
        <v>0</v>
      </c>
      <c r="BE59" s="316">
        <v>10867</v>
      </c>
      <c r="BF59" s="316">
        <v>1</v>
      </c>
      <c r="BG59" s="316">
        <v>768</v>
      </c>
      <c r="BH59" s="316">
        <v>0</v>
      </c>
      <c r="BI59" s="316">
        <v>0</v>
      </c>
      <c r="BJ59" s="316">
        <v>0</v>
      </c>
      <c r="BK59" s="316">
        <v>0</v>
      </c>
      <c r="BL59" s="316">
        <v>0</v>
      </c>
      <c r="BM59" s="316">
        <v>0</v>
      </c>
      <c r="BN59" s="316">
        <v>0</v>
      </c>
      <c r="BO59" s="316">
        <v>0</v>
      </c>
      <c r="BP59" s="316">
        <v>0</v>
      </c>
      <c r="BQ59" s="316">
        <v>0</v>
      </c>
      <c r="BR59" s="316">
        <v>0</v>
      </c>
      <c r="BS59" s="316">
        <v>0</v>
      </c>
      <c r="BT59" s="316">
        <v>0</v>
      </c>
      <c r="BU59" s="316">
        <v>0</v>
      </c>
      <c r="BV59" s="316">
        <v>0</v>
      </c>
      <c r="BW59" s="316">
        <v>0</v>
      </c>
      <c r="BX59" s="316">
        <v>0</v>
      </c>
      <c r="BY59" s="316">
        <v>0</v>
      </c>
      <c r="BZ59" s="316">
        <v>0</v>
      </c>
      <c r="CA59" s="316">
        <v>0</v>
      </c>
      <c r="CB59" s="316">
        <v>0</v>
      </c>
      <c r="CC59" s="316">
        <v>0</v>
      </c>
      <c r="CD59" s="316">
        <v>0</v>
      </c>
      <c r="CE59" s="316">
        <v>0</v>
      </c>
      <c r="CF59" s="316">
        <v>0</v>
      </c>
      <c r="CG59" s="316">
        <v>0</v>
      </c>
      <c r="CH59" s="316">
        <v>0</v>
      </c>
      <c r="CI59" s="316">
        <v>0</v>
      </c>
      <c r="CJ59" s="316">
        <v>0</v>
      </c>
      <c r="CK59" s="316">
        <v>0</v>
      </c>
      <c r="CL59" s="316">
        <v>0</v>
      </c>
      <c r="CM59" s="316">
        <v>0</v>
      </c>
      <c r="CN59" s="316">
        <v>0</v>
      </c>
      <c r="CO59" s="316">
        <v>0</v>
      </c>
      <c r="CP59" s="316">
        <v>0</v>
      </c>
      <c r="CQ59" s="316">
        <v>0</v>
      </c>
      <c r="CR59" s="316">
        <v>0</v>
      </c>
      <c r="CS59" s="316">
        <v>0</v>
      </c>
      <c r="CT59" s="316">
        <v>0</v>
      </c>
      <c r="CU59" s="316">
        <v>0</v>
      </c>
      <c r="CV59" s="316">
        <v>0</v>
      </c>
      <c r="CW59" s="316">
        <v>0</v>
      </c>
      <c r="CX59" s="316">
        <v>0</v>
      </c>
      <c r="CY59" s="316">
        <v>0</v>
      </c>
      <c r="CZ59" s="316">
        <v>0</v>
      </c>
      <c r="DA59" s="316">
        <v>0</v>
      </c>
      <c r="DB59" s="316">
        <v>0</v>
      </c>
      <c r="DC59" s="316">
        <v>0</v>
      </c>
      <c r="DD59" s="316">
        <v>0</v>
      </c>
      <c r="DE59" s="316">
        <v>0</v>
      </c>
      <c r="DF59" s="316">
        <v>0</v>
      </c>
      <c r="DG59" s="316">
        <v>0</v>
      </c>
      <c r="DH59" s="316">
        <v>0</v>
      </c>
      <c r="DI59" s="316">
        <v>0</v>
      </c>
      <c r="DJ59" s="316">
        <v>0</v>
      </c>
      <c r="DK59" s="316">
        <v>0</v>
      </c>
      <c r="DL59" s="316">
        <v>0</v>
      </c>
      <c r="DM59" s="316">
        <v>0</v>
      </c>
      <c r="DN59" s="316">
        <v>0</v>
      </c>
      <c r="DO59" s="316">
        <v>0</v>
      </c>
      <c r="DP59" s="316">
        <v>0</v>
      </c>
      <c r="DQ59" s="316">
        <v>0</v>
      </c>
      <c r="DR59" s="316">
        <v>0</v>
      </c>
      <c r="DS59" s="316">
        <v>0</v>
      </c>
      <c r="DT59" s="316">
        <v>0</v>
      </c>
      <c r="DU59" s="316">
        <v>0</v>
      </c>
      <c r="DV59" s="316">
        <v>0</v>
      </c>
      <c r="DW59" s="316">
        <v>0</v>
      </c>
      <c r="DX59" s="316">
        <v>0</v>
      </c>
      <c r="DY59" s="316">
        <v>2</v>
      </c>
      <c r="DZ59" s="316">
        <v>0</v>
      </c>
      <c r="EA59" s="316">
        <v>0</v>
      </c>
      <c r="EB59" s="316">
        <v>0</v>
      </c>
      <c r="EC59" s="316">
        <v>0</v>
      </c>
      <c r="ED59" s="316">
        <v>0</v>
      </c>
      <c r="EE59" s="316">
        <v>0</v>
      </c>
      <c r="EF59" s="316">
        <v>0</v>
      </c>
      <c r="EG59" s="316">
        <v>0</v>
      </c>
      <c r="EH59" s="316">
        <v>5</v>
      </c>
      <c r="EI59" s="316">
        <v>897</v>
      </c>
      <c r="EJ59" s="316">
        <v>0</v>
      </c>
      <c r="EK59" s="316">
        <v>0</v>
      </c>
      <c r="EL59" s="316">
        <v>0</v>
      </c>
      <c r="EM59" s="316">
        <v>0</v>
      </c>
      <c r="EN59" s="316">
        <v>0</v>
      </c>
      <c r="EO59" s="316">
        <v>0</v>
      </c>
      <c r="EP59" s="316">
        <v>0</v>
      </c>
      <c r="EQ59" s="316">
        <v>0</v>
      </c>
      <c r="ER59" s="316">
        <v>0</v>
      </c>
      <c r="ES59" s="316">
        <v>1</v>
      </c>
      <c r="ET59" s="316">
        <v>12</v>
      </c>
      <c r="EU59" s="316">
        <v>0</v>
      </c>
      <c r="EV59" s="316">
        <v>5</v>
      </c>
      <c r="EW59" s="316">
        <v>0</v>
      </c>
      <c r="EX59" s="316">
        <v>0</v>
      </c>
      <c r="EY59" s="316">
        <v>0</v>
      </c>
      <c r="EZ59" s="316">
        <v>0</v>
      </c>
      <c r="FA59" s="316">
        <v>0</v>
      </c>
      <c r="FB59" s="316">
        <v>0</v>
      </c>
      <c r="FC59" s="316">
        <v>39</v>
      </c>
      <c r="FD59" s="316">
        <v>0</v>
      </c>
      <c r="FE59" s="316">
        <v>0</v>
      </c>
      <c r="FF59" s="316">
        <v>0</v>
      </c>
      <c r="FG59" s="316">
        <v>0</v>
      </c>
      <c r="FH59" s="316">
        <v>0</v>
      </c>
      <c r="FI59" s="316">
        <v>217</v>
      </c>
      <c r="FJ59" s="316">
        <v>143</v>
      </c>
      <c r="FK59" s="316">
        <v>5</v>
      </c>
      <c r="FL59" s="316">
        <v>0</v>
      </c>
      <c r="FM59" s="316">
        <v>238</v>
      </c>
      <c r="FN59" s="316">
        <v>265</v>
      </c>
      <c r="FO59" s="316">
        <v>372568</v>
      </c>
      <c r="FP59" s="316">
        <v>1027</v>
      </c>
      <c r="FQ59" s="316">
        <v>2936</v>
      </c>
      <c r="FR59" s="316">
        <v>1556</v>
      </c>
      <c r="FS59" s="316">
        <v>0</v>
      </c>
      <c r="FT59" s="316">
        <v>0</v>
      </c>
      <c r="FU59" s="316">
        <v>0</v>
      </c>
      <c r="FV59" s="316">
        <v>0</v>
      </c>
      <c r="FW59" s="316">
        <v>0</v>
      </c>
      <c r="FX59" s="316">
        <v>0</v>
      </c>
      <c r="FY59" s="316">
        <v>0</v>
      </c>
      <c r="FZ59" s="316">
        <v>4</v>
      </c>
      <c r="GA59" s="316">
        <v>0</v>
      </c>
      <c r="GB59" s="316">
        <v>0</v>
      </c>
      <c r="GC59" s="316">
        <v>14</v>
      </c>
      <c r="GD59" s="316">
        <v>1</v>
      </c>
      <c r="GE59" s="316">
        <v>0</v>
      </c>
      <c r="GF59" s="316">
        <v>356</v>
      </c>
      <c r="GG59" s="317">
        <v>394575</v>
      </c>
      <c r="GH59" s="316">
        <v>3354</v>
      </c>
      <c r="GI59" s="316">
        <v>18783</v>
      </c>
      <c r="GJ59" s="316">
        <v>0</v>
      </c>
      <c r="GK59" s="316">
        <v>0</v>
      </c>
      <c r="GL59" s="316">
        <v>0</v>
      </c>
      <c r="GM59" s="316">
        <v>0</v>
      </c>
      <c r="GN59" s="316">
        <v>0</v>
      </c>
      <c r="GO59" s="316">
        <v>24306</v>
      </c>
      <c r="GP59" s="317">
        <v>46443</v>
      </c>
      <c r="GQ59" s="317">
        <v>441018</v>
      </c>
      <c r="GR59" s="316">
        <v>4344</v>
      </c>
      <c r="GS59" s="316">
        <v>1895</v>
      </c>
      <c r="GT59" s="316">
        <v>6239</v>
      </c>
      <c r="GU59" s="316">
        <v>246050</v>
      </c>
      <c r="GV59" s="316">
        <v>252289</v>
      </c>
      <c r="GW59" s="317">
        <v>298732</v>
      </c>
      <c r="GX59" s="317">
        <v>693307</v>
      </c>
      <c r="GY59" s="316">
        <v>-132387</v>
      </c>
      <c r="GZ59" s="316">
        <v>-54</v>
      </c>
      <c r="HA59" s="316">
        <v>-37</v>
      </c>
      <c r="HB59" s="316">
        <v>-10594</v>
      </c>
      <c r="HC59" s="316">
        <v>-143072</v>
      </c>
      <c r="HD59" s="316">
        <v>-265353</v>
      </c>
      <c r="HE59" s="316">
        <v>-408425</v>
      </c>
      <c r="HF59" s="317">
        <v>-109693</v>
      </c>
      <c r="HG59" s="318">
        <v>284882</v>
      </c>
      <c r="HH59" s="114"/>
      <c r="HI59" s="42"/>
    </row>
    <row r="60" spans="1:217">
      <c r="A60" s="114" t="s">
        <v>70</v>
      </c>
      <c r="B60" s="149" t="s">
        <v>713</v>
      </c>
      <c r="C60" s="144" t="s">
        <v>912</v>
      </c>
      <c r="D60" s="316">
        <v>3</v>
      </c>
      <c r="E60" s="316">
        <v>0</v>
      </c>
      <c r="F60" s="316">
        <v>0</v>
      </c>
      <c r="G60" s="316">
        <v>0</v>
      </c>
      <c r="H60" s="316">
        <v>0</v>
      </c>
      <c r="I60" s="316">
        <v>0</v>
      </c>
      <c r="J60" s="316">
        <v>0</v>
      </c>
      <c r="K60" s="316">
        <v>1</v>
      </c>
      <c r="L60" s="316">
        <v>0</v>
      </c>
      <c r="M60" s="316">
        <v>0</v>
      </c>
      <c r="N60" s="316">
        <v>0</v>
      </c>
      <c r="O60" s="316">
        <v>0</v>
      </c>
      <c r="P60" s="316">
        <v>0</v>
      </c>
      <c r="Q60" s="316">
        <v>0</v>
      </c>
      <c r="R60" s="316">
        <v>0</v>
      </c>
      <c r="S60" s="316">
        <v>0</v>
      </c>
      <c r="T60" s="316">
        <v>35</v>
      </c>
      <c r="U60" s="316">
        <v>6</v>
      </c>
      <c r="V60" s="316">
        <v>5</v>
      </c>
      <c r="W60" s="316">
        <v>1229</v>
      </c>
      <c r="X60" s="316">
        <v>11</v>
      </c>
      <c r="Y60" s="316">
        <v>623</v>
      </c>
      <c r="Z60" s="316">
        <v>105</v>
      </c>
      <c r="AA60" s="316">
        <v>1</v>
      </c>
      <c r="AB60" s="316">
        <v>49</v>
      </c>
      <c r="AC60" s="316">
        <v>0</v>
      </c>
      <c r="AD60" s="316">
        <v>0</v>
      </c>
      <c r="AE60" s="316">
        <v>6</v>
      </c>
      <c r="AF60" s="316">
        <v>29</v>
      </c>
      <c r="AG60" s="316">
        <v>0</v>
      </c>
      <c r="AH60" s="316">
        <v>113</v>
      </c>
      <c r="AI60" s="316">
        <v>22</v>
      </c>
      <c r="AJ60" s="316">
        <v>6</v>
      </c>
      <c r="AK60" s="316">
        <v>16</v>
      </c>
      <c r="AL60" s="316">
        <v>2</v>
      </c>
      <c r="AM60" s="316">
        <v>0</v>
      </c>
      <c r="AN60" s="316">
        <v>5</v>
      </c>
      <c r="AO60" s="316">
        <v>0</v>
      </c>
      <c r="AP60" s="316">
        <v>113</v>
      </c>
      <c r="AQ60" s="316">
        <v>49</v>
      </c>
      <c r="AR60" s="316">
        <v>4</v>
      </c>
      <c r="AS60" s="316">
        <v>0</v>
      </c>
      <c r="AT60" s="316">
        <v>18</v>
      </c>
      <c r="AU60" s="316">
        <v>0</v>
      </c>
      <c r="AV60" s="316">
        <v>22</v>
      </c>
      <c r="AW60" s="316">
        <v>32</v>
      </c>
      <c r="AX60" s="316">
        <v>1301</v>
      </c>
      <c r="AY60" s="316">
        <v>0</v>
      </c>
      <c r="AZ60" s="316">
        <v>452</v>
      </c>
      <c r="BA60" s="316">
        <v>120</v>
      </c>
      <c r="BB60" s="316">
        <v>146</v>
      </c>
      <c r="BC60" s="316">
        <v>274</v>
      </c>
      <c r="BD60" s="316">
        <v>250</v>
      </c>
      <c r="BE60" s="316">
        <v>1116</v>
      </c>
      <c r="BF60" s="316">
        <v>7369</v>
      </c>
      <c r="BG60" s="316">
        <v>4743</v>
      </c>
      <c r="BH60" s="316">
        <v>1952</v>
      </c>
      <c r="BI60" s="316">
        <v>177</v>
      </c>
      <c r="BJ60" s="316">
        <v>2420</v>
      </c>
      <c r="BK60" s="316">
        <v>6</v>
      </c>
      <c r="BL60" s="316">
        <v>286</v>
      </c>
      <c r="BM60" s="316">
        <v>709</v>
      </c>
      <c r="BN60" s="316">
        <v>101</v>
      </c>
      <c r="BO60" s="316">
        <v>822</v>
      </c>
      <c r="BP60" s="316">
        <v>0</v>
      </c>
      <c r="BQ60" s="316">
        <v>8</v>
      </c>
      <c r="BR60" s="316">
        <v>1</v>
      </c>
      <c r="BS60" s="316">
        <v>249</v>
      </c>
      <c r="BT60" s="316">
        <v>2</v>
      </c>
      <c r="BU60" s="316">
        <v>19</v>
      </c>
      <c r="BV60" s="316">
        <v>35</v>
      </c>
      <c r="BW60" s="316">
        <v>49</v>
      </c>
      <c r="BX60" s="316">
        <v>0</v>
      </c>
      <c r="BY60" s="316">
        <v>301</v>
      </c>
      <c r="BZ60" s="316">
        <v>22</v>
      </c>
      <c r="CA60" s="316">
        <v>363</v>
      </c>
      <c r="CB60" s="316">
        <v>430</v>
      </c>
      <c r="CC60" s="316">
        <v>32</v>
      </c>
      <c r="CD60" s="316">
        <v>0</v>
      </c>
      <c r="CE60" s="316">
        <v>0</v>
      </c>
      <c r="CF60" s="316">
        <v>0</v>
      </c>
      <c r="CG60" s="316">
        <v>54</v>
      </c>
      <c r="CH60" s="316">
        <v>22</v>
      </c>
      <c r="CI60" s="316">
        <v>5</v>
      </c>
      <c r="CJ60" s="316">
        <v>13</v>
      </c>
      <c r="CK60" s="316">
        <v>34</v>
      </c>
      <c r="CL60" s="316">
        <v>25</v>
      </c>
      <c r="CM60" s="316">
        <v>20</v>
      </c>
      <c r="CN60" s="316">
        <v>36</v>
      </c>
      <c r="CO60" s="316">
        <v>2</v>
      </c>
      <c r="CP60" s="316">
        <v>41</v>
      </c>
      <c r="CQ60" s="316">
        <v>2</v>
      </c>
      <c r="CR60" s="316">
        <v>124</v>
      </c>
      <c r="CS60" s="316">
        <v>17</v>
      </c>
      <c r="CT60" s="316">
        <v>24</v>
      </c>
      <c r="CU60" s="316">
        <v>71</v>
      </c>
      <c r="CV60" s="316">
        <v>58</v>
      </c>
      <c r="CW60" s="316">
        <v>25</v>
      </c>
      <c r="CX60" s="316">
        <v>159</v>
      </c>
      <c r="CY60" s="316">
        <v>322</v>
      </c>
      <c r="CZ60" s="316">
        <v>85</v>
      </c>
      <c r="DA60" s="316">
        <v>7</v>
      </c>
      <c r="DB60" s="316">
        <v>13</v>
      </c>
      <c r="DC60" s="316">
        <v>0</v>
      </c>
      <c r="DD60" s="316">
        <v>0</v>
      </c>
      <c r="DE60" s="316">
        <v>155</v>
      </c>
      <c r="DF60" s="316">
        <v>59</v>
      </c>
      <c r="DG60" s="316">
        <v>354</v>
      </c>
      <c r="DH60" s="316">
        <v>36</v>
      </c>
      <c r="DI60" s="316">
        <v>2</v>
      </c>
      <c r="DJ60" s="316">
        <v>61</v>
      </c>
      <c r="DK60" s="316">
        <v>292</v>
      </c>
      <c r="DL60" s="316">
        <v>346</v>
      </c>
      <c r="DM60" s="316">
        <v>51</v>
      </c>
      <c r="DN60" s="316">
        <v>93</v>
      </c>
      <c r="DO60" s="316">
        <v>0</v>
      </c>
      <c r="DP60" s="316">
        <v>15</v>
      </c>
      <c r="DQ60" s="316">
        <v>86</v>
      </c>
      <c r="DR60" s="316">
        <v>24</v>
      </c>
      <c r="DS60" s="316">
        <v>15</v>
      </c>
      <c r="DT60" s="316">
        <v>5</v>
      </c>
      <c r="DU60" s="316">
        <v>24</v>
      </c>
      <c r="DV60" s="316">
        <v>69</v>
      </c>
      <c r="DW60" s="316">
        <v>0</v>
      </c>
      <c r="DX60" s="316">
        <v>28</v>
      </c>
      <c r="DY60" s="316">
        <v>2</v>
      </c>
      <c r="DZ60" s="316">
        <v>118</v>
      </c>
      <c r="EA60" s="316">
        <v>88</v>
      </c>
      <c r="EB60" s="316">
        <v>9</v>
      </c>
      <c r="EC60" s="316">
        <v>26</v>
      </c>
      <c r="ED60" s="316">
        <v>21</v>
      </c>
      <c r="EE60" s="316">
        <v>0</v>
      </c>
      <c r="EF60" s="316">
        <v>0</v>
      </c>
      <c r="EG60" s="316">
        <v>0</v>
      </c>
      <c r="EH60" s="316">
        <v>0</v>
      </c>
      <c r="EI60" s="316">
        <v>20</v>
      </c>
      <c r="EJ60" s="316">
        <v>3</v>
      </c>
      <c r="EK60" s="316">
        <v>16</v>
      </c>
      <c r="EL60" s="316">
        <v>7</v>
      </c>
      <c r="EM60" s="316">
        <v>0</v>
      </c>
      <c r="EN60" s="316">
        <v>8</v>
      </c>
      <c r="EO60" s="316">
        <v>1</v>
      </c>
      <c r="EP60" s="316">
        <v>0</v>
      </c>
      <c r="EQ60" s="316">
        <v>6</v>
      </c>
      <c r="ER60" s="316">
        <v>0</v>
      </c>
      <c r="ES60" s="316">
        <v>15</v>
      </c>
      <c r="ET60" s="316">
        <v>63</v>
      </c>
      <c r="EU60" s="316">
        <v>11</v>
      </c>
      <c r="EV60" s="316">
        <v>17</v>
      </c>
      <c r="EW60" s="316">
        <v>1</v>
      </c>
      <c r="EX60" s="316">
        <v>0</v>
      </c>
      <c r="EY60" s="316">
        <v>1</v>
      </c>
      <c r="EZ60" s="316">
        <v>10</v>
      </c>
      <c r="FA60" s="316">
        <v>3</v>
      </c>
      <c r="FB60" s="316">
        <v>95</v>
      </c>
      <c r="FC60" s="316">
        <v>0</v>
      </c>
      <c r="FD60" s="316">
        <v>0</v>
      </c>
      <c r="FE60" s="316">
        <v>0</v>
      </c>
      <c r="FF60" s="316">
        <v>0</v>
      </c>
      <c r="FG60" s="316">
        <v>0</v>
      </c>
      <c r="FH60" s="316">
        <v>0</v>
      </c>
      <c r="FI60" s="316">
        <v>11</v>
      </c>
      <c r="FJ60" s="316">
        <v>71</v>
      </c>
      <c r="FK60" s="316">
        <v>31</v>
      </c>
      <c r="FL60" s="316">
        <v>0</v>
      </c>
      <c r="FM60" s="316">
        <v>4</v>
      </c>
      <c r="FN60" s="316">
        <v>0</v>
      </c>
      <c r="FO60" s="316">
        <v>811</v>
      </c>
      <c r="FP60" s="316">
        <v>193</v>
      </c>
      <c r="FQ60" s="316">
        <v>433</v>
      </c>
      <c r="FR60" s="316">
        <v>463</v>
      </c>
      <c r="FS60" s="316">
        <v>2</v>
      </c>
      <c r="FT60" s="316">
        <v>71</v>
      </c>
      <c r="FU60" s="316">
        <v>2</v>
      </c>
      <c r="FV60" s="316">
        <v>0</v>
      </c>
      <c r="FW60" s="316">
        <v>47</v>
      </c>
      <c r="FX60" s="316">
        <v>55</v>
      </c>
      <c r="FY60" s="316">
        <v>1404</v>
      </c>
      <c r="FZ60" s="316">
        <v>476</v>
      </c>
      <c r="GA60" s="316">
        <v>1588</v>
      </c>
      <c r="GB60" s="316">
        <v>1756</v>
      </c>
      <c r="GC60" s="316">
        <v>251</v>
      </c>
      <c r="GD60" s="316">
        <v>293</v>
      </c>
      <c r="GE60" s="316">
        <v>0</v>
      </c>
      <c r="GF60" s="316">
        <v>112</v>
      </c>
      <c r="GG60" s="317">
        <v>37749</v>
      </c>
      <c r="GH60" s="316">
        <v>1245</v>
      </c>
      <c r="GI60" s="316">
        <v>8594</v>
      </c>
      <c r="GJ60" s="316">
        <v>0</v>
      </c>
      <c r="GK60" s="316">
        <v>0</v>
      </c>
      <c r="GL60" s="316">
        <v>0</v>
      </c>
      <c r="GM60" s="316">
        <v>0</v>
      </c>
      <c r="GN60" s="316">
        <v>0</v>
      </c>
      <c r="GO60" s="316">
        <v>1013</v>
      </c>
      <c r="GP60" s="317">
        <v>10852</v>
      </c>
      <c r="GQ60" s="317">
        <v>48601</v>
      </c>
      <c r="GR60" s="316">
        <v>3418</v>
      </c>
      <c r="GS60" s="316">
        <v>0</v>
      </c>
      <c r="GT60" s="316">
        <v>3418</v>
      </c>
      <c r="GU60" s="316">
        <v>55214</v>
      </c>
      <c r="GV60" s="316">
        <v>58632</v>
      </c>
      <c r="GW60" s="317">
        <v>69484</v>
      </c>
      <c r="GX60" s="317">
        <v>107233</v>
      </c>
      <c r="GY60" s="316">
        <v>-6412</v>
      </c>
      <c r="GZ60" s="316">
        <v>-7</v>
      </c>
      <c r="HA60" s="316">
        <v>-22</v>
      </c>
      <c r="HB60" s="316">
        <v>-514</v>
      </c>
      <c r="HC60" s="316">
        <v>-6955</v>
      </c>
      <c r="HD60" s="316">
        <v>-35702</v>
      </c>
      <c r="HE60" s="316">
        <v>-42657</v>
      </c>
      <c r="HF60" s="317">
        <v>26827</v>
      </c>
      <c r="HG60" s="318">
        <v>64576</v>
      </c>
      <c r="HH60" s="114"/>
      <c r="HI60" s="42"/>
    </row>
    <row r="61" spans="1:217">
      <c r="A61" s="114" t="s">
        <v>71</v>
      </c>
      <c r="B61" s="149" t="s">
        <v>714</v>
      </c>
      <c r="C61" s="144" t="s">
        <v>913</v>
      </c>
      <c r="D61" s="316">
        <v>0</v>
      </c>
      <c r="E61" s="316">
        <v>0</v>
      </c>
      <c r="F61" s="316">
        <v>0</v>
      </c>
      <c r="G61" s="316">
        <v>0</v>
      </c>
      <c r="H61" s="316">
        <v>0</v>
      </c>
      <c r="I61" s="316">
        <v>0</v>
      </c>
      <c r="J61" s="316">
        <v>0</v>
      </c>
      <c r="K61" s="316">
        <v>3</v>
      </c>
      <c r="L61" s="316">
        <v>0</v>
      </c>
      <c r="M61" s="316">
        <v>0</v>
      </c>
      <c r="N61" s="316">
        <v>0</v>
      </c>
      <c r="O61" s="316">
        <v>0</v>
      </c>
      <c r="P61" s="316">
        <v>0</v>
      </c>
      <c r="Q61" s="316">
        <v>0</v>
      </c>
      <c r="R61" s="316">
        <v>0</v>
      </c>
      <c r="S61" s="316">
        <v>0</v>
      </c>
      <c r="T61" s="316">
        <v>0</v>
      </c>
      <c r="U61" s="316">
        <v>0</v>
      </c>
      <c r="V61" s="316">
        <v>0</v>
      </c>
      <c r="W61" s="316">
        <v>0</v>
      </c>
      <c r="X61" s="316">
        <v>0</v>
      </c>
      <c r="Y61" s="316">
        <v>0</v>
      </c>
      <c r="Z61" s="316">
        <v>0</v>
      </c>
      <c r="AA61" s="316">
        <v>0</v>
      </c>
      <c r="AB61" s="316">
        <v>0</v>
      </c>
      <c r="AC61" s="316">
        <v>0</v>
      </c>
      <c r="AD61" s="316">
        <v>0</v>
      </c>
      <c r="AE61" s="316">
        <v>0</v>
      </c>
      <c r="AF61" s="316">
        <v>0</v>
      </c>
      <c r="AG61" s="316">
        <v>0</v>
      </c>
      <c r="AH61" s="316">
        <v>0</v>
      </c>
      <c r="AI61" s="316">
        <v>0</v>
      </c>
      <c r="AJ61" s="316">
        <v>0</v>
      </c>
      <c r="AK61" s="316">
        <v>0</v>
      </c>
      <c r="AL61" s="316">
        <v>0</v>
      </c>
      <c r="AM61" s="316">
        <v>0</v>
      </c>
      <c r="AN61" s="316">
        <v>0</v>
      </c>
      <c r="AO61" s="316">
        <v>0</v>
      </c>
      <c r="AP61" s="316">
        <v>0</v>
      </c>
      <c r="AQ61" s="316">
        <v>0</v>
      </c>
      <c r="AR61" s="316">
        <v>0</v>
      </c>
      <c r="AS61" s="316">
        <v>0</v>
      </c>
      <c r="AT61" s="316">
        <v>0</v>
      </c>
      <c r="AU61" s="316">
        <v>0</v>
      </c>
      <c r="AV61" s="316">
        <v>0</v>
      </c>
      <c r="AW61" s="316">
        <v>0</v>
      </c>
      <c r="AX61" s="316">
        <v>0</v>
      </c>
      <c r="AY61" s="316">
        <v>0</v>
      </c>
      <c r="AZ61" s="316">
        <v>0</v>
      </c>
      <c r="BA61" s="316">
        <v>0</v>
      </c>
      <c r="BB61" s="316">
        <v>0</v>
      </c>
      <c r="BC61" s="316">
        <v>0</v>
      </c>
      <c r="BD61" s="316">
        <v>0</v>
      </c>
      <c r="BE61" s="316">
        <v>0</v>
      </c>
      <c r="BF61" s="316">
        <v>0</v>
      </c>
      <c r="BG61" s="316">
        <v>1275</v>
      </c>
      <c r="BH61" s="316">
        <v>0</v>
      </c>
      <c r="BI61" s="316">
        <v>0</v>
      </c>
      <c r="BJ61" s="316">
        <v>0</v>
      </c>
      <c r="BK61" s="316">
        <v>0</v>
      </c>
      <c r="BL61" s="316">
        <v>0</v>
      </c>
      <c r="BM61" s="316">
        <v>0</v>
      </c>
      <c r="BN61" s="316">
        <v>0</v>
      </c>
      <c r="BO61" s="316">
        <v>0</v>
      </c>
      <c r="BP61" s="316">
        <v>0</v>
      </c>
      <c r="BQ61" s="316">
        <v>0</v>
      </c>
      <c r="BR61" s="316">
        <v>0</v>
      </c>
      <c r="BS61" s="316">
        <v>0</v>
      </c>
      <c r="BT61" s="316">
        <v>0</v>
      </c>
      <c r="BU61" s="316">
        <v>0</v>
      </c>
      <c r="BV61" s="316">
        <v>0</v>
      </c>
      <c r="BW61" s="316">
        <v>0</v>
      </c>
      <c r="BX61" s="316">
        <v>0</v>
      </c>
      <c r="BY61" s="316">
        <v>0</v>
      </c>
      <c r="BZ61" s="316">
        <v>0</v>
      </c>
      <c r="CA61" s="316">
        <v>0</v>
      </c>
      <c r="CB61" s="316">
        <v>0</v>
      </c>
      <c r="CC61" s="316">
        <v>0</v>
      </c>
      <c r="CD61" s="316">
        <v>0</v>
      </c>
      <c r="CE61" s="316">
        <v>0</v>
      </c>
      <c r="CF61" s="316">
        <v>0</v>
      </c>
      <c r="CG61" s="316">
        <v>0</v>
      </c>
      <c r="CH61" s="316">
        <v>0</v>
      </c>
      <c r="CI61" s="316">
        <v>0</v>
      </c>
      <c r="CJ61" s="316">
        <v>0</v>
      </c>
      <c r="CK61" s="316">
        <v>0</v>
      </c>
      <c r="CL61" s="316">
        <v>0</v>
      </c>
      <c r="CM61" s="316">
        <v>0</v>
      </c>
      <c r="CN61" s="316">
        <v>0</v>
      </c>
      <c r="CO61" s="316">
        <v>0</v>
      </c>
      <c r="CP61" s="316">
        <v>0</v>
      </c>
      <c r="CQ61" s="316">
        <v>0</v>
      </c>
      <c r="CR61" s="316">
        <v>0</v>
      </c>
      <c r="CS61" s="316">
        <v>0</v>
      </c>
      <c r="CT61" s="316">
        <v>0</v>
      </c>
      <c r="CU61" s="316">
        <v>0</v>
      </c>
      <c r="CV61" s="316">
        <v>0</v>
      </c>
      <c r="CW61" s="316">
        <v>0</v>
      </c>
      <c r="CX61" s="316">
        <v>0</v>
      </c>
      <c r="CY61" s="316">
        <v>0</v>
      </c>
      <c r="CZ61" s="316">
        <v>0</v>
      </c>
      <c r="DA61" s="316">
        <v>0</v>
      </c>
      <c r="DB61" s="316">
        <v>0</v>
      </c>
      <c r="DC61" s="316">
        <v>0</v>
      </c>
      <c r="DD61" s="316">
        <v>0</v>
      </c>
      <c r="DE61" s="316">
        <v>0</v>
      </c>
      <c r="DF61" s="316">
        <v>0</v>
      </c>
      <c r="DG61" s="316">
        <v>0</v>
      </c>
      <c r="DH61" s="316">
        <v>0</v>
      </c>
      <c r="DI61" s="316">
        <v>0</v>
      </c>
      <c r="DJ61" s="316">
        <v>0</v>
      </c>
      <c r="DK61" s="316">
        <v>0</v>
      </c>
      <c r="DL61" s="316">
        <v>0</v>
      </c>
      <c r="DM61" s="316">
        <v>0</v>
      </c>
      <c r="DN61" s="316">
        <v>0</v>
      </c>
      <c r="DO61" s="316">
        <v>0</v>
      </c>
      <c r="DP61" s="316">
        <v>0</v>
      </c>
      <c r="DQ61" s="316">
        <v>0</v>
      </c>
      <c r="DR61" s="316">
        <v>0</v>
      </c>
      <c r="DS61" s="316">
        <v>0</v>
      </c>
      <c r="DT61" s="316">
        <v>0</v>
      </c>
      <c r="DU61" s="316">
        <v>0</v>
      </c>
      <c r="DV61" s="316">
        <v>0</v>
      </c>
      <c r="DW61" s="316">
        <v>0</v>
      </c>
      <c r="DX61" s="316">
        <v>0</v>
      </c>
      <c r="DY61" s="316">
        <v>0</v>
      </c>
      <c r="DZ61" s="316">
        <v>0</v>
      </c>
      <c r="EA61" s="316">
        <v>0</v>
      </c>
      <c r="EB61" s="316">
        <v>0</v>
      </c>
      <c r="EC61" s="316">
        <v>0</v>
      </c>
      <c r="ED61" s="316">
        <v>0</v>
      </c>
      <c r="EE61" s="316">
        <v>0</v>
      </c>
      <c r="EF61" s="316">
        <v>0</v>
      </c>
      <c r="EG61" s="316">
        <v>0</v>
      </c>
      <c r="EH61" s="316">
        <v>0</v>
      </c>
      <c r="EI61" s="316">
        <v>0</v>
      </c>
      <c r="EJ61" s="316">
        <v>0</v>
      </c>
      <c r="EK61" s="316">
        <v>0</v>
      </c>
      <c r="EL61" s="316">
        <v>0</v>
      </c>
      <c r="EM61" s="316">
        <v>0</v>
      </c>
      <c r="EN61" s="316">
        <v>0</v>
      </c>
      <c r="EO61" s="316">
        <v>0</v>
      </c>
      <c r="EP61" s="316">
        <v>0</v>
      </c>
      <c r="EQ61" s="316">
        <v>0</v>
      </c>
      <c r="ER61" s="316">
        <v>0</v>
      </c>
      <c r="ES61" s="316">
        <v>0</v>
      </c>
      <c r="ET61" s="316">
        <v>0</v>
      </c>
      <c r="EU61" s="316">
        <v>0</v>
      </c>
      <c r="EV61" s="316">
        <v>0</v>
      </c>
      <c r="EW61" s="316">
        <v>0</v>
      </c>
      <c r="EX61" s="316">
        <v>2</v>
      </c>
      <c r="EY61" s="316">
        <v>0</v>
      </c>
      <c r="EZ61" s="316">
        <v>0</v>
      </c>
      <c r="FA61" s="316">
        <v>0</v>
      </c>
      <c r="FB61" s="316">
        <v>0</v>
      </c>
      <c r="FC61" s="316">
        <v>0</v>
      </c>
      <c r="FD61" s="316">
        <v>0</v>
      </c>
      <c r="FE61" s="316">
        <v>1</v>
      </c>
      <c r="FF61" s="316">
        <v>0</v>
      </c>
      <c r="FG61" s="316">
        <v>0</v>
      </c>
      <c r="FH61" s="316">
        <v>8</v>
      </c>
      <c r="FI61" s="316">
        <v>0</v>
      </c>
      <c r="FJ61" s="316">
        <v>0</v>
      </c>
      <c r="FK61" s="316">
        <v>0</v>
      </c>
      <c r="FL61" s="316">
        <v>0</v>
      </c>
      <c r="FM61" s="316">
        <v>0</v>
      </c>
      <c r="FN61" s="316">
        <v>0</v>
      </c>
      <c r="FO61" s="316">
        <v>6</v>
      </c>
      <c r="FP61" s="316">
        <v>34</v>
      </c>
      <c r="FQ61" s="316">
        <v>0</v>
      </c>
      <c r="FR61" s="316">
        <v>0</v>
      </c>
      <c r="FS61" s="316">
        <v>0</v>
      </c>
      <c r="FT61" s="316">
        <v>0</v>
      </c>
      <c r="FU61" s="316">
        <v>0</v>
      </c>
      <c r="FV61" s="316">
        <v>0</v>
      </c>
      <c r="FW61" s="316">
        <v>0</v>
      </c>
      <c r="FX61" s="316">
        <v>0</v>
      </c>
      <c r="FY61" s="316">
        <v>0</v>
      </c>
      <c r="FZ61" s="316">
        <v>110</v>
      </c>
      <c r="GA61" s="316">
        <v>0</v>
      </c>
      <c r="GB61" s="316">
        <v>3567</v>
      </c>
      <c r="GC61" s="316">
        <v>974</v>
      </c>
      <c r="GD61" s="316">
        <v>312</v>
      </c>
      <c r="GE61" s="316">
        <v>0</v>
      </c>
      <c r="GF61" s="316">
        <v>79</v>
      </c>
      <c r="GG61" s="317">
        <v>6371</v>
      </c>
      <c r="GH61" s="316">
        <v>1063</v>
      </c>
      <c r="GI61" s="316">
        <v>54460</v>
      </c>
      <c r="GJ61" s="316">
        <v>0</v>
      </c>
      <c r="GK61" s="316">
        <v>0</v>
      </c>
      <c r="GL61" s="316">
        <v>0</v>
      </c>
      <c r="GM61" s="316">
        <v>0</v>
      </c>
      <c r="GN61" s="316">
        <v>0</v>
      </c>
      <c r="GO61" s="316">
        <v>-2668</v>
      </c>
      <c r="GP61" s="317">
        <v>52855</v>
      </c>
      <c r="GQ61" s="317">
        <v>59226</v>
      </c>
      <c r="GR61" s="316">
        <v>10524</v>
      </c>
      <c r="GS61" s="316">
        <v>1437</v>
      </c>
      <c r="GT61" s="316">
        <v>11961</v>
      </c>
      <c r="GU61" s="316">
        <v>125012</v>
      </c>
      <c r="GV61" s="316">
        <v>136973</v>
      </c>
      <c r="GW61" s="317">
        <v>189828</v>
      </c>
      <c r="GX61" s="317">
        <v>196199</v>
      </c>
      <c r="GY61" s="316">
        <v>-9582</v>
      </c>
      <c r="GZ61" s="316">
        <v>-1513</v>
      </c>
      <c r="HA61" s="316">
        <v>-30</v>
      </c>
      <c r="HB61" s="316">
        <v>-757</v>
      </c>
      <c r="HC61" s="316">
        <v>-11882</v>
      </c>
      <c r="HD61" s="316">
        <v>-49567</v>
      </c>
      <c r="HE61" s="316">
        <v>-61449</v>
      </c>
      <c r="HF61" s="317">
        <v>128379</v>
      </c>
      <c r="HG61" s="318">
        <v>134750</v>
      </c>
      <c r="HH61" s="114"/>
      <c r="HI61" s="42"/>
    </row>
    <row r="62" spans="1:217">
      <c r="A62" s="114" t="s">
        <v>72</v>
      </c>
      <c r="B62" s="149" t="s">
        <v>715</v>
      </c>
      <c r="C62" s="144" t="s">
        <v>365</v>
      </c>
      <c r="D62" s="316">
        <v>0</v>
      </c>
      <c r="E62" s="316">
        <v>0</v>
      </c>
      <c r="F62" s="316">
        <v>0</v>
      </c>
      <c r="G62" s="316">
        <v>0</v>
      </c>
      <c r="H62" s="316">
        <v>0</v>
      </c>
      <c r="I62" s="316">
        <v>0</v>
      </c>
      <c r="J62" s="316">
        <v>0</v>
      </c>
      <c r="K62" s="316">
        <v>0</v>
      </c>
      <c r="L62" s="316">
        <v>0</v>
      </c>
      <c r="M62" s="316">
        <v>0</v>
      </c>
      <c r="N62" s="316">
        <v>0</v>
      </c>
      <c r="O62" s="316">
        <v>152</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2</v>
      </c>
      <c r="AG62" s="316">
        <v>0</v>
      </c>
      <c r="AH62" s="316">
        <v>0</v>
      </c>
      <c r="AI62" s="316">
        <v>4</v>
      </c>
      <c r="AJ62" s="316">
        <v>0</v>
      </c>
      <c r="AK62" s="316">
        <v>3</v>
      </c>
      <c r="AL62" s="316">
        <v>1</v>
      </c>
      <c r="AM62" s="316">
        <v>18</v>
      </c>
      <c r="AN62" s="316">
        <v>163</v>
      </c>
      <c r="AO62" s="316">
        <v>306</v>
      </c>
      <c r="AP62" s="316">
        <v>0</v>
      </c>
      <c r="AQ62" s="316">
        <v>49</v>
      </c>
      <c r="AR62" s="316">
        <v>268</v>
      </c>
      <c r="AS62" s="316">
        <v>1118</v>
      </c>
      <c r="AT62" s="316">
        <v>95</v>
      </c>
      <c r="AU62" s="316">
        <v>3532</v>
      </c>
      <c r="AV62" s="316">
        <v>0</v>
      </c>
      <c r="AW62" s="316">
        <v>0</v>
      </c>
      <c r="AX62" s="316">
        <v>0</v>
      </c>
      <c r="AY62" s="316">
        <v>0</v>
      </c>
      <c r="AZ62" s="316">
        <v>0</v>
      </c>
      <c r="BA62" s="316">
        <v>0</v>
      </c>
      <c r="BB62" s="316">
        <v>0</v>
      </c>
      <c r="BC62" s="316">
        <v>0</v>
      </c>
      <c r="BD62" s="316">
        <v>0</v>
      </c>
      <c r="BE62" s="316">
        <v>0</v>
      </c>
      <c r="BF62" s="316">
        <v>0</v>
      </c>
      <c r="BG62" s="316">
        <v>2</v>
      </c>
      <c r="BH62" s="316">
        <v>1674</v>
      </c>
      <c r="BI62" s="316">
        <v>0</v>
      </c>
      <c r="BJ62" s="316">
        <v>0</v>
      </c>
      <c r="BK62" s="316">
        <v>0</v>
      </c>
      <c r="BL62" s="316">
        <v>17</v>
      </c>
      <c r="BM62" s="316">
        <v>373</v>
      </c>
      <c r="BN62" s="316">
        <v>0</v>
      </c>
      <c r="BO62" s="316">
        <v>51</v>
      </c>
      <c r="BP62" s="316">
        <v>0</v>
      </c>
      <c r="BQ62" s="316">
        <v>22</v>
      </c>
      <c r="BR62" s="316">
        <v>106</v>
      </c>
      <c r="BS62" s="316">
        <v>61</v>
      </c>
      <c r="BT62" s="316">
        <v>2</v>
      </c>
      <c r="BU62" s="316">
        <v>35</v>
      </c>
      <c r="BV62" s="316">
        <v>5</v>
      </c>
      <c r="BW62" s="316">
        <v>0</v>
      </c>
      <c r="BX62" s="316">
        <v>0</v>
      </c>
      <c r="BY62" s="316">
        <v>5</v>
      </c>
      <c r="BZ62" s="316">
        <v>6</v>
      </c>
      <c r="CA62" s="316">
        <v>678</v>
      </c>
      <c r="CB62" s="316">
        <v>56</v>
      </c>
      <c r="CC62" s="316">
        <v>0</v>
      </c>
      <c r="CD62" s="316">
        <v>0</v>
      </c>
      <c r="CE62" s="316">
        <v>0</v>
      </c>
      <c r="CF62" s="316">
        <v>46</v>
      </c>
      <c r="CG62" s="316">
        <v>6</v>
      </c>
      <c r="CH62" s="316">
        <v>715</v>
      </c>
      <c r="CI62" s="316">
        <v>63</v>
      </c>
      <c r="CJ62" s="316">
        <v>220</v>
      </c>
      <c r="CK62" s="316">
        <v>1887</v>
      </c>
      <c r="CL62" s="316">
        <v>181</v>
      </c>
      <c r="CM62" s="316">
        <v>151</v>
      </c>
      <c r="CN62" s="316">
        <v>88</v>
      </c>
      <c r="CO62" s="316">
        <v>11</v>
      </c>
      <c r="CP62" s="316">
        <v>290</v>
      </c>
      <c r="CQ62" s="316">
        <v>31</v>
      </c>
      <c r="CR62" s="316">
        <v>567</v>
      </c>
      <c r="CS62" s="316">
        <v>23</v>
      </c>
      <c r="CT62" s="316">
        <v>60</v>
      </c>
      <c r="CU62" s="316">
        <v>266</v>
      </c>
      <c r="CV62" s="316">
        <v>360</v>
      </c>
      <c r="CW62" s="316">
        <v>53</v>
      </c>
      <c r="CX62" s="316">
        <v>293</v>
      </c>
      <c r="CY62" s="316">
        <v>115</v>
      </c>
      <c r="CZ62" s="316">
        <v>238</v>
      </c>
      <c r="DA62" s="316">
        <v>16</v>
      </c>
      <c r="DB62" s="316">
        <v>13</v>
      </c>
      <c r="DC62" s="316">
        <v>0</v>
      </c>
      <c r="DD62" s="316">
        <v>4</v>
      </c>
      <c r="DE62" s="316">
        <v>0</v>
      </c>
      <c r="DF62" s="316">
        <v>72</v>
      </c>
      <c r="DG62" s="316">
        <v>1606</v>
      </c>
      <c r="DH62" s="316">
        <v>174</v>
      </c>
      <c r="DI62" s="316">
        <v>45</v>
      </c>
      <c r="DJ62" s="316">
        <v>153</v>
      </c>
      <c r="DK62" s="316">
        <v>1622</v>
      </c>
      <c r="DL62" s="316">
        <v>1212</v>
      </c>
      <c r="DM62" s="316">
        <v>79</v>
      </c>
      <c r="DN62" s="316">
        <v>163</v>
      </c>
      <c r="DO62" s="316">
        <v>0</v>
      </c>
      <c r="DP62" s="316">
        <v>292</v>
      </c>
      <c r="DQ62" s="316">
        <v>1233</v>
      </c>
      <c r="DR62" s="316">
        <v>349</v>
      </c>
      <c r="DS62" s="316">
        <v>2336</v>
      </c>
      <c r="DT62" s="316">
        <v>368</v>
      </c>
      <c r="DU62" s="316">
        <v>156</v>
      </c>
      <c r="DV62" s="316">
        <v>157</v>
      </c>
      <c r="DW62" s="316">
        <v>570</v>
      </c>
      <c r="DX62" s="316">
        <v>967</v>
      </c>
      <c r="DY62" s="316">
        <v>0</v>
      </c>
      <c r="DZ62" s="316">
        <v>2524</v>
      </c>
      <c r="EA62" s="316">
        <v>1479</v>
      </c>
      <c r="EB62" s="316">
        <v>1515</v>
      </c>
      <c r="EC62" s="316">
        <v>348</v>
      </c>
      <c r="ED62" s="316">
        <v>80</v>
      </c>
      <c r="EE62" s="316">
        <v>0</v>
      </c>
      <c r="EF62" s="316">
        <v>0</v>
      </c>
      <c r="EG62" s="316">
        <v>0</v>
      </c>
      <c r="EH62" s="316">
        <v>45</v>
      </c>
      <c r="EI62" s="316">
        <v>0</v>
      </c>
      <c r="EJ62" s="316">
        <v>0</v>
      </c>
      <c r="EK62" s="316">
        <v>0</v>
      </c>
      <c r="EL62" s="316">
        <v>0</v>
      </c>
      <c r="EM62" s="316">
        <v>0</v>
      </c>
      <c r="EN62" s="316">
        <v>0</v>
      </c>
      <c r="EO62" s="316">
        <v>8</v>
      </c>
      <c r="EP62" s="316">
        <v>74</v>
      </c>
      <c r="EQ62" s="316">
        <v>0</v>
      </c>
      <c r="ER62" s="316">
        <v>0</v>
      </c>
      <c r="ES62" s="316">
        <v>0</v>
      </c>
      <c r="ET62" s="316">
        <v>0</v>
      </c>
      <c r="EU62" s="316">
        <v>0</v>
      </c>
      <c r="EV62" s="316">
        <v>0</v>
      </c>
      <c r="EW62" s="316">
        <v>0</v>
      </c>
      <c r="EX62" s="316">
        <v>6</v>
      </c>
      <c r="EY62" s="316">
        <v>0</v>
      </c>
      <c r="EZ62" s="316">
        <v>0</v>
      </c>
      <c r="FA62" s="316">
        <v>2</v>
      </c>
      <c r="FB62" s="316">
        <v>4</v>
      </c>
      <c r="FC62" s="316">
        <v>0</v>
      </c>
      <c r="FD62" s="316">
        <v>0</v>
      </c>
      <c r="FE62" s="316">
        <v>3</v>
      </c>
      <c r="FF62" s="316">
        <v>0</v>
      </c>
      <c r="FG62" s="316">
        <v>0</v>
      </c>
      <c r="FH62" s="316">
        <v>516</v>
      </c>
      <c r="FI62" s="316">
        <v>15</v>
      </c>
      <c r="FJ62" s="316">
        <v>136</v>
      </c>
      <c r="FK62" s="316">
        <v>0</v>
      </c>
      <c r="FL62" s="316">
        <v>0</v>
      </c>
      <c r="FM62" s="316">
        <v>0</v>
      </c>
      <c r="FN62" s="316">
        <v>0</v>
      </c>
      <c r="FO62" s="316">
        <v>0</v>
      </c>
      <c r="FP62" s="316">
        <v>0</v>
      </c>
      <c r="FQ62" s="316">
        <v>0</v>
      </c>
      <c r="FR62" s="316">
        <v>0</v>
      </c>
      <c r="FS62" s="316">
        <v>42</v>
      </c>
      <c r="FT62" s="316">
        <v>3</v>
      </c>
      <c r="FU62" s="316">
        <v>0</v>
      </c>
      <c r="FV62" s="316">
        <v>185</v>
      </c>
      <c r="FW62" s="316">
        <v>993</v>
      </c>
      <c r="FX62" s="316">
        <v>46</v>
      </c>
      <c r="FY62" s="316">
        <v>136</v>
      </c>
      <c r="FZ62" s="316">
        <v>0</v>
      </c>
      <c r="GA62" s="316">
        <v>0</v>
      </c>
      <c r="GB62" s="316">
        <v>0</v>
      </c>
      <c r="GC62" s="316">
        <v>38</v>
      </c>
      <c r="GD62" s="316">
        <v>56</v>
      </c>
      <c r="GE62" s="316">
        <v>0</v>
      </c>
      <c r="GF62" s="316">
        <v>12</v>
      </c>
      <c r="GG62" s="317">
        <v>34321</v>
      </c>
      <c r="GH62" s="316">
        <v>0</v>
      </c>
      <c r="GI62" s="316">
        <v>199</v>
      </c>
      <c r="GJ62" s="316">
        <v>0</v>
      </c>
      <c r="GK62" s="316">
        <v>0</v>
      </c>
      <c r="GL62" s="316">
        <v>0</v>
      </c>
      <c r="GM62" s="316">
        <v>0</v>
      </c>
      <c r="GN62" s="316">
        <v>0</v>
      </c>
      <c r="GO62" s="316">
        <v>134</v>
      </c>
      <c r="GP62" s="317">
        <v>333</v>
      </c>
      <c r="GQ62" s="317">
        <v>34654</v>
      </c>
      <c r="GR62" s="316">
        <v>6199</v>
      </c>
      <c r="GS62" s="316">
        <v>0</v>
      </c>
      <c r="GT62" s="316">
        <v>6199</v>
      </c>
      <c r="GU62" s="316">
        <v>122355</v>
      </c>
      <c r="GV62" s="316">
        <v>128554</v>
      </c>
      <c r="GW62" s="317">
        <v>128887</v>
      </c>
      <c r="GX62" s="317">
        <v>163208</v>
      </c>
      <c r="GY62" s="316">
        <v>-1100</v>
      </c>
      <c r="GZ62" s="316">
        <v>0</v>
      </c>
      <c r="HA62" s="316">
        <v>-31</v>
      </c>
      <c r="HB62" s="316">
        <v>-91</v>
      </c>
      <c r="HC62" s="316">
        <v>-1222</v>
      </c>
      <c r="HD62" s="316">
        <v>-16442</v>
      </c>
      <c r="HE62" s="316">
        <v>-17664</v>
      </c>
      <c r="HF62" s="317">
        <v>111223</v>
      </c>
      <c r="HG62" s="318">
        <v>145544</v>
      </c>
      <c r="HH62" s="114"/>
      <c r="HI62" s="42"/>
    </row>
    <row r="63" spans="1:217">
      <c r="A63" s="114" t="s">
        <v>73</v>
      </c>
      <c r="B63" s="149" t="s">
        <v>716</v>
      </c>
      <c r="C63" s="144" t="s">
        <v>366</v>
      </c>
      <c r="D63" s="316">
        <v>2459</v>
      </c>
      <c r="E63" s="316">
        <v>386</v>
      </c>
      <c r="F63" s="316">
        <v>1323</v>
      </c>
      <c r="G63" s="316">
        <v>188</v>
      </c>
      <c r="H63" s="316">
        <v>4</v>
      </c>
      <c r="I63" s="316">
        <v>162</v>
      </c>
      <c r="J63" s="316">
        <v>109</v>
      </c>
      <c r="K63" s="316">
        <v>83</v>
      </c>
      <c r="L63" s="316">
        <v>3</v>
      </c>
      <c r="M63" s="316">
        <v>0</v>
      </c>
      <c r="N63" s="316">
        <v>0</v>
      </c>
      <c r="O63" s="316">
        <v>0</v>
      </c>
      <c r="P63" s="316">
        <v>0</v>
      </c>
      <c r="Q63" s="316">
        <v>0</v>
      </c>
      <c r="R63" s="316">
        <v>0</v>
      </c>
      <c r="S63" s="316">
        <v>0</v>
      </c>
      <c r="T63" s="316">
        <v>0</v>
      </c>
      <c r="U63" s="316">
        <v>0</v>
      </c>
      <c r="V63" s="316">
        <v>0</v>
      </c>
      <c r="W63" s="316">
        <v>0</v>
      </c>
      <c r="X63" s="316">
        <v>0</v>
      </c>
      <c r="Y63" s="316">
        <v>0</v>
      </c>
      <c r="Z63" s="316">
        <v>0</v>
      </c>
      <c r="AA63" s="316">
        <v>0</v>
      </c>
      <c r="AB63" s="316">
        <v>0</v>
      </c>
      <c r="AC63" s="316">
        <v>0</v>
      </c>
      <c r="AD63" s="316">
        <v>0</v>
      </c>
      <c r="AE63" s="316">
        <v>0</v>
      </c>
      <c r="AF63" s="316">
        <v>0</v>
      </c>
      <c r="AG63" s="316">
        <v>0</v>
      </c>
      <c r="AH63" s="316">
        <v>0</v>
      </c>
      <c r="AI63" s="316">
        <v>0</v>
      </c>
      <c r="AJ63" s="316">
        <v>0</v>
      </c>
      <c r="AK63" s="316">
        <v>0</v>
      </c>
      <c r="AL63" s="316">
        <v>0</v>
      </c>
      <c r="AM63" s="316">
        <v>0</v>
      </c>
      <c r="AN63" s="316">
        <v>14</v>
      </c>
      <c r="AO63" s="316">
        <v>0</v>
      </c>
      <c r="AP63" s="316">
        <v>0</v>
      </c>
      <c r="AQ63" s="316">
        <v>0</v>
      </c>
      <c r="AR63" s="316">
        <v>0</v>
      </c>
      <c r="AS63" s="316">
        <v>0</v>
      </c>
      <c r="AT63" s="316">
        <v>0</v>
      </c>
      <c r="AU63" s="316">
        <v>0</v>
      </c>
      <c r="AV63" s="316">
        <v>0</v>
      </c>
      <c r="AW63" s="316">
        <v>0</v>
      </c>
      <c r="AX63" s="316">
        <v>0</v>
      </c>
      <c r="AY63" s="316">
        <v>0</v>
      </c>
      <c r="AZ63" s="316">
        <v>0</v>
      </c>
      <c r="BA63" s="316">
        <v>0</v>
      </c>
      <c r="BB63" s="316">
        <v>2</v>
      </c>
      <c r="BC63" s="316">
        <v>0</v>
      </c>
      <c r="BD63" s="316">
        <v>0</v>
      </c>
      <c r="BE63" s="316">
        <v>0</v>
      </c>
      <c r="BF63" s="316">
        <v>0</v>
      </c>
      <c r="BG63" s="316">
        <v>0</v>
      </c>
      <c r="BH63" s="316">
        <v>0</v>
      </c>
      <c r="BI63" s="316">
        <v>2424</v>
      </c>
      <c r="BJ63" s="316">
        <v>27</v>
      </c>
      <c r="BK63" s="316">
        <v>0</v>
      </c>
      <c r="BL63" s="316">
        <v>0</v>
      </c>
      <c r="BM63" s="316">
        <v>0</v>
      </c>
      <c r="BN63" s="316">
        <v>0</v>
      </c>
      <c r="BO63" s="316">
        <v>0</v>
      </c>
      <c r="BP63" s="316">
        <v>0</v>
      </c>
      <c r="BQ63" s="316">
        <v>0</v>
      </c>
      <c r="BR63" s="316">
        <v>0</v>
      </c>
      <c r="BS63" s="316">
        <v>0</v>
      </c>
      <c r="BT63" s="316">
        <v>0</v>
      </c>
      <c r="BU63" s="316">
        <v>0</v>
      </c>
      <c r="BV63" s="316">
        <v>0</v>
      </c>
      <c r="BW63" s="316">
        <v>0</v>
      </c>
      <c r="BX63" s="316">
        <v>0</v>
      </c>
      <c r="BY63" s="316">
        <v>0</v>
      </c>
      <c r="BZ63" s="316">
        <v>0</v>
      </c>
      <c r="CA63" s="316">
        <v>0</v>
      </c>
      <c r="CB63" s="316">
        <v>0</v>
      </c>
      <c r="CC63" s="316">
        <v>0</v>
      </c>
      <c r="CD63" s="316">
        <v>0</v>
      </c>
      <c r="CE63" s="316">
        <v>0</v>
      </c>
      <c r="CF63" s="316">
        <v>0</v>
      </c>
      <c r="CG63" s="316">
        <v>0</v>
      </c>
      <c r="CH63" s="316">
        <v>0</v>
      </c>
      <c r="CI63" s="316">
        <v>0</v>
      </c>
      <c r="CJ63" s="316">
        <v>0</v>
      </c>
      <c r="CK63" s="316">
        <v>0</v>
      </c>
      <c r="CL63" s="316">
        <v>0</v>
      </c>
      <c r="CM63" s="316">
        <v>0</v>
      </c>
      <c r="CN63" s="316">
        <v>0</v>
      </c>
      <c r="CO63" s="316">
        <v>0</v>
      </c>
      <c r="CP63" s="316">
        <v>0</v>
      </c>
      <c r="CQ63" s="316">
        <v>0</v>
      </c>
      <c r="CR63" s="316">
        <v>0</v>
      </c>
      <c r="CS63" s="316">
        <v>0</v>
      </c>
      <c r="CT63" s="316">
        <v>0</v>
      </c>
      <c r="CU63" s="316">
        <v>0</v>
      </c>
      <c r="CV63" s="316">
        <v>0</v>
      </c>
      <c r="CW63" s="316">
        <v>0</v>
      </c>
      <c r="CX63" s="316">
        <v>0</v>
      </c>
      <c r="CY63" s="316">
        <v>0</v>
      </c>
      <c r="CZ63" s="316">
        <v>0</v>
      </c>
      <c r="DA63" s="316">
        <v>0</v>
      </c>
      <c r="DB63" s="316">
        <v>0</v>
      </c>
      <c r="DC63" s="316">
        <v>0</v>
      </c>
      <c r="DD63" s="316">
        <v>0</v>
      </c>
      <c r="DE63" s="316">
        <v>0</v>
      </c>
      <c r="DF63" s="316">
        <v>0</v>
      </c>
      <c r="DG63" s="316">
        <v>0</v>
      </c>
      <c r="DH63" s="316">
        <v>0</v>
      </c>
      <c r="DI63" s="316">
        <v>0</v>
      </c>
      <c r="DJ63" s="316">
        <v>0</v>
      </c>
      <c r="DK63" s="316">
        <v>0</v>
      </c>
      <c r="DL63" s="316">
        <v>0</v>
      </c>
      <c r="DM63" s="316">
        <v>0</v>
      </c>
      <c r="DN63" s="316">
        <v>0</v>
      </c>
      <c r="DO63" s="316">
        <v>0</v>
      </c>
      <c r="DP63" s="316">
        <v>0</v>
      </c>
      <c r="DQ63" s="316">
        <v>0</v>
      </c>
      <c r="DR63" s="316">
        <v>0</v>
      </c>
      <c r="DS63" s="316">
        <v>0</v>
      </c>
      <c r="DT63" s="316">
        <v>0</v>
      </c>
      <c r="DU63" s="316">
        <v>0</v>
      </c>
      <c r="DV63" s="316">
        <v>0</v>
      </c>
      <c r="DW63" s="316">
        <v>0</v>
      </c>
      <c r="DX63" s="316">
        <v>0</v>
      </c>
      <c r="DY63" s="316">
        <v>0</v>
      </c>
      <c r="DZ63" s="316">
        <v>0</v>
      </c>
      <c r="EA63" s="316">
        <v>0</v>
      </c>
      <c r="EB63" s="316">
        <v>0</v>
      </c>
      <c r="EC63" s="316">
        <v>0</v>
      </c>
      <c r="ED63" s="316">
        <v>0</v>
      </c>
      <c r="EE63" s="316">
        <v>0</v>
      </c>
      <c r="EF63" s="316">
        <v>0</v>
      </c>
      <c r="EG63" s="316">
        <v>0</v>
      </c>
      <c r="EH63" s="316">
        <v>0</v>
      </c>
      <c r="EI63" s="316">
        <v>0</v>
      </c>
      <c r="EJ63" s="316">
        <v>0</v>
      </c>
      <c r="EK63" s="316">
        <v>0</v>
      </c>
      <c r="EL63" s="316">
        <v>0</v>
      </c>
      <c r="EM63" s="316">
        <v>0</v>
      </c>
      <c r="EN63" s="316">
        <v>0</v>
      </c>
      <c r="EO63" s="316">
        <v>0</v>
      </c>
      <c r="EP63" s="316">
        <v>0</v>
      </c>
      <c r="EQ63" s="316">
        <v>11</v>
      </c>
      <c r="ER63" s="316">
        <v>0</v>
      </c>
      <c r="ES63" s="316">
        <v>0</v>
      </c>
      <c r="ET63" s="316">
        <v>0</v>
      </c>
      <c r="EU63" s="316">
        <v>0</v>
      </c>
      <c r="EV63" s="316">
        <v>0</v>
      </c>
      <c r="EW63" s="316">
        <v>0</v>
      </c>
      <c r="EX63" s="316">
        <v>0</v>
      </c>
      <c r="EY63" s="316">
        <v>0</v>
      </c>
      <c r="EZ63" s="316">
        <v>0</v>
      </c>
      <c r="FA63" s="316">
        <v>0</v>
      </c>
      <c r="FB63" s="316">
        <v>0</v>
      </c>
      <c r="FC63" s="316">
        <v>0</v>
      </c>
      <c r="FD63" s="316">
        <v>0</v>
      </c>
      <c r="FE63" s="316">
        <v>0</v>
      </c>
      <c r="FF63" s="316">
        <v>0</v>
      </c>
      <c r="FG63" s="316">
        <v>0</v>
      </c>
      <c r="FH63" s="316">
        <v>0</v>
      </c>
      <c r="FI63" s="316">
        <v>3</v>
      </c>
      <c r="FJ63" s="316">
        <v>125</v>
      </c>
      <c r="FK63" s="316">
        <v>0</v>
      </c>
      <c r="FL63" s="316">
        <v>0</v>
      </c>
      <c r="FM63" s="316">
        <v>0</v>
      </c>
      <c r="FN63" s="316">
        <v>0</v>
      </c>
      <c r="FO63" s="316">
        <v>0</v>
      </c>
      <c r="FP63" s="316">
        <v>0</v>
      </c>
      <c r="FQ63" s="316">
        <v>0</v>
      </c>
      <c r="FR63" s="316">
        <v>0</v>
      </c>
      <c r="FS63" s="316">
        <v>0</v>
      </c>
      <c r="FT63" s="316">
        <v>0</v>
      </c>
      <c r="FU63" s="316">
        <v>0</v>
      </c>
      <c r="FV63" s="316">
        <v>0</v>
      </c>
      <c r="FW63" s="316">
        <v>0</v>
      </c>
      <c r="FX63" s="316">
        <v>0</v>
      </c>
      <c r="FY63" s="316">
        <v>95</v>
      </c>
      <c r="FZ63" s="316">
        <v>0</v>
      </c>
      <c r="GA63" s="316">
        <v>0</v>
      </c>
      <c r="GB63" s="316">
        <v>0</v>
      </c>
      <c r="GC63" s="316">
        <v>130</v>
      </c>
      <c r="GD63" s="316">
        <v>382</v>
      </c>
      <c r="GE63" s="316">
        <v>0</v>
      </c>
      <c r="GF63" s="316">
        <v>0</v>
      </c>
      <c r="GG63" s="317">
        <v>7930</v>
      </c>
      <c r="GH63" s="316">
        <v>0</v>
      </c>
      <c r="GI63" s="316">
        <v>997</v>
      </c>
      <c r="GJ63" s="316">
        <v>0</v>
      </c>
      <c r="GK63" s="316">
        <v>0</v>
      </c>
      <c r="GL63" s="316">
        <v>0</v>
      </c>
      <c r="GM63" s="316">
        <v>0</v>
      </c>
      <c r="GN63" s="316">
        <v>0</v>
      </c>
      <c r="GO63" s="316">
        <v>-264</v>
      </c>
      <c r="GP63" s="317">
        <v>733</v>
      </c>
      <c r="GQ63" s="317">
        <v>8663</v>
      </c>
      <c r="GR63" s="316">
        <v>5340</v>
      </c>
      <c r="GS63" s="316">
        <v>0</v>
      </c>
      <c r="GT63" s="316">
        <v>5340</v>
      </c>
      <c r="GU63" s="316">
        <v>12750</v>
      </c>
      <c r="GV63" s="316">
        <v>18090</v>
      </c>
      <c r="GW63" s="317">
        <v>18823</v>
      </c>
      <c r="GX63" s="317">
        <v>26753</v>
      </c>
      <c r="GY63" s="316">
        <v>-796</v>
      </c>
      <c r="GZ63" s="316">
        <v>0</v>
      </c>
      <c r="HA63" s="316">
        <v>-23</v>
      </c>
      <c r="HB63" s="316">
        <v>-65</v>
      </c>
      <c r="HC63" s="316">
        <v>-884</v>
      </c>
      <c r="HD63" s="316">
        <v>-7424</v>
      </c>
      <c r="HE63" s="316">
        <v>-8308</v>
      </c>
      <c r="HF63" s="317">
        <v>10515</v>
      </c>
      <c r="HG63" s="318">
        <v>18445</v>
      </c>
      <c r="HH63" s="114"/>
      <c r="HI63" s="42"/>
    </row>
    <row r="64" spans="1:217">
      <c r="A64" s="114" t="s">
        <v>74</v>
      </c>
      <c r="B64" s="149" t="s">
        <v>717</v>
      </c>
      <c r="C64" s="144" t="s">
        <v>367</v>
      </c>
      <c r="D64" s="316">
        <v>0</v>
      </c>
      <c r="E64" s="316">
        <v>0</v>
      </c>
      <c r="F64" s="316">
        <v>0</v>
      </c>
      <c r="G64" s="316">
        <v>0</v>
      </c>
      <c r="H64" s="316">
        <v>0</v>
      </c>
      <c r="I64" s="316">
        <v>0</v>
      </c>
      <c r="J64" s="316">
        <v>0</v>
      </c>
      <c r="K64" s="316">
        <v>0</v>
      </c>
      <c r="L64" s="316">
        <v>3</v>
      </c>
      <c r="M64" s="316">
        <v>0</v>
      </c>
      <c r="N64" s="316">
        <v>0</v>
      </c>
      <c r="O64" s="316">
        <v>18</v>
      </c>
      <c r="P64" s="316">
        <v>0</v>
      </c>
      <c r="Q64" s="316">
        <v>0</v>
      </c>
      <c r="R64" s="316">
        <v>357</v>
      </c>
      <c r="S64" s="316">
        <v>21</v>
      </c>
      <c r="T64" s="316">
        <v>353</v>
      </c>
      <c r="U64" s="316">
        <v>67</v>
      </c>
      <c r="V64" s="316">
        <v>0</v>
      </c>
      <c r="W64" s="316">
        <v>448</v>
      </c>
      <c r="X64" s="316">
        <v>11</v>
      </c>
      <c r="Y64" s="316">
        <v>933</v>
      </c>
      <c r="Z64" s="316">
        <v>89</v>
      </c>
      <c r="AA64" s="316">
        <v>52</v>
      </c>
      <c r="AB64" s="316">
        <v>480</v>
      </c>
      <c r="AC64" s="316">
        <v>0</v>
      </c>
      <c r="AD64" s="316">
        <v>0</v>
      </c>
      <c r="AE64" s="316">
        <v>0</v>
      </c>
      <c r="AF64" s="316">
        <v>20</v>
      </c>
      <c r="AG64" s="316">
        <v>0</v>
      </c>
      <c r="AH64" s="316">
        <v>58</v>
      </c>
      <c r="AI64" s="316">
        <v>107</v>
      </c>
      <c r="AJ64" s="316">
        <v>14</v>
      </c>
      <c r="AK64" s="316">
        <v>1</v>
      </c>
      <c r="AL64" s="316">
        <v>267</v>
      </c>
      <c r="AM64" s="316">
        <v>582</v>
      </c>
      <c r="AN64" s="316">
        <v>220</v>
      </c>
      <c r="AO64" s="316">
        <v>308</v>
      </c>
      <c r="AP64" s="316">
        <v>10</v>
      </c>
      <c r="AQ64" s="316">
        <v>198</v>
      </c>
      <c r="AR64" s="316">
        <v>2599</v>
      </c>
      <c r="AS64" s="316">
        <v>739</v>
      </c>
      <c r="AT64" s="316">
        <v>333</v>
      </c>
      <c r="AU64" s="316">
        <v>194</v>
      </c>
      <c r="AV64" s="316">
        <v>39</v>
      </c>
      <c r="AW64" s="316">
        <v>1</v>
      </c>
      <c r="AX64" s="316">
        <v>93</v>
      </c>
      <c r="AY64" s="316">
        <v>24</v>
      </c>
      <c r="AZ64" s="316">
        <v>861</v>
      </c>
      <c r="BA64" s="316">
        <v>59</v>
      </c>
      <c r="BB64" s="316">
        <v>1300</v>
      </c>
      <c r="BC64" s="316">
        <v>598</v>
      </c>
      <c r="BD64" s="316">
        <v>839</v>
      </c>
      <c r="BE64" s="316">
        <v>3252</v>
      </c>
      <c r="BF64" s="316">
        <v>646</v>
      </c>
      <c r="BG64" s="316">
        <v>3273</v>
      </c>
      <c r="BH64" s="316">
        <v>378</v>
      </c>
      <c r="BI64" s="316">
        <v>816</v>
      </c>
      <c r="BJ64" s="316">
        <v>46003</v>
      </c>
      <c r="BK64" s="316">
        <v>20</v>
      </c>
      <c r="BL64" s="316">
        <v>124</v>
      </c>
      <c r="BM64" s="316">
        <v>1282</v>
      </c>
      <c r="BN64" s="316">
        <v>24</v>
      </c>
      <c r="BO64" s="316">
        <v>455</v>
      </c>
      <c r="BP64" s="316">
        <v>12</v>
      </c>
      <c r="BQ64" s="316">
        <v>47</v>
      </c>
      <c r="BR64" s="316">
        <v>55</v>
      </c>
      <c r="BS64" s="316">
        <v>377</v>
      </c>
      <c r="BT64" s="316">
        <v>0</v>
      </c>
      <c r="BU64" s="316">
        <v>121</v>
      </c>
      <c r="BV64" s="316">
        <v>599</v>
      </c>
      <c r="BW64" s="316">
        <v>69</v>
      </c>
      <c r="BX64" s="316">
        <v>0</v>
      </c>
      <c r="BY64" s="316">
        <v>82</v>
      </c>
      <c r="BZ64" s="316">
        <v>13</v>
      </c>
      <c r="CA64" s="316">
        <v>88</v>
      </c>
      <c r="CB64" s="316">
        <v>174</v>
      </c>
      <c r="CC64" s="316">
        <v>0</v>
      </c>
      <c r="CD64" s="316">
        <v>2</v>
      </c>
      <c r="CE64" s="316">
        <v>0</v>
      </c>
      <c r="CF64" s="316">
        <v>0</v>
      </c>
      <c r="CG64" s="316">
        <v>390</v>
      </c>
      <c r="CH64" s="316">
        <v>4</v>
      </c>
      <c r="CI64" s="316">
        <v>28</v>
      </c>
      <c r="CJ64" s="316">
        <v>6</v>
      </c>
      <c r="CK64" s="316">
        <v>159</v>
      </c>
      <c r="CL64" s="316">
        <v>88</v>
      </c>
      <c r="CM64" s="316">
        <v>273</v>
      </c>
      <c r="CN64" s="316">
        <v>12</v>
      </c>
      <c r="CO64" s="316">
        <v>1</v>
      </c>
      <c r="CP64" s="316">
        <v>12</v>
      </c>
      <c r="CQ64" s="316">
        <v>9</v>
      </c>
      <c r="CR64" s="316">
        <v>34</v>
      </c>
      <c r="CS64" s="316">
        <v>17</v>
      </c>
      <c r="CT64" s="316">
        <v>0</v>
      </c>
      <c r="CU64" s="316">
        <v>11</v>
      </c>
      <c r="CV64" s="316">
        <v>44</v>
      </c>
      <c r="CW64" s="316">
        <v>0</v>
      </c>
      <c r="CX64" s="316">
        <v>15</v>
      </c>
      <c r="CY64" s="316">
        <v>1221</v>
      </c>
      <c r="CZ64" s="316">
        <v>4</v>
      </c>
      <c r="DA64" s="316">
        <v>69</v>
      </c>
      <c r="DB64" s="316">
        <v>19</v>
      </c>
      <c r="DC64" s="316">
        <v>0</v>
      </c>
      <c r="DD64" s="316">
        <v>159</v>
      </c>
      <c r="DE64" s="316">
        <v>376</v>
      </c>
      <c r="DF64" s="316">
        <v>250</v>
      </c>
      <c r="DG64" s="316">
        <v>1136</v>
      </c>
      <c r="DH64" s="316">
        <v>47</v>
      </c>
      <c r="DI64" s="316">
        <v>16</v>
      </c>
      <c r="DJ64" s="316">
        <v>18</v>
      </c>
      <c r="DK64" s="316">
        <v>897</v>
      </c>
      <c r="DL64" s="316">
        <v>294</v>
      </c>
      <c r="DM64" s="316">
        <v>70</v>
      </c>
      <c r="DN64" s="316">
        <v>418</v>
      </c>
      <c r="DO64" s="316">
        <v>0</v>
      </c>
      <c r="DP64" s="316">
        <v>18</v>
      </c>
      <c r="DQ64" s="316">
        <v>3</v>
      </c>
      <c r="DR64" s="316">
        <v>2513</v>
      </c>
      <c r="DS64" s="316">
        <v>362</v>
      </c>
      <c r="DT64" s="316">
        <v>39</v>
      </c>
      <c r="DU64" s="316">
        <v>18</v>
      </c>
      <c r="DV64" s="316">
        <v>64</v>
      </c>
      <c r="DW64" s="316">
        <v>434</v>
      </c>
      <c r="DX64" s="316">
        <v>4547</v>
      </c>
      <c r="DY64" s="316">
        <v>12</v>
      </c>
      <c r="DZ64" s="316">
        <v>786</v>
      </c>
      <c r="EA64" s="316">
        <v>244</v>
      </c>
      <c r="EB64" s="316">
        <v>14</v>
      </c>
      <c r="EC64" s="316">
        <v>103</v>
      </c>
      <c r="ED64" s="316">
        <v>410</v>
      </c>
      <c r="EE64" s="316">
        <v>179</v>
      </c>
      <c r="EF64" s="316">
        <v>801</v>
      </c>
      <c r="EG64" s="316">
        <v>0</v>
      </c>
      <c r="EH64" s="316">
        <v>182</v>
      </c>
      <c r="EI64" s="316">
        <v>430</v>
      </c>
      <c r="EJ64" s="316">
        <v>6</v>
      </c>
      <c r="EK64" s="316">
        <v>7</v>
      </c>
      <c r="EL64" s="316">
        <v>18</v>
      </c>
      <c r="EM64" s="316">
        <v>0</v>
      </c>
      <c r="EN64" s="316">
        <v>0</v>
      </c>
      <c r="EO64" s="316">
        <v>0</v>
      </c>
      <c r="EP64" s="316">
        <v>0</v>
      </c>
      <c r="EQ64" s="316">
        <v>9</v>
      </c>
      <c r="ER64" s="316">
        <v>0</v>
      </c>
      <c r="ES64" s="316">
        <v>24</v>
      </c>
      <c r="ET64" s="316">
        <v>232</v>
      </c>
      <c r="EU64" s="316">
        <v>0</v>
      </c>
      <c r="EV64" s="316">
        <v>0</v>
      </c>
      <c r="EW64" s="316">
        <v>0</v>
      </c>
      <c r="EX64" s="316">
        <v>1</v>
      </c>
      <c r="EY64" s="316">
        <v>0</v>
      </c>
      <c r="EZ64" s="316">
        <v>14</v>
      </c>
      <c r="FA64" s="316">
        <v>19</v>
      </c>
      <c r="FB64" s="316">
        <v>14</v>
      </c>
      <c r="FC64" s="316">
        <v>0</v>
      </c>
      <c r="FD64" s="316">
        <v>0</v>
      </c>
      <c r="FE64" s="316">
        <v>41</v>
      </c>
      <c r="FF64" s="316">
        <v>231</v>
      </c>
      <c r="FG64" s="316">
        <v>0</v>
      </c>
      <c r="FH64" s="316">
        <v>114</v>
      </c>
      <c r="FI64" s="316">
        <v>88</v>
      </c>
      <c r="FJ64" s="316">
        <v>75</v>
      </c>
      <c r="FK64" s="316">
        <v>3</v>
      </c>
      <c r="FL64" s="316">
        <v>0</v>
      </c>
      <c r="FM64" s="316">
        <v>241</v>
      </c>
      <c r="FN64" s="316">
        <v>5152</v>
      </c>
      <c r="FO64" s="316">
        <v>3525</v>
      </c>
      <c r="FP64" s="316">
        <v>456</v>
      </c>
      <c r="FQ64" s="316">
        <v>705</v>
      </c>
      <c r="FR64" s="316">
        <v>746</v>
      </c>
      <c r="FS64" s="316">
        <v>343</v>
      </c>
      <c r="FT64" s="316">
        <v>635</v>
      </c>
      <c r="FU64" s="316">
        <v>2</v>
      </c>
      <c r="FV64" s="316">
        <v>14</v>
      </c>
      <c r="FW64" s="316">
        <v>11</v>
      </c>
      <c r="FX64" s="316">
        <v>7</v>
      </c>
      <c r="FY64" s="316">
        <v>2504</v>
      </c>
      <c r="FZ64" s="316">
        <v>42</v>
      </c>
      <c r="GA64" s="316">
        <v>868</v>
      </c>
      <c r="GB64" s="316">
        <v>279</v>
      </c>
      <c r="GC64" s="316">
        <v>116</v>
      </c>
      <c r="GD64" s="316">
        <v>1444</v>
      </c>
      <c r="GE64" s="316">
        <v>557</v>
      </c>
      <c r="GF64" s="316">
        <v>21</v>
      </c>
      <c r="GG64" s="317">
        <v>106028</v>
      </c>
      <c r="GH64" s="316">
        <v>540</v>
      </c>
      <c r="GI64" s="316">
        <v>6956</v>
      </c>
      <c r="GJ64" s="316">
        <v>0</v>
      </c>
      <c r="GK64" s="316">
        <v>0</v>
      </c>
      <c r="GL64" s="316">
        <v>0</v>
      </c>
      <c r="GM64" s="316">
        <v>0</v>
      </c>
      <c r="GN64" s="316">
        <v>0</v>
      </c>
      <c r="GO64" s="316">
        <v>-1601</v>
      </c>
      <c r="GP64" s="317">
        <v>5895</v>
      </c>
      <c r="GQ64" s="317">
        <v>111923</v>
      </c>
      <c r="GR64" s="316">
        <v>113895</v>
      </c>
      <c r="GS64" s="316">
        <v>128</v>
      </c>
      <c r="GT64" s="316">
        <v>114023</v>
      </c>
      <c r="GU64" s="316">
        <v>82359</v>
      </c>
      <c r="GV64" s="316">
        <v>196382</v>
      </c>
      <c r="GW64" s="317">
        <v>202277</v>
      </c>
      <c r="GX64" s="317">
        <v>308305</v>
      </c>
      <c r="GY64" s="316">
        <v>-32868</v>
      </c>
      <c r="GZ64" s="316">
        <v>-2</v>
      </c>
      <c r="HA64" s="316">
        <v>-462</v>
      </c>
      <c r="HB64" s="316">
        <v>-2666</v>
      </c>
      <c r="HC64" s="316">
        <v>-35998</v>
      </c>
      <c r="HD64" s="316">
        <v>-29806</v>
      </c>
      <c r="HE64" s="316">
        <v>-65804</v>
      </c>
      <c r="HF64" s="317">
        <v>136473</v>
      </c>
      <c r="HG64" s="318">
        <v>242501</v>
      </c>
      <c r="HH64" s="114"/>
      <c r="HI64" s="42"/>
    </row>
    <row r="65" spans="1:217">
      <c r="A65" s="114" t="s">
        <v>75</v>
      </c>
      <c r="B65" s="149" t="s">
        <v>268</v>
      </c>
      <c r="C65" s="144" t="s">
        <v>368</v>
      </c>
      <c r="D65" s="316">
        <v>901</v>
      </c>
      <c r="E65" s="316">
        <v>132</v>
      </c>
      <c r="F65" s="316">
        <v>1277</v>
      </c>
      <c r="G65" s="316">
        <v>143</v>
      </c>
      <c r="H65" s="316">
        <v>4</v>
      </c>
      <c r="I65" s="316">
        <v>212</v>
      </c>
      <c r="J65" s="316">
        <v>435</v>
      </c>
      <c r="K65" s="316">
        <v>198</v>
      </c>
      <c r="L65" s="316">
        <v>44</v>
      </c>
      <c r="M65" s="316">
        <v>80</v>
      </c>
      <c r="N65" s="316">
        <v>47</v>
      </c>
      <c r="O65" s="316">
        <v>2506</v>
      </c>
      <c r="P65" s="316">
        <v>6</v>
      </c>
      <c r="Q65" s="316">
        <v>0</v>
      </c>
      <c r="R65" s="316">
        <v>2336</v>
      </c>
      <c r="S65" s="316">
        <v>84</v>
      </c>
      <c r="T65" s="316">
        <v>1374</v>
      </c>
      <c r="U65" s="316">
        <v>664</v>
      </c>
      <c r="V65" s="316">
        <v>421</v>
      </c>
      <c r="W65" s="316">
        <v>1476</v>
      </c>
      <c r="X65" s="316">
        <v>179</v>
      </c>
      <c r="Y65" s="316">
        <v>2758</v>
      </c>
      <c r="Z65" s="316">
        <v>4051</v>
      </c>
      <c r="AA65" s="316">
        <v>1085</v>
      </c>
      <c r="AB65" s="316">
        <v>688</v>
      </c>
      <c r="AC65" s="316">
        <v>345</v>
      </c>
      <c r="AD65" s="316">
        <v>0</v>
      </c>
      <c r="AE65" s="316">
        <v>22</v>
      </c>
      <c r="AF65" s="316">
        <v>81</v>
      </c>
      <c r="AG65" s="316">
        <v>0</v>
      </c>
      <c r="AH65" s="316">
        <v>93</v>
      </c>
      <c r="AI65" s="316">
        <v>186</v>
      </c>
      <c r="AJ65" s="316">
        <v>65</v>
      </c>
      <c r="AK65" s="316">
        <v>78</v>
      </c>
      <c r="AL65" s="316">
        <v>121</v>
      </c>
      <c r="AM65" s="316">
        <v>124</v>
      </c>
      <c r="AN65" s="316">
        <v>178</v>
      </c>
      <c r="AO65" s="316">
        <v>130</v>
      </c>
      <c r="AP65" s="316">
        <v>200</v>
      </c>
      <c r="AQ65" s="316">
        <v>331</v>
      </c>
      <c r="AR65" s="316">
        <v>636</v>
      </c>
      <c r="AS65" s="316">
        <v>260</v>
      </c>
      <c r="AT65" s="316">
        <v>259</v>
      </c>
      <c r="AU65" s="316">
        <v>529</v>
      </c>
      <c r="AV65" s="316">
        <v>963</v>
      </c>
      <c r="AW65" s="316">
        <v>409</v>
      </c>
      <c r="AX65" s="316">
        <v>1579</v>
      </c>
      <c r="AY65" s="316">
        <v>2791</v>
      </c>
      <c r="AZ65" s="316">
        <v>4239</v>
      </c>
      <c r="BA65" s="316">
        <v>175</v>
      </c>
      <c r="BB65" s="316">
        <v>346</v>
      </c>
      <c r="BC65" s="316">
        <v>190</v>
      </c>
      <c r="BD65" s="316">
        <v>776</v>
      </c>
      <c r="BE65" s="316">
        <v>765</v>
      </c>
      <c r="BF65" s="316">
        <v>636</v>
      </c>
      <c r="BG65" s="316">
        <v>475</v>
      </c>
      <c r="BH65" s="316">
        <v>367</v>
      </c>
      <c r="BI65" s="316">
        <v>71</v>
      </c>
      <c r="BJ65" s="316">
        <v>1592</v>
      </c>
      <c r="BK65" s="316">
        <v>1960</v>
      </c>
      <c r="BL65" s="316">
        <v>4235</v>
      </c>
      <c r="BM65" s="316">
        <v>582</v>
      </c>
      <c r="BN65" s="316">
        <v>141</v>
      </c>
      <c r="BO65" s="316">
        <v>469</v>
      </c>
      <c r="BP65" s="316">
        <v>79</v>
      </c>
      <c r="BQ65" s="316">
        <v>191</v>
      </c>
      <c r="BR65" s="316">
        <v>2448</v>
      </c>
      <c r="BS65" s="316">
        <v>1918</v>
      </c>
      <c r="BT65" s="316">
        <v>253</v>
      </c>
      <c r="BU65" s="316">
        <v>795</v>
      </c>
      <c r="BV65" s="316">
        <v>515</v>
      </c>
      <c r="BW65" s="316">
        <v>1939</v>
      </c>
      <c r="BX65" s="316">
        <v>0</v>
      </c>
      <c r="BY65" s="316">
        <v>3211</v>
      </c>
      <c r="BZ65" s="316">
        <v>917</v>
      </c>
      <c r="CA65" s="316">
        <v>2672</v>
      </c>
      <c r="CB65" s="316">
        <v>871</v>
      </c>
      <c r="CC65" s="316">
        <v>687</v>
      </c>
      <c r="CD65" s="316">
        <v>444</v>
      </c>
      <c r="CE65" s="316">
        <v>0</v>
      </c>
      <c r="CF65" s="316">
        <v>28</v>
      </c>
      <c r="CG65" s="316">
        <v>401</v>
      </c>
      <c r="CH65" s="316">
        <v>418</v>
      </c>
      <c r="CI65" s="316">
        <v>271</v>
      </c>
      <c r="CJ65" s="316">
        <v>482</v>
      </c>
      <c r="CK65" s="316">
        <v>2246</v>
      </c>
      <c r="CL65" s="316">
        <v>1969</v>
      </c>
      <c r="CM65" s="316">
        <v>568</v>
      </c>
      <c r="CN65" s="316">
        <v>186</v>
      </c>
      <c r="CO65" s="316">
        <v>10</v>
      </c>
      <c r="CP65" s="316">
        <v>351</v>
      </c>
      <c r="CQ65" s="316">
        <v>50</v>
      </c>
      <c r="CR65" s="316">
        <v>641</v>
      </c>
      <c r="CS65" s="316">
        <v>56</v>
      </c>
      <c r="CT65" s="316">
        <v>83</v>
      </c>
      <c r="CU65" s="316">
        <v>357</v>
      </c>
      <c r="CV65" s="316">
        <v>492</v>
      </c>
      <c r="CW65" s="316">
        <v>40</v>
      </c>
      <c r="CX65" s="316">
        <v>532</v>
      </c>
      <c r="CY65" s="316">
        <v>377</v>
      </c>
      <c r="CZ65" s="316">
        <v>126</v>
      </c>
      <c r="DA65" s="316">
        <v>120</v>
      </c>
      <c r="DB65" s="316">
        <v>74</v>
      </c>
      <c r="DC65" s="316">
        <v>5</v>
      </c>
      <c r="DD65" s="316">
        <v>14</v>
      </c>
      <c r="DE65" s="316">
        <v>512</v>
      </c>
      <c r="DF65" s="316">
        <v>136</v>
      </c>
      <c r="DG65" s="316">
        <v>1799</v>
      </c>
      <c r="DH65" s="316">
        <v>121</v>
      </c>
      <c r="DI65" s="316">
        <v>33</v>
      </c>
      <c r="DJ65" s="316">
        <v>62</v>
      </c>
      <c r="DK65" s="316">
        <v>1245</v>
      </c>
      <c r="DL65" s="316">
        <v>150</v>
      </c>
      <c r="DM65" s="316">
        <v>72</v>
      </c>
      <c r="DN65" s="316">
        <v>173</v>
      </c>
      <c r="DO65" s="316">
        <v>0</v>
      </c>
      <c r="DP65" s="316">
        <v>40</v>
      </c>
      <c r="DQ65" s="316">
        <v>298</v>
      </c>
      <c r="DR65" s="316">
        <v>693</v>
      </c>
      <c r="DS65" s="316">
        <v>2501</v>
      </c>
      <c r="DT65" s="316">
        <v>390</v>
      </c>
      <c r="DU65" s="316">
        <v>900</v>
      </c>
      <c r="DV65" s="316">
        <v>209</v>
      </c>
      <c r="DW65" s="316">
        <v>802</v>
      </c>
      <c r="DX65" s="316">
        <v>1775</v>
      </c>
      <c r="DY65" s="316">
        <v>671</v>
      </c>
      <c r="DZ65" s="316">
        <v>4884</v>
      </c>
      <c r="EA65" s="316">
        <v>4145</v>
      </c>
      <c r="EB65" s="316">
        <v>2517</v>
      </c>
      <c r="EC65" s="316">
        <v>5943</v>
      </c>
      <c r="ED65" s="316">
        <v>2062</v>
      </c>
      <c r="EE65" s="316">
        <v>39875</v>
      </c>
      <c r="EF65" s="316">
        <v>9200</v>
      </c>
      <c r="EG65" s="316">
        <v>144</v>
      </c>
      <c r="EH65" s="316">
        <v>2794</v>
      </c>
      <c r="EI65" s="316">
        <v>3199</v>
      </c>
      <c r="EJ65" s="316">
        <v>15632</v>
      </c>
      <c r="EK65" s="316">
        <v>21928</v>
      </c>
      <c r="EL65" s="316">
        <v>2278</v>
      </c>
      <c r="EM65" s="316">
        <v>1053</v>
      </c>
      <c r="EN65" s="316">
        <v>1724</v>
      </c>
      <c r="EO65" s="316">
        <v>829</v>
      </c>
      <c r="EP65" s="316">
        <v>478</v>
      </c>
      <c r="EQ65" s="316">
        <v>1124</v>
      </c>
      <c r="ER65" s="316">
        <v>26</v>
      </c>
      <c r="ES65" s="316">
        <v>10514</v>
      </c>
      <c r="ET65" s="316">
        <v>44165</v>
      </c>
      <c r="EU65" s="316">
        <v>6965</v>
      </c>
      <c r="EV65" s="316">
        <v>6024</v>
      </c>
      <c r="EW65" s="316">
        <v>1459</v>
      </c>
      <c r="EX65" s="316">
        <v>12535</v>
      </c>
      <c r="EY65" s="316">
        <v>1094</v>
      </c>
      <c r="EZ65" s="316">
        <v>230</v>
      </c>
      <c r="FA65" s="316">
        <v>209</v>
      </c>
      <c r="FB65" s="316">
        <v>778</v>
      </c>
      <c r="FC65" s="316">
        <v>337</v>
      </c>
      <c r="FD65" s="316">
        <v>1237</v>
      </c>
      <c r="FE65" s="316">
        <v>125</v>
      </c>
      <c r="FF65" s="316">
        <v>1277</v>
      </c>
      <c r="FG65" s="316">
        <v>17</v>
      </c>
      <c r="FH65" s="316">
        <v>276</v>
      </c>
      <c r="FI65" s="316">
        <v>8516</v>
      </c>
      <c r="FJ65" s="316">
        <v>7749</v>
      </c>
      <c r="FK65" s="316">
        <v>3407</v>
      </c>
      <c r="FL65" s="316">
        <v>1004</v>
      </c>
      <c r="FM65" s="316">
        <v>2280</v>
      </c>
      <c r="FN65" s="316">
        <v>2867</v>
      </c>
      <c r="FO65" s="316">
        <v>6591</v>
      </c>
      <c r="FP65" s="316">
        <v>336</v>
      </c>
      <c r="FQ65" s="316">
        <v>1334</v>
      </c>
      <c r="FR65" s="316">
        <v>2201</v>
      </c>
      <c r="FS65" s="316">
        <v>1179</v>
      </c>
      <c r="FT65" s="316">
        <v>818</v>
      </c>
      <c r="FU65" s="316">
        <v>280</v>
      </c>
      <c r="FV65" s="316">
        <v>211</v>
      </c>
      <c r="FW65" s="316">
        <v>566</v>
      </c>
      <c r="FX65" s="316">
        <v>2477</v>
      </c>
      <c r="FY65" s="316">
        <v>3956</v>
      </c>
      <c r="FZ65" s="316">
        <v>2597</v>
      </c>
      <c r="GA65" s="316">
        <v>5238</v>
      </c>
      <c r="GB65" s="316">
        <v>2482</v>
      </c>
      <c r="GC65" s="316">
        <v>5445</v>
      </c>
      <c r="GD65" s="316">
        <v>3116</v>
      </c>
      <c r="GE65" s="316">
        <v>0</v>
      </c>
      <c r="GF65" s="316">
        <v>4343</v>
      </c>
      <c r="GG65" s="317">
        <v>362989</v>
      </c>
      <c r="GH65" s="316">
        <v>577</v>
      </c>
      <c r="GI65" s="316">
        <v>206245</v>
      </c>
      <c r="GJ65" s="316">
        <v>0</v>
      </c>
      <c r="GK65" s="316">
        <v>0</v>
      </c>
      <c r="GL65" s="316">
        <v>0</v>
      </c>
      <c r="GM65" s="316">
        <v>0</v>
      </c>
      <c r="GN65" s="316">
        <v>0</v>
      </c>
      <c r="GO65" s="316">
        <v>-273</v>
      </c>
      <c r="GP65" s="317">
        <v>206549</v>
      </c>
      <c r="GQ65" s="317">
        <v>569538</v>
      </c>
      <c r="GR65" s="316">
        <v>17</v>
      </c>
      <c r="GS65" s="316">
        <v>0</v>
      </c>
      <c r="GT65" s="316">
        <v>17</v>
      </c>
      <c r="GU65" s="316">
        <v>32420</v>
      </c>
      <c r="GV65" s="316">
        <v>32437</v>
      </c>
      <c r="GW65" s="317">
        <v>238986</v>
      </c>
      <c r="GX65" s="317">
        <v>601975</v>
      </c>
      <c r="GY65" s="316">
        <v>-85224</v>
      </c>
      <c r="GZ65" s="316">
        <v>-164</v>
      </c>
      <c r="HA65" s="316">
        <v>-169</v>
      </c>
      <c r="HB65" s="316">
        <v>-8067</v>
      </c>
      <c r="HC65" s="316">
        <v>-93624</v>
      </c>
      <c r="HD65" s="316">
        <v>-472067</v>
      </c>
      <c r="HE65" s="316">
        <v>-565691</v>
      </c>
      <c r="HF65" s="317">
        <v>-326705</v>
      </c>
      <c r="HG65" s="318">
        <v>36284</v>
      </c>
      <c r="HH65" s="114"/>
      <c r="HI65" s="42"/>
    </row>
    <row r="66" spans="1:217">
      <c r="A66" s="114" t="s">
        <v>76</v>
      </c>
      <c r="B66" s="149" t="s">
        <v>269</v>
      </c>
      <c r="C66" s="144" t="s">
        <v>369</v>
      </c>
      <c r="D66" s="316">
        <v>0</v>
      </c>
      <c r="E66" s="316">
        <v>0</v>
      </c>
      <c r="F66" s="316">
        <v>0</v>
      </c>
      <c r="G66" s="316">
        <v>0</v>
      </c>
      <c r="H66" s="316">
        <v>0</v>
      </c>
      <c r="I66" s="316">
        <v>0</v>
      </c>
      <c r="J66" s="316">
        <v>0</v>
      </c>
      <c r="K66" s="316">
        <v>0</v>
      </c>
      <c r="L66" s="316">
        <v>0</v>
      </c>
      <c r="M66" s="316">
        <v>0</v>
      </c>
      <c r="N66" s="316">
        <v>0</v>
      </c>
      <c r="O66" s="316">
        <v>0</v>
      </c>
      <c r="P66" s="316">
        <v>0</v>
      </c>
      <c r="Q66" s="316">
        <v>0</v>
      </c>
      <c r="R66" s="316">
        <v>7</v>
      </c>
      <c r="S66" s="316">
        <v>0</v>
      </c>
      <c r="T66" s="316">
        <v>0</v>
      </c>
      <c r="U66" s="316">
        <v>0</v>
      </c>
      <c r="V66" s="316">
        <v>0</v>
      </c>
      <c r="W66" s="316">
        <v>0</v>
      </c>
      <c r="X66" s="316">
        <v>0</v>
      </c>
      <c r="Y66" s="316">
        <v>16</v>
      </c>
      <c r="Z66" s="316">
        <v>0</v>
      </c>
      <c r="AA66" s="316">
        <v>0</v>
      </c>
      <c r="AB66" s="316">
        <v>0</v>
      </c>
      <c r="AC66" s="316">
        <v>0</v>
      </c>
      <c r="AD66" s="316">
        <v>0</v>
      </c>
      <c r="AE66" s="316">
        <v>0</v>
      </c>
      <c r="AF66" s="316">
        <v>0</v>
      </c>
      <c r="AG66" s="316">
        <v>0</v>
      </c>
      <c r="AH66" s="316">
        <v>0</v>
      </c>
      <c r="AI66" s="316">
        <v>0</v>
      </c>
      <c r="AJ66" s="316">
        <v>0</v>
      </c>
      <c r="AK66" s="316">
        <v>0</v>
      </c>
      <c r="AL66" s="316">
        <v>0</v>
      </c>
      <c r="AM66" s="316">
        <v>0</v>
      </c>
      <c r="AN66" s="316">
        <v>0</v>
      </c>
      <c r="AO66" s="316">
        <v>0</v>
      </c>
      <c r="AP66" s="316">
        <v>0</v>
      </c>
      <c r="AQ66" s="316">
        <v>10</v>
      </c>
      <c r="AR66" s="316">
        <v>0</v>
      </c>
      <c r="AS66" s="316">
        <v>0</v>
      </c>
      <c r="AT66" s="316">
        <v>0</v>
      </c>
      <c r="AU66" s="316">
        <v>0</v>
      </c>
      <c r="AV66" s="316">
        <v>76</v>
      </c>
      <c r="AW66" s="316">
        <v>11</v>
      </c>
      <c r="AX66" s="316">
        <v>50</v>
      </c>
      <c r="AY66" s="316">
        <v>3</v>
      </c>
      <c r="AZ66" s="316">
        <v>23</v>
      </c>
      <c r="BA66" s="316">
        <v>9</v>
      </c>
      <c r="BB66" s="316">
        <v>948</v>
      </c>
      <c r="BC66" s="316">
        <v>0</v>
      </c>
      <c r="BD66" s="316">
        <v>0</v>
      </c>
      <c r="BE66" s="316">
        <v>0</v>
      </c>
      <c r="BF66" s="316">
        <v>28</v>
      </c>
      <c r="BG66" s="316">
        <v>0</v>
      </c>
      <c r="BH66" s="316">
        <v>12</v>
      </c>
      <c r="BI66" s="316">
        <v>0</v>
      </c>
      <c r="BJ66" s="316">
        <v>18</v>
      </c>
      <c r="BK66" s="316">
        <v>0</v>
      </c>
      <c r="BL66" s="316">
        <v>3863</v>
      </c>
      <c r="BM66" s="316">
        <v>23</v>
      </c>
      <c r="BN66" s="316">
        <v>0</v>
      </c>
      <c r="BO66" s="316">
        <v>0</v>
      </c>
      <c r="BP66" s="316">
        <v>0</v>
      </c>
      <c r="BQ66" s="316">
        <v>0</v>
      </c>
      <c r="BR66" s="316">
        <v>0</v>
      </c>
      <c r="BS66" s="316">
        <v>16</v>
      </c>
      <c r="BT66" s="316">
        <v>0</v>
      </c>
      <c r="BU66" s="316">
        <v>43</v>
      </c>
      <c r="BV66" s="316">
        <v>345</v>
      </c>
      <c r="BW66" s="316">
        <v>25937</v>
      </c>
      <c r="BX66" s="316">
        <v>0</v>
      </c>
      <c r="BY66" s="316">
        <v>11390</v>
      </c>
      <c r="BZ66" s="316">
        <v>820</v>
      </c>
      <c r="CA66" s="316">
        <v>885</v>
      </c>
      <c r="CB66" s="316">
        <v>1381</v>
      </c>
      <c r="CC66" s="316">
        <v>27</v>
      </c>
      <c r="CD66" s="316">
        <v>197</v>
      </c>
      <c r="CE66" s="316">
        <v>0</v>
      </c>
      <c r="CF66" s="316">
        <v>0</v>
      </c>
      <c r="CG66" s="316">
        <v>15</v>
      </c>
      <c r="CH66" s="316">
        <v>3</v>
      </c>
      <c r="CI66" s="316">
        <v>0</v>
      </c>
      <c r="CJ66" s="316">
        <v>7</v>
      </c>
      <c r="CK66" s="316">
        <v>16</v>
      </c>
      <c r="CL66" s="316">
        <v>7</v>
      </c>
      <c r="CM66" s="316">
        <v>1</v>
      </c>
      <c r="CN66" s="316">
        <v>3</v>
      </c>
      <c r="CO66" s="316">
        <v>0</v>
      </c>
      <c r="CP66" s="316">
        <v>2</v>
      </c>
      <c r="CQ66" s="316">
        <v>0</v>
      </c>
      <c r="CR66" s="316">
        <v>0</v>
      </c>
      <c r="CS66" s="316">
        <v>1</v>
      </c>
      <c r="CT66" s="316">
        <v>1</v>
      </c>
      <c r="CU66" s="316">
        <v>3</v>
      </c>
      <c r="CV66" s="316">
        <v>0</v>
      </c>
      <c r="CW66" s="316">
        <v>1</v>
      </c>
      <c r="CX66" s="316">
        <v>2</v>
      </c>
      <c r="CY66" s="316">
        <v>1</v>
      </c>
      <c r="CZ66" s="316">
        <v>0</v>
      </c>
      <c r="DA66" s="316">
        <v>1</v>
      </c>
      <c r="DB66" s="316">
        <v>2</v>
      </c>
      <c r="DC66" s="316">
        <v>0</v>
      </c>
      <c r="DD66" s="316">
        <v>0</v>
      </c>
      <c r="DE66" s="316">
        <v>0</v>
      </c>
      <c r="DF66" s="316">
        <v>0</v>
      </c>
      <c r="DG66" s="316">
        <v>4</v>
      </c>
      <c r="DH66" s="316">
        <v>0</v>
      </c>
      <c r="DI66" s="316">
        <v>0</v>
      </c>
      <c r="DJ66" s="316">
        <v>0</v>
      </c>
      <c r="DK66" s="316">
        <v>0</v>
      </c>
      <c r="DL66" s="316">
        <v>2</v>
      </c>
      <c r="DM66" s="316">
        <v>0</v>
      </c>
      <c r="DN66" s="316">
        <v>0</v>
      </c>
      <c r="DO66" s="316">
        <v>0</v>
      </c>
      <c r="DP66" s="316">
        <v>0</v>
      </c>
      <c r="DQ66" s="316">
        <v>0</v>
      </c>
      <c r="DR66" s="316">
        <v>13</v>
      </c>
      <c r="DS66" s="316">
        <v>2</v>
      </c>
      <c r="DT66" s="316">
        <v>59</v>
      </c>
      <c r="DU66" s="316">
        <v>0</v>
      </c>
      <c r="DV66" s="316">
        <v>0</v>
      </c>
      <c r="DW66" s="316">
        <v>0</v>
      </c>
      <c r="DX66" s="316">
        <v>1</v>
      </c>
      <c r="DY66" s="316">
        <v>12</v>
      </c>
      <c r="DZ66" s="316">
        <v>129</v>
      </c>
      <c r="EA66" s="316">
        <v>655</v>
      </c>
      <c r="EB66" s="316">
        <v>8</v>
      </c>
      <c r="EC66" s="316">
        <v>8947</v>
      </c>
      <c r="ED66" s="316">
        <v>3036</v>
      </c>
      <c r="EE66" s="316">
        <v>24845</v>
      </c>
      <c r="EF66" s="316">
        <v>0</v>
      </c>
      <c r="EG66" s="316">
        <v>0</v>
      </c>
      <c r="EH66" s="316">
        <v>0</v>
      </c>
      <c r="EI66" s="316">
        <v>34</v>
      </c>
      <c r="EJ66" s="316">
        <v>-3</v>
      </c>
      <c r="EK66" s="316">
        <v>-13</v>
      </c>
      <c r="EL66" s="316">
        <v>0</v>
      </c>
      <c r="EM66" s="316">
        <v>0</v>
      </c>
      <c r="EN66" s="316">
        <v>0</v>
      </c>
      <c r="EO66" s="316">
        <v>0</v>
      </c>
      <c r="EP66" s="316">
        <v>0</v>
      </c>
      <c r="EQ66" s="316">
        <v>5</v>
      </c>
      <c r="ER66" s="316">
        <v>0</v>
      </c>
      <c r="ES66" s="316">
        <v>0</v>
      </c>
      <c r="ET66" s="316">
        <v>0</v>
      </c>
      <c r="EU66" s="316">
        <v>0</v>
      </c>
      <c r="EV66" s="316">
        <v>0</v>
      </c>
      <c r="EW66" s="316">
        <v>0</v>
      </c>
      <c r="EX66" s="316">
        <v>0</v>
      </c>
      <c r="EY66" s="316">
        <v>0</v>
      </c>
      <c r="EZ66" s="316">
        <v>0</v>
      </c>
      <c r="FA66" s="316">
        <v>0</v>
      </c>
      <c r="FB66" s="316">
        <v>0</v>
      </c>
      <c r="FC66" s="316">
        <v>0</v>
      </c>
      <c r="FD66" s="316">
        <v>0</v>
      </c>
      <c r="FE66" s="316">
        <v>0</v>
      </c>
      <c r="FF66" s="316">
        <v>0</v>
      </c>
      <c r="FG66" s="316">
        <v>0</v>
      </c>
      <c r="FH66" s="316">
        <v>0</v>
      </c>
      <c r="FI66" s="316">
        <v>0</v>
      </c>
      <c r="FJ66" s="316">
        <v>0</v>
      </c>
      <c r="FK66" s="316">
        <v>0</v>
      </c>
      <c r="FL66" s="316">
        <v>0</v>
      </c>
      <c r="FM66" s="316">
        <v>0</v>
      </c>
      <c r="FN66" s="316">
        <v>0</v>
      </c>
      <c r="FO66" s="316">
        <v>0</v>
      </c>
      <c r="FP66" s="316">
        <v>0</v>
      </c>
      <c r="FQ66" s="316">
        <v>7</v>
      </c>
      <c r="FR66" s="316">
        <v>9</v>
      </c>
      <c r="FS66" s="316">
        <v>41</v>
      </c>
      <c r="FT66" s="316">
        <v>3</v>
      </c>
      <c r="FU66" s="316">
        <v>0</v>
      </c>
      <c r="FV66" s="316">
        <v>0</v>
      </c>
      <c r="FW66" s="316">
        <v>0</v>
      </c>
      <c r="FX66" s="316">
        <v>0</v>
      </c>
      <c r="FY66" s="316">
        <v>2</v>
      </c>
      <c r="FZ66" s="316">
        <v>0</v>
      </c>
      <c r="GA66" s="316">
        <v>612</v>
      </c>
      <c r="GB66" s="316">
        <v>0</v>
      </c>
      <c r="GC66" s="316">
        <v>0</v>
      </c>
      <c r="GD66" s="316">
        <v>19</v>
      </c>
      <c r="GE66" s="316">
        <v>0</v>
      </c>
      <c r="GF66" s="316">
        <v>3</v>
      </c>
      <c r="GG66" s="317">
        <v>84636</v>
      </c>
      <c r="GH66" s="316">
        <v>9</v>
      </c>
      <c r="GI66" s="316">
        <v>-9</v>
      </c>
      <c r="GJ66" s="316">
        <v>0</v>
      </c>
      <c r="GK66" s="316">
        <v>0</v>
      </c>
      <c r="GL66" s="316">
        <v>0</v>
      </c>
      <c r="GM66" s="316">
        <v>0</v>
      </c>
      <c r="GN66" s="316">
        <v>0</v>
      </c>
      <c r="GO66" s="316">
        <v>203</v>
      </c>
      <c r="GP66" s="317">
        <v>203</v>
      </c>
      <c r="GQ66" s="317">
        <v>84839</v>
      </c>
      <c r="GR66" s="316">
        <v>6</v>
      </c>
      <c r="GS66" s="316">
        <v>0</v>
      </c>
      <c r="GT66" s="316">
        <v>6</v>
      </c>
      <c r="GU66" s="316">
        <v>1734</v>
      </c>
      <c r="GV66" s="316">
        <v>1740</v>
      </c>
      <c r="GW66" s="317">
        <v>1943</v>
      </c>
      <c r="GX66" s="317">
        <v>86579</v>
      </c>
      <c r="GY66" s="316">
        <v>-1357</v>
      </c>
      <c r="GZ66" s="316">
        <v>0</v>
      </c>
      <c r="HA66" s="316">
        <v>-40</v>
      </c>
      <c r="HB66" s="316">
        <v>-112</v>
      </c>
      <c r="HC66" s="316">
        <v>-1509</v>
      </c>
      <c r="HD66" s="316">
        <v>-6242</v>
      </c>
      <c r="HE66" s="316">
        <v>-7751</v>
      </c>
      <c r="HF66" s="317">
        <v>-5808</v>
      </c>
      <c r="HG66" s="318">
        <v>78828</v>
      </c>
      <c r="HH66" s="114"/>
      <c r="HI66" s="42"/>
    </row>
    <row r="67" spans="1:217">
      <c r="A67" s="114" t="s">
        <v>77</v>
      </c>
      <c r="B67" s="149" t="s">
        <v>270</v>
      </c>
      <c r="C67" s="144" t="s">
        <v>370</v>
      </c>
      <c r="D67" s="316">
        <v>25</v>
      </c>
      <c r="E67" s="316">
        <v>7</v>
      </c>
      <c r="F67" s="316">
        <v>270</v>
      </c>
      <c r="G67" s="316">
        <v>17</v>
      </c>
      <c r="H67" s="316">
        <v>0</v>
      </c>
      <c r="I67" s="316">
        <v>289</v>
      </c>
      <c r="J67" s="316">
        <v>184</v>
      </c>
      <c r="K67" s="316">
        <v>57</v>
      </c>
      <c r="L67" s="316">
        <v>3</v>
      </c>
      <c r="M67" s="316">
        <v>1</v>
      </c>
      <c r="N67" s="316">
        <v>68</v>
      </c>
      <c r="O67" s="316">
        <v>669</v>
      </c>
      <c r="P67" s="316">
        <v>2</v>
      </c>
      <c r="Q67" s="316">
        <v>0</v>
      </c>
      <c r="R67" s="316">
        <v>0</v>
      </c>
      <c r="S67" s="316">
        <v>1</v>
      </c>
      <c r="T67" s="316">
        <v>2047</v>
      </c>
      <c r="U67" s="316">
        <v>3387</v>
      </c>
      <c r="V67" s="316">
        <v>159</v>
      </c>
      <c r="W67" s="316">
        <v>5117</v>
      </c>
      <c r="X67" s="316">
        <v>943</v>
      </c>
      <c r="Y67" s="316">
        <v>8454</v>
      </c>
      <c r="Z67" s="316">
        <v>6973</v>
      </c>
      <c r="AA67" s="316">
        <v>2911</v>
      </c>
      <c r="AB67" s="316">
        <v>4699</v>
      </c>
      <c r="AC67" s="316">
        <v>41</v>
      </c>
      <c r="AD67" s="316">
        <v>0</v>
      </c>
      <c r="AE67" s="316">
        <v>9</v>
      </c>
      <c r="AF67" s="316">
        <v>8</v>
      </c>
      <c r="AG67" s="316">
        <v>0</v>
      </c>
      <c r="AH67" s="316">
        <v>5</v>
      </c>
      <c r="AI67" s="316">
        <v>106</v>
      </c>
      <c r="AJ67" s="316">
        <v>134</v>
      </c>
      <c r="AK67" s="316">
        <v>65</v>
      </c>
      <c r="AL67" s="316">
        <v>312</v>
      </c>
      <c r="AM67" s="316">
        <v>34</v>
      </c>
      <c r="AN67" s="316">
        <v>363</v>
      </c>
      <c r="AO67" s="316">
        <v>867</v>
      </c>
      <c r="AP67" s="316">
        <v>37</v>
      </c>
      <c r="AQ67" s="316">
        <v>95</v>
      </c>
      <c r="AR67" s="316">
        <v>1396</v>
      </c>
      <c r="AS67" s="316">
        <v>291</v>
      </c>
      <c r="AT67" s="316">
        <v>3506</v>
      </c>
      <c r="AU67" s="316">
        <v>5849</v>
      </c>
      <c r="AV67" s="316">
        <v>170</v>
      </c>
      <c r="AW67" s="316">
        <v>81</v>
      </c>
      <c r="AX67" s="316">
        <v>806</v>
      </c>
      <c r="AY67" s="316">
        <v>0</v>
      </c>
      <c r="AZ67" s="316">
        <v>152</v>
      </c>
      <c r="BA67" s="316">
        <v>28</v>
      </c>
      <c r="BB67" s="316">
        <v>228</v>
      </c>
      <c r="BC67" s="316">
        <v>96</v>
      </c>
      <c r="BD67" s="316">
        <v>515</v>
      </c>
      <c r="BE67" s="316">
        <v>10177</v>
      </c>
      <c r="BF67" s="316">
        <v>3491</v>
      </c>
      <c r="BG67" s="316">
        <v>7016</v>
      </c>
      <c r="BH67" s="316">
        <v>215</v>
      </c>
      <c r="BI67" s="316">
        <v>179</v>
      </c>
      <c r="BJ67" s="316">
        <v>4228</v>
      </c>
      <c r="BK67" s="316">
        <v>5</v>
      </c>
      <c r="BL67" s="316">
        <v>0</v>
      </c>
      <c r="BM67" s="316">
        <v>108922</v>
      </c>
      <c r="BN67" s="316">
        <v>143</v>
      </c>
      <c r="BO67" s="316">
        <v>6582</v>
      </c>
      <c r="BP67" s="316">
        <v>213</v>
      </c>
      <c r="BQ67" s="316">
        <v>2625</v>
      </c>
      <c r="BR67" s="316">
        <v>2778</v>
      </c>
      <c r="BS67" s="316">
        <v>92</v>
      </c>
      <c r="BT67" s="316">
        <v>11</v>
      </c>
      <c r="BU67" s="316">
        <v>86</v>
      </c>
      <c r="BV67" s="316">
        <v>93</v>
      </c>
      <c r="BW67" s="316">
        <v>0</v>
      </c>
      <c r="BX67" s="316">
        <v>0</v>
      </c>
      <c r="BY67" s="316">
        <v>0</v>
      </c>
      <c r="BZ67" s="316">
        <v>55</v>
      </c>
      <c r="CA67" s="316">
        <v>0</v>
      </c>
      <c r="CB67" s="316">
        <v>32</v>
      </c>
      <c r="CC67" s="316">
        <v>26</v>
      </c>
      <c r="CD67" s="316">
        <v>82</v>
      </c>
      <c r="CE67" s="316">
        <v>0</v>
      </c>
      <c r="CF67" s="316">
        <v>411</v>
      </c>
      <c r="CG67" s="316">
        <v>84</v>
      </c>
      <c r="CH67" s="316">
        <v>41</v>
      </c>
      <c r="CI67" s="316">
        <v>201</v>
      </c>
      <c r="CJ67" s="316">
        <v>2045</v>
      </c>
      <c r="CK67" s="316">
        <v>664</v>
      </c>
      <c r="CL67" s="316">
        <v>209</v>
      </c>
      <c r="CM67" s="316">
        <v>376</v>
      </c>
      <c r="CN67" s="316">
        <v>485</v>
      </c>
      <c r="CO67" s="316">
        <v>99</v>
      </c>
      <c r="CP67" s="316">
        <v>729</v>
      </c>
      <c r="CQ67" s="316">
        <v>86</v>
      </c>
      <c r="CR67" s="316">
        <v>802</v>
      </c>
      <c r="CS67" s="316">
        <v>173</v>
      </c>
      <c r="CT67" s="316">
        <v>135</v>
      </c>
      <c r="CU67" s="316">
        <v>1164</v>
      </c>
      <c r="CV67" s="316">
        <v>465</v>
      </c>
      <c r="CW67" s="316">
        <v>594</v>
      </c>
      <c r="CX67" s="316">
        <v>274</v>
      </c>
      <c r="CY67" s="316">
        <v>4837</v>
      </c>
      <c r="CZ67" s="316">
        <v>693</v>
      </c>
      <c r="DA67" s="316">
        <v>781</v>
      </c>
      <c r="DB67" s="316">
        <v>1134</v>
      </c>
      <c r="DC67" s="316">
        <v>43</v>
      </c>
      <c r="DD67" s="316">
        <v>23</v>
      </c>
      <c r="DE67" s="316">
        <v>3092</v>
      </c>
      <c r="DF67" s="316">
        <v>1257</v>
      </c>
      <c r="DG67" s="316">
        <v>15042</v>
      </c>
      <c r="DH67" s="316">
        <v>3367</v>
      </c>
      <c r="DI67" s="316">
        <v>45</v>
      </c>
      <c r="DJ67" s="316">
        <v>952</v>
      </c>
      <c r="DK67" s="316">
        <v>33144</v>
      </c>
      <c r="DL67" s="316">
        <v>17575</v>
      </c>
      <c r="DM67" s="316">
        <v>2146</v>
      </c>
      <c r="DN67" s="316">
        <v>2709</v>
      </c>
      <c r="DO67" s="316">
        <v>0</v>
      </c>
      <c r="DP67" s="316">
        <v>247</v>
      </c>
      <c r="DQ67" s="316">
        <v>2283</v>
      </c>
      <c r="DR67" s="316">
        <v>8507</v>
      </c>
      <c r="DS67" s="316">
        <v>2658</v>
      </c>
      <c r="DT67" s="316">
        <v>637</v>
      </c>
      <c r="DU67" s="316">
        <v>3286</v>
      </c>
      <c r="DV67" s="316">
        <v>225</v>
      </c>
      <c r="DW67" s="316">
        <v>2734</v>
      </c>
      <c r="DX67" s="316">
        <v>12097</v>
      </c>
      <c r="DY67" s="316">
        <v>144</v>
      </c>
      <c r="DZ67" s="316">
        <v>6705</v>
      </c>
      <c r="EA67" s="316">
        <v>5391</v>
      </c>
      <c r="EB67" s="316">
        <v>4415</v>
      </c>
      <c r="EC67" s="316">
        <v>2926</v>
      </c>
      <c r="ED67" s="316">
        <v>2642</v>
      </c>
      <c r="EE67" s="316">
        <v>0</v>
      </c>
      <c r="EF67" s="316">
        <v>0</v>
      </c>
      <c r="EG67" s="316">
        <v>0</v>
      </c>
      <c r="EH67" s="316">
        <v>7062</v>
      </c>
      <c r="EI67" s="316">
        <v>308</v>
      </c>
      <c r="EJ67" s="316">
        <v>1366</v>
      </c>
      <c r="EK67" s="316">
        <v>16223</v>
      </c>
      <c r="EL67" s="316">
        <v>1052</v>
      </c>
      <c r="EM67" s="316">
        <v>2275</v>
      </c>
      <c r="EN67" s="316">
        <v>310</v>
      </c>
      <c r="EO67" s="316">
        <v>656</v>
      </c>
      <c r="EP67" s="316">
        <v>868</v>
      </c>
      <c r="EQ67" s="316">
        <v>0</v>
      </c>
      <c r="ER67" s="316">
        <v>0</v>
      </c>
      <c r="ES67" s="316">
        <v>0</v>
      </c>
      <c r="ET67" s="316">
        <v>328</v>
      </c>
      <c r="EU67" s="316">
        <v>3</v>
      </c>
      <c r="EV67" s="316">
        <v>40</v>
      </c>
      <c r="EW67" s="316">
        <v>9</v>
      </c>
      <c r="EX67" s="316">
        <v>39</v>
      </c>
      <c r="EY67" s="316">
        <v>73</v>
      </c>
      <c r="EZ67" s="316">
        <v>418</v>
      </c>
      <c r="FA67" s="316">
        <v>1343</v>
      </c>
      <c r="FB67" s="316">
        <v>11</v>
      </c>
      <c r="FC67" s="316">
        <v>0</v>
      </c>
      <c r="FD67" s="316">
        <v>6</v>
      </c>
      <c r="FE67" s="316">
        <v>67</v>
      </c>
      <c r="FF67" s="316">
        <v>2431</v>
      </c>
      <c r="FG67" s="316">
        <v>1</v>
      </c>
      <c r="FH67" s="316">
        <v>152</v>
      </c>
      <c r="FI67" s="316">
        <v>69</v>
      </c>
      <c r="FJ67" s="316">
        <v>835</v>
      </c>
      <c r="FK67" s="316">
        <v>241</v>
      </c>
      <c r="FL67" s="316">
        <v>0</v>
      </c>
      <c r="FM67" s="316">
        <v>499</v>
      </c>
      <c r="FN67" s="316">
        <v>5845</v>
      </c>
      <c r="FO67" s="316">
        <v>2373</v>
      </c>
      <c r="FP67" s="316">
        <v>2</v>
      </c>
      <c r="FQ67" s="316">
        <v>62</v>
      </c>
      <c r="FR67" s="316">
        <v>122</v>
      </c>
      <c r="FS67" s="316">
        <v>442</v>
      </c>
      <c r="FT67" s="316">
        <v>89</v>
      </c>
      <c r="FU67" s="316">
        <v>3</v>
      </c>
      <c r="FV67" s="316">
        <v>225</v>
      </c>
      <c r="FW67" s="316">
        <v>1248</v>
      </c>
      <c r="FX67" s="316">
        <v>921</v>
      </c>
      <c r="FY67" s="316">
        <v>1629</v>
      </c>
      <c r="FZ67" s="316">
        <v>409</v>
      </c>
      <c r="GA67" s="316">
        <v>1411</v>
      </c>
      <c r="GB67" s="316">
        <v>592</v>
      </c>
      <c r="GC67" s="316">
        <v>1705</v>
      </c>
      <c r="GD67" s="316">
        <v>264</v>
      </c>
      <c r="GE67" s="316">
        <v>1995</v>
      </c>
      <c r="GF67" s="316">
        <v>688</v>
      </c>
      <c r="GG67" s="317">
        <v>406012</v>
      </c>
      <c r="GH67" s="316">
        <v>648</v>
      </c>
      <c r="GI67" s="316">
        <v>14815</v>
      </c>
      <c r="GJ67" s="316">
        <v>0</v>
      </c>
      <c r="GK67" s="316">
        <v>140</v>
      </c>
      <c r="GL67" s="316">
        <v>0</v>
      </c>
      <c r="GM67" s="316">
        <v>0</v>
      </c>
      <c r="GN67" s="316">
        <v>0</v>
      </c>
      <c r="GO67" s="316">
        <v>1690</v>
      </c>
      <c r="GP67" s="317">
        <v>17293</v>
      </c>
      <c r="GQ67" s="317">
        <v>423305</v>
      </c>
      <c r="GR67" s="316">
        <v>46699</v>
      </c>
      <c r="GS67" s="316">
        <v>0</v>
      </c>
      <c r="GT67" s="316">
        <v>46699</v>
      </c>
      <c r="GU67" s="316">
        <v>305728</v>
      </c>
      <c r="GV67" s="316">
        <v>352427</v>
      </c>
      <c r="GW67" s="317">
        <v>369720</v>
      </c>
      <c r="GX67" s="317">
        <v>775732</v>
      </c>
      <c r="GY67" s="316">
        <v>-30992</v>
      </c>
      <c r="GZ67" s="316">
        <v>-1</v>
      </c>
      <c r="HA67" s="316">
        <v>-833</v>
      </c>
      <c r="HB67" s="316">
        <v>-2548</v>
      </c>
      <c r="HC67" s="316">
        <v>-34374</v>
      </c>
      <c r="HD67" s="316">
        <v>-304681</v>
      </c>
      <c r="HE67" s="316">
        <v>-339055</v>
      </c>
      <c r="HF67" s="317">
        <v>30665</v>
      </c>
      <c r="HG67" s="318">
        <v>436677</v>
      </c>
      <c r="HH67" s="114"/>
      <c r="HI67" s="42"/>
    </row>
    <row r="68" spans="1:217">
      <c r="A68" s="114" t="s">
        <v>78</v>
      </c>
      <c r="B68" s="149" t="s">
        <v>718</v>
      </c>
      <c r="C68" s="144" t="s">
        <v>371</v>
      </c>
      <c r="D68" s="316">
        <v>23</v>
      </c>
      <c r="E68" s="316">
        <v>3</v>
      </c>
      <c r="F68" s="316">
        <v>28</v>
      </c>
      <c r="G68" s="316">
        <v>3</v>
      </c>
      <c r="H68" s="316">
        <v>0</v>
      </c>
      <c r="I68" s="316">
        <v>3</v>
      </c>
      <c r="J68" s="316">
        <v>10</v>
      </c>
      <c r="K68" s="316">
        <v>5</v>
      </c>
      <c r="L68" s="316">
        <v>1</v>
      </c>
      <c r="M68" s="316">
        <v>4</v>
      </c>
      <c r="N68" s="316">
        <v>1</v>
      </c>
      <c r="O68" s="316">
        <v>12</v>
      </c>
      <c r="P68" s="316">
        <v>0</v>
      </c>
      <c r="Q68" s="316">
        <v>0</v>
      </c>
      <c r="R68" s="316">
        <v>62</v>
      </c>
      <c r="S68" s="316">
        <v>3</v>
      </c>
      <c r="T68" s="316">
        <v>10</v>
      </c>
      <c r="U68" s="316">
        <v>1</v>
      </c>
      <c r="V68" s="316">
        <v>3</v>
      </c>
      <c r="W68" s="316">
        <v>11</v>
      </c>
      <c r="X68" s="316">
        <v>1</v>
      </c>
      <c r="Y68" s="316">
        <v>2</v>
      </c>
      <c r="Z68" s="316">
        <v>9</v>
      </c>
      <c r="AA68" s="316">
        <v>14</v>
      </c>
      <c r="AB68" s="316">
        <v>3</v>
      </c>
      <c r="AC68" s="316">
        <v>1</v>
      </c>
      <c r="AD68" s="316">
        <v>0</v>
      </c>
      <c r="AE68" s="316">
        <v>0</v>
      </c>
      <c r="AF68" s="316">
        <v>1</v>
      </c>
      <c r="AG68" s="316">
        <v>0</v>
      </c>
      <c r="AH68" s="316">
        <v>0</v>
      </c>
      <c r="AI68" s="316">
        <v>2</v>
      </c>
      <c r="AJ68" s="316">
        <v>1</v>
      </c>
      <c r="AK68" s="316">
        <v>1</v>
      </c>
      <c r="AL68" s="316">
        <v>1</v>
      </c>
      <c r="AM68" s="316">
        <v>1</v>
      </c>
      <c r="AN68" s="316">
        <v>4</v>
      </c>
      <c r="AO68" s="316">
        <v>2</v>
      </c>
      <c r="AP68" s="316">
        <v>0</v>
      </c>
      <c r="AQ68" s="316">
        <v>1</v>
      </c>
      <c r="AR68" s="316">
        <v>4</v>
      </c>
      <c r="AS68" s="316">
        <v>2</v>
      </c>
      <c r="AT68" s="316">
        <v>1</v>
      </c>
      <c r="AU68" s="316">
        <v>3</v>
      </c>
      <c r="AV68" s="316">
        <v>0</v>
      </c>
      <c r="AW68" s="316">
        <v>0</v>
      </c>
      <c r="AX68" s="316">
        <v>2</v>
      </c>
      <c r="AY68" s="316">
        <v>0</v>
      </c>
      <c r="AZ68" s="316">
        <v>3</v>
      </c>
      <c r="BA68" s="316">
        <v>0</v>
      </c>
      <c r="BB68" s="316">
        <v>1</v>
      </c>
      <c r="BC68" s="316">
        <v>0</v>
      </c>
      <c r="BD68" s="316">
        <v>2</v>
      </c>
      <c r="BE68" s="316">
        <v>4</v>
      </c>
      <c r="BF68" s="316">
        <v>1</v>
      </c>
      <c r="BG68" s="316">
        <v>2</v>
      </c>
      <c r="BH68" s="316">
        <v>2</v>
      </c>
      <c r="BI68" s="316">
        <v>0</v>
      </c>
      <c r="BJ68" s="316">
        <v>0</v>
      </c>
      <c r="BK68" s="316">
        <v>0</v>
      </c>
      <c r="BL68" s="316">
        <v>0</v>
      </c>
      <c r="BM68" s="316">
        <v>3</v>
      </c>
      <c r="BN68" s="316">
        <v>0</v>
      </c>
      <c r="BO68" s="316">
        <v>1</v>
      </c>
      <c r="BP68" s="316">
        <v>1</v>
      </c>
      <c r="BQ68" s="316">
        <v>2</v>
      </c>
      <c r="BR68" s="316">
        <v>5</v>
      </c>
      <c r="BS68" s="316">
        <v>41</v>
      </c>
      <c r="BT68" s="316">
        <v>0</v>
      </c>
      <c r="BU68" s="316">
        <v>4</v>
      </c>
      <c r="BV68" s="316">
        <v>1</v>
      </c>
      <c r="BW68" s="316">
        <v>15</v>
      </c>
      <c r="BX68" s="316">
        <v>0</v>
      </c>
      <c r="BY68" s="316">
        <v>16</v>
      </c>
      <c r="BZ68" s="316">
        <v>6</v>
      </c>
      <c r="CA68" s="316">
        <v>23</v>
      </c>
      <c r="CB68" s="316">
        <v>5</v>
      </c>
      <c r="CC68" s="316">
        <v>6</v>
      </c>
      <c r="CD68" s="316">
        <v>2</v>
      </c>
      <c r="CE68" s="316">
        <v>0</v>
      </c>
      <c r="CF68" s="316">
        <v>0</v>
      </c>
      <c r="CG68" s="316">
        <v>5</v>
      </c>
      <c r="CH68" s="316">
        <v>5</v>
      </c>
      <c r="CI68" s="316">
        <v>2</v>
      </c>
      <c r="CJ68" s="316">
        <v>8</v>
      </c>
      <c r="CK68" s="316">
        <v>19</v>
      </c>
      <c r="CL68" s="316">
        <v>23</v>
      </c>
      <c r="CM68" s="316">
        <v>5</v>
      </c>
      <c r="CN68" s="316">
        <v>3</v>
      </c>
      <c r="CO68" s="316">
        <v>0</v>
      </c>
      <c r="CP68" s="316">
        <v>4</v>
      </c>
      <c r="CQ68" s="316">
        <v>240</v>
      </c>
      <c r="CR68" s="316">
        <v>11087</v>
      </c>
      <c r="CS68" s="316">
        <v>1</v>
      </c>
      <c r="CT68" s="316">
        <v>1</v>
      </c>
      <c r="CU68" s="316">
        <v>6</v>
      </c>
      <c r="CV68" s="316">
        <v>6</v>
      </c>
      <c r="CW68" s="316">
        <v>1</v>
      </c>
      <c r="CX68" s="316">
        <v>4</v>
      </c>
      <c r="CY68" s="316">
        <v>4</v>
      </c>
      <c r="CZ68" s="316">
        <v>2</v>
      </c>
      <c r="DA68" s="316">
        <v>2</v>
      </c>
      <c r="DB68" s="316">
        <v>8</v>
      </c>
      <c r="DC68" s="316">
        <v>0</v>
      </c>
      <c r="DD68" s="316">
        <v>0</v>
      </c>
      <c r="DE68" s="316">
        <v>2</v>
      </c>
      <c r="DF68" s="316">
        <v>0</v>
      </c>
      <c r="DG68" s="316">
        <v>9</v>
      </c>
      <c r="DH68" s="316">
        <v>2</v>
      </c>
      <c r="DI68" s="316">
        <v>0</v>
      </c>
      <c r="DJ68" s="316">
        <v>1</v>
      </c>
      <c r="DK68" s="316">
        <v>9</v>
      </c>
      <c r="DL68" s="316">
        <v>0</v>
      </c>
      <c r="DM68" s="316">
        <v>0</v>
      </c>
      <c r="DN68" s="316">
        <v>4</v>
      </c>
      <c r="DO68" s="316">
        <v>0</v>
      </c>
      <c r="DP68" s="316">
        <v>1032</v>
      </c>
      <c r="DQ68" s="316">
        <v>1184</v>
      </c>
      <c r="DR68" s="316">
        <v>1</v>
      </c>
      <c r="DS68" s="316">
        <v>2</v>
      </c>
      <c r="DT68" s="316">
        <v>14</v>
      </c>
      <c r="DU68" s="316">
        <v>43</v>
      </c>
      <c r="DV68" s="316">
        <v>637</v>
      </c>
      <c r="DW68" s="316">
        <v>12</v>
      </c>
      <c r="DX68" s="316">
        <v>40</v>
      </c>
      <c r="DY68" s="316">
        <v>12</v>
      </c>
      <c r="DZ68" s="316">
        <v>71</v>
      </c>
      <c r="EA68" s="316">
        <v>32</v>
      </c>
      <c r="EB68" s="316">
        <v>45</v>
      </c>
      <c r="EC68" s="316">
        <v>44</v>
      </c>
      <c r="ED68" s="316">
        <v>27</v>
      </c>
      <c r="EE68" s="316">
        <v>9</v>
      </c>
      <c r="EF68" s="316">
        <v>6</v>
      </c>
      <c r="EG68" s="316">
        <v>0</v>
      </c>
      <c r="EH68" s="316">
        <v>10</v>
      </c>
      <c r="EI68" s="316">
        <v>47</v>
      </c>
      <c r="EJ68" s="316">
        <v>273</v>
      </c>
      <c r="EK68" s="316">
        <v>426</v>
      </c>
      <c r="EL68" s="316">
        <v>9</v>
      </c>
      <c r="EM68" s="316">
        <v>5</v>
      </c>
      <c r="EN68" s="316">
        <v>2</v>
      </c>
      <c r="EO68" s="316">
        <v>2</v>
      </c>
      <c r="EP68" s="316">
        <v>2</v>
      </c>
      <c r="EQ68" s="316">
        <v>5</v>
      </c>
      <c r="ER68" s="316">
        <v>0</v>
      </c>
      <c r="ES68" s="316">
        <v>2</v>
      </c>
      <c r="ET68" s="316">
        <v>9</v>
      </c>
      <c r="EU68" s="316">
        <v>1</v>
      </c>
      <c r="EV68" s="316">
        <v>4</v>
      </c>
      <c r="EW68" s="316">
        <v>2</v>
      </c>
      <c r="EX68" s="316">
        <v>0</v>
      </c>
      <c r="EY68" s="316">
        <v>0</v>
      </c>
      <c r="EZ68" s="316">
        <v>2</v>
      </c>
      <c r="FA68" s="316">
        <v>1</v>
      </c>
      <c r="FB68" s="316">
        <v>3</v>
      </c>
      <c r="FC68" s="316">
        <v>4</v>
      </c>
      <c r="FD68" s="316">
        <v>13</v>
      </c>
      <c r="FE68" s="316">
        <v>1</v>
      </c>
      <c r="FF68" s="316">
        <v>14</v>
      </c>
      <c r="FG68" s="316">
        <v>0</v>
      </c>
      <c r="FH68" s="316">
        <v>2</v>
      </c>
      <c r="FI68" s="316">
        <v>120</v>
      </c>
      <c r="FJ68" s="316">
        <v>66</v>
      </c>
      <c r="FK68" s="316">
        <v>34</v>
      </c>
      <c r="FL68" s="316">
        <v>6</v>
      </c>
      <c r="FM68" s="316">
        <v>3</v>
      </c>
      <c r="FN68" s="316">
        <v>8</v>
      </c>
      <c r="FO68" s="316">
        <v>41</v>
      </c>
      <c r="FP68" s="316">
        <v>1</v>
      </c>
      <c r="FQ68" s="316">
        <v>12</v>
      </c>
      <c r="FR68" s="316">
        <v>13</v>
      </c>
      <c r="FS68" s="316">
        <v>9</v>
      </c>
      <c r="FT68" s="316">
        <v>12</v>
      </c>
      <c r="FU68" s="316">
        <v>3</v>
      </c>
      <c r="FV68" s="316">
        <v>3</v>
      </c>
      <c r="FW68" s="316">
        <v>8287</v>
      </c>
      <c r="FX68" s="316">
        <v>14</v>
      </c>
      <c r="FY68" s="316">
        <v>32</v>
      </c>
      <c r="FZ68" s="316">
        <v>13</v>
      </c>
      <c r="GA68" s="316">
        <v>3</v>
      </c>
      <c r="GB68" s="316">
        <v>33</v>
      </c>
      <c r="GC68" s="316">
        <v>52</v>
      </c>
      <c r="GD68" s="316">
        <v>52</v>
      </c>
      <c r="GE68" s="316">
        <v>0</v>
      </c>
      <c r="GF68" s="316">
        <v>16</v>
      </c>
      <c r="GG68" s="317">
        <v>24731</v>
      </c>
      <c r="GH68" s="316">
        <v>0</v>
      </c>
      <c r="GI68" s="316">
        <v>69</v>
      </c>
      <c r="GJ68" s="316">
        <v>0</v>
      </c>
      <c r="GK68" s="316">
        <v>0</v>
      </c>
      <c r="GL68" s="316">
        <v>0</v>
      </c>
      <c r="GM68" s="316">
        <v>0</v>
      </c>
      <c r="GN68" s="316">
        <v>0</v>
      </c>
      <c r="GO68" s="316">
        <v>375</v>
      </c>
      <c r="GP68" s="317">
        <v>444</v>
      </c>
      <c r="GQ68" s="317">
        <v>25175</v>
      </c>
      <c r="GR68" s="316">
        <v>1152</v>
      </c>
      <c r="GS68" s="316">
        <v>0</v>
      </c>
      <c r="GT68" s="316">
        <v>1152</v>
      </c>
      <c r="GU68" s="316">
        <v>10176</v>
      </c>
      <c r="GV68" s="316">
        <v>11328</v>
      </c>
      <c r="GW68" s="317">
        <v>11772</v>
      </c>
      <c r="GX68" s="317">
        <v>36503</v>
      </c>
      <c r="GY68" s="316">
        <v>-5859</v>
      </c>
      <c r="GZ68" s="316">
        <v>-7</v>
      </c>
      <c r="HA68" s="316">
        <v>0</v>
      </c>
      <c r="HB68" s="316">
        <v>-468</v>
      </c>
      <c r="HC68" s="316">
        <v>-6334</v>
      </c>
      <c r="HD68" s="316">
        <v>-9919</v>
      </c>
      <c r="HE68" s="316">
        <v>-16253</v>
      </c>
      <c r="HF68" s="317">
        <v>-4481</v>
      </c>
      <c r="HG68" s="318">
        <v>20250</v>
      </c>
      <c r="HH68" s="114"/>
      <c r="HI68" s="42"/>
    </row>
    <row r="69" spans="1:217">
      <c r="A69" s="114" t="s">
        <v>79</v>
      </c>
      <c r="B69" s="149" t="s">
        <v>719</v>
      </c>
      <c r="C69" s="144" t="s">
        <v>372</v>
      </c>
      <c r="D69" s="316">
        <v>33</v>
      </c>
      <c r="E69" s="316">
        <v>3</v>
      </c>
      <c r="F69" s="316">
        <v>92</v>
      </c>
      <c r="G69" s="316">
        <v>12</v>
      </c>
      <c r="H69" s="316">
        <v>0</v>
      </c>
      <c r="I69" s="316">
        <v>10</v>
      </c>
      <c r="J69" s="316">
        <v>29</v>
      </c>
      <c r="K69" s="316">
        <v>234</v>
      </c>
      <c r="L69" s="316">
        <v>2</v>
      </c>
      <c r="M69" s="316">
        <v>2</v>
      </c>
      <c r="N69" s="316">
        <v>0</v>
      </c>
      <c r="O69" s="316">
        <v>39</v>
      </c>
      <c r="P69" s="316">
        <v>1</v>
      </c>
      <c r="Q69" s="316">
        <v>0</v>
      </c>
      <c r="R69" s="316">
        <v>64</v>
      </c>
      <c r="S69" s="316">
        <v>4</v>
      </c>
      <c r="T69" s="316">
        <v>82</v>
      </c>
      <c r="U69" s="316">
        <v>41</v>
      </c>
      <c r="V69" s="316">
        <v>3</v>
      </c>
      <c r="W69" s="316">
        <v>99</v>
      </c>
      <c r="X69" s="316">
        <v>14</v>
      </c>
      <c r="Y69" s="316">
        <v>77</v>
      </c>
      <c r="Z69" s="316">
        <v>117</v>
      </c>
      <c r="AA69" s="316">
        <v>28</v>
      </c>
      <c r="AB69" s="316">
        <v>13</v>
      </c>
      <c r="AC69" s="316">
        <v>0</v>
      </c>
      <c r="AD69" s="316">
        <v>0</v>
      </c>
      <c r="AE69" s="316">
        <v>0</v>
      </c>
      <c r="AF69" s="316">
        <v>12</v>
      </c>
      <c r="AG69" s="316">
        <v>0</v>
      </c>
      <c r="AH69" s="316">
        <v>0</v>
      </c>
      <c r="AI69" s="316">
        <v>7</v>
      </c>
      <c r="AJ69" s="316">
        <v>11</v>
      </c>
      <c r="AK69" s="316">
        <v>54</v>
      </c>
      <c r="AL69" s="316">
        <v>200</v>
      </c>
      <c r="AM69" s="316">
        <v>8</v>
      </c>
      <c r="AN69" s="316">
        <v>6</v>
      </c>
      <c r="AO69" s="316">
        <v>30</v>
      </c>
      <c r="AP69" s="316">
        <v>0</v>
      </c>
      <c r="AQ69" s="316">
        <v>0</v>
      </c>
      <c r="AR69" s="316">
        <v>93</v>
      </c>
      <c r="AS69" s="316">
        <v>43</v>
      </c>
      <c r="AT69" s="316">
        <v>37</v>
      </c>
      <c r="AU69" s="316">
        <v>70</v>
      </c>
      <c r="AV69" s="316">
        <v>20</v>
      </c>
      <c r="AW69" s="316">
        <v>9</v>
      </c>
      <c r="AX69" s="316">
        <v>10</v>
      </c>
      <c r="AY69" s="316">
        <v>0</v>
      </c>
      <c r="AZ69" s="316">
        <v>212</v>
      </c>
      <c r="BA69" s="316">
        <v>10</v>
      </c>
      <c r="BB69" s="316">
        <v>8</v>
      </c>
      <c r="BC69" s="316">
        <v>47</v>
      </c>
      <c r="BD69" s="316">
        <v>0</v>
      </c>
      <c r="BE69" s="316">
        <v>409</v>
      </c>
      <c r="BF69" s="316">
        <v>67</v>
      </c>
      <c r="BG69" s="316">
        <v>22</v>
      </c>
      <c r="BH69" s="316">
        <v>38</v>
      </c>
      <c r="BI69" s="316">
        <v>18</v>
      </c>
      <c r="BJ69" s="316">
        <v>31</v>
      </c>
      <c r="BK69" s="316">
        <v>0</v>
      </c>
      <c r="BL69" s="316">
        <v>10</v>
      </c>
      <c r="BM69" s="316">
        <v>318</v>
      </c>
      <c r="BN69" s="316">
        <v>502</v>
      </c>
      <c r="BO69" s="316">
        <v>5902</v>
      </c>
      <c r="BP69" s="316">
        <v>1454</v>
      </c>
      <c r="BQ69" s="316">
        <v>61</v>
      </c>
      <c r="BR69" s="316">
        <v>40</v>
      </c>
      <c r="BS69" s="316">
        <v>224</v>
      </c>
      <c r="BT69" s="316">
        <v>3</v>
      </c>
      <c r="BU69" s="316">
        <v>39</v>
      </c>
      <c r="BV69" s="316">
        <v>68</v>
      </c>
      <c r="BW69" s="316">
        <v>463</v>
      </c>
      <c r="BX69" s="316">
        <v>0</v>
      </c>
      <c r="BY69" s="316">
        <v>514</v>
      </c>
      <c r="BZ69" s="316">
        <v>486</v>
      </c>
      <c r="CA69" s="316">
        <v>526</v>
      </c>
      <c r="CB69" s="316">
        <v>327</v>
      </c>
      <c r="CC69" s="316">
        <v>26</v>
      </c>
      <c r="CD69" s="316">
        <v>2</v>
      </c>
      <c r="CE69" s="316">
        <v>0</v>
      </c>
      <c r="CF69" s="316">
        <v>4</v>
      </c>
      <c r="CG69" s="316">
        <v>21</v>
      </c>
      <c r="CH69" s="316">
        <v>201</v>
      </c>
      <c r="CI69" s="316">
        <v>162</v>
      </c>
      <c r="CJ69" s="316">
        <v>480</v>
      </c>
      <c r="CK69" s="316">
        <v>201</v>
      </c>
      <c r="CL69" s="316">
        <v>1610</v>
      </c>
      <c r="CM69" s="316">
        <v>2759</v>
      </c>
      <c r="CN69" s="316">
        <v>1398</v>
      </c>
      <c r="CO69" s="316">
        <v>51</v>
      </c>
      <c r="CP69" s="316">
        <v>239</v>
      </c>
      <c r="CQ69" s="316">
        <v>347</v>
      </c>
      <c r="CR69" s="316">
        <v>6475</v>
      </c>
      <c r="CS69" s="316">
        <v>194</v>
      </c>
      <c r="CT69" s="316">
        <v>192</v>
      </c>
      <c r="CU69" s="316">
        <v>2154</v>
      </c>
      <c r="CV69" s="316">
        <v>549</v>
      </c>
      <c r="CW69" s="316">
        <v>73</v>
      </c>
      <c r="CX69" s="316">
        <v>484</v>
      </c>
      <c r="CY69" s="316">
        <v>889</v>
      </c>
      <c r="CZ69" s="316">
        <v>1082</v>
      </c>
      <c r="DA69" s="316">
        <v>210</v>
      </c>
      <c r="DB69" s="316">
        <v>203</v>
      </c>
      <c r="DC69" s="316">
        <v>0</v>
      </c>
      <c r="DD69" s="316">
        <v>24</v>
      </c>
      <c r="DE69" s="316">
        <v>653</v>
      </c>
      <c r="DF69" s="316">
        <v>84</v>
      </c>
      <c r="DG69" s="316">
        <v>9890</v>
      </c>
      <c r="DH69" s="316">
        <v>735</v>
      </c>
      <c r="DI69" s="316">
        <v>5</v>
      </c>
      <c r="DJ69" s="316">
        <v>184</v>
      </c>
      <c r="DK69" s="316">
        <v>603</v>
      </c>
      <c r="DL69" s="316">
        <v>2497</v>
      </c>
      <c r="DM69" s="316">
        <v>299</v>
      </c>
      <c r="DN69" s="316">
        <v>245</v>
      </c>
      <c r="DO69" s="316">
        <v>0</v>
      </c>
      <c r="DP69" s="316">
        <v>106</v>
      </c>
      <c r="DQ69" s="316">
        <v>323</v>
      </c>
      <c r="DR69" s="316">
        <v>4419</v>
      </c>
      <c r="DS69" s="316">
        <v>3212</v>
      </c>
      <c r="DT69" s="316">
        <v>2103</v>
      </c>
      <c r="DU69" s="316">
        <v>12</v>
      </c>
      <c r="DV69" s="316">
        <v>787</v>
      </c>
      <c r="DW69" s="316">
        <v>686</v>
      </c>
      <c r="DX69" s="316">
        <v>782</v>
      </c>
      <c r="DY69" s="316">
        <v>331</v>
      </c>
      <c r="DZ69" s="316">
        <v>168</v>
      </c>
      <c r="EA69" s="316">
        <v>149</v>
      </c>
      <c r="EB69" s="316">
        <v>71</v>
      </c>
      <c r="EC69" s="316">
        <v>1129</v>
      </c>
      <c r="ED69" s="316">
        <v>1004</v>
      </c>
      <c r="EE69" s="316">
        <v>0</v>
      </c>
      <c r="EF69" s="316">
        <v>0</v>
      </c>
      <c r="EG69" s="316">
        <v>0</v>
      </c>
      <c r="EH69" s="316">
        <v>265</v>
      </c>
      <c r="EI69" s="316">
        <v>2164</v>
      </c>
      <c r="EJ69" s="316">
        <v>101</v>
      </c>
      <c r="EK69" s="316">
        <v>249</v>
      </c>
      <c r="EL69" s="316">
        <v>12</v>
      </c>
      <c r="EM69" s="316">
        <v>0</v>
      </c>
      <c r="EN69" s="316">
        <v>0</v>
      </c>
      <c r="EO69" s="316">
        <v>0</v>
      </c>
      <c r="EP69" s="316">
        <v>0</v>
      </c>
      <c r="EQ69" s="316">
        <v>47</v>
      </c>
      <c r="ER69" s="316">
        <v>0</v>
      </c>
      <c r="ES69" s="316">
        <v>18</v>
      </c>
      <c r="ET69" s="316">
        <v>1564</v>
      </c>
      <c r="EU69" s="316">
        <v>28</v>
      </c>
      <c r="EV69" s="316">
        <v>305</v>
      </c>
      <c r="EW69" s="316">
        <v>280</v>
      </c>
      <c r="EX69" s="316">
        <v>0</v>
      </c>
      <c r="EY69" s="316">
        <v>36</v>
      </c>
      <c r="EZ69" s="316">
        <v>73</v>
      </c>
      <c r="FA69" s="316">
        <v>26</v>
      </c>
      <c r="FB69" s="316">
        <v>13</v>
      </c>
      <c r="FC69" s="316">
        <v>15</v>
      </c>
      <c r="FD69" s="316">
        <v>39</v>
      </c>
      <c r="FE69" s="316">
        <v>0</v>
      </c>
      <c r="FF69" s="316">
        <v>0</v>
      </c>
      <c r="FG69" s="316">
        <v>7</v>
      </c>
      <c r="FH69" s="316">
        <v>2</v>
      </c>
      <c r="FI69" s="316">
        <v>742</v>
      </c>
      <c r="FJ69" s="316">
        <v>485</v>
      </c>
      <c r="FK69" s="316">
        <v>6</v>
      </c>
      <c r="FL69" s="316">
        <v>56</v>
      </c>
      <c r="FM69" s="316">
        <v>170</v>
      </c>
      <c r="FN69" s="316">
        <v>64</v>
      </c>
      <c r="FO69" s="316">
        <v>2179</v>
      </c>
      <c r="FP69" s="316">
        <v>46</v>
      </c>
      <c r="FQ69" s="316">
        <v>580</v>
      </c>
      <c r="FR69" s="316">
        <v>673</v>
      </c>
      <c r="FS69" s="316">
        <v>814</v>
      </c>
      <c r="FT69" s="316">
        <v>115</v>
      </c>
      <c r="FU69" s="316">
        <v>3</v>
      </c>
      <c r="FV69" s="316">
        <v>1</v>
      </c>
      <c r="FW69" s="316">
        <v>579</v>
      </c>
      <c r="FX69" s="316">
        <v>3418</v>
      </c>
      <c r="FY69" s="316">
        <v>41</v>
      </c>
      <c r="FZ69" s="316">
        <v>298</v>
      </c>
      <c r="GA69" s="316">
        <v>180</v>
      </c>
      <c r="GB69" s="316">
        <v>101</v>
      </c>
      <c r="GC69" s="316">
        <v>981</v>
      </c>
      <c r="GD69" s="316">
        <v>173</v>
      </c>
      <c r="GE69" s="316">
        <v>552</v>
      </c>
      <c r="GF69" s="316">
        <v>53</v>
      </c>
      <c r="GG69" s="317">
        <v>81469</v>
      </c>
      <c r="GH69" s="316">
        <v>299</v>
      </c>
      <c r="GI69" s="316">
        <v>23398</v>
      </c>
      <c r="GJ69" s="316">
        <v>0</v>
      </c>
      <c r="GK69" s="316">
        <v>0</v>
      </c>
      <c r="GL69" s="316">
        <v>0</v>
      </c>
      <c r="GM69" s="316">
        <v>0</v>
      </c>
      <c r="GN69" s="316">
        <v>0</v>
      </c>
      <c r="GO69" s="316">
        <v>-1752</v>
      </c>
      <c r="GP69" s="317">
        <v>21945</v>
      </c>
      <c r="GQ69" s="317">
        <v>103414</v>
      </c>
      <c r="GR69" s="316">
        <v>18639</v>
      </c>
      <c r="GS69" s="316">
        <v>0</v>
      </c>
      <c r="GT69" s="316">
        <v>18639</v>
      </c>
      <c r="GU69" s="316">
        <v>71647</v>
      </c>
      <c r="GV69" s="316">
        <v>90286</v>
      </c>
      <c r="GW69" s="317">
        <v>112231</v>
      </c>
      <c r="GX69" s="317">
        <v>193700</v>
      </c>
      <c r="GY69" s="316">
        <v>-29219</v>
      </c>
      <c r="GZ69" s="316">
        <v>-14</v>
      </c>
      <c r="HA69" s="316">
        <v>-1399</v>
      </c>
      <c r="HB69" s="316">
        <v>-2449</v>
      </c>
      <c r="HC69" s="316">
        <v>-33081</v>
      </c>
      <c r="HD69" s="316">
        <v>-57078</v>
      </c>
      <c r="HE69" s="316">
        <v>-90159</v>
      </c>
      <c r="HF69" s="317">
        <v>22072</v>
      </c>
      <c r="HG69" s="318">
        <v>103541</v>
      </c>
      <c r="HH69" s="114"/>
      <c r="HI69" s="42"/>
    </row>
    <row r="70" spans="1:217">
      <c r="A70" s="114" t="s">
        <v>80</v>
      </c>
      <c r="B70" s="149" t="s">
        <v>271</v>
      </c>
      <c r="C70" s="144" t="s">
        <v>373</v>
      </c>
      <c r="D70" s="316">
        <v>0</v>
      </c>
      <c r="E70" s="316">
        <v>0</v>
      </c>
      <c r="F70" s="316">
        <v>0</v>
      </c>
      <c r="G70" s="316">
        <v>0</v>
      </c>
      <c r="H70" s="316">
        <v>0</v>
      </c>
      <c r="I70" s="316">
        <v>0</v>
      </c>
      <c r="J70" s="316">
        <v>0</v>
      </c>
      <c r="K70" s="316">
        <v>0</v>
      </c>
      <c r="L70" s="316">
        <v>0</v>
      </c>
      <c r="M70" s="316">
        <v>0</v>
      </c>
      <c r="N70" s="316">
        <v>0</v>
      </c>
      <c r="O70" s="316">
        <v>0</v>
      </c>
      <c r="P70" s="316">
        <v>0</v>
      </c>
      <c r="Q70" s="316">
        <v>0</v>
      </c>
      <c r="R70" s="316">
        <v>64</v>
      </c>
      <c r="S70" s="316">
        <v>0</v>
      </c>
      <c r="T70" s="316">
        <v>0</v>
      </c>
      <c r="U70" s="316">
        <v>0</v>
      </c>
      <c r="V70" s="316">
        <v>0</v>
      </c>
      <c r="W70" s="316">
        <v>0</v>
      </c>
      <c r="X70" s="316">
        <v>0</v>
      </c>
      <c r="Y70" s="316">
        <v>0</v>
      </c>
      <c r="Z70" s="316">
        <v>0</v>
      </c>
      <c r="AA70" s="316">
        <v>0</v>
      </c>
      <c r="AB70" s="316">
        <v>0</v>
      </c>
      <c r="AC70" s="316">
        <v>0</v>
      </c>
      <c r="AD70" s="316">
        <v>0</v>
      </c>
      <c r="AE70" s="316">
        <v>0</v>
      </c>
      <c r="AF70" s="316">
        <v>0</v>
      </c>
      <c r="AG70" s="316">
        <v>0</v>
      </c>
      <c r="AH70" s="316">
        <v>0</v>
      </c>
      <c r="AI70" s="316">
        <v>0</v>
      </c>
      <c r="AJ70" s="316">
        <v>0</v>
      </c>
      <c r="AK70" s="316">
        <v>0</v>
      </c>
      <c r="AL70" s="316">
        <v>0</v>
      </c>
      <c r="AM70" s="316">
        <v>8</v>
      </c>
      <c r="AN70" s="316">
        <v>0</v>
      </c>
      <c r="AO70" s="316">
        <v>0</v>
      </c>
      <c r="AP70" s="316">
        <v>0</v>
      </c>
      <c r="AQ70" s="316">
        <v>0</v>
      </c>
      <c r="AR70" s="316">
        <v>0</v>
      </c>
      <c r="AS70" s="316">
        <v>0</v>
      </c>
      <c r="AT70" s="316">
        <v>0</v>
      </c>
      <c r="AU70" s="316">
        <v>0</v>
      </c>
      <c r="AV70" s="316">
        <v>0</v>
      </c>
      <c r="AW70" s="316">
        <v>0</v>
      </c>
      <c r="AX70" s="316">
        <v>0</v>
      </c>
      <c r="AY70" s="316">
        <v>0</v>
      </c>
      <c r="AZ70" s="316">
        <v>0</v>
      </c>
      <c r="BA70" s="316">
        <v>0</v>
      </c>
      <c r="BB70" s="316">
        <v>0</v>
      </c>
      <c r="BC70" s="316">
        <v>0</v>
      </c>
      <c r="BD70" s="316">
        <v>0</v>
      </c>
      <c r="BE70" s="316">
        <v>0</v>
      </c>
      <c r="BF70" s="316">
        <v>0</v>
      </c>
      <c r="BG70" s="316">
        <v>0</v>
      </c>
      <c r="BH70" s="316">
        <v>29</v>
      </c>
      <c r="BI70" s="316">
        <v>0</v>
      </c>
      <c r="BJ70" s="316">
        <v>0</v>
      </c>
      <c r="BK70" s="316">
        <v>0</v>
      </c>
      <c r="BL70" s="316">
        <v>9</v>
      </c>
      <c r="BM70" s="316">
        <v>0</v>
      </c>
      <c r="BN70" s="316">
        <v>0</v>
      </c>
      <c r="BO70" s="316">
        <v>0</v>
      </c>
      <c r="BP70" s="316">
        <v>995</v>
      </c>
      <c r="BQ70" s="316">
        <v>0</v>
      </c>
      <c r="BR70" s="316">
        <v>0</v>
      </c>
      <c r="BS70" s="316">
        <v>12</v>
      </c>
      <c r="BT70" s="316">
        <v>0</v>
      </c>
      <c r="BU70" s="316">
        <v>0</v>
      </c>
      <c r="BV70" s="316">
        <v>0</v>
      </c>
      <c r="BW70" s="316">
        <v>13</v>
      </c>
      <c r="BX70" s="316">
        <v>0</v>
      </c>
      <c r="BY70" s="316">
        <v>0</v>
      </c>
      <c r="BZ70" s="316">
        <v>0</v>
      </c>
      <c r="CA70" s="316">
        <v>0</v>
      </c>
      <c r="CB70" s="316">
        <v>56</v>
      </c>
      <c r="CC70" s="316">
        <v>0</v>
      </c>
      <c r="CD70" s="316">
        <v>0</v>
      </c>
      <c r="CE70" s="316">
        <v>0</v>
      </c>
      <c r="CF70" s="316">
        <v>0</v>
      </c>
      <c r="CG70" s="316">
        <v>0</v>
      </c>
      <c r="CH70" s="316">
        <v>44</v>
      </c>
      <c r="CI70" s="316">
        <v>0</v>
      </c>
      <c r="CJ70" s="316">
        <v>5</v>
      </c>
      <c r="CK70" s="316">
        <v>4</v>
      </c>
      <c r="CL70" s="316">
        <v>0</v>
      </c>
      <c r="CM70" s="316">
        <v>0</v>
      </c>
      <c r="CN70" s="316">
        <v>0</v>
      </c>
      <c r="CO70" s="316">
        <v>0</v>
      </c>
      <c r="CP70" s="316">
        <v>0</v>
      </c>
      <c r="CQ70" s="316">
        <v>0</v>
      </c>
      <c r="CR70" s="316">
        <v>29</v>
      </c>
      <c r="CS70" s="316">
        <v>0</v>
      </c>
      <c r="CT70" s="316">
        <v>0</v>
      </c>
      <c r="CU70" s="316">
        <v>0</v>
      </c>
      <c r="CV70" s="316">
        <v>0</v>
      </c>
      <c r="CW70" s="316">
        <v>16</v>
      </c>
      <c r="CX70" s="316">
        <v>49</v>
      </c>
      <c r="CY70" s="316">
        <v>0</v>
      </c>
      <c r="CZ70" s="316">
        <v>0</v>
      </c>
      <c r="DA70" s="316">
        <v>0</v>
      </c>
      <c r="DB70" s="316">
        <v>0</v>
      </c>
      <c r="DC70" s="316">
        <v>0</v>
      </c>
      <c r="DD70" s="316">
        <v>0</v>
      </c>
      <c r="DE70" s="316">
        <v>0</v>
      </c>
      <c r="DF70" s="316">
        <v>0</v>
      </c>
      <c r="DG70" s="316">
        <v>1</v>
      </c>
      <c r="DH70" s="316">
        <v>0</v>
      </c>
      <c r="DI70" s="316">
        <v>0</v>
      </c>
      <c r="DJ70" s="316">
        <v>0</v>
      </c>
      <c r="DK70" s="316">
        <v>0</v>
      </c>
      <c r="DL70" s="316">
        <v>0</v>
      </c>
      <c r="DM70" s="316">
        <v>0</v>
      </c>
      <c r="DN70" s="316">
        <v>0</v>
      </c>
      <c r="DO70" s="316">
        <v>0</v>
      </c>
      <c r="DP70" s="316">
        <v>1</v>
      </c>
      <c r="DQ70" s="316">
        <v>0</v>
      </c>
      <c r="DR70" s="316">
        <v>2</v>
      </c>
      <c r="DS70" s="316">
        <v>4</v>
      </c>
      <c r="DT70" s="316">
        <v>21</v>
      </c>
      <c r="DU70" s="316">
        <v>0</v>
      </c>
      <c r="DV70" s="316">
        <v>0</v>
      </c>
      <c r="DW70" s="316">
        <v>0</v>
      </c>
      <c r="DX70" s="316">
        <v>0</v>
      </c>
      <c r="DY70" s="316">
        <v>0</v>
      </c>
      <c r="DZ70" s="316">
        <v>0</v>
      </c>
      <c r="EA70" s="316">
        <v>1</v>
      </c>
      <c r="EB70" s="316">
        <v>2</v>
      </c>
      <c r="EC70" s="316">
        <v>1</v>
      </c>
      <c r="ED70" s="316">
        <v>9</v>
      </c>
      <c r="EE70" s="316">
        <v>14</v>
      </c>
      <c r="EF70" s="316">
        <v>302</v>
      </c>
      <c r="EG70" s="316">
        <v>0</v>
      </c>
      <c r="EH70" s="316">
        <v>0</v>
      </c>
      <c r="EI70" s="316">
        <v>0</v>
      </c>
      <c r="EJ70" s="316">
        <v>32</v>
      </c>
      <c r="EK70" s="316">
        <v>96</v>
      </c>
      <c r="EL70" s="316">
        <v>3</v>
      </c>
      <c r="EM70" s="316">
        <v>0</v>
      </c>
      <c r="EN70" s="316">
        <v>0</v>
      </c>
      <c r="EO70" s="316">
        <v>0</v>
      </c>
      <c r="EP70" s="316">
        <v>0</v>
      </c>
      <c r="EQ70" s="316">
        <v>52</v>
      </c>
      <c r="ER70" s="316">
        <v>0</v>
      </c>
      <c r="ES70" s="316">
        <v>0</v>
      </c>
      <c r="ET70" s="316">
        <v>18</v>
      </c>
      <c r="EU70" s="316">
        <v>0</v>
      </c>
      <c r="EV70" s="316">
        <v>0</v>
      </c>
      <c r="EW70" s="316">
        <v>1</v>
      </c>
      <c r="EX70" s="316">
        <v>0</v>
      </c>
      <c r="EY70" s="316">
        <v>0</v>
      </c>
      <c r="EZ70" s="316">
        <v>1</v>
      </c>
      <c r="FA70" s="316">
        <v>8</v>
      </c>
      <c r="FB70" s="316">
        <v>2</v>
      </c>
      <c r="FC70" s="316">
        <v>17</v>
      </c>
      <c r="FD70" s="316">
        <v>228</v>
      </c>
      <c r="FE70" s="316">
        <v>0</v>
      </c>
      <c r="FF70" s="316">
        <v>0</v>
      </c>
      <c r="FG70" s="316">
        <v>4</v>
      </c>
      <c r="FH70" s="316">
        <v>0</v>
      </c>
      <c r="FI70" s="316">
        <v>51</v>
      </c>
      <c r="FJ70" s="316">
        <v>203</v>
      </c>
      <c r="FK70" s="316">
        <v>0</v>
      </c>
      <c r="FL70" s="316">
        <v>0</v>
      </c>
      <c r="FM70" s="316">
        <v>0</v>
      </c>
      <c r="FN70" s="316">
        <v>0</v>
      </c>
      <c r="FO70" s="316">
        <v>0</v>
      </c>
      <c r="FP70" s="316">
        <v>0</v>
      </c>
      <c r="FQ70" s="316">
        <v>0</v>
      </c>
      <c r="FR70" s="316">
        <v>0</v>
      </c>
      <c r="FS70" s="316">
        <v>1</v>
      </c>
      <c r="FT70" s="316">
        <v>3</v>
      </c>
      <c r="FU70" s="316">
        <v>0</v>
      </c>
      <c r="FV70" s="316">
        <v>0</v>
      </c>
      <c r="FW70" s="316">
        <v>1</v>
      </c>
      <c r="FX70" s="316">
        <v>0</v>
      </c>
      <c r="FY70" s="316">
        <v>83</v>
      </c>
      <c r="FZ70" s="316">
        <v>98</v>
      </c>
      <c r="GA70" s="316">
        <v>0</v>
      </c>
      <c r="GB70" s="316">
        <v>81</v>
      </c>
      <c r="GC70" s="316">
        <v>46</v>
      </c>
      <c r="GD70" s="316">
        <v>94</v>
      </c>
      <c r="GE70" s="316">
        <v>0</v>
      </c>
      <c r="GF70" s="316">
        <v>84</v>
      </c>
      <c r="GG70" s="317">
        <v>2898</v>
      </c>
      <c r="GH70" s="316">
        <v>0</v>
      </c>
      <c r="GI70" s="316">
        <v>13880</v>
      </c>
      <c r="GJ70" s="316">
        <v>0</v>
      </c>
      <c r="GK70" s="316">
        <v>0</v>
      </c>
      <c r="GL70" s="316">
        <v>0</v>
      </c>
      <c r="GM70" s="316">
        <v>0</v>
      </c>
      <c r="GN70" s="316">
        <v>0</v>
      </c>
      <c r="GO70" s="316">
        <v>-118</v>
      </c>
      <c r="GP70" s="317">
        <v>13762</v>
      </c>
      <c r="GQ70" s="317">
        <v>16660</v>
      </c>
      <c r="GR70" s="316">
        <v>207</v>
      </c>
      <c r="GS70" s="316">
        <v>4</v>
      </c>
      <c r="GT70" s="316">
        <v>211</v>
      </c>
      <c r="GU70" s="316">
        <v>12165</v>
      </c>
      <c r="GV70" s="316">
        <v>12376</v>
      </c>
      <c r="GW70" s="317">
        <v>26138</v>
      </c>
      <c r="GX70" s="317">
        <v>29036</v>
      </c>
      <c r="GY70" s="316">
        <v>-8857</v>
      </c>
      <c r="GZ70" s="316">
        <v>-40</v>
      </c>
      <c r="HA70" s="316">
        <v>-1444</v>
      </c>
      <c r="HB70" s="316">
        <v>-823</v>
      </c>
      <c r="HC70" s="316">
        <v>-11164</v>
      </c>
      <c r="HD70" s="316">
        <v>-4104</v>
      </c>
      <c r="HE70" s="316">
        <v>-15268</v>
      </c>
      <c r="HF70" s="317">
        <v>10870</v>
      </c>
      <c r="HG70" s="318">
        <v>13768</v>
      </c>
      <c r="HH70" s="114"/>
      <c r="HI70" s="42"/>
    </row>
    <row r="71" spans="1:217">
      <c r="A71" s="114" t="s">
        <v>81</v>
      </c>
      <c r="B71" s="149" t="s">
        <v>720</v>
      </c>
      <c r="C71" s="144" t="s">
        <v>914</v>
      </c>
      <c r="D71" s="316">
        <v>2</v>
      </c>
      <c r="E71" s="316">
        <v>0</v>
      </c>
      <c r="F71" s="316">
        <v>5</v>
      </c>
      <c r="G71" s="316">
        <v>0</v>
      </c>
      <c r="H71" s="316">
        <v>0</v>
      </c>
      <c r="I71" s="316">
        <v>0</v>
      </c>
      <c r="J71" s="316">
        <v>0</v>
      </c>
      <c r="K71" s="316">
        <v>1</v>
      </c>
      <c r="L71" s="316">
        <v>0</v>
      </c>
      <c r="M71" s="316">
        <v>1</v>
      </c>
      <c r="N71" s="316">
        <v>0</v>
      </c>
      <c r="O71" s="316">
        <v>14</v>
      </c>
      <c r="P71" s="316">
        <v>1</v>
      </c>
      <c r="Q71" s="316">
        <v>0</v>
      </c>
      <c r="R71" s="316">
        <v>1</v>
      </c>
      <c r="S71" s="316">
        <v>0</v>
      </c>
      <c r="T71" s="316">
        <v>5</v>
      </c>
      <c r="U71" s="316">
        <v>3</v>
      </c>
      <c r="V71" s="316">
        <v>0</v>
      </c>
      <c r="W71" s="316">
        <v>21</v>
      </c>
      <c r="X71" s="316">
        <v>3</v>
      </c>
      <c r="Y71" s="316">
        <v>4</v>
      </c>
      <c r="Z71" s="316">
        <v>7</v>
      </c>
      <c r="AA71" s="316">
        <v>0</v>
      </c>
      <c r="AB71" s="316">
        <v>2</v>
      </c>
      <c r="AC71" s="316">
        <v>0</v>
      </c>
      <c r="AD71" s="316">
        <v>0</v>
      </c>
      <c r="AE71" s="316">
        <v>0</v>
      </c>
      <c r="AF71" s="316">
        <v>1</v>
      </c>
      <c r="AG71" s="316">
        <v>0</v>
      </c>
      <c r="AH71" s="316">
        <v>0</v>
      </c>
      <c r="AI71" s="316">
        <v>4</v>
      </c>
      <c r="AJ71" s="316">
        <v>11</v>
      </c>
      <c r="AK71" s="316">
        <v>169</v>
      </c>
      <c r="AL71" s="316">
        <v>95</v>
      </c>
      <c r="AM71" s="316">
        <v>0</v>
      </c>
      <c r="AN71" s="316">
        <v>1</v>
      </c>
      <c r="AO71" s="316">
        <v>26</v>
      </c>
      <c r="AP71" s="316">
        <v>0</v>
      </c>
      <c r="AQ71" s="316">
        <v>3</v>
      </c>
      <c r="AR71" s="316">
        <v>11</v>
      </c>
      <c r="AS71" s="316">
        <v>16</v>
      </c>
      <c r="AT71" s="316">
        <v>0</v>
      </c>
      <c r="AU71" s="316">
        <v>11</v>
      </c>
      <c r="AV71" s="316">
        <v>2</v>
      </c>
      <c r="AW71" s="316">
        <v>1</v>
      </c>
      <c r="AX71" s="316">
        <v>1</v>
      </c>
      <c r="AY71" s="316">
        <v>0</v>
      </c>
      <c r="AZ71" s="316">
        <v>0</v>
      </c>
      <c r="BA71" s="316">
        <v>0</v>
      </c>
      <c r="BB71" s="316">
        <v>0</v>
      </c>
      <c r="BC71" s="316">
        <v>1</v>
      </c>
      <c r="BD71" s="316">
        <v>7</v>
      </c>
      <c r="BE71" s="316">
        <v>2</v>
      </c>
      <c r="BF71" s="316">
        <v>2</v>
      </c>
      <c r="BG71" s="316">
        <v>4</v>
      </c>
      <c r="BH71" s="316">
        <v>2</v>
      </c>
      <c r="BI71" s="316">
        <v>0</v>
      </c>
      <c r="BJ71" s="316">
        <v>175</v>
      </c>
      <c r="BK71" s="316">
        <v>0</v>
      </c>
      <c r="BL71" s="316">
        <v>0</v>
      </c>
      <c r="BM71" s="316">
        <v>47</v>
      </c>
      <c r="BN71" s="316">
        <v>0</v>
      </c>
      <c r="BO71" s="316">
        <v>26</v>
      </c>
      <c r="BP71" s="316">
        <v>2286</v>
      </c>
      <c r="BQ71" s="316">
        <v>4714</v>
      </c>
      <c r="BR71" s="316">
        <v>1</v>
      </c>
      <c r="BS71" s="316">
        <v>1</v>
      </c>
      <c r="BT71" s="316">
        <v>5</v>
      </c>
      <c r="BU71" s="316">
        <v>5</v>
      </c>
      <c r="BV71" s="316">
        <v>4</v>
      </c>
      <c r="BW71" s="316">
        <v>2</v>
      </c>
      <c r="BX71" s="316">
        <v>0</v>
      </c>
      <c r="BY71" s="316">
        <v>3</v>
      </c>
      <c r="BZ71" s="316">
        <v>84</v>
      </c>
      <c r="CA71" s="316">
        <v>4</v>
      </c>
      <c r="CB71" s="316">
        <v>18</v>
      </c>
      <c r="CC71" s="316">
        <v>4</v>
      </c>
      <c r="CD71" s="316">
        <v>2</v>
      </c>
      <c r="CE71" s="316">
        <v>0</v>
      </c>
      <c r="CF71" s="316">
        <v>0</v>
      </c>
      <c r="CG71" s="316">
        <v>10</v>
      </c>
      <c r="CH71" s="316">
        <v>11</v>
      </c>
      <c r="CI71" s="316">
        <v>1</v>
      </c>
      <c r="CJ71" s="316">
        <v>10</v>
      </c>
      <c r="CK71" s="316">
        <v>7</v>
      </c>
      <c r="CL71" s="316">
        <v>8</v>
      </c>
      <c r="CM71" s="316">
        <v>6</v>
      </c>
      <c r="CN71" s="316">
        <v>3</v>
      </c>
      <c r="CO71" s="316">
        <v>0</v>
      </c>
      <c r="CP71" s="316">
        <v>4</v>
      </c>
      <c r="CQ71" s="316">
        <v>0</v>
      </c>
      <c r="CR71" s="316">
        <v>3</v>
      </c>
      <c r="CS71" s="316">
        <v>0</v>
      </c>
      <c r="CT71" s="316">
        <v>1</v>
      </c>
      <c r="CU71" s="316">
        <v>5</v>
      </c>
      <c r="CV71" s="316">
        <v>8</v>
      </c>
      <c r="CW71" s="316">
        <v>4</v>
      </c>
      <c r="CX71" s="316">
        <v>15</v>
      </c>
      <c r="CY71" s="316">
        <v>1</v>
      </c>
      <c r="CZ71" s="316">
        <v>0</v>
      </c>
      <c r="DA71" s="316">
        <v>104</v>
      </c>
      <c r="DB71" s="316">
        <v>1</v>
      </c>
      <c r="DC71" s="316">
        <v>17</v>
      </c>
      <c r="DD71" s="316">
        <v>2</v>
      </c>
      <c r="DE71" s="316">
        <v>46</v>
      </c>
      <c r="DF71" s="316">
        <v>21</v>
      </c>
      <c r="DG71" s="316">
        <v>34</v>
      </c>
      <c r="DH71" s="316">
        <v>2</v>
      </c>
      <c r="DI71" s="316">
        <v>4</v>
      </c>
      <c r="DJ71" s="316">
        <v>32</v>
      </c>
      <c r="DK71" s="316">
        <v>8</v>
      </c>
      <c r="DL71" s="316">
        <v>119</v>
      </c>
      <c r="DM71" s="316">
        <v>7</v>
      </c>
      <c r="DN71" s="316">
        <v>11</v>
      </c>
      <c r="DO71" s="316">
        <v>0</v>
      </c>
      <c r="DP71" s="316">
        <v>3</v>
      </c>
      <c r="DQ71" s="316">
        <v>0</v>
      </c>
      <c r="DR71" s="316">
        <v>32</v>
      </c>
      <c r="DS71" s="316">
        <v>1</v>
      </c>
      <c r="DT71" s="316">
        <v>8</v>
      </c>
      <c r="DU71" s="316">
        <v>2</v>
      </c>
      <c r="DV71" s="316">
        <v>5</v>
      </c>
      <c r="DW71" s="316">
        <v>1246</v>
      </c>
      <c r="DX71" s="316">
        <v>167</v>
      </c>
      <c r="DY71" s="316">
        <v>5</v>
      </c>
      <c r="DZ71" s="316">
        <v>0</v>
      </c>
      <c r="EA71" s="316">
        <v>1</v>
      </c>
      <c r="EB71" s="316">
        <v>2</v>
      </c>
      <c r="EC71" s="316">
        <v>2</v>
      </c>
      <c r="ED71" s="316">
        <v>4</v>
      </c>
      <c r="EE71" s="316">
        <v>32</v>
      </c>
      <c r="EF71" s="316">
        <v>835</v>
      </c>
      <c r="EG71" s="316">
        <v>0</v>
      </c>
      <c r="EH71" s="316">
        <v>27</v>
      </c>
      <c r="EI71" s="316">
        <v>32</v>
      </c>
      <c r="EJ71" s="316">
        <v>44</v>
      </c>
      <c r="EK71" s="316">
        <v>113</v>
      </c>
      <c r="EL71" s="316">
        <v>29</v>
      </c>
      <c r="EM71" s="316">
        <v>106</v>
      </c>
      <c r="EN71" s="316">
        <v>0</v>
      </c>
      <c r="EO71" s="316">
        <v>0</v>
      </c>
      <c r="EP71" s="316">
        <v>0</v>
      </c>
      <c r="EQ71" s="316">
        <v>14</v>
      </c>
      <c r="ER71" s="316">
        <v>0</v>
      </c>
      <c r="ES71" s="316">
        <v>2</v>
      </c>
      <c r="ET71" s="316">
        <v>13</v>
      </c>
      <c r="EU71" s="316">
        <v>0</v>
      </c>
      <c r="EV71" s="316">
        <v>2</v>
      </c>
      <c r="EW71" s="316">
        <v>0</v>
      </c>
      <c r="EX71" s="316">
        <v>0</v>
      </c>
      <c r="EY71" s="316">
        <v>0</v>
      </c>
      <c r="EZ71" s="316">
        <v>1</v>
      </c>
      <c r="FA71" s="316">
        <v>0</v>
      </c>
      <c r="FB71" s="316">
        <v>7</v>
      </c>
      <c r="FC71" s="316">
        <v>10</v>
      </c>
      <c r="FD71" s="316">
        <v>1300</v>
      </c>
      <c r="FE71" s="316">
        <v>14</v>
      </c>
      <c r="FF71" s="316">
        <v>1</v>
      </c>
      <c r="FG71" s="316">
        <v>28</v>
      </c>
      <c r="FH71" s="316">
        <v>2</v>
      </c>
      <c r="FI71" s="316">
        <v>11</v>
      </c>
      <c r="FJ71" s="316">
        <v>72</v>
      </c>
      <c r="FK71" s="316">
        <v>58</v>
      </c>
      <c r="FL71" s="316">
        <v>7</v>
      </c>
      <c r="FM71" s="316">
        <v>217</v>
      </c>
      <c r="FN71" s="316">
        <v>104</v>
      </c>
      <c r="FO71" s="316">
        <v>60</v>
      </c>
      <c r="FP71" s="316">
        <v>14</v>
      </c>
      <c r="FQ71" s="316">
        <v>27</v>
      </c>
      <c r="FR71" s="316">
        <v>20</v>
      </c>
      <c r="FS71" s="316">
        <v>231</v>
      </c>
      <c r="FT71" s="316">
        <v>161</v>
      </c>
      <c r="FU71" s="316">
        <v>0</v>
      </c>
      <c r="FV71" s="316">
        <v>1</v>
      </c>
      <c r="FW71" s="316">
        <v>1</v>
      </c>
      <c r="FX71" s="316">
        <v>2</v>
      </c>
      <c r="FY71" s="316">
        <v>26</v>
      </c>
      <c r="FZ71" s="316">
        <v>9</v>
      </c>
      <c r="GA71" s="316">
        <v>17</v>
      </c>
      <c r="GB71" s="316">
        <v>16</v>
      </c>
      <c r="GC71" s="316">
        <v>75</v>
      </c>
      <c r="GD71" s="316">
        <v>254</v>
      </c>
      <c r="GE71" s="316">
        <v>0</v>
      </c>
      <c r="GF71" s="316">
        <v>121</v>
      </c>
      <c r="GG71" s="317">
        <v>13920</v>
      </c>
      <c r="GH71" s="316">
        <v>1395</v>
      </c>
      <c r="GI71" s="316">
        <v>39319</v>
      </c>
      <c r="GJ71" s="316">
        <v>0</v>
      </c>
      <c r="GK71" s="316">
        <v>0</v>
      </c>
      <c r="GL71" s="316">
        <v>0</v>
      </c>
      <c r="GM71" s="316">
        <v>0</v>
      </c>
      <c r="GN71" s="316">
        <v>0</v>
      </c>
      <c r="GO71" s="316">
        <v>-515</v>
      </c>
      <c r="GP71" s="317">
        <v>40199</v>
      </c>
      <c r="GQ71" s="317">
        <v>54119</v>
      </c>
      <c r="GR71" s="316">
        <v>348</v>
      </c>
      <c r="GS71" s="316">
        <v>107</v>
      </c>
      <c r="GT71" s="316">
        <v>455</v>
      </c>
      <c r="GU71" s="316">
        <v>32184</v>
      </c>
      <c r="GV71" s="316">
        <v>32639</v>
      </c>
      <c r="GW71" s="317">
        <v>72838</v>
      </c>
      <c r="GX71" s="317">
        <v>86758</v>
      </c>
      <c r="GY71" s="316">
        <v>-31174</v>
      </c>
      <c r="GZ71" s="316">
        <v>-5453</v>
      </c>
      <c r="HA71" s="316">
        <v>-2339</v>
      </c>
      <c r="HB71" s="316">
        <v>-2659</v>
      </c>
      <c r="HC71" s="316">
        <v>-41625</v>
      </c>
      <c r="HD71" s="316">
        <v>-9187</v>
      </c>
      <c r="HE71" s="316">
        <v>-50812</v>
      </c>
      <c r="HF71" s="317">
        <v>22026</v>
      </c>
      <c r="HG71" s="318">
        <v>35946</v>
      </c>
      <c r="HH71" s="114"/>
      <c r="HI71" s="42"/>
    </row>
    <row r="72" spans="1:217">
      <c r="A72" s="114" t="s">
        <v>82</v>
      </c>
      <c r="B72" s="149" t="s">
        <v>272</v>
      </c>
      <c r="C72" s="144" t="s">
        <v>815</v>
      </c>
      <c r="D72" s="316">
        <v>0</v>
      </c>
      <c r="E72" s="316">
        <v>0</v>
      </c>
      <c r="F72" s="316">
        <v>0</v>
      </c>
      <c r="G72" s="316">
        <v>0</v>
      </c>
      <c r="H72" s="316">
        <v>0</v>
      </c>
      <c r="I72" s="316">
        <v>0</v>
      </c>
      <c r="J72" s="316">
        <v>0</v>
      </c>
      <c r="K72" s="316">
        <v>0</v>
      </c>
      <c r="L72" s="316">
        <v>0</v>
      </c>
      <c r="M72" s="316">
        <v>0</v>
      </c>
      <c r="N72" s="316">
        <v>3</v>
      </c>
      <c r="O72" s="316">
        <v>0</v>
      </c>
      <c r="P72" s="316">
        <v>0</v>
      </c>
      <c r="Q72" s="316">
        <v>0</v>
      </c>
      <c r="R72" s="316">
        <v>0</v>
      </c>
      <c r="S72" s="316">
        <v>0</v>
      </c>
      <c r="T72" s="316">
        <v>169</v>
      </c>
      <c r="U72" s="316">
        <v>123</v>
      </c>
      <c r="V72" s="316">
        <v>0</v>
      </c>
      <c r="W72" s="316">
        <v>5</v>
      </c>
      <c r="X72" s="316">
        <v>133</v>
      </c>
      <c r="Y72" s="316">
        <v>511</v>
      </c>
      <c r="Z72" s="316">
        <v>206</v>
      </c>
      <c r="AA72" s="316">
        <v>4496</v>
      </c>
      <c r="AB72" s="316">
        <v>839</v>
      </c>
      <c r="AC72" s="316">
        <v>0</v>
      </c>
      <c r="AD72" s="316">
        <v>0</v>
      </c>
      <c r="AE72" s="316">
        <v>0</v>
      </c>
      <c r="AF72" s="316">
        <v>0</v>
      </c>
      <c r="AG72" s="316">
        <v>0</v>
      </c>
      <c r="AH72" s="316">
        <v>2</v>
      </c>
      <c r="AI72" s="316">
        <v>8</v>
      </c>
      <c r="AJ72" s="316">
        <v>18</v>
      </c>
      <c r="AK72" s="316">
        <v>0</v>
      </c>
      <c r="AL72" s="316">
        <v>20</v>
      </c>
      <c r="AM72" s="316">
        <v>0</v>
      </c>
      <c r="AN72" s="316">
        <v>2</v>
      </c>
      <c r="AO72" s="316">
        <v>404</v>
      </c>
      <c r="AP72" s="316">
        <v>0</v>
      </c>
      <c r="AQ72" s="316">
        <v>0</v>
      </c>
      <c r="AR72" s="316">
        <v>44</v>
      </c>
      <c r="AS72" s="316">
        <v>0</v>
      </c>
      <c r="AT72" s="316">
        <v>0</v>
      </c>
      <c r="AU72" s="316">
        <v>1</v>
      </c>
      <c r="AV72" s="316">
        <v>1</v>
      </c>
      <c r="AW72" s="316">
        <v>4</v>
      </c>
      <c r="AX72" s="316">
        <v>167</v>
      </c>
      <c r="AY72" s="316">
        <v>0</v>
      </c>
      <c r="AZ72" s="316">
        <v>64</v>
      </c>
      <c r="BA72" s="316">
        <v>4</v>
      </c>
      <c r="BB72" s="316">
        <v>96</v>
      </c>
      <c r="BC72" s="316">
        <v>0</v>
      </c>
      <c r="BD72" s="316">
        <v>0</v>
      </c>
      <c r="BE72" s="316">
        <v>2798</v>
      </c>
      <c r="BF72" s="316">
        <v>0</v>
      </c>
      <c r="BG72" s="316">
        <v>3930</v>
      </c>
      <c r="BH72" s="316">
        <v>21</v>
      </c>
      <c r="BI72" s="316">
        <v>160</v>
      </c>
      <c r="BJ72" s="316">
        <v>374</v>
      </c>
      <c r="BK72" s="316">
        <v>0</v>
      </c>
      <c r="BL72" s="316">
        <v>0</v>
      </c>
      <c r="BM72" s="316">
        <v>1502</v>
      </c>
      <c r="BN72" s="316">
        <v>0</v>
      </c>
      <c r="BO72" s="316">
        <v>111</v>
      </c>
      <c r="BP72" s="316">
        <v>0</v>
      </c>
      <c r="BQ72" s="316">
        <v>0</v>
      </c>
      <c r="BR72" s="316">
        <v>4382</v>
      </c>
      <c r="BS72" s="316">
        <v>3</v>
      </c>
      <c r="BT72" s="316">
        <v>0</v>
      </c>
      <c r="BU72" s="316">
        <v>15</v>
      </c>
      <c r="BV72" s="316">
        <v>50</v>
      </c>
      <c r="BW72" s="316">
        <v>0</v>
      </c>
      <c r="BX72" s="316">
        <v>0</v>
      </c>
      <c r="BY72" s="316">
        <v>0</v>
      </c>
      <c r="BZ72" s="316">
        <v>0</v>
      </c>
      <c r="CA72" s="316">
        <v>0</v>
      </c>
      <c r="CB72" s="316">
        <v>0</v>
      </c>
      <c r="CC72" s="316">
        <v>0</v>
      </c>
      <c r="CD72" s="316">
        <v>0</v>
      </c>
      <c r="CE72" s="316">
        <v>0</v>
      </c>
      <c r="CF72" s="316">
        <v>20</v>
      </c>
      <c r="CG72" s="316">
        <v>0</v>
      </c>
      <c r="CH72" s="316">
        <v>0</v>
      </c>
      <c r="CI72" s="316">
        <v>35</v>
      </c>
      <c r="CJ72" s="316">
        <v>336</v>
      </c>
      <c r="CK72" s="316">
        <v>186</v>
      </c>
      <c r="CL72" s="316">
        <v>0</v>
      </c>
      <c r="CM72" s="316">
        <v>9</v>
      </c>
      <c r="CN72" s="316">
        <v>222</v>
      </c>
      <c r="CO72" s="316">
        <v>3</v>
      </c>
      <c r="CP72" s="316">
        <v>0</v>
      </c>
      <c r="CQ72" s="316">
        <v>4</v>
      </c>
      <c r="CR72" s="316">
        <v>64</v>
      </c>
      <c r="CS72" s="316">
        <v>0</v>
      </c>
      <c r="CT72" s="316">
        <v>2</v>
      </c>
      <c r="CU72" s="316">
        <v>11</v>
      </c>
      <c r="CV72" s="316">
        <v>5</v>
      </c>
      <c r="CW72" s="316">
        <v>12</v>
      </c>
      <c r="CX72" s="316">
        <v>2</v>
      </c>
      <c r="CY72" s="316">
        <v>244</v>
      </c>
      <c r="CZ72" s="316">
        <v>198</v>
      </c>
      <c r="DA72" s="316">
        <v>263</v>
      </c>
      <c r="DB72" s="316">
        <v>37</v>
      </c>
      <c r="DC72" s="316">
        <v>208</v>
      </c>
      <c r="DD72" s="316">
        <v>2</v>
      </c>
      <c r="DE72" s="316">
        <v>946</v>
      </c>
      <c r="DF72" s="316">
        <v>758</v>
      </c>
      <c r="DG72" s="316">
        <v>116</v>
      </c>
      <c r="DH72" s="316">
        <v>193</v>
      </c>
      <c r="DI72" s="316">
        <v>30</v>
      </c>
      <c r="DJ72" s="316">
        <v>27</v>
      </c>
      <c r="DK72" s="316">
        <v>4612</v>
      </c>
      <c r="DL72" s="316">
        <v>147</v>
      </c>
      <c r="DM72" s="316">
        <v>16</v>
      </c>
      <c r="DN72" s="316">
        <v>9</v>
      </c>
      <c r="DO72" s="316">
        <v>0</v>
      </c>
      <c r="DP72" s="316">
        <v>196</v>
      </c>
      <c r="DQ72" s="316">
        <v>0</v>
      </c>
      <c r="DR72" s="316">
        <v>7</v>
      </c>
      <c r="DS72" s="316">
        <v>86</v>
      </c>
      <c r="DT72" s="316">
        <v>1691</v>
      </c>
      <c r="DU72" s="316">
        <v>1358</v>
      </c>
      <c r="DV72" s="316">
        <v>26</v>
      </c>
      <c r="DW72" s="316">
        <v>330</v>
      </c>
      <c r="DX72" s="316">
        <v>1833</v>
      </c>
      <c r="DY72" s="316">
        <v>2</v>
      </c>
      <c r="DZ72" s="316">
        <v>2073</v>
      </c>
      <c r="EA72" s="316">
        <v>1698</v>
      </c>
      <c r="EB72" s="316">
        <v>520</v>
      </c>
      <c r="EC72" s="316">
        <v>17</v>
      </c>
      <c r="ED72" s="316">
        <v>15</v>
      </c>
      <c r="EE72" s="316">
        <v>0</v>
      </c>
      <c r="EF72" s="316">
        <v>0</v>
      </c>
      <c r="EG72" s="316">
        <v>0</v>
      </c>
      <c r="EH72" s="316">
        <v>0</v>
      </c>
      <c r="EI72" s="316">
        <v>19</v>
      </c>
      <c r="EJ72" s="316">
        <v>21</v>
      </c>
      <c r="EK72" s="316">
        <v>249</v>
      </c>
      <c r="EL72" s="316">
        <v>6</v>
      </c>
      <c r="EM72" s="316">
        <v>0</v>
      </c>
      <c r="EN72" s="316">
        <v>0</v>
      </c>
      <c r="EO72" s="316">
        <v>0</v>
      </c>
      <c r="EP72" s="316">
        <v>0</v>
      </c>
      <c r="EQ72" s="316">
        <v>1</v>
      </c>
      <c r="ER72" s="316">
        <v>0</v>
      </c>
      <c r="ES72" s="316">
        <v>2</v>
      </c>
      <c r="ET72" s="316">
        <v>16</v>
      </c>
      <c r="EU72" s="316">
        <v>2</v>
      </c>
      <c r="EV72" s="316">
        <v>14</v>
      </c>
      <c r="EW72" s="316">
        <v>0</v>
      </c>
      <c r="EX72" s="316">
        <v>2</v>
      </c>
      <c r="EY72" s="316">
        <v>0</v>
      </c>
      <c r="EZ72" s="316">
        <v>0</v>
      </c>
      <c r="FA72" s="316">
        <v>0</v>
      </c>
      <c r="FB72" s="316">
        <v>0</v>
      </c>
      <c r="FC72" s="316">
        <v>0</v>
      </c>
      <c r="FD72" s="316">
        <v>0</v>
      </c>
      <c r="FE72" s="316">
        <v>0</v>
      </c>
      <c r="FF72" s="316">
        <v>0</v>
      </c>
      <c r="FG72" s="316">
        <v>0</v>
      </c>
      <c r="FH72" s="316">
        <v>1</v>
      </c>
      <c r="FI72" s="316">
        <v>2</v>
      </c>
      <c r="FJ72" s="316">
        <v>100</v>
      </c>
      <c r="FK72" s="316">
        <v>353</v>
      </c>
      <c r="FL72" s="316">
        <v>35</v>
      </c>
      <c r="FM72" s="316">
        <v>567</v>
      </c>
      <c r="FN72" s="316">
        <v>663</v>
      </c>
      <c r="FO72" s="316">
        <v>652</v>
      </c>
      <c r="FP72" s="316">
        <v>274</v>
      </c>
      <c r="FQ72" s="316">
        <v>92</v>
      </c>
      <c r="FR72" s="316">
        <v>109</v>
      </c>
      <c r="FS72" s="316">
        <v>41</v>
      </c>
      <c r="FT72" s="316">
        <v>0</v>
      </c>
      <c r="FU72" s="316">
        <v>0</v>
      </c>
      <c r="FV72" s="316">
        <v>1</v>
      </c>
      <c r="FW72" s="316">
        <v>888</v>
      </c>
      <c r="FX72" s="316">
        <v>70</v>
      </c>
      <c r="FY72" s="316">
        <v>9</v>
      </c>
      <c r="FZ72" s="316">
        <v>175</v>
      </c>
      <c r="GA72" s="316">
        <v>531</v>
      </c>
      <c r="GB72" s="316">
        <v>27</v>
      </c>
      <c r="GC72" s="316">
        <v>225</v>
      </c>
      <c r="GD72" s="316">
        <v>18</v>
      </c>
      <c r="GE72" s="316">
        <v>0</v>
      </c>
      <c r="GF72" s="316">
        <v>242</v>
      </c>
      <c r="GG72" s="317">
        <v>44642</v>
      </c>
      <c r="GH72" s="316">
        <v>218</v>
      </c>
      <c r="GI72" s="316">
        <v>1152</v>
      </c>
      <c r="GJ72" s="316">
        <v>0</v>
      </c>
      <c r="GK72" s="316">
        <v>0</v>
      </c>
      <c r="GL72" s="316">
        <v>0</v>
      </c>
      <c r="GM72" s="316">
        <v>0</v>
      </c>
      <c r="GN72" s="316">
        <v>0</v>
      </c>
      <c r="GO72" s="316">
        <v>-2935</v>
      </c>
      <c r="GP72" s="317">
        <v>-1565</v>
      </c>
      <c r="GQ72" s="317">
        <v>43077</v>
      </c>
      <c r="GR72" s="316">
        <v>498</v>
      </c>
      <c r="GS72" s="316">
        <v>0</v>
      </c>
      <c r="GT72" s="316">
        <v>498</v>
      </c>
      <c r="GU72" s="316">
        <v>83533</v>
      </c>
      <c r="GV72" s="316">
        <v>84031</v>
      </c>
      <c r="GW72" s="317">
        <v>82466</v>
      </c>
      <c r="GX72" s="317">
        <v>127108</v>
      </c>
      <c r="GY72" s="316">
        <v>-9903</v>
      </c>
      <c r="GZ72" s="316">
        <v>-12</v>
      </c>
      <c r="HA72" s="316">
        <v>-54</v>
      </c>
      <c r="HB72" s="316">
        <v>-795</v>
      </c>
      <c r="HC72" s="316">
        <v>-10764</v>
      </c>
      <c r="HD72" s="316">
        <v>-22611</v>
      </c>
      <c r="HE72" s="316">
        <v>-33375</v>
      </c>
      <c r="HF72" s="317">
        <v>49091</v>
      </c>
      <c r="HG72" s="318">
        <v>93733</v>
      </c>
      <c r="HH72" s="114"/>
      <c r="HI72" s="42"/>
    </row>
    <row r="73" spans="1:217">
      <c r="A73" s="114" t="s">
        <v>83</v>
      </c>
      <c r="B73" s="149" t="s">
        <v>273</v>
      </c>
      <c r="C73" s="144" t="s">
        <v>816</v>
      </c>
      <c r="D73" s="316">
        <v>0</v>
      </c>
      <c r="E73" s="316">
        <v>0</v>
      </c>
      <c r="F73" s="316">
        <v>0</v>
      </c>
      <c r="G73" s="316">
        <v>0</v>
      </c>
      <c r="H73" s="316">
        <v>0</v>
      </c>
      <c r="I73" s="316">
        <v>0</v>
      </c>
      <c r="J73" s="316">
        <v>0</v>
      </c>
      <c r="K73" s="316">
        <v>0</v>
      </c>
      <c r="L73" s="316">
        <v>0</v>
      </c>
      <c r="M73" s="316">
        <v>0</v>
      </c>
      <c r="N73" s="316">
        <v>0</v>
      </c>
      <c r="O73" s="316">
        <v>0</v>
      </c>
      <c r="P73" s="316">
        <v>0</v>
      </c>
      <c r="Q73" s="316">
        <v>0</v>
      </c>
      <c r="R73" s="316">
        <v>0</v>
      </c>
      <c r="S73" s="316">
        <v>0</v>
      </c>
      <c r="T73" s="316">
        <v>0</v>
      </c>
      <c r="U73" s="316">
        <v>0</v>
      </c>
      <c r="V73" s="316">
        <v>0</v>
      </c>
      <c r="W73" s="316">
        <v>0</v>
      </c>
      <c r="X73" s="316">
        <v>0</v>
      </c>
      <c r="Y73" s="316">
        <v>0</v>
      </c>
      <c r="Z73" s="316">
        <v>0</v>
      </c>
      <c r="AA73" s="316">
        <v>0</v>
      </c>
      <c r="AB73" s="316">
        <v>0</v>
      </c>
      <c r="AC73" s="316">
        <v>0</v>
      </c>
      <c r="AD73" s="316">
        <v>0</v>
      </c>
      <c r="AE73" s="316">
        <v>0</v>
      </c>
      <c r="AF73" s="316">
        <v>0</v>
      </c>
      <c r="AG73" s="316">
        <v>0</v>
      </c>
      <c r="AH73" s="316">
        <v>0</v>
      </c>
      <c r="AI73" s="316">
        <v>0</v>
      </c>
      <c r="AJ73" s="316">
        <v>0</v>
      </c>
      <c r="AK73" s="316">
        <v>0</v>
      </c>
      <c r="AL73" s="316">
        <v>0</v>
      </c>
      <c r="AM73" s="316">
        <v>0</v>
      </c>
      <c r="AN73" s="316">
        <v>0</v>
      </c>
      <c r="AO73" s="316">
        <v>0</v>
      </c>
      <c r="AP73" s="316">
        <v>0</v>
      </c>
      <c r="AQ73" s="316">
        <v>0</v>
      </c>
      <c r="AR73" s="316">
        <v>0</v>
      </c>
      <c r="AS73" s="316">
        <v>0</v>
      </c>
      <c r="AT73" s="316">
        <v>0</v>
      </c>
      <c r="AU73" s="316">
        <v>0</v>
      </c>
      <c r="AV73" s="316">
        <v>0</v>
      </c>
      <c r="AW73" s="316">
        <v>0</v>
      </c>
      <c r="AX73" s="316">
        <v>0</v>
      </c>
      <c r="AY73" s="316">
        <v>0</v>
      </c>
      <c r="AZ73" s="316">
        <v>0</v>
      </c>
      <c r="BA73" s="316">
        <v>0</v>
      </c>
      <c r="BB73" s="316">
        <v>0</v>
      </c>
      <c r="BC73" s="316">
        <v>0</v>
      </c>
      <c r="BD73" s="316">
        <v>0</v>
      </c>
      <c r="BE73" s="316">
        <v>0</v>
      </c>
      <c r="BF73" s="316">
        <v>0</v>
      </c>
      <c r="BG73" s="316">
        <v>0</v>
      </c>
      <c r="BH73" s="316">
        <v>13</v>
      </c>
      <c r="BI73" s="316">
        <v>0</v>
      </c>
      <c r="BJ73" s="316">
        <v>1</v>
      </c>
      <c r="BK73" s="316">
        <v>0</v>
      </c>
      <c r="BL73" s="316">
        <v>3</v>
      </c>
      <c r="BM73" s="316">
        <v>0</v>
      </c>
      <c r="BN73" s="316">
        <v>0</v>
      </c>
      <c r="BO73" s="316">
        <v>0</v>
      </c>
      <c r="BP73" s="316">
        <v>0</v>
      </c>
      <c r="BQ73" s="316">
        <v>0</v>
      </c>
      <c r="BR73" s="316">
        <v>0</v>
      </c>
      <c r="BS73" s="316">
        <v>9570</v>
      </c>
      <c r="BT73" s="316">
        <v>0</v>
      </c>
      <c r="BU73" s="316">
        <v>63</v>
      </c>
      <c r="BV73" s="316">
        <v>34</v>
      </c>
      <c r="BW73" s="316">
        <v>0</v>
      </c>
      <c r="BX73" s="316">
        <v>0</v>
      </c>
      <c r="BY73" s="316">
        <v>0</v>
      </c>
      <c r="BZ73" s="316">
        <v>0</v>
      </c>
      <c r="CA73" s="316">
        <v>0</v>
      </c>
      <c r="CB73" s="316">
        <v>27</v>
      </c>
      <c r="CC73" s="316">
        <v>0</v>
      </c>
      <c r="CD73" s="316">
        <v>0</v>
      </c>
      <c r="CE73" s="316">
        <v>0</v>
      </c>
      <c r="CF73" s="316">
        <v>0</v>
      </c>
      <c r="CG73" s="316">
        <v>0</v>
      </c>
      <c r="CH73" s="316">
        <v>1</v>
      </c>
      <c r="CI73" s="316">
        <v>0</v>
      </c>
      <c r="CJ73" s="316">
        <v>0</v>
      </c>
      <c r="CK73" s="316">
        <v>28</v>
      </c>
      <c r="CL73" s="316">
        <v>0</v>
      </c>
      <c r="CM73" s="316">
        <v>0</v>
      </c>
      <c r="CN73" s="316">
        <v>0</v>
      </c>
      <c r="CO73" s="316">
        <v>0</v>
      </c>
      <c r="CP73" s="316">
        <v>0</v>
      </c>
      <c r="CQ73" s="316">
        <v>0</v>
      </c>
      <c r="CR73" s="316">
        <v>0</v>
      </c>
      <c r="CS73" s="316">
        <v>0</v>
      </c>
      <c r="CT73" s="316">
        <v>0</v>
      </c>
      <c r="CU73" s="316">
        <v>0</v>
      </c>
      <c r="CV73" s="316">
        <v>0</v>
      </c>
      <c r="CW73" s="316">
        <v>0</v>
      </c>
      <c r="CX73" s="316">
        <v>0</v>
      </c>
      <c r="CY73" s="316">
        <v>0</v>
      </c>
      <c r="CZ73" s="316">
        <v>0</v>
      </c>
      <c r="DA73" s="316">
        <v>0</v>
      </c>
      <c r="DB73" s="316">
        <v>0</v>
      </c>
      <c r="DC73" s="316">
        <v>0</v>
      </c>
      <c r="DD73" s="316">
        <v>0</v>
      </c>
      <c r="DE73" s="316">
        <v>0</v>
      </c>
      <c r="DF73" s="316">
        <v>0</v>
      </c>
      <c r="DG73" s="316">
        <v>0</v>
      </c>
      <c r="DH73" s="316">
        <v>0</v>
      </c>
      <c r="DI73" s="316">
        <v>0</v>
      </c>
      <c r="DJ73" s="316">
        <v>0</v>
      </c>
      <c r="DK73" s="316">
        <v>2</v>
      </c>
      <c r="DL73" s="316">
        <v>0</v>
      </c>
      <c r="DM73" s="316">
        <v>0</v>
      </c>
      <c r="DN73" s="316">
        <v>0</v>
      </c>
      <c r="DO73" s="316">
        <v>0</v>
      </c>
      <c r="DP73" s="316">
        <v>0</v>
      </c>
      <c r="DQ73" s="316">
        <v>0</v>
      </c>
      <c r="DR73" s="316">
        <v>0</v>
      </c>
      <c r="DS73" s="316">
        <v>0</v>
      </c>
      <c r="DT73" s="316">
        <v>2</v>
      </c>
      <c r="DU73" s="316">
        <v>0</v>
      </c>
      <c r="DV73" s="316">
        <v>0</v>
      </c>
      <c r="DW73" s="316">
        <v>0</v>
      </c>
      <c r="DX73" s="316">
        <v>101</v>
      </c>
      <c r="DY73" s="316">
        <v>0</v>
      </c>
      <c r="DZ73" s="316">
        <v>16489</v>
      </c>
      <c r="EA73" s="316">
        <v>15976</v>
      </c>
      <c r="EB73" s="316">
        <v>9361</v>
      </c>
      <c r="EC73" s="316">
        <v>19416</v>
      </c>
      <c r="ED73" s="316">
        <v>8631</v>
      </c>
      <c r="EE73" s="316">
        <v>0</v>
      </c>
      <c r="EF73" s="316">
        <v>3</v>
      </c>
      <c r="EG73" s="316">
        <v>0</v>
      </c>
      <c r="EH73" s="316">
        <v>0</v>
      </c>
      <c r="EI73" s="316">
        <v>32</v>
      </c>
      <c r="EJ73" s="316">
        <v>0</v>
      </c>
      <c r="EK73" s="316">
        <v>0</v>
      </c>
      <c r="EL73" s="316">
        <v>0</v>
      </c>
      <c r="EM73" s="316">
        <v>0</v>
      </c>
      <c r="EN73" s="316">
        <v>0</v>
      </c>
      <c r="EO73" s="316">
        <v>18</v>
      </c>
      <c r="EP73" s="316">
        <v>218</v>
      </c>
      <c r="EQ73" s="316">
        <v>0</v>
      </c>
      <c r="ER73" s="316">
        <v>0</v>
      </c>
      <c r="ES73" s="316">
        <v>0</v>
      </c>
      <c r="ET73" s="316">
        <v>0</v>
      </c>
      <c r="EU73" s="316">
        <v>0</v>
      </c>
      <c r="EV73" s="316">
        <v>0</v>
      </c>
      <c r="EW73" s="316">
        <v>0</v>
      </c>
      <c r="EX73" s="316">
        <v>0</v>
      </c>
      <c r="EY73" s="316">
        <v>0</v>
      </c>
      <c r="EZ73" s="316">
        <v>0</v>
      </c>
      <c r="FA73" s="316">
        <v>0</v>
      </c>
      <c r="FB73" s="316">
        <v>0</v>
      </c>
      <c r="FC73" s="316">
        <v>0</v>
      </c>
      <c r="FD73" s="316">
        <v>0</v>
      </c>
      <c r="FE73" s="316">
        <v>0</v>
      </c>
      <c r="FF73" s="316">
        <v>0</v>
      </c>
      <c r="FG73" s="316">
        <v>0</v>
      </c>
      <c r="FH73" s="316">
        <v>0</v>
      </c>
      <c r="FI73" s="316">
        <v>5</v>
      </c>
      <c r="FJ73" s="316">
        <v>0</v>
      </c>
      <c r="FK73" s="316">
        <v>0</v>
      </c>
      <c r="FL73" s="316">
        <v>0</v>
      </c>
      <c r="FM73" s="316">
        <v>0</v>
      </c>
      <c r="FN73" s="316">
        <v>20</v>
      </c>
      <c r="FO73" s="316">
        <v>0</v>
      </c>
      <c r="FP73" s="316">
        <v>0</v>
      </c>
      <c r="FQ73" s="316">
        <v>0</v>
      </c>
      <c r="FR73" s="316">
        <v>0</v>
      </c>
      <c r="FS73" s="316">
        <v>0</v>
      </c>
      <c r="FT73" s="316">
        <v>0</v>
      </c>
      <c r="FU73" s="316">
        <v>0</v>
      </c>
      <c r="FV73" s="316">
        <v>0</v>
      </c>
      <c r="FW73" s="316">
        <v>0</v>
      </c>
      <c r="FX73" s="316">
        <v>0</v>
      </c>
      <c r="FY73" s="316">
        <v>0</v>
      </c>
      <c r="FZ73" s="316">
        <v>0</v>
      </c>
      <c r="GA73" s="316">
        <v>0</v>
      </c>
      <c r="GB73" s="316">
        <v>0</v>
      </c>
      <c r="GC73" s="316">
        <v>0</v>
      </c>
      <c r="GD73" s="316">
        <v>0</v>
      </c>
      <c r="GE73" s="316">
        <v>0</v>
      </c>
      <c r="GF73" s="316">
        <v>130</v>
      </c>
      <c r="GG73" s="317">
        <v>80144</v>
      </c>
      <c r="GH73" s="316">
        <v>0</v>
      </c>
      <c r="GI73" s="316">
        <v>45</v>
      </c>
      <c r="GJ73" s="316">
        <v>0</v>
      </c>
      <c r="GK73" s="316">
        <v>0</v>
      </c>
      <c r="GL73" s="316">
        <v>0</v>
      </c>
      <c r="GM73" s="316">
        <v>0</v>
      </c>
      <c r="GN73" s="316">
        <v>0</v>
      </c>
      <c r="GO73" s="316">
        <v>-1283</v>
      </c>
      <c r="GP73" s="317">
        <v>-1238</v>
      </c>
      <c r="GQ73" s="317">
        <v>78906</v>
      </c>
      <c r="GR73" s="316">
        <v>2834</v>
      </c>
      <c r="GS73" s="316">
        <v>0</v>
      </c>
      <c r="GT73" s="316">
        <v>2834</v>
      </c>
      <c r="GU73" s="316">
        <v>48182</v>
      </c>
      <c r="GV73" s="316">
        <v>51016</v>
      </c>
      <c r="GW73" s="317">
        <v>49778</v>
      </c>
      <c r="GX73" s="317">
        <v>129922</v>
      </c>
      <c r="GY73" s="316">
        <v>-493</v>
      </c>
      <c r="GZ73" s="316">
        <v>0</v>
      </c>
      <c r="HA73" s="316">
        <v>-2</v>
      </c>
      <c r="HB73" s="316">
        <v>-40</v>
      </c>
      <c r="HC73" s="316">
        <v>-535</v>
      </c>
      <c r="HD73" s="316">
        <v>-30530</v>
      </c>
      <c r="HE73" s="316">
        <v>-31065</v>
      </c>
      <c r="HF73" s="317">
        <v>18713</v>
      </c>
      <c r="HG73" s="318">
        <v>98857</v>
      </c>
      <c r="HH73" s="114"/>
      <c r="HI73" s="42"/>
    </row>
    <row r="74" spans="1:217">
      <c r="A74" s="114" t="s">
        <v>84</v>
      </c>
      <c r="B74" s="149" t="s">
        <v>274</v>
      </c>
      <c r="C74" s="144" t="s">
        <v>374</v>
      </c>
      <c r="D74" s="316">
        <v>0</v>
      </c>
      <c r="E74" s="316">
        <v>0</v>
      </c>
      <c r="F74" s="316">
        <v>0</v>
      </c>
      <c r="G74" s="316">
        <v>0</v>
      </c>
      <c r="H74" s="316">
        <v>0</v>
      </c>
      <c r="I74" s="316">
        <v>9</v>
      </c>
      <c r="J74" s="316">
        <v>0</v>
      </c>
      <c r="K74" s="316">
        <v>0</v>
      </c>
      <c r="L74" s="316">
        <v>0</v>
      </c>
      <c r="M74" s="316">
        <v>0</v>
      </c>
      <c r="N74" s="316">
        <v>0</v>
      </c>
      <c r="O74" s="316">
        <v>0</v>
      </c>
      <c r="P74" s="316">
        <v>0</v>
      </c>
      <c r="Q74" s="316">
        <v>0</v>
      </c>
      <c r="R74" s="316">
        <v>0</v>
      </c>
      <c r="S74" s="316">
        <v>0</v>
      </c>
      <c r="T74" s="316">
        <v>0</v>
      </c>
      <c r="U74" s="316">
        <v>0</v>
      </c>
      <c r="V74" s="316">
        <v>0</v>
      </c>
      <c r="W74" s="316">
        <v>0</v>
      </c>
      <c r="X74" s="316">
        <v>0</v>
      </c>
      <c r="Y74" s="316">
        <v>0</v>
      </c>
      <c r="Z74" s="316">
        <v>0</v>
      </c>
      <c r="AA74" s="316">
        <v>176</v>
      </c>
      <c r="AB74" s="316">
        <v>0</v>
      </c>
      <c r="AC74" s="316">
        <v>0</v>
      </c>
      <c r="AD74" s="316">
        <v>0</v>
      </c>
      <c r="AE74" s="316">
        <v>0</v>
      </c>
      <c r="AF74" s="316">
        <v>0</v>
      </c>
      <c r="AG74" s="316">
        <v>0</v>
      </c>
      <c r="AH74" s="316">
        <v>0</v>
      </c>
      <c r="AI74" s="316">
        <v>0</v>
      </c>
      <c r="AJ74" s="316">
        <v>0</v>
      </c>
      <c r="AK74" s="316">
        <v>0</v>
      </c>
      <c r="AL74" s="316">
        <v>0</v>
      </c>
      <c r="AM74" s="316">
        <v>0</v>
      </c>
      <c r="AN74" s="316">
        <v>0</v>
      </c>
      <c r="AO74" s="316">
        <v>53</v>
      </c>
      <c r="AP74" s="316">
        <v>0</v>
      </c>
      <c r="AQ74" s="316">
        <v>0</v>
      </c>
      <c r="AR74" s="316">
        <v>0</v>
      </c>
      <c r="AS74" s="316">
        <v>0</v>
      </c>
      <c r="AT74" s="316">
        <v>0</v>
      </c>
      <c r="AU74" s="316">
        <v>0</v>
      </c>
      <c r="AV74" s="316">
        <v>0</v>
      </c>
      <c r="AW74" s="316">
        <v>6</v>
      </c>
      <c r="AX74" s="316">
        <v>15</v>
      </c>
      <c r="AY74" s="316">
        <v>0</v>
      </c>
      <c r="AZ74" s="316">
        <v>0</v>
      </c>
      <c r="BA74" s="316">
        <v>0</v>
      </c>
      <c r="BB74" s="316">
        <v>1</v>
      </c>
      <c r="BC74" s="316">
        <v>0</v>
      </c>
      <c r="BD74" s="316">
        <v>0</v>
      </c>
      <c r="BE74" s="316">
        <v>0</v>
      </c>
      <c r="BF74" s="316">
        <v>0</v>
      </c>
      <c r="BG74" s="316">
        <v>0</v>
      </c>
      <c r="BH74" s="316">
        <v>0</v>
      </c>
      <c r="BI74" s="316">
        <v>0</v>
      </c>
      <c r="BJ74" s="316">
        <v>42</v>
      </c>
      <c r="BK74" s="316">
        <v>0</v>
      </c>
      <c r="BL74" s="316">
        <v>0</v>
      </c>
      <c r="BM74" s="316">
        <v>26</v>
      </c>
      <c r="BN74" s="316">
        <v>0</v>
      </c>
      <c r="BO74" s="316">
        <v>0</v>
      </c>
      <c r="BP74" s="316">
        <v>0</v>
      </c>
      <c r="BQ74" s="316">
        <v>0</v>
      </c>
      <c r="BR74" s="316">
        <v>0</v>
      </c>
      <c r="BS74" s="316">
        <v>7</v>
      </c>
      <c r="BT74" s="316">
        <v>35</v>
      </c>
      <c r="BU74" s="316">
        <v>0</v>
      </c>
      <c r="BV74" s="316">
        <v>0</v>
      </c>
      <c r="BW74" s="316">
        <v>0</v>
      </c>
      <c r="BX74" s="316">
        <v>0</v>
      </c>
      <c r="BY74" s="316">
        <v>0</v>
      </c>
      <c r="BZ74" s="316">
        <v>0</v>
      </c>
      <c r="CA74" s="316">
        <v>0</v>
      </c>
      <c r="CB74" s="316">
        <v>1</v>
      </c>
      <c r="CC74" s="316">
        <v>0</v>
      </c>
      <c r="CD74" s="316">
        <v>0</v>
      </c>
      <c r="CE74" s="316">
        <v>0</v>
      </c>
      <c r="CF74" s="316">
        <v>0</v>
      </c>
      <c r="CG74" s="316">
        <v>0</v>
      </c>
      <c r="CH74" s="316">
        <v>0</v>
      </c>
      <c r="CI74" s="316">
        <v>0</v>
      </c>
      <c r="CJ74" s="316">
        <v>216</v>
      </c>
      <c r="CK74" s="316">
        <v>7</v>
      </c>
      <c r="CL74" s="316">
        <v>30</v>
      </c>
      <c r="CM74" s="316">
        <v>18</v>
      </c>
      <c r="CN74" s="316">
        <v>0</v>
      </c>
      <c r="CO74" s="316">
        <v>0</v>
      </c>
      <c r="CP74" s="316">
        <v>0</v>
      </c>
      <c r="CQ74" s="316">
        <v>0</v>
      </c>
      <c r="CR74" s="316">
        <v>0</v>
      </c>
      <c r="CS74" s="316">
        <v>19</v>
      </c>
      <c r="CT74" s="316">
        <v>6</v>
      </c>
      <c r="CU74" s="316">
        <v>6</v>
      </c>
      <c r="CV74" s="316">
        <v>13</v>
      </c>
      <c r="CW74" s="316">
        <v>1</v>
      </c>
      <c r="CX74" s="316">
        <v>0</v>
      </c>
      <c r="CY74" s="316">
        <v>17</v>
      </c>
      <c r="CZ74" s="316">
        <v>0</v>
      </c>
      <c r="DA74" s="316">
        <v>84</v>
      </c>
      <c r="DB74" s="316">
        <v>0</v>
      </c>
      <c r="DC74" s="316">
        <v>0</v>
      </c>
      <c r="DD74" s="316">
        <v>0</v>
      </c>
      <c r="DE74" s="316">
        <v>278</v>
      </c>
      <c r="DF74" s="316">
        <v>4158</v>
      </c>
      <c r="DG74" s="316">
        <v>1959</v>
      </c>
      <c r="DH74" s="316">
        <v>2</v>
      </c>
      <c r="DI74" s="316">
        <v>6</v>
      </c>
      <c r="DJ74" s="316">
        <v>47</v>
      </c>
      <c r="DK74" s="316">
        <v>361</v>
      </c>
      <c r="DL74" s="316">
        <v>410</v>
      </c>
      <c r="DM74" s="316">
        <v>10</v>
      </c>
      <c r="DN74" s="316">
        <v>0</v>
      </c>
      <c r="DO74" s="316">
        <v>0</v>
      </c>
      <c r="DP74" s="316">
        <v>0</v>
      </c>
      <c r="DQ74" s="316">
        <v>0</v>
      </c>
      <c r="DR74" s="316">
        <v>35</v>
      </c>
      <c r="DS74" s="316">
        <v>2</v>
      </c>
      <c r="DT74" s="316">
        <v>28</v>
      </c>
      <c r="DU74" s="316">
        <v>1</v>
      </c>
      <c r="DV74" s="316">
        <v>0</v>
      </c>
      <c r="DW74" s="316">
        <v>0</v>
      </c>
      <c r="DX74" s="316">
        <v>69</v>
      </c>
      <c r="DY74" s="316">
        <v>5</v>
      </c>
      <c r="DZ74" s="316">
        <v>3356</v>
      </c>
      <c r="EA74" s="316">
        <v>2234</v>
      </c>
      <c r="EB74" s="316">
        <v>220</v>
      </c>
      <c r="EC74" s="316">
        <v>81</v>
      </c>
      <c r="ED74" s="316">
        <v>86</v>
      </c>
      <c r="EE74" s="316">
        <v>0</v>
      </c>
      <c r="EF74" s="316">
        <v>0</v>
      </c>
      <c r="EG74" s="316">
        <v>0</v>
      </c>
      <c r="EH74" s="316">
        <v>0</v>
      </c>
      <c r="EI74" s="316">
        <v>37</v>
      </c>
      <c r="EJ74" s="316">
        <v>43</v>
      </c>
      <c r="EK74" s="316">
        <v>152</v>
      </c>
      <c r="EL74" s="316">
        <v>3</v>
      </c>
      <c r="EM74" s="316">
        <v>0</v>
      </c>
      <c r="EN74" s="316">
        <v>0</v>
      </c>
      <c r="EO74" s="316">
        <v>0</v>
      </c>
      <c r="EP74" s="316">
        <v>0</v>
      </c>
      <c r="EQ74" s="316">
        <v>0</v>
      </c>
      <c r="ER74" s="316">
        <v>0</v>
      </c>
      <c r="ES74" s="316">
        <v>1</v>
      </c>
      <c r="ET74" s="316">
        <v>17</v>
      </c>
      <c r="EU74" s="316">
        <v>5</v>
      </c>
      <c r="EV74" s="316">
        <v>13</v>
      </c>
      <c r="EW74" s="316">
        <v>0</v>
      </c>
      <c r="EX74" s="316">
        <v>0</v>
      </c>
      <c r="EY74" s="316">
        <v>0</v>
      </c>
      <c r="EZ74" s="316">
        <v>0</v>
      </c>
      <c r="FA74" s="316">
        <v>0</v>
      </c>
      <c r="FB74" s="316">
        <v>2</v>
      </c>
      <c r="FC74" s="316">
        <v>0</v>
      </c>
      <c r="FD74" s="316">
        <v>0</v>
      </c>
      <c r="FE74" s="316">
        <v>0</v>
      </c>
      <c r="FF74" s="316">
        <v>0</v>
      </c>
      <c r="FG74" s="316">
        <v>0</v>
      </c>
      <c r="FH74" s="316">
        <v>0</v>
      </c>
      <c r="FI74" s="316">
        <v>2</v>
      </c>
      <c r="FJ74" s="316">
        <v>60</v>
      </c>
      <c r="FK74" s="316">
        <v>98</v>
      </c>
      <c r="FL74" s="316">
        <v>4</v>
      </c>
      <c r="FM74" s="316">
        <v>4</v>
      </c>
      <c r="FN74" s="316">
        <v>0</v>
      </c>
      <c r="FO74" s="316">
        <v>346</v>
      </c>
      <c r="FP74" s="316">
        <v>14</v>
      </c>
      <c r="FQ74" s="316">
        <v>384</v>
      </c>
      <c r="FR74" s="316">
        <v>314</v>
      </c>
      <c r="FS74" s="316">
        <v>30</v>
      </c>
      <c r="FT74" s="316">
        <v>0</v>
      </c>
      <c r="FU74" s="316">
        <v>0</v>
      </c>
      <c r="FV74" s="316">
        <v>0</v>
      </c>
      <c r="FW74" s="316">
        <v>0</v>
      </c>
      <c r="FX74" s="316">
        <v>0</v>
      </c>
      <c r="FY74" s="316">
        <v>4</v>
      </c>
      <c r="FZ74" s="316">
        <v>244</v>
      </c>
      <c r="GA74" s="316">
        <v>1434</v>
      </c>
      <c r="GB74" s="316">
        <v>0</v>
      </c>
      <c r="GC74" s="316">
        <v>7</v>
      </c>
      <c r="GD74" s="316">
        <v>56</v>
      </c>
      <c r="GE74" s="316">
        <v>0</v>
      </c>
      <c r="GF74" s="316">
        <v>217</v>
      </c>
      <c r="GG74" s="317">
        <v>17627</v>
      </c>
      <c r="GH74" s="316">
        <v>103</v>
      </c>
      <c r="GI74" s="316">
        <v>749</v>
      </c>
      <c r="GJ74" s="316">
        <v>0</v>
      </c>
      <c r="GK74" s="316">
        <v>0</v>
      </c>
      <c r="GL74" s="316">
        <v>0</v>
      </c>
      <c r="GM74" s="316">
        <v>0</v>
      </c>
      <c r="GN74" s="316">
        <v>0</v>
      </c>
      <c r="GO74" s="316">
        <v>233</v>
      </c>
      <c r="GP74" s="317">
        <v>1085</v>
      </c>
      <c r="GQ74" s="317">
        <v>18712</v>
      </c>
      <c r="GR74" s="316">
        <v>1190</v>
      </c>
      <c r="GS74" s="316">
        <v>19</v>
      </c>
      <c r="GT74" s="316">
        <v>1209</v>
      </c>
      <c r="GU74" s="316">
        <v>2560</v>
      </c>
      <c r="GV74" s="316">
        <v>3769</v>
      </c>
      <c r="GW74" s="317">
        <v>4854</v>
      </c>
      <c r="GX74" s="317">
        <v>22481</v>
      </c>
      <c r="GY74" s="316">
        <v>-4559</v>
      </c>
      <c r="GZ74" s="316">
        <v>-4</v>
      </c>
      <c r="HA74" s="316">
        <v>-41</v>
      </c>
      <c r="HB74" s="316">
        <v>-363</v>
      </c>
      <c r="HC74" s="316">
        <v>-4967</v>
      </c>
      <c r="HD74" s="316">
        <v>-12023</v>
      </c>
      <c r="HE74" s="316">
        <v>-16990</v>
      </c>
      <c r="HF74" s="317">
        <v>-12136</v>
      </c>
      <c r="HG74" s="318">
        <v>5491</v>
      </c>
      <c r="HH74" s="114"/>
      <c r="HI74" s="42"/>
    </row>
    <row r="75" spans="1:217">
      <c r="A75" s="114" t="s">
        <v>85</v>
      </c>
      <c r="B75" s="149" t="s">
        <v>721</v>
      </c>
      <c r="C75" s="144" t="s">
        <v>817</v>
      </c>
      <c r="D75" s="316">
        <v>0</v>
      </c>
      <c r="E75" s="316">
        <v>0</v>
      </c>
      <c r="F75" s="316">
        <v>0</v>
      </c>
      <c r="G75" s="316">
        <v>0</v>
      </c>
      <c r="H75" s="316">
        <v>0</v>
      </c>
      <c r="I75" s="316">
        <v>0</v>
      </c>
      <c r="J75" s="316">
        <v>0</v>
      </c>
      <c r="K75" s="316">
        <v>0</v>
      </c>
      <c r="L75" s="316">
        <v>0</v>
      </c>
      <c r="M75" s="316">
        <v>0</v>
      </c>
      <c r="N75" s="316">
        <v>0</v>
      </c>
      <c r="O75" s="316">
        <v>0</v>
      </c>
      <c r="P75" s="316">
        <v>0</v>
      </c>
      <c r="Q75" s="316">
        <v>0</v>
      </c>
      <c r="R75" s="316">
        <v>0</v>
      </c>
      <c r="S75" s="316">
        <v>0</v>
      </c>
      <c r="T75" s="316">
        <v>0</v>
      </c>
      <c r="U75" s="316">
        <v>0</v>
      </c>
      <c r="V75" s="316">
        <v>0</v>
      </c>
      <c r="W75" s="316">
        <v>0</v>
      </c>
      <c r="X75" s="316">
        <v>0</v>
      </c>
      <c r="Y75" s="316">
        <v>0</v>
      </c>
      <c r="Z75" s="316">
        <v>0</v>
      </c>
      <c r="AA75" s="316">
        <v>0</v>
      </c>
      <c r="AB75" s="316">
        <v>0</v>
      </c>
      <c r="AC75" s="316">
        <v>0</v>
      </c>
      <c r="AD75" s="316">
        <v>0</v>
      </c>
      <c r="AE75" s="316">
        <v>0</v>
      </c>
      <c r="AF75" s="316">
        <v>0</v>
      </c>
      <c r="AG75" s="316">
        <v>0</v>
      </c>
      <c r="AH75" s="316">
        <v>0</v>
      </c>
      <c r="AI75" s="316">
        <v>0</v>
      </c>
      <c r="AJ75" s="316">
        <v>0</v>
      </c>
      <c r="AK75" s="316">
        <v>0</v>
      </c>
      <c r="AL75" s="316">
        <v>0</v>
      </c>
      <c r="AM75" s="316">
        <v>0</v>
      </c>
      <c r="AN75" s="316">
        <v>3</v>
      </c>
      <c r="AO75" s="316">
        <v>0</v>
      </c>
      <c r="AP75" s="316">
        <v>0</v>
      </c>
      <c r="AQ75" s="316">
        <v>0</v>
      </c>
      <c r="AR75" s="316">
        <v>0</v>
      </c>
      <c r="AS75" s="316">
        <v>0</v>
      </c>
      <c r="AT75" s="316">
        <v>0</v>
      </c>
      <c r="AU75" s="316">
        <v>0</v>
      </c>
      <c r="AV75" s="316">
        <v>0</v>
      </c>
      <c r="AW75" s="316">
        <v>0</v>
      </c>
      <c r="AX75" s="316">
        <v>0</v>
      </c>
      <c r="AY75" s="316">
        <v>0</v>
      </c>
      <c r="AZ75" s="316">
        <v>0</v>
      </c>
      <c r="BA75" s="316">
        <v>0</v>
      </c>
      <c r="BB75" s="316">
        <v>0</v>
      </c>
      <c r="BC75" s="316">
        <v>0</v>
      </c>
      <c r="BD75" s="316">
        <v>0</v>
      </c>
      <c r="BE75" s="316">
        <v>0</v>
      </c>
      <c r="BF75" s="316">
        <v>0</v>
      </c>
      <c r="BG75" s="316">
        <v>0</v>
      </c>
      <c r="BH75" s="316">
        <v>0</v>
      </c>
      <c r="BI75" s="316">
        <v>0</v>
      </c>
      <c r="BJ75" s="316">
        <v>0</v>
      </c>
      <c r="BK75" s="316">
        <v>0</v>
      </c>
      <c r="BL75" s="316">
        <v>0</v>
      </c>
      <c r="BM75" s="316">
        <v>0</v>
      </c>
      <c r="BN75" s="316">
        <v>0</v>
      </c>
      <c r="BO75" s="316">
        <v>0</v>
      </c>
      <c r="BP75" s="316">
        <v>0</v>
      </c>
      <c r="BQ75" s="316">
        <v>0</v>
      </c>
      <c r="BR75" s="316">
        <v>0</v>
      </c>
      <c r="BS75" s="316">
        <v>176</v>
      </c>
      <c r="BT75" s="316">
        <v>26</v>
      </c>
      <c r="BU75" s="316">
        <v>1279</v>
      </c>
      <c r="BV75" s="316">
        <v>24</v>
      </c>
      <c r="BW75" s="316">
        <v>0</v>
      </c>
      <c r="BX75" s="316">
        <v>0</v>
      </c>
      <c r="BY75" s="316">
        <v>0</v>
      </c>
      <c r="BZ75" s="316">
        <v>0</v>
      </c>
      <c r="CA75" s="316">
        <v>0</v>
      </c>
      <c r="CB75" s="316">
        <v>89</v>
      </c>
      <c r="CC75" s="316">
        <v>0</v>
      </c>
      <c r="CD75" s="316">
        <v>0</v>
      </c>
      <c r="CE75" s="316">
        <v>0</v>
      </c>
      <c r="CF75" s="316">
        <v>0</v>
      </c>
      <c r="CG75" s="316">
        <v>0</v>
      </c>
      <c r="CH75" s="316">
        <v>0</v>
      </c>
      <c r="CI75" s="316">
        <v>2</v>
      </c>
      <c r="CJ75" s="316">
        <v>0</v>
      </c>
      <c r="CK75" s="316">
        <v>70</v>
      </c>
      <c r="CL75" s="316">
        <v>335</v>
      </c>
      <c r="CM75" s="316">
        <v>35</v>
      </c>
      <c r="CN75" s="316">
        <v>0</v>
      </c>
      <c r="CO75" s="316">
        <v>0</v>
      </c>
      <c r="CP75" s="316">
        <v>1616</v>
      </c>
      <c r="CQ75" s="316">
        <v>0</v>
      </c>
      <c r="CR75" s="316">
        <v>0</v>
      </c>
      <c r="CS75" s="316">
        <v>0</v>
      </c>
      <c r="CT75" s="316">
        <v>189</v>
      </c>
      <c r="CU75" s="316">
        <v>7</v>
      </c>
      <c r="CV75" s="316">
        <v>40</v>
      </c>
      <c r="CW75" s="316">
        <v>2</v>
      </c>
      <c r="CX75" s="316">
        <v>21</v>
      </c>
      <c r="CY75" s="316">
        <v>0</v>
      </c>
      <c r="CZ75" s="316">
        <v>0</v>
      </c>
      <c r="DA75" s="316">
        <v>101</v>
      </c>
      <c r="DB75" s="316">
        <v>3</v>
      </c>
      <c r="DC75" s="316">
        <v>0</v>
      </c>
      <c r="DD75" s="316">
        <v>0</v>
      </c>
      <c r="DE75" s="316">
        <v>0</v>
      </c>
      <c r="DF75" s="316">
        <v>0</v>
      </c>
      <c r="DG75" s="316">
        <v>284</v>
      </c>
      <c r="DH75" s="316">
        <v>0</v>
      </c>
      <c r="DI75" s="316">
        <v>0</v>
      </c>
      <c r="DJ75" s="316">
        <v>0</v>
      </c>
      <c r="DK75" s="316">
        <v>0</v>
      </c>
      <c r="DL75" s="316">
        <v>0</v>
      </c>
      <c r="DM75" s="316">
        <v>0</v>
      </c>
      <c r="DN75" s="316">
        <v>0</v>
      </c>
      <c r="DO75" s="316">
        <v>0</v>
      </c>
      <c r="DP75" s="316">
        <v>0</v>
      </c>
      <c r="DQ75" s="316">
        <v>0</v>
      </c>
      <c r="DR75" s="316">
        <v>0</v>
      </c>
      <c r="DS75" s="316">
        <v>0</v>
      </c>
      <c r="DT75" s="316">
        <v>0</v>
      </c>
      <c r="DU75" s="316">
        <v>0</v>
      </c>
      <c r="DV75" s="316">
        <v>0</v>
      </c>
      <c r="DW75" s="316">
        <v>0</v>
      </c>
      <c r="DX75" s="316">
        <v>0</v>
      </c>
      <c r="DY75" s="316">
        <v>0</v>
      </c>
      <c r="DZ75" s="316">
        <v>2601</v>
      </c>
      <c r="EA75" s="316">
        <v>1505</v>
      </c>
      <c r="EB75" s="316">
        <v>3835</v>
      </c>
      <c r="EC75" s="316">
        <v>621</v>
      </c>
      <c r="ED75" s="316">
        <v>1648</v>
      </c>
      <c r="EE75" s="316">
        <v>0</v>
      </c>
      <c r="EF75" s="316">
        <v>14</v>
      </c>
      <c r="EG75" s="316">
        <v>0</v>
      </c>
      <c r="EH75" s="316">
        <v>0</v>
      </c>
      <c r="EI75" s="316">
        <v>0</v>
      </c>
      <c r="EJ75" s="316">
        <v>0</v>
      </c>
      <c r="EK75" s="316">
        <v>0</v>
      </c>
      <c r="EL75" s="316">
        <v>0</v>
      </c>
      <c r="EM75" s="316">
        <v>0</v>
      </c>
      <c r="EN75" s="316">
        <v>0</v>
      </c>
      <c r="EO75" s="316">
        <v>0</v>
      </c>
      <c r="EP75" s="316">
        <v>0</v>
      </c>
      <c r="EQ75" s="316">
        <v>0</v>
      </c>
      <c r="ER75" s="316">
        <v>0</v>
      </c>
      <c r="ES75" s="316">
        <v>0</v>
      </c>
      <c r="ET75" s="316">
        <v>0</v>
      </c>
      <c r="EU75" s="316">
        <v>0</v>
      </c>
      <c r="EV75" s="316">
        <v>0</v>
      </c>
      <c r="EW75" s="316">
        <v>0</v>
      </c>
      <c r="EX75" s="316">
        <v>0</v>
      </c>
      <c r="EY75" s="316">
        <v>0</v>
      </c>
      <c r="EZ75" s="316">
        <v>0</v>
      </c>
      <c r="FA75" s="316">
        <v>0</v>
      </c>
      <c r="FB75" s="316">
        <v>0</v>
      </c>
      <c r="FC75" s="316">
        <v>0</v>
      </c>
      <c r="FD75" s="316">
        <v>0</v>
      </c>
      <c r="FE75" s="316">
        <v>0</v>
      </c>
      <c r="FF75" s="316">
        <v>0</v>
      </c>
      <c r="FG75" s="316">
        <v>0</v>
      </c>
      <c r="FH75" s="316">
        <v>0</v>
      </c>
      <c r="FI75" s="316">
        <v>0</v>
      </c>
      <c r="FJ75" s="316">
        <v>0</v>
      </c>
      <c r="FK75" s="316">
        <v>0</v>
      </c>
      <c r="FL75" s="316">
        <v>0</v>
      </c>
      <c r="FM75" s="316">
        <v>0</v>
      </c>
      <c r="FN75" s="316">
        <v>7</v>
      </c>
      <c r="FO75" s="316">
        <v>81</v>
      </c>
      <c r="FP75" s="316">
        <v>0</v>
      </c>
      <c r="FQ75" s="316">
        <v>0</v>
      </c>
      <c r="FR75" s="316">
        <v>3</v>
      </c>
      <c r="FS75" s="316">
        <v>0</v>
      </c>
      <c r="FT75" s="316">
        <v>0</v>
      </c>
      <c r="FU75" s="316">
        <v>0</v>
      </c>
      <c r="FV75" s="316">
        <v>0</v>
      </c>
      <c r="FW75" s="316">
        <v>0</v>
      </c>
      <c r="FX75" s="316">
        <v>0</v>
      </c>
      <c r="FY75" s="316">
        <v>0</v>
      </c>
      <c r="FZ75" s="316">
        <v>0</v>
      </c>
      <c r="GA75" s="316">
        <v>0</v>
      </c>
      <c r="GB75" s="316">
        <v>0</v>
      </c>
      <c r="GC75" s="316">
        <v>0</v>
      </c>
      <c r="GD75" s="316">
        <v>0</v>
      </c>
      <c r="GE75" s="316">
        <v>0</v>
      </c>
      <c r="GF75" s="316">
        <v>56</v>
      </c>
      <c r="GG75" s="317">
        <v>14673</v>
      </c>
      <c r="GH75" s="316">
        <v>0</v>
      </c>
      <c r="GI75" s="316">
        <v>5</v>
      </c>
      <c r="GJ75" s="316">
        <v>0</v>
      </c>
      <c r="GK75" s="316">
        <v>0</v>
      </c>
      <c r="GL75" s="316">
        <v>0</v>
      </c>
      <c r="GM75" s="316">
        <v>0</v>
      </c>
      <c r="GN75" s="316">
        <v>0</v>
      </c>
      <c r="GO75" s="316">
        <v>-450</v>
      </c>
      <c r="GP75" s="317">
        <v>-445</v>
      </c>
      <c r="GQ75" s="317">
        <v>14228</v>
      </c>
      <c r="GR75" s="316">
        <v>2304</v>
      </c>
      <c r="GS75" s="316">
        <v>0</v>
      </c>
      <c r="GT75" s="316">
        <v>2304</v>
      </c>
      <c r="GU75" s="316">
        <v>27647</v>
      </c>
      <c r="GV75" s="316">
        <v>29951</v>
      </c>
      <c r="GW75" s="317">
        <v>29506</v>
      </c>
      <c r="GX75" s="317">
        <v>44179</v>
      </c>
      <c r="GY75" s="316">
        <v>-1791</v>
      </c>
      <c r="GZ75" s="316">
        <v>0</v>
      </c>
      <c r="HA75" s="316">
        <v>-15</v>
      </c>
      <c r="HB75" s="316">
        <v>-145</v>
      </c>
      <c r="HC75" s="316">
        <v>-1951</v>
      </c>
      <c r="HD75" s="316">
        <v>-7752</v>
      </c>
      <c r="HE75" s="316">
        <v>-9703</v>
      </c>
      <c r="HF75" s="317">
        <v>19803</v>
      </c>
      <c r="HG75" s="318">
        <v>34476</v>
      </c>
      <c r="HH75" s="114"/>
      <c r="HI75" s="42"/>
    </row>
    <row r="76" spans="1:217">
      <c r="A76" s="114" t="s">
        <v>86</v>
      </c>
      <c r="B76" s="149" t="s">
        <v>275</v>
      </c>
      <c r="C76" s="144" t="s">
        <v>375</v>
      </c>
      <c r="D76" s="316">
        <v>108</v>
      </c>
      <c r="E76" s="316">
        <v>4</v>
      </c>
      <c r="F76" s="316">
        <v>119</v>
      </c>
      <c r="G76" s="316">
        <v>6</v>
      </c>
      <c r="H76" s="316">
        <v>0</v>
      </c>
      <c r="I76" s="316">
        <v>40</v>
      </c>
      <c r="J76" s="316">
        <v>90</v>
      </c>
      <c r="K76" s="316">
        <v>49</v>
      </c>
      <c r="L76" s="316">
        <v>0</v>
      </c>
      <c r="M76" s="316">
        <v>0</v>
      </c>
      <c r="N76" s="316">
        <v>0</v>
      </c>
      <c r="O76" s="316">
        <v>2</v>
      </c>
      <c r="P76" s="316">
        <v>0</v>
      </c>
      <c r="Q76" s="316">
        <v>0</v>
      </c>
      <c r="R76" s="316">
        <v>0</v>
      </c>
      <c r="S76" s="316">
        <v>0</v>
      </c>
      <c r="T76" s="316">
        <v>1</v>
      </c>
      <c r="U76" s="316">
        <v>0</v>
      </c>
      <c r="V76" s="316">
        <v>0</v>
      </c>
      <c r="W76" s="316">
        <v>48</v>
      </c>
      <c r="X76" s="316">
        <v>0</v>
      </c>
      <c r="Y76" s="316">
        <v>232</v>
      </c>
      <c r="Z76" s="316">
        <v>10</v>
      </c>
      <c r="AA76" s="316">
        <v>73</v>
      </c>
      <c r="AB76" s="316">
        <v>0</v>
      </c>
      <c r="AC76" s="316">
        <v>130</v>
      </c>
      <c r="AD76" s="316">
        <v>0</v>
      </c>
      <c r="AE76" s="316">
        <v>0</v>
      </c>
      <c r="AF76" s="316">
        <v>0</v>
      </c>
      <c r="AG76" s="316">
        <v>0</v>
      </c>
      <c r="AH76" s="316">
        <v>0</v>
      </c>
      <c r="AI76" s="316">
        <v>0</v>
      </c>
      <c r="AJ76" s="316">
        <v>0</v>
      </c>
      <c r="AK76" s="316">
        <v>0</v>
      </c>
      <c r="AL76" s="316">
        <v>0</v>
      </c>
      <c r="AM76" s="316">
        <v>0</v>
      </c>
      <c r="AN76" s="316">
        <v>3</v>
      </c>
      <c r="AO76" s="316">
        <v>48</v>
      </c>
      <c r="AP76" s="316">
        <v>6</v>
      </c>
      <c r="AQ76" s="316">
        <v>30</v>
      </c>
      <c r="AR76" s="316">
        <v>193</v>
      </c>
      <c r="AS76" s="316">
        <v>0</v>
      </c>
      <c r="AT76" s="316">
        <v>4</v>
      </c>
      <c r="AU76" s="316">
        <v>2</v>
      </c>
      <c r="AV76" s="316">
        <v>70</v>
      </c>
      <c r="AW76" s="316">
        <v>184</v>
      </c>
      <c r="AX76" s="316">
        <v>1666</v>
      </c>
      <c r="AY76" s="316">
        <v>0</v>
      </c>
      <c r="AZ76" s="316">
        <v>69</v>
      </c>
      <c r="BA76" s="316">
        <v>13</v>
      </c>
      <c r="BB76" s="316">
        <v>43</v>
      </c>
      <c r="BC76" s="316">
        <v>30</v>
      </c>
      <c r="BD76" s="316">
        <v>9</v>
      </c>
      <c r="BE76" s="316">
        <v>323</v>
      </c>
      <c r="BF76" s="316">
        <v>54</v>
      </c>
      <c r="BG76" s="316">
        <v>0</v>
      </c>
      <c r="BH76" s="316">
        <v>60</v>
      </c>
      <c r="BI76" s="316">
        <v>48</v>
      </c>
      <c r="BJ76" s="316">
        <v>118</v>
      </c>
      <c r="BK76" s="316">
        <v>0</v>
      </c>
      <c r="BL76" s="316">
        <v>135</v>
      </c>
      <c r="BM76" s="316">
        <v>56</v>
      </c>
      <c r="BN76" s="316">
        <v>4</v>
      </c>
      <c r="BO76" s="316">
        <v>33</v>
      </c>
      <c r="BP76" s="316">
        <v>0</v>
      </c>
      <c r="BQ76" s="316">
        <v>3</v>
      </c>
      <c r="BR76" s="316">
        <v>991</v>
      </c>
      <c r="BS76" s="316">
        <v>1322</v>
      </c>
      <c r="BT76" s="316">
        <v>106</v>
      </c>
      <c r="BU76" s="316">
        <v>2551</v>
      </c>
      <c r="BV76" s="316">
        <v>889</v>
      </c>
      <c r="BW76" s="316">
        <v>11424</v>
      </c>
      <c r="BX76" s="316">
        <v>0</v>
      </c>
      <c r="BY76" s="316">
        <v>254</v>
      </c>
      <c r="BZ76" s="316">
        <v>56</v>
      </c>
      <c r="CA76" s="316">
        <v>489</v>
      </c>
      <c r="CB76" s="316">
        <v>2424</v>
      </c>
      <c r="CC76" s="316">
        <v>0</v>
      </c>
      <c r="CD76" s="316">
        <v>1581</v>
      </c>
      <c r="CE76" s="316">
        <v>0</v>
      </c>
      <c r="CF76" s="316">
        <v>0</v>
      </c>
      <c r="CG76" s="316">
        <v>355</v>
      </c>
      <c r="CH76" s="316">
        <v>426</v>
      </c>
      <c r="CI76" s="316">
        <v>52</v>
      </c>
      <c r="CJ76" s="316">
        <v>202</v>
      </c>
      <c r="CK76" s="316">
        <v>998</v>
      </c>
      <c r="CL76" s="316">
        <v>473</v>
      </c>
      <c r="CM76" s="316">
        <v>226</v>
      </c>
      <c r="CN76" s="316">
        <v>32</v>
      </c>
      <c r="CO76" s="316">
        <v>15</v>
      </c>
      <c r="CP76" s="316">
        <v>550</v>
      </c>
      <c r="CQ76" s="316">
        <v>9</v>
      </c>
      <c r="CR76" s="316">
        <v>456</v>
      </c>
      <c r="CS76" s="316">
        <v>100</v>
      </c>
      <c r="CT76" s="316">
        <v>104</v>
      </c>
      <c r="CU76" s="316">
        <v>307</v>
      </c>
      <c r="CV76" s="316">
        <v>1367</v>
      </c>
      <c r="CW76" s="316">
        <v>65</v>
      </c>
      <c r="CX76" s="316">
        <v>392</v>
      </c>
      <c r="CY76" s="316">
        <v>64</v>
      </c>
      <c r="CZ76" s="316">
        <v>12</v>
      </c>
      <c r="DA76" s="316">
        <v>49</v>
      </c>
      <c r="DB76" s="316">
        <v>12</v>
      </c>
      <c r="DC76" s="316">
        <v>3</v>
      </c>
      <c r="DD76" s="316">
        <v>1</v>
      </c>
      <c r="DE76" s="316">
        <v>1304</v>
      </c>
      <c r="DF76" s="316">
        <v>293</v>
      </c>
      <c r="DG76" s="316">
        <v>4113</v>
      </c>
      <c r="DH76" s="316">
        <v>147</v>
      </c>
      <c r="DI76" s="316">
        <v>1</v>
      </c>
      <c r="DJ76" s="316">
        <v>230</v>
      </c>
      <c r="DK76" s="316">
        <v>4627</v>
      </c>
      <c r="DL76" s="316">
        <v>337</v>
      </c>
      <c r="DM76" s="316">
        <v>207</v>
      </c>
      <c r="DN76" s="316">
        <v>161</v>
      </c>
      <c r="DO76" s="316">
        <v>0</v>
      </c>
      <c r="DP76" s="316">
        <v>28</v>
      </c>
      <c r="DQ76" s="316">
        <v>13</v>
      </c>
      <c r="DR76" s="316">
        <v>515</v>
      </c>
      <c r="DS76" s="316">
        <v>254</v>
      </c>
      <c r="DT76" s="316">
        <v>444</v>
      </c>
      <c r="DU76" s="316">
        <v>21</v>
      </c>
      <c r="DV76" s="316">
        <v>8</v>
      </c>
      <c r="DW76" s="316">
        <v>843</v>
      </c>
      <c r="DX76" s="316">
        <v>293</v>
      </c>
      <c r="DY76" s="316">
        <v>0</v>
      </c>
      <c r="DZ76" s="316">
        <v>1780</v>
      </c>
      <c r="EA76" s="316">
        <v>3411</v>
      </c>
      <c r="EB76" s="316">
        <v>464</v>
      </c>
      <c r="EC76" s="316">
        <v>1178</v>
      </c>
      <c r="ED76" s="316">
        <v>1094</v>
      </c>
      <c r="EE76" s="316">
        <v>30</v>
      </c>
      <c r="EF76" s="316">
        <v>9</v>
      </c>
      <c r="EG76" s="316">
        <v>0</v>
      </c>
      <c r="EH76" s="316">
        <v>879</v>
      </c>
      <c r="EI76" s="316">
        <v>0</v>
      </c>
      <c r="EJ76" s="316">
        <v>81</v>
      </c>
      <c r="EK76" s="316">
        <v>98</v>
      </c>
      <c r="EL76" s="316">
        <v>2</v>
      </c>
      <c r="EM76" s="316">
        <v>0</v>
      </c>
      <c r="EN76" s="316">
        <v>0</v>
      </c>
      <c r="EO76" s="316">
        <v>0</v>
      </c>
      <c r="EP76" s="316">
        <v>0</v>
      </c>
      <c r="EQ76" s="316">
        <v>0</v>
      </c>
      <c r="ER76" s="316">
        <v>0</v>
      </c>
      <c r="ES76" s="316">
        <v>0</v>
      </c>
      <c r="ET76" s="316">
        <v>0</v>
      </c>
      <c r="EU76" s="316">
        <v>0</v>
      </c>
      <c r="EV76" s="316">
        <v>1</v>
      </c>
      <c r="EW76" s="316">
        <v>1</v>
      </c>
      <c r="EX76" s="316">
        <v>0</v>
      </c>
      <c r="EY76" s="316">
        <v>0</v>
      </c>
      <c r="EZ76" s="316">
        <v>0</v>
      </c>
      <c r="FA76" s="316">
        <v>0</v>
      </c>
      <c r="FB76" s="316">
        <v>0</v>
      </c>
      <c r="FC76" s="316">
        <v>0</v>
      </c>
      <c r="FD76" s="316">
        <v>0</v>
      </c>
      <c r="FE76" s="316">
        <v>0</v>
      </c>
      <c r="FF76" s="316">
        <v>0</v>
      </c>
      <c r="FG76" s="316">
        <v>0</v>
      </c>
      <c r="FH76" s="316">
        <v>2</v>
      </c>
      <c r="FI76" s="316">
        <v>4</v>
      </c>
      <c r="FJ76" s="316">
        <v>59</v>
      </c>
      <c r="FK76" s="316">
        <v>979</v>
      </c>
      <c r="FL76" s="316">
        <v>84</v>
      </c>
      <c r="FM76" s="316">
        <v>92</v>
      </c>
      <c r="FN76" s="316">
        <v>0</v>
      </c>
      <c r="FO76" s="316">
        <v>0</v>
      </c>
      <c r="FP76" s="316">
        <v>0</v>
      </c>
      <c r="FQ76" s="316">
        <v>0</v>
      </c>
      <c r="FR76" s="316">
        <v>0</v>
      </c>
      <c r="FS76" s="316">
        <v>0</v>
      </c>
      <c r="FT76" s="316">
        <v>0</v>
      </c>
      <c r="FU76" s="316">
        <v>0</v>
      </c>
      <c r="FV76" s="316">
        <v>0</v>
      </c>
      <c r="FW76" s="316">
        <v>31</v>
      </c>
      <c r="FX76" s="316">
        <v>28</v>
      </c>
      <c r="FY76" s="316">
        <v>2</v>
      </c>
      <c r="FZ76" s="316">
        <v>9</v>
      </c>
      <c r="GA76" s="316">
        <v>97</v>
      </c>
      <c r="GB76" s="316">
        <v>9</v>
      </c>
      <c r="GC76" s="316">
        <v>195</v>
      </c>
      <c r="GD76" s="316">
        <v>173</v>
      </c>
      <c r="GE76" s="316">
        <v>269</v>
      </c>
      <c r="GF76" s="316">
        <v>241</v>
      </c>
      <c r="GG76" s="317">
        <v>57614</v>
      </c>
      <c r="GH76" s="316">
        <v>111</v>
      </c>
      <c r="GI76" s="316">
        <v>4521</v>
      </c>
      <c r="GJ76" s="316">
        <v>0</v>
      </c>
      <c r="GK76" s="316">
        <v>0</v>
      </c>
      <c r="GL76" s="316">
        <v>0</v>
      </c>
      <c r="GM76" s="316">
        <v>0</v>
      </c>
      <c r="GN76" s="316">
        <v>0</v>
      </c>
      <c r="GO76" s="316">
        <v>-751</v>
      </c>
      <c r="GP76" s="317">
        <v>3881</v>
      </c>
      <c r="GQ76" s="317">
        <v>61495</v>
      </c>
      <c r="GR76" s="316">
        <v>4739</v>
      </c>
      <c r="GS76" s="316">
        <v>13</v>
      </c>
      <c r="GT76" s="316">
        <v>4752</v>
      </c>
      <c r="GU76" s="316">
        <v>22432</v>
      </c>
      <c r="GV76" s="316">
        <v>27184</v>
      </c>
      <c r="GW76" s="317">
        <v>31065</v>
      </c>
      <c r="GX76" s="317">
        <v>88679</v>
      </c>
      <c r="GY76" s="316">
        <v>-12466</v>
      </c>
      <c r="GZ76" s="316">
        <v>0</v>
      </c>
      <c r="HA76" s="316">
        <v>-65</v>
      </c>
      <c r="HB76" s="316">
        <v>-1003</v>
      </c>
      <c r="HC76" s="316">
        <v>-13534</v>
      </c>
      <c r="HD76" s="316">
        <v>-45461</v>
      </c>
      <c r="HE76" s="316">
        <v>-58995</v>
      </c>
      <c r="HF76" s="317">
        <v>-27930</v>
      </c>
      <c r="HG76" s="318">
        <v>29684</v>
      </c>
      <c r="HH76" s="114"/>
      <c r="HI76" s="42"/>
    </row>
    <row r="77" spans="1:217">
      <c r="A77" s="114" t="s">
        <v>87</v>
      </c>
      <c r="B77" s="149" t="s">
        <v>276</v>
      </c>
      <c r="C77" s="144" t="s">
        <v>376</v>
      </c>
      <c r="D77" s="316">
        <v>0</v>
      </c>
      <c r="E77" s="316">
        <v>0</v>
      </c>
      <c r="F77" s="316">
        <v>0</v>
      </c>
      <c r="G77" s="316">
        <v>0</v>
      </c>
      <c r="H77" s="316">
        <v>0</v>
      </c>
      <c r="I77" s="316">
        <v>0</v>
      </c>
      <c r="J77" s="316">
        <v>0</v>
      </c>
      <c r="K77" s="316">
        <v>0</v>
      </c>
      <c r="L77" s="316">
        <v>0</v>
      </c>
      <c r="M77" s="316">
        <v>0</v>
      </c>
      <c r="N77" s="316">
        <v>0</v>
      </c>
      <c r="O77" s="316">
        <v>0</v>
      </c>
      <c r="P77" s="316">
        <v>0</v>
      </c>
      <c r="Q77" s="316">
        <v>0</v>
      </c>
      <c r="R77" s="316">
        <v>0</v>
      </c>
      <c r="S77" s="316">
        <v>0</v>
      </c>
      <c r="T77" s="316">
        <v>0</v>
      </c>
      <c r="U77" s="316">
        <v>0</v>
      </c>
      <c r="V77" s="316">
        <v>0</v>
      </c>
      <c r="W77" s="316">
        <v>0</v>
      </c>
      <c r="X77" s="316">
        <v>0</v>
      </c>
      <c r="Y77" s="316">
        <v>0</v>
      </c>
      <c r="Z77" s="316">
        <v>0</v>
      </c>
      <c r="AA77" s="316">
        <v>0</v>
      </c>
      <c r="AB77" s="316">
        <v>0</v>
      </c>
      <c r="AC77" s="316">
        <v>0</v>
      </c>
      <c r="AD77" s="316">
        <v>0</v>
      </c>
      <c r="AE77" s="316">
        <v>0</v>
      </c>
      <c r="AF77" s="316">
        <v>0</v>
      </c>
      <c r="AG77" s="316">
        <v>0</v>
      </c>
      <c r="AH77" s="316">
        <v>0</v>
      </c>
      <c r="AI77" s="316">
        <v>0</v>
      </c>
      <c r="AJ77" s="316">
        <v>0</v>
      </c>
      <c r="AK77" s="316">
        <v>0</v>
      </c>
      <c r="AL77" s="316">
        <v>0</v>
      </c>
      <c r="AM77" s="316">
        <v>0</v>
      </c>
      <c r="AN77" s="316">
        <v>0</v>
      </c>
      <c r="AO77" s="316">
        <v>0</v>
      </c>
      <c r="AP77" s="316">
        <v>0</v>
      </c>
      <c r="AQ77" s="316">
        <v>0</v>
      </c>
      <c r="AR77" s="316">
        <v>0</v>
      </c>
      <c r="AS77" s="316">
        <v>0</v>
      </c>
      <c r="AT77" s="316">
        <v>0</v>
      </c>
      <c r="AU77" s="316">
        <v>0</v>
      </c>
      <c r="AV77" s="316">
        <v>0</v>
      </c>
      <c r="AW77" s="316">
        <v>0</v>
      </c>
      <c r="AX77" s="316">
        <v>0</v>
      </c>
      <c r="AY77" s="316">
        <v>0</v>
      </c>
      <c r="AZ77" s="316">
        <v>0</v>
      </c>
      <c r="BA77" s="316">
        <v>0</v>
      </c>
      <c r="BB77" s="316">
        <v>0</v>
      </c>
      <c r="BC77" s="316">
        <v>0</v>
      </c>
      <c r="BD77" s="316">
        <v>0</v>
      </c>
      <c r="BE77" s="316">
        <v>0</v>
      </c>
      <c r="BF77" s="316">
        <v>0</v>
      </c>
      <c r="BG77" s="316">
        <v>0</v>
      </c>
      <c r="BH77" s="316">
        <v>0</v>
      </c>
      <c r="BI77" s="316">
        <v>0</v>
      </c>
      <c r="BJ77" s="316">
        <v>2</v>
      </c>
      <c r="BK77" s="316">
        <v>0</v>
      </c>
      <c r="BL77" s="316">
        <v>0</v>
      </c>
      <c r="BM77" s="316">
        <v>0</v>
      </c>
      <c r="BN77" s="316">
        <v>0</v>
      </c>
      <c r="BO77" s="316">
        <v>0</v>
      </c>
      <c r="BP77" s="316">
        <v>0</v>
      </c>
      <c r="BQ77" s="316">
        <v>0</v>
      </c>
      <c r="BR77" s="316">
        <v>0</v>
      </c>
      <c r="BS77" s="316">
        <v>0</v>
      </c>
      <c r="BT77" s="316">
        <v>0</v>
      </c>
      <c r="BU77" s="316">
        <v>0</v>
      </c>
      <c r="BV77" s="316">
        <v>0</v>
      </c>
      <c r="BW77" s="316">
        <v>392215</v>
      </c>
      <c r="BX77" s="316">
        <v>0</v>
      </c>
      <c r="BY77" s="316">
        <v>663881</v>
      </c>
      <c r="BZ77" s="316">
        <v>833</v>
      </c>
      <c r="CA77" s="316">
        <v>0</v>
      </c>
      <c r="CB77" s="316">
        <v>31393</v>
      </c>
      <c r="CC77" s="316">
        <v>3181</v>
      </c>
      <c r="CD77" s="316">
        <v>0</v>
      </c>
      <c r="CE77" s="316">
        <v>0</v>
      </c>
      <c r="CF77" s="316">
        <v>0</v>
      </c>
      <c r="CG77" s="316">
        <v>1</v>
      </c>
      <c r="CH77" s="316">
        <v>0</v>
      </c>
      <c r="CI77" s="316">
        <v>0</v>
      </c>
      <c r="CJ77" s="316">
        <v>0</v>
      </c>
      <c r="CK77" s="316">
        <v>5</v>
      </c>
      <c r="CL77" s="316">
        <v>0</v>
      </c>
      <c r="CM77" s="316">
        <v>0</v>
      </c>
      <c r="CN77" s="316">
        <v>0</v>
      </c>
      <c r="CO77" s="316">
        <v>0</v>
      </c>
      <c r="CP77" s="316">
        <v>0</v>
      </c>
      <c r="CQ77" s="316">
        <v>0</v>
      </c>
      <c r="CR77" s="316">
        <v>0</v>
      </c>
      <c r="CS77" s="316">
        <v>0</v>
      </c>
      <c r="CT77" s="316">
        <v>0</v>
      </c>
      <c r="CU77" s="316">
        <v>0</v>
      </c>
      <c r="CV77" s="316">
        <v>0</v>
      </c>
      <c r="CW77" s="316">
        <v>0</v>
      </c>
      <c r="CX77" s="316">
        <v>0</v>
      </c>
      <c r="CY77" s="316">
        <v>0</v>
      </c>
      <c r="CZ77" s="316">
        <v>0</v>
      </c>
      <c r="DA77" s="316">
        <v>0</v>
      </c>
      <c r="DB77" s="316">
        <v>0</v>
      </c>
      <c r="DC77" s="316">
        <v>0</v>
      </c>
      <c r="DD77" s="316">
        <v>0</v>
      </c>
      <c r="DE77" s="316">
        <v>0</v>
      </c>
      <c r="DF77" s="316">
        <v>0</v>
      </c>
      <c r="DG77" s="316">
        <v>0</v>
      </c>
      <c r="DH77" s="316">
        <v>0</v>
      </c>
      <c r="DI77" s="316">
        <v>0</v>
      </c>
      <c r="DJ77" s="316">
        <v>0</v>
      </c>
      <c r="DK77" s="316">
        <v>0</v>
      </c>
      <c r="DL77" s="316">
        <v>0</v>
      </c>
      <c r="DM77" s="316">
        <v>0</v>
      </c>
      <c r="DN77" s="316">
        <v>0</v>
      </c>
      <c r="DO77" s="316">
        <v>0</v>
      </c>
      <c r="DP77" s="316">
        <v>0</v>
      </c>
      <c r="DQ77" s="316">
        <v>0</v>
      </c>
      <c r="DR77" s="316">
        <v>0</v>
      </c>
      <c r="DS77" s="316">
        <v>103</v>
      </c>
      <c r="DT77" s="316">
        <v>0</v>
      </c>
      <c r="DU77" s="316">
        <v>0</v>
      </c>
      <c r="DV77" s="316">
        <v>0</v>
      </c>
      <c r="DW77" s="316">
        <v>0</v>
      </c>
      <c r="DX77" s="316">
        <v>0</v>
      </c>
      <c r="DY77" s="316">
        <v>0</v>
      </c>
      <c r="DZ77" s="316">
        <v>0</v>
      </c>
      <c r="EA77" s="316">
        <v>0</v>
      </c>
      <c r="EB77" s="316">
        <v>0</v>
      </c>
      <c r="EC77" s="316">
        <v>0</v>
      </c>
      <c r="ED77" s="316">
        <v>0</v>
      </c>
      <c r="EE77" s="316">
        <v>0</v>
      </c>
      <c r="EF77" s="316">
        <v>0</v>
      </c>
      <c r="EG77" s="316">
        <v>0</v>
      </c>
      <c r="EH77" s="316">
        <v>0</v>
      </c>
      <c r="EI77" s="316">
        <v>0</v>
      </c>
      <c r="EJ77" s="316">
        <v>0</v>
      </c>
      <c r="EK77" s="316">
        <v>0</v>
      </c>
      <c r="EL77" s="316">
        <v>0</v>
      </c>
      <c r="EM77" s="316">
        <v>0</v>
      </c>
      <c r="EN77" s="316">
        <v>0</v>
      </c>
      <c r="EO77" s="316">
        <v>0</v>
      </c>
      <c r="EP77" s="316">
        <v>0</v>
      </c>
      <c r="EQ77" s="316">
        <v>0</v>
      </c>
      <c r="ER77" s="316">
        <v>0</v>
      </c>
      <c r="ES77" s="316">
        <v>0</v>
      </c>
      <c r="ET77" s="316">
        <v>0</v>
      </c>
      <c r="EU77" s="316">
        <v>0</v>
      </c>
      <c r="EV77" s="316">
        <v>0</v>
      </c>
      <c r="EW77" s="316">
        <v>0</v>
      </c>
      <c r="EX77" s="316">
        <v>0</v>
      </c>
      <c r="EY77" s="316">
        <v>0</v>
      </c>
      <c r="EZ77" s="316">
        <v>0</v>
      </c>
      <c r="FA77" s="316">
        <v>0</v>
      </c>
      <c r="FB77" s="316">
        <v>0</v>
      </c>
      <c r="FC77" s="316">
        <v>0</v>
      </c>
      <c r="FD77" s="316">
        <v>0</v>
      </c>
      <c r="FE77" s="316">
        <v>0</v>
      </c>
      <c r="FF77" s="316">
        <v>0</v>
      </c>
      <c r="FG77" s="316">
        <v>0</v>
      </c>
      <c r="FH77" s="316">
        <v>0</v>
      </c>
      <c r="FI77" s="316">
        <v>0</v>
      </c>
      <c r="FJ77" s="316">
        <v>0</v>
      </c>
      <c r="FK77" s="316">
        <v>0</v>
      </c>
      <c r="FL77" s="316">
        <v>0</v>
      </c>
      <c r="FM77" s="316">
        <v>0</v>
      </c>
      <c r="FN77" s="316">
        <v>0</v>
      </c>
      <c r="FO77" s="316">
        <v>0</v>
      </c>
      <c r="FP77" s="316">
        <v>0</v>
      </c>
      <c r="FQ77" s="316">
        <v>0</v>
      </c>
      <c r="FR77" s="316">
        <v>0</v>
      </c>
      <c r="FS77" s="316">
        <v>0</v>
      </c>
      <c r="FT77" s="316">
        <v>0</v>
      </c>
      <c r="FU77" s="316">
        <v>0</v>
      </c>
      <c r="FV77" s="316">
        <v>0</v>
      </c>
      <c r="FW77" s="316">
        <v>0</v>
      </c>
      <c r="FX77" s="316">
        <v>0</v>
      </c>
      <c r="FY77" s="316">
        <v>0</v>
      </c>
      <c r="FZ77" s="316">
        <v>0</v>
      </c>
      <c r="GA77" s="316">
        <v>0</v>
      </c>
      <c r="GB77" s="316">
        <v>0</v>
      </c>
      <c r="GC77" s="316">
        <v>0</v>
      </c>
      <c r="GD77" s="316">
        <v>1</v>
      </c>
      <c r="GE77" s="316">
        <v>0</v>
      </c>
      <c r="GF77" s="316">
        <v>0</v>
      </c>
      <c r="GG77" s="317">
        <v>1091615</v>
      </c>
      <c r="GH77" s="316">
        <v>0</v>
      </c>
      <c r="GI77" s="316">
        <v>0</v>
      </c>
      <c r="GJ77" s="316">
        <v>0</v>
      </c>
      <c r="GK77" s="316">
        <v>0</v>
      </c>
      <c r="GL77" s="316">
        <v>0</v>
      </c>
      <c r="GM77" s="316">
        <v>0</v>
      </c>
      <c r="GN77" s="316">
        <v>0</v>
      </c>
      <c r="GO77" s="316">
        <v>197</v>
      </c>
      <c r="GP77" s="317">
        <v>197</v>
      </c>
      <c r="GQ77" s="317">
        <v>1091812</v>
      </c>
      <c r="GR77" s="316">
        <v>229</v>
      </c>
      <c r="GS77" s="316">
        <v>0</v>
      </c>
      <c r="GT77" s="316">
        <v>229</v>
      </c>
      <c r="GU77" s="316">
        <v>345088</v>
      </c>
      <c r="GV77" s="316">
        <v>345317</v>
      </c>
      <c r="GW77" s="317">
        <v>345514</v>
      </c>
      <c r="GX77" s="317">
        <v>1437129</v>
      </c>
      <c r="GY77" s="316">
        <v>-35828</v>
      </c>
      <c r="GZ77" s="316">
        <v>0</v>
      </c>
      <c r="HA77" s="316">
        <v>-282</v>
      </c>
      <c r="HB77" s="316">
        <v>-2889</v>
      </c>
      <c r="HC77" s="316">
        <v>-38999</v>
      </c>
      <c r="HD77" s="316">
        <v>-510663</v>
      </c>
      <c r="HE77" s="316">
        <v>-549662</v>
      </c>
      <c r="HF77" s="317">
        <v>-204148</v>
      </c>
      <c r="HG77" s="318">
        <v>887467</v>
      </c>
      <c r="HH77" s="114"/>
      <c r="HI77" s="42"/>
    </row>
    <row r="78" spans="1:217">
      <c r="A78" s="114" t="s">
        <v>88</v>
      </c>
      <c r="B78" s="149" t="s">
        <v>277</v>
      </c>
      <c r="C78" s="144" t="s">
        <v>377</v>
      </c>
      <c r="D78" s="316">
        <v>0</v>
      </c>
      <c r="E78" s="316">
        <v>0</v>
      </c>
      <c r="F78" s="316">
        <v>0</v>
      </c>
      <c r="G78" s="316">
        <v>0</v>
      </c>
      <c r="H78" s="316">
        <v>0</v>
      </c>
      <c r="I78" s="316">
        <v>0</v>
      </c>
      <c r="J78" s="316">
        <v>0</v>
      </c>
      <c r="K78" s="316">
        <v>0</v>
      </c>
      <c r="L78" s="316">
        <v>0</v>
      </c>
      <c r="M78" s="316">
        <v>0</v>
      </c>
      <c r="N78" s="316">
        <v>0</v>
      </c>
      <c r="O78" s="316">
        <v>0</v>
      </c>
      <c r="P78" s="316">
        <v>0</v>
      </c>
      <c r="Q78" s="316">
        <v>0</v>
      </c>
      <c r="R78" s="316">
        <v>0</v>
      </c>
      <c r="S78" s="316">
        <v>0</v>
      </c>
      <c r="T78" s="316">
        <v>0</v>
      </c>
      <c r="U78" s="316">
        <v>0</v>
      </c>
      <c r="V78" s="316">
        <v>0</v>
      </c>
      <c r="W78" s="316">
        <v>0</v>
      </c>
      <c r="X78" s="316">
        <v>0</v>
      </c>
      <c r="Y78" s="316">
        <v>0</v>
      </c>
      <c r="Z78" s="316">
        <v>0</v>
      </c>
      <c r="AA78" s="316">
        <v>0</v>
      </c>
      <c r="AB78" s="316">
        <v>0</v>
      </c>
      <c r="AC78" s="316">
        <v>0</v>
      </c>
      <c r="AD78" s="316">
        <v>0</v>
      </c>
      <c r="AE78" s="316">
        <v>0</v>
      </c>
      <c r="AF78" s="316">
        <v>0</v>
      </c>
      <c r="AG78" s="316">
        <v>0</v>
      </c>
      <c r="AH78" s="316">
        <v>0</v>
      </c>
      <c r="AI78" s="316">
        <v>0</v>
      </c>
      <c r="AJ78" s="316">
        <v>0</v>
      </c>
      <c r="AK78" s="316">
        <v>0</v>
      </c>
      <c r="AL78" s="316">
        <v>0</v>
      </c>
      <c r="AM78" s="316">
        <v>0</v>
      </c>
      <c r="AN78" s="316">
        <v>0</v>
      </c>
      <c r="AO78" s="316">
        <v>0</v>
      </c>
      <c r="AP78" s="316">
        <v>0</v>
      </c>
      <c r="AQ78" s="316">
        <v>0</v>
      </c>
      <c r="AR78" s="316">
        <v>0</v>
      </c>
      <c r="AS78" s="316">
        <v>0</v>
      </c>
      <c r="AT78" s="316">
        <v>0</v>
      </c>
      <c r="AU78" s="316">
        <v>0</v>
      </c>
      <c r="AV78" s="316">
        <v>0</v>
      </c>
      <c r="AW78" s="316">
        <v>0</v>
      </c>
      <c r="AX78" s="316">
        <v>6</v>
      </c>
      <c r="AY78" s="316">
        <v>0</v>
      </c>
      <c r="AZ78" s="316">
        <v>0</v>
      </c>
      <c r="BA78" s="316">
        <v>0</v>
      </c>
      <c r="BB78" s="316">
        <v>0</v>
      </c>
      <c r="BC78" s="316">
        <v>0</v>
      </c>
      <c r="BD78" s="316">
        <v>0</v>
      </c>
      <c r="BE78" s="316">
        <v>0</v>
      </c>
      <c r="BF78" s="316">
        <v>0</v>
      </c>
      <c r="BG78" s="316">
        <v>0</v>
      </c>
      <c r="BH78" s="316">
        <v>0</v>
      </c>
      <c r="BI78" s="316">
        <v>0</v>
      </c>
      <c r="BJ78" s="316">
        <v>0</v>
      </c>
      <c r="BK78" s="316">
        <v>0</v>
      </c>
      <c r="BL78" s="316">
        <v>0</v>
      </c>
      <c r="BM78" s="316">
        <v>0</v>
      </c>
      <c r="BN78" s="316">
        <v>0</v>
      </c>
      <c r="BO78" s="316">
        <v>0</v>
      </c>
      <c r="BP78" s="316">
        <v>0</v>
      </c>
      <c r="BQ78" s="316">
        <v>0</v>
      </c>
      <c r="BR78" s="316">
        <v>0</v>
      </c>
      <c r="BS78" s="316">
        <v>0</v>
      </c>
      <c r="BT78" s="316">
        <v>0</v>
      </c>
      <c r="BU78" s="316">
        <v>-3</v>
      </c>
      <c r="BV78" s="316">
        <v>0</v>
      </c>
      <c r="BW78" s="316">
        <v>11372</v>
      </c>
      <c r="BX78" s="316">
        <v>0</v>
      </c>
      <c r="BY78" s="316">
        <v>-4566</v>
      </c>
      <c r="BZ78" s="316">
        <v>-1016</v>
      </c>
      <c r="CA78" s="316">
        <v>-5515</v>
      </c>
      <c r="CB78" s="316">
        <v>-1177</v>
      </c>
      <c r="CC78" s="316">
        <v>-747</v>
      </c>
      <c r="CD78" s="316">
        <v>0</v>
      </c>
      <c r="CE78" s="316">
        <v>0</v>
      </c>
      <c r="CF78" s="316">
        <v>0</v>
      </c>
      <c r="CG78" s="316">
        <v>0</v>
      </c>
      <c r="CH78" s="316">
        <v>-32</v>
      </c>
      <c r="CI78" s="316">
        <v>-24</v>
      </c>
      <c r="CJ78" s="316">
        <v>-72</v>
      </c>
      <c r="CK78" s="316">
        <v>-623</v>
      </c>
      <c r="CL78" s="316">
        <v>-79</v>
      </c>
      <c r="CM78" s="316">
        <v>-36</v>
      </c>
      <c r="CN78" s="316">
        <v>-32</v>
      </c>
      <c r="CO78" s="316">
        <v>-1</v>
      </c>
      <c r="CP78" s="316">
        <v>-133</v>
      </c>
      <c r="CQ78" s="316">
        <v>-4</v>
      </c>
      <c r="CR78" s="316">
        <v>-242</v>
      </c>
      <c r="CS78" s="316">
        <v>-4</v>
      </c>
      <c r="CT78" s="316">
        <v>-32</v>
      </c>
      <c r="CU78" s="316">
        <v>-103</v>
      </c>
      <c r="CV78" s="316">
        <v>-197</v>
      </c>
      <c r="CW78" s="316">
        <v>-19</v>
      </c>
      <c r="CX78" s="316">
        <v>-56</v>
      </c>
      <c r="CY78" s="316">
        <v>-58</v>
      </c>
      <c r="CZ78" s="316">
        <v>-1</v>
      </c>
      <c r="DA78" s="316">
        <v>-18</v>
      </c>
      <c r="DB78" s="316">
        <v>0</v>
      </c>
      <c r="DC78" s="316">
        <v>0</v>
      </c>
      <c r="DD78" s="316">
        <v>-1</v>
      </c>
      <c r="DE78" s="316">
        <v>0</v>
      </c>
      <c r="DF78" s="316">
        <v>0</v>
      </c>
      <c r="DG78" s="316">
        <v>-113</v>
      </c>
      <c r="DH78" s="316">
        <v>-38</v>
      </c>
      <c r="DI78" s="316">
        <v>0</v>
      </c>
      <c r="DJ78" s="316">
        <v>0</v>
      </c>
      <c r="DK78" s="316">
        <v>-335</v>
      </c>
      <c r="DL78" s="316">
        <v>-4</v>
      </c>
      <c r="DM78" s="316">
        <v>-107</v>
      </c>
      <c r="DN78" s="316">
        <v>-2</v>
      </c>
      <c r="DO78" s="316">
        <v>0</v>
      </c>
      <c r="DP78" s="316">
        <v>-22</v>
      </c>
      <c r="DQ78" s="316">
        <v>-91</v>
      </c>
      <c r="DR78" s="316">
        <v>-53</v>
      </c>
      <c r="DS78" s="316">
        <v>-394</v>
      </c>
      <c r="DT78" s="316">
        <v>-126</v>
      </c>
      <c r="DU78" s="316">
        <v>-16</v>
      </c>
      <c r="DV78" s="316">
        <v>-11</v>
      </c>
      <c r="DW78" s="316">
        <v>0</v>
      </c>
      <c r="DX78" s="316">
        <v>-3</v>
      </c>
      <c r="DY78" s="316">
        <v>0</v>
      </c>
      <c r="DZ78" s="316">
        <v>0</v>
      </c>
      <c r="EA78" s="316">
        <v>0</v>
      </c>
      <c r="EB78" s="316">
        <v>-107</v>
      </c>
      <c r="EC78" s="316">
        <v>-31</v>
      </c>
      <c r="ED78" s="316">
        <v>-18</v>
      </c>
      <c r="EE78" s="316">
        <v>0</v>
      </c>
      <c r="EF78" s="316">
        <v>0</v>
      </c>
      <c r="EG78" s="316">
        <v>0</v>
      </c>
      <c r="EH78" s="316">
        <v>0</v>
      </c>
      <c r="EI78" s="316">
        <v>0</v>
      </c>
      <c r="EJ78" s="316">
        <v>0</v>
      </c>
      <c r="EK78" s="316">
        <v>0</v>
      </c>
      <c r="EL78" s="316">
        <v>0</v>
      </c>
      <c r="EM78" s="316">
        <v>0</v>
      </c>
      <c r="EN78" s="316">
        <v>0</v>
      </c>
      <c r="EO78" s="316">
        <v>0</v>
      </c>
      <c r="EP78" s="316">
        <v>0</v>
      </c>
      <c r="EQ78" s="316">
        <v>0</v>
      </c>
      <c r="ER78" s="316">
        <v>0</v>
      </c>
      <c r="ES78" s="316">
        <v>0</v>
      </c>
      <c r="ET78" s="316">
        <v>0</v>
      </c>
      <c r="EU78" s="316">
        <v>0</v>
      </c>
      <c r="EV78" s="316">
        <v>0</v>
      </c>
      <c r="EW78" s="316">
        <v>0</v>
      </c>
      <c r="EX78" s="316">
        <v>0</v>
      </c>
      <c r="EY78" s="316">
        <v>0</v>
      </c>
      <c r="EZ78" s="316">
        <v>0</v>
      </c>
      <c r="FA78" s="316">
        <v>0</v>
      </c>
      <c r="FB78" s="316">
        <v>0</v>
      </c>
      <c r="FC78" s="316">
        <v>0</v>
      </c>
      <c r="FD78" s="316">
        <v>0</v>
      </c>
      <c r="FE78" s="316">
        <v>0</v>
      </c>
      <c r="FF78" s="316">
        <v>0</v>
      </c>
      <c r="FG78" s="316">
        <v>0</v>
      </c>
      <c r="FH78" s="316">
        <v>0</v>
      </c>
      <c r="FI78" s="316">
        <v>0</v>
      </c>
      <c r="FJ78" s="316">
        <v>0</v>
      </c>
      <c r="FK78" s="316">
        <v>0</v>
      </c>
      <c r="FL78" s="316">
        <v>0</v>
      </c>
      <c r="FM78" s="316">
        <v>0</v>
      </c>
      <c r="FN78" s="316">
        <v>0</v>
      </c>
      <c r="FO78" s="316">
        <v>0</v>
      </c>
      <c r="FP78" s="316">
        <v>0</v>
      </c>
      <c r="FQ78" s="316">
        <v>0</v>
      </c>
      <c r="FR78" s="316">
        <v>0</v>
      </c>
      <c r="FS78" s="316">
        <v>0</v>
      </c>
      <c r="FT78" s="316">
        <v>0</v>
      </c>
      <c r="FU78" s="316">
        <v>0</v>
      </c>
      <c r="FV78" s="316">
        <v>0</v>
      </c>
      <c r="FW78" s="316">
        <v>0</v>
      </c>
      <c r="FX78" s="316">
        <v>0</v>
      </c>
      <c r="FY78" s="316">
        <v>0</v>
      </c>
      <c r="FZ78" s="316">
        <v>0</v>
      </c>
      <c r="GA78" s="316">
        <v>0</v>
      </c>
      <c r="GB78" s="316">
        <v>0</v>
      </c>
      <c r="GC78" s="316">
        <v>0</v>
      </c>
      <c r="GD78" s="316">
        <v>0</v>
      </c>
      <c r="GE78" s="316">
        <v>0</v>
      </c>
      <c r="GF78" s="316">
        <v>0</v>
      </c>
      <c r="GG78" s="317">
        <v>-4884</v>
      </c>
      <c r="GH78" s="316">
        <v>0</v>
      </c>
      <c r="GI78" s="316">
        <v>-1514</v>
      </c>
      <c r="GJ78" s="316">
        <v>0</v>
      </c>
      <c r="GK78" s="316">
        <v>0</v>
      </c>
      <c r="GL78" s="316">
        <v>0</v>
      </c>
      <c r="GM78" s="316">
        <v>-813</v>
      </c>
      <c r="GN78" s="316">
        <v>-4884</v>
      </c>
      <c r="GO78" s="316">
        <v>135</v>
      </c>
      <c r="GP78" s="317">
        <v>-7076</v>
      </c>
      <c r="GQ78" s="317">
        <v>-11960</v>
      </c>
      <c r="GR78" s="316">
        <v>15507</v>
      </c>
      <c r="GS78" s="316">
        <v>0</v>
      </c>
      <c r="GT78" s="316">
        <v>15507</v>
      </c>
      <c r="GU78" s="316">
        <v>0</v>
      </c>
      <c r="GV78" s="316">
        <v>15507</v>
      </c>
      <c r="GW78" s="317">
        <v>8431</v>
      </c>
      <c r="GX78" s="317">
        <v>3547</v>
      </c>
      <c r="GY78" s="316">
        <v>0</v>
      </c>
      <c r="GZ78" s="316">
        <v>0</v>
      </c>
      <c r="HA78" s="316">
        <v>0</v>
      </c>
      <c r="HB78" s="316">
        <v>0</v>
      </c>
      <c r="HC78" s="316">
        <v>0</v>
      </c>
      <c r="HD78" s="316">
        <v>-3547</v>
      </c>
      <c r="HE78" s="316">
        <v>-3547</v>
      </c>
      <c r="HF78" s="317">
        <v>4884</v>
      </c>
      <c r="HG78" s="318">
        <v>0</v>
      </c>
      <c r="HH78" s="114"/>
      <c r="HI78" s="42"/>
    </row>
    <row r="79" spans="1:217">
      <c r="A79" s="114" t="s">
        <v>89</v>
      </c>
      <c r="B79" s="149" t="s">
        <v>278</v>
      </c>
      <c r="C79" s="144" t="s">
        <v>378</v>
      </c>
      <c r="D79" s="316">
        <v>0</v>
      </c>
      <c r="E79" s="316">
        <v>0</v>
      </c>
      <c r="F79" s="316">
        <v>0</v>
      </c>
      <c r="G79" s="316">
        <v>0</v>
      </c>
      <c r="H79" s="316">
        <v>0</v>
      </c>
      <c r="I79" s="316">
        <v>0</v>
      </c>
      <c r="J79" s="316">
        <v>0</v>
      </c>
      <c r="K79" s="316">
        <v>0</v>
      </c>
      <c r="L79" s="316">
        <v>0</v>
      </c>
      <c r="M79" s="316">
        <v>0</v>
      </c>
      <c r="N79" s="316">
        <v>0</v>
      </c>
      <c r="O79" s="316">
        <v>0</v>
      </c>
      <c r="P79" s="316">
        <v>0</v>
      </c>
      <c r="Q79" s="316">
        <v>0</v>
      </c>
      <c r="R79" s="316">
        <v>11</v>
      </c>
      <c r="S79" s="316">
        <v>0</v>
      </c>
      <c r="T79" s="316">
        <v>0</v>
      </c>
      <c r="U79" s="316">
        <v>0</v>
      </c>
      <c r="V79" s="316">
        <v>0</v>
      </c>
      <c r="W79" s="316">
        <v>0</v>
      </c>
      <c r="X79" s="316">
        <v>0</v>
      </c>
      <c r="Y79" s="316">
        <v>0</v>
      </c>
      <c r="Z79" s="316">
        <v>0</v>
      </c>
      <c r="AA79" s="316">
        <v>0</v>
      </c>
      <c r="AB79" s="316">
        <v>0</v>
      </c>
      <c r="AC79" s="316">
        <v>0</v>
      </c>
      <c r="AD79" s="316">
        <v>0</v>
      </c>
      <c r="AE79" s="316">
        <v>0</v>
      </c>
      <c r="AF79" s="316">
        <v>0</v>
      </c>
      <c r="AG79" s="316">
        <v>0</v>
      </c>
      <c r="AH79" s="316">
        <v>0</v>
      </c>
      <c r="AI79" s="316">
        <v>0</v>
      </c>
      <c r="AJ79" s="316">
        <v>0</v>
      </c>
      <c r="AK79" s="316">
        <v>0</v>
      </c>
      <c r="AL79" s="316">
        <v>0</v>
      </c>
      <c r="AM79" s="316">
        <v>0</v>
      </c>
      <c r="AN79" s="316">
        <v>7</v>
      </c>
      <c r="AO79" s="316">
        <v>11</v>
      </c>
      <c r="AP79" s="316">
        <v>0</v>
      </c>
      <c r="AQ79" s="316">
        <v>0</v>
      </c>
      <c r="AR79" s="316">
        <v>0</v>
      </c>
      <c r="AS79" s="316">
        <v>0</v>
      </c>
      <c r="AT79" s="316">
        <v>0</v>
      </c>
      <c r="AU79" s="316">
        <v>0</v>
      </c>
      <c r="AV79" s="316">
        <v>0</v>
      </c>
      <c r="AW79" s="316">
        <v>0</v>
      </c>
      <c r="AX79" s="316">
        <v>0</v>
      </c>
      <c r="AY79" s="316">
        <v>0</v>
      </c>
      <c r="AZ79" s="316">
        <v>0</v>
      </c>
      <c r="BA79" s="316">
        <v>0</v>
      </c>
      <c r="BB79" s="316">
        <v>0</v>
      </c>
      <c r="BC79" s="316">
        <v>0</v>
      </c>
      <c r="BD79" s="316">
        <v>0</v>
      </c>
      <c r="BE79" s="316">
        <v>0</v>
      </c>
      <c r="BF79" s="316">
        <v>0</v>
      </c>
      <c r="BG79" s="316">
        <v>0</v>
      </c>
      <c r="BH79" s="316">
        <v>0</v>
      </c>
      <c r="BI79" s="316">
        <v>0</v>
      </c>
      <c r="BJ79" s="316">
        <v>0</v>
      </c>
      <c r="BK79" s="316">
        <v>0</v>
      </c>
      <c r="BL79" s="316">
        <v>0</v>
      </c>
      <c r="BM79" s="316">
        <v>0</v>
      </c>
      <c r="BN79" s="316">
        <v>0</v>
      </c>
      <c r="BO79" s="316">
        <v>0</v>
      </c>
      <c r="BP79" s="316">
        <v>0</v>
      </c>
      <c r="BQ79" s="316">
        <v>0</v>
      </c>
      <c r="BR79" s="316">
        <v>0</v>
      </c>
      <c r="BS79" s="316">
        <v>799</v>
      </c>
      <c r="BT79" s="316">
        <v>0</v>
      </c>
      <c r="BU79" s="316">
        <v>0</v>
      </c>
      <c r="BV79" s="316">
        <v>71</v>
      </c>
      <c r="BW79" s="316">
        <v>0</v>
      </c>
      <c r="BX79" s="316">
        <v>0</v>
      </c>
      <c r="BY79" s="316">
        <v>1024</v>
      </c>
      <c r="BZ79" s="316">
        <v>95736</v>
      </c>
      <c r="CA79" s="316">
        <v>280097</v>
      </c>
      <c r="CB79" s="316">
        <v>6751</v>
      </c>
      <c r="CC79" s="316">
        <v>33238</v>
      </c>
      <c r="CD79" s="316">
        <v>0</v>
      </c>
      <c r="CE79" s="316">
        <v>0</v>
      </c>
      <c r="CF79" s="316">
        <v>10</v>
      </c>
      <c r="CG79" s="316">
        <v>0</v>
      </c>
      <c r="CH79" s="316">
        <v>15672</v>
      </c>
      <c r="CI79" s="316">
        <v>592</v>
      </c>
      <c r="CJ79" s="316">
        <v>5975</v>
      </c>
      <c r="CK79" s="316">
        <v>14725</v>
      </c>
      <c r="CL79" s="316">
        <v>8441</v>
      </c>
      <c r="CM79" s="316">
        <v>7396</v>
      </c>
      <c r="CN79" s="316">
        <v>1444</v>
      </c>
      <c r="CO79" s="316">
        <v>23</v>
      </c>
      <c r="CP79" s="316">
        <v>6285</v>
      </c>
      <c r="CQ79" s="316">
        <v>508</v>
      </c>
      <c r="CR79" s="316">
        <v>5515</v>
      </c>
      <c r="CS79" s="316">
        <v>258</v>
      </c>
      <c r="CT79" s="316">
        <v>702</v>
      </c>
      <c r="CU79" s="316">
        <v>2559</v>
      </c>
      <c r="CV79" s="316">
        <v>5582</v>
      </c>
      <c r="CW79" s="316">
        <v>179</v>
      </c>
      <c r="CX79" s="316">
        <v>2527</v>
      </c>
      <c r="CY79" s="316">
        <v>61</v>
      </c>
      <c r="CZ79" s="316">
        <v>198</v>
      </c>
      <c r="DA79" s="316">
        <v>313</v>
      </c>
      <c r="DB79" s="316">
        <v>101</v>
      </c>
      <c r="DC79" s="316">
        <v>0</v>
      </c>
      <c r="DD79" s="316">
        <v>18</v>
      </c>
      <c r="DE79" s="316">
        <v>0</v>
      </c>
      <c r="DF79" s="316">
        <v>100</v>
      </c>
      <c r="DG79" s="316">
        <v>10391</v>
      </c>
      <c r="DH79" s="316">
        <v>455</v>
      </c>
      <c r="DI79" s="316">
        <v>7</v>
      </c>
      <c r="DJ79" s="316">
        <v>9</v>
      </c>
      <c r="DK79" s="316">
        <v>1800</v>
      </c>
      <c r="DL79" s="316">
        <v>90</v>
      </c>
      <c r="DM79" s="316">
        <v>123</v>
      </c>
      <c r="DN79" s="316">
        <v>24</v>
      </c>
      <c r="DO79" s="316">
        <v>0</v>
      </c>
      <c r="DP79" s="316">
        <v>1190</v>
      </c>
      <c r="DQ79" s="316">
        <v>33</v>
      </c>
      <c r="DR79" s="316">
        <v>2814</v>
      </c>
      <c r="DS79" s="316">
        <v>12938</v>
      </c>
      <c r="DT79" s="316">
        <v>5356</v>
      </c>
      <c r="DU79" s="316">
        <v>171</v>
      </c>
      <c r="DV79" s="316">
        <v>1964</v>
      </c>
      <c r="DW79" s="316">
        <v>325</v>
      </c>
      <c r="DX79" s="316">
        <v>115</v>
      </c>
      <c r="DY79" s="316">
        <v>0</v>
      </c>
      <c r="DZ79" s="316">
        <v>9899</v>
      </c>
      <c r="EA79" s="316">
        <v>6498</v>
      </c>
      <c r="EB79" s="316">
        <v>963</v>
      </c>
      <c r="EC79" s="316">
        <v>4522</v>
      </c>
      <c r="ED79" s="316">
        <v>4220</v>
      </c>
      <c r="EE79" s="316">
        <v>0</v>
      </c>
      <c r="EF79" s="316">
        <v>0</v>
      </c>
      <c r="EG79" s="316">
        <v>0</v>
      </c>
      <c r="EH79" s="316">
        <v>1</v>
      </c>
      <c r="EI79" s="316">
        <v>0</v>
      </c>
      <c r="EJ79" s="316">
        <v>0</v>
      </c>
      <c r="EK79" s="316">
        <v>0</v>
      </c>
      <c r="EL79" s="316">
        <v>0</v>
      </c>
      <c r="EM79" s="316">
        <v>0</v>
      </c>
      <c r="EN79" s="316">
        <v>0</v>
      </c>
      <c r="EO79" s="316">
        <v>0</v>
      </c>
      <c r="EP79" s="316">
        <v>0</v>
      </c>
      <c r="EQ79" s="316">
        <v>0</v>
      </c>
      <c r="ER79" s="316">
        <v>0</v>
      </c>
      <c r="ES79" s="316">
        <v>0</v>
      </c>
      <c r="ET79" s="316">
        <v>0</v>
      </c>
      <c r="EU79" s="316">
        <v>0</v>
      </c>
      <c r="EV79" s="316">
        <v>0</v>
      </c>
      <c r="EW79" s="316">
        <v>0</v>
      </c>
      <c r="EX79" s="316">
        <v>0</v>
      </c>
      <c r="EY79" s="316">
        <v>0</v>
      </c>
      <c r="EZ79" s="316">
        <v>0</v>
      </c>
      <c r="FA79" s="316">
        <v>0</v>
      </c>
      <c r="FB79" s="316">
        <v>0</v>
      </c>
      <c r="FC79" s="316">
        <v>0</v>
      </c>
      <c r="FD79" s="316">
        <v>0</v>
      </c>
      <c r="FE79" s="316">
        <v>0</v>
      </c>
      <c r="FF79" s="316">
        <v>0</v>
      </c>
      <c r="FG79" s="316">
        <v>0</v>
      </c>
      <c r="FH79" s="316">
        <v>0</v>
      </c>
      <c r="FI79" s="316">
        <v>1</v>
      </c>
      <c r="FJ79" s="316">
        <v>0</v>
      </c>
      <c r="FK79" s="316">
        <v>0</v>
      </c>
      <c r="FL79" s="316">
        <v>0</v>
      </c>
      <c r="FM79" s="316">
        <v>0</v>
      </c>
      <c r="FN79" s="316">
        <v>0</v>
      </c>
      <c r="FO79" s="316">
        <v>0</v>
      </c>
      <c r="FP79" s="316">
        <v>0</v>
      </c>
      <c r="FQ79" s="316">
        <v>0</v>
      </c>
      <c r="FR79" s="316">
        <v>0</v>
      </c>
      <c r="FS79" s="316">
        <v>0</v>
      </c>
      <c r="FT79" s="316">
        <v>0</v>
      </c>
      <c r="FU79" s="316">
        <v>0</v>
      </c>
      <c r="FV79" s="316">
        <v>0</v>
      </c>
      <c r="FW79" s="316">
        <v>2</v>
      </c>
      <c r="FX79" s="316">
        <v>0</v>
      </c>
      <c r="FY79" s="316">
        <v>0</v>
      </c>
      <c r="FZ79" s="316">
        <v>0</v>
      </c>
      <c r="GA79" s="316">
        <v>0</v>
      </c>
      <c r="GB79" s="316">
        <v>0</v>
      </c>
      <c r="GC79" s="316">
        <v>0</v>
      </c>
      <c r="GD79" s="316">
        <v>7</v>
      </c>
      <c r="GE79" s="316">
        <v>0</v>
      </c>
      <c r="GF79" s="316">
        <v>298</v>
      </c>
      <c r="GG79" s="317">
        <v>561145</v>
      </c>
      <c r="GH79" s="316">
        <v>0</v>
      </c>
      <c r="GI79" s="316">
        <v>0</v>
      </c>
      <c r="GJ79" s="316">
        <v>0</v>
      </c>
      <c r="GK79" s="316">
        <v>0</v>
      </c>
      <c r="GL79" s="316">
        <v>0</v>
      </c>
      <c r="GM79" s="316">
        <v>0</v>
      </c>
      <c r="GN79" s="316">
        <v>0</v>
      </c>
      <c r="GO79" s="316">
        <v>-11313</v>
      </c>
      <c r="GP79" s="317">
        <v>-11313</v>
      </c>
      <c r="GQ79" s="317">
        <v>549832</v>
      </c>
      <c r="GR79" s="316">
        <v>200187</v>
      </c>
      <c r="GS79" s="316">
        <v>0</v>
      </c>
      <c r="GT79" s="316">
        <v>200187</v>
      </c>
      <c r="GU79" s="316">
        <v>455727</v>
      </c>
      <c r="GV79" s="316">
        <v>655914</v>
      </c>
      <c r="GW79" s="317">
        <v>644601</v>
      </c>
      <c r="GX79" s="317">
        <v>1205746</v>
      </c>
      <c r="GY79" s="316">
        <v>-24963</v>
      </c>
      <c r="GZ79" s="316">
        <v>0</v>
      </c>
      <c r="HA79" s="316">
        <v>0</v>
      </c>
      <c r="HB79" s="316">
        <v>-1997</v>
      </c>
      <c r="HC79" s="316">
        <v>-26960</v>
      </c>
      <c r="HD79" s="316">
        <v>-379558</v>
      </c>
      <c r="HE79" s="316">
        <v>-406518</v>
      </c>
      <c r="HF79" s="317">
        <v>238083</v>
      </c>
      <c r="HG79" s="318">
        <v>799228</v>
      </c>
      <c r="HH79" s="114"/>
      <c r="HI79" s="42"/>
    </row>
    <row r="80" spans="1:217">
      <c r="A80" s="114" t="s">
        <v>90</v>
      </c>
      <c r="B80" s="149" t="s">
        <v>279</v>
      </c>
      <c r="C80" s="144" t="s">
        <v>379</v>
      </c>
      <c r="D80" s="316">
        <v>0</v>
      </c>
      <c r="E80" s="316">
        <v>0</v>
      </c>
      <c r="F80" s="316">
        <v>0</v>
      </c>
      <c r="G80" s="316">
        <v>0</v>
      </c>
      <c r="H80" s="316">
        <v>0</v>
      </c>
      <c r="I80" s="316">
        <v>0</v>
      </c>
      <c r="J80" s="316">
        <v>0</v>
      </c>
      <c r="K80" s="316">
        <v>0</v>
      </c>
      <c r="L80" s="316">
        <v>0</v>
      </c>
      <c r="M80" s="316">
        <v>0</v>
      </c>
      <c r="N80" s="316">
        <v>0</v>
      </c>
      <c r="O80" s="316">
        <v>0</v>
      </c>
      <c r="P80" s="316">
        <v>0</v>
      </c>
      <c r="Q80" s="316">
        <v>0</v>
      </c>
      <c r="R80" s="316">
        <v>0</v>
      </c>
      <c r="S80" s="316">
        <v>0</v>
      </c>
      <c r="T80" s="316">
        <v>0</v>
      </c>
      <c r="U80" s="316">
        <v>0</v>
      </c>
      <c r="V80" s="316">
        <v>0</v>
      </c>
      <c r="W80" s="316">
        <v>0</v>
      </c>
      <c r="X80" s="316">
        <v>0</v>
      </c>
      <c r="Y80" s="316">
        <v>0</v>
      </c>
      <c r="Z80" s="316">
        <v>0</v>
      </c>
      <c r="AA80" s="316">
        <v>0</v>
      </c>
      <c r="AB80" s="316">
        <v>0</v>
      </c>
      <c r="AC80" s="316">
        <v>0</v>
      </c>
      <c r="AD80" s="316">
        <v>0</v>
      </c>
      <c r="AE80" s="316">
        <v>0</v>
      </c>
      <c r="AF80" s="316">
        <v>0</v>
      </c>
      <c r="AG80" s="316">
        <v>0</v>
      </c>
      <c r="AH80" s="316">
        <v>0</v>
      </c>
      <c r="AI80" s="316">
        <v>0</v>
      </c>
      <c r="AJ80" s="316">
        <v>0</v>
      </c>
      <c r="AK80" s="316">
        <v>0</v>
      </c>
      <c r="AL80" s="316">
        <v>8</v>
      </c>
      <c r="AM80" s="316">
        <v>0</v>
      </c>
      <c r="AN80" s="316">
        <v>0</v>
      </c>
      <c r="AO80" s="316">
        <v>31</v>
      </c>
      <c r="AP80" s="316">
        <v>0</v>
      </c>
      <c r="AQ80" s="316">
        <v>0</v>
      </c>
      <c r="AR80" s="316">
        <v>0</v>
      </c>
      <c r="AS80" s="316">
        <v>0</v>
      </c>
      <c r="AT80" s="316">
        <v>0</v>
      </c>
      <c r="AU80" s="316">
        <v>0</v>
      </c>
      <c r="AV80" s="316">
        <v>0</v>
      </c>
      <c r="AW80" s="316">
        <v>0</v>
      </c>
      <c r="AX80" s="316">
        <v>0</v>
      </c>
      <c r="AY80" s="316">
        <v>0</v>
      </c>
      <c r="AZ80" s="316">
        <v>0</v>
      </c>
      <c r="BA80" s="316">
        <v>0</v>
      </c>
      <c r="BB80" s="316">
        <v>0</v>
      </c>
      <c r="BC80" s="316">
        <v>0</v>
      </c>
      <c r="BD80" s="316">
        <v>0</v>
      </c>
      <c r="BE80" s="316">
        <v>0</v>
      </c>
      <c r="BF80" s="316">
        <v>0</v>
      </c>
      <c r="BG80" s="316">
        <v>0</v>
      </c>
      <c r="BH80" s="316">
        <v>0</v>
      </c>
      <c r="BI80" s="316">
        <v>0</v>
      </c>
      <c r="BJ80" s="316">
        <v>0</v>
      </c>
      <c r="BK80" s="316">
        <v>0</v>
      </c>
      <c r="BL80" s="316">
        <v>0</v>
      </c>
      <c r="BM80" s="316">
        <v>0</v>
      </c>
      <c r="BN80" s="316">
        <v>0</v>
      </c>
      <c r="BO80" s="316">
        <v>0</v>
      </c>
      <c r="BP80" s="316">
        <v>0</v>
      </c>
      <c r="BQ80" s="316">
        <v>0</v>
      </c>
      <c r="BR80" s="316">
        <v>0</v>
      </c>
      <c r="BS80" s="316">
        <v>13</v>
      </c>
      <c r="BT80" s="316">
        <v>0</v>
      </c>
      <c r="BU80" s="316">
        <v>0</v>
      </c>
      <c r="BV80" s="316">
        <v>0</v>
      </c>
      <c r="BW80" s="316">
        <v>0</v>
      </c>
      <c r="BX80" s="316">
        <v>0</v>
      </c>
      <c r="BY80" s="316">
        <v>0</v>
      </c>
      <c r="BZ80" s="316">
        <v>17327</v>
      </c>
      <c r="CA80" s="316">
        <v>0</v>
      </c>
      <c r="CB80" s="316">
        <v>66</v>
      </c>
      <c r="CC80" s="316">
        <v>480</v>
      </c>
      <c r="CD80" s="316">
        <v>0</v>
      </c>
      <c r="CE80" s="316">
        <v>0</v>
      </c>
      <c r="CF80" s="316">
        <v>0</v>
      </c>
      <c r="CG80" s="316">
        <v>0</v>
      </c>
      <c r="CH80" s="316">
        <v>1633</v>
      </c>
      <c r="CI80" s="316">
        <v>74</v>
      </c>
      <c r="CJ80" s="316">
        <v>883</v>
      </c>
      <c r="CK80" s="316">
        <v>3137</v>
      </c>
      <c r="CL80" s="316">
        <v>14545</v>
      </c>
      <c r="CM80" s="316">
        <v>659</v>
      </c>
      <c r="CN80" s="316">
        <v>527</v>
      </c>
      <c r="CO80" s="316">
        <v>29</v>
      </c>
      <c r="CP80" s="316">
        <v>768</v>
      </c>
      <c r="CQ80" s="316">
        <v>110</v>
      </c>
      <c r="CR80" s="316">
        <v>2628</v>
      </c>
      <c r="CS80" s="316">
        <v>87</v>
      </c>
      <c r="CT80" s="316">
        <v>281</v>
      </c>
      <c r="CU80" s="316">
        <v>1380</v>
      </c>
      <c r="CV80" s="316">
        <v>394</v>
      </c>
      <c r="CW80" s="316">
        <v>170</v>
      </c>
      <c r="CX80" s="316">
        <v>780</v>
      </c>
      <c r="CY80" s="316">
        <v>41</v>
      </c>
      <c r="CZ80" s="316">
        <v>293</v>
      </c>
      <c r="DA80" s="316">
        <v>4</v>
      </c>
      <c r="DB80" s="316">
        <v>2</v>
      </c>
      <c r="DC80" s="316">
        <v>0</v>
      </c>
      <c r="DD80" s="316">
        <v>4</v>
      </c>
      <c r="DE80" s="316">
        <v>0</v>
      </c>
      <c r="DF80" s="316">
        <v>5</v>
      </c>
      <c r="DG80" s="316">
        <v>462</v>
      </c>
      <c r="DH80" s="316">
        <v>5</v>
      </c>
      <c r="DI80" s="316">
        <v>6</v>
      </c>
      <c r="DJ80" s="316">
        <v>0</v>
      </c>
      <c r="DK80" s="316">
        <v>49</v>
      </c>
      <c r="DL80" s="316">
        <v>48</v>
      </c>
      <c r="DM80" s="316">
        <v>0</v>
      </c>
      <c r="DN80" s="316">
        <v>0</v>
      </c>
      <c r="DO80" s="316">
        <v>0</v>
      </c>
      <c r="DP80" s="316">
        <v>6</v>
      </c>
      <c r="DQ80" s="316">
        <v>26</v>
      </c>
      <c r="DR80" s="316">
        <v>1314</v>
      </c>
      <c r="DS80" s="316">
        <v>1915</v>
      </c>
      <c r="DT80" s="316">
        <v>285</v>
      </c>
      <c r="DU80" s="316">
        <v>0</v>
      </c>
      <c r="DV80" s="316">
        <v>126</v>
      </c>
      <c r="DW80" s="316">
        <v>210</v>
      </c>
      <c r="DX80" s="316">
        <v>4</v>
      </c>
      <c r="DY80" s="316">
        <v>0</v>
      </c>
      <c r="DZ80" s="316">
        <v>2394</v>
      </c>
      <c r="EA80" s="316">
        <v>2013</v>
      </c>
      <c r="EB80" s="316">
        <v>544</v>
      </c>
      <c r="EC80" s="316">
        <v>1425</v>
      </c>
      <c r="ED80" s="316">
        <v>2255</v>
      </c>
      <c r="EE80" s="316">
        <v>0</v>
      </c>
      <c r="EF80" s="316">
        <v>0</v>
      </c>
      <c r="EG80" s="316">
        <v>0</v>
      </c>
      <c r="EH80" s="316">
        <v>0</v>
      </c>
      <c r="EI80" s="316">
        <v>0</v>
      </c>
      <c r="EJ80" s="316">
        <v>0</v>
      </c>
      <c r="EK80" s="316">
        <v>0</v>
      </c>
      <c r="EL80" s="316">
        <v>0</v>
      </c>
      <c r="EM80" s="316">
        <v>0</v>
      </c>
      <c r="EN80" s="316">
        <v>0</v>
      </c>
      <c r="EO80" s="316">
        <v>0</v>
      </c>
      <c r="EP80" s="316">
        <v>0</v>
      </c>
      <c r="EQ80" s="316">
        <v>0</v>
      </c>
      <c r="ER80" s="316">
        <v>0</v>
      </c>
      <c r="ES80" s="316">
        <v>0</v>
      </c>
      <c r="ET80" s="316">
        <v>0</v>
      </c>
      <c r="EU80" s="316">
        <v>0</v>
      </c>
      <c r="EV80" s="316">
        <v>0</v>
      </c>
      <c r="EW80" s="316">
        <v>0</v>
      </c>
      <c r="EX80" s="316">
        <v>0</v>
      </c>
      <c r="EY80" s="316">
        <v>0</v>
      </c>
      <c r="EZ80" s="316">
        <v>0</v>
      </c>
      <c r="FA80" s="316">
        <v>0</v>
      </c>
      <c r="FB80" s="316">
        <v>0</v>
      </c>
      <c r="FC80" s="316">
        <v>0</v>
      </c>
      <c r="FD80" s="316">
        <v>0</v>
      </c>
      <c r="FE80" s="316">
        <v>0</v>
      </c>
      <c r="FF80" s="316">
        <v>0</v>
      </c>
      <c r="FG80" s="316">
        <v>0</v>
      </c>
      <c r="FH80" s="316">
        <v>0</v>
      </c>
      <c r="FI80" s="316">
        <v>1</v>
      </c>
      <c r="FJ80" s="316">
        <v>0</v>
      </c>
      <c r="FK80" s="316">
        <v>0</v>
      </c>
      <c r="FL80" s="316">
        <v>0</v>
      </c>
      <c r="FM80" s="316">
        <v>0</v>
      </c>
      <c r="FN80" s="316">
        <v>0</v>
      </c>
      <c r="FO80" s="316">
        <v>0</v>
      </c>
      <c r="FP80" s="316">
        <v>0</v>
      </c>
      <c r="FQ80" s="316">
        <v>0</v>
      </c>
      <c r="FR80" s="316">
        <v>0</v>
      </c>
      <c r="FS80" s="316">
        <v>0</v>
      </c>
      <c r="FT80" s="316">
        <v>0</v>
      </c>
      <c r="FU80" s="316">
        <v>0</v>
      </c>
      <c r="FV80" s="316">
        <v>0</v>
      </c>
      <c r="FW80" s="316">
        <v>0</v>
      </c>
      <c r="FX80" s="316">
        <v>0</v>
      </c>
      <c r="FY80" s="316">
        <v>0</v>
      </c>
      <c r="FZ80" s="316">
        <v>0</v>
      </c>
      <c r="GA80" s="316">
        <v>0</v>
      </c>
      <c r="GB80" s="316">
        <v>0</v>
      </c>
      <c r="GC80" s="316">
        <v>0</v>
      </c>
      <c r="GD80" s="316">
        <v>0</v>
      </c>
      <c r="GE80" s="316">
        <v>0</v>
      </c>
      <c r="GF80" s="316">
        <v>204</v>
      </c>
      <c r="GG80" s="317">
        <v>59651</v>
      </c>
      <c r="GH80" s="316">
        <v>0</v>
      </c>
      <c r="GI80" s="316">
        <v>0</v>
      </c>
      <c r="GJ80" s="316">
        <v>0</v>
      </c>
      <c r="GK80" s="316">
        <v>0</v>
      </c>
      <c r="GL80" s="316">
        <v>0</v>
      </c>
      <c r="GM80" s="316">
        <v>0</v>
      </c>
      <c r="GN80" s="316">
        <v>0</v>
      </c>
      <c r="GO80" s="316">
        <v>-1947</v>
      </c>
      <c r="GP80" s="317">
        <v>-1947</v>
      </c>
      <c r="GQ80" s="317">
        <v>57704</v>
      </c>
      <c r="GR80" s="316">
        <v>103647</v>
      </c>
      <c r="GS80" s="316">
        <v>0</v>
      </c>
      <c r="GT80" s="316">
        <v>103647</v>
      </c>
      <c r="GU80" s="316">
        <v>60024</v>
      </c>
      <c r="GV80" s="316">
        <v>163671</v>
      </c>
      <c r="GW80" s="317">
        <v>161724</v>
      </c>
      <c r="GX80" s="317">
        <v>221375</v>
      </c>
      <c r="GY80" s="316">
        <v>-2716</v>
      </c>
      <c r="GZ80" s="316">
        <v>0</v>
      </c>
      <c r="HA80" s="316">
        <v>0</v>
      </c>
      <c r="HB80" s="316">
        <v>-217</v>
      </c>
      <c r="HC80" s="316">
        <v>-2933</v>
      </c>
      <c r="HD80" s="316">
        <v>-37241</v>
      </c>
      <c r="HE80" s="316">
        <v>-40174</v>
      </c>
      <c r="HF80" s="317">
        <v>121550</v>
      </c>
      <c r="HG80" s="318">
        <v>181201</v>
      </c>
      <c r="HH80" s="114"/>
      <c r="HI80" s="42"/>
    </row>
    <row r="81" spans="1:217">
      <c r="A81" s="114" t="s">
        <v>91</v>
      </c>
      <c r="B81" s="149" t="s">
        <v>280</v>
      </c>
      <c r="C81" s="144" t="s">
        <v>380</v>
      </c>
      <c r="D81" s="316">
        <v>0</v>
      </c>
      <c r="E81" s="316">
        <v>0</v>
      </c>
      <c r="F81" s="316">
        <v>5</v>
      </c>
      <c r="G81" s="316">
        <v>0</v>
      </c>
      <c r="H81" s="316">
        <v>0</v>
      </c>
      <c r="I81" s="316">
        <v>0</v>
      </c>
      <c r="J81" s="316">
        <v>0</v>
      </c>
      <c r="K81" s="316">
        <v>0</v>
      </c>
      <c r="L81" s="316">
        <v>0</v>
      </c>
      <c r="M81" s="316">
        <v>0</v>
      </c>
      <c r="N81" s="316">
        <v>0</v>
      </c>
      <c r="O81" s="316">
        <v>4</v>
      </c>
      <c r="P81" s="316">
        <v>0</v>
      </c>
      <c r="Q81" s="316">
        <v>0</v>
      </c>
      <c r="R81" s="316">
        <v>0</v>
      </c>
      <c r="S81" s="316">
        <v>0</v>
      </c>
      <c r="T81" s="316">
        <v>0</v>
      </c>
      <c r="U81" s="316">
        <v>0</v>
      </c>
      <c r="V81" s="316">
        <v>0</v>
      </c>
      <c r="W81" s="316">
        <v>0</v>
      </c>
      <c r="X81" s="316">
        <v>0</v>
      </c>
      <c r="Y81" s="316">
        <v>0</v>
      </c>
      <c r="Z81" s="316">
        <v>0</v>
      </c>
      <c r="AA81" s="316">
        <v>0</v>
      </c>
      <c r="AB81" s="316">
        <v>0</v>
      </c>
      <c r="AC81" s="316">
        <v>0</v>
      </c>
      <c r="AD81" s="316">
        <v>0</v>
      </c>
      <c r="AE81" s="316">
        <v>0</v>
      </c>
      <c r="AF81" s="316">
        <v>0</v>
      </c>
      <c r="AG81" s="316">
        <v>0</v>
      </c>
      <c r="AH81" s="316">
        <v>0</v>
      </c>
      <c r="AI81" s="316">
        <v>3</v>
      </c>
      <c r="AJ81" s="316">
        <v>0</v>
      </c>
      <c r="AK81" s="316">
        <v>0</v>
      </c>
      <c r="AL81" s="316">
        <v>0</v>
      </c>
      <c r="AM81" s="316">
        <v>0</v>
      </c>
      <c r="AN81" s="316">
        <v>19</v>
      </c>
      <c r="AO81" s="316">
        <v>291</v>
      </c>
      <c r="AP81" s="316">
        <v>0</v>
      </c>
      <c r="AQ81" s="316">
        <v>0</v>
      </c>
      <c r="AR81" s="316">
        <v>0</v>
      </c>
      <c r="AS81" s="316">
        <v>0</v>
      </c>
      <c r="AT81" s="316">
        <v>0</v>
      </c>
      <c r="AU81" s="316">
        <v>0</v>
      </c>
      <c r="AV81" s="316">
        <v>0</v>
      </c>
      <c r="AW81" s="316">
        <v>0</v>
      </c>
      <c r="AX81" s="316">
        <v>0</v>
      </c>
      <c r="AY81" s="316">
        <v>0</v>
      </c>
      <c r="AZ81" s="316">
        <v>0</v>
      </c>
      <c r="BA81" s="316">
        <v>0</v>
      </c>
      <c r="BB81" s="316">
        <v>0</v>
      </c>
      <c r="BC81" s="316">
        <v>0</v>
      </c>
      <c r="BD81" s="316">
        <v>0</v>
      </c>
      <c r="BE81" s="316">
        <v>0</v>
      </c>
      <c r="BF81" s="316">
        <v>0</v>
      </c>
      <c r="BG81" s="316">
        <v>0</v>
      </c>
      <c r="BH81" s="316">
        <v>0</v>
      </c>
      <c r="BI81" s="316">
        <v>0</v>
      </c>
      <c r="BJ81" s="316">
        <v>0</v>
      </c>
      <c r="BK81" s="316">
        <v>0</v>
      </c>
      <c r="BL81" s="316">
        <v>0</v>
      </c>
      <c r="BM81" s="316">
        <v>626</v>
      </c>
      <c r="BN81" s="316">
        <v>14</v>
      </c>
      <c r="BO81" s="316">
        <v>614</v>
      </c>
      <c r="BP81" s="316">
        <v>0</v>
      </c>
      <c r="BQ81" s="316">
        <v>0</v>
      </c>
      <c r="BR81" s="316">
        <v>0</v>
      </c>
      <c r="BS81" s="316">
        <v>430</v>
      </c>
      <c r="BT81" s="316">
        <v>0</v>
      </c>
      <c r="BU81" s="316">
        <v>0</v>
      </c>
      <c r="BV81" s="316">
        <v>30</v>
      </c>
      <c r="BW81" s="316">
        <v>0</v>
      </c>
      <c r="BX81" s="316">
        <v>0</v>
      </c>
      <c r="BY81" s="316">
        <v>0</v>
      </c>
      <c r="BZ81" s="316">
        <v>5999</v>
      </c>
      <c r="CA81" s="316">
        <v>117527</v>
      </c>
      <c r="CB81" s="316">
        <v>431</v>
      </c>
      <c r="CC81" s="316">
        <v>78745</v>
      </c>
      <c r="CD81" s="316">
        <v>31</v>
      </c>
      <c r="CE81" s="316">
        <v>0</v>
      </c>
      <c r="CF81" s="316">
        <v>22</v>
      </c>
      <c r="CG81" s="316">
        <v>0</v>
      </c>
      <c r="CH81" s="316">
        <v>476</v>
      </c>
      <c r="CI81" s="316">
        <v>3727</v>
      </c>
      <c r="CJ81" s="316">
        <v>5756</v>
      </c>
      <c r="CK81" s="316">
        <v>25300</v>
      </c>
      <c r="CL81" s="316">
        <v>14339</v>
      </c>
      <c r="CM81" s="316">
        <v>3188</v>
      </c>
      <c r="CN81" s="316">
        <v>1266</v>
      </c>
      <c r="CO81" s="316">
        <v>20</v>
      </c>
      <c r="CP81" s="316">
        <v>704</v>
      </c>
      <c r="CQ81" s="316">
        <v>270</v>
      </c>
      <c r="CR81" s="316">
        <v>5883</v>
      </c>
      <c r="CS81" s="316">
        <v>380</v>
      </c>
      <c r="CT81" s="316">
        <v>1410</v>
      </c>
      <c r="CU81" s="316">
        <v>2014</v>
      </c>
      <c r="CV81" s="316">
        <v>4056</v>
      </c>
      <c r="CW81" s="316">
        <v>474</v>
      </c>
      <c r="CX81" s="316">
        <v>2037</v>
      </c>
      <c r="CY81" s="316">
        <v>408</v>
      </c>
      <c r="CZ81" s="316">
        <v>498</v>
      </c>
      <c r="DA81" s="316">
        <v>473</v>
      </c>
      <c r="DB81" s="316">
        <v>8</v>
      </c>
      <c r="DC81" s="316">
        <v>1</v>
      </c>
      <c r="DD81" s="316">
        <v>1</v>
      </c>
      <c r="DE81" s="316">
        <v>180</v>
      </c>
      <c r="DF81" s="316">
        <v>405</v>
      </c>
      <c r="DG81" s="316">
        <v>22629</v>
      </c>
      <c r="DH81" s="316">
        <v>2186</v>
      </c>
      <c r="DI81" s="316">
        <v>72</v>
      </c>
      <c r="DJ81" s="316">
        <v>384</v>
      </c>
      <c r="DK81" s="316">
        <v>4290</v>
      </c>
      <c r="DL81" s="316">
        <v>737</v>
      </c>
      <c r="DM81" s="316">
        <v>595</v>
      </c>
      <c r="DN81" s="316">
        <v>478</v>
      </c>
      <c r="DO81" s="316">
        <v>0</v>
      </c>
      <c r="DP81" s="316">
        <v>1409</v>
      </c>
      <c r="DQ81" s="316">
        <v>141</v>
      </c>
      <c r="DR81" s="316">
        <v>1547</v>
      </c>
      <c r="DS81" s="316">
        <v>1438</v>
      </c>
      <c r="DT81" s="316">
        <v>1171</v>
      </c>
      <c r="DU81" s="316">
        <v>5</v>
      </c>
      <c r="DV81" s="316">
        <v>626</v>
      </c>
      <c r="DW81" s="316">
        <v>288</v>
      </c>
      <c r="DX81" s="316">
        <v>420</v>
      </c>
      <c r="DY81" s="316">
        <v>0</v>
      </c>
      <c r="DZ81" s="316">
        <v>670</v>
      </c>
      <c r="EA81" s="316">
        <v>1030</v>
      </c>
      <c r="EB81" s="316">
        <v>2186</v>
      </c>
      <c r="EC81" s="316">
        <v>738</v>
      </c>
      <c r="ED81" s="316">
        <v>919</v>
      </c>
      <c r="EE81" s="316">
        <v>0</v>
      </c>
      <c r="EF81" s="316">
        <v>0</v>
      </c>
      <c r="EG81" s="316">
        <v>0</v>
      </c>
      <c r="EH81" s="316">
        <v>0</v>
      </c>
      <c r="EI81" s="316">
        <v>0</v>
      </c>
      <c r="EJ81" s="316">
        <v>0</v>
      </c>
      <c r="EK81" s="316">
        <v>0</v>
      </c>
      <c r="EL81" s="316">
        <v>0</v>
      </c>
      <c r="EM81" s="316">
        <v>0</v>
      </c>
      <c r="EN81" s="316">
        <v>0</v>
      </c>
      <c r="EO81" s="316">
        <v>0</v>
      </c>
      <c r="EP81" s="316">
        <v>0</v>
      </c>
      <c r="EQ81" s="316">
        <v>0</v>
      </c>
      <c r="ER81" s="316">
        <v>0</v>
      </c>
      <c r="ES81" s="316">
        <v>0</v>
      </c>
      <c r="ET81" s="316">
        <v>0</v>
      </c>
      <c r="EU81" s="316">
        <v>0</v>
      </c>
      <c r="EV81" s="316">
        <v>0</v>
      </c>
      <c r="EW81" s="316">
        <v>0</v>
      </c>
      <c r="EX81" s="316">
        <v>0</v>
      </c>
      <c r="EY81" s="316">
        <v>0</v>
      </c>
      <c r="EZ81" s="316">
        <v>0</v>
      </c>
      <c r="FA81" s="316">
        <v>589</v>
      </c>
      <c r="FB81" s="316">
        <v>0</v>
      </c>
      <c r="FC81" s="316">
        <v>0</v>
      </c>
      <c r="FD81" s="316">
        <v>0</v>
      </c>
      <c r="FE81" s="316">
        <v>0</v>
      </c>
      <c r="FF81" s="316">
        <v>0</v>
      </c>
      <c r="FG81" s="316">
        <v>0</v>
      </c>
      <c r="FH81" s="316">
        <v>0</v>
      </c>
      <c r="FI81" s="316">
        <v>0</v>
      </c>
      <c r="FJ81" s="316">
        <v>0</v>
      </c>
      <c r="FK81" s="316">
        <v>0</v>
      </c>
      <c r="FL81" s="316">
        <v>0</v>
      </c>
      <c r="FM81" s="316">
        <v>0</v>
      </c>
      <c r="FN81" s="316">
        <v>0</v>
      </c>
      <c r="FO81" s="316">
        <v>0</v>
      </c>
      <c r="FP81" s="316">
        <v>0</v>
      </c>
      <c r="FQ81" s="316">
        <v>0</v>
      </c>
      <c r="FR81" s="316">
        <v>0</v>
      </c>
      <c r="FS81" s="316">
        <v>0</v>
      </c>
      <c r="FT81" s="316">
        <v>0</v>
      </c>
      <c r="FU81" s="316">
        <v>0</v>
      </c>
      <c r="FV81" s="316">
        <v>0</v>
      </c>
      <c r="FW81" s="316">
        <v>58</v>
      </c>
      <c r="FX81" s="316">
        <v>0</v>
      </c>
      <c r="FY81" s="316">
        <v>0</v>
      </c>
      <c r="FZ81" s="316">
        <v>0</v>
      </c>
      <c r="GA81" s="316">
        <v>0</v>
      </c>
      <c r="GB81" s="316">
        <v>0</v>
      </c>
      <c r="GC81" s="316">
        <v>0</v>
      </c>
      <c r="GD81" s="316">
        <v>13</v>
      </c>
      <c r="GE81" s="316">
        <v>0</v>
      </c>
      <c r="GF81" s="316">
        <v>143</v>
      </c>
      <c r="GG81" s="317">
        <v>322827</v>
      </c>
      <c r="GH81" s="316">
        <v>0</v>
      </c>
      <c r="GI81" s="316">
        <v>0</v>
      </c>
      <c r="GJ81" s="316">
        <v>0</v>
      </c>
      <c r="GK81" s="316">
        <v>0</v>
      </c>
      <c r="GL81" s="316">
        <v>0</v>
      </c>
      <c r="GM81" s="316">
        <v>0</v>
      </c>
      <c r="GN81" s="316">
        <v>0</v>
      </c>
      <c r="GO81" s="316">
        <v>-2094</v>
      </c>
      <c r="GP81" s="317">
        <v>-2094</v>
      </c>
      <c r="GQ81" s="317">
        <v>320733</v>
      </c>
      <c r="GR81" s="316">
        <v>133917</v>
      </c>
      <c r="GS81" s="316">
        <v>0</v>
      </c>
      <c r="GT81" s="316">
        <v>133917</v>
      </c>
      <c r="GU81" s="316">
        <v>474864</v>
      </c>
      <c r="GV81" s="316">
        <v>608781</v>
      </c>
      <c r="GW81" s="317">
        <v>606687</v>
      </c>
      <c r="GX81" s="317">
        <v>929514</v>
      </c>
      <c r="GY81" s="316">
        <v>-11130</v>
      </c>
      <c r="GZ81" s="316">
        <v>0</v>
      </c>
      <c r="HA81" s="316">
        <v>0</v>
      </c>
      <c r="HB81" s="316">
        <v>-890</v>
      </c>
      <c r="HC81" s="316">
        <v>-12020</v>
      </c>
      <c r="HD81" s="316">
        <v>-279740</v>
      </c>
      <c r="HE81" s="316">
        <v>-291760</v>
      </c>
      <c r="HF81" s="317">
        <v>314927</v>
      </c>
      <c r="HG81" s="318">
        <v>637754</v>
      </c>
      <c r="HH81" s="114"/>
      <c r="HI81" s="42"/>
    </row>
    <row r="82" spans="1:217">
      <c r="A82" s="114" t="s">
        <v>92</v>
      </c>
      <c r="B82" s="149" t="s">
        <v>281</v>
      </c>
      <c r="C82" s="144" t="s">
        <v>915</v>
      </c>
      <c r="D82" s="316">
        <v>0</v>
      </c>
      <c r="E82" s="316">
        <v>0</v>
      </c>
      <c r="F82" s="316">
        <v>0</v>
      </c>
      <c r="G82" s="316">
        <v>0</v>
      </c>
      <c r="H82" s="316">
        <v>0</v>
      </c>
      <c r="I82" s="316">
        <v>0</v>
      </c>
      <c r="J82" s="316">
        <v>0</v>
      </c>
      <c r="K82" s="316">
        <v>0</v>
      </c>
      <c r="L82" s="316">
        <v>0</v>
      </c>
      <c r="M82" s="316">
        <v>0</v>
      </c>
      <c r="N82" s="316">
        <v>0</v>
      </c>
      <c r="O82" s="316">
        <v>10</v>
      </c>
      <c r="P82" s="316">
        <v>0</v>
      </c>
      <c r="Q82" s="316">
        <v>0</v>
      </c>
      <c r="R82" s="316">
        <v>1</v>
      </c>
      <c r="S82" s="316">
        <v>2</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6">
        <v>0</v>
      </c>
      <c r="AO82" s="316">
        <v>9</v>
      </c>
      <c r="AP82" s="316">
        <v>0</v>
      </c>
      <c r="AQ82" s="316">
        <v>0</v>
      </c>
      <c r="AR82" s="316">
        <v>0</v>
      </c>
      <c r="AS82" s="316">
        <v>0</v>
      </c>
      <c r="AT82" s="316">
        <v>0</v>
      </c>
      <c r="AU82" s="316">
        <v>0</v>
      </c>
      <c r="AV82" s="316">
        <v>0</v>
      </c>
      <c r="AW82" s="316">
        <v>0</v>
      </c>
      <c r="AX82" s="316">
        <v>0</v>
      </c>
      <c r="AY82" s="316">
        <v>0</v>
      </c>
      <c r="AZ82" s="316">
        <v>0</v>
      </c>
      <c r="BA82" s="316">
        <v>0</v>
      </c>
      <c r="BB82" s="316">
        <v>0</v>
      </c>
      <c r="BC82" s="316">
        <v>0</v>
      </c>
      <c r="BD82" s="316">
        <v>0</v>
      </c>
      <c r="BE82" s="316">
        <v>0</v>
      </c>
      <c r="BF82" s="316">
        <v>0</v>
      </c>
      <c r="BG82" s="316">
        <v>0</v>
      </c>
      <c r="BH82" s="316">
        <v>0</v>
      </c>
      <c r="BI82" s="316">
        <v>0</v>
      </c>
      <c r="BJ82" s="316">
        <v>0</v>
      </c>
      <c r="BK82" s="316">
        <v>0</v>
      </c>
      <c r="BL82" s="316">
        <v>0</v>
      </c>
      <c r="BM82" s="316">
        <v>0</v>
      </c>
      <c r="BN82" s="316">
        <v>0</v>
      </c>
      <c r="BO82" s="316">
        <v>0</v>
      </c>
      <c r="BP82" s="316">
        <v>0</v>
      </c>
      <c r="BQ82" s="316">
        <v>6</v>
      </c>
      <c r="BR82" s="316">
        <v>0</v>
      </c>
      <c r="BS82" s="316">
        <v>11</v>
      </c>
      <c r="BT82" s="316">
        <v>12</v>
      </c>
      <c r="BU82" s="316">
        <v>0</v>
      </c>
      <c r="BV82" s="316">
        <v>12</v>
      </c>
      <c r="BW82" s="316">
        <v>0</v>
      </c>
      <c r="BX82" s="316">
        <v>0</v>
      </c>
      <c r="BY82" s="316">
        <v>0</v>
      </c>
      <c r="BZ82" s="316">
        <v>0</v>
      </c>
      <c r="CA82" s="316">
        <v>0</v>
      </c>
      <c r="CB82" s="316">
        <v>552</v>
      </c>
      <c r="CC82" s="316">
        <v>0</v>
      </c>
      <c r="CD82" s="316">
        <v>0</v>
      </c>
      <c r="CE82" s="316">
        <v>0</v>
      </c>
      <c r="CF82" s="316">
        <v>0</v>
      </c>
      <c r="CG82" s="316">
        <v>0</v>
      </c>
      <c r="CH82" s="316">
        <v>2308</v>
      </c>
      <c r="CI82" s="316">
        <v>9</v>
      </c>
      <c r="CJ82" s="316">
        <v>2</v>
      </c>
      <c r="CK82" s="316">
        <v>3477</v>
      </c>
      <c r="CL82" s="316">
        <v>48551</v>
      </c>
      <c r="CM82" s="316">
        <v>7622</v>
      </c>
      <c r="CN82" s="316">
        <v>1151</v>
      </c>
      <c r="CO82" s="316">
        <v>182</v>
      </c>
      <c r="CP82" s="316">
        <v>2640</v>
      </c>
      <c r="CQ82" s="316">
        <v>410</v>
      </c>
      <c r="CR82" s="316">
        <v>9556</v>
      </c>
      <c r="CS82" s="316">
        <v>414</v>
      </c>
      <c r="CT82" s="316">
        <v>888</v>
      </c>
      <c r="CU82" s="316">
        <v>2800</v>
      </c>
      <c r="CV82" s="316">
        <v>3057</v>
      </c>
      <c r="CW82" s="316">
        <v>187</v>
      </c>
      <c r="CX82" s="316">
        <v>4725</v>
      </c>
      <c r="CY82" s="316">
        <v>420</v>
      </c>
      <c r="CZ82" s="316">
        <v>439</v>
      </c>
      <c r="DA82" s="316">
        <v>34</v>
      </c>
      <c r="DB82" s="316">
        <v>53</v>
      </c>
      <c r="DC82" s="316">
        <v>2</v>
      </c>
      <c r="DD82" s="316">
        <v>40</v>
      </c>
      <c r="DE82" s="316">
        <v>0</v>
      </c>
      <c r="DF82" s="316">
        <v>43</v>
      </c>
      <c r="DG82" s="316">
        <v>8385</v>
      </c>
      <c r="DH82" s="316">
        <v>98</v>
      </c>
      <c r="DI82" s="316">
        <v>12</v>
      </c>
      <c r="DJ82" s="316">
        <v>269</v>
      </c>
      <c r="DK82" s="316">
        <v>927</v>
      </c>
      <c r="DL82" s="316">
        <v>107</v>
      </c>
      <c r="DM82" s="316">
        <v>14</v>
      </c>
      <c r="DN82" s="316">
        <v>237</v>
      </c>
      <c r="DO82" s="316">
        <v>0</v>
      </c>
      <c r="DP82" s="316">
        <v>21</v>
      </c>
      <c r="DQ82" s="316">
        <v>0</v>
      </c>
      <c r="DR82" s="316">
        <v>5912</v>
      </c>
      <c r="DS82" s="316">
        <v>14100</v>
      </c>
      <c r="DT82" s="316">
        <v>1452</v>
      </c>
      <c r="DU82" s="316">
        <v>451</v>
      </c>
      <c r="DV82" s="316">
        <v>2618</v>
      </c>
      <c r="DW82" s="316">
        <v>610</v>
      </c>
      <c r="DX82" s="316">
        <v>118</v>
      </c>
      <c r="DY82" s="316">
        <v>0</v>
      </c>
      <c r="DZ82" s="316">
        <v>231</v>
      </c>
      <c r="EA82" s="316">
        <v>58</v>
      </c>
      <c r="EB82" s="316">
        <v>68</v>
      </c>
      <c r="EC82" s="316">
        <v>350</v>
      </c>
      <c r="ED82" s="316">
        <v>2218</v>
      </c>
      <c r="EE82" s="316">
        <v>0</v>
      </c>
      <c r="EF82" s="316">
        <v>0</v>
      </c>
      <c r="EG82" s="316">
        <v>0</v>
      </c>
      <c r="EH82" s="316">
        <v>5</v>
      </c>
      <c r="EI82" s="316">
        <v>0</v>
      </c>
      <c r="EJ82" s="316">
        <v>0</v>
      </c>
      <c r="EK82" s="316">
        <v>0</v>
      </c>
      <c r="EL82" s="316">
        <v>0</v>
      </c>
      <c r="EM82" s="316">
        <v>0</v>
      </c>
      <c r="EN82" s="316">
        <v>0</v>
      </c>
      <c r="EO82" s="316">
        <v>0</v>
      </c>
      <c r="EP82" s="316">
        <v>0</v>
      </c>
      <c r="EQ82" s="316">
        <v>0</v>
      </c>
      <c r="ER82" s="316">
        <v>0</v>
      </c>
      <c r="ES82" s="316">
        <v>0</v>
      </c>
      <c r="ET82" s="316">
        <v>0</v>
      </c>
      <c r="EU82" s="316">
        <v>0</v>
      </c>
      <c r="EV82" s="316">
        <v>1</v>
      </c>
      <c r="EW82" s="316">
        <v>0</v>
      </c>
      <c r="EX82" s="316">
        <v>0</v>
      </c>
      <c r="EY82" s="316">
        <v>0</v>
      </c>
      <c r="EZ82" s="316">
        <v>0</v>
      </c>
      <c r="FA82" s="316">
        <v>0</v>
      </c>
      <c r="FB82" s="316">
        <v>0</v>
      </c>
      <c r="FC82" s="316">
        <v>0</v>
      </c>
      <c r="FD82" s="316">
        <v>0</v>
      </c>
      <c r="FE82" s="316">
        <v>0</v>
      </c>
      <c r="FF82" s="316">
        <v>0</v>
      </c>
      <c r="FG82" s="316">
        <v>0</v>
      </c>
      <c r="FH82" s="316">
        <v>0</v>
      </c>
      <c r="FI82" s="316">
        <v>2</v>
      </c>
      <c r="FJ82" s="316">
        <v>1</v>
      </c>
      <c r="FK82" s="316">
        <v>0</v>
      </c>
      <c r="FL82" s="316">
        <v>0</v>
      </c>
      <c r="FM82" s="316">
        <v>0</v>
      </c>
      <c r="FN82" s="316">
        <v>0</v>
      </c>
      <c r="FO82" s="316">
        <v>0</v>
      </c>
      <c r="FP82" s="316">
        <v>0</v>
      </c>
      <c r="FQ82" s="316">
        <v>2</v>
      </c>
      <c r="FR82" s="316">
        <v>3</v>
      </c>
      <c r="FS82" s="316">
        <v>1</v>
      </c>
      <c r="FT82" s="316">
        <v>0</v>
      </c>
      <c r="FU82" s="316">
        <v>0</v>
      </c>
      <c r="FV82" s="316">
        <v>0</v>
      </c>
      <c r="FW82" s="316">
        <v>0</v>
      </c>
      <c r="FX82" s="316">
        <v>0</v>
      </c>
      <c r="FY82" s="316">
        <v>0</v>
      </c>
      <c r="FZ82" s="316">
        <v>5</v>
      </c>
      <c r="GA82" s="316">
        <v>30</v>
      </c>
      <c r="GB82" s="316">
        <v>0</v>
      </c>
      <c r="GC82" s="316">
        <v>1</v>
      </c>
      <c r="GD82" s="316">
        <v>7</v>
      </c>
      <c r="GE82" s="316">
        <v>1</v>
      </c>
      <c r="GF82" s="316">
        <v>158</v>
      </c>
      <c r="GG82" s="317">
        <v>128098</v>
      </c>
      <c r="GH82" s="316">
        <v>0</v>
      </c>
      <c r="GI82" s="316">
        <v>2</v>
      </c>
      <c r="GJ82" s="316">
        <v>0</v>
      </c>
      <c r="GK82" s="316">
        <v>0</v>
      </c>
      <c r="GL82" s="316">
        <v>0</v>
      </c>
      <c r="GM82" s="316">
        <v>0</v>
      </c>
      <c r="GN82" s="316">
        <v>0</v>
      </c>
      <c r="GO82" s="316">
        <v>-2190</v>
      </c>
      <c r="GP82" s="317">
        <v>-2188</v>
      </c>
      <c r="GQ82" s="317">
        <v>125910</v>
      </c>
      <c r="GR82" s="316">
        <v>6671</v>
      </c>
      <c r="GS82" s="316">
        <v>0</v>
      </c>
      <c r="GT82" s="316">
        <v>6671</v>
      </c>
      <c r="GU82" s="316">
        <v>96288</v>
      </c>
      <c r="GV82" s="316">
        <v>102959</v>
      </c>
      <c r="GW82" s="317">
        <v>100771</v>
      </c>
      <c r="GX82" s="317">
        <v>228869</v>
      </c>
      <c r="GY82" s="316">
        <v>-1699</v>
      </c>
      <c r="GZ82" s="316">
        <v>-1</v>
      </c>
      <c r="HA82" s="316">
        <v>0</v>
      </c>
      <c r="HB82" s="316">
        <v>-137</v>
      </c>
      <c r="HC82" s="316">
        <v>-1837</v>
      </c>
      <c r="HD82" s="316">
        <v>-65872</v>
      </c>
      <c r="HE82" s="316">
        <v>-67709</v>
      </c>
      <c r="HF82" s="317">
        <v>33062</v>
      </c>
      <c r="HG82" s="318">
        <v>161160</v>
      </c>
      <c r="HH82" s="114"/>
      <c r="HI82" s="42"/>
    </row>
    <row r="83" spans="1:217">
      <c r="A83" s="114" t="s">
        <v>93</v>
      </c>
      <c r="B83" s="149" t="s">
        <v>722</v>
      </c>
      <c r="C83" s="144" t="s">
        <v>381</v>
      </c>
      <c r="D83" s="316">
        <v>0</v>
      </c>
      <c r="E83" s="316">
        <v>0</v>
      </c>
      <c r="F83" s="316">
        <v>0</v>
      </c>
      <c r="G83" s="316">
        <v>0</v>
      </c>
      <c r="H83" s="316">
        <v>0</v>
      </c>
      <c r="I83" s="316">
        <v>0</v>
      </c>
      <c r="J83" s="316">
        <v>0</v>
      </c>
      <c r="K83" s="316">
        <v>0</v>
      </c>
      <c r="L83" s="316">
        <v>0</v>
      </c>
      <c r="M83" s="316">
        <v>0</v>
      </c>
      <c r="N83" s="316">
        <v>0</v>
      </c>
      <c r="O83" s="316">
        <v>0</v>
      </c>
      <c r="P83" s="316">
        <v>0</v>
      </c>
      <c r="Q83" s="316">
        <v>0</v>
      </c>
      <c r="R83" s="316">
        <v>0</v>
      </c>
      <c r="S83" s="316">
        <v>0</v>
      </c>
      <c r="T83" s="316">
        <v>0</v>
      </c>
      <c r="U83" s="316">
        <v>0</v>
      </c>
      <c r="V83" s="316">
        <v>0</v>
      </c>
      <c r="W83" s="316">
        <v>0</v>
      </c>
      <c r="X83" s="316">
        <v>0</v>
      </c>
      <c r="Y83" s="316">
        <v>0</v>
      </c>
      <c r="Z83" s="316">
        <v>0</v>
      </c>
      <c r="AA83" s="316">
        <v>0</v>
      </c>
      <c r="AB83" s="316">
        <v>0</v>
      </c>
      <c r="AC83" s="316">
        <v>0</v>
      </c>
      <c r="AD83" s="316">
        <v>0</v>
      </c>
      <c r="AE83" s="316">
        <v>0</v>
      </c>
      <c r="AF83" s="316">
        <v>0</v>
      </c>
      <c r="AG83" s="316">
        <v>0</v>
      </c>
      <c r="AH83" s="316">
        <v>0</v>
      </c>
      <c r="AI83" s="316">
        <v>0</v>
      </c>
      <c r="AJ83" s="316">
        <v>0</v>
      </c>
      <c r="AK83" s="316">
        <v>0</v>
      </c>
      <c r="AL83" s="316">
        <v>0</v>
      </c>
      <c r="AM83" s="316">
        <v>0</v>
      </c>
      <c r="AN83" s="316">
        <v>2</v>
      </c>
      <c r="AO83" s="316">
        <v>477</v>
      </c>
      <c r="AP83" s="316">
        <v>0</v>
      </c>
      <c r="AQ83" s="316">
        <v>0</v>
      </c>
      <c r="AR83" s="316">
        <v>0</v>
      </c>
      <c r="AS83" s="316">
        <v>0</v>
      </c>
      <c r="AT83" s="316">
        <v>0</v>
      </c>
      <c r="AU83" s="316">
        <v>0</v>
      </c>
      <c r="AV83" s="316">
        <v>0</v>
      </c>
      <c r="AW83" s="316">
        <v>0</v>
      </c>
      <c r="AX83" s="316">
        <v>22</v>
      </c>
      <c r="AY83" s="316">
        <v>0</v>
      </c>
      <c r="AZ83" s="316">
        <v>0</v>
      </c>
      <c r="BA83" s="316">
        <v>0</v>
      </c>
      <c r="BB83" s="316">
        <v>0</v>
      </c>
      <c r="BC83" s="316">
        <v>0</v>
      </c>
      <c r="BD83" s="316">
        <v>0</v>
      </c>
      <c r="BE83" s="316">
        <v>0</v>
      </c>
      <c r="BF83" s="316">
        <v>0</v>
      </c>
      <c r="BG83" s="316">
        <v>0</v>
      </c>
      <c r="BH83" s="316">
        <v>4</v>
      </c>
      <c r="BI83" s="316">
        <v>0</v>
      </c>
      <c r="BJ83" s="316">
        <v>7</v>
      </c>
      <c r="BK83" s="316">
        <v>0</v>
      </c>
      <c r="BL83" s="316">
        <v>0</v>
      </c>
      <c r="BM83" s="316">
        <v>26</v>
      </c>
      <c r="BN83" s="316">
        <v>0</v>
      </c>
      <c r="BO83" s="316">
        <v>0</v>
      </c>
      <c r="BP83" s="316">
        <v>0</v>
      </c>
      <c r="BQ83" s="316">
        <v>0</v>
      </c>
      <c r="BR83" s="316">
        <v>6</v>
      </c>
      <c r="BS83" s="316">
        <v>311</v>
      </c>
      <c r="BT83" s="316">
        <v>6</v>
      </c>
      <c r="BU83" s="316">
        <v>24</v>
      </c>
      <c r="BV83" s="316">
        <v>94</v>
      </c>
      <c r="BW83" s="316">
        <v>34</v>
      </c>
      <c r="BX83" s="316">
        <v>0</v>
      </c>
      <c r="BY83" s="316">
        <v>0</v>
      </c>
      <c r="BZ83" s="316">
        <v>0</v>
      </c>
      <c r="CA83" s="316">
        <v>0</v>
      </c>
      <c r="CB83" s="316">
        <v>63</v>
      </c>
      <c r="CC83" s="316">
        <v>0</v>
      </c>
      <c r="CD83" s="316">
        <v>0</v>
      </c>
      <c r="CE83" s="316">
        <v>0</v>
      </c>
      <c r="CF83" s="316">
        <v>1</v>
      </c>
      <c r="CG83" s="316">
        <v>112</v>
      </c>
      <c r="CH83" s="316">
        <v>8359</v>
      </c>
      <c r="CI83" s="316">
        <v>4227</v>
      </c>
      <c r="CJ83" s="316">
        <v>3897</v>
      </c>
      <c r="CK83" s="316">
        <v>29986</v>
      </c>
      <c r="CL83" s="316">
        <v>17009</v>
      </c>
      <c r="CM83" s="316">
        <v>5710</v>
      </c>
      <c r="CN83" s="316">
        <v>3863</v>
      </c>
      <c r="CO83" s="316">
        <v>62</v>
      </c>
      <c r="CP83" s="316">
        <v>1739</v>
      </c>
      <c r="CQ83" s="316">
        <v>327</v>
      </c>
      <c r="CR83" s="316">
        <v>8713</v>
      </c>
      <c r="CS83" s="316">
        <v>371</v>
      </c>
      <c r="CT83" s="316">
        <v>663</v>
      </c>
      <c r="CU83" s="316">
        <v>1717</v>
      </c>
      <c r="CV83" s="316">
        <v>3137</v>
      </c>
      <c r="CW83" s="316">
        <v>183</v>
      </c>
      <c r="CX83" s="316">
        <v>2919</v>
      </c>
      <c r="CY83" s="316">
        <v>33</v>
      </c>
      <c r="CZ83" s="316">
        <v>613</v>
      </c>
      <c r="DA83" s="316">
        <v>249</v>
      </c>
      <c r="DB83" s="316">
        <v>119</v>
      </c>
      <c r="DC83" s="316">
        <v>0</v>
      </c>
      <c r="DD83" s="316">
        <v>0</v>
      </c>
      <c r="DE83" s="316">
        <v>18</v>
      </c>
      <c r="DF83" s="316">
        <v>472</v>
      </c>
      <c r="DG83" s="316">
        <v>7970</v>
      </c>
      <c r="DH83" s="316">
        <v>2154</v>
      </c>
      <c r="DI83" s="316">
        <v>3</v>
      </c>
      <c r="DJ83" s="316">
        <v>0</v>
      </c>
      <c r="DK83" s="316">
        <v>3971</v>
      </c>
      <c r="DL83" s="316">
        <v>2725</v>
      </c>
      <c r="DM83" s="316">
        <v>1</v>
      </c>
      <c r="DN83" s="316">
        <v>83</v>
      </c>
      <c r="DO83" s="316">
        <v>0</v>
      </c>
      <c r="DP83" s="316">
        <v>204</v>
      </c>
      <c r="DQ83" s="316">
        <v>948</v>
      </c>
      <c r="DR83" s="316">
        <v>2757</v>
      </c>
      <c r="DS83" s="316">
        <v>11427</v>
      </c>
      <c r="DT83" s="316">
        <v>3810</v>
      </c>
      <c r="DU83" s="316">
        <v>0</v>
      </c>
      <c r="DV83" s="316">
        <v>3078</v>
      </c>
      <c r="DW83" s="316">
        <v>1</v>
      </c>
      <c r="DX83" s="316">
        <v>445</v>
      </c>
      <c r="DY83" s="316">
        <v>0</v>
      </c>
      <c r="DZ83" s="316">
        <v>171</v>
      </c>
      <c r="EA83" s="316">
        <v>104</v>
      </c>
      <c r="EB83" s="316">
        <v>179</v>
      </c>
      <c r="EC83" s="316">
        <v>128</v>
      </c>
      <c r="ED83" s="316">
        <v>20</v>
      </c>
      <c r="EE83" s="316">
        <v>0</v>
      </c>
      <c r="EF83" s="316">
        <v>0</v>
      </c>
      <c r="EG83" s="316">
        <v>0</v>
      </c>
      <c r="EH83" s="316">
        <v>0</v>
      </c>
      <c r="EI83" s="316">
        <v>0</v>
      </c>
      <c r="EJ83" s="316">
        <v>0</v>
      </c>
      <c r="EK83" s="316">
        <v>0</v>
      </c>
      <c r="EL83" s="316">
        <v>0</v>
      </c>
      <c r="EM83" s="316">
        <v>0</v>
      </c>
      <c r="EN83" s="316">
        <v>0</v>
      </c>
      <c r="EO83" s="316">
        <v>0</v>
      </c>
      <c r="EP83" s="316">
        <v>0</v>
      </c>
      <c r="EQ83" s="316">
        <v>0</v>
      </c>
      <c r="ER83" s="316">
        <v>0</v>
      </c>
      <c r="ES83" s="316">
        <v>0</v>
      </c>
      <c r="ET83" s="316">
        <v>0</v>
      </c>
      <c r="EU83" s="316">
        <v>0</v>
      </c>
      <c r="EV83" s="316">
        <v>0</v>
      </c>
      <c r="EW83" s="316">
        <v>0</v>
      </c>
      <c r="EX83" s="316">
        <v>0</v>
      </c>
      <c r="EY83" s="316">
        <v>0</v>
      </c>
      <c r="EZ83" s="316">
        <v>0</v>
      </c>
      <c r="FA83" s="316">
        <v>0</v>
      </c>
      <c r="FB83" s="316">
        <v>0</v>
      </c>
      <c r="FC83" s="316">
        <v>0</v>
      </c>
      <c r="FD83" s="316">
        <v>0</v>
      </c>
      <c r="FE83" s="316">
        <v>0</v>
      </c>
      <c r="FF83" s="316">
        <v>0</v>
      </c>
      <c r="FG83" s="316">
        <v>0</v>
      </c>
      <c r="FH83" s="316">
        <v>0</v>
      </c>
      <c r="FI83" s="316">
        <v>29</v>
      </c>
      <c r="FJ83" s="316">
        <v>0</v>
      </c>
      <c r="FK83" s="316">
        <v>0</v>
      </c>
      <c r="FL83" s="316">
        <v>0</v>
      </c>
      <c r="FM83" s="316">
        <v>0</v>
      </c>
      <c r="FN83" s="316">
        <v>0</v>
      </c>
      <c r="FO83" s="316">
        <v>0</v>
      </c>
      <c r="FP83" s="316">
        <v>0</v>
      </c>
      <c r="FQ83" s="316">
        <v>0</v>
      </c>
      <c r="FR83" s="316">
        <v>0</v>
      </c>
      <c r="FS83" s="316">
        <v>0</v>
      </c>
      <c r="FT83" s="316">
        <v>0</v>
      </c>
      <c r="FU83" s="316">
        <v>0</v>
      </c>
      <c r="FV83" s="316">
        <v>0</v>
      </c>
      <c r="FW83" s="316">
        <v>0</v>
      </c>
      <c r="FX83" s="316">
        <v>333</v>
      </c>
      <c r="FY83" s="316">
        <v>0</v>
      </c>
      <c r="FZ83" s="316">
        <v>0</v>
      </c>
      <c r="GA83" s="316">
        <v>0</v>
      </c>
      <c r="GB83" s="316">
        <v>0</v>
      </c>
      <c r="GC83" s="316">
        <v>0</v>
      </c>
      <c r="GD83" s="316">
        <v>0</v>
      </c>
      <c r="GE83" s="316">
        <v>0</v>
      </c>
      <c r="GF83" s="316">
        <v>122</v>
      </c>
      <c r="GG83" s="317">
        <v>136238</v>
      </c>
      <c r="GH83" s="316">
        <v>0</v>
      </c>
      <c r="GI83" s="316">
        <v>0</v>
      </c>
      <c r="GJ83" s="316">
        <v>0</v>
      </c>
      <c r="GK83" s="316">
        <v>0</v>
      </c>
      <c r="GL83" s="316">
        <v>0</v>
      </c>
      <c r="GM83" s="316">
        <v>0</v>
      </c>
      <c r="GN83" s="316">
        <v>0</v>
      </c>
      <c r="GO83" s="316">
        <v>-508</v>
      </c>
      <c r="GP83" s="317">
        <v>-508</v>
      </c>
      <c r="GQ83" s="317">
        <v>135730</v>
      </c>
      <c r="GR83" s="316">
        <v>12266</v>
      </c>
      <c r="GS83" s="316">
        <v>0</v>
      </c>
      <c r="GT83" s="316">
        <v>12266</v>
      </c>
      <c r="GU83" s="316">
        <v>106628</v>
      </c>
      <c r="GV83" s="316">
        <v>118894</v>
      </c>
      <c r="GW83" s="317">
        <v>118386</v>
      </c>
      <c r="GX83" s="317">
        <v>254624</v>
      </c>
      <c r="GY83" s="316">
        <v>-9567</v>
      </c>
      <c r="GZ83" s="316">
        <v>0</v>
      </c>
      <c r="HA83" s="316">
        <v>0</v>
      </c>
      <c r="HB83" s="316">
        <v>-765</v>
      </c>
      <c r="HC83" s="316">
        <v>-10332</v>
      </c>
      <c r="HD83" s="316">
        <v>-61012</v>
      </c>
      <c r="HE83" s="316">
        <v>-71344</v>
      </c>
      <c r="HF83" s="317">
        <v>47042</v>
      </c>
      <c r="HG83" s="318">
        <v>183280</v>
      </c>
      <c r="HH83" s="114"/>
      <c r="HI83" s="42"/>
    </row>
    <row r="84" spans="1:217">
      <c r="A84" s="114" t="s">
        <v>94</v>
      </c>
      <c r="B84" s="149" t="s">
        <v>282</v>
      </c>
      <c r="C84" s="144" t="s">
        <v>382</v>
      </c>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6">
        <v>1</v>
      </c>
      <c r="AO84" s="316">
        <v>8</v>
      </c>
      <c r="AP84" s="316">
        <v>0</v>
      </c>
      <c r="AQ84" s="316">
        <v>0</v>
      </c>
      <c r="AR84" s="316">
        <v>62</v>
      </c>
      <c r="AS84" s="316">
        <v>0</v>
      </c>
      <c r="AT84" s="316">
        <v>0</v>
      </c>
      <c r="AU84" s="316">
        <v>3</v>
      </c>
      <c r="AV84" s="316">
        <v>0</v>
      </c>
      <c r="AW84" s="316">
        <v>30</v>
      </c>
      <c r="AX84" s="316">
        <v>3400</v>
      </c>
      <c r="AY84" s="316">
        <v>0</v>
      </c>
      <c r="AZ84" s="316">
        <v>59</v>
      </c>
      <c r="BA84" s="316">
        <v>0</v>
      </c>
      <c r="BB84" s="316">
        <v>21</v>
      </c>
      <c r="BC84" s="316">
        <v>0</v>
      </c>
      <c r="BD84" s="316">
        <v>0</v>
      </c>
      <c r="BE84" s="316">
        <v>0</v>
      </c>
      <c r="BF84" s="316">
        <v>0</v>
      </c>
      <c r="BG84" s="316">
        <v>0</v>
      </c>
      <c r="BH84" s="316">
        <v>73</v>
      </c>
      <c r="BI84" s="316">
        <v>0</v>
      </c>
      <c r="BJ84" s="316">
        <v>2755</v>
      </c>
      <c r="BK84" s="316">
        <v>0</v>
      </c>
      <c r="BL84" s="316">
        <v>0</v>
      </c>
      <c r="BM84" s="316">
        <v>255</v>
      </c>
      <c r="BN84" s="316">
        <v>0</v>
      </c>
      <c r="BO84" s="316">
        <v>0</v>
      </c>
      <c r="BP84" s="316">
        <v>0</v>
      </c>
      <c r="BQ84" s="316">
        <v>0</v>
      </c>
      <c r="BR84" s="316">
        <v>427</v>
      </c>
      <c r="BS84" s="316">
        <v>0</v>
      </c>
      <c r="BT84" s="316">
        <v>175</v>
      </c>
      <c r="BU84" s="316">
        <v>950</v>
      </c>
      <c r="BV84" s="316">
        <v>242</v>
      </c>
      <c r="BW84" s="316">
        <v>6085</v>
      </c>
      <c r="BX84" s="316">
        <v>0</v>
      </c>
      <c r="BY84" s="316">
        <v>0</v>
      </c>
      <c r="BZ84" s="316">
        <v>379</v>
      </c>
      <c r="CA84" s="316">
        <v>23985</v>
      </c>
      <c r="CB84" s="316">
        <v>254</v>
      </c>
      <c r="CC84" s="316">
        <v>0</v>
      </c>
      <c r="CD84" s="316">
        <v>12699</v>
      </c>
      <c r="CE84" s="316">
        <v>0</v>
      </c>
      <c r="CF84" s="316">
        <v>5279</v>
      </c>
      <c r="CG84" s="316">
        <v>76710</v>
      </c>
      <c r="CH84" s="316">
        <v>219</v>
      </c>
      <c r="CI84" s="316">
        <v>12</v>
      </c>
      <c r="CJ84" s="316">
        <v>639</v>
      </c>
      <c r="CK84" s="316">
        <v>12655</v>
      </c>
      <c r="CL84" s="316">
        <v>0</v>
      </c>
      <c r="CM84" s="316">
        <v>0</v>
      </c>
      <c r="CN84" s="316">
        <v>2</v>
      </c>
      <c r="CO84" s="316">
        <v>0</v>
      </c>
      <c r="CP84" s="316">
        <v>582</v>
      </c>
      <c r="CQ84" s="316">
        <v>0</v>
      </c>
      <c r="CR84" s="316">
        <v>0</v>
      </c>
      <c r="CS84" s="316">
        <v>58</v>
      </c>
      <c r="CT84" s="316">
        <v>78</v>
      </c>
      <c r="CU84" s="316">
        <v>227</v>
      </c>
      <c r="CV84" s="316">
        <v>1</v>
      </c>
      <c r="CW84" s="316">
        <v>57</v>
      </c>
      <c r="CX84" s="316">
        <v>318</v>
      </c>
      <c r="CY84" s="316">
        <v>1</v>
      </c>
      <c r="CZ84" s="316">
        <v>0</v>
      </c>
      <c r="DA84" s="316">
        <v>288</v>
      </c>
      <c r="DB84" s="316">
        <v>1144</v>
      </c>
      <c r="DC84" s="316">
        <v>16</v>
      </c>
      <c r="DD84" s="316">
        <v>0</v>
      </c>
      <c r="DE84" s="316">
        <v>4542</v>
      </c>
      <c r="DF84" s="316">
        <v>2017</v>
      </c>
      <c r="DG84" s="316">
        <v>8840</v>
      </c>
      <c r="DH84" s="316">
        <v>93</v>
      </c>
      <c r="DI84" s="316">
        <v>15</v>
      </c>
      <c r="DJ84" s="316">
        <v>128</v>
      </c>
      <c r="DK84" s="316">
        <v>41213</v>
      </c>
      <c r="DL84" s="316">
        <v>572</v>
      </c>
      <c r="DM84" s="316">
        <v>14</v>
      </c>
      <c r="DN84" s="316">
        <v>11</v>
      </c>
      <c r="DO84" s="316">
        <v>0</v>
      </c>
      <c r="DP84" s="316">
        <v>0</v>
      </c>
      <c r="DQ84" s="316">
        <v>0</v>
      </c>
      <c r="DR84" s="316">
        <v>1577</v>
      </c>
      <c r="DS84" s="316">
        <v>87</v>
      </c>
      <c r="DT84" s="316">
        <v>70</v>
      </c>
      <c r="DU84" s="316">
        <v>0</v>
      </c>
      <c r="DV84" s="316">
        <v>13</v>
      </c>
      <c r="DW84" s="316">
        <v>381</v>
      </c>
      <c r="DX84" s="316">
        <v>3947</v>
      </c>
      <c r="DY84" s="316">
        <v>0</v>
      </c>
      <c r="DZ84" s="316">
        <v>0</v>
      </c>
      <c r="EA84" s="316">
        <v>84</v>
      </c>
      <c r="EB84" s="316">
        <v>0</v>
      </c>
      <c r="EC84" s="316">
        <v>0</v>
      </c>
      <c r="ED84" s="316">
        <v>0</v>
      </c>
      <c r="EE84" s="316">
        <v>1</v>
      </c>
      <c r="EF84" s="316">
        <v>0</v>
      </c>
      <c r="EG84" s="316">
        <v>0</v>
      </c>
      <c r="EH84" s="316">
        <v>3</v>
      </c>
      <c r="EI84" s="316">
        <v>0</v>
      </c>
      <c r="EJ84" s="316">
        <v>0</v>
      </c>
      <c r="EK84" s="316">
        <v>0</v>
      </c>
      <c r="EL84" s="316">
        <v>0</v>
      </c>
      <c r="EM84" s="316">
        <v>0</v>
      </c>
      <c r="EN84" s="316">
        <v>0</v>
      </c>
      <c r="EO84" s="316">
        <v>0</v>
      </c>
      <c r="EP84" s="316">
        <v>0</v>
      </c>
      <c r="EQ84" s="316">
        <v>0</v>
      </c>
      <c r="ER84" s="316">
        <v>0</v>
      </c>
      <c r="ES84" s="316">
        <v>0</v>
      </c>
      <c r="ET84" s="316">
        <v>0</v>
      </c>
      <c r="EU84" s="316">
        <v>0</v>
      </c>
      <c r="EV84" s="316">
        <v>0</v>
      </c>
      <c r="EW84" s="316">
        <v>0</v>
      </c>
      <c r="EX84" s="316">
        <v>0</v>
      </c>
      <c r="EY84" s="316">
        <v>0</v>
      </c>
      <c r="EZ84" s="316">
        <v>0</v>
      </c>
      <c r="FA84" s="316">
        <v>0</v>
      </c>
      <c r="FB84" s="316">
        <v>0</v>
      </c>
      <c r="FC84" s="316">
        <v>0</v>
      </c>
      <c r="FD84" s="316">
        <v>0</v>
      </c>
      <c r="FE84" s="316">
        <v>0</v>
      </c>
      <c r="FF84" s="316">
        <v>0</v>
      </c>
      <c r="FG84" s="316">
        <v>0</v>
      </c>
      <c r="FH84" s="316">
        <v>18</v>
      </c>
      <c r="FI84" s="316">
        <v>4</v>
      </c>
      <c r="FJ84" s="316">
        <v>0</v>
      </c>
      <c r="FK84" s="316">
        <v>0</v>
      </c>
      <c r="FL84" s="316">
        <v>0</v>
      </c>
      <c r="FM84" s="316">
        <v>0</v>
      </c>
      <c r="FN84" s="316">
        <v>60</v>
      </c>
      <c r="FO84" s="316">
        <v>0</v>
      </c>
      <c r="FP84" s="316">
        <v>0</v>
      </c>
      <c r="FQ84" s="316">
        <v>0</v>
      </c>
      <c r="FR84" s="316">
        <v>0</v>
      </c>
      <c r="FS84" s="316">
        <v>0</v>
      </c>
      <c r="FT84" s="316">
        <v>0</v>
      </c>
      <c r="FU84" s="316">
        <v>0</v>
      </c>
      <c r="FV84" s="316">
        <v>0</v>
      </c>
      <c r="FW84" s="316">
        <v>0</v>
      </c>
      <c r="FX84" s="316">
        <v>0</v>
      </c>
      <c r="FY84" s="316">
        <v>0</v>
      </c>
      <c r="FZ84" s="316">
        <v>0</v>
      </c>
      <c r="GA84" s="316">
        <v>0</v>
      </c>
      <c r="GB84" s="316">
        <v>0</v>
      </c>
      <c r="GC84" s="316">
        <v>0</v>
      </c>
      <c r="GD84" s="316">
        <v>1</v>
      </c>
      <c r="GE84" s="316">
        <v>0</v>
      </c>
      <c r="GF84" s="316">
        <v>313</v>
      </c>
      <c r="GG84" s="317">
        <v>214153</v>
      </c>
      <c r="GH84" s="316">
        <v>0</v>
      </c>
      <c r="GI84" s="316">
        <v>7363</v>
      </c>
      <c r="GJ84" s="316">
        <v>0</v>
      </c>
      <c r="GK84" s="316">
        <v>0</v>
      </c>
      <c r="GL84" s="316">
        <v>0</v>
      </c>
      <c r="GM84" s="316">
        <v>0</v>
      </c>
      <c r="GN84" s="316">
        <v>0</v>
      </c>
      <c r="GO84" s="316">
        <v>-3756</v>
      </c>
      <c r="GP84" s="317">
        <v>3607</v>
      </c>
      <c r="GQ84" s="317">
        <v>217760</v>
      </c>
      <c r="GR84" s="316">
        <v>1567</v>
      </c>
      <c r="GS84" s="316">
        <v>0</v>
      </c>
      <c r="GT84" s="316">
        <v>1567</v>
      </c>
      <c r="GU84" s="316">
        <v>120855</v>
      </c>
      <c r="GV84" s="316">
        <v>122422</v>
      </c>
      <c r="GW84" s="317">
        <v>126029</v>
      </c>
      <c r="GX84" s="317">
        <v>340182</v>
      </c>
      <c r="GY84" s="316">
        <v>-90335</v>
      </c>
      <c r="GZ84" s="316">
        <v>0</v>
      </c>
      <c r="HA84" s="316">
        <v>-82</v>
      </c>
      <c r="HB84" s="316">
        <v>-7233</v>
      </c>
      <c r="HC84" s="316">
        <v>-97650</v>
      </c>
      <c r="HD84" s="316">
        <v>-119573</v>
      </c>
      <c r="HE84" s="316">
        <v>-217223</v>
      </c>
      <c r="HF84" s="317">
        <v>-91194</v>
      </c>
      <c r="HG84" s="318">
        <v>122959</v>
      </c>
      <c r="HH84" s="114"/>
      <c r="HI84" s="42"/>
    </row>
    <row r="85" spans="1:217">
      <c r="A85" s="114" t="s">
        <v>95</v>
      </c>
      <c r="B85" s="149" t="s">
        <v>283</v>
      </c>
      <c r="C85" s="144" t="s">
        <v>383</v>
      </c>
      <c r="D85" s="316">
        <v>0</v>
      </c>
      <c r="E85" s="316">
        <v>0</v>
      </c>
      <c r="F85" s="316">
        <v>0</v>
      </c>
      <c r="G85" s="316">
        <v>0</v>
      </c>
      <c r="H85" s="316">
        <v>0</v>
      </c>
      <c r="I85" s="316">
        <v>0</v>
      </c>
      <c r="J85" s="316">
        <v>0</v>
      </c>
      <c r="K85" s="316">
        <v>0</v>
      </c>
      <c r="L85" s="316">
        <v>0</v>
      </c>
      <c r="M85" s="316">
        <v>0</v>
      </c>
      <c r="N85" s="316">
        <v>0</v>
      </c>
      <c r="O85" s="316">
        <v>0</v>
      </c>
      <c r="P85" s="316">
        <v>0</v>
      </c>
      <c r="Q85" s="316">
        <v>0</v>
      </c>
      <c r="R85" s="316">
        <v>0</v>
      </c>
      <c r="S85" s="316">
        <v>0</v>
      </c>
      <c r="T85" s="316">
        <v>0</v>
      </c>
      <c r="U85" s="316">
        <v>0</v>
      </c>
      <c r="V85" s="316">
        <v>0</v>
      </c>
      <c r="W85" s="316">
        <v>0</v>
      </c>
      <c r="X85" s="316">
        <v>0</v>
      </c>
      <c r="Y85" s="316">
        <v>0</v>
      </c>
      <c r="Z85" s="316">
        <v>0</v>
      </c>
      <c r="AA85" s="316">
        <v>0</v>
      </c>
      <c r="AB85" s="316">
        <v>0</v>
      </c>
      <c r="AC85" s="316">
        <v>0</v>
      </c>
      <c r="AD85" s="316">
        <v>0</v>
      </c>
      <c r="AE85" s="316">
        <v>0</v>
      </c>
      <c r="AF85" s="316">
        <v>0</v>
      </c>
      <c r="AG85" s="316">
        <v>0</v>
      </c>
      <c r="AH85" s="316">
        <v>0</v>
      </c>
      <c r="AI85" s="316">
        <v>0</v>
      </c>
      <c r="AJ85" s="316">
        <v>0</v>
      </c>
      <c r="AK85" s="316">
        <v>0</v>
      </c>
      <c r="AL85" s="316">
        <v>0</v>
      </c>
      <c r="AM85" s="316">
        <v>0</v>
      </c>
      <c r="AN85" s="316">
        <v>0</v>
      </c>
      <c r="AO85" s="316">
        <v>0</v>
      </c>
      <c r="AP85" s="316">
        <v>0</v>
      </c>
      <c r="AQ85" s="316">
        <v>0</v>
      </c>
      <c r="AR85" s="316">
        <v>0</v>
      </c>
      <c r="AS85" s="316">
        <v>0</v>
      </c>
      <c r="AT85" s="316">
        <v>0</v>
      </c>
      <c r="AU85" s="316">
        <v>-76</v>
      </c>
      <c r="AV85" s="316">
        <v>0</v>
      </c>
      <c r="AW85" s="316">
        <v>0</v>
      </c>
      <c r="AX85" s="316">
        <v>21</v>
      </c>
      <c r="AY85" s="316">
        <v>0</v>
      </c>
      <c r="AZ85" s="316">
        <v>0</v>
      </c>
      <c r="BA85" s="316">
        <v>0</v>
      </c>
      <c r="BB85" s="316">
        <v>0</v>
      </c>
      <c r="BC85" s="316">
        <v>0</v>
      </c>
      <c r="BD85" s="316">
        <v>0</v>
      </c>
      <c r="BE85" s="316">
        <v>0</v>
      </c>
      <c r="BF85" s="316">
        <v>0</v>
      </c>
      <c r="BG85" s="316">
        <v>0</v>
      </c>
      <c r="BH85" s="316">
        <v>0</v>
      </c>
      <c r="BI85" s="316">
        <v>0</v>
      </c>
      <c r="BJ85" s="316">
        <v>0</v>
      </c>
      <c r="BK85" s="316">
        <v>0</v>
      </c>
      <c r="BL85" s="316">
        <v>0</v>
      </c>
      <c r="BM85" s="316">
        <v>-4</v>
      </c>
      <c r="BN85" s="316">
        <v>0</v>
      </c>
      <c r="BO85" s="316">
        <v>-3</v>
      </c>
      <c r="BP85" s="316">
        <v>0</v>
      </c>
      <c r="BQ85" s="316">
        <v>0</v>
      </c>
      <c r="BR85" s="316">
        <v>0</v>
      </c>
      <c r="BS85" s="316">
        <v>0</v>
      </c>
      <c r="BT85" s="316">
        <v>0</v>
      </c>
      <c r="BU85" s="316">
        <v>-4</v>
      </c>
      <c r="BV85" s="316">
        <v>0</v>
      </c>
      <c r="BW85" s="316">
        <v>0</v>
      </c>
      <c r="BX85" s="316">
        <v>0</v>
      </c>
      <c r="BY85" s="316">
        <v>0</v>
      </c>
      <c r="BZ85" s="316">
        <v>-656</v>
      </c>
      <c r="CA85" s="316">
        <v>-8</v>
      </c>
      <c r="CB85" s="316">
        <v>2</v>
      </c>
      <c r="CC85" s="316">
        <v>-44</v>
      </c>
      <c r="CD85" s="316">
        <v>15557</v>
      </c>
      <c r="CE85" s="316">
        <v>0</v>
      </c>
      <c r="CF85" s="316">
        <v>168</v>
      </c>
      <c r="CG85" s="316">
        <v>2598</v>
      </c>
      <c r="CH85" s="316">
        <v>-1</v>
      </c>
      <c r="CI85" s="316">
        <v>-149</v>
      </c>
      <c r="CJ85" s="316">
        <v>-275</v>
      </c>
      <c r="CK85" s="316">
        <v>-1512</v>
      </c>
      <c r="CL85" s="316">
        <v>-67</v>
      </c>
      <c r="CM85" s="316">
        <v>-180</v>
      </c>
      <c r="CN85" s="316">
        <v>-1</v>
      </c>
      <c r="CO85" s="316">
        <v>0</v>
      </c>
      <c r="CP85" s="316">
        <v>-330</v>
      </c>
      <c r="CQ85" s="316">
        <v>-1</v>
      </c>
      <c r="CR85" s="316">
        <v>-37</v>
      </c>
      <c r="CS85" s="316">
        <v>-1</v>
      </c>
      <c r="CT85" s="316">
        <v>0</v>
      </c>
      <c r="CU85" s="316">
        <v>-12</v>
      </c>
      <c r="CV85" s="316">
        <v>-10</v>
      </c>
      <c r="CW85" s="316">
        <v>-2</v>
      </c>
      <c r="CX85" s="316">
        <v>-7</v>
      </c>
      <c r="CY85" s="316">
        <v>-37</v>
      </c>
      <c r="CZ85" s="316">
        <v>-2</v>
      </c>
      <c r="DA85" s="316">
        <v>-3</v>
      </c>
      <c r="DB85" s="316">
        <v>-1</v>
      </c>
      <c r="DC85" s="316">
        <v>-1</v>
      </c>
      <c r="DD85" s="316">
        <v>-5</v>
      </c>
      <c r="DE85" s="316">
        <v>-5245</v>
      </c>
      <c r="DF85" s="316">
        <v>-65</v>
      </c>
      <c r="DG85" s="316">
        <v>-697</v>
      </c>
      <c r="DH85" s="316">
        <v>-13</v>
      </c>
      <c r="DI85" s="316">
        <v>-2</v>
      </c>
      <c r="DJ85" s="316">
        <v>-4</v>
      </c>
      <c r="DK85" s="316">
        <v>-92</v>
      </c>
      <c r="DL85" s="316">
        <v>-1</v>
      </c>
      <c r="DM85" s="316">
        <v>-50</v>
      </c>
      <c r="DN85" s="316">
        <v>-19</v>
      </c>
      <c r="DO85" s="316">
        <v>0</v>
      </c>
      <c r="DP85" s="316">
        <v>-13</v>
      </c>
      <c r="DQ85" s="316">
        <v>-1321</v>
      </c>
      <c r="DR85" s="316">
        <v>-15</v>
      </c>
      <c r="DS85" s="316">
        <v>-11</v>
      </c>
      <c r="DT85" s="316">
        <v>0</v>
      </c>
      <c r="DU85" s="316">
        <v>-19</v>
      </c>
      <c r="DV85" s="316">
        <v>0</v>
      </c>
      <c r="DW85" s="316">
        <v>-2</v>
      </c>
      <c r="DX85" s="316">
        <v>-17</v>
      </c>
      <c r="DY85" s="316">
        <v>0</v>
      </c>
      <c r="DZ85" s="316">
        <v>0</v>
      </c>
      <c r="EA85" s="316">
        <v>0</v>
      </c>
      <c r="EB85" s="316">
        <v>0</v>
      </c>
      <c r="EC85" s="316">
        <v>-1</v>
      </c>
      <c r="ED85" s="316">
        <v>-2</v>
      </c>
      <c r="EE85" s="316">
        <v>0</v>
      </c>
      <c r="EF85" s="316">
        <v>0</v>
      </c>
      <c r="EG85" s="316">
        <v>0</v>
      </c>
      <c r="EH85" s="316">
        <v>0</v>
      </c>
      <c r="EI85" s="316">
        <v>0</v>
      </c>
      <c r="EJ85" s="316">
        <v>0</v>
      </c>
      <c r="EK85" s="316">
        <v>0</v>
      </c>
      <c r="EL85" s="316">
        <v>0</v>
      </c>
      <c r="EM85" s="316">
        <v>0</v>
      </c>
      <c r="EN85" s="316">
        <v>0</v>
      </c>
      <c r="EO85" s="316">
        <v>0</v>
      </c>
      <c r="EP85" s="316">
        <v>0</v>
      </c>
      <c r="EQ85" s="316">
        <v>0</v>
      </c>
      <c r="ER85" s="316">
        <v>0</v>
      </c>
      <c r="ES85" s="316">
        <v>0</v>
      </c>
      <c r="ET85" s="316">
        <v>0</v>
      </c>
      <c r="EU85" s="316">
        <v>0</v>
      </c>
      <c r="EV85" s="316">
        <v>0</v>
      </c>
      <c r="EW85" s="316">
        <v>0</v>
      </c>
      <c r="EX85" s="316">
        <v>0</v>
      </c>
      <c r="EY85" s="316">
        <v>0</v>
      </c>
      <c r="EZ85" s="316">
        <v>0</v>
      </c>
      <c r="FA85" s="316">
        <v>0</v>
      </c>
      <c r="FB85" s="316">
        <v>0</v>
      </c>
      <c r="FC85" s="316">
        <v>0</v>
      </c>
      <c r="FD85" s="316">
        <v>0</v>
      </c>
      <c r="FE85" s="316">
        <v>0</v>
      </c>
      <c r="FF85" s="316">
        <v>0</v>
      </c>
      <c r="FG85" s="316">
        <v>0</v>
      </c>
      <c r="FH85" s="316">
        <v>0</v>
      </c>
      <c r="FI85" s="316">
        <v>0</v>
      </c>
      <c r="FJ85" s="316">
        <v>0</v>
      </c>
      <c r="FK85" s="316">
        <v>0</v>
      </c>
      <c r="FL85" s="316">
        <v>0</v>
      </c>
      <c r="FM85" s="316">
        <v>0</v>
      </c>
      <c r="FN85" s="316">
        <v>0</v>
      </c>
      <c r="FO85" s="316">
        <v>0</v>
      </c>
      <c r="FP85" s="316">
        <v>0</v>
      </c>
      <c r="FQ85" s="316">
        <v>0</v>
      </c>
      <c r="FR85" s="316">
        <v>0</v>
      </c>
      <c r="FS85" s="316">
        <v>0</v>
      </c>
      <c r="FT85" s="316">
        <v>0</v>
      </c>
      <c r="FU85" s="316">
        <v>0</v>
      </c>
      <c r="FV85" s="316">
        <v>0</v>
      </c>
      <c r="FW85" s="316">
        <v>0</v>
      </c>
      <c r="FX85" s="316">
        <v>0</v>
      </c>
      <c r="FY85" s="316">
        <v>0</v>
      </c>
      <c r="FZ85" s="316">
        <v>0</v>
      </c>
      <c r="GA85" s="316">
        <v>0</v>
      </c>
      <c r="GB85" s="316">
        <v>0</v>
      </c>
      <c r="GC85" s="316">
        <v>0</v>
      </c>
      <c r="GD85" s="316">
        <v>0</v>
      </c>
      <c r="GE85" s="316">
        <v>0</v>
      </c>
      <c r="GF85" s="316">
        <v>0</v>
      </c>
      <c r="GG85" s="317">
        <v>7328</v>
      </c>
      <c r="GH85" s="316">
        <v>0</v>
      </c>
      <c r="GI85" s="316">
        <v>-291</v>
      </c>
      <c r="GJ85" s="316">
        <v>0</v>
      </c>
      <c r="GK85" s="316">
        <v>0</v>
      </c>
      <c r="GL85" s="316">
        <v>0</v>
      </c>
      <c r="GM85" s="316">
        <v>0</v>
      </c>
      <c r="GN85" s="316">
        <v>-5955</v>
      </c>
      <c r="GO85" s="316">
        <v>47</v>
      </c>
      <c r="GP85" s="317">
        <v>-6199</v>
      </c>
      <c r="GQ85" s="317">
        <v>1129</v>
      </c>
      <c r="GR85" s="316">
        <v>11604</v>
      </c>
      <c r="GS85" s="316">
        <v>0</v>
      </c>
      <c r="GT85" s="316">
        <v>11604</v>
      </c>
      <c r="GU85" s="316">
        <v>0</v>
      </c>
      <c r="GV85" s="316">
        <v>11604</v>
      </c>
      <c r="GW85" s="317">
        <v>5405</v>
      </c>
      <c r="GX85" s="317">
        <v>12733</v>
      </c>
      <c r="GY85" s="316">
        <v>-1977</v>
      </c>
      <c r="GZ85" s="316">
        <v>0</v>
      </c>
      <c r="HA85" s="316">
        <v>0</v>
      </c>
      <c r="HB85" s="316">
        <v>-158</v>
      </c>
      <c r="HC85" s="316">
        <v>-2135</v>
      </c>
      <c r="HD85" s="316">
        <v>-10598</v>
      </c>
      <c r="HE85" s="316">
        <v>-12733</v>
      </c>
      <c r="HF85" s="317">
        <v>-7328</v>
      </c>
      <c r="HG85" s="318">
        <v>0</v>
      </c>
      <c r="HH85" s="114"/>
      <c r="HI85" s="42"/>
    </row>
    <row r="86" spans="1:217">
      <c r="A86" s="114" t="s">
        <v>96</v>
      </c>
      <c r="B86" s="149" t="s">
        <v>284</v>
      </c>
      <c r="C86" s="144" t="s">
        <v>384</v>
      </c>
      <c r="D86" s="316">
        <v>0</v>
      </c>
      <c r="E86" s="316">
        <v>0</v>
      </c>
      <c r="F86" s="316">
        <v>0</v>
      </c>
      <c r="G86" s="316">
        <v>0</v>
      </c>
      <c r="H86" s="316">
        <v>0</v>
      </c>
      <c r="I86" s="316">
        <v>0</v>
      </c>
      <c r="J86" s="316">
        <v>0</v>
      </c>
      <c r="K86" s="316">
        <v>0</v>
      </c>
      <c r="L86" s="316">
        <v>0</v>
      </c>
      <c r="M86" s="316">
        <v>0</v>
      </c>
      <c r="N86" s="316">
        <v>0</v>
      </c>
      <c r="O86" s="316">
        <v>0</v>
      </c>
      <c r="P86" s="316">
        <v>0</v>
      </c>
      <c r="Q86" s="316">
        <v>0</v>
      </c>
      <c r="R86" s="316">
        <v>0</v>
      </c>
      <c r="S86" s="316">
        <v>1</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c r="AN86" s="316">
        <v>0</v>
      </c>
      <c r="AO86" s="316">
        <v>0</v>
      </c>
      <c r="AP86" s="316">
        <v>0</v>
      </c>
      <c r="AQ86" s="316">
        <v>0</v>
      </c>
      <c r="AR86" s="316">
        <v>0</v>
      </c>
      <c r="AS86" s="316">
        <v>0</v>
      </c>
      <c r="AT86" s="316">
        <v>0</v>
      </c>
      <c r="AU86" s="316">
        <v>0</v>
      </c>
      <c r="AV86" s="316">
        <v>0</v>
      </c>
      <c r="AW86" s="316">
        <v>0</v>
      </c>
      <c r="AX86" s="316">
        <v>0</v>
      </c>
      <c r="AY86" s="316">
        <v>0</v>
      </c>
      <c r="AZ86" s="316">
        <v>0</v>
      </c>
      <c r="BA86" s="316">
        <v>0</v>
      </c>
      <c r="BB86" s="316">
        <v>0</v>
      </c>
      <c r="BC86" s="316">
        <v>0</v>
      </c>
      <c r="BD86" s="316">
        <v>0</v>
      </c>
      <c r="BE86" s="316">
        <v>0</v>
      </c>
      <c r="BF86" s="316">
        <v>0</v>
      </c>
      <c r="BG86" s="316">
        <v>0</v>
      </c>
      <c r="BH86" s="316">
        <v>0</v>
      </c>
      <c r="BI86" s="316">
        <v>0</v>
      </c>
      <c r="BJ86" s="316">
        <v>17</v>
      </c>
      <c r="BK86" s="316">
        <v>0</v>
      </c>
      <c r="BL86" s="316">
        <v>0</v>
      </c>
      <c r="BM86" s="316">
        <v>0</v>
      </c>
      <c r="BN86" s="316">
        <v>0</v>
      </c>
      <c r="BO86" s="316">
        <v>0</v>
      </c>
      <c r="BP86" s="316">
        <v>0</v>
      </c>
      <c r="BQ86" s="316">
        <v>0</v>
      </c>
      <c r="BR86" s="316">
        <v>0</v>
      </c>
      <c r="BS86" s="316">
        <v>0</v>
      </c>
      <c r="BT86" s="316">
        <v>0</v>
      </c>
      <c r="BU86" s="316">
        <v>0</v>
      </c>
      <c r="BV86" s="316">
        <v>0</v>
      </c>
      <c r="BW86" s="316">
        <v>0</v>
      </c>
      <c r="BX86" s="316">
        <v>0</v>
      </c>
      <c r="BY86" s="316">
        <v>0</v>
      </c>
      <c r="BZ86" s="316">
        <v>0</v>
      </c>
      <c r="CA86" s="316">
        <v>0</v>
      </c>
      <c r="CB86" s="316">
        <v>1</v>
      </c>
      <c r="CC86" s="316">
        <v>0</v>
      </c>
      <c r="CD86" s="316">
        <v>0</v>
      </c>
      <c r="CE86" s="316">
        <v>0</v>
      </c>
      <c r="CF86" s="316">
        <v>638</v>
      </c>
      <c r="CG86" s="316">
        <v>23</v>
      </c>
      <c r="CH86" s="316">
        <v>0</v>
      </c>
      <c r="CI86" s="316">
        <v>0</v>
      </c>
      <c r="CJ86" s="316">
        <v>2077</v>
      </c>
      <c r="CK86" s="316">
        <v>82</v>
      </c>
      <c r="CL86" s="316">
        <v>5515</v>
      </c>
      <c r="CM86" s="316">
        <v>800</v>
      </c>
      <c r="CN86" s="316">
        <v>1599</v>
      </c>
      <c r="CO86" s="316">
        <v>61</v>
      </c>
      <c r="CP86" s="316">
        <v>409</v>
      </c>
      <c r="CQ86" s="316">
        <v>19</v>
      </c>
      <c r="CR86" s="316">
        <v>618</v>
      </c>
      <c r="CS86" s="316">
        <v>20</v>
      </c>
      <c r="CT86" s="316">
        <v>169</v>
      </c>
      <c r="CU86" s="316">
        <v>699</v>
      </c>
      <c r="CV86" s="316">
        <v>436</v>
      </c>
      <c r="CW86" s="316">
        <v>133</v>
      </c>
      <c r="CX86" s="316">
        <v>2218</v>
      </c>
      <c r="CY86" s="316">
        <v>411</v>
      </c>
      <c r="CZ86" s="316">
        <v>467</v>
      </c>
      <c r="DA86" s="316">
        <v>42</v>
      </c>
      <c r="DB86" s="316">
        <v>46</v>
      </c>
      <c r="DC86" s="316">
        <v>0</v>
      </c>
      <c r="DD86" s="316">
        <v>22</v>
      </c>
      <c r="DE86" s="316">
        <v>705</v>
      </c>
      <c r="DF86" s="316">
        <v>2191</v>
      </c>
      <c r="DG86" s="316">
        <v>22007</v>
      </c>
      <c r="DH86" s="316">
        <v>914</v>
      </c>
      <c r="DI86" s="316">
        <v>114</v>
      </c>
      <c r="DJ86" s="316">
        <v>368</v>
      </c>
      <c r="DK86" s="316">
        <v>5772</v>
      </c>
      <c r="DL86" s="316">
        <v>20441</v>
      </c>
      <c r="DM86" s="316">
        <v>948</v>
      </c>
      <c r="DN86" s="316">
        <v>1671</v>
      </c>
      <c r="DO86" s="316">
        <v>0</v>
      </c>
      <c r="DP86" s="316">
        <v>148</v>
      </c>
      <c r="DQ86" s="316">
        <v>1185</v>
      </c>
      <c r="DR86" s="316">
        <v>2915</v>
      </c>
      <c r="DS86" s="316">
        <v>1160</v>
      </c>
      <c r="DT86" s="316">
        <v>772</v>
      </c>
      <c r="DU86" s="316">
        <v>274</v>
      </c>
      <c r="DV86" s="316">
        <v>51</v>
      </c>
      <c r="DW86" s="316">
        <v>11</v>
      </c>
      <c r="DX86" s="316">
        <v>29</v>
      </c>
      <c r="DY86" s="316">
        <v>0</v>
      </c>
      <c r="DZ86" s="316">
        <v>3107</v>
      </c>
      <c r="EA86" s="316">
        <v>3008</v>
      </c>
      <c r="EB86" s="316">
        <v>2090</v>
      </c>
      <c r="EC86" s="316">
        <v>1070</v>
      </c>
      <c r="ED86" s="316">
        <v>4292</v>
      </c>
      <c r="EE86" s="316">
        <v>0</v>
      </c>
      <c r="EF86" s="316">
        <v>0</v>
      </c>
      <c r="EG86" s="316">
        <v>0</v>
      </c>
      <c r="EH86" s="316">
        <v>0</v>
      </c>
      <c r="EI86" s="316">
        <v>1</v>
      </c>
      <c r="EJ86" s="316">
        <v>0</v>
      </c>
      <c r="EK86" s="316">
        <v>0</v>
      </c>
      <c r="EL86" s="316">
        <v>0</v>
      </c>
      <c r="EM86" s="316">
        <v>0</v>
      </c>
      <c r="EN86" s="316">
        <v>0</v>
      </c>
      <c r="EO86" s="316">
        <v>0</v>
      </c>
      <c r="EP86" s="316">
        <v>0</v>
      </c>
      <c r="EQ86" s="316">
        <v>0</v>
      </c>
      <c r="ER86" s="316">
        <v>0</v>
      </c>
      <c r="ES86" s="316">
        <v>0</v>
      </c>
      <c r="ET86" s="316">
        <v>0</v>
      </c>
      <c r="EU86" s="316">
        <v>0</v>
      </c>
      <c r="EV86" s="316">
        <v>0</v>
      </c>
      <c r="EW86" s="316">
        <v>0</v>
      </c>
      <c r="EX86" s="316">
        <v>0</v>
      </c>
      <c r="EY86" s="316">
        <v>0</v>
      </c>
      <c r="EZ86" s="316">
        <v>0</v>
      </c>
      <c r="FA86" s="316">
        <v>0</v>
      </c>
      <c r="FB86" s="316">
        <v>0</v>
      </c>
      <c r="FC86" s="316">
        <v>0</v>
      </c>
      <c r="FD86" s="316">
        <v>0</v>
      </c>
      <c r="FE86" s="316">
        <v>0</v>
      </c>
      <c r="FF86" s="316">
        <v>0</v>
      </c>
      <c r="FG86" s="316">
        <v>0</v>
      </c>
      <c r="FH86" s="316">
        <v>2</v>
      </c>
      <c r="FI86" s="316">
        <v>134</v>
      </c>
      <c r="FJ86" s="316">
        <v>0</v>
      </c>
      <c r="FK86" s="316">
        <v>0</v>
      </c>
      <c r="FL86" s="316">
        <v>0</v>
      </c>
      <c r="FM86" s="316">
        <v>0</v>
      </c>
      <c r="FN86" s="316">
        <v>90</v>
      </c>
      <c r="FO86" s="316">
        <v>0</v>
      </c>
      <c r="FP86" s="316">
        <v>0</v>
      </c>
      <c r="FQ86" s="316">
        <v>0</v>
      </c>
      <c r="FR86" s="316">
        <v>0</v>
      </c>
      <c r="FS86" s="316">
        <v>0</v>
      </c>
      <c r="FT86" s="316">
        <v>0</v>
      </c>
      <c r="FU86" s="316">
        <v>0</v>
      </c>
      <c r="FV86" s="316">
        <v>0</v>
      </c>
      <c r="FW86" s="316">
        <v>79</v>
      </c>
      <c r="FX86" s="316">
        <v>1078</v>
      </c>
      <c r="FY86" s="316">
        <v>41</v>
      </c>
      <c r="FZ86" s="316">
        <v>0</v>
      </c>
      <c r="GA86" s="316">
        <v>0</v>
      </c>
      <c r="GB86" s="316">
        <v>0</v>
      </c>
      <c r="GC86" s="316">
        <v>0</v>
      </c>
      <c r="GD86" s="316">
        <v>0</v>
      </c>
      <c r="GE86" s="316">
        <v>0</v>
      </c>
      <c r="GF86" s="316">
        <v>296</v>
      </c>
      <c r="GG86" s="317">
        <v>93487</v>
      </c>
      <c r="GH86" s="316">
        <v>0</v>
      </c>
      <c r="GI86" s="316">
        <v>0</v>
      </c>
      <c r="GJ86" s="316">
        <v>0</v>
      </c>
      <c r="GK86" s="316">
        <v>0</v>
      </c>
      <c r="GL86" s="316">
        <v>0</v>
      </c>
      <c r="GM86" s="316">
        <v>0</v>
      </c>
      <c r="GN86" s="316">
        <v>0</v>
      </c>
      <c r="GO86" s="316">
        <v>-779</v>
      </c>
      <c r="GP86" s="317">
        <v>-779</v>
      </c>
      <c r="GQ86" s="317">
        <v>92708</v>
      </c>
      <c r="GR86" s="316">
        <v>195</v>
      </c>
      <c r="GS86" s="316">
        <v>0</v>
      </c>
      <c r="GT86" s="316">
        <v>195</v>
      </c>
      <c r="GU86" s="316">
        <v>7939</v>
      </c>
      <c r="GV86" s="316">
        <v>8134</v>
      </c>
      <c r="GW86" s="317">
        <v>7355</v>
      </c>
      <c r="GX86" s="317">
        <v>100842</v>
      </c>
      <c r="GY86" s="316">
        <v>-39269</v>
      </c>
      <c r="GZ86" s="316">
        <v>0</v>
      </c>
      <c r="HA86" s="316">
        <v>-33</v>
      </c>
      <c r="HB86" s="316">
        <v>-3144</v>
      </c>
      <c r="HC86" s="316">
        <v>-42446</v>
      </c>
      <c r="HD86" s="316">
        <v>-45730</v>
      </c>
      <c r="HE86" s="316">
        <v>-88176</v>
      </c>
      <c r="HF86" s="317">
        <v>-80821</v>
      </c>
      <c r="HG86" s="318">
        <v>12666</v>
      </c>
      <c r="HH86" s="114"/>
      <c r="HI86" s="42"/>
    </row>
    <row r="87" spans="1:217">
      <c r="A87" s="114" t="s">
        <v>97</v>
      </c>
      <c r="B87" s="149" t="s">
        <v>723</v>
      </c>
      <c r="C87" s="144" t="s">
        <v>385</v>
      </c>
      <c r="D87" s="316">
        <v>0</v>
      </c>
      <c r="E87" s="316">
        <v>0</v>
      </c>
      <c r="F87" s="316">
        <v>0</v>
      </c>
      <c r="G87" s="316">
        <v>0</v>
      </c>
      <c r="H87" s="316">
        <v>0</v>
      </c>
      <c r="I87" s="316">
        <v>0</v>
      </c>
      <c r="J87" s="316">
        <v>0</v>
      </c>
      <c r="K87" s="316">
        <v>0</v>
      </c>
      <c r="L87" s="316">
        <v>0</v>
      </c>
      <c r="M87" s="316">
        <v>0</v>
      </c>
      <c r="N87" s="316">
        <v>0</v>
      </c>
      <c r="O87" s="316">
        <v>0</v>
      </c>
      <c r="P87" s="316">
        <v>0</v>
      </c>
      <c r="Q87" s="316">
        <v>0</v>
      </c>
      <c r="R87" s="316">
        <v>0</v>
      </c>
      <c r="S87" s="316">
        <v>0</v>
      </c>
      <c r="T87" s="316">
        <v>152</v>
      </c>
      <c r="U87" s="316">
        <v>84</v>
      </c>
      <c r="V87" s="316">
        <v>0</v>
      </c>
      <c r="W87" s="316">
        <v>1117</v>
      </c>
      <c r="X87" s="316">
        <v>0</v>
      </c>
      <c r="Y87" s="316">
        <v>74</v>
      </c>
      <c r="Z87" s="316">
        <v>640</v>
      </c>
      <c r="AA87" s="316">
        <v>1697</v>
      </c>
      <c r="AB87" s="316">
        <v>147</v>
      </c>
      <c r="AC87" s="316">
        <v>0</v>
      </c>
      <c r="AD87" s="316">
        <v>0</v>
      </c>
      <c r="AE87" s="316">
        <v>0</v>
      </c>
      <c r="AF87" s="316">
        <v>0</v>
      </c>
      <c r="AG87" s="316">
        <v>0</v>
      </c>
      <c r="AH87" s="316">
        <v>0</v>
      </c>
      <c r="AI87" s="316">
        <v>0</v>
      </c>
      <c r="AJ87" s="316">
        <v>0</v>
      </c>
      <c r="AK87" s="316">
        <v>0</v>
      </c>
      <c r="AL87" s="316">
        <v>0</v>
      </c>
      <c r="AM87" s="316">
        <v>0</v>
      </c>
      <c r="AN87" s="316">
        <v>49</v>
      </c>
      <c r="AO87" s="316">
        <v>204</v>
      </c>
      <c r="AP87" s="316">
        <v>0</v>
      </c>
      <c r="AQ87" s="316">
        <v>0</v>
      </c>
      <c r="AR87" s="316">
        <v>0</v>
      </c>
      <c r="AS87" s="316">
        <v>22</v>
      </c>
      <c r="AT87" s="316">
        <v>12</v>
      </c>
      <c r="AU87" s="316">
        <v>308</v>
      </c>
      <c r="AV87" s="316">
        <v>0</v>
      </c>
      <c r="AW87" s="316">
        <v>0</v>
      </c>
      <c r="AX87" s="316">
        <v>64</v>
      </c>
      <c r="AY87" s="316">
        <v>0</v>
      </c>
      <c r="AZ87" s="316">
        <v>0</v>
      </c>
      <c r="BA87" s="316">
        <v>0</v>
      </c>
      <c r="BB87" s="316">
        <v>0</v>
      </c>
      <c r="BC87" s="316">
        <v>0</v>
      </c>
      <c r="BD87" s="316">
        <v>0</v>
      </c>
      <c r="BE87" s="316">
        <v>309</v>
      </c>
      <c r="BF87" s="316">
        <v>17</v>
      </c>
      <c r="BG87" s="316">
        <v>0</v>
      </c>
      <c r="BH87" s="316">
        <v>80</v>
      </c>
      <c r="BI87" s="316">
        <v>0</v>
      </c>
      <c r="BJ87" s="316">
        <v>1570</v>
      </c>
      <c r="BK87" s="316">
        <v>0</v>
      </c>
      <c r="BL87" s="316">
        <v>0</v>
      </c>
      <c r="BM87" s="316">
        <v>826</v>
      </c>
      <c r="BN87" s="316">
        <v>62</v>
      </c>
      <c r="BO87" s="316">
        <v>132</v>
      </c>
      <c r="BP87" s="316">
        <v>1</v>
      </c>
      <c r="BQ87" s="316">
        <v>59</v>
      </c>
      <c r="BR87" s="316">
        <v>65</v>
      </c>
      <c r="BS87" s="316">
        <v>26</v>
      </c>
      <c r="BT87" s="316">
        <v>8</v>
      </c>
      <c r="BU87" s="316">
        <v>136</v>
      </c>
      <c r="BV87" s="316">
        <v>98</v>
      </c>
      <c r="BW87" s="316">
        <v>0</v>
      </c>
      <c r="BX87" s="316">
        <v>0</v>
      </c>
      <c r="BY87" s="316">
        <v>0</v>
      </c>
      <c r="BZ87" s="316">
        <v>0</v>
      </c>
      <c r="CA87" s="316">
        <v>2448</v>
      </c>
      <c r="CB87" s="316">
        <v>11</v>
      </c>
      <c r="CC87" s="316">
        <v>0</v>
      </c>
      <c r="CD87" s="316">
        <v>164</v>
      </c>
      <c r="CE87" s="316">
        <v>0</v>
      </c>
      <c r="CF87" s="316">
        <v>223</v>
      </c>
      <c r="CG87" s="316">
        <v>7355</v>
      </c>
      <c r="CH87" s="316">
        <v>787</v>
      </c>
      <c r="CI87" s="316">
        <v>5786</v>
      </c>
      <c r="CJ87" s="316">
        <v>7964</v>
      </c>
      <c r="CK87" s="316">
        <v>15259</v>
      </c>
      <c r="CL87" s="316">
        <v>21820</v>
      </c>
      <c r="CM87" s="316">
        <v>7182</v>
      </c>
      <c r="CN87" s="316">
        <v>615</v>
      </c>
      <c r="CO87" s="316">
        <v>225</v>
      </c>
      <c r="CP87" s="316">
        <v>5094</v>
      </c>
      <c r="CQ87" s="316">
        <v>182</v>
      </c>
      <c r="CR87" s="316">
        <v>2809</v>
      </c>
      <c r="CS87" s="316">
        <v>314</v>
      </c>
      <c r="CT87" s="316">
        <v>286</v>
      </c>
      <c r="CU87" s="316">
        <v>1825</v>
      </c>
      <c r="CV87" s="316">
        <v>2414</v>
      </c>
      <c r="CW87" s="316">
        <v>430</v>
      </c>
      <c r="CX87" s="316">
        <v>1548</v>
      </c>
      <c r="CY87" s="316">
        <v>353</v>
      </c>
      <c r="CZ87" s="316">
        <v>436</v>
      </c>
      <c r="DA87" s="316">
        <v>1175</v>
      </c>
      <c r="DB87" s="316">
        <v>322</v>
      </c>
      <c r="DC87" s="316">
        <v>23</v>
      </c>
      <c r="DD87" s="316">
        <v>189</v>
      </c>
      <c r="DE87" s="316">
        <v>808</v>
      </c>
      <c r="DF87" s="316">
        <v>3099</v>
      </c>
      <c r="DG87" s="316">
        <v>30854</v>
      </c>
      <c r="DH87" s="316">
        <v>2522</v>
      </c>
      <c r="DI87" s="316">
        <v>423</v>
      </c>
      <c r="DJ87" s="316">
        <v>1595</v>
      </c>
      <c r="DK87" s="316">
        <v>12419</v>
      </c>
      <c r="DL87" s="316">
        <v>2028</v>
      </c>
      <c r="DM87" s="316">
        <v>434</v>
      </c>
      <c r="DN87" s="316">
        <v>1462</v>
      </c>
      <c r="DO87" s="316">
        <v>0</v>
      </c>
      <c r="DP87" s="316">
        <v>299</v>
      </c>
      <c r="DQ87" s="316">
        <v>108</v>
      </c>
      <c r="DR87" s="316">
        <v>5685</v>
      </c>
      <c r="DS87" s="316">
        <v>4874</v>
      </c>
      <c r="DT87" s="316">
        <v>2431</v>
      </c>
      <c r="DU87" s="316">
        <v>1910</v>
      </c>
      <c r="DV87" s="316">
        <v>440</v>
      </c>
      <c r="DW87" s="316">
        <v>1233</v>
      </c>
      <c r="DX87" s="316">
        <v>2601</v>
      </c>
      <c r="DY87" s="316">
        <v>0</v>
      </c>
      <c r="DZ87" s="316">
        <v>589</v>
      </c>
      <c r="EA87" s="316">
        <v>699</v>
      </c>
      <c r="EB87" s="316">
        <v>312</v>
      </c>
      <c r="EC87" s="316">
        <v>252</v>
      </c>
      <c r="ED87" s="316">
        <v>161</v>
      </c>
      <c r="EE87" s="316">
        <v>192</v>
      </c>
      <c r="EF87" s="316">
        <v>0</v>
      </c>
      <c r="EG87" s="316">
        <v>0</v>
      </c>
      <c r="EH87" s="316">
        <v>41</v>
      </c>
      <c r="EI87" s="316">
        <v>0</v>
      </c>
      <c r="EJ87" s="316">
        <v>18</v>
      </c>
      <c r="EK87" s="316">
        <v>18</v>
      </c>
      <c r="EL87" s="316">
        <v>0</v>
      </c>
      <c r="EM87" s="316">
        <v>0</v>
      </c>
      <c r="EN87" s="316">
        <v>0</v>
      </c>
      <c r="EO87" s="316">
        <v>0</v>
      </c>
      <c r="EP87" s="316">
        <v>0</v>
      </c>
      <c r="EQ87" s="316">
        <v>0</v>
      </c>
      <c r="ER87" s="316">
        <v>0</v>
      </c>
      <c r="ES87" s="316">
        <v>0</v>
      </c>
      <c r="ET87" s="316">
        <v>0</v>
      </c>
      <c r="EU87" s="316">
        <v>6</v>
      </c>
      <c r="EV87" s="316">
        <v>16</v>
      </c>
      <c r="EW87" s="316">
        <v>0</v>
      </c>
      <c r="EX87" s="316">
        <v>0</v>
      </c>
      <c r="EY87" s="316">
        <v>0</v>
      </c>
      <c r="EZ87" s="316">
        <v>0</v>
      </c>
      <c r="FA87" s="316">
        <v>9</v>
      </c>
      <c r="FB87" s="316">
        <v>0</v>
      </c>
      <c r="FC87" s="316">
        <v>0</v>
      </c>
      <c r="FD87" s="316">
        <v>0</v>
      </c>
      <c r="FE87" s="316">
        <v>0</v>
      </c>
      <c r="FF87" s="316">
        <v>0</v>
      </c>
      <c r="FG87" s="316">
        <v>0</v>
      </c>
      <c r="FH87" s="316">
        <v>33</v>
      </c>
      <c r="FI87" s="316">
        <v>48</v>
      </c>
      <c r="FJ87" s="316">
        <v>25</v>
      </c>
      <c r="FK87" s="316">
        <v>0</v>
      </c>
      <c r="FL87" s="316">
        <v>0</v>
      </c>
      <c r="FM87" s="316">
        <v>0</v>
      </c>
      <c r="FN87" s="316">
        <v>25</v>
      </c>
      <c r="FO87" s="316">
        <v>3477</v>
      </c>
      <c r="FP87" s="316">
        <v>0</v>
      </c>
      <c r="FQ87" s="316">
        <v>51</v>
      </c>
      <c r="FR87" s="316">
        <v>158</v>
      </c>
      <c r="FS87" s="316">
        <v>37</v>
      </c>
      <c r="FT87" s="316">
        <v>0</v>
      </c>
      <c r="FU87" s="316">
        <v>0</v>
      </c>
      <c r="FV87" s="316">
        <v>0</v>
      </c>
      <c r="FW87" s="316">
        <v>66</v>
      </c>
      <c r="FX87" s="316">
        <v>0</v>
      </c>
      <c r="FY87" s="316">
        <v>0</v>
      </c>
      <c r="FZ87" s="316">
        <v>149</v>
      </c>
      <c r="GA87" s="316">
        <v>410</v>
      </c>
      <c r="GB87" s="316">
        <v>156</v>
      </c>
      <c r="GC87" s="316">
        <v>0</v>
      </c>
      <c r="GD87" s="316">
        <v>107</v>
      </c>
      <c r="GE87" s="316">
        <v>51</v>
      </c>
      <c r="GF87" s="316">
        <v>107</v>
      </c>
      <c r="GG87" s="317">
        <v>177636</v>
      </c>
      <c r="GH87" s="316">
        <v>48</v>
      </c>
      <c r="GI87" s="316">
        <v>226</v>
      </c>
      <c r="GJ87" s="316">
        <v>0</v>
      </c>
      <c r="GK87" s="316">
        <v>0</v>
      </c>
      <c r="GL87" s="316">
        <v>0</v>
      </c>
      <c r="GM87" s="316">
        <v>0</v>
      </c>
      <c r="GN87" s="316">
        <v>10</v>
      </c>
      <c r="GO87" s="316">
        <v>-3231</v>
      </c>
      <c r="GP87" s="317">
        <v>-2947</v>
      </c>
      <c r="GQ87" s="317">
        <v>174689</v>
      </c>
      <c r="GR87" s="316">
        <v>18892</v>
      </c>
      <c r="GS87" s="316">
        <v>0</v>
      </c>
      <c r="GT87" s="316">
        <v>18892</v>
      </c>
      <c r="GU87" s="316">
        <v>57974</v>
      </c>
      <c r="GV87" s="316">
        <v>76866</v>
      </c>
      <c r="GW87" s="317">
        <v>73919</v>
      </c>
      <c r="GX87" s="317">
        <v>251555</v>
      </c>
      <c r="GY87" s="316">
        <v>-21030</v>
      </c>
      <c r="GZ87" s="316">
        <v>0</v>
      </c>
      <c r="HA87" s="316">
        <v>-307</v>
      </c>
      <c r="HB87" s="316">
        <v>-1708</v>
      </c>
      <c r="HC87" s="316">
        <v>-23045</v>
      </c>
      <c r="HD87" s="316">
        <v>-87532</v>
      </c>
      <c r="HE87" s="316">
        <v>-110577</v>
      </c>
      <c r="HF87" s="317">
        <v>-36658</v>
      </c>
      <c r="HG87" s="318">
        <v>140978</v>
      </c>
      <c r="HH87" s="114"/>
      <c r="HI87" s="42"/>
    </row>
    <row r="88" spans="1:217">
      <c r="A88" s="114" t="s">
        <v>98</v>
      </c>
      <c r="B88" s="149" t="s">
        <v>285</v>
      </c>
      <c r="C88" s="144" t="s">
        <v>386</v>
      </c>
      <c r="D88" s="316">
        <v>0</v>
      </c>
      <c r="E88" s="316">
        <v>0</v>
      </c>
      <c r="F88" s="316">
        <v>0</v>
      </c>
      <c r="G88" s="316">
        <v>0</v>
      </c>
      <c r="H88" s="316">
        <v>0</v>
      </c>
      <c r="I88" s="316">
        <v>0</v>
      </c>
      <c r="J88" s="316">
        <v>0</v>
      </c>
      <c r="K88" s="316">
        <v>0</v>
      </c>
      <c r="L88" s="316">
        <v>1</v>
      </c>
      <c r="M88" s="316">
        <v>0</v>
      </c>
      <c r="N88" s="316">
        <v>0</v>
      </c>
      <c r="O88" s="316">
        <v>9</v>
      </c>
      <c r="P88" s="316">
        <v>0</v>
      </c>
      <c r="Q88" s="316">
        <v>0</v>
      </c>
      <c r="R88" s="316">
        <v>0</v>
      </c>
      <c r="S88" s="316">
        <v>0</v>
      </c>
      <c r="T88" s="316">
        <v>0</v>
      </c>
      <c r="U88" s="316">
        <v>0</v>
      </c>
      <c r="V88" s="316">
        <v>0</v>
      </c>
      <c r="W88" s="316">
        <v>0</v>
      </c>
      <c r="X88" s="316">
        <v>0</v>
      </c>
      <c r="Y88" s="316">
        <v>0</v>
      </c>
      <c r="Z88" s="316">
        <v>0</v>
      </c>
      <c r="AA88" s="316">
        <v>0</v>
      </c>
      <c r="AB88" s="316">
        <v>0</v>
      </c>
      <c r="AC88" s="316">
        <v>0</v>
      </c>
      <c r="AD88" s="316">
        <v>0</v>
      </c>
      <c r="AE88" s="316">
        <v>0</v>
      </c>
      <c r="AF88" s="316">
        <v>0</v>
      </c>
      <c r="AG88" s="316">
        <v>0</v>
      </c>
      <c r="AH88" s="316">
        <v>0</v>
      </c>
      <c r="AI88" s="316">
        <v>0</v>
      </c>
      <c r="AJ88" s="316">
        <v>0</v>
      </c>
      <c r="AK88" s="316">
        <v>0</v>
      </c>
      <c r="AL88" s="316">
        <v>0</v>
      </c>
      <c r="AM88" s="316">
        <v>0</v>
      </c>
      <c r="AN88" s="316">
        <v>0</v>
      </c>
      <c r="AO88" s="316">
        <v>0</v>
      </c>
      <c r="AP88" s="316">
        <v>0</v>
      </c>
      <c r="AQ88" s="316">
        <v>0</v>
      </c>
      <c r="AR88" s="316">
        <v>0</v>
      </c>
      <c r="AS88" s="316">
        <v>0</v>
      </c>
      <c r="AT88" s="316">
        <v>0</v>
      </c>
      <c r="AU88" s="316">
        <v>0</v>
      </c>
      <c r="AV88" s="316">
        <v>0</v>
      </c>
      <c r="AW88" s="316">
        <v>0</v>
      </c>
      <c r="AX88" s="316">
        <v>0</v>
      </c>
      <c r="AY88" s="316">
        <v>0</v>
      </c>
      <c r="AZ88" s="316">
        <v>0</v>
      </c>
      <c r="BA88" s="316">
        <v>0</v>
      </c>
      <c r="BB88" s="316">
        <v>0</v>
      </c>
      <c r="BC88" s="316">
        <v>0</v>
      </c>
      <c r="BD88" s="316">
        <v>0</v>
      </c>
      <c r="BE88" s="316">
        <v>0</v>
      </c>
      <c r="BF88" s="316">
        <v>0</v>
      </c>
      <c r="BG88" s="316">
        <v>0</v>
      </c>
      <c r="BH88" s="316">
        <v>0</v>
      </c>
      <c r="BI88" s="316">
        <v>0</v>
      </c>
      <c r="BJ88" s="316">
        <v>0</v>
      </c>
      <c r="BK88" s="316">
        <v>0</v>
      </c>
      <c r="BL88" s="316">
        <v>0</v>
      </c>
      <c r="BM88" s="316">
        <v>0</v>
      </c>
      <c r="BN88" s="316">
        <v>0</v>
      </c>
      <c r="BO88" s="316">
        <v>0</v>
      </c>
      <c r="BP88" s="316">
        <v>0</v>
      </c>
      <c r="BQ88" s="316">
        <v>0</v>
      </c>
      <c r="BR88" s="316">
        <v>0</v>
      </c>
      <c r="BS88" s="316">
        <v>0</v>
      </c>
      <c r="BT88" s="316">
        <v>0</v>
      </c>
      <c r="BU88" s="316">
        <v>0</v>
      </c>
      <c r="BV88" s="316">
        <v>0</v>
      </c>
      <c r="BW88" s="316">
        <v>0</v>
      </c>
      <c r="BX88" s="316">
        <v>0</v>
      </c>
      <c r="BY88" s="316">
        <v>0</v>
      </c>
      <c r="BZ88" s="316">
        <v>0</v>
      </c>
      <c r="CA88" s="316">
        <v>0</v>
      </c>
      <c r="CB88" s="316">
        <v>0</v>
      </c>
      <c r="CC88" s="316">
        <v>0</v>
      </c>
      <c r="CD88" s="316">
        <v>0</v>
      </c>
      <c r="CE88" s="316">
        <v>0</v>
      </c>
      <c r="CF88" s="316">
        <v>0</v>
      </c>
      <c r="CG88" s="316">
        <v>0</v>
      </c>
      <c r="CH88" s="316">
        <v>3050</v>
      </c>
      <c r="CI88" s="316">
        <v>0</v>
      </c>
      <c r="CJ88" s="316">
        <v>0</v>
      </c>
      <c r="CK88" s="316">
        <v>0</v>
      </c>
      <c r="CL88" s="316">
        <v>0</v>
      </c>
      <c r="CM88" s="316">
        <v>0</v>
      </c>
      <c r="CN88" s="316">
        <v>0</v>
      </c>
      <c r="CO88" s="316">
        <v>0</v>
      </c>
      <c r="CP88" s="316">
        <v>0</v>
      </c>
      <c r="CQ88" s="316">
        <v>0</v>
      </c>
      <c r="CR88" s="316">
        <v>0</v>
      </c>
      <c r="CS88" s="316">
        <v>0</v>
      </c>
      <c r="CT88" s="316">
        <v>0</v>
      </c>
      <c r="CU88" s="316">
        <v>0</v>
      </c>
      <c r="CV88" s="316">
        <v>0</v>
      </c>
      <c r="CW88" s="316">
        <v>0</v>
      </c>
      <c r="CX88" s="316">
        <v>0</v>
      </c>
      <c r="CY88" s="316">
        <v>0</v>
      </c>
      <c r="CZ88" s="316">
        <v>0</v>
      </c>
      <c r="DA88" s="316">
        <v>0</v>
      </c>
      <c r="DB88" s="316">
        <v>0</v>
      </c>
      <c r="DC88" s="316">
        <v>0</v>
      </c>
      <c r="DD88" s="316">
        <v>0</v>
      </c>
      <c r="DE88" s="316">
        <v>0</v>
      </c>
      <c r="DF88" s="316">
        <v>0</v>
      </c>
      <c r="DG88" s="316">
        <v>0</v>
      </c>
      <c r="DH88" s="316">
        <v>0</v>
      </c>
      <c r="DI88" s="316">
        <v>0</v>
      </c>
      <c r="DJ88" s="316">
        <v>0</v>
      </c>
      <c r="DK88" s="316">
        <v>0</v>
      </c>
      <c r="DL88" s="316">
        <v>0</v>
      </c>
      <c r="DM88" s="316">
        <v>0</v>
      </c>
      <c r="DN88" s="316">
        <v>0</v>
      </c>
      <c r="DO88" s="316">
        <v>0</v>
      </c>
      <c r="DP88" s="316">
        <v>0</v>
      </c>
      <c r="DQ88" s="316">
        <v>0</v>
      </c>
      <c r="DR88" s="316">
        <v>0</v>
      </c>
      <c r="DS88" s="316">
        <v>0</v>
      </c>
      <c r="DT88" s="316">
        <v>0</v>
      </c>
      <c r="DU88" s="316">
        <v>0</v>
      </c>
      <c r="DV88" s="316">
        <v>0</v>
      </c>
      <c r="DW88" s="316">
        <v>0</v>
      </c>
      <c r="DX88" s="316">
        <v>38</v>
      </c>
      <c r="DY88" s="316">
        <v>0</v>
      </c>
      <c r="DZ88" s="316">
        <v>7518</v>
      </c>
      <c r="EA88" s="316">
        <v>28314</v>
      </c>
      <c r="EB88" s="316">
        <v>10540</v>
      </c>
      <c r="EC88" s="316">
        <v>8889</v>
      </c>
      <c r="ED88" s="316">
        <v>12588</v>
      </c>
      <c r="EE88" s="316">
        <v>0</v>
      </c>
      <c r="EF88" s="316">
        <v>0</v>
      </c>
      <c r="EG88" s="316">
        <v>0</v>
      </c>
      <c r="EH88" s="316">
        <v>0</v>
      </c>
      <c r="EI88" s="316">
        <v>0</v>
      </c>
      <c r="EJ88" s="316">
        <v>0</v>
      </c>
      <c r="EK88" s="316">
        <v>0</v>
      </c>
      <c r="EL88" s="316">
        <v>0</v>
      </c>
      <c r="EM88" s="316">
        <v>0</v>
      </c>
      <c r="EN88" s="316">
        <v>0</v>
      </c>
      <c r="EO88" s="316">
        <v>0</v>
      </c>
      <c r="EP88" s="316">
        <v>0</v>
      </c>
      <c r="EQ88" s="316">
        <v>0</v>
      </c>
      <c r="ER88" s="316">
        <v>0</v>
      </c>
      <c r="ES88" s="316">
        <v>0</v>
      </c>
      <c r="ET88" s="316">
        <v>0</v>
      </c>
      <c r="EU88" s="316">
        <v>0</v>
      </c>
      <c r="EV88" s="316">
        <v>0</v>
      </c>
      <c r="EW88" s="316">
        <v>0</v>
      </c>
      <c r="EX88" s="316">
        <v>0</v>
      </c>
      <c r="EY88" s="316">
        <v>0</v>
      </c>
      <c r="EZ88" s="316">
        <v>0</v>
      </c>
      <c r="FA88" s="316">
        <v>0</v>
      </c>
      <c r="FB88" s="316">
        <v>0</v>
      </c>
      <c r="FC88" s="316">
        <v>0</v>
      </c>
      <c r="FD88" s="316">
        <v>0</v>
      </c>
      <c r="FE88" s="316">
        <v>0</v>
      </c>
      <c r="FF88" s="316">
        <v>0</v>
      </c>
      <c r="FG88" s="316">
        <v>0</v>
      </c>
      <c r="FH88" s="316">
        <v>0</v>
      </c>
      <c r="FI88" s="316">
        <v>2</v>
      </c>
      <c r="FJ88" s="316">
        <v>0</v>
      </c>
      <c r="FK88" s="316">
        <v>0</v>
      </c>
      <c r="FL88" s="316">
        <v>0</v>
      </c>
      <c r="FM88" s="316">
        <v>0</v>
      </c>
      <c r="FN88" s="316">
        <v>0</v>
      </c>
      <c r="FO88" s="316">
        <v>0</v>
      </c>
      <c r="FP88" s="316">
        <v>0</v>
      </c>
      <c r="FQ88" s="316">
        <v>0</v>
      </c>
      <c r="FR88" s="316">
        <v>0</v>
      </c>
      <c r="FS88" s="316">
        <v>0</v>
      </c>
      <c r="FT88" s="316">
        <v>0</v>
      </c>
      <c r="FU88" s="316">
        <v>0</v>
      </c>
      <c r="FV88" s="316">
        <v>0</v>
      </c>
      <c r="FW88" s="316">
        <v>0</v>
      </c>
      <c r="FX88" s="316">
        <v>0</v>
      </c>
      <c r="FY88" s="316">
        <v>0</v>
      </c>
      <c r="FZ88" s="316">
        <v>0</v>
      </c>
      <c r="GA88" s="316">
        <v>0</v>
      </c>
      <c r="GB88" s="316">
        <v>0</v>
      </c>
      <c r="GC88" s="316">
        <v>0</v>
      </c>
      <c r="GD88" s="316">
        <v>0</v>
      </c>
      <c r="GE88" s="316">
        <v>0</v>
      </c>
      <c r="GF88" s="316">
        <v>0</v>
      </c>
      <c r="GG88" s="317">
        <v>70949</v>
      </c>
      <c r="GH88" s="316">
        <v>0</v>
      </c>
      <c r="GI88" s="316">
        <v>0</v>
      </c>
      <c r="GJ88" s="316">
        <v>0</v>
      </c>
      <c r="GK88" s="316">
        <v>0</v>
      </c>
      <c r="GL88" s="316">
        <v>0</v>
      </c>
      <c r="GM88" s="316">
        <v>9</v>
      </c>
      <c r="GN88" s="316">
        <v>1104</v>
      </c>
      <c r="GO88" s="316">
        <v>-116</v>
      </c>
      <c r="GP88" s="317">
        <v>997</v>
      </c>
      <c r="GQ88" s="317">
        <v>71946</v>
      </c>
      <c r="GR88" s="316">
        <v>263</v>
      </c>
      <c r="GS88" s="316">
        <v>0</v>
      </c>
      <c r="GT88" s="316">
        <v>263</v>
      </c>
      <c r="GU88" s="316">
        <v>75610</v>
      </c>
      <c r="GV88" s="316">
        <v>75873</v>
      </c>
      <c r="GW88" s="317">
        <v>76870</v>
      </c>
      <c r="GX88" s="317">
        <v>147819</v>
      </c>
      <c r="GY88" s="316">
        <v>-6482</v>
      </c>
      <c r="GZ88" s="316">
        <v>0</v>
      </c>
      <c r="HA88" s="316">
        <v>0</v>
      </c>
      <c r="HB88" s="316">
        <v>-519</v>
      </c>
      <c r="HC88" s="316">
        <v>-7001</v>
      </c>
      <c r="HD88" s="316">
        <v>-54405</v>
      </c>
      <c r="HE88" s="316">
        <v>-61406</v>
      </c>
      <c r="HF88" s="317">
        <v>15464</v>
      </c>
      <c r="HG88" s="318">
        <v>86413</v>
      </c>
      <c r="HH88" s="114"/>
      <c r="HI88" s="42"/>
    </row>
    <row r="89" spans="1:217">
      <c r="A89" s="114" t="s">
        <v>99</v>
      </c>
      <c r="B89" s="149" t="s">
        <v>286</v>
      </c>
      <c r="C89" s="144" t="s">
        <v>387</v>
      </c>
      <c r="D89" s="316">
        <v>0</v>
      </c>
      <c r="E89" s="316">
        <v>0</v>
      </c>
      <c r="F89" s="316">
        <v>0</v>
      </c>
      <c r="G89" s="316">
        <v>0</v>
      </c>
      <c r="H89" s="316">
        <v>0</v>
      </c>
      <c r="I89" s="316">
        <v>0</v>
      </c>
      <c r="J89" s="316">
        <v>0</v>
      </c>
      <c r="K89" s="316">
        <v>0</v>
      </c>
      <c r="L89" s="316">
        <v>0</v>
      </c>
      <c r="M89" s="316">
        <v>0</v>
      </c>
      <c r="N89" s="316">
        <v>0</v>
      </c>
      <c r="O89" s="316">
        <v>0</v>
      </c>
      <c r="P89" s="316">
        <v>0</v>
      </c>
      <c r="Q89" s="316">
        <v>0</v>
      </c>
      <c r="R89" s="316">
        <v>0</v>
      </c>
      <c r="S89" s="316">
        <v>0</v>
      </c>
      <c r="T89" s="316">
        <v>0</v>
      </c>
      <c r="U89" s="316">
        <v>0</v>
      </c>
      <c r="V89" s="316">
        <v>0</v>
      </c>
      <c r="W89" s="316">
        <v>0</v>
      </c>
      <c r="X89" s="316">
        <v>0</v>
      </c>
      <c r="Y89" s="316">
        <v>0</v>
      </c>
      <c r="Z89" s="316">
        <v>0</v>
      </c>
      <c r="AA89" s="316">
        <v>0</v>
      </c>
      <c r="AB89" s="316">
        <v>0</v>
      </c>
      <c r="AC89" s="316">
        <v>0</v>
      </c>
      <c r="AD89" s="316">
        <v>0</v>
      </c>
      <c r="AE89" s="316">
        <v>0</v>
      </c>
      <c r="AF89" s="316">
        <v>0</v>
      </c>
      <c r="AG89" s="316">
        <v>0</v>
      </c>
      <c r="AH89" s="316">
        <v>0</v>
      </c>
      <c r="AI89" s="316">
        <v>0</v>
      </c>
      <c r="AJ89" s="316">
        <v>0</v>
      </c>
      <c r="AK89" s="316">
        <v>0</v>
      </c>
      <c r="AL89" s="316">
        <v>0</v>
      </c>
      <c r="AM89" s="316">
        <v>0</v>
      </c>
      <c r="AN89" s="316">
        <v>3</v>
      </c>
      <c r="AO89" s="316">
        <v>20</v>
      </c>
      <c r="AP89" s="316">
        <v>0</v>
      </c>
      <c r="AQ89" s="316">
        <v>0</v>
      </c>
      <c r="AR89" s="316">
        <v>0</v>
      </c>
      <c r="AS89" s="316">
        <v>0</v>
      </c>
      <c r="AT89" s="316">
        <v>0</v>
      </c>
      <c r="AU89" s="316">
        <v>0</v>
      </c>
      <c r="AV89" s="316">
        <v>0</v>
      </c>
      <c r="AW89" s="316">
        <v>0</v>
      </c>
      <c r="AX89" s="316">
        <v>0</v>
      </c>
      <c r="AY89" s="316">
        <v>0</v>
      </c>
      <c r="AZ89" s="316">
        <v>0</v>
      </c>
      <c r="BA89" s="316">
        <v>0</v>
      </c>
      <c r="BB89" s="316">
        <v>0</v>
      </c>
      <c r="BC89" s="316">
        <v>0</v>
      </c>
      <c r="BD89" s="316">
        <v>0</v>
      </c>
      <c r="BE89" s="316">
        <v>0</v>
      </c>
      <c r="BF89" s="316">
        <v>0</v>
      </c>
      <c r="BG89" s="316">
        <v>0</v>
      </c>
      <c r="BH89" s="316">
        <v>0</v>
      </c>
      <c r="BI89" s="316">
        <v>0</v>
      </c>
      <c r="BJ89" s="316">
        <v>0</v>
      </c>
      <c r="BK89" s="316">
        <v>0</v>
      </c>
      <c r="BL89" s="316">
        <v>0</v>
      </c>
      <c r="BM89" s="316">
        <v>0</v>
      </c>
      <c r="BN89" s="316">
        <v>0</v>
      </c>
      <c r="BO89" s="316">
        <v>0</v>
      </c>
      <c r="BP89" s="316">
        <v>0</v>
      </c>
      <c r="BQ89" s="316">
        <v>0</v>
      </c>
      <c r="BR89" s="316">
        <v>0</v>
      </c>
      <c r="BS89" s="316">
        <v>16</v>
      </c>
      <c r="BT89" s="316">
        <v>0</v>
      </c>
      <c r="BU89" s="316">
        <v>0</v>
      </c>
      <c r="BV89" s="316">
        <v>0</v>
      </c>
      <c r="BW89" s="316">
        <v>0</v>
      </c>
      <c r="BX89" s="316">
        <v>0</v>
      </c>
      <c r="BY89" s="316">
        <v>0</v>
      </c>
      <c r="BZ89" s="316">
        <v>0</v>
      </c>
      <c r="CA89" s="316">
        <v>0</v>
      </c>
      <c r="CB89" s="316">
        <v>3</v>
      </c>
      <c r="CC89" s="316">
        <v>0</v>
      </c>
      <c r="CD89" s="316">
        <v>0</v>
      </c>
      <c r="CE89" s="316">
        <v>0</v>
      </c>
      <c r="CF89" s="316">
        <v>0</v>
      </c>
      <c r="CG89" s="316">
        <v>0</v>
      </c>
      <c r="CH89" s="316">
        <v>32</v>
      </c>
      <c r="CI89" s="316">
        <v>0</v>
      </c>
      <c r="CJ89" s="316">
        <v>207</v>
      </c>
      <c r="CK89" s="316">
        <v>453</v>
      </c>
      <c r="CL89" s="316">
        <v>0</v>
      </c>
      <c r="CM89" s="316">
        <v>0</v>
      </c>
      <c r="CN89" s="316">
        <v>0</v>
      </c>
      <c r="CO89" s="316">
        <v>2</v>
      </c>
      <c r="CP89" s="316">
        <v>105</v>
      </c>
      <c r="CQ89" s="316">
        <v>0</v>
      </c>
      <c r="CR89" s="316">
        <v>0</v>
      </c>
      <c r="CS89" s="316">
        <v>2</v>
      </c>
      <c r="CT89" s="316">
        <v>9</v>
      </c>
      <c r="CU89" s="316">
        <v>0</v>
      </c>
      <c r="CV89" s="316">
        <v>17</v>
      </c>
      <c r="CW89" s="316">
        <v>0</v>
      </c>
      <c r="CX89" s="316">
        <v>24</v>
      </c>
      <c r="CY89" s="316">
        <v>0</v>
      </c>
      <c r="CZ89" s="316">
        <v>0</v>
      </c>
      <c r="DA89" s="316">
        <v>0</v>
      </c>
      <c r="DB89" s="316">
        <v>0</v>
      </c>
      <c r="DC89" s="316">
        <v>0</v>
      </c>
      <c r="DD89" s="316">
        <v>0</v>
      </c>
      <c r="DE89" s="316">
        <v>0</v>
      </c>
      <c r="DF89" s="316">
        <v>4</v>
      </c>
      <c r="DG89" s="316">
        <v>0</v>
      </c>
      <c r="DH89" s="316">
        <v>0</v>
      </c>
      <c r="DI89" s="316">
        <v>0</v>
      </c>
      <c r="DJ89" s="316">
        <v>0</v>
      </c>
      <c r="DK89" s="316">
        <v>0</v>
      </c>
      <c r="DL89" s="316">
        <v>58</v>
      </c>
      <c r="DM89" s="316">
        <v>0</v>
      </c>
      <c r="DN89" s="316">
        <v>0</v>
      </c>
      <c r="DO89" s="316">
        <v>0</v>
      </c>
      <c r="DP89" s="316">
        <v>0</v>
      </c>
      <c r="DQ89" s="316">
        <v>0</v>
      </c>
      <c r="DR89" s="316">
        <v>0</v>
      </c>
      <c r="DS89" s="316">
        <v>1207</v>
      </c>
      <c r="DT89" s="316">
        <v>2110</v>
      </c>
      <c r="DU89" s="316">
        <v>0</v>
      </c>
      <c r="DV89" s="316">
        <v>0</v>
      </c>
      <c r="DW89" s="316">
        <v>0</v>
      </c>
      <c r="DX89" s="316">
        <v>1700</v>
      </c>
      <c r="DY89" s="316">
        <v>0</v>
      </c>
      <c r="DZ89" s="316">
        <v>24687</v>
      </c>
      <c r="EA89" s="316">
        <v>23529</v>
      </c>
      <c r="EB89" s="316">
        <v>15173</v>
      </c>
      <c r="EC89" s="316">
        <v>795</v>
      </c>
      <c r="ED89" s="316">
        <v>864</v>
      </c>
      <c r="EE89" s="316">
        <v>0</v>
      </c>
      <c r="EF89" s="316">
        <v>0</v>
      </c>
      <c r="EG89" s="316">
        <v>0</v>
      </c>
      <c r="EH89" s="316">
        <v>0</v>
      </c>
      <c r="EI89" s="316">
        <v>0</v>
      </c>
      <c r="EJ89" s="316">
        <v>0</v>
      </c>
      <c r="EK89" s="316">
        <v>0</v>
      </c>
      <c r="EL89" s="316">
        <v>0</v>
      </c>
      <c r="EM89" s="316">
        <v>0</v>
      </c>
      <c r="EN89" s="316">
        <v>0</v>
      </c>
      <c r="EO89" s="316">
        <v>48</v>
      </c>
      <c r="EP89" s="316">
        <v>14</v>
      </c>
      <c r="EQ89" s="316">
        <v>9</v>
      </c>
      <c r="ER89" s="316">
        <v>0</v>
      </c>
      <c r="ES89" s="316">
        <v>0</v>
      </c>
      <c r="ET89" s="316">
        <v>0</v>
      </c>
      <c r="EU89" s="316">
        <v>0</v>
      </c>
      <c r="EV89" s="316">
        <v>105</v>
      </c>
      <c r="EW89" s="316">
        <v>29</v>
      </c>
      <c r="EX89" s="316">
        <v>0</v>
      </c>
      <c r="EY89" s="316">
        <v>0</v>
      </c>
      <c r="EZ89" s="316">
        <v>0</v>
      </c>
      <c r="FA89" s="316">
        <v>0</v>
      </c>
      <c r="FB89" s="316">
        <v>4</v>
      </c>
      <c r="FC89" s="316">
        <v>0</v>
      </c>
      <c r="FD89" s="316">
        <v>0</v>
      </c>
      <c r="FE89" s="316">
        <v>0</v>
      </c>
      <c r="FF89" s="316">
        <v>0</v>
      </c>
      <c r="FG89" s="316">
        <v>0</v>
      </c>
      <c r="FH89" s="316">
        <v>0</v>
      </c>
      <c r="FI89" s="316">
        <v>1</v>
      </c>
      <c r="FJ89" s="316">
        <v>0</v>
      </c>
      <c r="FK89" s="316">
        <v>0</v>
      </c>
      <c r="FL89" s="316">
        <v>0</v>
      </c>
      <c r="FM89" s="316">
        <v>0</v>
      </c>
      <c r="FN89" s="316">
        <v>0</v>
      </c>
      <c r="FO89" s="316">
        <v>0</v>
      </c>
      <c r="FP89" s="316">
        <v>0</v>
      </c>
      <c r="FQ89" s="316">
        <v>0</v>
      </c>
      <c r="FR89" s="316">
        <v>0</v>
      </c>
      <c r="FS89" s="316">
        <v>0</v>
      </c>
      <c r="FT89" s="316">
        <v>24</v>
      </c>
      <c r="FU89" s="316">
        <v>0</v>
      </c>
      <c r="FV89" s="316">
        <v>0</v>
      </c>
      <c r="FW89" s="316">
        <v>39</v>
      </c>
      <c r="FX89" s="316">
        <v>0</v>
      </c>
      <c r="FY89" s="316">
        <v>0</v>
      </c>
      <c r="FZ89" s="316">
        <v>0</v>
      </c>
      <c r="GA89" s="316">
        <v>0</v>
      </c>
      <c r="GB89" s="316">
        <v>0</v>
      </c>
      <c r="GC89" s="316">
        <v>0</v>
      </c>
      <c r="GD89" s="316">
        <v>0</v>
      </c>
      <c r="GE89" s="316">
        <v>0</v>
      </c>
      <c r="GF89" s="316">
        <v>89</v>
      </c>
      <c r="GG89" s="317">
        <v>71382</v>
      </c>
      <c r="GH89" s="316">
        <v>0</v>
      </c>
      <c r="GI89" s="316">
        <v>1156</v>
      </c>
      <c r="GJ89" s="316">
        <v>0</v>
      </c>
      <c r="GK89" s="316">
        <v>12</v>
      </c>
      <c r="GL89" s="316">
        <v>0</v>
      </c>
      <c r="GM89" s="316">
        <v>0</v>
      </c>
      <c r="GN89" s="316">
        <v>0</v>
      </c>
      <c r="GO89" s="316">
        <v>-149</v>
      </c>
      <c r="GP89" s="317">
        <v>1019</v>
      </c>
      <c r="GQ89" s="317">
        <v>72401</v>
      </c>
      <c r="GR89" s="316">
        <v>31</v>
      </c>
      <c r="GS89" s="316">
        <v>0</v>
      </c>
      <c r="GT89" s="316">
        <v>31</v>
      </c>
      <c r="GU89" s="316">
        <v>29711</v>
      </c>
      <c r="GV89" s="316">
        <v>29742</v>
      </c>
      <c r="GW89" s="317">
        <v>30761</v>
      </c>
      <c r="GX89" s="317">
        <v>102143</v>
      </c>
      <c r="GY89" s="316">
        <v>-4279</v>
      </c>
      <c r="GZ89" s="316">
        <v>0</v>
      </c>
      <c r="HA89" s="316">
        <v>-45</v>
      </c>
      <c r="HB89" s="316">
        <v>-346</v>
      </c>
      <c r="HC89" s="316">
        <v>-4670</v>
      </c>
      <c r="HD89" s="316">
        <v>-57266</v>
      </c>
      <c r="HE89" s="316">
        <v>-61936</v>
      </c>
      <c r="HF89" s="317">
        <v>-31175</v>
      </c>
      <c r="HG89" s="318">
        <v>40207</v>
      </c>
      <c r="HH89" s="114"/>
      <c r="HI89" s="42"/>
    </row>
    <row r="90" spans="1:217">
      <c r="A90" s="114" t="s">
        <v>100</v>
      </c>
      <c r="B90" s="149" t="s">
        <v>287</v>
      </c>
      <c r="C90" s="144" t="s">
        <v>916</v>
      </c>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c r="AN90" s="316">
        <v>0</v>
      </c>
      <c r="AO90" s="316">
        <v>27</v>
      </c>
      <c r="AP90" s="316">
        <v>0</v>
      </c>
      <c r="AQ90" s="316">
        <v>0</v>
      </c>
      <c r="AR90" s="316">
        <v>0</v>
      </c>
      <c r="AS90" s="316">
        <v>0</v>
      </c>
      <c r="AT90" s="316">
        <v>0</v>
      </c>
      <c r="AU90" s="316">
        <v>0</v>
      </c>
      <c r="AV90" s="316">
        <v>0</v>
      </c>
      <c r="AW90" s="316">
        <v>0</v>
      </c>
      <c r="AX90" s="316">
        <v>0</v>
      </c>
      <c r="AY90" s="316">
        <v>0</v>
      </c>
      <c r="AZ90" s="316">
        <v>0</v>
      </c>
      <c r="BA90" s="316">
        <v>0</v>
      </c>
      <c r="BB90" s="316">
        <v>0</v>
      </c>
      <c r="BC90" s="316">
        <v>0</v>
      </c>
      <c r="BD90" s="316">
        <v>0</v>
      </c>
      <c r="BE90" s="316">
        <v>0</v>
      </c>
      <c r="BF90" s="316">
        <v>0</v>
      </c>
      <c r="BG90" s="316">
        <v>0</v>
      </c>
      <c r="BH90" s="316">
        <v>0</v>
      </c>
      <c r="BI90" s="316">
        <v>0</v>
      </c>
      <c r="BJ90" s="316">
        <v>0</v>
      </c>
      <c r="BK90" s="316">
        <v>0</v>
      </c>
      <c r="BL90" s="316">
        <v>0</v>
      </c>
      <c r="BM90" s="316">
        <v>2</v>
      </c>
      <c r="BN90" s="316">
        <v>0</v>
      </c>
      <c r="BO90" s="316">
        <v>0</v>
      </c>
      <c r="BP90" s="316">
        <v>0</v>
      </c>
      <c r="BQ90" s="316">
        <v>0</v>
      </c>
      <c r="BR90" s="316">
        <v>0</v>
      </c>
      <c r="BS90" s="316">
        <v>0</v>
      </c>
      <c r="BT90" s="316">
        <v>0</v>
      </c>
      <c r="BU90" s="316">
        <v>0</v>
      </c>
      <c r="BV90" s="316">
        <v>0</v>
      </c>
      <c r="BW90" s="316">
        <v>0</v>
      </c>
      <c r="BX90" s="316">
        <v>0</v>
      </c>
      <c r="BY90" s="316">
        <v>0</v>
      </c>
      <c r="BZ90" s="316">
        <v>0</v>
      </c>
      <c r="CA90" s="316">
        <v>0</v>
      </c>
      <c r="CB90" s="316">
        <v>3</v>
      </c>
      <c r="CC90" s="316">
        <v>0</v>
      </c>
      <c r="CD90" s="316">
        <v>0</v>
      </c>
      <c r="CE90" s="316">
        <v>0</v>
      </c>
      <c r="CF90" s="316">
        <v>0</v>
      </c>
      <c r="CG90" s="316">
        <v>0</v>
      </c>
      <c r="CH90" s="316">
        <v>2</v>
      </c>
      <c r="CI90" s="316">
        <v>26</v>
      </c>
      <c r="CJ90" s="316">
        <v>19996</v>
      </c>
      <c r="CK90" s="316">
        <v>32</v>
      </c>
      <c r="CL90" s="316">
        <v>231</v>
      </c>
      <c r="CM90" s="316">
        <v>2</v>
      </c>
      <c r="CN90" s="316">
        <v>0</v>
      </c>
      <c r="CO90" s="316">
        <v>0</v>
      </c>
      <c r="CP90" s="316">
        <v>34</v>
      </c>
      <c r="CQ90" s="316">
        <v>2</v>
      </c>
      <c r="CR90" s="316">
        <v>0</v>
      </c>
      <c r="CS90" s="316">
        <v>3</v>
      </c>
      <c r="CT90" s="316">
        <v>0</v>
      </c>
      <c r="CU90" s="316">
        <v>7</v>
      </c>
      <c r="CV90" s="316">
        <v>41</v>
      </c>
      <c r="CW90" s="316">
        <v>0</v>
      </c>
      <c r="CX90" s="316">
        <v>14</v>
      </c>
      <c r="CY90" s="316">
        <v>0</v>
      </c>
      <c r="CZ90" s="316">
        <v>0</v>
      </c>
      <c r="DA90" s="316">
        <v>7</v>
      </c>
      <c r="DB90" s="316">
        <v>0</v>
      </c>
      <c r="DC90" s="316">
        <v>0</v>
      </c>
      <c r="DD90" s="316">
        <v>0</v>
      </c>
      <c r="DE90" s="316">
        <v>0</v>
      </c>
      <c r="DF90" s="316">
        <v>1</v>
      </c>
      <c r="DG90" s="316">
        <v>24</v>
      </c>
      <c r="DH90" s="316">
        <v>0</v>
      </c>
      <c r="DI90" s="316">
        <v>0</v>
      </c>
      <c r="DJ90" s="316">
        <v>0</v>
      </c>
      <c r="DK90" s="316">
        <v>0</v>
      </c>
      <c r="DL90" s="316">
        <v>4</v>
      </c>
      <c r="DM90" s="316">
        <v>0</v>
      </c>
      <c r="DN90" s="316">
        <v>0</v>
      </c>
      <c r="DO90" s="316">
        <v>0</v>
      </c>
      <c r="DP90" s="316">
        <v>0</v>
      </c>
      <c r="DQ90" s="316">
        <v>0</v>
      </c>
      <c r="DR90" s="316">
        <v>0</v>
      </c>
      <c r="DS90" s="316">
        <v>180</v>
      </c>
      <c r="DT90" s="316">
        <v>159</v>
      </c>
      <c r="DU90" s="316">
        <v>0</v>
      </c>
      <c r="DV90" s="316">
        <v>0</v>
      </c>
      <c r="DW90" s="316">
        <v>0</v>
      </c>
      <c r="DX90" s="316">
        <v>0</v>
      </c>
      <c r="DY90" s="316">
        <v>0</v>
      </c>
      <c r="DZ90" s="316">
        <v>3094</v>
      </c>
      <c r="EA90" s="316">
        <v>4096</v>
      </c>
      <c r="EB90" s="316">
        <v>5857</v>
      </c>
      <c r="EC90" s="316">
        <v>115</v>
      </c>
      <c r="ED90" s="316">
        <v>45</v>
      </c>
      <c r="EE90" s="316">
        <v>0</v>
      </c>
      <c r="EF90" s="316">
        <v>0</v>
      </c>
      <c r="EG90" s="316">
        <v>0</v>
      </c>
      <c r="EH90" s="316">
        <v>4</v>
      </c>
      <c r="EI90" s="316">
        <v>0</v>
      </c>
      <c r="EJ90" s="316">
        <v>0</v>
      </c>
      <c r="EK90" s="316">
        <v>0</v>
      </c>
      <c r="EL90" s="316">
        <v>0</v>
      </c>
      <c r="EM90" s="316">
        <v>0</v>
      </c>
      <c r="EN90" s="316">
        <v>0</v>
      </c>
      <c r="EO90" s="316">
        <v>87</v>
      </c>
      <c r="EP90" s="316">
        <v>55</v>
      </c>
      <c r="EQ90" s="316">
        <v>0</v>
      </c>
      <c r="ER90" s="316">
        <v>0</v>
      </c>
      <c r="ES90" s="316">
        <v>0</v>
      </c>
      <c r="ET90" s="316">
        <v>0</v>
      </c>
      <c r="EU90" s="316">
        <v>0</v>
      </c>
      <c r="EV90" s="316">
        <v>0</v>
      </c>
      <c r="EW90" s="316">
        <v>0</v>
      </c>
      <c r="EX90" s="316">
        <v>0</v>
      </c>
      <c r="EY90" s="316">
        <v>0</v>
      </c>
      <c r="EZ90" s="316">
        <v>0</v>
      </c>
      <c r="FA90" s="316">
        <v>0</v>
      </c>
      <c r="FB90" s="316">
        <v>0</v>
      </c>
      <c r="FC90" s="316">
        <v>0</v>
      </c>
      <c r="FD90" s="316">
        <v>0</v>
      </c>
      <c r="FE90" s="316">
        <v>0</v>
      </c>
      <c r="FF90" s="316">
        <v>0</v>
      </c>
      <c r="FG90" s="316">
        <v>0</v>
      </c>
      <c r="FH90" s="316">
        <v>0</v>
      </c>
      <c r="FI90" s="316">
        <v>9</v>
      </c>
      <c r="FJ90" s="316">
        <v>0</v>
      </c>
      <c r="FK90" s="316">
        <v>0</v>
      </c>
      <c r="FL90" s="316">
        <v>0</v>
      </c>
      <c r="FM90" s="316">
        <v>0</v>
      </c>
      <c r="FN90" s="316">
        <v>0</v>
      </c>
      <c r="FO90" s="316">
        <v>0</v>
      </c>
      <c r="FP90" s="316">
        <v>0</v>
      </c>
      <c r="FQ90" s="316">
        <v>0</v>
      </c>
      <c r="FR90" s="316">
        <v>0</v>
      </c>
      <c r="FS90" s="316">
        <v>0</v>
      </c>
      <c r="FT90" s="316">
        <v>10</v>
      </c>
      <c r="FU90" s="316">
        <v>0</v>
      </c>
      <c r="FV90" s="316">
        <v>0</v>
      </c>
      <c r="FW90" s="316">
        <v>0</v>
      </c>
      <c r="FX90" s="316">
        <v>86</v>
      </c>
      <c r="FY90" s="316">
        <v>50</v>
      </c>
      <c r="FZ90" s="316">
        <v>0</v>
      </c>
      <c r="GA90" s="316">
        <v>0</v>
      </c>
      <c r="GB90" s="316">
        <v>0</v>
      </c>
      <c r="GC90" s="316">
        <v>0</v>
      </c>
      <c r="GD90" s="316">
        <v>86</v>
      </c>
      <c r="GE90" s="316">
        <v>0</v>
      </c>
      <c r="GF90" s="316">
        <v>7</v>
      </c>
      <c r="GG90" s="317">
        <v>34398</v>
      </c>
      <c r="GH90" s="316">
        <v>50</v>
      </c>
      <c r="GI90" s="316">
        <v>1737</v>
      </c>
      <c r="GJ90" s="316">
        <v>0</v>
      </c>
      <c r="GK90" s="316">
        <v>0</v>
      </c>
      <c r="GL90" s="316">
        <v>0</v>
      </c>
      <c r="GM90" s="316">
        <v>2</v>
      </c>
      <c r="GN90" s="316">
        <v>4247</v>
      </c>
      <c r="GO90" s="316">
        <v>-629</v>
      </c>
      <c r="GP90" s="317">
        <v>5407</v>
      </c>
      <c r="GQ90" s="317">
        <v>39805</v>
      </c>
      <c r="GR90" s="316">
        <v>485</v>
      </c>
      <c r="GS90" s="316">
        <v>0</v>
      </c>
      <c r="GT90" s="316">
        <v>485</v>
      </c>
      <c r="GU90" s="316">
        <v>102940</v>
      </c>
      <c r="GV90" s="316">
        <v>103425</v>
      </c>
      <c r="GW90" s="317">
        <v>108832</v>
      </c>
      <c r="GX90" s="317">
        <v>143230</v>
      </c>
      <c r="GY90" s="316">
        <v>-914</v>
      </c>
      <c r="GZ90" s="316">
        <v>-17</v>
      </c>
      <c r="HA90" s="316">
        <v>0</v>
      </c>
      <c r="HB90" s="316">
        <v>-73</v>
      </c>
      <c r="HC90" s="316">
        <v>-1004</v>
      </c>
      <c r="HD90" s="316">
        <v>-27001</v>
      </c>
      <c r="HE90" s="316">
        <v>-28005</v>
      </c>
      <c r="HF90" s="317">
        <v>80827</v>
      </c>
      <c r="HG90" s="318">
        <v>115225</v>
      </c>
      <c r="HH90" s="114"/>
      <c r="HI90" s="42"/>
    </row>
    <row r="91" spans="1:217">
      <c r="A91" s="114" t="s">
        <v>101</v>
      </c>
      <c r="B91" s="149" t="s">
        <v>288</v>
      </c>
      <c r="C91" s="144" t="s">
        <v>388</v>
      </c>
      <c r="D91" s="316">
        <v>124</v>
      </c>
      <c r="E91" s="316">
        <v>20</v>
      </c>
      <c r="F91" s="316">
        <v>54</v>
      </c>
      <c r="G91" s="316">
        <v>2</v>
      </c>
      <c r="H91" s="316">
        <v>0</v>
      </c>
      <c r="I91" s="316">
        <v>5</v>
      </c>
      <c r="J91" s="316">
        <v>96</v>
      </c>
      <c r="K91" s="316">
        <v>1</v>
      </c>
      <c r="L91" s="316">
        <v>5</v>
      </c>
      <c r="M91" s="316">
        <v>2</v>
      </c>
      <c r="N91" s="316">
        <v>0</v>
      </c>
      <c r="O91" s="316">
        <v>72</v>
      </c>
      <c r="P91" s="316">
        <v>0</v>
      </c>
      <c r="Q91" s="316">
        <v>0</v>
      </c>
      <c r="R91" s="316">
        <v>483</v>
      </c>
      <c r="S91" s="316">
        <v>2</v>
      </c>
      <c r="T91" s="316">
        <v>909</v>
      </c>
      <c r="U91" s="316">
        <v>671</v>
      </c>
      <c r="V91" s="316">
        <v>35</v>
      </c>
      <c r="W91" s="316">
        <v>755</v>
      </c>
      <c r="X91" s="316">
        <v>545</v>
      </c>
      <c r="Y91" s="316">
        <v>1799</v>
      </c>
      <c r="Z91" s="316">
        <v>632</v>
      </c>
      <c r="AA91" s="316">
        <v>5838</v>
      </c>
      <c r="AB91" s="316">
        <v>5813</v>
      </c>
      <c r="AC91" s="316">
        <v>76</v>
      </c>
      <c r="AD91" s="316">
        <v>0</v>
      </c>
      <c r="AE91" s="316">
        <v>1</v>
      </c>
      <c r="AF91" s="316">
        <v>0</v>
      </c>
      <c r="AG91" s="316">
        <v>0</v>
      </c>
      <c r="AH91" s="316">
        <v>0</v>
      </c>
      <c r="AI91" s="316">
        <v>4</v>
      </c>
      <c r="AJ91" s="316">
        <v>78</v>
      </c>
      <c r="AK91" s="316">
        <v>40</v>
      </c>
      <c r="AL91" s="316">
        <v>12</v>
      </c>
      <c r="AM91" s="316">
        <v>13</v>
      </c>
      <c r="AN91" s="316">
        <v>416</v>
      </c>
      <c r="AO91" s="316">
        <v>1130</v>
      </c>
      <c r="AP91" s="316">
        <v>13</v>
      </c>
      <c r="AQ91" s="316">
        <v>193</v>
      </c>
      <c r="AR91" s="316">
        <v>57</v>
      </c>
      <c r="AS91" s="316">
        <v>50</v>
      </c>
      <c r="AT91" s="316">
        <v>198</v>
      </c>
      <c r="AU91" s="316">
        <v>73</v>
      </c>
      <c r="AV91" s="316">
        <v>0</v>
      </c>
      <c r="AW91" s="316">
        <v>41</v>
      </c>
      <c r="AX91" s="316">
        <v>1296</v>
      </c>
      <c r="AY91" s="316">
        <v>2</v>
      </c>
      <c r="AZ91" s="316">
        <v>157</v>
      </c>
      <c r="BA91" s="316">
        <v>13</v>
      </c>
      <c r="BB91" s="316">
        <v>1083</v>
      </c>
      <c r="BC91" s="316">
        <v>116</v>
      </c>
      <c r="BD91" s="316">
        <v>61</v>
      </c>
      <c r="BE91" s="316">
        <v>3758</v>
      </c>
      <c r="BF91" s="316">
        <v>663</v>
      </c>
      <c r="BG91" s="316">
        <v>2043</v>
      </c>
      <c r="BH91" s="316">
        <v>4244</v>
      </c>
      <c r="BI91" s="316">
        <v>131</v>
      </c>
      <c r="BJ91" s="316">
        <v>1926</v>
      </c>
      <c r="BK91" s="316">
        <v>14</v>
      </c>
      <c r="BL91" s="316">
        <v>110</v>
      </c>
      <c r="BM91" s="316">
        <v>815</v>
      </c>
      <c r="BN91" s="316">
        <v>261</v>
      </c>
      <c r="BO91" s="316">
        <v>3259</v>
      </c>
      <c r="BP91" s="316">
        <v>45</v>
      </c>
      <c r="BQ91" s="316">
        <v>584</v>
      </c>
      <c r="BR91" s="316">
        <v>1229</v>
      </c>
      <c r="BS91" s="316">
        <v>919</v>
      </c>
      <c r="BT91" s="316">
        <v>104</v>
      </c>
      <c r="BU91" s="316">
        <v>181</v>
      </c>
      <c r="BV91" s="316">
        <v>363</v>
      </c>
      <c r="BW91" s="316">
        <v>35</v>
      </c>
      <c r="BX91" s="316">
        <v>0</v>
      </c>
      <c r="BY91" s="316">
        <v>35</v>
      </c>
      <c r="BZ91" s="316">
        <v>6</v>
      </c>
      <c r="CA91" s="316">
        <v>187</v>
      </c>
      <c r="CB91" s="316">
        <v>1054</v>
      </c>
      <c r="CC91" s="316">
        <v>51</v>
      </c>
      <c r="CD91" s="316">
        <v>116</v>
      </c>
      <c r="CE91" s="316">
        <v>0</v>
      </c>
      <c r="CF91" s="316">
        <v>49</v>
      </c>
      <c r="CG91" s="316">
        <v>272</v>
      </c>
      <c r="CH91" s="316">
        <v>3777</v>
      </c>
      <c r="CI91" s="316">
        <v>2373</v>
      </c>
      <c r="CJ91" s="316">
        <v>10051</v>
      </c>
      <c r="CK91" s="316">
        <v>17920</v>
      </c>
      <c r="CL91" s="316">
        <v>21339</v>
      </c>
      <c r="CM91" s="316">
        <v>12712</v>
      </c>
      <c r="CN91" s="316">
        <v>1445</v>
      </c>
      <c r="CO91" s="316">
        <v>126</v>
      </c>
      <c r="CP91" s="316">
        <v>2737</v>
      </c>
      <c r="CQ91" s="316">
        <v>495</v>
      </c>
      <c r="CR91" s="316">
        <v>12761</v>
      </c>
      <c r="CS91" s="316">
        <v>578</v>
      </c>
      <c r="CT91" s="316">
        <v>949</v>
      </c>
      <c r="CU91" s="316">
        <v>4038</v>
      </c>
      <c r="CV91" s="316">
        <v>5063</v>
      </c>
      <c r="CW91" s="316">
        <v>778</v>
      </c>
      <c r="CX91" s="316">
        <v>4610</v>
      </c>
      <c r="CY91" s="316">
        <v>1708</v>
      </c>
      <c r="CZ91" s="316">
        <v>4487</v>
      </c>
      <c r="DA91" s="316">
        <v>1541</v>
      </c>
      <c r="DB91" s="316">
        <v>325</v>
      </c>
      <c r="DC91" s="316">
        <v>34</v>
      </c>
      <c r="DD91" s="316">
        <v>28</v>
      </c>
      <c r="DE91" s="316">
        <v>2093</v>
      </c>
      <c r="DF91" s="316">
        <v>2854</v>
      </c>
      <c r="DG91" s="316">
        <v>33460</v>
      </c>
      <c r="DH91" s="316">
        <v>2306</v>
      </c>
      <c r="DI91" s="316">
        <v>352</v>
      </c>
      <c r="DJ91" s="316">
        <v>2113</v>
      </c>
      <c r="DK91" s="316">
        <v>7648</v>
      </c>
      <c r="DL91" s="316">
        <v>8362</v>
      </c>
      <c r="DM91" s="316">
        <v>3185</v>
      </c>
      <c r="DN91" s="316">
        <v>1930</v>
      </c>
      <c r="DO91" s="316">
        <v>0</v>
      </c>
      <c r="DP91" s="316">
        <v>337</v>
      </c>
      <c r="DQ91" s="316">
        <v>503</v>
      </c>
      <c r="DR91" s="316">
        <v>3095</v>
      </c>
      <c r="DS91" s="316">
        <v>10417</v>
      </c>
      <c r="DT91" s="316">
        <v>1861</v>
      </c>
      <c r="DU91" s="316">
        <v>161</v>
      </c>
      <c r="DV91" s="316">
        <v>743</v>
      </c>
      <c r="DW91" s="316">
        <v>664</v>
      </c>
      <c r="DX91" s="316">
        <v>3997</v>
      </c>
      <c r="DY91" s="316">
        <v>11</v>
      </c>
      <c r="DZ91" s="316">
        <v>7399</v>
      </c>
      <c r="EA91" s="316">
        <v>5337</v>
      </c>
      <c r="EB91" s="316">
        <v>13514</v>
      </c>
      <c r="EC91" s="316">
        <v>2339</v>
      </c>
      <c r="ED91" s="316">
        <v>1330</v>
      </c>
      <c r="EE91" s="316">
        <v>246</v>
      </c>
      <c r="EF91" s="316">
        <v>411</v>
      </c>
      <c r="EG91" s="316">
        <v>0</v>
      </c>
      <c r="EH91" s="316">
        <v>144</v>
      </c>
      <c r="EI91" s="316">
        <v>27</v>
      </c>
      <c r="EJ91" s="316">
        <v>4258</v>
      </c>
      <c r="EK91" s="316">
        <v>3267</v>
      </c>
      <c r="EL91" s="316">
        <v>71</v>
      </c>
      <c r="EM91" s="316">
        <v>63</v>
      </c>
      <c r="EN91" s="316">
        <v>26</v>
      </c>
      <c r="EO91" s="316">
        <v>52</v>
      </c>
      <c r="EP91" s="316">
        <v>745</v>
      </c>
      <c r="EQ91" s="316">
        <v>75</v>
      </c>
      <c r="ER91" s="316">
        <v>1</v>
      </c>
      <c r="ES91" s="316">
        <v>56</v>
      </c>
      <c r="ET91" s="316">
        <v>1111</v>
      </c>
      <c r="EU91" s="316">
        <v>2</v>
      </c>
      <c r="EV91" s="316">
        <v>283</v>
      </c>
      <c r="EW91" s="316">
        <v>254</v>
      </c>
      <c r="EX91" s="316">
        <v>5</v>
      </c>
      <c r="EY91" s="316">
        <v>41</v>
      </c>
      <c r="EZ91" s="316">
        <v>306</v>
      </c>
      <c r="FA91" s="316">
        <v>1225</v>
      </c>
      <c r="FB91" s="316">
        <v>146</v>
      </c>
      <c r="FC91" s="316">
        <v>1</v>
      </c>
      <c r="FD91" s="316">
        <v>288</v>
      </c>
      <c r="FE91" s="316">
        <v>3</v>
      </c>
      <c r="FF91" s="316">
        <v>57</v>
      </c>
      <c r="FG91" s="316">
        <v>6</v>
      </c>
      <c r="FH91" s="316">
        <v>25</v>
      </c>
      <c r="FI91" s="316">
        <v>3403</v>
      </c>
      <c r="FJ91" s="316">
        <v>1372</v>
      </c>
      <c r="FK91" s="316">
        <v>133</v>
      </c>
      <c r="FL91" s="316">
        <v>13</v>
      </c>
      <c r="FM91" s="316">
        <v>21</v>
      </c>
      <c r="FN91" s="316">
        <v>143</v>
      </c>
      <c r="FO91" s="316">
        <v>517</v>
      </c>
      <c r="FP91" s="316">
        <v>5</v>
      </c>
      <c r="FQ91" s="316">
        <v>206</v>
      </c>
      <c r="FR91" s="316">
        <v>230</v>
      </c>
      <c r="FS91" s="316">
        <v>401</v>
      </c>
      <c r="FT91" s="316">
        <v>76</v>
      </c>
      <c r="FU91" s="316">
        <v>67</v>
      </c>
      <c r="FV91" s="316">
        <v>0</v>
      </c>
      <c r="FW91" s="316">
        <v>175</v>
      </c>
      <c r="FX91" s="316">
        <v>2872</v>
      </c>
      <c r="FY91" s="316">
        <v>215</v>
      </c>
      <c r="FZ91" s="316">
        <v>217</v>
      </c>
      <c r="GA91" s="316">
        <v>3226</v>
      </c>
      <c r="GB91" s="316">
        <v>882</v>
      </c>
      <c r="GC91" s="316">
        <v>56</v>
      </c>
      <c r="GD91" s="316">
        <v>1404</v>
      </c>
      <c r="GE91" s="316">
        <v>20</v>
      </c>
      <c r="GF91" s="316">
        <v>1000</v>
      </c>
      <c r="GG91" s="317">
        <v>301175</v>
      </c>
      <c r="GH91" s="316">
        <v>1068</v>
      </c>
      <c r="GI91" s="316">
        <v>9549</v>
      </c>
      <c r="GJ91" s="316">
        <v>0</v>
      </c>
      <c r="GK91" s="316">
        <v>0</v>
      </c>
      <c r="GL91" s="316">
        <v>0</v>
      </c>
      <c r="GM91" s="316">
        <v>469</v>
      </c>
      <c r="GN91" s="316">
        <v>10123</v>
      </c>
      <c r="GO91" s="316">
        <v>-2587</v>
      </c>
      <c r="GP91" s="317">
        <v>18622</v>
      </c>
      <c r="GQ91" s="317">
        <v>319797</v>
      </c>
      <c r="GR91" s="316">
        <v>26507</v>
      </c>
      <c r="GS91" s="316">
        <v>0</v>
      </c>
      <c r="GT91" s="316">
        <v>26507</v>
      </c>
      <c r="GU91" s="316">
        <v>270558</v>
      </c>
      <c r="GV91" s="316">
        <v>297065</v>
      </c>
      <c r="GW91" s="317">
        <v>315687</v>
      </c>
      <c r="GX91" s="317">
        <v>616862</v>
      </c>
      <c r="GY91" s="316">
        <v>-36159</v>
      </c>
      <c r="GZ91" s="316">
        <v>-73</v>
      </c>
      <c r="HA91" s="316">
        <v>-274</v>
      </c>
      <c r="HB91" s="316">
        <v>-2914</v>
      </c>
      <c r="HC91" s="316">
        <v>-39420</v>
      </c>
      <c r="HD91" s="316">
        <v>-180854</v>
      </c>
      <c r="HE91" s="316">
        <v>-220274</v>
      </c>
      <c r="HF91" s="317">
        <v>95413</v>
      </c>
      <c r="HG91" s="318">
        <v>396588</v>
      </c>
      <c r="HH91" s="114"/>
      <c r="HI91" s="42"/>
    </row>
    <row r="92" spans="1:217">
      <c r="A92" s="114" t="s">
        <v>102</v>
      </c>
      <c r="B92" s="149" t="s">
        <v>724</v>
      </c>
      <c r="C92" s="144" t="s">
        <v>818</v>
      </c>
      <c r="D92" s="316">
        <v>0</v>
      </c>
      <c r="E92" s="316">
        <v>0</v>
      </c>
      <c r="F92" s="316">
        <v>0</v>
      </c>
      <c r="G92" s="316">
        <v>0</v>
      </c>
      <c r="H92" s="316">
        <v>0</v>
      </c>
      <c r="I92" s="316">
        <v>0</v>
      </c>
      <c r="J92" s="316">
        <v>0</v>
      </c>
      <c r="K92" s="316">
        <v>0</v>
      </c>
      <c r="L92" s="316">
        <v>0</v>
      </c>
      <c r="M92" s="316">
        <v>0</v>
      </c>
      <c r="N92" s="316">
        <v>0</v>
      </c>
      <c r="O92" s="316">
        <v>0</v>
      </c>
      <c r="P92" s="316">
        <v>0</v>
      </c>
      <c r="Q92" s="316">
        <v>0</v>
      </c>
      <c r="R92" s="316">
        <v>0</v>
      </c>
      <c r="S92" s="316">
        <v>0</v>
      </c>
      <c r="T92" s="316">
        <v>0</v>
      </c>
      <c r="U92" s="316">
        <v>0</v>
      </c>
      <c r="V92" s="316">
        <v>0</v>
      </c>
      <c r="W92" s="316">
        <v>0</v>
      </c>
      <c r="X92" s="316">
        <v>0</v>
      </c>
      <c r="Y92" s="316">
        <v>0</v>
      </c>
      <c r="Z92" s="316">
        <v>0</v>
      </c>
      <c r="AA92" s="316">
        <v>0</v>
      </c>
      <c r="AB92" s="316">
        <v>0</v>
      </c>
      <c r="AC92" s="316">
        <v>0</v>
      </c>
      <c r="AD92" s="316">
        <v>0</v>
      </c>
      <c r="AE92" s="316">
        <v>0</v>
      </c>
      <c r="AF92" s="316">
        <v>0</v>
      </c>
      <c r="AG92" s="316">
        <v>0</v>
      </c>
      <c r="AH92" s="316">
        <v>0</v>
      </c>
      <c r="AI92" s="316">
        <v>0</v>
      </c>
      <c r="AJ92" s="316">
        <v>0</v>
      </c>
      <c r="AK92" s="316">
        <v>0</v>
      </c>
      <c r="AL92" s="316">
        <v>0</v>
      </c>
      <c r="AM92" s="316">
        <v>0</v>
      </c>
      <c r="AN92" s="316">
        <v>0</v>
      </c>
      <c r="AO92" s="316">
        <v>0</v>
      </c>
      <c r="AP92" s="316">
        <v>0</v>
      </c>
      <c r="AQ92" s="316">
        <v>0</v>
      </c>
      <c r="AR92" s="316">
        <v>0</v>
      </c>
      <c r="AS92" s="316">
        <v>0</v>
      </c>
      <c r="AT92" s="316">
        <v>0</v>
      </c>
      <c r="AU92" s="316">
        <v>0</v>
      </c>
      <c r="AV92" s="316">
        <v>0</v>
      </c>
      <c r="AW92" s="316">
        <v>0</v>
      </c>
      <c r="AX92" s="316">
        <v>0</v>
      </c>
      <c r="AY92" s="316">
        <v>0</v>
      </c>
      <c r="AZ92" s="316">
        <v>0</v>
      </c>
      <c r="BA92" s="316">
        <v>0</v>
      </c>
      <c r="BB92" s="316">
        <v>0</v>
      </c>
      <c r="BC92" s="316">
        <v>0</v>
      </c>
      <c r="BD92" s="316">
        <v>0</v>
      </c>
      <c r="BE92" s="316">
        <v>0</v>
      </c>
      <c r="BF92" s="316">
        <v>0</v>
      </c>
      <c r="BG92" s="316">
        <v>0</v>
      </c>
      <c r="BH92" s="316">
        <v>0</v>
      </c>
      <c r="BI92" s="316">
        <v>0</v>
      </c>
      <c r="BJ92" s="316">
        <v>0</v>
      </c>
      <c r="BK92" s="316">
        <v>0</v>
      </c>
      <c r="BL92" s="316">
        <v>0</v>
      </c>
      <c r="BM92" s="316">
        <v>0</v>
      </c>
      <c r="BN92" s="316">
        <v>0</v>
      </c>
      <c r="BO92" s="316">
        <v>0</v>
      </c>
      <c r="BP92" s="316">
        <v>0</v>
      </c>
      <c r="BQ92" s="316">
        <v>0</v>
      </c>
      <c r="BR92" s="316">
        <v>0</v>
      </c>
      <c r="BS92" s="316">
        <v>0</v>
      </c>
      <c r="BT92" s="316">
        <v>0</v>
      </c>
      <c r="BU92" s="316">
        <v>0</v>
      </c>
      <c r="BV92" s="316">
        <v>0</v>
      </c>
      <c r="BW92" s="316">
        <v>0</v>
      </c>
      <c r="BX92" s="316">
        <v>0</v>
      </c>
      <c r="BY92" s="316">
        <v>0</v>
      </c>
      <c r="BZ92" s="316">
        <v>0</v>
      </c>
      <c r="CA92" s="316">
        <v>0</v>
      </c>
      <c r="CB92" s="316">
        <v>0</v>
      </c>
      <c r="CC92" s="316">
        <v>0</v>
      </c>
      <c r="CD92" s="316">
        <v>0</v>
      </c>
      <c r="CE92" s="316">
        <v>0</v>
      </c>
      <c r="CF92" s="316">
        <v>0</v>
      </c>
      <c r="CG92" s="316">
        <v>0</v>
      </c>
      <c r="CH92" s="316">
        <v>0</v>
      </c>
      <c r="CI92" s="316">
        <v>0</v>
      </c>
      <c r="CJ92" s="316">
        <v>0</v>
      </c>
      <c r="CK92" s="316">
        <v>0</v>
      </c>
      <c r="CL92" s="316">
        <v>70460</v>
      </c>
      <c r="CM92" s="316">
        <v>4270</v>
      </c>
      <c r="CN92" s="316">
        <v>105</v>
      </c>
      <c r="CO92" s="316">
        <v>0</v>
      </c>
      <c r="CP92" s="316">
        <v>40</v>
      </c>
      <c r="CQ92" s="316">
        <v>588</v>
      </c>
      <c r="CR92" s="316">
        <v>4471</v>
      </c>
      <c r="CS92" s="316">
        <v>0</v>
      </c>
      <c r="CT92" s="316">
        <v>172</v>
      </c>
      <c r="CU92" s="316">
        <v>0</v>
      </c>
      <c r="CV92" s="316">
        <v>2</v>
      </c>
      <c r="CW92" s="316">
        <v>0</v>
      </c>
      <c r="CX92" s="316">
        <v>54</v>
      </c>
      <c r="CY92" s="316">
        <v>0</v>
      </c>
      <c r="CZ92" s="316">
        <v>0</v>
      </c>
      <c r="DA92" s="316">
        <v>0</v>
      </c>
      <c r="DB92" s="316">
        <v>0</v>
      </c>
      <c r="DC92" s="316">
        <v>0</v>
      </c>
      <c r="DD92" s="316">
        <v>0</v>
      </c>
      <c r="DE92" s="316">
        <v>0</v>
      </c>
      <c r="DF92" s="316">
        <v>0</v>
      </c>
      <c r="DG92" s="316">
        <v>590</v>
      </c>
      <c r="DH92" s="316">
        <v>0</v>
      </c>
      <c r="DI92" s="316">
        <v>0</v>
      </c>
      <c r="DJ92" s="316">
        <v>0</v>
      </c>
      <c r="DK92" s="316">
        <v>0</v>
      </c>
      <c r="DL92" s="316">
        <v>0</v>
      </c>
      <c r="DM92" s="316">
        <v>0</v>
      </c>
      <c r="DN92" s="316">
        <v>0</v>
      </c>
      <c r="DO92" s="316">
        <v>0</v>
      </c>
      <c r="DP92" s="316">
        <v>0</v>
      </c>
      <c r="DQ92" s="316">
        <v>0</v>
      </c>
      <c r="DR92" s="316">
        <v>0</v>
      </c>
      <c r="DS92" s="316">
        <v>0</v>
      </c>
      <c r="DT92" s="316">
        <v>515</v>
      </c>
      <c r="DU92" s="316">
        <v>0</v>
      </c>
      <c r="DV92" s="316">
        <v>184</v>
      </c>
      <c r="DW92" s="316">
        <v>0</v>
      </c>
      <c r="DX92" s="316">
        <v>0</v>
      </c>
      <c r="DY92" s="316">
        <v>0</v>
      </c>
      <c r="DZ92" s="316">
        <v>108</v>
      </c>
      <c r="EA92" s="316">
        <v>161</v>
      </c>
      <c r="EB92" s="316">
        <v>0</v>
      </c>
      <c r="EC92" s="316">
        <v>140</v>
      </c>
      <c r="ED92" s="316">
        <v>56</v>
      </c>
      <c r="EE92" s="316">
        <v>0</v>
      </c>
      <c r="EF92" s="316">
        <v>0</v>
      </c>
      <c r="EG92" s="316">
        <v>0</v>
      </c>
      <c r="EH92" s="316">
        <v>0</v>
      </c>
      <c r="EI92" s="316">
        <v>0</v>
      </c>
      <c r="EJ92" s="316">
        <v>0</v>
      </c>
      <c r="EK92" s="316">
        <v>0</v>
      </c>
      <c r="EL92" s="316">
        <v>0</v>
      </c>
      <c r="EM92" s="316">
        <v>0</v>
      </c>
      <c r="EN92" s="316">
        <v>0</v>
      </c>
      <c r="EO92" s="316">
        <v>0</v>
      </c>
      <c r="EP92" s="316">
        <v>0</v>
      </c>
      <c r="EQ92" s="316">
        <v>0</v>
      </c>
      <c r="ER92" s="316">
        <v>0</v>
      </c>
      <c r="ES92" s="316">
        <v>0</v>
      </c>
      <c r="ET92" s="316">
        <v>0</v>
      </c>
      <c r="EU92" s="316">
        <v>0</v>
      </c>
      <c r="EV92" s="316">
        <v>0</v>
      </c>
      <c r="EW92" s="316">
        <v>0</v>
      </c>
      <c r="EX92" s="316">
        <v>0</v>
      </c>
      <c r="EY92" s="316">
        <v>0</v>
      </c>
      <c r="EZ92" s="316">
        <v>0</v>
      </c>
      <c r="FA92" s="316">
        <v>0</v>
      </c>
      <c r="FB92" s="316">
        <v>0</v>
      </c>
      <c r="FC92" s="316">
        <v>0</v>
      </c>
      <c r="FD92" s="316">
        <v>0</v>
      </c>
      <c r="FE92" s="316">
        <v>0</v>
      </c>
      <c r="FF92" s="316">
        <v>0</v>
      </c>
      <c r="FG92" s="316">
        <v>0</v>
      </c>
      <c r="FH92" s="316">
        <v>0</v>
      </c>
      <c r="FI92" s="316">
        <v>157</v>
      </c>
      <c r="FJ92" s="316">
        <v>0</v>
      </c>
      <c r="FK92" s="316">
        <v>0</v>
      </c>
      <c r="FL92" s="316">
        <v>0</v>
      </c>
      <c r="FM92" s="316">
        <v>0</v>
      </c>
      <c r="FN92" s="316">
        <v>0</v>
      </c>
      <c r="FO92" s="316">
        <v>0</v>
      </c>
      <c r="FP92" s="316">
        <v>0</v>
      </c>
      <c r="FQ92" s="316">
        <v>0</v>
      </c>
      <c r="FR92" s="316">
        <v>0</v>
      </c>
      <c r="FS92" s="316">
        <v>0</v>
      </c>
      <c r="FT92" s="316">
        <v>0</v>
      </c>
      <c r="FU92" s="316">
        <v>0</v>
      </c>
      <c r="FV92" s="316">
        <v>0</v>
      </c>
      <c r="FW92" s="316">
        <v>0</v>
      </c>
      <c r="FX92" s="316">
        <v>11206</v>
      </c>
      <c r="FY92" s="316">
        <v>0</v>
      </c>
      <c r="FZ92" s="316">
        <v>0</v>
      </c>
      <c r="GA92" s="316">
        <v>0</v>
      </c>
      <c r="GB92" s="316">
        <v>0</v>
      </c>
      <c r="GC92" s="316">
        <v>0</v>
      </c>
      <c r="GD92" s="316">
        <v>0</v>
      </c>
      <c r="GE92" s="316">
        <v>0</v>
      </c>
      <c r="GF92" s="316">
        <v>0</v>
      </c>
      <c r="GG92" s="317">
        <v>93279</v>
      </c>
      <c r="GH92" s="316">
        <v>0</v>
      </c>
      <c r="GI92" s="316">
        <v>0</v>
      </c>
      <c r="GJ92" s="316">
        <v>0</v>
      </c>
      <c r="GK92" s="316">
        <v>0</v>
      </c>
      <c r="GL92" s="316">
        <v>0</v>
      </c>
      <c r="GM92" s="316">
        <v>709</v>
      </c>
      <c r="GN92" s="316">
        <v>43928</v>
      </c>
      <c r="GO92" s="316">
        <v>14195</v>
      </c>
      <c r="GP92" s="317">
        <v>58832</v>
      </c>
      <c r="GQ92" s="317">
        <v>152111</v>
      </c>
      <c r="GR92" s="316">
        <v>222936</v>
      </c>
      <c r="GS92" s="316">
        <v>0</v>
      </c>
      <c r="GT92" s="316">
        <v>222936</v>
      </c>
      <c r="GU92" s="316">
        <v>415713</v>
      </c>
      <c r="GV92" s="316">
        <v>638649</v>
      </c>
      <c r="GW92" s="317">
        <v>697481</v>
      </c>
      <c r="GX92" s="317">
        <v>790760</v>
      </c>
      <c r="GY92" s="316">
        <v>-21567</v>
      </c>
      <c r="GZ92" s="316">
        <v>0</v>
      </c>
      <c r="HA92" s="316">
        <v>0</v>
      </c>
      <c r="HB92" s="316">
        <v>-1725</v>
      </c>
      <c r="HC92" s="316">
        <v>-23292</v>
      </c>
      <c r="HD92" s="316">
        <v>-100208</v>
      </c>
      <c r="HE92" s="316">
        <v>-123500</v>
      </c>
      <c r="HF92" s="317">
        <v>573981</v>
      </c>
      <c r="HG92" s="318">
        <v>667260</v>
      </c>
      <c r="HH92" s="114"/>
      <c r="HI92" s="42"/>
    </row>
    <row r="93" spans="1:217">
      <c r="A93" s="114" t="s">
        <v>103</v>
      </c>
      <c r="B93" s="149" t="s">
        <v>725</v>
      </c>
      <c r="C93" s="144" t="s">
        <v>819</v>
      </c>
      <c r="D93" s="316">
        <v>0</v>
      </c>
      <c r="E93" s="316">
        <v>0</v>
      </c>
      <c r="F93" s="316">
        <v>0</v>
      </c>
      <c r="G93" s="316">
        <v>0</v>
      </c>
      <c r="H93" s="316">
        <v>0</v>
      </c>
      <c r="I93" s="316">
        <v>0</v>
      </c>
      <c r="J93" s="316">
        <v>0</v>
      </c>
      <c r="K93" s="316">
        <v>0</v>
      </c>
      <c r="L93" s="316">
        <v>0</v>
      </c>
      <c r="M93" s="316">
        <v>0</v>
      </c>
      <c r="N93" s="316">
        <v>0</v>
      </c>
      <c r="O93" s="316">
        <v>0</v>
      </c>
      <c r="P93" s="316">
        <v>0</v>
      </c>
      <c r="Q93" s="316">
        <v>0</v>
      </c>
      <c r="R93" s="316">
        <v>0</v>
      </c>
      <c r="S93" s="316">
        <v>0</v>
      </c>
      <c r="T93" s="316">
        <v>0</v>
      </c>
      <c r="U93" s="316">
        <v>0</v>
      </c>
      <c r="V93" s="316">
        <v>0</v>
      </c>
      <c r="W93" s="316">
        <v>0</v>
      </c>
      <c r="X93" s="316">
        <v>0</v>
      </c>
      <c r="Y93" s="316">
        <v>0</v>
      </c>
      <c r="Z93" s="316">
        <v>0</v>
      </c>
      <c r="AA93" s="316">
        <v>0</v>
      </c>
      <c r="AB93" s="316">
        <v>0</v>
      </c>
      <c r="AC93" s="316">
        <v>0</v>
      </c>
      <c r="AD93" s="316">
        <v>0</v>
      </c>
      <c r="AE93" s="316">
        <v>0</v>
      </c>
      <c r="AF93" s="316">
        <v>0</v>
      </c>
      <c r="AG93" s="316">
        <v>0</v>
      </c>
      <c r="AH93" s="316">
        <v>0</v>
      </c>
      <c r="AI93" s="316">
        <v>0</v>
      </c>
      <c r="AJ93" s="316">
        <v>0</v>
      </c>
      <c r="AK93" s="316">
        <v>0</v>
      </c>
      <c r="AL93" s="316">
        <v>0</v>
      </c>
      <c r="AM93" s="316">
        <v>0</v>
      </c>
      <c r="AN93" s="316">
        <v>0</v>
      </c>
      <c r="AO93" s="316">
        <v>0</v>
      </c>
      <c r="AP93" s="316">
        <v>0</v>
      </c>
      <c r="AQ93" s="316">
        <v>0</v>
      </c>
      <c r="AR93" s="316">
        <v>0</v>
      </c>
      <c r="AS93" s="316">
        <v>0</v>
      </c>
      <c r="AT93" s="316">
        <v>0</v>
      </c>
      <c r="AU93" s="316">
        <v>0</v>
      </c>
      <c r="AV93" s="316">
        <v>0</v>
      </c>
      <c r="AW93" s="316">
        <v>0</v>
      </c>
      <c r="AX93" s="316">
        <v>0</v>
      </c>
      <c r="AY93" s="316">
        <v>0</v>
      </c>
      <c r="AZ93" s="316">
        <v>0</v>
      </c>
      <c r="BA93" s="316">
        <v>0</v>
      </c>
      <c r="BB93" s="316">
        <v>0</v>
      </c>
      <c r="BC93" s="316">
        <v>0</v>
      </c>
      <c r="BD93" s="316">
        <v>0</v>
      </c>
      <c r="BE93" s="316">
        <v>0</v>
      </c>
      <c r="BF93" s="316">
        <v>0</v>
      </c>
      <c r="BG93" s="316">
        <v>0</v>
      </c>
      <c r="BH93" s="316">
        <v>0</v>
      </c>
      <c r="BI93" s="316">
        <v>0</v>
      </c>
      <c r="BJ93" s="316">
        <v>0</v>
      </c>
      <c r="BK93" s="316">
        <v>0</v>
      </c>
      <c r="BL93" s="316">
        <v>0</v>
      </c>
      <c r="BM93" s="316">
        <v>15</v>
      </c>
      <c r="BN93" s="316">
        <v>0</v>
      </c>
      <c r="BO93" s="316">
        <v>0</v>
      </c>
      <c r="BP93" s="316">
        <v>0</v>
      </c>
      <c r="BQ93" s="316">
        <v>0</v>
      </c>
      <c r="BR93" s="316">
        <v>0</v>
      </c>
      <c r="BS93" s="316">
        <v>0</v>
      </c>
      <c r="BT93" s="316">
        <v>0</v>
      </c>
      <c r="BU93" s="316">
        <v>0</v>
      </c>
      <c r="BV93" s="316">
        <v>0</v>
      </c>
      <c r="BW93" s="316">
        <v>0</v>
      </c>
      <c r="BX93" s="316">
        <v>0</v>
      </c>
      <c r="BY93" s="316">
        <v>0</v>
      </c>
      <c r="BZ93" s="316">
        <v>0</v>
      </c>
      <c r="CA93" s="316">
        <v>0</v>
      </c>
      <c r="CB93" s="316">
        <v>0</v>
      </c>
      <c r="CC93" s="316">
        <v>0</v>
      </c>
      <c r="CD93" s="316">
        <v>0</v>
      </c>
      <c r="CE93" s="316">
        <v>0</v>
      </c>
      <c r="CF93" s="316">
        <v>0</v>
      </c>
      <c r="CG93" s="316">
        <v>0</v>
      </c>
      <c r="CH93" s="316">
        <v>0</v>
      </c>
      <c r="CI93" s="316">
        <v>0</v>
      </c>
      <c r="CJ93" s="316">
        <v>43</v>
      </c>
      <c r="CK93" s="316">
        <v>4</v>
      </c>
      <c r="CL93" s="316">
        <v>5946</v>
      </c>
      <c r="CM93" s="316">
        <v>21587</v>
      </c>
      <c r="CN93" s="316">
        <v>745</v>
      </c>
      <c r="CO93" s="316">
        <v>127</v>
      </c>
      <c r="CP93" s="316">
        <v>196</v>
      </c>
      <c r="CQ93" s="316">
        <v>119</v>
      </c>
      <c r="CR93" s="316">
        <v>2517</v>
      </c>
      <c r="CS93" s="316">
        <v>0</v>
      </c>
      <c r="CT93" s="316">
        <v>188</v>
      </c>
      <c r="CU93" s="316">
        <v>2259</v>
      </c>
      <c r="CV93" s="316">
        <v>314</v>
      </c>
      <c r="CW93" s="316">
        <v>186</v>
      </c>
      <c r="CX93" s="316">
        <v>897</v>
      </c>
      <c r="CY93" s="316">
        <v>0</v>
      </c>
      <c r="CZ93" s="316">
        <v>155</v>
      </c>
      <c r="DA93" s="316">
        <v>254</v>
      </c>
      <c r="DB93" s="316">
        <v>73</v>
      </c>
      <c r="DC93" s="316">
        <v>0</v>
      </c>
      <c r="DD93" s="316">
        <v>0</v>
      </c>
      <c r="DE93" s="316">
        <v>0</v>
      </c>
      <c r="DF93" s="316">
        <v>0</v>
      </c>
      <c r="DG93" s="316">
        <v>629</v>
      </c>
      <c r="DH93" s="316">
        <v>395</v>
      </c>
      <c r="DI93" s="316">
        <v>42</v>
      </c>
      <c r="DJ93" s="316">
        <v>0</v>
      </c>
      <c r="DK93" s="316">
        <v>0</v>
      </c>
      <c r="DL93" s="316">
        <v>0</v>
      </c>
      <c r="DM93" s="316">
        <v>0</v>
      </c>
      <c r="DN93" s="316">
        <v>0</v>
      </c>
      <c r="DO93" s="316">
        <v>0</v>
      </c>
      <c r="DP93" s="316">
        <v>3</v>
      </c>
      <c r="DQ93" s="316">
        <v>0</v>
      </c>
      <c r="DR93" s="316">
        <v>377</v>
      </c>
      <c r="DS93" s="316">
        <v>2159</v>
      </c>
      <c r="DT93" s="316">
        <v>439</v>
      </c>
      <c r="DU93" s="316">
        <v>0</v>
      </c>
      <c r="DV93" s="316">
        <v>271</v>
      </c>
      <c r="DW93" s="316">
        <v>0</v>
      </c>
      <c r="DX93" s="316">
        <v>9</v>
      </c>
      <c r="DY93" s="316">
        <v>0</v>
      </c>
      <c r="DZ93" s="316">
        <v>1269</v>
      </c>
      <c r="EA93" s="316">
        <v>1587</v>
      </c>
      <c r="EB93" s="316">
        <v>0</v>
      </c>
      <c r="EC93" s="316">
        <v>977</v>
      </c>
      <c r="ED93" s="316">
        <v>993</v>
      </c>
      <c r="EE93" s="316">
        <v>0</v>
      </c>
      <c r="EF93" s="316">
        <v>0</v>
      </c>
      <c r="EG93" s="316">
        <v>0</v>
      </c>
      <c r="EH93" s="316">
        <v>0</v>
      </c>
      <c r="EI93" s="316">
        <v>0</v>
      </c>
      <c r="EJ93" s="316">
        <v>0</v>
      </c>
      <c r="EK93" s="316">
        <v>0</v>
      </c>
      <c r="EL93" s="316">
        <v>0</v>
      </c>
      <c r="EM93" s="316">
        <v>0</v>
      </c>
      <c r="EN93" s="316">
        <v>0</v>
      </c>
      <c r="EO93" s="316">
        <v>0</v>
      </c>
      <c r="EP93" s="316">
        <v>0</v>
      </c>
      <c r="EQ93" s="316">
        <v>0</v>
      </c>
      <c r="ER93" s="316">
        <v>0</v>
      </c>
      <c r="ES93" s="316">
        <v>0</v>
      </c>
      <c r="ET93" s="316">
        <v>0</v>
      </c>
      <c r="EU93" s="316">
        <v>0</v>
      </c>
      <c r="EV93" s="316">
        <v>0</v>
      </c>
      <c r="EW93" s="316">
        <v>0</v>
      </c>
      <c r="EX93" s="316">
        <v>0</v>
      </c>
      <c r="EY93" s="316">
        <v>0</v>
      </c>
      <c r="EZ93" s="316">
        <v>0</v>
      </c>
      <c r="FA93" s="316">
        <v>0</v>
      </c>
      <c r="FB93" s="316">
        <v>0</v>
      </c>
      <c r="FC93" s="316">
        <v>0</v>
      </c>
      <c r="FD93" s="316">
        <v>0</v>
      </c>
      <c r="FE93" s="316">
        <v>0</v>
      </c>
      <c r="FF93" s="316">
        <v>0</v>
      </c>
      <c r="FG93" s="316">
        <v>0</v>
      </c>
      <c r="FH93" s="316">
        <v>0</v>
      </c>
      <c r="FI93" s="316">
        <v>1</v>
      </c>
      <c r="FJ93" s="316">
        <v>0</v>
      </c>
      <c r="FK93" s="316">
        <v>0</v>
      </c>
      <c r="FL93" s="316">
        <v>0</v>
      </c>
      <c r="FM93" s="316">
        <v>0</v>
      </c>
      <c r="FN93" s="316">
        <v>0</v>
      </c>
      <c r="FO93" s="316">
        <v>0</v>
      </c>
      <c r="FP93" s="316">
        <v>0</v>
      </c>
      <c r="FQ93" s="316">
        <v>0</v>
      </c>
      <c r="FR93" s="316">
        <v>0</v>
      </c>
      <c r="FS93" s="316">
        <v>0</v>
      </c>
      <c r="FT93" s="316">
        <v>0</v>
      </c>
      <c r="FU93" s="316">
        <v>0</v>
      </c>
      <c r="FV93" s="316">
        <v>0</v>
      </c>
      <c r="FW93" s="316">
        <v>1</v>
      </c>
      <c r="FX93" s="316">
        <v>695</v>
      </c>
      <c r="FY93" s="316">
        <v>0</v>
      </c>
      <c r="FZ93" s="316">
        <v>0</v>
      </c>
      <c r="GA93" s="316">
        <v>0</v>
      </c>
      <c r="GB93" s="316">
        <v>0</v>
      </c>
      <c r="GC93" s="316">
        <v>0</v>
      </c>
      <c r="GD93" s="316">
        <v>0</v>
      </c>
      <c r="GE93" s="316">
        <v>0</v>
      </c>
      <c r="GF93" s="316">
        <v>0</v>
      </c>
      <c r="GG93" s="317">
        <v>45472</v>
      </c>
      <c r="GH93" s="316">
        <v>0</v>
      </c>
      <c r="GI93" s="316">
        <v>552</v>
      </c>
      <c r="GJ93" s="316">
        <v>0</v>
      </c>
      <c r="GK93" s="316">
        <v>0</v>
      </c>
      <c r="GL93" s="316">
        <v>0</v>
      </c>
      <c r="GM93" s="316">
        <v>1132</v>
      </c>
      <c r="GN93" s="316">
        <v>45845</v>
      </c>
      <c r="GO93" s="316">
        <v>1652</v>
      </c>
      <c r="GP93" s="317">
        <v>49181</v>
      </c>
      <c r="GQ93" s="317">
        <v>94653</v>
      </c>
      <c r="GR93" s="316">
        <v>93588</v>
      </c>
      <c r="GS93" s="316">
        <v>0</v>
      </c>
      <c r="GT93" s="316">
        <v>93588</v>
      </c>
      <c r="GU93" s="316">
        <v>88447</v>
      </c>
      <c r="GV93" s="316">
        <v>182035</v>
      </c>
      <c r="GW93" s="317">
        <v>231216</v>
      </c>
      <c r="GX93" s="317">
        <v>276688</v>
      </c>
      <c r="GY93" s="316">
        <v>-20452</v>
      </c>
      <c r="GZ93" s="316">
        <v>0</v>
      </c>
      <c r="HA93" s="316">
        <v>0</v>
      </c>
      <c r="HB93" s="316">
        <v>-1636</v>
      </c>
      <c r="HC93" s="316">
        <v>-22088</v>
      </c>
      <c r="HD93" s="316">
        <v>-44015</v>
      </c>
      <c r="HE93" s="316">
        <v>-66103</v>
      </c>
      <c r="HF93" s="317">
        <v>165113</v>
      </c>
      <c r="HG93" s="318">
        <v>210585</v>
      </c>
      <c r="HH93" s="114"/>
      <c r="HI93" s="42"/>
    </row>
    <row r="94" spans="1:217">
      <c r="A94" s="114" t="s">
        <v>104</v>
      </c>
      <c r="B94" s="149" t="s">
        <v>726</v>
      </c>
      <c r="C94" s="144" t="s">
        <v>389</v>
      </c>
      <c r="D94" s="316">
        <v>0</v>
      </c>
      <c r="E94" s="316">
        <v>0</v>
      </c>
      <c r="F94" s="316">
        <v>0</v>
      </c>
      <c r="G94" s="316">
        <v>0</v>
      </c>
      <c r="H94" s="316">
        <v>0</v>
      </c>
      <c r="I94" s="316">
        <v>0</v>
      </c>
      <c r="J94" s="316">
        <v>0</v>
      </c>
      <c r="K94" s="316">
        <v>0</v>
      </c>
      <c r="L94" s="316">
        <v>0</v>
      </c>
      <c r="M94" s="316">
        <v>0</v>
      </c>
      <c r="N94" s="316">
        <v>0</v>
      </c>
      <c r="O94" s="316">
        <v>0</v>
      </c>
      <c r="P94" s="316">
        <v>0</v>
      </c>
      <c r="Q94" s="316">
        <v>0</v>
      </c>
      <c r="R94" s="316">
        <v>0</v>
      </c>
      <c r="S94" s="316">
        <v>0</v>
      </c>
      <c r="T94" s="316">
        <v>0</v>
      </c>
      <c r="U94" s="316">
        <v>0</v>
      </c>
      <c r="V94" s="316">
        <v>0</v>
      </c>
      <c r="W94" s="316">
        <v>0</v>
      </c>
      <c r="X94" s="316">
        <v>0</v>
      </c>
      <c r="Y94" s="316">
        <v>0</v>
      </c>
      <c r="Z94" s="316">
        <v>0</v>
      </c>
      <c r="AA94" s="316">
        <v>0</v>
      </c>
      <c r="AB94" s="316">
        <v>0</v>
      </c>
      <c r="AC94" s="316">
        <v>0</v>
      </c>
      <c r="AD94" s="316">
        <v>0</v>
      </c>
      <c r="AE94" s="316">
        <v>0</v>
      </c>
      <c r="AF94" s="316">
        <v>0</v>
      </c>
      <c r="AG94" s="316">
        <v>0</v>
      </c>
      <c r="AH94" s="316">
        <v>0</v>
      </c>
      <c r="AI94" s="316">
        <v>0</v>
      </c>
      <c r="AJ94" s="316">
        <v>0</v>
      </c>
      <c r="AK94" s="316">
        <v>0</v>
      </c>
      <c r="AL94" s="316">
        <v>0</v>
      </c>
      <c r="AM94" s="316">
        <v>0</v>
      </c>
      <c r="AN94" s="316">
        <v>0</v>
      </c>
      <c r="AO94" s="316">
        <v>0</v>
      </c>
      <c r="AP94" s="316">
        <v>0</v>
      </c>
      <c r="AQ94" s="316">
        <v>0</v>
      </c>
      <c r="AR94" s="316">
        <v>0</v>
      </c>
      <c r="AS94" s="316">
        <v>0</v>
      </c>
      <c r="AT94" s="316">
        <v>0</v>
      </c>
      <c r="AU94" s="316">
        <v>0</v>
      </c>
      <c r="AV94" s="316">
        <v>0</v>
      </c>
      <c r="AW94" s="316">
        <v>0</v>
      </c>
      <c r="AX94" s="316">
        <v>0</v>
      </c>
      <c r="AY94" s="316">
        <v>0</v>
      </c>
      <c r="AZ94" s="316">
        <v>0</v>
      </c>
      <c r="BA94" s="316">
        <v>0</v>
      </c>
      <c r="BB94" s="316">
        <v>0</v>
      </c>
      <c r="BC94" s="316">
        <v>0</v>
      </c>
      <c r="BD94" s="316">
        <v>0</v>
      </c>
      <c r="BE94" s="316">
        <v>0</v>
      </c>
      <c r="BF94" s="316">
        <v>0</v>
      </c>
      <c r="BG94" s="316">
        <v>0</v>
      </c>
      <c r="BH94" s="316">
        <v>0</v>
      </c>
      <c r="BI94" s="316">
        <v>0</v>
      </c>
      <c r="BJ94" s="316">
        <v>0</v>
      </c>
      <c r="BK94" s="316">
        <v>0</v>
      </c>
      <c r="BL94" s="316">
        <v>0</v>
      </c>
      <c r="BM94" s="316">
        <v>0</v>
      </c>
      <c r="BN94" s="316">
        <v>0</v>
      </c>
      <c r="BO94" s="316">
        <v>0</v>
      </c>
      <c r="BP94" s="316">
        <v>0</v>
      </c>
      <c r="BQ94" s="316">
        <v>0</v>
      </c>
      <c r="BR94" s="316">
        <v>0</v>
      </c>
      <c r="BS94" s="316">
        <v>0</v>
      </c>
      <c r="BT94" s="316">
        <v>0</v>
      </c>
      <c r="BU94" s="316">
        <v>0</v>
      </c>
      <c r="BV94" s="316">
        <v>0</v>
      </c>
      <c r="BW94" s="316">
        <v>0</v>
      </c>
      <c r="BX94" s="316">
        <v>0</v>
      </c>
      <c r="BY94" s="316">
        <v>0</v>
      </c>
      <c r="BZ94" s="316">
        <v>0</v>
      </c>
      <c r="CA94" s="316">
        <v>0</v>
      </c>
      <c r="CB94" s="316">
        <v>0</v>
      </c>
      <c r="CC94" s="316">
        <v>0</v>
      </c>
      <c r="CD94" s="316">
        <v>0</v>
      </c>
      <c r="CE94" s="316">
        <v>0</v>
      </c>
      <c r="CF94" s="316">
        <v>0</v>
      </c>
      <c r="CG94" s="316">
        <v>0</v>
      </c>
      <c r="CH94" s="316">
        <v>0</v>
      </c>
      <c r="CI94" s="316">
        <v>0</v>
      </c>
      <c r="CJ94" s="316">
        <v>0</v>
      </c>
      <c r="CK94" s="316">
        <v>0</v>
      </c>
      <c r="CL94" s="316">
        <v>0</v>
      </c>
      <c r="CM94" s="316">
        <v>0</v>
      </c>
      <c r="CN94" s="316">
        <v>11296</v>
      </c>
      <c r="CO94" s="316">
        <v>0</v>
      </c>
      <c r="CP94" s="316">
        <v>0</v>
      </c>
      <c r="CQ94" s="316">
        <v>0</v>
      </c>
      <c r="CR94" s="316">
        <v>0</v>
      </c>
      <c r="CS94" s="316">
        <v>0</v>
      </c>
      <c r="CT94" s="316">
        <v>0</v>
      </c>
      <c r="CU94" s="316">
        <v>0</v>
      </c>
      <c r="CV94" s="316">
        <v>0</v>
      </c>
      <c r="CW94" s="316">
        <v>0</v>
      </c>
      <c r="CX94" s="316">
        <v>0</v>
      </c>
      <c r="CY94" s="316">
        <v>0</v>
      </c>
      <c r="CZ94" s="316">
        <v>0</v>
      </c>
      <c r="DA94" s="316">
        <v>0</v>
      </c>
      <c r="DB94" s="316">
        <v>0</v>
      </c>
      <c r="DC94" s="316">
        <v>0</v>
      </c>
      <c r="DD94" s="316">
        <v>0</v>
      </c>
      <c r="DE94" s="316">
        <v>0</v>
      </c>
      <c r="DF94" s="316">
        <v>0</v>
      </c>
      <c r="DG94" s="316">
        <v>0</v>
      </c>
      <c r="DH94" s="316">
        <v>0</v>
      </c>
      <c r="DI94" s="316">
        <v>0</v>
      </c>
      <c r="DJ94" s="316">
        <v>0</v>
      </c>
      <c r="DK94" s="316">
        <v>0</v>
      </c>
      <c r="DL94" s="316">
        <v>0</v>
      </c>
      <c r="DM94" s="316">
        <v>0</v>
      </c>
      <c r="DN94" s="316">
        <v>0</v>
      </c>
      <c r="DO94" s="316">
        <v>0</v>
      </c>
      <c r="DP94" s="316">
        <v>0</v>
      </c>
      <c r="DQ94" s="316">
        <v>0</v>
      </c>
      <c r="DR94" s="316">
        <v>0</v>
      </c>
      <c r="DS94" s="316">
        <v>1216</v>
      </c>
      <c r="DT94" s="316">
        <v>0</v>
      </c>
      <c r="DU94" s="316">
        <v>0</v>
      </c>
      <c r="DV94" s="316">
        <v>0</v>
      </c>
      <c r="DW94" s="316">
        <v>0</v>
      </c>
      <c r="DX94" s="316">
        <v>0</v>
      </c>
      <c r="DY94" s="316">
        <v>0</v>
      </c>
      <c r="DZ94" s="316">
        <v>629</v>
      </c>
      <c r="EA94" s="316">
        <v>1903</v>
      </c>
      <c r="EB94" s="316">
        <v>0</v>
      </c>
      <c r="EC94" s="316">
        <v>309</v>
      </c>
      <c r="ED94" s="316">
        <v>466</v>
      </c>
      <c r="EE94" s="316">
        <v>0</v>
      </c>
      <c r="EF94" s="316">
        <v>0</v>
      </c>
      <c r="EG94" s="316">
        <v>0</v>
      </c>
      <c r="EH94" s="316">
        <v>0</v>
      </c>
      <c r="EI94" s="316">
        <v>0</v>
      </c>
      <c r="EJ94" s="316">
        <v>0</v>
      </c>
      <c r="EK94" s="316">
        <v>0</v>
      </c>
      <c r="EL94" s="316">
        <v>0</v>
      </c>
      <c r="EM94" s="316">
        <v>0</v>
      </c>
      <c r="EN94" s="316">
        <v>0</v>
      </c>
      <c r="EO94" s="316">
        <v>0</v>
      </c>
      <c r="EP94" s="316">
        <v>0</v>
      </c>
      <c r="EQ94" s="316">
        <v>0</v>
      </c>
      <c r="ER94" s="316">
        <v>0</v>
      </c>
      <c r="ES94" s="316">
        <v>0</v>
      </c>
      <c r="ET94" s="316">
        <v>0</v>
      </c>
      <c r="EU94" s="316">
        <v>0</v>
      </c>
      <c r="EV94" s="316">
        <v>0</v>
      </c>
      <c r="EW94" s="316">
        <v>0</v>
      </c>
      <c r="EX94" s="316">
        <v>0</v>
      </c>
      <c r="EY94" s="316">
        <v>0</v>
      </c>
      <c r="EZ94" s="316">
        <v>0</v>
      </c>
      <c r="FA94" s="316">
        <v>0</v>
      </c>
      <c r="FB94" s="316">
        <v>0</v>
      </c>
      <c r="FC94" s="316">
        <v>0</v>
      </c>
      <c r="FD94" s="316">
        <v>0</v>
      </c>
      <c r="FE94" s="316">
        <v>0</v>
      </c>
      <c r="FF94" s="316">
        <v>0</v>
      </c>
      <c r="FG94" s="316">
        <v>0</v>
      </c>
      <c r="FH94" s="316">
        <v>0</v>
      </c>
      <c r="FI94" s="316">
        <v>0</v>
      </c>
      <c r="FJ94" s="316">
        <v>0</v>
      </c>
      <c r="FK94" s="316">
        <v>0</v>
      </c>
      <c r="FL94" s="316">
        <v>0</v>
      </c>
      <c r="FM94" s="316">
        <v>0</v>
      </c>
      <c r="FN94" s="316">
        <v>0</v>
      </c>
      <c r="FO94" s="316">
        <v>0</v>
      </c>
      <c r="FP94" s="316">
        <v>0</v>
      </c>
      <c r="FQ94" s="316">
        <v>0</v>
      </c>
      <c r="FR94" s="316">
        <v>0</v>
      </c>
      <c r="FS94" s="316">
        <v>0</v>
      </c>
      <c r="FT94" s="316">
        <v>0</v>
      </c>
      <c r="FU94" s="316">
        <v>0</v>
      </c>
      <c r="FV94" s="316">
        <v>0</v>
      </c>
      <c r="FW94" s="316">
        <v>0</v>
      </c>
      <c r="FX94" s="316">
        <v>5759</v>
      </c>
      <c r="FY94" s="316">
        <v>0</v>
      </c>
      <c r="FZ94" s="316">
        <v>0</v>
      </c>
      <c r="GA94" s="316">
        <v>0</v>
      </c>
      <c r="GB94" s="316">
        <v>0</v>
      </c>
      <c r="GC94" s="316">
        <v>0</v>
      </c>
      <c r="GD94" s="316">
        <v>0</v>
      </c>
      <c r="GE94" s="316">
        <v>0</v>
      </c>
      <c r="GF94" s="316">
        <v>0</v>
      </c>
      <c r="GG94" s="317">
        <v>21578</v>
      </c>
      <c r="GH94" s="316">
        <v>0</v>
      </c>
      <c r="GI94" s="316">
        <v>0</v>
      </c>
      <c r="GJ94" s="316">
        <v>0</v>
      </c>
      <c r="GK94" s="316">
        <v>0</v>
      </c>
      <c r="GL94" s="316">
        <v>0</v>
      </c>
      <c r="GM94" s="316">
        <v>1421</v>
      </c>
      <c r="GN94" s="316">
        <v>27283</v>
      </c>
      <c r="GO94" s="316">
        <v>3619</v>
      </c>
      <c r="GP94" s="317">
        <v>32323</v>
      </c>
      <c r="GQ94" s="317">
        <v>53901</v>
      </c>
      <c r="GR94" s="316">
        <v>11145</v>
      </c>
      <c r="GS94" s="316">
        <v>0</v>
      </c>
      <c r="GT94" s="316">
        <v>11145</v>
      </c>
      <c r="GU94" s="316">
        <v>66303</v>
      </c>
      <c r="GV94" s="316">
        <v>77448</v>
      </c>
      <c r="GW94" s="317">
        <v>109771</v>
      </c>
      <c r="GX94" s="317">
        <v>131349</v>
      </c>
      <c r="GY94" s="316">
        <v>-4223</v>
      </c>
      <c r="GZ94" s="316">
        <v>0</v>
      </c>
      <c r="HA94" s="316">
        <v>0</v>
      </c>
      <c r="HB94" s="316">
        <v>-338</v>
      </c>
      <c r="HC94" s="316">
        <v>-4561</v>
      </c>
      <c r="HD94" s="316">
        <v>-43876</v>
      </c>
      <c r="HE94" s="316">
        <v>-48437</v>
      </c>
      <c r="HF94" s="317">
        <v>61334</v>
      </c>
      <c r="HG94" s="318">
        <v>82912</v>
      </c>
      <c r="HH94" s="114"/>
      <c r="HI94" s="42"/>
    </row>
    <row r="95" spans="1:217">
      <c r="A95" s="114" t="s">
        <v>105</v>
      </c>
      <c r="B95" s="149" t="s">
        <v>727</v>
      </c>
      <c r="C95" s="144" t="s">
        <v>390</v>
      </c>
      <c r="D95" s="316">
        <v>0</v>
      </c>
      <c r="E95" s="316">
        <v>0</v>
      </c>
      <c r="F95" s="316">
        <v>0</v>
      </c>
      <c r="G95" s="316">
        <v>0</v>
      </c>
      <c r="H95" s="316">
        <v>0</v>
      </c>
      <c r="I95" s="316">
        <v>0</v>
      </c>
      <c r="J95" s="316">
        <v>0</v>
      </c>
      <c r="K95" s="316">
        <v>0</v>
      </c>
      <c r="L95" s="316">
        <v>0</v>
      </c>
      <c r="M95" s="316">
        <v>0</v>
      </c>
      <c r="N95" s="316">
        <v>0</v>
      </c>
      <c r="O95" s="316">
        <v>0</v>
      </c>
      <c r="P95" s="316">
        <v>0</v>
      </c>
      <c r="Q95" s="316">
        <v>0</v>
      </c>
      <c r="R95" s="316">
        <v>0</v>
      </c>
      <c r="S95" s="316">
        <v>0</v>
      </c>
      <c r="T95" s="316">
        <v>0</v>
      </c>
      <c r="U95" s="316">
        <v>0</v>
      </c>
      <c r="V95" s="316">
        <v>0</v>
      </c>
      <c r="W95" s="316">
        <v>0</v>
      </c>
      <c r="X95" s="316">
        <v>0</v>
      </c>
      <c r="Y95" s="316">
        <v>0</v>
      </c>
      <c r="Z95" s="316">
        <v>0</v>
      </c>
      <c r="AA95" s="316">
        <v>0</v>
      </c>
      <c r="AB95" s="316">
        <v>0</v>
      </c>
      <c r="AC95" s="316">
        <v>0</v>
      </c>
      <c r="AD95" s="316">
        <v>0</v>
      </c>
      <c r="AE95" s="316">
        <v>0</v>
      </c>
      <c r="AF95" s="316">
        <v>0</v>
      </c>
      <c r="AG95" s="316">
        <v>0</v>
      </c>
      <c r="AH95" s="316">
        <v>0</v>
      </c>
      <c r="AI95" s="316">
        <v>0</v>
      </c>
      <c r="AJ95" s="316">
        <v>0</v>
      </c>
      <c r="AK95" s="316">
        <v>0</v>
      </c>
      <c r="AL95" s="316">
        <v>0</v>
      </c>
      <c r="AM95" s="316">
        <v>0</v>
      </c>
      <c r="AN95" s="316">
        <v>0</v>
      </c>
      <c r="AO95" s="316">
        <v>0</v>
      </c>
      <c r="AP95" s="316">
        <v>0</v>
      </c>
      <c r="AQ95" s="316">
        <v>0</v>
      </c>
      <c r="AR95" s="316">
        <v>0</v>
      </c>
      <c r="AS95" s="316">
        <v>0</v>
      </c>
      <c r="AT95" s="316">
        <v>0</v>
      </c>
      <c r="AU95" s="316">
        <v>0</v>
      </c>
      <c r="AV95" s="316">
        <v>0</v>
      </c>
      <c r="AW95" s="316">
        <v>0</v>
      </c>
      <c r="AX95" s="316">
        <v>0</v>
      </c>
      <c r="AY95" s="316">
        <v>0</v>
      </c>
      <c r="AZ95" s="316">
        <v>0</v>
      </c>
      <c r="BA95" s="316">
        <v>0</v>
      </c>
      <c r="BB95" s="316">
        <v>0</v>
      </c>
      <c r="BC95" s="316">
        <v>0</v>
      </c>
      <c r="BD95" s="316">
        <v>0</v>
      </c>
      <c r="BE95" s="316">
        <v>0</v>
      </c>
      <c r="BF95" s="316">
        <v>0</v>
      </c>
      <c r="BG95" s="316">
        <v>0</v>
      </c>
      <c r="BH95" s="316">
        <v>0</v>
      </c>
      <c r="BI95" s="316">
        <v>0</v>
      </c>
      <c r="BJ95" s="316">
        <v>0</v>
      </c>
      <c r="BK95" s="316">
        <v>0</v>
      </c>
      <c r="BL95" s="316">
        <v>0</v>
      </c>
      <c r="BM95" s="316">
        <v>0</v>
      </c>
      <c r="BN95" s="316">
        <v>0</v>
      </c>
      <c r="BO95" s="316">
        <v>0</v>
      </c>
      <c r="BP95" s="316">
        <v>0</v>
      </c>
      <c r="BQ95" s="316">
        <v>0</v>
      </c>
      <c r="BR95" s="316">
        <v>0</v>
      </c>
      <c r="BS95" s="316">
        <v>0</v>
      </c>
      <c r="BT95" s="316">
        <v>0</v>
      </c>
      <c r="BU95" s="316">
        <v>0</v>
      </c>
      <c r="BV95" s="316">
        <v>0</v>
      </c>
      <c r="BW95" s="316">
        <v>0</v>
      </c>
      <c r="BX95" s="316">
        <v>0</v>
      </c>
      <c r="BY95" s="316">
        <v>0</v>
      </c>
      <c r="BZ95" s="316">
        <v>0</v>
      </c>
      <c r="CA95" s="316">
        <v>0</v>
      </c>
      <c r="CB95" s="316">
        <v>0</v>
      </c>
      <c r="CC95" s="316">
        <v>0</v>
      </c>
      <c r="CD95" s="316">
        <v>0</v>
      </c>
      <c r="CE95" s="316">
        <v>0</v>
      </c>
      <c r="CF95" s="316">
        <v>0</v>
      </c>
      <c r="CG95" s="316">
        <v>0</v>
      </c>
      <c r="CH95" s="316">
        <v>0</v>
      </c>
      <c r="CI95" s="316">
        <v>0</v>
      </c>
      <c r="CJ95" s="316">
        <v>0</v>
      </c>
      <c r="CK95" s="316">
        <v>0</v>
      </c>
      <c r="CL95" s="316">
        <v>0</v>
      </c>
      <c r="CM95" s="316">
        <v>0</v>
      </c>
      <c r="CN95" s="316">
        <v>0</v>
      </c>
      <c r="CO95" s="316">
        <v>636</v>
      </c>
      <c r="CP95" s="316">
        <v>87</v>
      </c>
      <c r="CQ95" s="316">
        <v>0</v>
      </c>
      <c r="CR95" s="316">
        <v>0</v>
      </c>
      <c r="CS95" s="316">
        <v>0</v>
      </c>
      <c r="CT95" s="316">
        <v>25</v>
      </c>
      <c r="CU95" s="316">
        <v>63</v>
      </c>
      <c r="CV95" s="316">
        <v>0</v>
      </c>
      <c r="CW95" s="316">
        <v>155</v>
      </c>
      <c r="CX95" s="316">
        <v>319</v>
      </c>
      <c r="CY95" s="316">
        <v>0</v>
      </c>
      <c r="CZ95" s="316">
        <v>1469</v>
      </c>
      <c r="DA95" s="316">
        <v>0</v>
      </c>
      <c r="DB95" s="316">
        <v>13</v>
      </c>
      <c r="DC95" s="316">
        <v>0</v>
      </c>
      <c r="DD95" s="316">
        <v>0</v>
      </c>
      <c r="DE95" s="316">
        <v>0</v>
      </c>
      <c r="DF95" s="316">
        <v>0</v>
      </c>
      <c r="DG95" s="316">
        <v>5</v>
      </c>
      <c r="DH95" s="316">
        <v>910</v>
      </c>
      <c r="DI95" s="316">
        <v>0</v>
      </c>
      <c r="DJ95" s="316">
        <v>0</v>
      </c>
      <c r="DK95" s="316">
        <v>0</v>
      </c>
      <c r="DL95" s="316">
        <v>0</v>
      </c>
      <c r="DM95" s="316">
        <v>0</v>
      </c>
      <c r="DN95" s="316">
        <v>10</v>
      </c>
      <c r="DO95" s="316">
        <v>0</v>
      </c>
      <c r="DP95" s="316">
        <v>35</v>
      </c>
      <c r="DQ95" s="316">
        <v>0</v>
      </c>
      <c r="DR95" s="316">
        <v>0</v>
      </c>
      <c r="DS95" s="316">
        <v>239</v>
      </c>
      <c r="DT95" s="316">
        <v>325</v>
      </c>
      <c r="DU95" s="316">
        <v>0</v>
      </c>
      <c r="DV95" s="316">
        <v>0</v>
      </c>
      <c r="DW95" s="316">
        <v>0</v>
      </c>
      <c r="DX95" s="316">
        <v>0</v>
      </c>
      <c r="DY95" s="316">
        <v>0</v>
      </c>
      <c r="DZ95" s="316">
        <v>413</v>
      </c>
      <c r="EA95" s="316">
        <v>3207</v>
      </c>
      <c r="EB95" s="316">
        <v>0</v>
      </c>
      <c r="EC95" s="316">
        <v>156</v>
      </c>
      <c r="ED95" s="316">
        <v>50</v>
      </c>
      <c r="EE95" s="316">
        <v>0</v>
      </c>
      <c r="EF95" s="316">
        <v>0</v>
      </c>
      <c r="EG95" s="316">
        <v>0</v>
      </c>
      <c r="EH95" s="316">
        <v>0</v>
      </c>
      <c r="EI95" s="316">
        <v>0</v>
      </c>
      <c r="EJ95" s="316">
        <v>0</v>
      </c>
      <c r="EK95" s="316">
        <v>0</v>
      </c>
      <c r="EL95" s="316">
        <v>0</v>
      </c>
      <c r="EM95" s="316">
        <v>0</v>
      </c>
      <c r="EN95" s="316">
        <v>0</v>
      </c>
      <c r="EO95" s="316">
        <v>0</v>
      </c>
      <c r="EP95" s="316">
        <v>0</v>
      </c>
      <c r="EQ95" s="316">
        <v>0</v>
      </c>
      <c r="ER95" s="316">
        <v>0</v>
      </c>
      <c r="ES95" s="316">
        <v>0</v>
      </c>
      <c r="ET95" s="316">
        <v>0</v>
      </c>
      <c r="EU95" s="316">
        <v>0</v>
      </c>
      <c r="EV95" s="316">
        <v>0</v>
      </c>
      <c r="EW95" s="316">
        <v>0</v>
      </c>
      <c r="EX95" s="316">
        <v>0</v>
      </c>
      <c r="EY95" s="316">
        <v>0</v>
      </c>
      <c r="EZ95" s="316">
        <v>0</v>
      </c>
      <c r="FA95" s="316">
        <v>0</v>
      </c>
      <c r="FB95" s="316">
        <v>0</v>
      </c>
      <c r="FC95" s="316">
        <v>0</v>
      </c>
      <c r="FD95" s="316">
        <v>0</v>
      </c>
      <c r="FE95" s="316">
        <v>0</v>
      </c>
      <c r="FF95" s="316">
        <v>0</v>
      </c>
      <c r="FG95" s="316">
        <v>0</v>
      </c>
      <c r="FH95" s="316">
        <v>0</v>
      </c>
      <c r="FI95" s="316">
        <v>0</v>
      </c>
      <c r="FJ95" s="316">
        <v>0</v>
      </c>
      <c r="FK95" s="316">
        <v>0</v>
      </c>
      <c r="FL95" s="316">
        <v>0</v>
      </c>
      <c r="FM95" s="316">
        <v>0</v>
      </c>
      <c r="FN95" s="316">
        <v>0</v>
      </c>
      <c r="FO95" s="316">
        <v>0</v>
      </c>
      <c r="FP95" s="316">
        <v>0</v>
      </c>
      <c r="FQ95" s="316">
        <v>0</v>
      </c>
      <c r="FR95" s="316">
        <v>0</v>
      </c>
      <c r="FS95" s="316">
        <v>0</v>
      </c>
      <c r="FT95" s="316">
        <v>0</v>
      </c>
      <c r="FU95" s="316">
        <v>0</v>
      </c>
      <c r="FV95" s="316">
        <v>0</v>
      </c>
      <c r="FW95" s="316">
        <v>0</v>
      </c>
      <c r="FX95" s="316">
        <v>4859</v>
      </c>
      <c r="FY95" s="316">
        <v>0</v>
      </c>
      <c r="FZ95" s="316">
        <v>0</v>
      </c>
      <c r="GA95" s="316">
        <v>0</v>
      </c>
      <c r="GB95" s="316">
        <v>0</v>
      </c>
      <c r="GC95" s="316">
        <v>0</v>
      </c>
      <c r="GD95" s="316">
        <v>0</v>
      </c>
      <c r="GE95" s="316">
        <v>0</v>
      </c>
      <c r="GF95" s="316">
        <v>0</v>
      </c>
      <c r="GG95" s="317">
        <v>12976</v>
      </c>
      <c r="GH95" s="316">
        <v>0</v>
      </c>
      <c r="GI95" s="316">
        <v>0</v>
      </c>
      <c r="GJ95" s="316">
        <v>0</v>
      </c>
      <c r="GK95" s="316">
        <v>0</v>
      </c>
      <c r="GL95" s="316">
        <v>0</v>
      </c>
      <c r="GM95" s="316">
        <v>1017</v>
      </c>
      <c r="GN95" s="316">
        <v>32891</v>
      </c>
      <c r="GO95" s="316">
        <v>-84</v>
      </c>
      <c r="GP95" s="317">
        <v>33824</v>
      </c>
      <c r="GQ95" s="317">
        <v>46800</v>
      </c>
      <c r="GR95" s="316">
        <v>1</v>
      </c>
      <c r="GS95" s="316">
        <v>0</v>
      </c>
      <c r="GT95" s="316">
        <v>1</v>
      </c>
      <c r="GU95" s="316">
        <v>3948</v>
      </c>
      <c r="GV95" s="316">
        <v>3949</v>
      </c>
      <c r="GW95" s="317">
        <v>37773</v>
      </c>
      <c r="GX95" s="317">
        <v>50749</v>
      </c>
      <c r="GY95" s="316">
        <v>-3814</v>
      </c>
      <c r="GZ95" s="316">
        <v>0</v>
      </c>
      <c r="HA95" s="316">
        <v>0</v>
      </c>
      <c r="HB95" s="316">
        <v>-305</v>
      </c>
      <c r="HC95" s="316">
        <v>-4119</v>
      </c>
      <c r="HD95" s="316">
        <v>-40776</v>
      </c>
      <c r="HE95" s="316">
        <v>-44895</v>
      </c>
      <c r="HF95" s="317">
        <v>-7122</v>
      </c>
      <c r="HG95" s="318">
        <v>5854</v>
      </c>
      <c r="HH95" s="114"/>
      <c r="HI95" s="42"/>
    </row>
    <row r="96" spans="1:217">
      <c r="A96" s="114" t="s">
        <v>106</v>
      </c>
      <c r="B96" s="149" t="s">
        <v>728</v>
      </c>
      <c r="C96" s="144" t="s">
        <v>820</v>
      </c>
      <c r="D96" s="316">
        <v>0</v>
      </c>
      <c r="E96" s="316">
        <v>0</v>
      </c>
      <c r="F96" s="316">
        <v>0</v>
      </c>
      <c r="G96" s="316">
        <v>0</v>
      </c>
      <c r="H96" s="316">
        <v>0</v>
      </c>
      <c r="I96" s="316">
        <v>0</v>
      </c>
      <c r="J96" s="316">
        <v>0</v>
      </c>
      <c r="K96" s="316">
        <v>0</v>
      </c>
      <c r="L96" s="316">
        <v>0</v>
      </c>
      <c r="M96" s="316">
        <v>0</v>
      </c>
      <c r="N96" s="316">
        <v>0</v>
      </c>
      <c r="O96" s="316">
        <v>0</v>
      </c>
      <c r="P96" s="316">
        <v>0</v>
      </c>
      <c r="Q96" s="316">
        <v>0</v>
      </c>
      <c r="R96" s="316">
        <v>42</v>
      </c>
      <c r="S96" s="316">
        <v>0</v>
      </c>
      <c r="T96" s="316">
        <v>0</v>
      </c>
      <c r="U96" s="316">
        <v>0</v>
      </c>
      <c r="V96" s="316">
        <v>0</v>
      </c>
      <c r="W96" s="316">
        <v>0</v>
      </c>
      <c r="X96" s="316">
        <v>0</v>
      </c>
      <c r="Y96" s="316">
        <v>0</v>
      </c>
      <c r="Z96" s="316">
        <v>0</v>
      </c>
      <c r="AA96" s="316">
        <v>0</v>
      </c>
      <c r="AB96" s="316">
        <v>0</v>
      </c>
      <c r="AC96" s="316">
        <v>0</v>
      </c>
      <c r="AD96" s="316">
        <v>0</v>
      </c>
      <c r="AE96" s="316">
        <v>0</v>
      </c>
      <c r="AF96" s="316">
        <v>0</v>
      </c>
      <c r="AG96" s="316">
        <v>0</v>
      </c>
      <c r="AH96" s="316">
        <v>0</v>
      </c>
      <c r="AI96" s="316">
        <v>0</v>
      </c>
      <c r="AJ96" s="316">
        <v>0</v>
      </c>
      <c r="AK96" s="316">
        <v>0</v>
      </c>
      <c r="AL96" s="316">
        <v>0</v>
      </c>
      <c r="AM96" s="316">
        <v>3</v>
      </c>
      <c r="AN96" s="316">
        <v>0</v>
      </c>
      <c r="AO96" s="316">
        <v>252</v>
      </c>
      <c r="AP96" s="316">
        <v>0</v>
      </c>
      <c r="AQ96" s="316">
        <v>0</v>
      </c>
      <c r="AR96" s="316">
        <v>0</v>
      </c>
      <c r="AS96" s="316">
        <v>0</v>
      </c>
      <c r="AT96" s="316">
        <v>0</v>
      </c>
      <c r="AU96" s="316">
        <v>0</v>
      </c>
      <c r="AV96" s="316">
        <v>0</v>
      </c>
      <c r="AW96" s="316">
        <v>0</v>
      </c>
      <c r="AX96" s="316">
        <v>0</v>
      </c>
      <c r="AY96" s="316">
        <v>0</v>
      </c>
      <c r="AZ96" s="316">
        <v>0</v>
      </c>
      <c r="BA96" s="316">
        <v>0</v>
      </c>
      <c r="BB96" s="316">
        <v>0</v>
      </c>
      <c r="BC96" s="316">
        <v>0</v>
      </c>
      <c r="BD96" s="316">
        <v>0</v>
      </c>
      <c r="BE96" s="316">
        <v>0</v>
      </c>
      <c r="BF96" s="316">
        <v>0</v>
      </c>
      <c r="BG96" s="316">
        <v>0</v>
      </c>
      <c r="BH96" s="316">
        <v>0</v>
      </c>
      <c r="BI96" s="316">
        <v>0</v>
      </c>
      <c r="BJ96" s="316">
        <v>66</v>
      </c>
      <c r="BK96" s="316">
        <v>0</v>
      </c>
      <c r="BL96" s="316">
        <v>0</v>
      </c>
      <c r="BM96" s="316">
        <v>199</v>
      </c>
      <c r="BN96" s="316">
        <v>0</v>
      </c>
      <c r="BO96" s="316">
        <v>0</v>
      </c>
      <c r="BP96" s="316">
        <v>0</v>
      </c>
      <c r="BQ96" s="316">
        <v>0</v>
      </c>
      <c r="BR96" s="316">
        <v>130</v>
      </c>
      <c r="BS96" s="316">
        <v>35</v>
      </c>
      <c r="BT96" s="316">
        <v>28</v>
      </c>
      <c r="BU96" s="316">
        <v>71</v>
      </c>
      <c r="BV96" s="316">
        <v>37</v>
      </c>
      <c r="BW96" s="316">
        <v>0</v>
      </c>
      <c r="BX96" s="316">
        <v>0</v>
      </c>
      <c r="BY96" s="316">
        <v>0</v>
      </c>
      <c r="BZ96" s="316">
        <v>0</v>
      </c>
      <c r="CA96" s="316">
        <v>0</v>
      </c>
      <c r="CB96" s="316">
        <v>168</v>
      </c>
      <c r="CC96" s="316">
        <v>0</v>
      </c>
      <c r="CD96" s="316">
        <v>0</v>
      </c>
      <c r="CE96" s="316">
        <v>0</v>
      </c>
      <c r="CF96" s="316">
        <v>0</v>
      </c>
      <c r="CG96" s="316">
        <v>0</v>
      </c>
      <c r="CH96" s="316">
        <v>187</v>
      </c>
      <c r="CI96" s="316">
        <v>0</v>
      </c>
      <c r="CJ96" s="316">
        <v>239</v>
      </c>
      <c r="CK96" s="316">
        <v>358</v>
      </c>
      <c r="CL96" s="316">
        <v>31754</v>
      </c>
      <c r="CM96" s="316">
        <v>5407</v>
      </c>
      <c r="CN96" s="316">
        <v>5691</v>
      </c>
      <c r="CO96" s="316">
        <v>152</v>
      </c>
      <c r="CP96" s="316">
        <v>15542</v>
      </c>
      <c r="CQ96" s="316">
        <v>314</v>
      </c>
      <c r="CR96" s="316">
        <v>2875</v>
      </c>
      <c r="CS96" s="316">
        <v>214</v>
      </c>
      <c r="CT96" s="316">
        <v>2037</v>
      </c>
      <c r="CU96" s="316">
        <v>2327</v>
      </c>
      <c r="CV96" s="316">
        <v>3655</v>
      </c>
      <c r="CW96" s="316">
        <v>562</v>
      </c>
      <c r="CX96" s="316">
        <v>7362</v>
      </c>
      <c r="CY96" s="316">
        <v>651</v>
      </c>
      <c r="CZ96" s="316">
        <v>485</v>
      </c>
      <c r="DA96" s="316">
        <v>225</v>
      </c>
      <c r="DB96" s="316">
        <v>2</v>
      </c>
      <c r="DC96" s="316">
        <v>5</v>
      </c>
      <c r="DD96" s="316">
        <v>12</v>
      </c>
      <c r="DE96" s="316">
        <v>380</v>
      </c>
      <c r="DF96" s="316">
        <v>258</v>
      </c>
      <c r="DG96" s="316">
        <v>15527</v>
      </c>
      <c r="DH96" s="316">
        <v>535</v>
      </c>
      <c r="DI96" s="316">
        <v>15</v>
      </c>
      <c r="DJ96" s="316">
        <v>253</v>
      </c>
      <c r="DK96" s="316">
        <v>56</v>
      </c>
      <c r="DL96" s="316">
        <v>581</v>
      </c>
      <c r="DM96" s="316">
        <v>232</v>
      </c>
      <c r="DN96" s="316">
        <v>34</v>
      </c>
      <c r="DO96" s="316">
        <v>0</v>
      </c>
      <c r="DP96" s="316">
        <v>12</v>
      </c>
      <c r="DQ96" s="316">
        <v>0</v>
      </c>
      <c r="DR96" s="316">
        <v>2896</v>
      </c>
      <c r="DS96" s="316">
        <v>5614</v>
      </c>
      <c r="DT96" s="316">
        <v>1084</v>
      </c>
      <c r="DU96" s="316">
        <v>184</v>
      </c>
      <c r="DV96" s="316">
        <v>1187</v>
      </c>
      <c r="DW96" s="316">
        <v>0</v>
      </c>
      <c r="DX96" s="316">
        <v>70</v>
      </c>
      <c r="DY96" s="316">
        <v>0</v>
      </c>
      <c r="DZ96" s="316">
        <v>127</v>
      </c>
      <c r="EA96" s="316">
        <v>360</v>
      </c>
      <c r="EB96" s="316">
        <v>195</v>
      </c>
      <c r="EC96" s="316">
        <v>25</v>
      </c>
      <c r="ED96" s="316">
        <v>3</v>
      </c>
      <c r="EE96" s="316">
        <v>0</v>
      </c>
      <c r="EF96" s="316">
        <v>0</v>
      </c>
      <c r="EG96" s="316">
        <v>0</v>
      </c>
      <c r="EH96" s="316">
        <v>2125</v>
      </c>
      <c r="EI96" s="316">
        <v>0</v>
      </c>
      <c r="EJ96" s="316">
        <v>4</v>
      </c>
      <c r="EK96" s="316">
        <v>8</v>
      </c>
      <c r="EL96" s="316">
        <v>0</v>
      </c>
      <c r="EM96" s="316">
        <v>0</v>
      </c>
      <c r="EN96" s="316">
        <v>0</v>
      </c>
      <c r="EO96" s="316">
        <v>0</v>
      </c>
      <c r="EP96" s="316">
        <v>0</v>
      </c>
      <c r="EQ96" s="316">
        <v>76</v>
      </c>
      <c r="ER96" s="316">
        <v>0</v>
      </c>
      <c r="ES96" s="316">
        <v>2</v>
      </c>
      <c r="ET96" s="316">
        <v>2</v>
      </c>
      <c r="EU96" s="316">
        <v>1</v>
      </c>
      <c r="EV96" s="316">
        <v>0</v>
      </c>
      <c r="EW96" s="316">
        <v>1</v>
      </c>
      <c r="EX96" s="316">
        <v>4</v>
      </c>
      <c r="EY96" s="316">
        <v>1</v>
      </c>
      <c r="EZ96" s="316">
        <v>15</v>
      </c>
      <c r="FA96" s="316">
        <v>1</v>
      </c>
      <c r="FB96" s="316">
        <v>106</v>
      </c>
      <c r="FC96" s="316">
        <v>2</v>
      </c>
      <c r="FD96" s="316">
        <v>0</v>
      </c>
      <c r="FE96" s="316">
        <v>0</v>
      </c>
      <c r="FF96" s="316">
        <v>0</v>
      </c>
      <c r="FG96" s="316">
        <v>0</v>
      </c>
      <c r="FH96" s="316">
        <v>0</v>
      </c>
      <c r="FI96" s="316">
        <v>141</v>
      </c>
      <c r="FJ96" s="316">
        <v>48</v>
      </c>
      <c r="FK96" s="316">
        <v>0</v>
      </c>
      <c r="FL96" s="316">
        <v>0</v>
      </c>
      <c r="FM96" s="316">
        <v>0</v>
      </c>
      <c r="FN96" s="316">
        <v>0</v>
      </c>
      <c r="FO96" s="316">
        <v>0</v>
      </c>
      <c r="FP96" s="316">
        <v>0</v>
      </c>
      <c r="FQ96" s="316">
        <v>0</v>
      </c>
      <c r="FR96" s="316">
        <v>0</v>
      </c>
      <c r="FS96" s="316">
        <v>0</v>
      </c>
      <c r="FT96" s="316">
        <v>1</v>
      </c>
      <c r="FU96" s="316">
        <v>0</v>
      </c>
      <c r="FV96" s="316">
        <v>0</v>
      </c>
      <c r="FW96" s="316">
        <v>190</v>
      </c>
      <c r="FX96" s="316">
        <v>13355</v>
      </c>
      <c r="FY96" s="316">
        <v>113</v>
      </c>
      <c r="FZ96" s="316">
        <v>0</v>
      </c>
      <c r="GA96" s="316">
        <v>0</v>
      </c>
      <c r="GB96" s="316">
        <v>0</v>
      </c>
      <c r="GC96" s="316">
        <v>0</v>
      </c>
      <c r="GD96" s="316">
        <v>16</v>
      </c>
      <c r="GE96" s="316">
        <v>0</v>
      </c>
      <c r="GF96" s="316">
        <v>0</v>
      </c>
      <c r="GG96" s="317">
        <v>126927</v>
      </c>
      <c r="GH96" s="316">
        <v>0</v>
      </c>
      <c r="GI96" s="316">
        <v>29</v>
      </c>
      <c r="GJ96" s="316">
        <v>0</v>
      </c>
      <c r="GK96" s="316">
        <v>0</v>
      </c>
      <c r="GL96" s="316">
        <v>0</v>
      </c>
      <c r="GM96" s="316">
        <v>125</v>
      </c>
      <c r="GN96" s="316">
        <v>20740</v>
      </c>
      <c r="GO96" s="316">
        <v>-218</v>
      </c>
      <c r="GP96" s="317">
        <v>20676</v>
      </c>
      <c r="GQ96" s="317">
        <v>147603</v>
      </c>
      <c r="GR96" s="316">
        <v>23243</v>
      </c>
      <c r="GS96" s="316">
        <v>0</v>
      </c>
      <c r="GT96" s="316">
        <v>23243</v>
      </c>
      <c r="GU96" s="316">
        <v>57790</v>
      </c>
      <c r="GV96" s="316">
        <v>81033</v>
      </c>
      <c r="GW96" s="317">
        <v>101709</v>
      </c>
      <c r="GX96" s="317">
        <v>228636</v>
      </c>
      <c r="GY96" s="316">
        <v>-32858</v>
      </c>
      <c r="GZ96" s="316">
        <v>0</v>
      </c>
      <c r="HA96" s="316">
        <v>0</v>
      </c>
      <c r="HB96" s="316">
        <v>-2628</v>
      </c>
      <c r="HC96" s="316">
        <v>-35486</v>
      </c>
      <c r="HD96" s="316">
        <v>-81313</v>
      </c>
      <c r="HE96" s="316">
        <v>-116799</v>
      </c>
      <c r="HF96" s="317">
        <v>-15090</v>
      </c>
      <c r="HG96" s="318">
        <v>111837</v>
      </c>
      <c r="HH96" s="114"/>
      <c r="HI96" s="42"/>
    </row>
    <row r="97" spans="1:217">
      <c r="A97" s="114" t="s">
        <v>107</v>
      </c>
      <c r="B97" s="149" t="s">
        <v>289</v>
      </c>
      <c r="C97" s="144" t="s">
        <v>821</v>
      </c>
      <c r="D97" s="316">
        <v>0</v>
      </c>
      <c r="E97" s="316">
        <v>0</v>
      </c>
      <c r="F97" s="316">
        <v>0</v>
      </c>
      <c r="G97" s="316">
        <v>0</v>
      </c>
      <c r="H97" s="316">
        <v>0</v>
      </c>
      <c r="I97" s="316">
        <v>0</v>
      </c>
      <c r="J97" s="316">
        <v>0</v>
      </c>
      <c r="K97" s="316">
        <v>0</v>
      </c>
      <c r="L97" s="316">
        <v>0</v>
      </c>
      <c r="M97" s="316">
        <v>0</v>
      </c>
      <c r="N97" s="316">
        <v>0</v>
      </c>
      <c r="O97" s="316">
        <v>0</v>
      </c>
      <c r="P97" s="316">
        <v>0</v>
      </c>
      <c r="Q97" s="316">
        <v>0</v>
      </c>
      <c r="R97" s="316">
        <v>0</v>
      </c>
      <c r="S97" s="316">
        <v>0</v>
      </c>
      <c r="T97" s="316">
        <v>0</v>
      </c>
      <c r="U97" s="316">
        <v>0</v>
      </c>
      <c r="V97" s="316">
        <v>0</v>
      </c>
      <c r="W97" s="316">
        <v>0</v>
      </c>
      <c r="X97" s="316">
        <v>0</v>
      </c>
      <c r="Y97" s="316">
        <v>0</v>
      </c>
      <c r="Z97" s="316">
        <v>0</v>
      </c>
      <c r="AA97" s="316">
        <v>0</v>
      </c>
      <c r="AB97" s="316">
        <v>0</v>
      </c>
      <c r="AC97" s="316">
        <v>0</v>
      </c>
      <c r="AD97" s="316">
        <v>0</v>
      </c>
      <c r="AE97" s="316">
        <v>0</v>
      </c>
      <c r="AF97" s="316">
        <v>0</v>
      </c>
      <c r="AG97" s="316">
        <v>0</v>
      </c>
      <c r="AH97" s="316">
        <v>0</v>
      </c>
      <c r="AI97" s="316">
        <v>0</v>
      </c>
      <c r="AJ97" s="316">
        <v>0</v>
      </c>
      <c r="AK97" s="316">
        <v>0</v>
      </c>
      <c r="AL97" s="316">
        <v>0</v>
      </c>
      <c r="AM97" s="316">
        <v>0</v>
      </c>
      <c r="AN97" s="316">
        <v>0</v>
      </c>
      <c r="AO97" s="316">
        <v>0</v>
      </c>
      <c r="AP97" s="316">
        <v>0</v>
      </c>
      <c r="AQ97" s="316">
        <v>0</v>
      </c>
      <c r="AR97" s="316">
        <v>0</v>
      </c>
      <c r="AS97" s="316">
        <v>0</v>
      </c>
      <c r="AT97" s="316">
        <v>0</v>
      </c>
      <c r="AU97" s="316">
        <v>0</v>
      </c>
      <c r="AV97" s="316">
        <v>0</v>
      </c>
      <c r="AW97" s="316">
        <v>0</v>
      </c>
      <c r="AX97" s="316">
        <v>0</v>
      </c>
      <c r="AY97" s="316">
        <v>0</v>
      </c>
      <c r="AZ97" s="316">
        <v>0</v>
      </c>
      <c r="BA97" s="316">
        <v>0</v>
      </c>
      <c r="BB97" s="316">
        <v>0</v>
      </c>
      <c r="BC97" s="316">
        <v>0</v>
      </c>
      <c r="BD97" s="316">
        <v>0</v>
      </c>
      <c r="BE97" s="316">
        <v>0</v>
      </c>
      <c r="BF97" s="316">
        <v>0</v>
      </c>
      <c r="BG97" s="316">
        <v>0</v>
      </c>
      <c r="BH97" s="316">
        <v>0</v>
      </c>
      <c r="BI97" s="316">
        <v>0</v>
      </c>
      <c r="BJ97" s="316">
        <v>0</v>
      </c>
      <c r="BK97" s="316">
        <v>0</v>
      </c>
      <c r="BL97" s="316">
        <v>0</v>
      </c>
      <c r="BM97" s="316">
        <v>0</v>
      </c>
      <c r="BN97" s="316">
        <v>0</v>
      </c>
      <c r="BO97" s="316">
        <v>0</v>
      </c>
      <c r="BP97" s="316">
        <v>0</v>
      </c>
      <c r="BQ97" s="316">
        <v>0</v>
      </c>
      <c r="BR97" s="316">
        <v>0</v>
      </c>
      <c r="BS97" s="316">
        <v>0</v>
      </c>
      <c r="BT97" s="316">
        <v>0</v>
      </c>
      <c r="BU97" s="316">
        <v>0</v>
      </c>
      <c r="BV97" s="316">
        <v>0</v>
      </c>
      <c r="BW97" s="316">
        <v>0</v>
      </c>
      <c r="BX97" s="316">
        <v>0</v>
      </c>
      <c r="BY97" s="316">
        <v>0</v>
      </c>
      <c r="BZ97" s="316">
        <v>0</v>
      </c>
      <c r="CA97" s="316">
        <v>0</v>
      </c>
      <c r="CB97" s="316">
        <v>0</v>
      </c>
      <c r="CC97" s="316">
        <v>0</v>
      </c>
      <c r="CD97" s="316">
        <v>0</v>
      </c>
      <c r="CE97" s="316">
        <v>0</v>
      </c>
      <c r="CF97" s="316">
        <v>0</v>
      </c>
      <c r="CG97" s="316">
        <v>0</v>
      </c>
      <c r="CH97" s="316">
        <v>0</v>
      </c>
      <c r="CI97" s="316">
        <v>0</v>
      </c>
      <c r="CJ97" s="316">
        <v>0</v>
      </c>
      <c r="CK97" s="316">
        <v>0</v>
      </c>
      <c r="CL97" s="316">
        <v>0</v>
      </c>
      <c r="CM97" s="316">
        <v>0</v>
      </c>
      <c r="CN97" s="316">
        <v>0</v>
      </c>
      <c r="CO97" s="316">
        <v>0</v>
      </c>
      <c r="CP97" s="316">
        <v>0</v>
      </c>
      <c r="CQ97" s="316">
        <v>1311</v>
      </c>
      <c r="CR97" s="316">
        <v>0</v>
      </c>
      <c r="CS97" s="316">
        <v>0</v>
      </c>
      <c r="CT97" s="316">
        <v>0</v>
      </c>
      <c r="CU97" s="316">
        <v>0</v>
      </c>
      <c r="CV97" s="316">
        <v>0</v>
      </c>
      <c r="CW97" s="316">
        <v>0</v>
      </c>
      <c r="CX97" s="316">
        <v>0</v>
      </c>
      <c r="CY97" s="316">
        <v>0</v>
      </c>
      <c r="CZ97" s="316">
        <v>0</v>
      </c>
      <c r="DA97" s="316">
        <v>0</v>
      </c>
      <c r="DB97" s="316">
        <v>0</v>
      </c>
      <c r="DC97" s="316">
        <v>0</v>
      </c>
      <c r="DD97" s="316">
        <v>0</v>
      </c>
      <c r="DE97" s="316">
        <v>0</v>
      </c>
      <c r="DF97" s="316">
        <v>0</v>
      </c>
      <c r="DG97" s="316">
        <v>0</v>
      </c>
      <c r="DH97" s="316">
        <v>0</v>
      </c>
      <c r="DI97" s="316">
        <v>0</v>
      </c>
      <c r="DJ97" s="316">
        <v>0</v>
      </c>
      <c r="DK97" s="316">
        <v>0</v>
      </c>
      <c r="DL97" s="316">
        <v>0</v>
      </c>
      <c r="DM97" s="316">
        <v>0</v>
      </c>
      <c r="DN97" s="316">
        <v>0</v>
      </c>
      <c r="DO97" s="316">
        <v>0</v>
      </c>
      <c r="DP97" s="316">
        <v>0</v>
      </c>
      <c r="DQ97" s="316">
        <v>0</v>
      </c>
      <c r="DR97" s="316">
        <v>0</v>
      </c>
      <c r="DS97" s="316">
        <v>0</v>
      </c>
      <c r="DT97" s="316">
        <v>0</v>
      </c>
      <c r="DU97" s="316">
        <v>0</v>
      </c>
      <c r="DV97" s="316">
        <v>0</v>
      </c>
      <c r="DW97" s="316">
        <v>0</v>
      </c>
      <c r="DX97" s="316">
        <v>0</v>
      </c>
      <c r="DY97" s="316">
        <v>0</v>
      </c>
      <c r="DZ97" s="316">
        <v>0</v>
      </c>
      <c r="EA97" s="316">
        <v>0</v>
      </c>
      <c r="EB97" s="316">
        <v>0</v>
      </c>
      <c r="EC97" s="316">
        <v>0</v>
      </c>
      <c r="ED97" s="316">
        <v>0</v>
      </c>
      <c r="EE97" s="316">
        <v>0</v>
      </c>
      <c r="EF97" s="316">
        <v>0</v>
      </c>
      <c r="EG97" s="316">
        <v>0</v>
      </c>
      <c r="EH97" s="316">
        <v>0</v>
      </c>
      <c r="EI97" s="316">
        <v>0</v>
      </c>
      <c r="EJ97" s="316">
        <v>0</v>
      </c>
      <c r="EK97" s="316">
        <v>0</v>
      </c>
      <c r="EL97" s="316">
        <v>0</v>
      </c>
      <c r="EM97" s="316">
        <v>0</v>
      </c>
      <c r="EN97" s="316">
        <v>0</v>
      </c>
      <c r="EO97" s="316">
        <v>0</v>
      </c>
      <c r="EP97" s="316">
        <v>0</v>
      </c>
      <c r="EQ97" s="316">
        <v>0</v>
      </c>
      <c r="ER97" s="316">
        <v>0</v>
      </c>
      <c r="ES97" s="316">
        <v>0</v>
      </c>
      <c r="ET97" s="316">
        <v>0</v>
      </c>
      <c r="EU97" s="316">
        <v>0</v>
      </c>
      <c r="EV97" s="316">
        <v>0</v>
      </c>
      <c r="EW97" s="316">
        <v>0</v>
      </c>
      <c r="EX97" s="316">
        <v>0</v>
      </c>
      <c r="EY97" s="316">
        <v>0</v>
      </c>
      <c r="EZ97" s="316">
        <v>0</v>
      </c>
      <c r="FA97" s="316">
        <v>0</v>
      </c>
      <c r="FB97" s="316">
        <v>0</v>
      </c>
      <c r="FC97" s="316">
        <v>0</v>
      </c>
      <c r="FD97" s="316">
        <v>0</v>
      </c>
      <c r="FE97" s="316">
        <v>0</v>
      </c>
      <c r="FF97" s="316">
        <v>0</v>
      </c>
      <c r="FG97" s="316">
        <v>0</v>
      </c>
      <c r="FH97" s="316">
        <v>0</v>
      </c>
      <c r="FI97" s="316">
        <v>0</v>
      </c>
      <c r="FJ97" s="316">
        <v>0</v>
      </c>
      <c r="FK97" s="316">
        <v>0</v>
      </c>
      <c r="FL97" s="316">
        <v>0</v>
      </c>
      <c r="FM97" s="316">
        <v>0</v>
      </c>
      <c r="FN97" s="316">
        <v>0</v>
      </c>
      <c r="FO97" s="316">
        <v>0</v>
      </c>
      <c r="FP97" s="316">
        <v>0</v>
      </c>
      <c r="FQ97" s="316">
        <v>0</v>
      </c>
      <c r="FR97" s="316">
        <v>0</v>
      </c>
      <c r="FS97" s="316">
        <v>0</v>
      </c>
      <c r="FT97" s="316">
        <v>0</v>
      </c>
      <c r="FU97" s="316">
        <v>0</v>
      </c>
      <c r="FV97" s="316">
        <v>0</v>
      </c>
      <c r="FW97" s="316">
        <v>0</v>
      </c>
      <c r="FX97" s="316">
        <v>3112</v>
      </c>
      <c r="FY97" s="316">
        <v>0</v>
      </c>
      <c r="FZ97" s="316">
        <v>0</v>
      </c>
      <c r="GA97" s="316">
        <v>0</v>
      </c>
      <c r="GB97" s="316">
        <v>0</v>
      </c>
      <c r="GC97" s="316">
        <v>0</v>
      </c>
      <c r="GD97" s="316">
        <v>0</v>
      </c>
      <c r="GE97" s="316">
        <v>0</v>
      </c>
      <c r="GF97" s="316">
        <v>0</v>
      </c>
      <c r="GG97" s="317">
        <v>4423</v>
      </c>
      <c r="GH97" s="316">
        <v>0</v>
      </c>
      <c r="GI97" s="316">
        <v>0</v>
      </c>
      <c r="GJ97" s="316">
        <v>0</v>
      </c>
      <c r="GK97" s="316">
        <v>0</v>
      </c>
      <c r="GL97" s="316">
        <v>0</v>
      </c>
      <c r="GM97" s="316">
        <v>14</v>
      </c>
      <c r="GN97" s="316">
        <v>14257</v>
      </c>
      <c r="GO97" s="316">
        <v>-470</v>
      </c>
      <c r="GP97" s="317">
        <v>13801</v>
      </c>
      <c r="GQ97" s="317">
        <v>18224</v>
      </c>
      <c r="GR97" s="316">
        <v>10187</v>
      </c>
      <c r="GS97" s="316">
        <v>0</v>
      </c>
      <c r="GT97" s="316">
        <v>10187</v>
      </c>
      <c r="GU97" s="316">
        <v>5689</v>
      </c>
      <c r="GV97" s="316">
        <v>15876</v>
      </c>
      <c r="GW97" s="317">
        <v>29677</v>
      </c>
      <c r="GX97" s="317">
        <v>34100</v>
      </c>
      <c r="GY97" s="316">
        <v>-1229</v>
      </c>
      <c r="GZ97" s="316">
        <v>0</v>
      </c>
      <c r="HA97" s="316">
        <v>0</v>
      </c>
      <c r="HB97" s="316">
        <v>-98</v>
      </c>
      <c r="HC97" s="316">
        <v>-1327</v>
      </c>
      <c r="HD97" s="316">
        <v>-17076</v>
      </c>
      <c r="HE97" s="316">
        <v>-18403</v>
      </c>
      <c r="HF97" s="317">
        <v>11274</v>
      </c>
      <c r="HG97" s="318">
        <v>15697</v>
      </c>
      <c r="HH97" s="114"/>
      <c r="HI97" s="42"/>
    </row>
    <row r="98" spans="1:217">
      <c r="A98" s="114" t="s">
        <v>108</v>
      </c>
      <c r="B98" s="149" t="s">
        <v>290</v>
      </c>
      <c r="C98" s="144" t="s">
        <v>391</v>
      </c>
      <c r="D98" s="316">
        <v>0</v>
      </c>
      <c r="E98" s="316">
        <v>0</v>
      </c>
      <c r="F98" s="316">
        <v>0</v>
      </c>
      <c r="G98" s="316">
        <v>0</v>
      </c>
      <c r="H98" s="316">
        <v>0</v>
      </c>
      <c r="I98" s="316">
        <v>0</v>
      </c>
      <c r="J98" s="316">
        <v>0</v>
      </c>
      <c r="K98" s="316">
        <v>0</v>
      </c>
      <c r="L98" s="316">
        <v>0</v>
      </c>
      <c r="M98" s="316">
        <v>0</v>
      </c>
      <c r="N98" s="316">
        <v>0</v>
      </c>
      <c r="O98" s="316">
        <v>0</v>
      </c>
      <c r="P98" s="316">
        <v>0</v>
      </c>
      <c r="Q98" s="316">
        <v>0</v>
      </c>
      <c r="R98" s="316">
        <v>0</v>
      </c>
      <c r="S98" s="316">
        <v>0</v>
      </c>
      <c r="T98" s="316">
        <v>0</v>
      </c>
      <c r="U98" s="316">
        <v>0</v>
      </c>
      <c r="V98" s="316">
        <v>0</v>
      </c>
      <c r="W98" s="316">
        <v>0</v>
      </c>
      <c r="X98" s="316">
        <v>0</v>
      </c>
      <c r="Y98" s="316">
        <v>0</v>
      </c>
      <c r="Z98" s="316">
        <v>0</v>
      </c>
      <c r="AA98" s="316">
        <v>0</v>
      </c>
      <c r="AB98" s="316">
        <v>0</v>
      </c>
      <c r="AC98" s="316">
        <v>0</v>
      </c>
      <c r="AD98" s="316">
        <v>0</v>
      </c>
      <c r="AE98" s="316">
        <v>0</v>
      </c>
      <c r="AF98" s="316">
        <v>0</v>
      </c>
      <c r="AG98" s="316">
        <v>0</v>
      </c>
      <c r="AH98" s="316">
        <v>0</v>
      </c>
      <c r="AI98" s="316">
        <v>0</v>
      </c>
      <c r="AJ98" s="316">
        <v>0</v>
      </c>
      <c r="AK98" s="316">
        <v>0</v>
      </c>
      <c r="AL98" s="316">
        <v>0</v>
      </c>
      <c r="AM98" s="316">
        <v>0</v>
      </c>
      <c r="AN98" s="316">
        <v>0</v>
      </c>
      <c r="AO98" s="316">
        <v>0</v>
      </c>
      <c r="AP98" s="316">
        <v>0</v>
      </c>
      <c r="AQ98" s="316">
        <v>0</v>
      </c>
      <c r="AR98" s="316">
        <v>0</v>
      </c>
      <c r="AS98" s="316">
        <v>0</v>
      </c>
      <c r="AT98" s="316">
        <v>0</v>
      </c>
      <c r="AU98" s="316">
        <v>0</v>
      </c>
      <c r="AV98" s="316">
        <v>0</v>
      </c>
      <c r="AW98" s="316">
        <v>0</v>
      </c>
      <c r="AX98" s="316">
        <v>0</v>
      </c>
      <c r="AY98" s="316">
        <v>0</v>
      </c>
      <c r="AZ98" s="316">
        <v>0</v>
      </c>
      <c r="BA98" s="316">
        <v>0</v>
      </c>
      <c r="BB98" s="316">
        <v>0</v>
      </c>
      <c r="BC98" s="316">
        <v>0</v>
      </c>
      <c r="BD98" s="316">
        <v>0</v>
      </c>
      <c r="BE98" s="316">
        <v>0</v>
      </c>
      <c r="BF98" s="316">
        <v>0</v>
      </c>
      <c r="BG98" s="316">
        <v>0</v>
      </c>
      <c r="BH98" s="316">
        <v>0</v>
      </c>
      <c r="BI98" s="316">
        <v>0</v>
      </c>
      <c r="BJ98" s="316">
        <v>0</v>
      </c>
      <c r="BK98" s="316">
        <v>0</v>
      </c>
      <c r="BL98" s="316">
        <v>0</v>
      </c>
      <c r="BM98" s="316">
        <v>0</v>
      </c>
      <c r="BN98" s="316">
        <v>0</v>
      </c>
      <c r="BO98" s="316">
        <v>0</v>
      </c>
      <c r="BP98" s="316">
        <v>0</v>
      </c>
      <c r="BQ98" s="316">
        <v>0</v>
      </c>
      <c r="BR98" s="316">
        <v>0</v>
      </c>
      <c r="BS98" s="316">
        <v>0</v>
      </c>
      <c r="BT98" s="316">
        <v>0</v>
      </c>
      <c r="BU98" s="316">
        <v>0</v>
      </c>
      <c r="BV98" s="316">
        <v>0</v>
      </c>
      <c r="BW98" s="316">
        <v>0</v>
      </c>
      <c r="BX98" s="316">
        <v>0</v>
      </c>
      <c r="BY98" s="316">
        <v>0</v>
      </c>
      <c r="BZ98" s="316">
        <v>0</v>
      </c>
      <c r="CA98" s="316">
        <v>0</v>
      </c>
      <c r="CB98" s="316">
        <v>0</v>
      </c>
      <c r="CC98" s="316">
        <v>0</v>
      </c>
      <c r="CD98" s="316">
        <v>0</v>
      </c>
      <c r="CE98" s="316">
        <v>0</v>
      </c>
      <c r="CF98" s="316">
        <v>0</v>
      </c>
      <c r="CG98" s="316">
        <v>0</v>
      </c>
      <c r="CH98" s="316">
        <v>0</v>
      </c>
      <c r="CI98" s="316">
        <v>0</v>
      </c>
      <c r="CJ98" s="316">
        <v>0</v>
      </c>
      <c r="CK98" s="316">
        <v>0</v>
      </c>
      <c r="CL98" s="316">
        <v>0</v>
      </c>
      <c r="CM98" s="316">
        <v>0</v>
      </c>
      <c r="CN98" s="316">
        <v>0</v>
      </c>
      <c r="CO98" s="316">
        <v>0</v>
      </c>
      <c r="CP98" s="316">
        <v>0</v>
      </c>
      <c r="CQ98" s="316">
        <v>0</v>
      </c>
      <c r="CR98" s="316">
        <v>78649</v>
      </c>
      <c r="CS98" s="316">
        <v>0</v>
      </c>
      <c r="CT98" s="316">
        <v>0</v>
      </c>
      <c r="CU98" s="316">
        <v>0</v>
      </c>
      <c r="CV98" s="316">
        <v>0</v>
      </c>
      <c r="CW98" s="316">
        <v>0</v>
      </c>
      <c r="CX98" s="316">
        <v>0</v>
      </c>
      <c r="CY98" s="316">
        <v>0</v>
      </c>
      <c r="CZ98" s="316">
        <v>0</v>
      </c>
      <c r="DA98" s="316">
        <v>0</v>
      </c>
      <c r="DB98" s="316">
        <v>0</v>
      </c>
      <c r="DC98" s="316">
        <v>0</v>
      </c>
      <c r="DD98" s="316">
        <v>0</v>
      </c>
      <c r="DE98" s="316">
        <v>0</v>
      </c>
      <c r="DF98" s="316">
        <v>0</v>
      </c>
      <c r="DG98" s="316">
        <v>0</v>
      </c>
      <c r="DH98" s="316">
        <v>0</v>
      </c>
      <c r="DI98" s="316">
        <v>0</v>
      </c>
      <c r="DJ98" s="316">
        <v>0</v>
      </c>
      <c r="DK98" s="316">
        <v>0</v>
      </c>
      <c r="DL98" s="316">
        <v>0</v>
      </c>
      <c r="DM98" s="316">
        <v>0</v>
      </c>
      <c r="DN98" s="316">
        <v>0</v>
      </c>
      <c r="DO98" s="316">
        <v>0</v>
      </c>
      <c r="DP98" s="316">
        <v>0</v>
      </c>
      <c r="DQ98" s="316">
        <v>0</v>
      </c>
      <c r="DR98" s="316">
        <v>0</v>
      </c>
      <c r="DS98" s="316">
        <v>0</v>
      </c>
      <c r="DT98" s="316">
        <v>0</v>
      </c>
      <c r="DU98" s="316">
        <v>0</v>
      </c>
      <c r="DV98" s="316">
        <v>0</v>
      </c>
      <c r="DW98" s="316">
        <v>0</v>
      </c>
      <c r="DX98" s="316">
        <v>0</v>
      </c>
      <c r="DY98" s="316">
        <v>0</v>
      </c>
      <c r="DZ98" s="316">
        <v>0</v>
      </c>
      <c r="EA98" s="316">
        <v>0</v>
      </c>
      <c r="EB98" s="316">
        <v>0</v>
      </c>
      <c r="EC98" s="316">
        <v>0</v>
      </c>
      <c r="ED98" s="316">
        <v>0</v>
      </c>
      <c r="EE98" s="316">
        <v>0</v>
      </c>
      <c r="EF98" s="316">
        <v>0</v>
      </c>
      <c r="EG98" s="316">
        <v>0</v>
      </c>
      <c r="EH98" s="316">
        <v>0</v>
      </c>
      <c r="EI98" s="316">
        <v>0</v>
      </c>
      <c r="EJ98" s="316">
        <v>0</v>
      </c>
      <c r="EK98" s="316">
        <v>0</v>
      </c>
      <c r="EL98" s="316">
        <v>0</v>
      </c>
      <c r="EM98" s="316">
        <v>0</v>
      </c>
      <c r="EN98" s="316">
        <v>0</v>
      </c>
      <c r="EO98" s="316">
        <v>0</v>
      </c>
      <c r="EP98" s="316">
        <v>0</v>
      </c>
      <c r="EQ98" s="316">
        <v>0</v>
      </c>
      <c r="ER98" s="316">
        <v>0</v>
      </c>
      <c r="ES98" s="316">
        <v>0</v>
      </c>
      <c r="ET98" s="316">
        <v>0</v>
      </c>
      <c r="EU98" s="316">
        <v>0</v>
      </c>
      <c r="EV98" s="316">
        <v>0</v>
      </c>
      <c r="EW98" s="316">
        <v>0</v>
      </c>
      <c r="EX98" s="316">
        <v>0</v>
      </c>
      <c r="EY98" s="316">
        <v>0</v>
      </c>
      <c r="EZ98" s="316">
        <v>0</v>
      </c>
      <c r="FA98" s="316">
        <v>0</v>
      </c>
      <c r="FB98" s="316">
        <v>0</v>
      </c>
      <c r="FC98" s="316">
        <v>0</v>
      </c>
      <c r="FD98" s="316">
        <v>0</v>
      </c>
      <c r="FE98" s="316">
        <v>0</v>
      </c>
      <c r="FF98" s="316">
        <v>0</v>
      </c>
      <c r="FG98" s="316">
        <v>0</v>
      </c>
      <c r="FH98" s="316">
        <v>0</v>
      </c>
      <c r="FI98" s="316">
        <v>0</v>
      </c>
      <c r="FJ98" s="316">
        <v>0</v>
      </c>
      <c r="FK98" s="316">
        <v>0</v>
      </c>
      <c r="FL98" s="316">
        <v>0</v>
      </c>
      <c r="FM98" s="316">
        <v>0</v>
      </c>
      <c r="FN98" s="316">
        <v>0</v>
      </c>
      <c r="FO98" s="316">
        <v>0</v>
      </c>
      <c r="FP98" s="316">
        <v>0</v>
      </c>
      <c r="FQ98" s="316">
        <v>0</v>
      </c>
      <c r="FR98" s="316">
        <v>0</v>
      </c>
      <c r="FS98" s="316">
        <v>0</v>
      </c>
      <c r="FT98" s="316">
        <v>0</v>
      </c>
      <c r="FU98" s="316">
        <v>0</v>
      </c>
      <c r="FV98" s="316">
        <v>0</v>
      </c>
      <c r="FW98" s="316">
        <v>0</v>
      </c>
      <c r="FX98" s="316">
        <v>7260</v>
      </c>
      <c r="FY98" s="316">
        <v>0</v>
      </c>
      <c r="FZ98" s="316">
        <v>0</v>
      </c>
      <c r="GA98" s="316">
        <v>0</v>
      </c>
      <c r="GB98" s="316">
        <v>0</v>
      </c>
      <c r="GC98" s="316">
        <v>0</v>
      </c>
      <c r="GD98" s="316">
        <v>0</v>
      </c>
      <c r="GE98" s="316">
        <v>0</v>
      </c>
      <c r="GF98" s="316">
        <v>0</v>
      </c>
      <c r="GG98" s="317">
        <v>85909</v>
      </c>
      <c r="GH98" s="316">
        <v>0</v>
      </c>
      <c r="GI98" s="316">
        <v>0</v>
      </c>
      <c r="GJ98" s="316">
        <v>0</v>
      </c>
      <c r="GK98" s="316">
        <v>0</v>
      </c>
      <c r="GL98" s="316">
        <v>0</v>
      </c>
      <c r="GM98" s="316">
        <v>127</v>
      </c>
      <c r="GN98" s="316">
        <v>24689</v>
      </c>
      <c r="GO98" s="316">
        <v>-1602</v>
      </c>
      <c r="GP98" s="317">
        <v>23214</v>
      </c>
      <c r="GQ98" s="317">
        <v>109123</v>
      </c>
      <c r="GR98" s="316">
        <v>166043</v>
      </c>
      <c r="GS98" s="316">
        <v>0</v>
      </c>
      <c r="GT98" s="316">
        <v>166043</v>
      </c>
      <c r="GU98" s="316">
        <v>150229</v>
      </c>
      <c r="GV98" s="316">
        <v>316272</v>
      </c>
      <c r="GW98" s="317">
        <v>339486</v>
      </c>
      <c r="GX98" s="317">
        <v>425395</v>
      </c>
      <c r="GY98" s="316">
        <v>-12190</v>
      </c>
      <c r="GZ98" s="316">
        <v>0</v>
      </c>
      <c r="HA98" s="316">
        <v>0</v>
      </c>
      <c r="HB98" s="316">
        <v>-975</v>
      </c>
      <c r="HC98" s="316">
        <v>-13165</v>
      </c>
      <c r="HD98" s="316">
        <v>-67790</v>
      </c>
      <c r="HE98" s="316">
        <v>-80955</v>
      </c>
      <c r="HF98" s="317">
        <v>258531</v>
      </c>
      <c r="HG98" s="318">
        <v>344440</v>
      </c>
      <c r="HH98" s="114"/>
      <c r="HI98" s="42"/>
    </row>
    <row r="99" spans="1:217">
      <c r="A99" s="114" t="s">
        <v>109</v>
      </c>
      <c r="B99" s="149" t="s">
        <v>291</v>
      </c>
      <c r="C99" s="144" t="s">
        <v>822</v>
      </c>
      <c r="D99" s="316">
        <v>0</v>
      </c>
      <c r="E99" s="316">
        <v>0</v>
      </c>
      <c r="F99" s="316">
        <v>0</v>
      </c>
      <c r="G99" s="316">
        <v>0</v>
      </c>
      <c r="H99" s="316">
        <v>0</v>
      </c>
      <c r="I99" s="316">
        <v>0</v>
      </c>
      <c r="J99" s="316">
        <v>0</v>
      </c>
      <c r="K99" s="316">
        <v>0</v>
      </c>
      <c r="L99" s="316">
        <v>0</v>
      </c>
      <c r="M99" s="316">
        <v>0</v>
      </c>
      <c r="N99" s="316">
        <v>0</v>
      </c>
      <c r="O99" s="316">
        <v>0</v>
      </c>
      <c r="P99" s="316">
        <v>0</v>
      </c>
      <c r="Q99" s="316">
        <v>0</v>
      </c>
      <c r="R99" s="316">
        <v>0</v>
      </c>
      <c r="S99" s="316">
        <v>0</v>
      </c>
      <c r="T99" s="316">
        <v>0</v>
      </c>
      <c r="U99" s="316">
        <v>0</v>
      </c>
      <c r="V99" s="316">
        <v>0</v>
      </c>
      <c r="W99" s="316">
        <v>0</v>
      </c>
      <c r="X99" s="316">
        <v>0</v>
      </c>
      <c r="Y99" s="316">
        <v>0</v>
      </c>
      <c r="Z99" s="316">
        <v>0</v>
      </c>
      <c r="AA99" s="316">
        <v>0</v>
      </c>
      <c r="AB99" s="316">
        <v>0</v>
      </c>
      <c r="AC99" s="316">
        <v>0</v>
      </c>
      <c r="AD99" s="316">
        <v>0</v>
      </c>
      <c r="AE99" s="316">
        <v>0</v>
      </c>
      <c r="AF99" s="316">
        <v>0</v>
      </c>
      <c r="AG99" s="316">
        <v>0</v>
      </c>
      <c r="AH99" s="316">
        <v>0</v>
      </c>
      <c r="AI99" s="316">
        <v>0</v>
      </c>
      <c r="AJ99" s="316">
        <v>0</v>
      </c>
      <c r="AK99" s="316">
        <v>0</v>
      </c>
      <c r="AL99" s="316">
        <v>0</v>
      </c>
      <c r="AM99" s="316">
        <v>0</v>
      </c>
      <c r="AN99" s="316">
        <v>0</v>
      </c>
      <c r="AO99" s="316">
        <v>0</v>
      </c>
      <c r="AP99" s="316">
        <v>0</v>
      </c>
      <c r="AQ99" s="316">
        <v>0</v>
      </c>
      <c r="AR99" s="316">
        <v>0</v>
      </c>
      <c r="AS99" s="316">
        <v>0</v>
      </c>
      <c r="AT99" s="316">
        <v>0</v>
      </c>
      <c r="AU99" s="316">
        <v>0</v>
      </c>
      <c r="AV99" s="316">
        <v>0</v>
      </c>
      <c r="AW99" s="316">
        <v>0</v>
      </c>
      <c r="AX99" s="316">
        <v>0</v>
      </c>
      <c r="AY99" s="316">
        <v>0</v>
      </c>
      <c r="AZ99" s="316">
        <v>0</v>
      </c>
      <c r="BA99" s="316">
        <v>0</v>
      </c>
      <c r="BB99" s="316">
        <v>0</v>
      </c>
      <c r="BC99" s="316">
        <v>0</v>
      </c>
      <c r="BD99" s="316">
        <v>0</v>
      </c>
      <c r="BE99" s="316">
        <v>0</v>
      </c>
      <c r="BF99" s="316">
        <v>0</v>
      </c>
      <c r="BG99" s="316">
        <v>0</v>
      </c>
      <c r="BH99" s="316">
        <v>0</v>
      </c>
      <c r="BI99" s="316">
        <v>0</v>
      </c>
      <c r="BJ99" s="316">
        <v>0</v>
      </c>
      <c r="BK99" s="316">
        <v>0</v>
      </c>
      <c r="BL99" s="316">
        <v>0</v>
      </c>
      <c r="BM99" s="316">
        <v>0</v>
      </c>
      <c r="BN99" s="316">
        <v>0</v>
      </c>
      <c r="BO99" s="316">
        <v>0</v>
      </c>
      <c r="BP99" s="316">
        <v>0</v>
      </c>
      <c r="BQ99" s="316">
        <v>0</v>
      </c>
      <c r="BR99" s="316">
        <v>0</v>
      </c>
      <c r="BS99" s="316">
        <v>0</v>
      </c>
      <c r="BT99" s="316">
        <v>0</v>
      </c>
      <c r="BU99" s="316">
        <v>0</v>
      </c>
      <c r="BV99" s="316">
        <v>0</v>
      </c>
      <c r="BW99" s="316">
        <v>0</v>
      </c>
      <c r="BX99" s="316">
        <v>0</v>
      </c>
      <c r="BY99" s="316">
        <v>0</v>
      </c>
      <c r="BZ99" s="316">
        <v>0</v>
      </c>
      <c r="CA99" s="316">
        <v>0</v>
      </c>
      <c r="CB99" s="316">
        <v>0</v>
      </c>
      <c r="CC99" s="316">
        <v>0</v>
      </c>
      <c r="CD99" s="316">
        <v>0</v>
      </c>
      <c r="CE99" s="316">
        <v>0</v>
      </c>
      <c r="CF99" s="316">
        <v>0</v>
      </c>
      <c r="CG99" s="316">
        <v>0</v>
      </c>
      <c r="CH99" s="316">
        <v>0</v>
      </c>
      <c r="CI99" s="316">
        <v>0</v>
      </c>
      <c r="CJ99" s="316">
        <v>0</v>
      </c>
      <c r="CK99" s="316">
        <v>0</v>
      </c>
      <c r="CL99" s="316">
        <v>0</v>
      </c>
      <c r="CM99" s="316">
        <v>0</v>
      </c>
      <c r="CN99" s="316">
        <v>0</v>
      </c>
      <c r="CO99" s="316">
        <v>0</v>
      </c>
      <c r="CP99" s="316">
        <v>0</v>
      </c>
      <c r="CQ99" s="316">
        <v>0</v>
      </c>
      <c r="CR99" s="316">
        <v>0</v>
      </c>
      <c r="CS99" s="316">
        <v>2690</v>
      </c>
      <c r="CT99" s="316">
        <v>0</v>
      </c>
      <c r="CU99" s="316">
        <v>0</v>
      </c>
      <c r="CV99" s="316">
        <v>0</v>
      </c>
      <c r="CW99" s="316">
        <v>0</v>
      </c>
      <c r="CX99" s="316">
        <v>0</v>
      </c>
      <c r="CY99" s="316">
        <v>0</v>
      </c>
      <c r="CZ99" s="316">
        <v>0</v>
      </c>
      <c r="DA99" s="316">
        <v>0</v>
      </c>
      <c r="DB99" s="316">
        <v>0</v>
      </c>
      <c r="DC99" s="316">
        <v>0</v>
      </c>
      <c r="DD99" s="316">
        <v>0</v>
      </c>
      <c r="DE99" s="316">
        <v>0</v>
      </c>
      <c r="DF99" s="316">
        <v>0</v>
      </c>
      <c r="DG99" s="316">
        <v>0</v>
      </c>
      <c r="DH99" s="316">
        <v>0</v>
      </c>
      <c r="DI99" s="316">
        <v>0</v>
      </c>
      <c r="DJ99" s="316">
        <v>0</v>
      </c>
      <c r="DK99" s="316">
        <v>0</v>
      </c>
      <c r="DL99" s="316">
        <v>0</v>
      </c>
      <c r="DM99" s="316">
        <v>0</v>
      </c>
      <c r="DN99" s="316">
        <v>0</v>
      </c>
      <c r="DO99" s="316">
        <v>0</v>
      </c>
      <c r="DP99" s="316">
        <v>0</v>
      </c>
      <c r="DQ99" s="316">
        <v>0</v>
      </c>
      <c r="DR99" s="316">
        <v>0</v>
      </c>
      <c r="DS99" s="316">
        <v>0</v>
      </c>
      <c r="DT99" s="316">
        <v>0</v>
      </c>
      <c r="DU99" s="316">
        <v>0</v>
      </c>
      <c r="DV99" s="316">
        <v>0</v>
      </c>
      <c r="DW99" s="316">
        <v>0</v>
      </c>
      <c r="DX99" s="316">
        <v>0</v>
      </c>
      <c r="DY99" s="316">
        <v>0</v>
      </c>
      <c r="DZ99" s="316">
        <v>0</v>
      </c>
      <c r="EA99" s="316">
        <v>0</v>
      </c>
      <c r="EB99" s="316">
        <v>0</v>
      </c>
      <c r="EC99" s="316">
        <v>0</v>
      </c>
      <c r="ED99" s="316">
        <v>0</v>
      </c>
      <c r="EE99" s="316">
        <v>0</v>
      </c>
      <c r="EF99" s="316">
        <v>0</v>
      </c>
      <c r="EG99" s="316">
        <v>0</v>
      </c>
      <c r="EH99" s="316">
        <v>0</v>
      </c>
      <c r="EI99" s="316">
        <v>0</v>
      </c>
      <c r="EJ99" s="316">
        <v>0</v>
      </c>
      <c r="EK99" s="316">
        <v>0</v>
      </c>
      <c r="EL99" s="316">
        <v>0</v>
      </c>
      <c r="EM99" s="316">
        <v>0</v>
      </c>
      <c r="EN99" s="316">
        <v>0</v>
      </c>
      <c r="EO99" s="316">
        <v>0</v>
      </c>
      <c r="EP99" s="316">
        <v>0</v>
      </c>
      <c r="EQ99" s="316">
        <v>0</v>
      </c>
      <c r="ER99" s="316">
        <v>0</v>
      </c>
      <c r="ES99" s="316">
        <v>0</v>
      </c>
      <c r="ET99" s="316">
        <v>0</v>
      </c>
      <c r="EU99" s="316">
        <v>0</v>
      </c>
      <c r="EV99" s="316">
        <v>0</v>
      </c>
      <c r="EW99" s="316">
        <v>0</v>
      </c>
      <c r="EX99" s="316">
        <v>0</v>
      </c>
      <c r="EY99" s="316">
        <v>0</v>
      </c>
      <c r="EZ99" s="316">
        <v>0</v>
      </c>
      <c r="FA99" s="316">
        <v>0</v>
      </c>
      <c r="FB99" s="316">
        <v>0</v>
      </c>
      <c r="FC99" s="316">
        <v>0</v>
      </c>
      <c r="FD99" s="316">
        <v>0</v>
      </c>
      <c r="FE99" s="316">
        <v>0</v>
      </c>
      <c r="FF99" s="316">
        <v>0</v>
      </c>
      <c r="FG99" s="316">
        <v>0</v>
      </c>
      <c r="FH99" s="316">
        <v>0</v>
      </c>
      <c r="FI99" s="316">
        <v>0</v>
      </c>
      <c r="FJ99" s="316">
        <v>0</v>
      </c>
      <c r="FK99" s="316">
        <v>0</v>
      </c>
      <c r="FL99" s="316">
        <v>0</v>
      </c>
      <c r="FM99" s="316">
        <v>0</v>
      </c>
      <c r="FN99" s="316">
        <v>0</v>
      </c>
      <c r="FO99" s="316">
        <v>0</v>
      </c>
      <c r="FP99" s="316">
        <v>0</v>
      </c>
      <c r="FQ99" s="316">
        <v>0</v>
      </c>
      <c r="FR99" s="316">
        <v>0</v>
      </c>
      <c r="FS99" s="316">
        <v>0</v>
      </c>
      <c r="FT99" s="316">
        <v>0</v>
      </c>
      <c r="FU99" s="316">
        <v>0</v>
      </c>
      <c r="FV99" s="316">
        <v>0</v>
      </c>
      <c r="FW99" s="316">
        <v>0</v>
      </c>
      <c r="FX99" s="316">
        <v>2480</v>
      </c>
      <c r="FY99" s="316">
        <v>0</v>
      </c>
      <c r="FZ99" s="316">
        <v>0</v>
      </c>
      <c r="GA99" s="316">
        <v>0</v>
      </c>
      <c r="GB99" s="316">
        <v>0</v>
      </c>
      <c r="GC99" s="316">
        <v>0</v>
      </c>
      <c r="GD99" s="316">
        <v>0</v>
      </c>
      <c r="GE99" s="316">
        <v>0</v>
      </c>
      <c r="GF99" s="316">
        <v>0</v>
      </c>
      <c r="GG99" s="317">
        <v>5170</v>
      </c>
      <c r="GH99" s="316">
        <v>0</v>
      </c>
      <c r="GI99" s="316">
        <v>272</v>
      </c>
      <c r="GJ99" s="316">
        <v>0</v>
      </c>
      <c r="GK99" s="316">
        <v>0</v>
      </c>
      <c r="GL99" s="316">
        <v>0</v>
      </c>
      <c r="GM99" s="316">
        <v>5</v>
      </c>
      <c r="GN99" s="316">
        <v>4460</v>
      </c>
      <c r="GO99" s="316">
        <v>-1039</v>
      </c>
      <c r="GP99" s="317">
        <v>3698</v>
      </c>
      <c r="GQ99" s="317">
        <v>8868</v>
      </c>
      <c r="GR99" s="316">
        <v>13325</v>
      </c>
      <c r="GS99" s="316">
        <v>0</v>
      </c>
      <c r="GT99" s="316">
        <v>13325</v>
      </c>
      <c r="GU99" s="316">
        <v>4083</v>
      </c>
      <c r="GV99" s="316">
        <v>17408</v>
      </c>
      <c r="GW99" s="317">
        <v>21106</v>
      </c>
      <c r="GX99" s="317">
        <v>26276</v>
      </c>
      <c r="GY99" s="316">
        <v>-2333</v>
      </c>
      <c r="GZ99" s="316">
        <v>0</v>
      </c>
      <c r="HA99" s="316">
        <v>0</v>
      </c>
      <c r="HB99" s="316">
        <v>-187</v>
      </c>
      <c r="HC99" s="316">
        <v>-2520</v>
      </c>
      <c r="HD99" s="316">
        <v>-6058</v>
      </c>
      <c r="HE99" s="316">
        <v>-8578</v>
      </c>
      <c r="HF99" s="317">
        <v>12528</v>
      </c>
      <c r="HG99" s="318">
        <v>17698</v>
      </c>
      <c r="HH99" s="114"/>
      <c r="HI99" s="42"/>
    </row>
    <row r="100" spans="1:217">
      <c r="A100" s="114" t="s">
        <v>110</v>
      </c>
      <c r="B100" s="149" t="s">
        <v>729</v>
      </c>
      <c r="C100" s="144" t="s">
        <v>823</v>
      </c>
      <c r="D100" s="316">
        <v>0</v>
      </c>
      <c r="E100" s="316">
        <v>0</v>
      </c>
      <c r="F100" s="316">
        <v>0</v>
      </c>
      <c r="G100" s="316">
        <v>0</v>
      </c>
      <c r="H100" s="316">
        <v>0</v>
      </c>
      <c r="I100" s="316">
        <v>0</v>
      </c>
      <c r="J100" s="316">
        <v>0</v>
      </c>
      <c r="K100" s="316">
        <v>0</v>
      </c>
      <c r="L100" s="316">
        <v>0</v>
      </c>
      <c r="M100" s="316">
        <v>0</v>
      </c>
      <c r="N100" s="316">
        <v>0</v>
      </c>
      <c r="O100" s="316">
        <v>0</v>
      </c>
      <c r="P100" s="316">
        <v>0</v>
      </c>
      <c r="Q100" s="316">
        <v>0</v>
      </c>
      <c r="R100" s="316">
        <v>0</v>
      </c>
      <c r="S100" s="316">
        <v>0</v>
      </c>
      <c r="T100" s="316">
        <v>0</v>
      </c>
      <c r="U100" s="316">
        <v>0</v>
      </c>
      <c r="V100" s="316">
        <v>0</v>
      </c>
      <c r="W100" s="316">
        <v>0</v>
      </c>
      <c r="X100" s="316">
        <v>0</v>
      </c>
      <c r="Y100" s="316">
        <v>0</v>
      </c>
      <c r="Z100" s="316">
        <v>0</v>
      </c>
      <c r="AA100" s="316">
        <v>0</v>
      </c>
      <c r="AB100" s="316">
        <v>0</v>
      </c>
      <c r="AC100" s="316">
        <v>0</v>
      </c>
      <c r="AD100" s="316">
        <v>0</v>
      </c>
      <c r="AE100" s="316">
        <v>0</v>
      </c>
      <c r="AF100" s="316">
        <v>0</v>
      </c>
      <c r="AG100" s="316">
        <v>0</v>
      </c>
      <c r="AH100" s="316">
        <v>0</v>
      </c>
      <c r="AI100" s="316">
        <v>0</v>
      </c>
      <c r="AJ100" s="316">
        <v>0</v>
      </c>
      <c r="AK100" s="316">
        <v>0</v>
      </c>
      <c r="AL100" s="316">
        <v>0</v>
      </c>
      <c r="AM100" s="316">
        <v>0</v>
      </c>
      <c r="AN100" s="316">
        <v>0</v>
      </c>
      <c r="AO100" s="316">
        <v>0</v>
      </c>
      <c r="AP100" s="316">
        <v>0</v>
      </c>
      <c r="AQ100" s="316">
        <v>0</v>
      </c>
      <c r="AR100" s="316">
        <v>0</v>
      </c>
      <c r="AS100" s="316">
        <v>0</v>
      </c>
      <c r="AT100" s="316">
        <v>0</v>
      </c>
      <c r="AU100" s="316">
        <v>0</v>
      </c>
      <c r="AV100" s="316">
        <v>0</v>
      </c>
      <c r="AW100" s="316">
        <v>0</v>
      </c>
      <c r="AX100" s="316">
        <v>0</v>
      </c>
      <c r="AY100" s="316">
        <v>0</v>
      </c>
      <c r="AZ100" s="316">
        <v>0</v>
      </c>
      <c r="BA100" s="316">
        <v>0</v>
      </c>
      <c r="BB100" s="316">
        <v>0</v>
      </c>
      <c r="BC100" s="316">
        <v>0</v>
      </c>
      <c r="BD100" s="316">
        <v>0</v>
      </c>
      <c r="BE100" s="316">
        <v>0</v>
      </c>
      <c r="BF100" s="316">
        <v>0</v>
      </c>
      <c r="BG100" s="316">
        <v>0</v>
      </c>
      <c r="BH100" s="316">
        <v>0</v>
      </c>
      <c r="BI100" s="316">
        <v>0</v>
      </c>
      <c r="BJ100" s="316">
        <v>0</v>
      </c>
      <c r="BK100" s="316">
        <v>0</v>
      </c>
      <c r="BL100" s="316">
        <v>0</v>
      </c>
      <c r="BM100" s="316">
        <v>0</v>
      </c>
      <c r="BN100" s="316">
        <v>0</v>
      </c>
      <c r="BO100" s="316">
        <v>0</v>
      </c>
      <c r="BP100" s="316">
        <v>0</v>
      </c>
      <c r="BQ100" s="316">
        <v>0</v>
      </c>
      <c r="BR100" s="316">
        <v>0</v>
      </c>
      <c r="BS100" s="316">
        <v>0</v>
      </c>
      <c r="BT100" s="316">
        <v>0</v>
      </c>
      <c r="BU100" s="316">
        <v>0</v>
      </c>
      <c r="BV100" s="316">
        <v>0</v>
      </c>
      <c r="BW100" s="316">
        <v>0</v>
      </c>
      <c r="BX100" s="316">
        <v>0</v>
      </c>
      <c r="BY100" s="316">
        <v>0</v>
      </c>
      <c r="BZ100" s="316">
        <v>0</v>
      </c>
      <c r="CA100" s="316">
        <v>0</v>
      </c>
      <c r="CB100" s="316">
        <v>0</v>
      </c>
      <c r="CC100" s="316">
        <v>0</v>
      </c>
      <c r="CD100" s="316">
        <v>0</v>
      </c>
      <c r="CE100" s="316">
        <v>0</v>
      </c>
      <c r="CF100" s="316">
        <v>0</v>
      </c>
      <c r="CG100" s="316">
        <v>0</v>
      </c>
      <c r="CH100" s="316">
        <v>0</v>
      </c>
      <c r="CI100" s="316">
        <v>0</v>
      </c>
      <c r="CJ100" s="316">
        <v>0</v>
      </c>
      <c r="CK100" s="316">
        <v>1</v>
      </c>
      <c r="CL100" s="316">
        <v>0</v>
      </c>
      <c r="CM100" s="316">
        <v>0</v>
      </c>
      <c r="CN100" s="316">
        <v>0</v>
      </c>
      <c r="CO100" s="316">
        <v>0</v>
      </c>
      <c r="CP100" s="316">
        <v>0</v>
      </c>
      <c r="CQ100" s="316">
        <v>0</v>
      </c>
      <c r="CR100" s="316">
        <v>0</v>
      </c>
      <c r="CS100" s="316">
        <v>0</v>
      </c>
      <c r="CT100" s="316">
        <v>2791</v>
      </c>
      <c r="CU100" s="316">
        <v>0</v>
      </c>
      <c r="CV100" s="316">
        <v>0</v>
      </c>
      <c r="CW100" s="316">
        <v>0</v>
      </c>
      <c r="CX100" s="316">
        <v>0</v>
      </c>
      <c r="CY100" s="316">
        <v>0</v>
      </c>
      <c r="CZ100" s="316">
        <v>0</v>
      </c>
      <c r="DA100" s="316">
        <v>0</v>
      </c>
      <c r="DB100" s="316">
        <v>0</v>
      </c>
      <c r="DC100" s="316">
        <v>0</v>
      </c>
      <c r="DD100" s="316">
        <v>0</v>
      </c>
      <c r="DE100" s="316">
        <v>0</v>
      </c>
      <c r="DF100" s="316">
        <v>1</v>
      </c>
      <c r="DG100" s="316">
        <v>0</v>
      </c>
      <c r="DH100" s="316">
        <v>0</v>
      </c>
      <c r="DI100" s="316">
        <v>0</v>
      </c>
      <c r="DJ100" s="316">
        <v>0</v>
      </c>
      <c r="DK100" s="316">
        <v>0</v>
      </c>
      <c r="DL100" s="316">
        <v>0</v>
      </c>
      <c r="DM100" s="316">
        <v>0</v>
      </c>
      <c r="DN100" s="316">
        <v>0</v>
      </c>
      <c r="DO100" s="316">
        <v>0</v>
      </c>
      <c r="DP100" s="316">
        <v>0</v>
      </c>
      <c r="DQ100" s="316">
        <v>0</v>
      </c>
      <c r="DR100" s="316">
        <v>0</v>
      </c>
      <c r="DS100" s="316">
        <v>0</v>
      </c>
      <c r="DT100" s="316">
        <v>0</v>
      </c>
      <c r="DU100" s="316">
        <v>0</v>
      </c>
      <c r="DV100" s="316">
        <v>0</v>
      </c>
      <c r="DW100" s="316">
        <v>0</v>
      </c>
      <c r="DX100" s="316">
        <v>0</v>
      </c>
      <c r="DY100" s="316">
        <v>0</v>
      </c>
      <c r="DZ100" s="316">
        <v>0</v>
      </c>
      <c r="EA100" s="316">
        <v>0</v>
      </c>
      <c r="EB100" s="316">
        <v>0</v>
      </c>
      <c r="EC100" s="316">
        <v>0</v>
      </c>
      <c r="ED100" s="316">
        <v>0</v>
      </c>
      <c r="EE100" s="316">
        <v>0</v>
      </c>
      <c r="EF100" s="316">
        <v>0</v>
      </c>
      <c r="EG100" s="316">
        <v>0</v>
      </c>
      <c r="EH100" s="316">
        <v>0</v>
      </c>
      <c r="EI100" s="316">
        <v>0</v>
      </c>
      <c r="EJ100" s="316">
        <v>0</v>
      </c>
      <c r="EK100" s="316">
        <v>0</v>
      </c>
      <c r="EL100" s="316">
        <v>0</v>
      </c>
      <c r="EM100" s="316">
        <v>0</v>
      </c>
      <c r="EN100" s="316">
        <v>0</v>
      </c>
      <c r="EO100" s="316">
        <v>0</v>
      </c>
      <c r="EP100" s="316">
        <v>0</v>
      </c>
      <c r="EQ100" s="316">
        <v>0</v>
      </c>
      <c r="ER100" s="316">
        <v>0</v>
      </c>
      <c r="ES100" s="316">
        <v>0</v>
      </c>
      <c r="ET100" s="316">
        <v>0</v>
      </c>
      <c r="EU100" s="316">
        <v>0</v>
      </c>
      <c r="EV100" s="316">
        <v>0</v>
      </c>
      <c r="EW100" s="316">
        <v>0</v>
      </c>
      <c r="EX100" s="316">
        <v>0</v>
      </c>
      <c r="EY100" s="316">
        <v>0</v>
      </c>
      <c r="EZ100" s="316">
        <v>0</v>
      </c>
      <c r="FA100" s="316">
        <v>0</v>
      </c>
      <c r="FB100" s="316">
        <v>0</v>
      </c>
      <c r="FC100" s="316">
        <v>0</v>
      </c>
      <c r="FD100" s="316">
        <v>0</v>
      </c>
      <c r="FE100" s="316">
        <v>0</v>
      </c>
      <c r="FF100" s="316">
        <v>0</v>
      </c>
      <c r="FG100" s="316">
        <v>0</v>
      </c>
      <c r="FH100" s="316">
        <v>0</v>
      </c>
      <c r="FI100" s="316">
        <v>0</v>
      </c>
      <c r="FJ100" s="316">
        <v>0</v>
      </c>
      <c r="FK100" s="316">
        <v>0</v>
      </c>
      <c r="FL100" s="316">
        <v>0</v>
      </c>
      <c r="FM100" s="316">
        <v>0</v>
      </c>
      <c r="FN100" s="316">
        <v>0</v>
      </c>
      <c r="FO100" s="316">
        <v>0</v>
      </c>
      <c r="FP100" s="316">
        <v>0</v>
      </c>
      <c r="FQ100" s="316">
        <v>0</v>
      </c>
      <c r="FR100" s="316">
        <v>0</v>
      </c>
      <c r="FS100" s="316">
        <v>0</v>
      </c>
      <c r="FT100" s="316">
        <v>0</v>
      </c>
      <c r="FU100" s="316">
        <v>0</v>
      </c>
      <c r="FV100" s="316">
        <v>0</v>
      </c>
      <c r="FW100" s="316">
        <v>0</v>
      </c>
      <c r="FX100" s="316">
        <v>7707</v>
      </c>
      <c r="FY100" s="316">
        <v>0</v>
      </c>
      <c r="FZ100" s="316">
        <v>0</v>
      </c>
      <c r="GA100" s="316">
        <v>0</v>
      </c>
      <c r="GB100" s="316">
        <v>0</v>
      </c>
      <c r="GC100" s="316">
        <v>0</v>
      </c>
      <c r="GD100" s="316">
        <v>0</v>
      </c>
      <c r="GE100" s="316">
        <v>0</v>
      </c>
      <c r="GF100" s="316">
        <v>0</v>
      </c>
      <c r="GG100" s="317">
        <v>10500</v>
      </c>
      <c r="GH100" s="316">
        <v>0</v>
      </c>
      <c r="GI100" s="316">
        <v>0</v>
      </c>
      <c r="GJ100" s="316">
        <v>0</v>
      </c>
      <c r="GK100" s="316">
        <v>0</v>
      </c>
      <c r="GL100" s="316">
        <v>0</v>
      </c>
      <c r="GM100" s="316">
        <v>48</v>
      </c>
      <c r="GN100" s="316">
        <v>34068</v>
      </c>
      <c r="GO100" s="316">
        <v>202</v>
      </c>
      <c r="GP100" s="317">
        <v>34318</v>
      </c>
      <c r="GQ100" s="317">
        <v>44818</v>
      </c>
      <c r="GR100" s="316">
        <v>2966</v>
      </c>
      <c r="GS100" s="316">
        <v>0</v>
      </c>
      <c r="GT100" s="316">
        <v>2966</v>
      </c>
      <c r="GU100" s="316">
        <v>28066</v>
      </c>
      <c r="GV100" s="316">
        <v>31032</v>
      </c>
      <c r="GW100" s="317">
        <v>65350</v>
      </c>
      <c r="GX100" s="317">
        <v>75850</v>
      </c>
      <c r="GY100" s="316">
        <v>-8332</v>
      </c>
      <c r="GZ100" s="316">
        <v>0</v>
      </c>
      <c r="HA100" s="316">
        <v>0</v>
      </c>
      <c r="HB100" s="316">
        <v>-666</v>
      </c>
      <c r="HC100" s="316">
        <v>-8998</v>
      </c>
      <c r="HD100" s="316">
        <v>-32561</v>
      </c>
      <c r="HE100" s="316">
        <v>-41559</v>
      </c>
      <c r="HF100" s="317">
        <v>23791</v>
      </c>
      <c r="HG100" s="318">
        <v>34291</v>
      </c>
      <c r="HH100" s="114"/>
      <c r="HI100" s="42"/>
    </row>
    <row r="101" spans="1:217">
      <c r="A101" s="114" t="s">
        <v>111</v>
      </c>
      <c r="B101" s="149" t="s">
        <v>730</v>
      </c>
      <c r="C101" s="144" t="s">
        <v>824</v>
      </c>
      <c r="D101" s="316">
        <v>0</v>
      </c>
      <c r="E101" s="316">
        <v>0</v>
      </c>
      <c r="F101" s="316">
        <v>0</v>
      </c>
      <c r="G101" s="316">
        <v>0</v>
      </c>
      <c r="H101" s="316">
        <v>0</v>
      </c>
      <c r="I101" s="316">
        <v>0</v>
      </c>
      <c r="J101" s="316">
        <v>0</v>
      </c>
      <c r="K101" s="316">
        <v>0</v>
      </c>
      <c r="L101" s="316">
        <v>0</v>
      </c>
      <c r="M101" s="316">
        <v>0</v>
      </c>
      <c r="N101" s="316">
        <v>0</v>
      </c>
      <c r="O101" s="316">
        <v>0</v>
      </c>
      <c r="P101" s="316">
        <v>0</v>
      </c>
      <c r="Q101" s="316">
        <v>0</v>
      </c>
      <c r="R101" s="316">
        <v>0</v>
      </c>
      <c r="S101" s="316">
        <v>0</v>
      </c>
      <c r="T101" s="316">
        <v>0</v>
      </c>
      <c r="U101" s="316">
        <v>0</v>
      </c>
      <c r="V101" s="316">
        <v>0</v>
      </c>
      <c r="W101" s="316">
        <v>0</v>
      </c>
      <c r="X101" s="316">
        <v>0</v>
      </c>
      <c r="Y101" s="316">
        <v>0</v>
      </c>
      <c r="Z101" s="316">
        <v>0</v>
      </c>
      <c r="AA101" s="316">
        <v>0</v>
      </c>
      <c r="AB101" s="316">
        <v>0</v>
      </c>
      <c r="AC101" s="316">
        <v>0</v>
      </c>
      <c r="AD101" s="316">
        <v>0</v>
      </c>
      <c r="AE101" s="316">
        <v>0</v>
      </c>
      <c r="AF101" s="316">
        <v>0</v>
      </c>
      <c r="AG101" s="316">
        <v>0</v>
      </c>
      <c r="AH101" s="316">
        <v>0</v>
      </c>
      <c r="AI101" s="316">
        <v>0</v>
      </c>
      <c r="AJ101" s="316">
        <v>0</v>
      </c>
      <c r="AK101" s="316">
        <v>0</v>
      </c>
      <c r="AL101" s="316">
        <v>0</v>
      </c>
      <c r="AM101" s="316">
        <v>0</v>
      </c>
      <c r="AN101" s="316">
        <v>0</v>
      </c>
      <c r="AO101" s="316">
        <v>0</v>
      </c>
      <c r="AP101" s="316">
        <v>0</v>
      </c>
      <c r="AQ101" s="316">
        <v>0</v>
      </c>
      <c r="AR101" s="316">
        <v>0</v>
      </c>
      <c r="AS101" s="316">
        <v>0</v>
      </c>
      <c r="AT101" s="316">
        <v>0</v>
      </c>
      <c r="AU101" s="316">
        <v>0</v>
      </c>
      <c r="AV101" s="316">
        <v>0</v>
      </c>
      <c r="AW101" s="316">
        <v>0</v>
      </c>
      <c r="AX101" s="316">
        <v>0</v>
      </c>
      <c r="AY101" s="316">
        <v>0</v>
      </c>
      <c r="AZ101" s="316">
        <v>0</v>
      </c>
      <c r="BA101" s="316">
        <v>0</v>
      </c>
      <c r="BB101" s="316">
        <v>0</v>
      </c>
      <c r="BC101" s="316">
        <v>0</v>
      </c>
      <c r="BD101" s="316">
        <v>0</v>
      </c>
      <c r="BE101" s="316">
        <v>0</v>
      </c>
      <c r="BF101" s="316">
        <v>0</v>
      </c>
      <c r="BG101" s="316">
        <v>0</v>
      </c>
      <c r="BH101" s="316">
        <v>0</v>
      </c>
      <c r="BI101" s="316">
        <v>0</v>
      </c>
      <c r="BJ101" s="316">
        <v>0</v>
      </c>
      <c r="BK101" s="316">
        <v>0</v>
      </c>
      <c r="BL101" s="316">
        <v>0</v>
      </c>
      <c r="BM101" s="316">
        <v>0</v>
      </c>
      <c r="BN101" s="316">
        <v>0</v>
      </c>
      <c r="BO101" s="316">
        <v>0</v>
      </c>
      <c r="BP101" s="316">
        <v>0</v>
      </c>
      <c r="BQ101" s="316">
        <v>0</v>
      </c>
      <c r="BR101" s="316">
        <v>0</v>
      </c>
      <c r="BS101" s="316">
        <v>0</v>
      </c>
      <c r="BT101" s="316">
        <v>0</v>
      </c>
      <c r="BU101" s="316">
        <v>0</v>
      </c>
      <c r="BV101" s="316">
        <v>0</v>
      </c>
      <c r="BW101" s="316">
        <v>0</v>
      </c>
      <c r="BX101" s="316">
        <v>0</v>
      </c>
      <c r="BY101" s="316">
        <v>0</v>
      </c>
      <c r="BZ101" s="316">
        <v>0</v>
      </c>
      <c r="CA101" s="316">
        <v>0</v>
      </c>
      <c r="CB101" s="316">
        <v>0</v>
      </c>
      <c r="CC101" s="316">
        <v>0</v>
      </c>
      <c r="CD101" s="316">
        <v>0</v>
      </c>
      <c r="CE101" s="316">
        <v>0</v>
      </c>
      <c r="CF101" s="316">
        <v>0</v>
      </c>
      <c r="CG101" s="316">
        <v>0</v>
      </c>
      <c r="CH101" s="316">
        <v>0</v>
      </c>
      <c r="CI101" s="316">
        <v>0</v>
      </c>
      <c r="CJ101" s="316">
        <v>0</v>
      </c>
      <c r="CK101" s="316">
        <v>0</v>
      </c>
      <c r="CL101" s="316">
        <v>0</v>
      </c>
      <c r="CM101" s="316">
        <v>0</v>
      </c>
      <c r="CN101" s="316">
        <v>0</v>
      </c>
      <c r="CO101" s="316">
        <v>0</v>
      </c>
      <c r="CP101" s="316">
        <v>0</v>
      </c>
      <c r="CQ101" s="316">
        <v>0</v>
      </c>
      <c r="CR101" s="316">
        <v>0</v>
      </c>
      <c r="CS101" s="316">
        <v>0</v>
      </c>
      <c r="CT101" s="316">
        <v>0</v>
      </c>
      <c r="CU101" s="316">
        <v>12259</v>
      </c>
      <c r="CV101" s="316">
        <v>0</v>
      </c>
      <c r="CW101" s="316">
        <v>0</v>
      </c>
      <c r="CX101" s="316">
        <v>0</v>
      </c>
      <c r="CY101" s="316">
        <v>0</v>
      </c>
      <c r="CZ101" s="316">
        <v>0</v>
      </c>
      <c r="DA101" s="316">
        <v>0</v>
      </c>
      <c r="DB101" s="316">
        <v>0</v>
      </c>
      <c r="DC101" s="316">
        <v>0</v>
      </c>
      <c r="DD101" s="316">
        <v>0</v>
      </c>
      <c r="DE101" s="316">
        <v>0</v>
      </c>
      <c r="DF101" s="316">
        <v>0</v>
      </c>
      <c r="DG101" s="316">
        <v>0</v>
      </c>
      <c r="DH101" s="316">
        <v>0</v>
      </c>
      <c r="DI101" s="316">
        <v>0</v>
      </c>
      <c r="DJ101" s="316">
        <v>0</v>
      </c>
      <c r="DK101" s="316">
        <v>0</v>
      </c>
      <c r="DL101" s="316">
        <v>0</v>
      </c>
      <c r="DM101" s="316">
        <v>0</v>
      </c>
      <c r="DN101" s="316">
        <v>0</v>
      </c>
      <c r="DO101" s="316">
        <v>0</v>
      </c>
      <c r="DP101" s="316">
        <v>0</v>
      </c>
      <c r="DQ101" s="316">
        <v>0</v>
      </c>
      <c r="DR101" s="316">
        <v>0</v>
      </c>
      <c r="DS101" s="316">
        <v>522</v>
      </c>
      <c r="DT101" s="316">
        <v>0</v>
      </c>
      <c r="DU101" s="316">
        <v>0</v>
      </c>
      <c r="DV101" s="316">
        <v>0</v>
      </c>
      <c r="DW101" s="316">
        <v>0</v>
      </c>
      <c r="DX101" s="316">
        <v>0</v>
      </c>
      <c r="DY101" s="316">
        <v>0</v>
      </c>
      <c r="DZ101" s="316">
        <v>0</v>
      </c>
      <c r="EA101" s="316">
        <v>0</v>
      </c>
      <c r="EB101" s="316">
        <v>0</v>
      </c>
      <c r="EC101" s="316">
        <v>0</v>
      </c>
      <c r="ED101" s="316">
        <v>0</v>
      </c>
      <c r="EE101" s="316">
        <v>0</v>
      </c>
      <c r="EF101" s="316">
        <v>0</v>
      </c>
      <c r="EG101" s="316">
        <v>0</v>
      </c>
      <c r="EH101" s="316">
        <v>0</v>
      </c>
      <c r="EI101" s="316">
        <v>0</v>
      </c>
      <c r="EJ101" s="316">
        <v>0</v>
      </c>
      <c r="EK101" s="316">
        <v>0</v>
      </c>
      <c r="EL101" s="316">
        <v>0</v>
      </c>
      <c r="EM101" s="316">
        <v>0</v>
      </c>
      <c r="EN101" s="316">
        <v>0</v>
      </c>
      <c r="EO101" s="316">
        <v>0</v>
      </c>
      <c r="EP101" s="316">
        <v>0</v>
      </c>
      <c r="EQ101" s="316">
        <v>0</v>
      </c>
      <c r="ER101" s="316">
        <v>0</v>
      </c>
      <c r="ES101" s="316">
        <v>0</v>
      </c>
      <c r="ET101" s="316">
        <v>0</v>
      </c>
      <c r="EU101" s="316">
        <v>0</v>
      </c>
      <c r="EV101" s="316">
        <v>0</v>
      </c>
      <c r="EW101" s="316">
        <v>0</v>
      </c>
      <c r="EX101" s="316">
        <v>0</v>
      </c>
      <c r="EY101" s="316">
        <v>0</v>
      </c>
      <c r="EZ101" s="316">
        <v>0</v>
      </c>
      <c r="FA101" s="316">
        <v>0</v>
      </c>
      <c r="FB101" s="316">
        <v>0</v>
      </c>
      <c r="FC101" s="316">
        <v>0</v>
      </c>
      <c r="FD101" s="316">
        <v>0</v>
      </c>
      <c r="FE101" s="316">
        <v>0</v>
      </c>
      <c r="FF101" s="316">
        <v>0</v>
      </c>
      <c r="FG101" s="316">
        <v>0</v>
      </c>
      <c r="FH101" s="316">
        <v>0</v>
      </c>
      <c r="FI101" s="316">
        <v>0</v>
      </c>
      <c r="FJ101" s="316">
        <v>0</v>
      </c>
      <c r="FK101" s="316">
        <v>0</v>
      </c>
      <c r="FL101" s="316">
        <v>0</v>
      </c>
      <c r="FM101" s="316">
        <v>0</v>
      </c>
      <c r="FN101" s="316">
        <v>0</v>
      </c>
      <c r="FO101" s="316">
        <v>0</v>
      </c>
      <c r="FP101" s="316">
        <v>0</v>
      </c>
      <c r="FQ101" s="316">
        <v>0</v>
      </c>
      <c r="FR101" s="316">
        <v>0</v>
      </c>
      <c r="FS101" s="316">
        <v>0</v>
      </c>
      <c r="FT101" s="316">
        <v>0</v>
      </c>
      <c r="FU101" s="316">
        <v>0</v>
      </c>
      <c r="FV101" s="316">
        <v>0</v>
      </c>
      <c r="FW101" s="316">
        <v>0</v>
      </c>
      <c r="FX101" s="316">
        <v>2410</v>
      </c>
      <c r="FY101" s="316">
        <v>0</v>
      </c>
      <c r="FZ101" s="316">
        <v>0</v>
      </c>
      <c r="GA101" s="316">
        <v>0</v>
      </c>
      <c r="GB101" s="316">
        <v>0</v>
      </c>
      <c r="GC101" s="316">
        <v>0</v>
      </c>
      <c r="GD101" s="316">
        <v>0</v>
      </c>
      <c r="GE101" s="316">
        <v>0</v>
      </c>
      <c r="GF101" s="316">
        <v>0</v>
      </c>
      <c r="GG101" s="317">
        <v>15191</v>
      </c>
      <c r="GH101" s="316">
        <v>0</v>
      </c>
      <c r="GI101" s="316">
        <v>0</v>
      </c>
      <c r="GJ101" s="316">
        <v>0</v>
      </c>
      <c r="GK101" s="316">
        <v>0</v>
      </c>
      <c r="GL101" s="316">
        <v>0</v>
      </c>
      <c r="GM101" s="316">
        <v>1970</v>
      </c>
      <c r="GN101" s="316">
        <v>34720</v>
      </c>
      <c r="GO101" s="316">
        <v>-3551</v>
      </c>
      <c r="GP101" s="317">
        <v>33139</v>
      </c>
      <c r="GQ101" s="317">
        <v>48330</v>
      </c>
      <c r="GR101" s="316">
        <v>85029</v>
      </c>
      <c r="GS101" s="316">
        <v>0</v>
      </c>
      <c r="GT101" s="316">
        <v>85029</v>
      </c>
      <c r="GU101" s="316">
        <v>34419</v>
      </c>
      <c r="GV101" s="316">
        <v>119448</v>
      </c>
      <c r="GW101" s="317">
        <v>152587</v>
      </c>
      <c r="GX101" s="317">
        <v>167778</v>
      </c>
      <c r="GY101" s="316">
        <v>-10768</v>
      </c>
      <c r="GZ101" s="316">
        <v>0</v>
      </c>
      <c r="HA101" s="316">
        <v>0</v>
      </c>
      <c r="HB101" s="316">
        <v>-861</v>
      </c>
      <c r="HC101" s="316">
        <v>-11629</v>
      </c>
      <c r="HD101" s="316">
        <v>-32103</v>
      </c>
      <c r="HE101" s="316">
        <v>-43732</v>
      </c>
      <c r="HF101" s="317">
        <v>108855</v>
      </c>
      <c r="HG101" s="318">
        <v>124046</v>
      </c>
      <c r="HH101" s="114"/>
      <c r="HI101" s="42"/>
    </row>
    <row r="102" spans="1:217">
      <c r="A102" s="114" t="s">
        <v>112</v>
      </c>
      <c r="B102" s="149" t="s">
        <v>731</v>
      </c>
      <c r="C102" s="144" t="s">
        <v>825</v>
      </c>
      <c r="D102" s="316">
        <v>0</v>
      </c>
      <c r="E102" s="316">
        <v>0</v>
      </c>
      <c r="F102" s="316">
        <v>0</v>
      </c>
      <c r="G102" s="316">
        <v>0</v>
      </c>
      <c r="H102" s="316">
        <v>0</v>
      </c>
      <c r="I102" s="316">
        <v>0</v>
      </c>
      <c r="J102" s="316">
        <v>0</v>
      </c>
      <c r="K102" s="316">
        <v>0</v>
      </c>
      <c r="L102" s="316">
        <v>0</v>
      </c>
      <c r="M102" s="316">
        <v>1</v>
      </c>
      <c r="N102" s="316">
        <v>0</v>
      </c>
      <c r="O102" s="316">
        <v>0</v>
      </c>
      <c r="P102" s="316">
        <v>0</v>
      </c>
      <c r="Q102" s="316">
        <v>0</v>
      </c>
      <c r="R102" s="316">
        <v>54</v>
      </c>
      <c r="S102" s="316">
        <v>1</v>
      </c>
      <c r="T102" s="316">
        <v>0</v>
      </c>
      <c r="U102" s="316">
        <v>0</v>
      </c>
      <c r="V102" s="316">
        <v>0</v>
      </c>
      <c r="W102" s="316">
        <v>0</v>
      </c>
      <c r="X102" s="316">
        <v>0</v>
      </c>
      <c r="Y102" s="316">
        <v>0</v>
      </c>
      <c r="Z102" s="316">
        <v>0</v>
      </c>
      <c r="AA102" s="316">
        <v>0</v>
      </c>
      <c r="AB102" s="316">
        <v>0</v>
      </c>
      <c r="AC102" s="316">
        <v>0</v>
      </c>
      <c r="AD102" s="316">
        <v>0</v>
      </c>
      <c r="AE102" s="316">
        <v>0</v>
      </c>
      <c r="AF102" s="316">
        <v>0</v>
      </c>
      <c r="AG102" s="316">
        <v>0</v>
      </c>
      <c r="AH102" s="316">
        <v>0</v>
      </c>
      <c r="AI102" s="316">
        <v>0</v>
      </c>
      <c r="AJ102" s="316">
        <v>0</v>
      </c>
      <c r="AK102" s="316">
        <v>0</v>
      </c>
      <c r="AL102" s="316">
        <v>0</v>
      </c>
      <c r="AM102" s="316">
        <v>0</v>
      </c>
      <c r="AN102" s="316">
        <v>2</v>
      </c>
      <c r="AO102" s="316">
        <v>11</v>
      </c>
      <c r="AP102" s="316">
        <v>0</v>
      </c>
      <c r="AQ102" s="316">
        <v>0</v>
      </c>
      <c r="AR102" s="316">
        <v>0</v>
      </c>
      <c r="AS102" s="316">
        <v>0</v>
      </c>
      <c r="AT102" s="316">
        <v>0</v>
      </c>
      <c r="AU102" s="316">
        <v>0</v>
      </c>
      <c r="AV102" s="316">
        <v>0</v>
      </c>
      <c r="AW102" s="316">
        <v>0</v>
      </c>
      <c r="AX102" s="316">
        <v>0</v>
      </c>
      <c r="AY102" s="316">
        <v>0</v>
      </c>
      <c r="AZ102" s="316">
        <v>0</v>
      </c>
      <c r="BA102" s="316">
        <v>0</v>
      </c>
      <c r="BB102" s="316">
        <v>0</v>
      </c>
      <c r="BC102" s="316">
        <v>0</v>
      </c>
      <c r="BD102" s="316">
        <v>0</v>
      </c>
      <c r="BE102" s="316">
        <v>0</v>
      </c>
      <c r="BF102" s="316">
        <v>0</v>
      </c>
      <c r="BG102" s="316">
        <v>0</v>
      </c>
      <c r="BH102" s="316">
        <v>0</v>
      </c>
      <c r="BI102" s="316">
        <v>0</v>
      </c>
      <c r="BJ102" s="316">
        <v>0</v>
      </c>
      <c r="BK102" s="316">
        <v>0</v>
      </c>
      <c r="BL102" s="316">
        <v>1</v>
      </c>
      <c r="BM102" s="316">
        <v>1426</v>
      </c>
      <c r="BN102" s="316">
        <v>0</v>
      </c>
      <c r="BO102" s="316">
        <v>0</v>
      </c>
      <c r="BP102" s="316">
        <v>0</v>
      </c>
      <c r="BQ102" s="316">
        <v>0</v>
      </c>
      <c r="BR102" s="316">
        <v>60</v>
      </c>
      <c r="BS102" s="316">
        <v>72</v>
      </c>
      <c r="BT102" s="316">
        <v>25</v>
      </c>
      <c r="BU102" s="316">
        <v>75</v>
      </c>
      <c r="BV102" s="316">
        <v>59</v>
      </c>
      <c r="BW102" s="316">
        <v>0</v>
      </c>
      <c r="BX102" s="316">
        <v>0</v>
      </c>
      <c r="BY102" s="316">
        <v>1</v>
      </c>
      <c r="BZ102" s="316">
        <v>0</v>
      </c>
      <c r="CA102" s="316">
        <v>0</v>
      </c>
      <c r="CB102" s="316">
        <v>150</v>
      </c>
      <c r="CC102" s="316">
        <v>69</v>
      </c>
      <c r="CD102" s="316">
        <v>7</v>
      </c>
      <c r="CE102" s="316">
        <v>0</v>
      </c>
      <c r="CF102" s="316">
        <v>0</v>
      </c>
      <c r="CG102" s="316">
        <v>41</v>
      </c>
      <c r="CH102" s="316">
        <v>4</v>
      </c>
      <c r="CI102" s="316">
        <v>2</v>
      </c>
      <c r="CJ102" s="316">
        <v>0</v>
      </c>
      <c r="CK102" s="316">
        <v>352</v>
      </c>
      <c r="CL102" s="316">
        <v>322</v>
      </c>
      <c r="CM102" s="316">
        <v>500</v>
      </c>
      <c r="CN102" s="316">
        <v>426</v>
      </c>
      <c r="CO102" s="316">
        <v>12</v>
      </c>
      <c r="CP102" s="316">
        <v>402</v>
      </c>
      <c r="CQ102" s="316">
        <v>19</v>
      </c>
      <c r="CR102" s="316">
        <v>153</v>
      </c>
      <c r="CS102" s="316">
        <v>22</v>
      </c>
      <c r="CT102" s="316">
        <v>93</v>
      </c>
      <c r="CU102" s="316">
        <v>399</v>
      </c>
      <c r="CV102" s="316">
        <v>24506</v>
      </c>
      <c r="CW102" s="316">
        <v>81</v>
      </c>
      <c r="CX102" s="316">
        <v>479</v>
      </c>
      <c r="CY102" s="316">
        <v>130</v>
      </c>
      <c r="CZ102" s="316">
        <v>142</v>
      </c>
      <c r="DA102" s="316">
        <v>67</v>
      </c>
      <c r="DB102" s="316">
        <v>0</v>
      </c>
      <c r="DC102" s="316">
        <v>1</v>
      </c>
      <c r="DD102" s="316">
        <v>9</v>
      </c>
      <c r="DE102" s="316">
        <v>672</v>
      </c>
      <c r="DF102" s="316">
        <v>237</v>
      </c>
      <c r="DG102" s="316">
        <v>1956</v>
      </c>
      <c r="DH102" s="316">
        <v>99</v>
      </c>
      <c r="DI102" s="316">
        <v>33</v>
      </c>
      <c r="DJ102" s="316">
        <v>284</v>
      </c>
      <c r="DK102" s="316">
        <v>215</v>
      </c>
      <c r="DL102" s="316">
        <v>156</v>
      </c>
      <c r="DM102" s="316">
        <v>25</v>
      </c>
      <c r="DN102" s="316">
        <v>111</v>
      </c>
      <c r="DO102" s="316">
        <v>0</v>
      </c>
      <c r="DP102" s="316">
        <v>17</v>
      </c>
      <c r="DQ102" s="316">
        <v>88</v>
      </c>
      <c r="DR102" s="316">
        <v>271</v>
      </c>
      <c r="DS102" s="316">
        <v>153</v>
      </c>
      <c r="DT102" s="316">
        <v>108</v>
      </c>
      <c r="DU102" s="316">
        <v>30</v>
      </c>
      <c r="DV102" s="316">
        <v>229</v>
      </c>
      <c r="DW102" s="316">
        <v>1</v>
      </c>
      <c r="DX102" s="316">
        <v>19</v>
      </c>
      <c r="DY102" s="316">
        <v>0</v>
      </c>
      <c r="DZ102" s="316">
        <v>11</v>
      </c>
      <c r="EA102" s="316">
        <v>16</v>
      </c>
      <c r="EB102" s="316">
        <v>31</v>
      </c>
      <c r="EC102" s="316">
        <v>53</v>
      </c>
      <c r="ED102" s="316">
        <v>2</v>
      </c>
      <c r="EE102" s="316">
        <v>0</v>
      </c>
      <c r="EF102" s="316">
        <v>10</v>
      </c>
      <c r="EG102" s="316">
        <v>0</v>
      </c>
      <c r="EH102" s="316">
        <v>52</v>
      </c>
      <c r="EI102" s="316">
        <v>0</v>
      </c>
      <c r="EJ102" s="316">
        <v>4</v>
      </c>
      <c r="EK102" s="316">
        <v>5</v>
      </c>
      <c r="EL102" s="316">
        <v>0</v>
      </c>
      <c r="EM102" s="316">
        <v>0</v>
      </c>
      <c r="EN102" s="316">
        <v>0</v>
      </c>
      <c r="EO102" s="316">
        <v>0</v>
      </c>
      <c r="EP102" s="316">
        <v>0</v>
      </c>
      <c r="EQ102" s="316">
        <v>6</v>
      </c>
      <c r="ER102" s="316">
        <v>0</v>
      </c>
      <c r="ES102" s="316">
        <v>2</v>
      </c>
      <c r="ET102" s="316">
        <v>13</v>
      </c>
      <c r="EU102" s="316">
        <v>0</v>
      </c>
      <c r="EV102" s="316">
        <v>23</v>
      </c>
      <c r="EW102" s="316">
        <v>15</v>
      </c>
      <c r="EX102" s="316">
        <v>2</v>
      </c>
      <c r="EY102" s="316">
        <v>5</v>
      </c>
      <c r="EZ102" s="316">
        <v>10</v>
      </c>
      <c r="FA102" s="316">
        <v>8</v>
      </c>
      <c r="FB102" s="316">
        <v>39</v>
      </c>
      <c r="FC102" s="316">
        <v>2</v>
      </c>
      <c r="FD102" s="316">
        <v>1</v>
      </c>
      <c r="FE102" s="316">
        <v>0</v>
      </c>
      <c r="FF102" s="316">
        <v>0</v>
      </c>
      <c r="FG102" s="316">
        <v>0</v>
      </c>
      <c r="FH102" s="316">
        <v>0</v>
      </c>
      <c r="FI102" s="316">
        <v>12</v>
      </c>
      <c r="FJ102" s="316">
        <v>5</v>
      </c>
      <c r="FK102" s="316">
        <v>0</v>
      </c>
      <c r="FL102" s="316">
        <v>0</v>
      </c>
      <c r="FM102" s="316">
        <v>0</v>
      </c>
      <c r="FN102" s="316">
        <v>0</v>
      </c>
      <c r="FO102" s="316">
        <v>0</v>
      </c>
      <c r="FP102" s="316">
        <v>0</v>
      </c>
      <c r="FQ102" s="316">
        <v>0</v>
      </c>
      <c r="FR102" s="316">
        <v>0</v>
      </c>
      <c r="FS102" s="316">
        <v>0</v>
      </c>
      <c r="FT102" s="316">
        <v>0</v>
      </c>
      <c r="FU102" s="316">
        <v>13</v>
      </c>
      <c r="FV102" s="316">
        <v>0</v>
      </c>
      <c r="FW102" s="316">
        <v>117</v>
      </c>
      <c r="FX102" s="316">
        <v>13575</v>
      </c>
      <c r="FY102" s="316">
        <v>0</v>
      </c>
      <c r="FZ102" s="316">
        <v>0</v>
      </c>
      <c r="GA102" s="316">
        <v>0</v>
      </c>
      <c r="GB102" s="316">
        <v>0</v>
      </c>
      <c r="GC102" s="316">
        <v>3</v>
      </c>
      <c r="GD102" s="316">
        <v>16</v>
      </c>
      <c r="GE102" s="316">
        <v>0</v>
      </c>
      <c r="GF102" s="316">
        <v>0</v>
      </c>
      <c r="GG102" s="317">
        <v>48931</v>
      </c>
      <c r="GH102" s="316">
        <v>0</v>
      </c>
      <c r="GI102" s="316">
        <v>32</v>
      </c>
      <c r="GJ102" s="316">
        <v>0</v>
      </c>
      <c r="GK102" s="316">
        <v>0</v>
      </c>
      <c r="GL102" s="316">
        <v>0</v>
      </c>
      <c r="GM102" s="316">
        <v>109</v>
      </c>
      <c r="GN102" s="316">
        <v>81596</v>
      </c>
      <c r="GO102" s="316">
        <v>3465</v>
      </c>
      <c r="GP102" s="317">
        <v>85202</v>
      </c>
      <c r="GQ102" s="317">
        <v>134133</v>
      </c>
      <c r="GR102" s="316">
        <v>48522</v>
      </c>
      <c r="GS102" s="316">
        <v>0</v>
      </c>
      <c r="GT102" s="316">
        <v>48522</v>
      </c>
      <c r="GU102" s="316">
        <v>92594</v>
      </c>
      <c r="GV102" s="316">
        <v>141116</v>
      </c>
      <c r="GW102" s="317">
        <v>226318</v>
      </c>
      <c r="GX102" s="317">
        <v>275249</v>
      </c>
      <c r="GY102" s="316">
        <v>-14529</v>
      </c>
      <c r="GZ102" s="316">
        <v>0</v>
      </c>
      <c r="HA102" s="316">
        <v>0</v>
      </c>
      <c r="HB102" s="316">
        <v>-1162</v>
      </c>
      <c r="HC102" s="316">
        <v>-15691</v>
      </c>
      <c r="HD102" s="316">
        <v>-98145</v>
      </c>
      <c r="HE102" s="316">
        <v>-113836</v>
      </c>
      <c r="HF102" s="317">
        <v>112482</v>
      </c>
      <c r="HG102" s="318">
        <v>161413</v>
      </c>
      <c r="HH102" s="114"/>
      <c r="HI102" s="42"/>
    </row>
    <row r="103" spans="1:217">
      <c r="A103" s="114" t="s">
        <v>113</v>
      </c>
      <c r="B103" s="149" t="s">
        <v>732</v>
      </c>
      <c r="C103" s="144" t="s">
        <v>826</v>
      </c>
      <c r="D103" s="316">
        <v>0</v>
      </c>
      <c r="E103" s="316">
        <v>0</v>
      </c>
      <c r="F103" s="316">
        <v>0</v>
      </c>
      <c r="G103" s="316">
        <v>0</v>
      </c>
      <c r="H103" s="316">
        <v>0</v>
      </c>
      <c r="I103" s="316">
        <v>0</v>
      </c>
      <c r="J103" s="316">
        <v>0</v>
      </c>
      <c r="K103" s="316">
        <v>0</v>
      </c>
      <c r="L103" s="316">
        <v>0</v>
      </c>
      <c r="M103" s="316">
        <v>0</v>
      </c>
      <c r="N103" s="316">
        <v>0</v>
      </c>
      <c r="O103" s="316">
        <v>0</v>
      </c>
      <c r="P103" s="316">
        <v>0</v>
      </c>
      <c r="Q103" s="316">
        <v>0</v>
      </c>
      <c r="R103" s="316">
        <v>0</v>
      </c>
      <c r="S103" s="316">
        <v>0</v>
      </c>
      <c r="T103" s="316">
        <v>0</v>
      </c>
      <c r="U103" s="316">
        <v>0</v>
      </c>
      <c r="V103" s="316">
        <v>0</v>
      </c>
      <c r="W103" s="316">
        <v>0</v>
      </c>
      <c r="X103" s="316">
        <v>0</v>
      </c>
      <c r="Y103" s="316">
        <v>0</v>
      </c>
      <c r="Z103" s="316">
        <v>0</v>
      </c>
      <c r="AA103" s="316">
        <v>0</v>
      </c>
      <c r="AB103" s="316">
        <v>0</v>
      </c>
      <c r="AC103" s="316">
        <v>0</v>
      </c>
      <c r="AD103" s="316">
        <v>0</v>
      </c>
      <c r="AE103" s="316">
        <v>0</v>
      </c>
      <c r="AF103" s="316">
        <v>0</v>
      </c>
      <c r="AG103" s="316">
        <v>0</v>
      </c>
      <c r="AH103" s="316">
        <v>0</v>
      </c>
      <c r="AI103" s="316">
        <v>0</v>
      </c>
      <c r="AJ103" s="316">
        <v>0</v>
      </c>
      <c r="AK103" s="316">
        <v>0</v>
      </c>
      <c r="AL103" s="316">
        <v>0</v>
      </c>
      <c r="AM103" s="316">
        <v>0</v>
      </c>
      <c r="AN103" s="316">
        <v>0</v>
      </c>
      <c r="AO103" s="316">
        <v>0</v>
      </c>
      <c r="AP103" s="316">
        <v>0</v>
      </c>
      <c r="AQ103" s="316">
        <v>0</v>
      </c>
      <c r="AR103" s="316">
        <v>0</v>
      </c>
      <c r="AS103" s="316">
        <v>0</v>
      </c>
      <c r="AT103" s="316">
        <v>0</v>
      </c>
      <c r="AU103" s="316">
        <v>0</v>
      </c>
      <c r="AV103" s="316">
        <v>0</v>
      </c>
      <c r="AW103" s="316">
        <v>0</v>
      </c>
      <c r="AX103" s="316">
        <v>0</v>
      </c>
      <c r="AY103" s="316">
        <v>0</v>
      </c>
      <c r="AZ103" s="316">
        <v>0</v>
      </c>
      <c r="BA103" s="316">
        <v>0</v>
      </c>
      <c r="BB103" s="316">
        <v>0</v>
      </c>
      <c r="BC103" s="316">
        <v>0</v>
      </c>
      <c r="BD103" s="316">
        <v>0</v>
      </c>
      <c r="BE103" s="316">
        <v>0</v>
      </c>
      <c r="BF103" s="316">
        <v>0</v>
      </c>
      <c r="BG103" s="316">
        <v>0</v>
      </c>
      <c r="BH103" s="316">
        <v>0</v>
      </c>
      <c r="BI103" s="316">
        <v>0</v>
      </c>
      <c r="BJ103" s="316">
        <v>0</v>
      </c>
      <c r="BK103" s="316">
        <v>0</v>
      </c>
      <c r="BL103" s="316">
        <v>0</v>
      </c>
      <c r="BM103" s="316">
        <v>0</v>
      </c>
      <c r="BN103" s="316">
        <v>0</v>
      </c>
      <c r="BO103" s="316">
        <v>0</v>
      </c>
      <c r="BP103" s="316">
        <v>0</v>
      </c>
      <c r="BQ103" s="316">
        <v>0</v>
      </c>
      <c r="BR103" s="316">
        <v>0</v>
      </c>
      <c r="BS103" s="316">
        <v>0</v>
      </c>
      <c r="BT103" s="316">
        <v>0</v>
      </c>
      <c r="BU103" s="316">
        <v>0</v>
      </c>
      <c r="BV103" s="316">
        <v>0</v>
      </c>
      <c r="BW103" s="316">
        <v>0</v>
      </c>
      <c r="BX103" s="316">
        <v>0</v>
      </c>
      <c r="BY103" s="316">
        <v>0</v>
      </c>
      <c r="BZ103" s="316">
        <v>0</v>
      </c>
      <c r="CA103" s="316">
        <v>0</v>
      </c>
      <c r="CB103" s="316">
        <v>0</v>
      </c>
      <c r="CC103" s="316">
        <v>0</v>
      </c>
      <c r="CD103" s="316">
        <v>0</v>
      </c>
      <c r="CE103" s="316">
        <v>0</v>
      </c>
      <c r="CF103" s="316">
        <v>0</v>
      </c>
      <c r="CG103" s="316">
        <v>0</v>
      </c>
      <c r="CH103" s="316">
        <v>0</v>
      </c>
      <c r="CI103" s="316">
        <v>0</v>
      </c>
      <c r="CJ103" s="316">
        <v>0</v>
      </c>
      <c r="CK103" s="316">
        <v>0</v>
      </c>
      <c r="CL103" s="316">
        <v>0</v>
      </c>
      <c r="CM103" s="316">
        <v>0</v>
      </c>
      <c r="CN103" s="316">
        <v>0</v>
      </c>
      <c r="CO103" s="316">
        <v>0</v>
      </c>
      <c r="CP103" s="316">
        <v>0</v>
      </c>
      <c r="CQ103" s="316">
        <v>0</v>
      </c>
      <c r="CR103" s="316">
        <v>0</v>
      </c>
      <c r="CS103" s="316">
        <v>0</v>
      </c>
      <c r="CT103" s="316">
        <v>0</v>
      </c>
      <c r="CU103" s="316">
        <v>0</v>
      </c>
      <c r="CV103" s="316">
        <v>0</v>
      </c>
      <c r="CW103" s="316">
        <v>3118</v>
      </c>
      <c r="CX103" s="316">
        <v>0</v>
      </c>
      <c r="CY103" s="316">
        <v>0</v>
      </c>
      <c r="CZ103" s="316">
        <v>0</v>
      </c>
      <c r="DA103" s="316">
        <v>0</v>
      </c>
      <c r="DB103" s="316">
        <v>0</v>
      </c>
      <c r="DC103" s="316">
        <v>0</v>
      </c>
      <c r="DD103" s="316">
        <v>0</v>
      </c>
      <c r="DE103" s="316">
        <v>0</v>
      </c>
      <c r="DF103" s="316">
        <v>0</v>
      </c>
      <c r="DG103" s="316">
        <v>0</v>
      </c>
      <c r="DH103" s="316">
        <v>0</v>
      </c>
      <c r="DI103" s="316">
        <v>0</v>
      </c>
      <c r="DJ103" s="316">
        <v>0</v>
      </c>
      <c r="DK103" s="316">
        <v>0</v>
      </c>
      <c r="DL103" s="316">
        <v>0</v>
      </c>
      <c r="DM103" s="316">
        <v>0</v>
      </c>
      <c r="DN103" s="316">
        <v>0</v>
      </c>
      <c r="DO103" s="316">
        <v>0</v>
      </c>
      <c r="DP103" s="316">
        <v>0</v>
      </c>
      <c r="DQ103" s="316">
        <v>0</v>
      </c>
      <c r="DR103" s="316">
        <v>0</v>
      </c>
      <c r="DS103" s="316">
        <v>0</v>
      </c>
      <c r="DT103" s="316">
        <v>0</v>
      </c>
      <c r="DU103" s="316">
        <v>0</v>
      </c>
      <c r="DV103" s="316">
        <v>0</v>
      </c>
      <c r="DW103" s="316">
        <v>0</v>
      </c>
      <c r="DX103" s="316">
        <v>0</v>
      </c>
      <c r="DY103" s="316">
        <v>0</v>
      </c>
      <c r="DZ103" s="316">
        <v>0</v>
      </c>
      <c r="EA103" s="316">
        <v>0</v>
      </c>
      <c r="EB103" s="316">
        <v>0</v>
      </c>
      <c r="EC103" s="316">
        <v>0</v>
      </c>
      <c r="ED103" s="316">
        <v>0</v>
      </c>
      <c r="EE103" s="316">
        <v>0</v>
      </c>
      <c r="EF103" s="316">
        <v>0</v>
      </c>
      <c r="EG103" s="316">
        <v>0</v>
      </c>
      <c r="EH103" s="316">
        <v>0</v>
      </c>
      <c r="EI103" s="316">
        <v>0</v>
      </c>
      <c r="EJ103" s="316">
        <v>0</v>
      </c>
      <c r="EK103" s="316">
        <v>0</v>
      </c>
      <c r="EL103" s="316">
        <v>0</v>
      </c>
      <c r="EM103" s="316">
        <v>0</v>
      </c>
      <c r="EN103" s="316">
        <v>0</v>
      </c>
      <c r="EO103" s="316">
        <v>0</v>
      </c>
      <c r="EP103" s="316">
        <v>0</v>
      </c>
      <c r="EQ103" s="316">
        <v>0</v>
      </c>
      <c r="ER103" s="316">
        <v>0</v>
      </c>
      <c r="ES103" s="316">
        <v>0</v>
      </c>
      <c r="ET103" s="316">
        <v>0</v>
      </c>
      <c r="EU103" s="316">
        <v>0</v>
      </c>
      <c r="EV103" s="316">
        <v>0</v>
      </c>
      <c r="EW103" s="316">
        <v>0</v>
      </c>
      <c r="EX103" s="316">
        <v>0</v>
      </c>
      <c r="EY103" s="316">
        <v>0</v>
      </c>
      <c r="EZ103" s="316">
        <v>0</v>
      </c>
      <c r="FA103" s="316">
        <v>0</v>
      </c>
      <c r="FB103" s="316">
        <v>0</v>
      </c>
      <c r="FC103" s="316">
        <v>0</v>
      </c>
      <c r="FD103" s="316">
        <v>0</v>
      </c>
      <c r="FE103" s="316">
        <v>0</v>
      </c>
      <c r="FF103" s="316">
        <v>0</v>
      </c>
      <c r="FG103" s="316">
        <v>0</v>
      </c>
      <c r="FH103" s="316">
        <v>0</v>
      </c>
      <c r="FI103" s="316">
        <v>0</v>
      </c>
      <c r="FJ103" s="316">
        <v>0</v>
      </c>
      <c r="FK103" s="316">
        <v>0</v>
      </c>
      <c r="FL103" s="316">
        <v>0</v>
      </c>
      <c r="FM103" s="316">
        <v>0</v>
      </c>
      <c r="FN103" s="316">
        <v>0</v>
      </c>
      <c r="FO103" s="316">
        <v>0</v>
      </c>
      <c r="FP103" s="316">
        <v>0</v>
      </c>
      <c r="FQ103" s="316">
        <v>0</v>
      </c>
      <c r="FR103" s="316">
        <v>0</v>
      </c>
      <c r="FS103" s="316">
        <v>0</v>
      </c>
      <c r="FT103" s="316">
        <v>0</v>
      </c>
      <c r="FU103" s="316">
        <v>0</v>
      </c>
      <c r="FV103" s="316">
        <v>0</v>
      </c>
      <c r="FW103" s="316">
        <v>0</v>
      </c>
      <c r="FX103" s="316">
        <v>29</v>
      </c>
      <c r="FY103" s="316">
        <v>0</v>
      </c>
      <c r="FZ103" s="316">
        <v>0</v>
      </c>
      <c r="GA103" s="316">
        <v>0</v>
      </c>
      <c r="GB103" s="316">
        <v>0</v>
      </c>
      <c r="GC103" s="316">
        <v>0</v>
      </c>
      <c r="GD103" s="316">
        <v>0</v>
      </c>
      <c r="GE103" s="316">
        <v>0</v>
      </c>
      <c r="GF103" s="316">
        <v>0</v>
      </c>
      <c r="GG103" s="317">
        <v>3147</v>
      </c>
      <c r="GH103" s="316">
        <v>0</v>
      </c>
      <c r="GI103" s="316">
        <v>0</v>
      </c>
      <c r="GJ103" s="316">
        <v>0</v>
      </c>
      <c r="GK103" s="316">
        <v>0</v>
      </c>
      <c r="GL103" s="316">
        <v>0</v>
      </c>
      <c r="GM103" s="316">
        <v>36</v>
      </c>
      <c r="GN103" s="316">
        <v>15742</v>
      </c>
      <c r="GO103" s="316">
        <v>1608</v>
      </c>
      <c r="GP103" s="317">
        <v>17386</v>
      </c>
      <c r="GQ103" s="317">
        <v>20533</v>
      </c>
      <c r="GR103" s="316">
        <v>0</v>
      </c>
      <c r="GS103" s="316">
        <v>0</v>
      </c>
      <c r="GT103" s="316">
        <v>0</v>
      </c>
      <c r="GU103" s="316">
        <v>21420</v>
      </c>
      <c r="GV103" s="316">
        <v>21420</v>
      </c>
      <c r="GW103" s="317">
        <v>38806</v>
      </c>
      <c r="GX103" s="317">
        <v>41953</v>
      </c>
      <c r="GY103" s="316">
        <v>-5919</v>
      </c>
      <c r="GZ103" s="316">
        <v>0</v>
      </c>
      <c r="HA103" s="316">
        <v>0</v>
      </c>
      <c r="HB103" s="316">
        <v>-474</v>
      </c>
      <c r="HC103" s="316">
        <v>-6393</v>
      </c>
      <c r="HD103" s="316">
        <v>-9926</v>
      </c>
      <c r="HE103" s="316">
        <v>-16319</v>
      </c>
      <c r="HF103" s="317">
        <v>22487</v>
      </c>
      <c r="HG103" s="318">
        <v>25634</v>
      </c>
      <c r="HH103" s="114"/>
      <c r="HI103" s="42"/>
    </row>
    <row r="104" spans="1:217">
      <c r="A104" s="114" t="s">
        <v>114</v>
      </c>
      <c r="B104" s="149" t="s">
        <v>292</v>
      </c>
      <c r="C104" s="144" t="s">
        <v>827</v>
      </c>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c r="AN104" s="316">
        <v>0</v>
      </c>
      <c r="AO104" s="316">
        <v>0</v>
      </c>
      <c r="AP104" s="316">
        <v>0</v>
      </c>
      <c r="AQ104" s="316">
        <v>0</v>
      </c>
      <c r="AR104" s="316">
        <v>0</v>
      </c>
      <c r="AS104" s="316">
        <v>0</v>
      </c>
      <c r="AT104" s="316">
        <v>0</v>
      </c>
      <c r="AU104" s="316">
        <v>0</v>
      </c>
      <c r="AV104" s="316">
        <v>0</v>
      </c>
      <c r="AW104" s="316">
        <v>0</v>
      </c>
      <c r="AX104" s="316">
        <v>0</v>
      </c>
      <c r="AY104" s="316">
        <v>0</v>
      </c>
      <c r="AZ104" s="316">
        <v>0</v>
      </c>
      <c r="BA104" s="316">
        <v>0</v>
      </c>
      <c r="BB104" s="316">
        <v>0</v>
      </c>
      <c r="BC104" s="316">
        <v>0</v>
      </c>
      <c r="BD104" s="316">
        <v>0</v>
      </c>
      <c r="BE104" s="316">
        <v>0</v>
      </c>
      <c r="BF104" s="316">
        <v>0</v>
      </c>
      <c r="BG104" s="316">
        <v>0</v>
      </c>
      <c r="BH104" s="316">
        <v>0</v>
      </c>
      <c r="BI104" s="316">
        <v>0</v>
      </c>
      <c r="BJ104" s="316">
        <v>0</v>
      </c>
      <c r="BK104" s="316">
        <v>0</v>
      </c>
      <c r="BL104" s="316">
        <v>0</v>
      </c>
      <c r="BM104" s="316">
        <v>0</v>
      </c>
      <c r="BN104" s="316">
        <v>0</v>
      </c>
      <c r="BO104" s="316">
        <v>0</v>
      </c>
      <c r="BP104" s="316">
        <v>0</v>
      </c>
      <c r="BQ104" s="316">
        <v>0</v>
      </c>
      <c r="BR104" s="316">
        <v>0</v>
      </c>
      <c r="BS104" s="316">
        <v>0</v>
      </c>
      <c r="BT104" s="316">
        <v>0</v>
      </c>
      <c r="BU104" s="316">
        <v>0</v>
      </c>
      <c r="BV104" s="316">
        <v>0</v>
      </c>
      <c r="BW104" s="316">
        <v>0</v>
      </c>
      <c r="BX104" s="316">
        <v>0</v>
      </c>
      <c r="BY104" s="316">
        <v>0</v>
      </c>
      <c r="BZ104" s="316">
        <v>0</v>
      </c>
      <c r="CA104" s="316">
        <v>0</v>
      </c>
      <c r="CB104" s="316">
        <v>0</v>
      </c>
      <c r="CC104" s="316">
        <v>0</v>
      </c>
      <c r="CD104" s="316">
        <v>0</v>
      </c>
      <c r="CE104" s="316">
        <v>0</v>
      </c>
      <c r="CF104" s="316">
        <v>0</v>
      </c>
      <c r="CG104" s="316">
        <v>0</v>
      </c>
      <c r="CH104" s="316">
        <v>0</v>
      </c>
      <c r="CI104" s="316">
        <v>0</v>
      </c>
      <c r="CJ104" s="316">
        <v>8</v>
      </c>
      <c r="CK104" s="316">
        <v>0</v>
      </c>
      <c r="CL104" s="316">
        <v>1166</v>
      </c>
      <c r="CM104" s="316">
        <v>31</v>
      </c>
      <c r="CN104" s="316">
        <v>251</v>
      </c>
      <c r="CO104" s="316">
        <v>7</v>
      </c>
      <c r="CP104" s="316">
        <v>582</v>
      </c>
      <c r="CQ104" s="316">
        <v>14</v>
      </c>
      <c r="CR104" s="316">
        <v>254</v>
      </c>
      <c r="CS104" s="316">
        <v>11</v>
      </c>
      <c r="CT104" s="316">
        <v>192</v>
      </c>
      <c r="CU104" s="316">
        <v>578</v>
      </c>
      <c r="CV104" s="316">
        <v>89</v>
      </c>
      <c r="CW104" s="316">
        <v>53</v>
      </c>
      <c r="CX104" s="316">
        <v>14437</v>
      </c>
      <c r="CY104" s="316">
        <v>2</v>
      </c>
      <c r="CZ104" s="316">
        <v>32</v>
      </c>
      <c r="DA104" s="316">
        <v>35</v>
      </c>
      <c r="DB104" s="316">
        <v>4</v>
      </c>
      <c r="DC104" s="316">
        <v>0</v>
      </c>
      <c r="DD104" s="316">
        <v>0</v>
      </c>
      <c r="DE104" s="316">
        <v>0</v>
      </c>
      <c r="DF104" s="316">
        <v>0</v>
      </c>
      <c r="DG104" s="316">
        <v>67</v>
      </c>
      <c r="DH104" s="316">
        <v>18</v>
      </c>
      <c r="DI104" s="316">
        <v>4</v>
      </c>
      <c r="DJ104" s="316">
        <v>0</v>
      </c>
      <c r="DK104" s="316">
        <v>0</v>
      </c>
      <c r="DL104" s="316">
        <v>1</v>
      </c>
      <c r="DM104" s="316">
        <v>0</v>
      </c>
      <c r="DN104" s="316">
        <v>0</v>
      </c>
      <c r="DO104" s="316">
        <v>0</v>
      </c>
      <c r="DP104" s="316">
        <v>0</v>
      </c>
      <c r="DQ104" s="316">
        <v>0</v>
      </c>
      <c r="DR104" s="316">
        <v>24</v>
      </c>
      <c r="DS104" s="316">
        <v>203</v>
      </c>
      <c r="DT104" s="316">
        <v>20</v>
      </c>
      <c r="DU104" s="316">
        <v>0</v>
      </c>
      <c r="DV104" s="316">
        <v>57</v>
      </c>
      <c r="DW104" s="316">
        <v>0</v>
      </c>
      <c r="DX104" s="316">
        <v>1</v>
      </c>
      <c r="DY104" s="316">
        <v>0</v>
      </c>
      <c r="DZ104" s="316">
        <v>0</v>
      </c>
      <c r="EA104" s="316">
        <v>0</v>
      </c>
      <c r="EB104" s="316">
        <v>0</v>
      </c>
      <c r="EC104" s="316">
        <v>0</v>
      </c>
      <c r="ED104" s="316">
        <v>0</v>
      </c>
      <c r="EE104" s="316">
        <v>0</v>
      </c>
      <c r="EF104" s="316">
        <v>0</v>
      </c>
      <c r="EG104" s="316">
        <v>0</v>
      </c>
      <c r="EH104" s="316">
        <v>0</v>
      </c>
      <c r="EI104" s="316">
        <v>0</v>
      </c>
      <c r="EJ104" s="316">
        <v>0</v>
      </c>
      <c r="EK104" s="316">
        <v>0</v>
      </c>
      <c r="EL104" s="316">
        <v>0</v>
      </c>
      <c r="EM104" s="316">
        <v>0</v>
      </c>
      <c r="EN104" s="316">
        <v>0</v>
      </c>
      <c r="EO104" s="316">
        <v>0</v>
      </c>
      <c r="EP104" s="316">
        <v>0</v>
      </c>
      <c r="EQ104" s="316">
        <v>0</v>
      </c>
      <c r="ER104" s="316">
        <v>0</v>
      </c>
      <c r="ES104" s="316">
        <v>0</v>
      </c>
      <c r="ET104" s="316">
        <v>0</v>
      </c>
      <c r="EU104" s="316">
        <v>0</v>
      </c>
      <c r="EV104" s="316">
        <v>0</v>
      </c>
      <c r="EW104" s="316">
        <v>0</v>
      </c>
      <c r="EX104" s="316">
        <v>0</v>
      </c>
      <c r="EY104" s="316">
        <v>0</v>
      </c>
      <c r="EZ104" s="316">
        <v>0</v>
      </c>
      <c r="FA104" s="316">
        <v>0</v>
      </c>
      <c r="FB104" s="316">
        <v>0</v>
      </c>
      <c r="FC104" s="316">
        <v>0</v>
      </c>
      <c r="FD104" s="316">
        <v>0</v>
      </c>
      <c r="FE104" s="316">
        <v>0</v>
      </c>
      <c r="FF104" s="316">
        <v>0</v>
      </c>
      <c r="FG104" s="316">
        <v>0</v>
      </c>
      <c r="FH104" s="316">
        <v>0</v>
      </c>
      <c r="FI104" s="316">
        <v>0</v>
      </c>
      <c r="FJ104" s="316">
        <v>0</v>
      </c>
      <c r="FK104" s="316">
        <v>0</v>
      </c>
      <c r="FL104" s="316">
        <v>0</v>
      </c>
      <c r="FM104" s="316">
        <v>0</v>
      </c>
      <c r="FN104" s="316">
        <v>0</v>
      </c>
      <c r="FO104" s="316">
        <v>0</v>
      </c>
      <c r="FP104" s="316">
        <v>0</v>
      </c>
      <c r="FQ104" s="316">
        <v>0</v>
      </c>
      <c r="FR104" s="316">
        <v>0</v>
      </c>
      <c r="FS104" s="316">
        <v>0</v>
      </c>
      <c r="FT104" s="316">
        <v>0</v>
      </c>
      <c r="FU104" s="316">
        <v>0</v>
      </c>
      <c r="FV104" s="316">
        <v>0</v>
      </c>
      <c r="FW104" s="316">
        <v>0</v>
      </c>
      <c r="FX104" s="316">
        <v>5710</v>
      </c>
      <c r="FY104" s="316">
        <v>8</v>
      </c>
      <c r="FZ104" s="316">
        <v>0</v>
      </c>
      <c r="GA104" s="316">
        <v>0</v>
      </c>
      <c r="GB104" s="316">
        <v>0</v>
      </c>
      <c r="GC104" s="316">
        <v>0</v>
      </c>
      <c r="GD104" s="316">
        <v>0</v>
      </c>
      <c r="GE104" s="316">
        <v>0</v>
      </c>
      <c r="GF104" s="316">
        <v>0</v>
      </c>
      <c r="GG104" s="317">
        <v>23859</v>
      </c>
      <c r="GH104" s="316">
        <v>0</v>
      </c>
      <c r="GI104" s="316">
        <v>0</v>
      </c>
      <c r="GJ104" s="316">
        <v>0</v>
      </c>
      <c r="GK104" s="316">
        <v>0</v>
      </c>
      <c r="GL104" s="316">
        <v>0</v>
      </c>
      <c r="GM104" s="316">
        <v>288</v>
      </c>
      <c r="GN104" s="316">
        <v>81044</v>
      </c>
      <c r="GO104" s="316">
        <v>2567</v>
      </c>
      <c r="GP104" s="317">
        <v>83899</v>
      </c>
      <c r="GQ104" s="317">
        <v>107758</v>
      </c>
      <c r="GR104" s="316">
        <v>46131</v>
      </c>
      <c r="GS104" s="316">
        <v>0</v>
      </c>
      <c r="GT104" s="316">
        <v>46131</v>
      </c>
      <c r="GU104" s="316">
        <v>55668</v>
      </c>
      <c r="GV104" s="316">
        <v>101799</v>
      </c>
      <c r="GW104" s="317">
        <v>185698</v>
      </c>
      <c r="GX104" s="317">
        <v>209557</v>
      </c>
      <c r="GY104" s="316">
        <v>-14087</v>
      </c>
      <c r="GZ104" s="316">
        <v>0</v>
      </c>
      <c r="HA104" s="316">
        <v>0</v>
      </c>
      <c r="HB104" s="316">
        <v>-1126</v>
      </c>
      <c r="HC104" s="316">
        <v>-15213</v>
      </c>
      <c r="HD104" s="316">
        <v>-54262</v>
      </c>
      <c r="HE104" s="316">
        <v>-69475</v>
      </c>
      <c r="HF104" s="317">
        <v>116223</v>
      </c>
      <c r="HG104" s="318">
        <v>140082</v>
      </c>
      <c r="HH104" s="114"/>
      <c r="HI104" s="42"/>
    </row>
    <row r="105" spans="1:217">
      <c r="A105" s="114" t="s">
        <v>115</v>
      </c>
      <c r="B105" s="149" t="s">
        <v>293</v>
      </c>
      <c r="C105" s="144" t="s">
        <v>392</v>
      </c>
      <c r="D105" s="316">
        <v>0</v>
      </c>
      <c r="E105" s="316">
        <v>0</v>
      </c>
      <c r="F105" s="316">
        <v>0</v>
      </c>
      <c r="G105" s="316">
        <v>0</v>
      </c>
      <c r="H105" s="316">
        <v>0</v>
      </c>
      <c r="I105" s="316">
        <v>0</v>
      </c>
      <c r="J105" s="316">
        <v>0</v>
      </c>
      <c r="K105" s="316">
        <v>0</v>
      </c>
      <c r="L105" s="316">
        <v>0</v>
      </c>
      <c r="M105" s="316">
        <v>0</v>
      </c>
      <c r="N105" s="316">
        <v>0</v>
      </c>
      <c r="O105" s="316">
        <v>0</v>
      </c>
      <c r="P105" s="316">
        <v>0</v>
      </c>
      <c r="Q105" s="316">
        <v>0</v>
      </c>
      <c r="R105" s="316">
        <v>0</v>
      </c>
      <c r="S105" s="316">
        <v>0</v>
      </c>
      <c r="T105" s="316">
        <v>0</v>
      </c>
      <c r="U105" s="316">
        <v>0</v>
      </c>
      <c r="V105" s="316">
        <v>0</v>
      </c>
      <c r="W105" s="316">
        <v>0</v>
      </c>
      <c r="X105" s="316">
        <v>0</v>
      </c>
      <c r="Y105" s="316">
        <v>0</v>
      </c>
      <c r="Z105" s="316">
        <v>0</v>
      </c>
      <c r="AA105" s="316">
        <v>0</v>
      </c>
      <c r="AB105" s="316">
        <v>0</v>
      </c>
      <c r="AC105" s="316">
        <v>0</v>
      </c>
      <c r="AD105" s="316">
        <v>0</v>
      </c>
      <c r="AE105" s="316">
        <v>0</v>
      </c>
      <c r="AF105" s="316">
        <v>0</v>
      </c>
      <c r="AG105" s="316">
        <v>0</v>
      </c>
      <c r="AH105" s="316">
        <v>0</v>
      </c>
      <c r="AI105" s="316">
        <v>0</v>
      </c>
      <c r="AJ105" s="316">
        <v>0</v>
      </c>
      <c r="AK105" s="316">
        <v>0</v>
      </c>
      <c r="AL105" s="316">
        <v>0</v>
      </c>
      <c r="AM105" s="316">
        <v>0</v>
      </c>
      <c r="AN105" s="316">
        <v>0</v>
      </c>
      <c r="AO105" s="316">
        <v>0</v>
      </c>
      <c r="AP105" s="316">
        <v>0</v>
      </c>
      <c r="AQ105" s="316">
        <v>0</v>
      </c>
      <c r="AR105" s="316">
        <v>0</v>
      </c>
      <c r="AS105" s="316">
        <v>0</v>
      </c>
      <c r="AT105" s="316">
        <v>0</v>
      </c>
      <c r="AU105" s="316">
        <v>0</v>
      </c>
      <c r="AV105" s="316">
        <v>0</v>
      </c>
      <c r="AW105" s="316">
        <v>0</v>
      </c>
      <c r="AX105" s="316">
        <v>0</v>
      </c>
      <c r="AY105" s="316">
        <v>0</v>
      </c>
      <c r="AZ105" s="316">
        <v>0</v>
      </c>
      <c r="BA105" s="316">
        <v>0</v>
      </c>
      <c r="BB105" s="316">
        <v>0</v>
      </c>
      <c r="BC105" s="316">
        <v>0</v>
      </c>
      <c r="BD105" s="316">
        <v>0</v>
      </c>
      <c r="BE105" s="316">
        <v>0</v>
      </c>
      <c r="BF105" s="316">
        <v>0</v>
      </c>
      <c r="BG105" s="316">
        <v>0</v>
      </c>
      <c r="BH105" s="316">
        <v>0</v>
      </c>
      <c r="BI105" s="316">
        <v>0</v>
      </c>
      <c r="BJ105" s="316">
        <v>0</v>
      </c>
      <c r="BK105" s="316">
        <v>0</v>
      </c>
      <c r="BL105" s="316">
        <v>0</v>
      </c>
      <c r="BM105" s="316">
        <v>0</v>
      </c>
      <c r="BN105" s="316">
        <v>0</v>
      </c>
      <c r="BO105" s="316">
        <v>0</v>
      </c>
      <c r="BP105" s="316">
        <v>0</v>
      </c>
      <c r="BQ105" s="316">
        <v>0</v>
      </c>
      <c r="BR105" s="316">
        <v>0</v>
      </c>
      <c r="BS105" s="316">
        <v>0</v>
      </c>
      <c r="BT105" s="316">
        <v>0</v>
      </c>
      <c r="BU105" s="316">
        <v>0</v>
      </c>
      <c r="BV105" s="316">
        <v>0</v>
      </c>
      <c r="BW105" s="316">
        <v>0</v>
      </c>
      <c r="BX105" s="316">
        <v>0</v>
      </c>
      <c r="BY105" s="316">
        <v>0</v>
      </c>
      <c r="BZ105" s="316">
        <v>0</v>
      </c>
      <c r="CA105" s="316">
        <v>0</v>
      </c>
      <c r="CB105" s="316">
        <v>0</v>
      </c>
      <c r="CC105" s="316">
        <v>0</v>
      </c>
      <c r="CD105" s="316">
        <v>0</v>
      </c>
      <c r="CE105" s="316">
        <v>0</v>
      </c>
      <c r="CF105" s="316">
        <v>0</v>
      </c>
      <c r="CG105" s="316">
        <v>0</v>
      </c>
      <c r="CH105" s="316">
        <v>0</v>
      </c>
      <c r="CI105" s="316">
        <v>0</v>
      </c>
      <c r="CJ105" s="316">
        <v>0</v>
      </c>
      <c r="CK105" s="316">
        <v>0</v>
      </c>
      <c r="CL105" s="316">
        <v>0</v>
      </c>
      <c r="CM105" s="316">
        <v>0</v>
      </c>
      <c r="CN105" s="316">
        <v>0</v>
      </c>
      <c r="CO105" s="316">
        <v>0</v>
      </c>
      <c r="CP105" s="316">
        <v>0</v>
      </c>
      <c r="CQ105" s="316">
        <v>0</v>
      </c>
      <c r="CR105" s="316">
        <v>0</v>
      </c>
      <c r="CS105" s="316">
        <v>0</v>
      </c>
      <c r="CT105" s="316">
        <v>0</v>
      </c>
      <c r="CU105" s="316">
        <v>0</v>
      </c>
      <c r="CV105" s="316">
        <v>0</v>
      </c>
      <c r="CW105" s="316">
        <v>0</v>
      </c>
      <c r="CX105" s="316">
        <v>0</v>
      </c>
      <c r="CY105" s="316">
        <v>22243</v>
      </c>
      <c r="CZ105" s="316">
        <v>0</v>
      </c>
      <c r="DA105" s="316">
        <v>0</v>
      </c>
      <c r="DB105" s="316">
        <v>0</v>
      </c>
      <c r="DC105" s="316">
        <v>0</v>
      </c>
      <c r="DD105" s="316">
        <v>0</v>
      </c>
      <c r="DE105" s="316">
        <v>0</v>
      </c>
      <c r="DF105" s="316">
        <v>0</v>
      </c>
      <c r="DG105" s="316">
        <v>0</v>
      </c>
      <c r="DH105" s="316">
        <v>0</v>
      </c>
      <c r="DI105" s="316">
        <v>0</v>
      </c>
      <c r="DJ105" s="316">
        <v>0</v>
      </c>
      <c r="DK105" s="316">
        <v>0</v>
      </c>
      <c r="DL105" s="316">
        <v>0</v>
      </c>
      <c r="DM105" s="316">
        <v>0</v>
      </c>
      <c r="DN105" s="316">
        <v>0</v>
      </c>
      <c r="DO105" s="316">
        <v>0</v>
      </c>
      <c r="DP105" s="316">
        <v>0</v>
      </c>
      <c r="DQ105" s="316">
        <v>0</v>
      </c>
      <c r="DR105" s="316">
        <v>0</v>
      </c>
      <c r="DS105" s="316">
        <v>0</v>
      </c>
      <c r="DT105" s="316">
        <v>0</v>
      </c>
      <c r="DU105" s="316">
        <v>0</v>
      </c>
      <c r="DV105" s="316">
        <v>0</v>
      </c>
      <c r="DW105" s="316">
        <v>0</v>
      </c>
      <c r="DX105" s="316">
        <v>0</v>
      </c>
      <c r="DY105" s="316">
        <v>0</v>
      </c>
      <c r="DZ105" s="316">
        <v>0</v>
      </c>
      <c r="EA105" s="316">
        <v>0</v>
      </c>
      <c r="EB105" s="316">
        <v>0</v>
      </c>
      <c r="EC105" s="316">
        <v>0</v>
      </c>
      <c r="ED105" s="316">
        <v>0</v>
      </c>
      <c r="EE105" s="316">
        <v>0</v>
      </c>
      <c r="EF105" s="316">
        <v>0</v>
      </c>
      <c r="EG105" s="316">
        <v>0</v>
      </c>
      <c r="EH105" s="316">
        <v>0</v>
      </c>
      <c r="EI105" s="316">
        <v>0</v>
      </c>
      <c r="EJ105" s="316">
        <v>0</v>
      </c>
      <c r="EK105" s="316">
        <v>0</v>
      </c>
      <c r="EL105" s="316">
        <v>0</v>
      </c>
      <c r="EM105" s="316">
        <v>0</v>
      </c>
      <c r="EN105" s="316">
        <v>0</v>
      </c>
      <c r="EO105" s="316">
        <v>0</v>
      </c>
      <c r="EP105" s="316">
        <v>0</v>
      </c>
      <c r="EQ105" s="316">
        <v>0</v>
      </c>
      <c r="ER105" s="316">
        <v>0</v>
      </c>
      <c r="ES105" s="316">
        <v>0</v>
      </c>
      <c r="ET105" s="316">
        <v>0</v>
      </c>
      <c r="EU105" s="316">
        <v>0</v>
      </c>
      <c r="EV105" s="316">
        <v>0</v>
      </c>
      <c r="EW105" s="316">
        <v>0</v>
      </c>
      <c r="EX105" s="316">
        <v>0</v>
      </c>
      <c r="EY105" s="316">
        <v>0</v>
      </c>
      <c r="EZ105" s="316">
        <v>0</v>
      </c>
      <c r="FA105" s="316">
        <v>0</v>
      </c>
      <c r="FB105" s="316">
        <v>0</v>
      </c>
      <c r="FC105" s="316">
        <v>0</v>
      </c>
      <c r="FD105" s="316">
        <v>0</v>
      </c>
      <c r="FE105" s="316">
        <v>1</v>
      </c>
      <c r="FF105" s="316">
        <v>0</v>
      </c>
      <c r="FG105" s="316">
        <v>1</v>
      </c>
      <c r="FH105" s="316">
        <v>0</v>
      </c>
      <c r="FI105" s="316">
        <v>0</v>
      </c>
      <c r="FJ105" s="316">
        <v>0</v>
      </c>
      <c r="FK105" s="316">
        <v>0</v>
      </c>
      <c r="FL105" s="316">
        <v>0</v>
      </c>
      <c r="FM105" s="316">
        <v>0</v>
      </c>
      <c r="FN105" s="316">
        <v>0</v>
      </c>
      <c r="FO105" s="316">
        <v>0</v>
      </c>
      <c r="FP105" s="316">
        <v>0</v>
      </c>
      <c r="FQ105" s="316">
        <v>0</v>
      </c>
      <c r="FR105" s="316">
        <v>0</v>
      </c>
      <c r="FS105" s="316">
        <v>0</v>
      </c>
      <c r="FT105" s="316">
        <v>420</v>
      </c>
      <c r="FU105" s="316">
        <v>0</v>
      </c>
      <c r="FV105" s="316">
        <v>0</v>
      </c>
      <c r="FW105" s="316">
        <v>0</v>
      </c>
      <c r="FX105" s="316">
        <v>7874</v>
      </c>
      <c r="FY105" s="316">
        <v>0</v>
      </c>
      <c r="FZ105" s="316">
        <v>0</v>
      </c>
      <c r="GA105" s="316">
        <v>0</v>
      </c>
      <c r="GB105" s="316">
        <v>0</v>
      </c>
      <c r="GC105" s="316">
        <v>0</v>
      </c>
      <c r="GD105" s="316">
        <v>35</v>
      </c>
      <c r="GE105" s="316">
        <v>1331</v>
      </c>
      <c r="GF105" s="316">
        <v>0</v>
      </c>
      <c r="GG105" s="317">
        <v>31905</v>
      </c>
      <c r="GH105" s="316">
        <v>785</v>
      </c>
      <c r="GI105" s="316">
        <v>7996</v>
      </c>
      <c r="GJ105" s="316">
        <v>0</v>
      </c>
      <c r="GK105" s="316">
        <v>0</v>
      </c>
      <c r="GL105" s="316">
        <v>0</v>
      </c>
      <c r="GM105" s="316">
        <v>1889</v>
      </c>
      <c r="GN105" s="316">
        <v>56722</v>
      </c>
      <c r="GO105" s="316">
        <v>10939</v>
      </c>
      <c r="GP105" s="317">
        <v>78331</v>
      </c>
      <c r="GQ105" s="317">
        <v>110236</v>
      </c>
      <c r="GR105" s="316">
        <v>10</v>
      </c>
      <c r="GS105" s="316">
        <v>0</v>
      </c>
      <c r="GT105" s="316">
        <v>10</v>
      </c>
      <c r="GU105" s="316">
        <v>43</v>
      </c>
      <c r="GV105" s="316">
        <v>53</v>
      </c>
      <c r="GW105" s="317">
        <v>78384</v>
      </c>
      <c r="GX105" s="317">
        <v>110289</v>
      </c>
      <c r="GY105" s="316">
        <v>-21</v>
      </c>
      <c r="GZ105" s="316">
        <v>0</v>
      </c>
      <c r="HA105" s="316">
        <v>0</v>
      </c>
      <c r="HB105" s="316">
        <v>-2</v>
      </c>
      <c r="HC105" s="316">
        <v>-23</v>
      </c>
      <c r="HD105" s="316">
        <v>-1076</v>
      </c>
      <c r="HE105" s="316">
        <v>-1099</v>
      </c>
      <c r="HF105" s="317">
        <v>77285</v>
      </c>
      <c r="HG105" s="318">
        <v>109190</v>
      </c>
      <c r="HH105" s="114"/>
      <c r="HI105" s="42"/>
    </row>
    <row r="106" spans="1:217">
      <c r="A106" s="114" t="s">
        <v>116</v>
      </c>
      <c r="B106" s="149" t="s">
        <v>294</v>
      </c>
      <c r="C106" s="144" t="s">
        <v>917</v>
      </c>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6">
        <v>0</v>
      </c>
      <c r="AO106" s="316">
        <v>0</v>
      </c>
      <c r="AP106" s="316">
        <v>0</v>
      </c>
      <c r="AQ106" s="316">
        <v>0</v>
      </c>
      <c r="AR106" s="316">
        <v>0</v>
      </c>
      <c r="AS106" s="316">
        <v>0</v>
      </c>
      <c r="AT106" s="316">
        <v>0</v>
      </c>
      <c r="AU106" s="316">
        <v>0</v>
      </c>
      <c r="AV106" s="316">
        <v>0</v>
      </c>
      <c r="AW106" s="316">
        <v>0</v>
      </c>
      <c r="AX106" s="316">
        <v>0</v>
      </c>
      <c r="AY106" s="316">
        <v>0</v>
      </c>
      <c r="AZ106" s="316">
        <v>0</v>
      </c>
      <c r="BA106" s="316">
        <v>0</v>
      </c>
      <c r="BB106" s="316">
        <v>0</v>
      </c>
      <c r="BC106" s="316">
        <v>0</v>
      </c>
      <c r="BD106" s="316">
        <v>0</v>
      </c>
      <c r="BE106" s="316">
        <v>0</v>
      </c>
      <c r="BF106" s="316">
        <v>0</v>
      </c>
      <c r="BG106" s="316">
        <v>0</v>
      </c>
      <c r="BH106" s="316">
        <v>0</v>
      </c>
      <c r="BI106" s="316">
        <v>0</v>
      </c>
      <c r="BJ106" s="316">
        <v>0</v>
      </c>
      <c r="BK106" s="316">
        <v>0</v>
      </c>
      <c r="BL106" s="316">
        <v>0</v>
      </c>
      <c r="BM106" s="316">
        <v>0</v>
      </c>
      <c r="BN106" s="316">
        <v>0</v>
      </c>
      <c r="BO106" s="316">
        <v>0</v>
      </c>
      <c r="BP106" s="316">
        <v>0</v>
      </c>
      <c r="BQ106" s="316">
        <v>0</v>
      </c>
      <c r="BR106" s="316">
        <v>0</v>
      </c>
      <c r="BS106" s="316">
        <v>0</v>
      </c>
      <c r="BT106" s="316">
        <v>0</v>
      </c>
      <c r="BU106" s="316">
        <v>0</v>
      </c>
      <c r="BV106" s="316">
        <v>0</v>
      </c>
      <c r="BW106" s="316">
        <v>0</v>
      </c>
      <c r="BX106" s="316">
        <v>0</v>
      </c>
      <c r="BY106" s="316">
        <v>0</v>
      </c>
      <c r="BZ106" s="316">
        <v>0</v>
      </c>
      <c r="CA106" s="316">
        <v>0</v>
      </c>
      <c r="CB106" s="316">
        <v>0</v>
      </c>
      <c r="CC106" s="316">
        <v>0</v>
      </c>
      <c r="CD106" s="316">
        <v>0</v>
      </c>
      <c r="CE106" s="316">
        <v>0</v>
      </c>
      <c r="CF106" s="316">
        <v>0</v>
      </c>
      <c r="CG106" s="316">
        <v>0</v>
      </c>
      <c r="CH106" s="316">
        <v>0</v>
      </c>
      <c r="CI106" s="316">
        <v>0</v>
      </c>
      <c r="CJ106" s="316">
        <v>0</v>
      </c>
      <c r="CK106" s="316">
        <v>0</v>
      </c>
      <c r="CL106" s="316">
        <v>0</v>
      </c>
      <c r="CM106" s="316">
        <v>0</v>
      </c>
      <c r="CN106" s="316">
        <v>0</v>
      </c>
      <c r="CO106" s="316">
        <v>0</v>
      </c>
      <c r="CP106" s="316">
        <v>0</v>
      </c>
      <c r="CQ106" s="316">
        <v>0</v>
      </c>
      <c r="CR106" s="316">
        <v>0</v>
      </c>
      <c r="CS106" s="316">
        <v>0</v>
      </c>
      <c r="CT106" s="316">
        <v>0</v>
      </c>
      <c r="CU106" s="316">
        <v>0</v>
      </c>
      <c r="CV106" s="316">
        <v>0</v>
      </c>
      <c r="CW106" s="316">
        <v>0</v>
      </c>
      <c r="CX106" s="316">
        <v>0</v>
      </c>
      <c r="CY106" s="316">
        <v>0</v>
      </c>
      <c r="CZ106" s="316">
        <v>7623</v>
      </c>
      <c r="DA106" s="316">
        <v>0</v>
      </c>
      <c r="DB106" s="316">
        <v>0</v>
      </c>
      <c r="DC106" s="316">
        <v>0</v>
      </c>
      <c r="DD106" s="316">
        <v>0</v>
      </c>
      <c r="DE106" s="316">
        <v>0</v>
      </c>
      <c r="DF106" s="316">
        <v>0</v>
      </c>
      <c r="DG106" s="316">
        <v>0</v>
      </c>
      <c r="DH106" s="316">
        <v>0</v>
      </c>
      <c r="DI106" s="316">
        <v>0</v>
      </c>
      <c r="DJ106" s="316">
        <v>0</v>
      </c>
      <c r="DK106" s="316">
        <v>0</v>
      </c>
      <c r="DL106" s="316">
        <v>0</v>
      </c>
      <c r="DM106" s="316">
        <v>0</v>
      </c>
      <c r="DN106" s="316">
        <v>0</v>
      </c>
      <c r="DO106" s="316">
        <v>0</v>
      </c>
      <c r="DP106" s="316">
        <v>0</v>
      </c>
      <c r="DQ106" s="316">
        <v>0</v>
      </c>
      <c r="DR106" s="316">
        <v>0</v>
      </c>
      <c r="DS106" s="316">
        <v>0</v>
      </c>
      <c r="DT106" s="316">
        <v>0</v>
      </c>
      <c r="DU106" s="316">
        <v>0</v>
      </c>
      <c r="DV106" s="316">
        <v>0</v>
      </c>
      <c r="DW106" s="316">
        <v>0</v>
      </c>
      <c r="DX106" s="316">
        <v>0</v>
      </c>
      <c r="DY106" s="316">
        <v>0</v>
      </c>
      <c r="DZ106" s="316">
        <v>0</v>
      </c>
      <c r="EA106" s="316">
        <v>0</v>
      </c>
      <c r="EB106" s="316">
        <v>0</v>
      </c>
      <c r="EC106" s="316">
        <v>0</v>
      </c>
      <c r="ED106" s="316">
        <v>0</v>
      </c>
      <c r="EE106" s="316">
        <v>0</v>
      </c>
      <c r="EF106" s="316">
        <v>0</v>
      </c>
      <c r="EG106" s="316">
        <v>0</v>
      </c>
      <c r="EH106" s="316">
        <v>0</v>
      </c>
      <c r="EI106" s="316">
        <v>0</v>
      </c>
      <c r="EJ106" s="316">
        <v>0</v>
      </c>
      <c r="EK106" s="316">
        <v>0</v>
      </c>
      <c r="EL106" s="316">
        <v>0</v>
      </c>
      <c r="EM106" s="316">
        <v>0</v>
      </c>
      <c r="EN106" s="316">
        <v>0</v>
      </c>
      <c r="EO106" s="316">
        <v>0</v>
      </c>
      <c r="EP106" s="316">
        <v>0</v>
      </c>
      <c r="EQ106" s="316">
        <v>0</v>
      </c>
      <c r="ER106" s="316">
        <v>0</v>
      </c>
      <c r="ES106" s="316">
        <v>0</v>
      </c>
      <c r="ET106" s="316">
        <v>0</v>
      </c>
      <c r="EU106" s="316">
        <v>0</v>
      </c>
      <c r="EV106" s="316">
        <v>0</v>
      </c>
      <c r="EW106" s="316">
        <v>0</v>
      </c>
      <c r="EX106" s="316">
        <v>0</v>
      </c>
      <c r="EY106" s="316">
        <v>0</v>
      </c>
      <c r="EZ106" s="316">
        <v>0</v>
      </c>
      <c r="FA106" s="316">
        <v>0</v>
      </c>
      <c r="FB106" s="316">
        <v>0</v>
      </c>
      <c r="FC106" s="316">
        <v>0</v>
      </c>
      <c r="FD106" s="316">
        <v>0</v>
      </c>
      <c r="FE106" s="316">
        <v>0</v>
      </c>
      <c r="FF106" s="316">
        <v>0</v>
      </c>
      <c r="FG106" s="316">
        <v>0</v>
      </c>
      <c r="FH106" s="316">
        <v>0</v>
      </c>
      <c r="FI106" s="316">
        <v>0</v>
      </c>
      <c r="FJ106" s="316">
        <v>0</v>
      </c>
      <c r="FK106" s="316">
        <v>0</v>
      </c>
      <c r="FL106" s="316">
        <v>0</v>
      </c>
      <c r="FM106" s="316">
        <v>0</v>
      </c>
      <c r="FN106" s="316">
        <v>0</v>
      </c>
      <c r="FO106" s="316">
        <v>0</v>
      </c>
      <c r="FP106" s="316">
        <v>0</v>
      </c>
      <c r="FQ106" s="316">
        <v>0</v>
      </c>
      <c r="FR106" s="316">
        <v>0</v>
      </c>
      <c r="FS106" s="316">
        <v>0</v>
      </c>
      <c r="FT106" s="316">
        <v>0</v>
      </c>
      <c r="FU106" s="316">
        <v>0</v>
      </c>
      <c r="FV106" s="316">
        <v>0</v>
      </c>
      <c r="FW106" s="316">
        <v>0</v>
      </c>
      <c r="FX106" s="316">
        <v>1759</v>
      </c>
      <c r="FY106" s="316">
        <v>0</v>
      </c>
      <c r="FZ106" s="316">
        <v>0</v>
      </c>
      <c r="GA106" s="316">
        <v>0</v>
      </c>
      <c r="GB106" s="316">
        <v>0</v>
      </c>
      <c r="GC106" s="316">
        <v>987</v>
      </c>
      <c r="GD106" s="316">
        <v>0</v>
      </c>
      <c r="GE106" s="316">
        <v>0</v>
      </c>
      <c r="GF106" s="316">
        <v>0</v>
      </c>
      <c r="GG106" s="317">
        <v>10369</v>
      </c>
      <c r="GH106" s="316">
        <v>0</v>
      </c>
      <c r="GI106" s="316">
        <v>0</v>
      </c>
      <c r="GJ106" s="316">
        <v>0</v>
      </c>
      <c r="GK106" s="316">
        <v>8</v>
      </c>
      <c r="GL106" s="316">
        <v>0</v>
      </c>
      <c r="GM106" s="316">
        <v>225</v>
      </c>
      <c r="GN106" s="316">
        <v>58549</v>
      </c>
      <c r="GO106" s="316">
        <v>-1037</v>
      </c>
      <c r="GP106" s="317">
        <v>57745</v>
      </c>
      <c r="GQ106" s="317">
        <v>68114</v>
      </c>
      <c r="GR106" s="316">
        <v>3984</v>
      </c>
      <c r="GS106" s="316">
        <v>0</v>
      </c>
      <c r="GT106" s="316">
        <v>3984</v>
      </c>
      <c r="GU106" s="316">
        <v>35727</v>
      </c>
      <c r="GV106" s="316">
        <v>39711</v>
      </c>
      <c r="GW106" s="317">
        <v>97456</v>
      </c>
      <c r="GX106" s="317">
        <v>107825</v>
      </c>
      <c r="GY106" s="316">
        <v>-7542</v>
      </c>
      <c r="GZ106" s="316">
        <v>0</v>
      </c>
      <c r="HA106" s="316">
        <v>0</v>
      </c>
      <c r="HB106" s="316">
        <v>-604</v>
      </c>
      <c r="HC106" s="316">
        <v>-8146</v>
      </c>
      <c r="HD106" s="316">
        <v>-43439</v>
      </c>
      <c r="HE106" s="316">
        <v>-51585</v>
      </c>
      <c r="HF106" s="317">
        <v>45871</v>
      </c>
      <c r="HG106" s="318">
        <v>56240</v>
      </c>
      <c r="HH106" s="114"/>
      <c r="HI106" s="42"/>
    </row>
    <row r="107" spans="1:217">
      <c r="A107" s="114" t="s">
        <v>117</v>
      </c>
      <c r="B107" s="149" t="s">
        <v>733</v>
      </c>
      <c r="C107" s="144" t="s">
        <v>828</v>
      </c>
      <c r="D107" s="316">
        <v>0</v>
      </c>
      <c r="E107" s="316">
        <v>0</v>
      </c>
      <c r="F107" s="316">
        <v>0</v>
      </c>
      <c r="G107" s="316">
        <v>0</v>
      </c>
      <c r="H107" s="316">
        <v>0</v>
      </c>
      <c r="I107" s="316">
        <v>0</v>
      </c>
      <c r="J107" s="316">
        <v>0</v>
      </c>
      <c r="K107" s="316">
        <v>0</v>
      </c>
      <c r="L107" s="316">
        <v>0</v>
      </c>
      <c r="M107" s="316">
        <v>0</v>
      </c>
      <c r="N107" s="316">
        <v>0</v>
      </c>
      <c r="O107" s="316">
        <v>1</v>
      </c>
      <c r="P107" s="316">
        <v>0</v>
      </c>
      <c r="Q107" s="316">
        <v>0</v>
      </c>
      <c r="R107" s="316">
        <v>0</v>
      </c>
      <c r="S107" s="316">
        <v>0</v>
      </c>
      <c r="T107" s="316">
        <v>0</v>
      </c>
      <c r="U107" s="316">
        <v>0</v>
      </c>
      <c r="V107" s="316">
        <v>0</v>
      </c>
      <c r="W107" s="316">
        <v>0</v>
      </c>
      <c r="X107" s="316">
        <v>0</v>
      </c>
      <c r="Y107" s="316">
        <v>0</v>
      </c>
      <c r="Z107" s="316">
        <v>0</v>
      </c>
      <c r="AA107" s="316">
        <v>0</v>
      </c>
      <c r="AB107" s="316">
        <v>0</v>
      </c>
      <c r="AC107" s="316">
        <v>0</v>
      </c>
      <c r="AD107" s="316">
        <v>0</v>
      </c>
      <c r="AE107" s="316">
        <v>0</v>
      </c>
      <c r="AF107" s="316">
        <v>0</v>
      </c>
      <c r="AG107" s="316">
        <v>0</v>
      </c>
      <c r="AH107" s="316">
        <v>0</v>
      </c>
      <c r="AI107" s="316">
        <v>0</v>
      </c>
      <c r="AJ107" s="316">
        <v>0</v>
      </c>
      <c r="AK107" s="316">
        <v>0</v>
      </c>
      <c r="AL107" s="316">
        <v>0</v>
      </c>
      <c r="AM107" s="316">
        <v>0</v>
      </c>
      <c r="AN107" s="316">
        <v>0</v>
      </c>
      <c r="AO107" s="316">
        <v>0</v>
      </c>
      <c r="AP107" s="316">
        <v>0</v>
      </c>
      <c r="AQ107" s="316">
        <v>0</v>
      </c>
      <c r="AR107" s="316">
        <v>0</v>
      </c>
      <c r="AS107" s="316">
        <v>0</v>
      </c>
      <c r="AT107" s="316">
        <v>0</v>
      </c>
      <c r="AU107" s="316">
        <v>0</v>
      </c>
      <c r="AV107" s="316">
        <v>0</v>
      </c>
      <c r="AW107" s="316">
        <v>0</v>
      </c>
      <c r="AX107" s="316">
        <v>4</v>
      </c>
      <c r="AY107" s="316">
        <v>0</v>
      </c>
      <c r="AZ107" s="316">
        <v>0</v>
      </c>
      <c r="BA107" s="316">
        <v>0</v>
      </c>
      <c r="BB107" s="316">
        <v>0</v>
      </c>
      <c r="BC107" s="316">
        <v>0</v>
      </c>
      <c r="BD107" s="316">
        <v>0</v>
      </c>
      <c r="BE107" s="316">
        <v>0</v>
      </c>
      <c r="BF107" s="316">
        <v>0</v>
      </c>
      <c r="BG107" s="316">
        <v>0</v>
      </c>
      <c r="BH107" s="316">
        <v>0</v>
      </c>
      <c r="BI107" s="316">
        <v>0</v>
      </c>
      <c r="BJ107" s="316">
        <v>0</v>
      </c>
      <c r="BK107" s="316">
        <v>0</v>
      </c>
      <c r="BL107" s="316">
        <v>0</v>
      </c>
      <c r="BM107" s="316">
        <v>0</v>
      </c>
      <c r="BN107" s="316">
        <v>0</v>
      </c>
      <c r="BO107" s="316">
        <v>0</v>
      </c>
      <c r="BP107" s="316">
        <v>0</v>
      </c>
      <c r="BQ107" s="316">
        <v>0</v>
      </c>
      <c r="BR107" s="316">
        <v>0</v>
      </c>
      <c r="BS107" s="316">
        <v>0</v>
      </c>
      <c r="BT107" s="316">
        <v>0</v>
      </c>
      <c r="BU107" s="316">
        <v>0</v>
      </c>
      <c r="BV107" s="316">
        <v>0</v>
      </c>
      <c r="BW107" s="316">
        <v>0</v>
      </c>
      <c r="BX107" s="316">
        <v>0</v>
      </c>
      <c r="BY107" s="316">
        <v>0</v>
      </c>
      <c r="BZ107" s="316">
        <v>0</v>
      </c>
      <c r="CA107" s="316">
        <v>0</v>
      </c>
      <c r="CB107" s="316">
        <v>0</v>
      </c>
      <c r="CC107" s="316">
        <v>0</v>
      </c>
      <c r="CD107" s="316">
        <v>0</v>
      </c>
      <c r="CE107" s="316">
        <v>0</v>
      </c>
      <c r="CF107" s="316">
        <v>0</v>
      </c>
      <c r="CG107" s="316">
        <v>0</v>
      </c>
      <c r="CH107" s="316">
        <v>6</v>
      </c>
      <c r="CI107" s="316">
        <v>0</v>
      </c>
      <c r="CJ107" s="316">
        <v>7</v>
      </c>
      <c r="CK107" s="316">
        <v>1</v>
      </c>
      <c r="CL107" s="316">
        <v>1156</v>
      </c>
      <c r="CM107" s="316">
        <v>489</v>
      </c>
      <c r="CN107" s="316">
        <v>425</v>
      </c>
      <c r="CO107" s="316">
        <v>31</v>
      </c>
      <c r="CP107" s="316">
        <v>201</v>
      </c>
      <c r="CQ107" s="316">
        <v>71</v>
      </c>
      <c r="CR107" s="316">
        <v>1583</v>
      </c>
      <c r="CS107" s="316">
        <v>36</v>
      </c>
      <c r="CT107" s="316">
        <v>145</v>
      </c>
      <c r="CU107" s="316">
        <v>2528</v>
      </c>
      <c r="CV107" s="316">
        <v>615</v>
      </c>
      <c r="CW107" s="316">
        <v>56</v>
      </c>
      <c r="CX107" s="316">
        <v>575</v>
      </c>
      <c r="CY107" s="316">
        <v>308</v>
      </c>
      <c r="CZ107" s="316">
        <v>60</v>
      </c>
      <c r="DA107" s="316">
        <v>350</v>
      </c>
      <c r="DB107" s="316">
        <v>6</v>
      </c>
      <c r="DC107" s="316">
        <v>0</v>
      </c>
      <c r="DD107" s="316">
        <v>2</v>
      </c>
      <c r="DE107" s="316">
        <v>0</v>
      </c>
      <c r="DF107" s="316">
        <v>0</v>
      </c>
      <c r="DG107" s="316">
        <v>855</v>
      </c>
      <c r="DH107" s="316">
        <v>0</v>
      </c>
      <c r="DI107" s="316">
        <v>9</v>
      </c>
      <c r="DJ107" s="316">
        <v>49</v>
      </c>
      <c r="DK107" s="316">
        <v>0</v>
      </c>
      <c r="DL107" s="316">
        <v>0</v>
      </c>
      <c r="DM107" s="316">
        <v>199</v>
      </c>
      <c r="DN107" s="316">
        <v>0</v>
      </c>
      <c r="DO107" s="316">
        <v>0</v>
      </c>
      <c r="DP107" s="316">
        <v>10</v>
      </c>
      <c r="DQ107" s="316">
        <v>0</v>
      </c>
      <c r="DR107" s="316">
        <v>125</v>
      </c>
      <c r="DS107" s="316">
        <v>256</v>
      </c>
      <c r="DT107" s="316">
        <v>0</v>
      </c>
      <c r="DU107" s="316">
        <v>117</v>
      </c>
      <c r="DV107" s="316">
        <v>3</v>
      </c>
      <c r="DW107" s="316">
        <v>0</v>
      </c>
      <c r="DX107" s="316">
        <v>5</v>
      </c>
      <c r="DY107" s="316">
        <v>2</v>
      </c>
      <c r="DZ107" s="316">
        <v>83</v>
      </c>
      <c r="EA107" s="316">
        <v>321</v>
      </c>
      <c r="EB107" s="316">
        <v>0</v>
      </c>
      <c r="EC107" s="316">
        <v>15</v>
      </c>
      <c r="ED107" s="316">
        <v>0</v>
      </c>
      <c r="EE107" s="316">
        <v>0</v>
      </c>
      <c r="EF107" s="316">
        <v>0</v>
      </c>
      <c r="EG107" s="316">
        <v>0</v>
      </c>
      <c r="EH107" s="316">
        <v>19</v>
      </c>
      <c r="EI107" s="316">
        <v>5</v>
      </c>
      <c r="EJ107" s="316">
        <v>1992</v>
      </c>
      <c r="EK107" s="316">
        <v>526</v>
      </c>
      <c r="EL107" s="316">
        <v>13</v>
      </c>
      <c r="EM107" s="316">
        <v>0</v>
      </c>
      <c r="EN107" s="316">
        <v>0</v>
      </c>
      <c r="EO107" s="316">
        <v>0</v>
      </c>
      <c r="EP107" s="316">
        <v>0</v>
      </c>
      <c r="EQ107" s="316">
        <v>0</v>
      </c>
      <c r="ER107" s="316">
        <v>0</v>
      </c>
      <c r="ES107" s="316">
        <v>0</v>
      </c>
      <c r="ET107" s="316">
        <v>2</v>
      </c>
      <c r="EU107" s="316">
        <v>0</v>
      </c>
      <c r="EV107" s="316">
        <v>2</v>
      </c>
      <c r="EW107" s="316">
        <v>2</v>
      </c>
      <c r="EX107" s="316">
        <v>1</v>
      </c>
      <c r="EY107" s="316">
        <v>4</v>
      </c>
      <c r="EZ107" s="316">
        <v>11</v>
      </c>
      <c r="FA107" s="316">
        <v>7</v>
      </c>
      <c r="FB107" s="316">
        <v>3</v>
      </c>
      <c r="FC107" s="316">
        <v>3</v>
      </c>
      <c r="FD107" s="316">
        <v>7</v>
      </c>
      <c r="FE107" s="316">
        <v>0</v>
      </c>
      <c r="FF107" s="316">
        <v>0</v>
      </c>
      <c r="FG107" s="316">
        <v>2</v>
      </c>
      <c r="FH107" s="316">
        <v>0</v>
      </c>
      <c r="FI107" s="316">
        <v>212</v>
      </c>
      <c r="FJ107" s="316">
        <v>7</v>
      </c>
      <c r="FK107" s="316">
        <v>0</v>
      </c>
      <c r="FL107" s="316">
        <v>0</v>
      </c>
      <c r="FM107" s="316">
        <v>0</v>
      </c>
      <c r="FN107" s="316">
        <v>0</v>
      </c>
      <c r="FO107" s="316">
        <v>752</v>
      </c>
      <c r="FP107" s="316">
        <v>0</v>
      </c>
      <c r="FQ107" s="316">
        <v>0</v>
      </c>
      <c r="FR107" s="316">
        <v>0</v>
      </c>
      <c r="FS107" s="316">
        <v>0</v>
      </c>
      <c r="FT107" s="316">
        <v>1</v>
      </c>
      <c r="FU107" s="316">
        <v>0</v>
      </c>
      <c r="FV107" s="316">
        <v>0</v>
      </c>
      <c r="FW107" s="316">
        <v>0</v>
      </c>
      <c r="FX107" s="316">
        <v>569</v>
      </c>
      <c r="FY107" s="316">
        <v>218</v>
      </c>
      <c r="FZ107" s="316">
        <v>9</v>
      </c>
      <c r="GA107" s="316">
        <v>0</v>
      </c>
      <c r="GB107" s="316">
        <v>2</v>
      </c>
      <c r="GC107" s="316">
        <v>1</v>
      </c>
      <c r="GD107" s="316">
        <v>51</v>
      </c>
      <c r="GE107" s="316">
        <v>0</v>
      </c>
      <c r="GF107" s="316">
        <v>0</v>
      </c>
      <c r="GG107" s="317">
        <v>15126</v>
      </c>
      <c r="GH107" s="316">
        <v>7</v>
      </c>
      <c r="GI107" s="316">
        <v>2232</v>
      </c>
      <c r="GJ107" s="316">
        <v>0</v>
      </c>
      <c r="GK107" s="316">
        <v>0</v>
      </c>
      <c r="GL107" s="316">
        <v>0</v>
      </c>
      <c r="GM107" s="316">
        <v>936</v>
      </c>
      <c r="GN107" s="316">
        <v>31133</v>
      </c>
      <c r="GO107" s="316">
        <v>-1505</v>
      </c>
      <c r="GP107" s="317">
        <v>32803</v>
      </c>
      <c r="GQ107" s="317">
        <v>47929</v>
      </c>
      <c r="GR107" s="316">
        <v>15688</v>
      </c>
      <c r="GS107" s="316">
        <v>0</v>
      </c>
      <c r="GT107" s="316">
        <v>15688</v>
      </c>
      <c r="GU107" s="316">
        <v>25958</v>
      </c>
      <c r="GV107" s="316">
        <v>41646</v>
      </c>
      <c r="GW107" s="317">
        <v>74449</v>
      </c>
      <c r="GX107" s="317">
        <v>89575</v>
      </c>
      <c r="GY107" s="316">
        <v>-15439</v>
      </c>
      <c r="GZ107" s="316">
        <v>-5</v>
      </c>
      <c r="HA107" s="316">
        <v>0</v>
      </c>
      <c r="HB107" s="316">
        <v>-1235</v>
      </c>
      <c r="HC107" s="316">
        <v>-16679</v>
      </c>
      <c r="HD107" s="316">
        <v>-26205</v>
      </c>
      <c r="HE107" s="316">
        <v>-42884</v>
      </c>
      <c r="HF107" s="317">
        <v>31565</v>
      </c>
      <c r="HG107" s="318">
        <v>46691</v>
      </c>
      <c r="HH107" s="114"/>
      <c r="HI107" s="42"/>
    </row>
    <row r="108" spans="1:217">
      <c r="A108" s="114" t="s">
        <v>118</v>
      </c>
      <c r="B108" s="149" t="s">
        <v>734</v>
      </c>
      <c r="C108" s="144" t="s">
        <v>829</v>
      </c>
      <c r="D108" s="316">
        <v>0</v>
      </c>
      <c r="E108" s="316">
        <v>0</v>
      </c>
      <c r="F108" s="316">
        <v>0</v>
      </c>
      <c r="G108" s="316">
        <v>0</v>
      </c>
      <c r="H108" s="316">
        <v>0</v>
      </c>
      <c r="I108" s="316">
        <v>0</v>
      </c>
      <c r="J108" s="316">
        <v>0</v>
      </c>
      <c r="K108" s="316">
        <v>159</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c r="AN108" s="316">
        <v>0</v>
      </c>
      <c r="AO108" s="316">
        <v>0</v>
      </c>
      <c r="AP108" s="316">
        <v>0</v>
      </c>
      <c r="AQ108" s="316">
        <v>0</v>
      </c>
      <c r="AR108" s="316">
        <v>0</v>
      </c>
      <c r="AS108" s="316">
        <v>0</v>
      </c>
      <c r="AT108" s="316">
        <v>0</v>
      </c>
      <c r="AU108" s="316">
        <v>0</v>
      </c>
      <c r="AV108" s="316">
        <v>0</v>
      </c>
      <c r="AW108" s="316">
        <v>0</v>
      </c>
      <c r="AX108" s="316">
        <v>0</v>
      </c>
      <c r="AY108" s="316">
        <v>0</v>
      </c>
      <c r="AZ108" s="316">
        <v>0</v>
      </c>
      <c r="BA108" s="316">
        <v>0</v>
      </c>
      <c r="BB108" s="316">
        <v>0</v>
      </c>
      <c r="BC108" s="316">
        <v>0</v>
      </c>
      <c r="BD108" s="316">
        <v>0</v>
      </c>
      <c r="BE108" s="316">
        <v>0</v>
      </c>
      <c r="BF108" s="316">
        <v>0</v>
      </c>
      <c r="BG108" s="316">
        <v>0</v>
      </c>
      <c r="BH108" s="316">
        <v>0</v>
      </c>
      <c r="BI108" s="316">
        <v>0</v>
      </c>
      <c r="BJ108" s="316">
        <v>0</v>
      </c>
      <c r="BK108" s="316">
        <v>0</v>
      </c>
      <c r="BL108" s="316">
        <v>0</v>
      </c>
      <c r="BM108" s="316">
        <v>0</v>
      </c>
      <c r="BN108" s="316">
        <v>0</v>
      </c>
      <c r="BO108" s="316">
        <v>0</v>
      </c>
      <c r="BP108" s="316">
        <v>0</v>
      </c>
      <c r="BQ108" s="316">
        <v>0</v>
      </c>
      <c r="BR108" s="316">
        <v>0</v>
      </c>
      <c r="BS108" s="316">
        <v>0</v>
      </c>
      <c r="BT108" s="316">
        <v>0</v>
      </c>
      <c r="BU108" s="316">
        <v>0</v>
      </c>
      <c r="BV108" s="316">
        <v>0</v>
      </c>
      <c r="BW108" s="316">
        <v>0</v>
      </c>
      <c r="BX108" s="316">
        <v>0</v>
      </c>
      <c r="BY108" s="316">
        <v>0</v>
      </c>
      <c r="BZ108" s="316">
        <v>0</v>
      </c>
      <c r="CA108" s="316">
        <v>0</v>
      </c>
      <c r="CB108" s="316">
        <v>0</v>
      </c>
      <c r="CC108" s="316">
        <v>0</v>
      </c>
      <c r="CD108" s="316">
        <v>0</v>
      </c>
      <c r="CE108" s="316">
        <v>0</v>
      </c>
      <c r="CF108" s="316">
        <v>0</v>
      </c>
      <c r="CG108" s="316">
        <v>0</v>
      </c>
      <c r="CH108" s="316">
        <v>0</v>
      </c>
      <c r="CI108" s="316">
        <v>0</v>
      </c>
      <c r="CJ108" s="316">
        <v>0</v>
      </c>
      <c r="CK108" s="316">
        <v>0</v>
      </c>
      <c r="CL108" s="316">
        <v>0</v>
      </c>
      <c r="CM108" s="316">
        <v>0</v>
      </c>
      <c r="CN108" s="316">
        <v>0</v>
      </c>
      <c r="CO108" s="316">
        <v>0</v>
      </c>
      <c r="CP108" s="316">
        <v>0</v>
      </c>
      <c r="CQ108" s="316">
        <v>0</v>
      </c>
      <c r="CR108" s="316">
        <v>0</v>
      </c>
      <c r="CS108" s="316">
        <v>0</v>
      </c>
      <c r="CT108" s="316">
        <v>0</v>
      </c>
      <c r="CU108" s="316">
        <v>0</v>
      </c>
      <c r="CV108" s="316">
        <v>0</v>
      </c>
      <c r="CW108" s="316">
        <v>0</v>
      </c>
      <c r="CX108" s="316">
        <v>0</v>
      </c>
      <c r="CY108" s="316">
        <v>0</v>
      </c>
      <c r="CZ108" s="316">
        <v>0</v>
      </c>
      <c r="DA108" s="316">
        <v>0</v>
      </c>
      <c r="DB108" s="316">
        <v>1284</v>
      </c>
      <c r="DC108" s="316">
        <v>0</v>
      </c>
      <c r="DD108" s="316">
        <v>0</v>
      </c>
      <c r="DE108" s="316">
        <v>0</v>
      </c>
      <c r="DF108" s="316">
        <v>0</v>
      </c>
      <c r="DG108" s="316">
        <v>0</v>
      </c>
      <c r="DH108" s="316">
        <v>0</v>
      </c>
      <c r="DI108" s="316">
        <v>0</v>
      </c>
      <c r="DJ108" s="316">
        <v>0</v>
      </c>
      <c r="DK108" s="316">
        <v>0</v>
      </c>
      <c r="DL108" s="316">
        <v>0</v>
      </c>
      <c r="DM108" s="316">
        <v>0</v>
      </c>
      <c r="DN108" s="316">
        <v>0</v>
      </c>
      <c r="DO108" s="316">
        <v>0</v>
      </c>
      <c r="DP108" s="316">
        <v>0</v>
      </c>
      <c r="DQ108" s="316">
        <v>0</v>
      </c>
      <c r="DR108" s="316">
        <v>0</v>
      </c>
      <c r="DS108" s="316">
        <v>0</v>
      </c>
      <c r="DT108" s="316">
        <v>0</v>
      </c>
      <c r="DU108" s="316">
        <v>0</v>
      </c>
      <c r="DV108" s="316">
        <v>0</v>
      </c>
      <c r="DW108" s="316">
        <v>0</v>
      </c>
      <c r="DX108" s="316">
        <v>0</v>
      </c>
      <c r="DY108" s="316">
        <v>0</v>
      </c>
      <c r="DZ108" s="316">
        <v>0</v>
      </c>
      <c r="EA108" s="316">
        <v>0</v>
      </c>
      <c r="EB108" s="316">
        <v>0</v>
      </c>
      <c r="EC108" s="316">
        <v>0</v>
      </c>
      <c r="ED108" s="316">
        <v>0</v>
      </c>
      <c r="EE108" s="316">
        <v>0</v>
      </c>
      <c r="EF108" s="316">
        <v>0</v>
      </c>
      <c r="EG108" s="316">
        <v>0</v>
      </c>
      <c r="EH108" s="316">
        <v>0</v>
      </c>
      <c r="EI108" s="316">
        <v>0</v>
      </c>
      <c r="EJ108" s="316">
        <v>0</v>
      </c>
      <c r="EK108" s="316">
        <v>0</v>
      </c>
      <c r="EL108" s="316">
        <v>0</v>
      </c>
      <c r="EM108" s="316">
        <v>0</v>
      </c>
      <c r="EN108" s="316">
        <v>0</v>
      </c>
      <c r="EO108" s="316">
        <v>0</v>
      </c>
      <c r="EP108" s="316">
        <v>0</v>
      </c>
      <c r="EQ108" s="316">
        <v>0</v>
      </c>
      <c r="ER108" s="316">
        <v>0</v>
      </c>
      <c r="ES108" s="316">
        <v>0</v>
      </c>
      <c r="ET108" s="316">
        <v>0</v>
      </c>
      <c r="EU108" s="316">
        <v>0</v>
      </c>
      <c r="EV108" s="316">
        <v>0</v>
      </c>
      <c r="EW108" s="316">
        <v>0</v>
      </c>
      <c r="EX108" s="316">
        <v>0</v>
      </c>
      <c r="EY108" s="316">
        <v>0</v>
      </c>
      <c r="EZ108" s="316">
        <v>0</v>
      </c>
      <c r="FA108" s="316">
        <v>0</v>
      </c>
      <c r="FB108" s="316">
        <v>27</v>
      </c>
      <c r="FC108" s="316">
        <v>0</v>
      </c>
      <c r="FD108" s="316">
        <v>0</v>
      </c>
      <c r="FE108" s="316">
        <v>0</v>
      </c>
      <c r="FF108" s="316">
        <v>0</v>
      </c>
      <c r="FG108" s="316">
        <v>0</v>
      </c>
      <c r="FH108" s="316">
        <v>0</v>
      </c>
      <c r="FI108" s="316">
        <v>136</v>
      </c>
      <c r="FJ108" s="316">
        <v>51</v>
      </c>
      <c r="FK108" s="316">
        <v>0</v>
      </c>
      <c r="FL108" s="316">
        <v>0</v>
      </c>
      <c r="FM108" s="316">
        <v>0</v>
      </c>
      <c r="FN108" s="316">
        <v>0</v>
      </c>
      <c r="FO108" s="316">
        <v>27381</v>
      </c>
      <c r="FP108" s="316">
        <v>368</v>
      </c>
      <c r="FQ108" s="316">
        <v>1029</v>
      </c>
      <c r="FR108" s="316">
        <v>953</v>
      </c>
      <c r="FS108" s="316">
        <v>0</v>
      </c>
      <c r="FT108" s="316">
        <v>0</v>
      </c>
      <c r="FU108" s="316">
        <v>0</v>
      </c>
      <c r="FV108" s="316">
        <v>0</v>
      </c>
      <c r="FW108" s="316">
        <v>0</v>
      </c>
      <c r="FX108" s="316">
        <v>2153</v>
      </c>
      <c r="FY108" s="316">
        <v>3</v>
      </c>
      <c r="FZ108" s="316">
        <v>0</v>
      </c>
      <c r="GA108" s="316">
        <v>0</v>
      </c>
      <c r="GB108" s="316">
        <v>0</v>
      </c>
      <c r="GC108" s="316">
        <v>5</v>
      </c>
      <c r="GD108" s="316">
        <v>0</v>
      </c>
      <c r="GE108" s="316">
        <v>0</v>
      </c>
      <c r="GF108" s="316">
        <v>0</v>
      </c>
      <c r="GG108" s="317">
        <v>33549</v>
      </c>
      <c r="GH108" s="316">
        <v>0</v>
      </c>
      <c r="GI108" s="316">
        <v>1</v>
      </c>
      <c r="GJ108" s="316">
        <v>0</v>
      </c>
      <c r="GK108" s="316">
        <v>2</v>
      </c>
      <c r="GL108" s="316">
        <v>0</v>
      </c>
      <c r="GM108" s="316">
        <v>2567</v>
      </c>
      <c r="GN108" s="316">
        <v>37540</v>
      </c>
      <c r="GO108" s="316">
        <v>-39</v>
      </c>
      <c r="GP108" s="317">
        <v>40071</v>
      </c>
      <c r="GQ108" s="317">
        <v>73620</v>
      </c>
      <c r="GR108" s="316">
        <v>34</v>
      </c>
      <c r="GS108" s="316">
        <v>0</v>
      </c>
      <c r="GT108" s="316">
        <v>34</v>
      </c>
      <c r="GU108" s="316">
        <v>3601</v>
      </c>
      <c r="GV108" s="316">
        <v>3635</v>
      </c>
      <c r="GW108" s="317">
        <v>43706</v>
      </c>
      <c r="GX108" s="317">
        <v>77255</v>
      </c>
      <c r="GY108" s="316">
        <v>-36054</v>
      </c>
      <c r="GZ108" s="316">
        <v>0</v>
      </c>
      <c r="HA108" s="316">
        <v>-4</v>
      </c>
      <c r="HB108" s="316">
        <v>-2885</v>
      </c>
      <c r="HC108" s="316">
        <v>-38943</v>
      </c>
      <c r="HD108" s="316">
        <v>-19845</v>
      </c>
      <c r="HE108" s="316">
        <v>-58788</v>
      </c>
      <c r="HF108" s="317">
        <v>-15082</v>
      </c>
      <c r="HG108" s="318">
        <v>18467</v>
      </c>
      <c r="HH108" s="114"/>
      <c r="HI108" s="42"/>
    </row>
    <row r="109" spans="1:217">
      <c r="A109" s="114" t="s">
        <v>119</v>
      </c>
      <c r="B109" s="149" t="s">
        <v>735</v>
      </c>
      <c r="C109" s="144" t="s">
        <v>830</v>
      </c>
      <c r="D109" s="316">
        <v>0</v>
      </c>
      <c r="E109" s="316">
        <v>0</v>
      </c>
      <c r="F109" s="316">
        <v>0</v>
      </c>
      <c r="G109" s="316">
        <v>0</v>
      </c>
      <c r="H109" s="316">
        <v>0</v>
      </c>
      <c r="I109" s="316">
        <v>0</v>
      </c>
      <c r="J109" s="316">
        <v>0</v>
      </c>
      <c r="K109" s="316">
        <v>0</v>
      </c>
      <c r="L109" s="316">
        <v>0</v>
      </c>
      <c r="M109" s="316">
        <v>0</v>
      </c>
      <c r="N109" s="316">
        <v>0</v>
      </c>
      <c r="O109" s="316">
        <v>0</v>
      </c>
      <c r="P109" s="316">
        <v>0</v>
      </c>
      <c r="Q109" s="316">
        <v>0</v>
      </c>
      <c r="R109" s="316">
        <v>0</v>
      </c>
      <c r="S109" s="316">
        <v>0</v>
      </c>
      <c r="T109" s="316">
        <v>0</v>
      </c>
      <c r="U109" s="316">
        <v>0</v>
      </c>
      <c r="V109" s="316">
        <v>0</v>
      </c>
      <c r="W109" s="316">
        <v>0</v>
      </c>
      <c r="X109" s="316">
        <v>0</v>
      </c>
      <c r="Y109" s="316">
        <v>0</v>
      </c>
      <c r="Z109" s="316">
        <v>0</v>
      </c>
      <c r="AA109" s="316">
        <v>0</v>
      </c>
      <c r="AB109" s="316">
        <v>0</v>
      </c>
      <c r="AC109" s="316">
        <v>0</v>
      </c>
      <c r="AD109" s="316">
        <v>0</v>
      </c>
      <c r="AE109" s="316">
        <v>0</v>
      </c>
      <c r="AF109" s="316">
        <v>0</v>
      </c>
      <c r="AG109" s="316">
        <v>0</v>
      </c>
      <c r="AH109" s="316">
        <v>0</v>
      </c>
      <c r="AI109" s="316">
        <v>0</v>
      </c>
      <c r="AJ109" s="316">
        <v>0</v>
      </c>
      <c r="AK109" s="316">
        <v>0</v>
      </c>
      <c r="AL109" s="316">
        <v>0</v>
      </c>
      <c r="AM109" s="316">
        <v>0</v>
      </c>
      <c r="AN109" s="316">
        <v>0</v>
      </c>
      <c r="AO109" s="316">
        <v>0</v>
      </c>
      <c r="AP109" s="316">
        <v>0</v>
      </c>
      <c r="AQ109" s="316">
        <v>0</v>
      </c>
      <c r="AR109" s="316">
        <v>0</v>
      </c>
      <c r="AS109" s="316">
        <v>0</v>
      </c>
      <c r="AT109" s="316">
        <v>0</v>
      </c>
      <c r="AU109" s="316">
        <v>0</v>
      </c>
      <c r="AV109" s="316">
        <v>0</v>
      </c>
      <c r="AW109" s="316">
        <v>0</v>
      </c>
      <c r="AX109" s="316">
        <v>0</v>
      </c>
      <c r="AY109" s="316">
        <v>0</v>
      </c>
      <c r="AZ109" s="316">
        <v>0</v>
      </c>
      <c r="BA109" s="316">
        <v>0</v>
      </c>
      <c r="BB109" s="316">
        <v>0</v>
      </c>
      <c r="BC109" s="316">
        <v>0</v>
      </c>
      <c r="BD109" s="316">
        <v>0</v>
      </c>
      <c r="BE109" s="316">
        <v>0</v>
      </c>
      <c r="BF109" s="316">
        <v>0</v>
      </c>
      <c r="BG109" s="316">
        <v>0</v>
      </c>
      <c r="BH109" s="316">
        <v>0</v>
      </c>
      <c r="BI109" s="316">
        <v>0</v>
      </c>
      <c r="BJ109" s="316">
        <v>0</v>
      </c>
      <c r="BK109" s="316">
        <v>0</v>
      </c>
      <c r="BL109" s="316">
        <v>0</v>
      </c>
      <c r="BM109" s="316">
        <v>0</v>
      </c>
      <c r="BN109" s="316">
        <v>0</v>
      </c>
      <c r="BO109" s="316">
        <v>0</v>
      </c>
      <c r="BP109" s="316">
        <v>0</v>
      </c>
      <c r="BQ109" s="316">
        <v>0</v>
      </c>
      <c r="BR109" s="316">
        <v>0</v>
      </c>
      <c r="BS109" s="316">
        <v>0</v>
      </c>
      <c r="BT109" s="316">
        <v>0</v>
      </c>
      <c r="BU109" s="316">
        <v>0</v>
      </c>
      <c r="BV109" s="316">
        <v>0</v>
      </c>
      <c r="BW109" s="316">
        <v>0</v>
      </c>
      <c r="BX109" s="316">
        <v>0</v>
      </c>
      <c r="BY109" s="316">
        <v>0</v>
      </c>
      <c r="BZ109" s="316">
        <v>0</v>
      </c>
      <c r="CA109" s="316">
        <v>0</v>
      </c>
      <c r="CB109" s="316">
        <v>0</v>
      </c>
      <c r="CC109" s="316">
        <v>0</v>
      </c>
      <c r="CD109" s="316">
        <v>0</v>
      </c>
      <c r="CE109" s="316">
        <v>0</v>
      </c>
      <c r="CF109" s="316">
        <v>0</v>
      </c>
      <c r="CG109" s="316">
        <v>0</v>
      </c>
      <c r="CH109" s="316">
        <v>0</v>
      </c>
      <c r="CI109" s="316">
        <v>0</v>
      </c>
      <c r="CJ109" s="316">
        <v>0</v>
      </c>
      <c r="CK109" s="316">
        <v>0</v>
      </c>
      <c r="CL109" s="316">
        <v>0</v>
      </c>
      <c r="CM109" s="316">
        <v>0</v>
      </c>
      <c r="CN109" s="316">
        <v>0</v>
      </c>
      <c r="CO109" s="316">
        <v>0</v>
      </c>
      <c r="CP109" s="316">
        <v>0</v>
      </c>
      <c r="CQ109" s="316">
        <v>0</v>
      </c>
      <c r="CR109" s="316">
        <v>0</v>
      </c>
      <c r="CS109" s="316">
        <v>0</v>
      </c>
      <c r="CT109" s="316">
        <v>4</v>
      </c>
      <c r="CU109" s="316">
        <v>18</v>
      </c>
      <c r="CV109" s="316">
        <v>0</v>
      </c>
      <c r="CW109" s="316">
        <v>7</v>
      </c>
      <c r="CX109" s="316">
        <v>45</v>
      </c>
      <c r="CY109" s="316">
        <v>10</v>
      </c>
      <c r="CZ109" s="316">
        <v>0</v>
      </c>
      <c r="DA109" s="316">
        <v>18</v>
      </c>
      <c r="DB109" s="316">
        <v>14</v>
      </c>
      <c r="DC109" s="316">
        <v>39</v>
      </c>
      <c r="DD109" s="316">
        <v>4</v>
      </c>
      <c r="DE109" s="316">
        <v>28</v>
      </c>
      <c r="DF109" s="316">
        <v>0</v>
      </c>
      <c r="DG109" s="316">
        <v>0</v>
      </c>
      <c r="DH109" s="316">
        <v>0</v>
      </c>
      <c r="DI109" s="316">
        <v>9</v>
      </c>
      <c r="DJ109" s="316">
        <v>0</v>
      </c>
      <c r="DK109" s="316">
        <v>0</v>
      </c>
      <c r="DL109" s="316">
        <v>0</v>
      </c>
      <c r="DM109" s="316">
        <v>75</v>
      </c>
      <c r="DN109" s="316">
        <v>36</v>
      </c>
      <c r="DO109" s="316">
        <v>0</v>
      </c>
      <c r="DP109" s="316">
        <v>0</v>
      </c>
      <c r="DQ109" s="316">
        <v>0</v>
      </c>
      <c r="DR109" s="316">
        <v>0</v>
      </c>
      <c r="DS109" s="316">
        <v>0</v>
      </c>
      <c r="DT109" s="316">
        <v>2</v>
      </c>
      <c r="DU109" s="316">
        <v>0</v>
      </c>
      <c r="DV109" s="316">
        <v>0</v>
      </c>
      <c r="DW109" s="316">
        <v>0</v>
      </c>
      <c r="DX109" s="316">
        <v>45</v>
      </c>
      <c r="DY109" s="316">
        <v>0</v>
      </c>
      <c r="DZ109" s="316">
        <v>0</v>
      </c>
      <c r="EA109" s="316">
        <v>0</v>
      </c>
      <c r="EB109" s="316">
        <v>0</v>
      </c>
      <c r="EC109" s="316">
        <v>0</v>
      </c>
      <c r="ED109" s="316">
        <v>0</v>
      </c>
      <c r="EE109" s="316">
        <v>0</v>
      </c>
      <c r="EF109" s="316">
        <v>0</v>
      </c>
      <c r="EG109" s="316">
        <v>0</v>
      </c>
      <c r="EH109" s="316">
        <v>0</v>
      </c>
      <c r="EI109" s="316">
        <v>0</v>
      </c>
      <c r="EJ109" s="316">
        <v>0</v>
      </c>
      <c r="EK109" s="316">
        <v>0</v>
      </c>
      <c r="EL109" s="316">
        <v>0</v>
      </c>
      <c r="EM109" s="316">
        <v>0</v>
      </c>
      <c r="EN109" s="316">
        <v>0</v>
      </c>
      <c r="EO109" s="316">
        <v>0</v>
      </c>
      <c r="EP109" s="316">
        <v>0</v>
      </c>
      <c r="EQ109" s="316">
        <v>0</v>
      </c>
      <c r="ER109" s="316">
        <v>0</v>
      </c>
      <c r="ES109" s="316">
        <v>0</v>
      </c>
      <c r="ET109" s="316">
        <v>0</v>
      </c>
      <c r="EU109" s="316">
        <v>0</v>
      </c>
      <c r="EV109" s="316">
        <v>0</v>
      </c>
      <c r="EW109" s="316">
        <v>0</v>
      </c>
      <c r="EX109" s="316">
        <v>0</v>
      </c>
      <c r="EY109" s="316">
        <v>0</v>
      </c>
      <c r="EZ109" s="316">
        <v>0</v>
      </c>
      <c r="FA109" s="316">
        <v>0</v>
      </c>
      <c r="FB109" s="316">
        <v>0</v>
      </c>
      <c r="FC109" s="316">
        <v>0</v>
      </c>
      <c r="FD109" s="316">
        <v>0</v>
      </c>
      <c r="FE109" s="316">
        <v>0</v>
      </c>
      <c r="FF109" s="316">
        <v>0</v>
      </c>
      <c r="FG109" s="316">
        <v>0</v>
      </c>
      <c r="FH109" s="316">
        <v>14</v>
      </c>
      <c r="FI109" s="316">
        <v>47</v>
      </c>
      <c r="FJ109" s="316">
        <v>82</v>
      </c>
      <c r="FK109" s="316">
        <v>0</v>
      </c>
      <c r="FL109" s="316">
        <v>0</v>
      </c>
      <c r="FM109" s="316">
        <v>0</v>
      </c>
      <c r="FN109" s="316">
        <v>0</v>
      </c>
      <c r="FO109" s="316">
        <v>0</v>
      </c>
      <c r="FP109" s="316">
        <v>0</v>
      </c>
      <c r="FQ109" s="316">
        <v>0</v>
      </c>
      <c r="FR109" s="316">
        <v>0</v>
      </c>
      <c r="FS109" s="316">
        <v>0</v>
      </c>
      <c r="FT109" s="316">
        <v>1</v>
      </c>
      <c r="FU109" s="316">
        <v>0</v>
      </c>
      <c r="FV109" s="316">
        <v>0</v>
      </c>
      <c r="FW109" s="316">
        <v>0</v>
      </c>
      <c r="FX109" s="316">
        <v>1079</v>
      </c>
      <c r="FY109" s="316">
        <v>4</v>
      </c>
      <c r="FZ109" s="316">
        <v>0</v>
      </c>
      <c r="GA109" s="316">
        <v>0</v>
      </c>
      <c r="GB109" s="316">
        <v>0</v>
      </c>
      <c r="GC109" s="316">
        <v>0</v>
      </c>
      <c r="GD109" s="316">
        <v>23</v>
      </c>
      <c r="GE109" s="316">
        <v>0</v>
      </c>
      <c r="GF109" s="316">
        <v>0</v>
      </c>
      <c r="GG109" s="317">
        <v>1604</v>
      </c>
      <c r="GH109" s="316">
        <v>0</v>
      </c>
      <c r="GI109" s="316">
        <v>3293</v>
      </c>
      <c r="GJ109" s="316">
        <v>0</v>
      </c>
      <c r="GK109" s="316">
        <v>0</v>
      </c>
      <c r="GL109" s="316">
        <v>0</v>
      </c>
      <c r="GM109" s="316">
        <v>93</v>
      </c>
      <c r="GN109" s="316">
        <v>2256</v>
      </c>
      <c r="GO109" s="316">
        <v>16</v>
      </c>
      <c r="GP109" s="317">
        <v>5658</v>
      </c>
      <c r="GQ109" s="317">
        <v>7262</v>
      </c>
      <c r="GR109" s="316">
        <v>6</v>
      </c>
      <c r="GS109" s="316">
        <v>199</v>
      </c>
      <c r="GT109" s="316">
        <v>205</v>
      </c>
      <c r="GU109" s="316">
        <v>0</v>
      </c>
      <c r="GV109" s="316">
        <v>205</v>
      </c>
      <c r="GW109" s="317">
        <v>5863</v>
      </c>
      <c r="GX109" s="317">
        <v>7467</v>
      </c>
      <c r="GY109" s="316">
        <v>-3169</v>
      </c>
      <c r="GZ109" s="316">
        <v>-6</v>
      </c>
      <c r="HA109" s="316">
        <v>0</v>
      </c>
      <c r="HB109" s="316">
        <v>-254</v>
      </c>
      <c r="HC109" s="316">
        <v>-3429</v>
      </c>
      <c r="HD109" s="316">
        <v>-2659</v>
      </c>
      <c r="HE109" s="316">
        <v>-6088</v>
      </c>
      <c r="HF109" s="317">
        <v>-225</v>
      </c>
      <c r="HG109" s="318">
        <v>1379</v>
      </c>
      <c r="HH109" s="114"/>
      <c r="HI109" s="42"/>
    </row>
    <row r="110" spans="1:217">
      <c r="A110" s="114" t="s">
        <v>120</v>
      </c>
      <c r="B110" s="149" t="s">
        <v>736</v>
      </c>
      <c r="C110" s="144" t="s">
        <v>831</v>
      </c>
      <c r="D110" s="316">
        <v>0</v>
      </c>
      <c r="E110" s="316">
        <v>0</v>
      </c>
      <c r="F110" s="316">
        <v>0</v>
      </c>
      <c r="G110" s="316">
        <v>0</v>
      </c>
      <c r="H110" s="316">
        <v>0</v>
      </c>
      <c r="I110" s="316">
        <v>0</v>
      </c>
      <c r="J110" s="316">
        <v>0</v>
      </c>
      <c r="K110" s="316">
        <v>0</v>
      </c>
      <c r="L110" s="316">
        <v>0</v>
      </c>
      <c r="M110" s="316">
        <v>0</v>
      </c>
      <c r="N110" s="316">
        <v>0</v>
      </c>
      <c r="O110" s="316">
        <v>0</v>
      </c>
      <c r="P110" s="316">
        <v>0</v>
      </c>
      <c r="Q110" s="316">
        <v>0</v>
      </c>
      <c r="R110" s="316">
        <v>0</v>
      </c>
      <c r="S110" s="316">
        <v>0</v>
      </c>
      <c r="T110" s="316">
        <v>0</v>
      </c>
      <c r="U110" s="316">
        <v>0</v>
      </c>
      <c r="V110" s="316">
        <v>0</v>
      </c>
      <c r="W110" s="316">
        <v>0</v>
      </c>
      <c r="X110" s="316">
        <v>0</v>
      </c>
      <c r="Y110" s="316">
        <v>0</v>
      </c>
      <c r="Z110" s="316">
        <v>0</v>
      </c>
      <c r="AA110" s="316">
        <v>0</v>
      </c>
      <c r="AB110" s="316">
        <v>0</v>
      </c>
      <c r="AC110" s="316">
        <v>0</v>
      </c>
      <c r="AD110" s="316">
        <v>0</v>
      </c>
      <c r="AE110" s="316">
        <v>0</v>
      </c>
      <c r="AF110" s="316">
        <v>0</v>
      </c>
      <c r="AG110" s="316">
        <v>0</v>
      </c>
      <c r="AH110" s="316">
        <v>0</v>
      </c>
      <c r="AI110" s="316">
        <v>0</v>
      </c>
      <c r="AJ110" s="316">
        <v>0</v>
      </c>
      <c r="AK110" s="316">
        <v>0</v>
      </c>
      <c r="AL110" s="316">
        <v>0</v>
      </c>
      <c r="AM110" s="316">
        <v>0</v>
      </c>
      <c r="AN110" s="316">
        <v>0</v>
      </c>
      <c r="AO110" s="316">
        <v>0</v>
      </c>
      <c r="AP110" s="316">
        <v>0</v>
      </c>
      <c r="AQ110" s="316">
        <v>0</v>
      </c>
      <c r="AR110" s="316">
        <v>0</v>
      </c>
      <c r="AS110" s="316">
        <v>0</v>
      </c>
      <c r="AT110" s="316">
        <v>0</v>
      </c>
      <c r="AU110" s="316">
        <v>0</v>
      </c>
      <c r="AV110" s="316">
        <v>0</v>
      </c>
      <c r="AW110" s="316">
        <v>0</v>
      </c>
      <c r="AX110" s="316">
        <v>0</v>
      </c>
      <c r="AY110" s="316">
        <v>0</v>
      </c>
      <c r="AZ110" s="316">
        <v>0</v>
      </c>
      <c r="BA110" s="316">
        <v>0</v>
      </c>
      <c r="BB110" s="316">
        <v>0</v>
      </c>
      <c r="BC110" s="316">
        <v>0</v>
      </c>
      <c r="BD110" s="316">
        <v>0</v>
      </c>
      <c r="BE110" s="316">
        <v>0</v>
      </c>
      <c r="BF110" s="316">
        <v>0</v>
      </c>
      <c r="BG110" s="316">
        <v>0</v>
      </c>
      <c r="BH110" s="316">
        <v>0</v>
      </c>
      <c r="BI110" s="316">
        <v>0</v>
      </c>
      <c r="BJ110" s="316">
        <v>0</v>
      </c>
      <c r="BK110" s="316">
        <v>0</v>
      </c>
      <c r="BL110" s="316">
        <v>0</v>
      </c>
      <c r="BM110" s="316">
        <v>0</v>
      </c>
      <c r="BN110" s="316">
        <v>0</v>
      </c>
      <c r="BO110" s="316">
        <v>0</v>
      </c>
      <c r="BP110" s="316">
        <v>0</v>
      </c>
      <c r="BQ110" s="316">
        <v>0</v>
      </c>
      <c r="BR110" s="316">
        <v>0</v>
      </c>
      <c r="BS110" s="316">
        <v>0</v>
      </c>
      <c r="BT110" s="316">
        <v>0</v>
      </c>
      <c r="BU110" s="316">
        <v>0</v>
      </c>
      <c r="BV110" s="316">
        <v>0</v>
      </c>
      <c r="BW110" s="316">
        <v>0</v>
      </c>
      <c r="BX110" s="316">
        <v>0</v>
      </c>
      <c r="BY110" s="316">
        <v>0</v>
      </c>
      <c r="BZ110" s="316">
        <v>0</v>
      </c>
      <c r="CA110" s="316">
        <v>0</v>
      </c>
      <c r="CB110" s="316">
        <v>0</v>
      </c>
      <c r="CC110" s="316">
        <v>0</v>
      </c>
      <c r="CD110" s="316">
        <v>0</v>
      </c>
      <c r="CE110" s="316">
        <v>0</v>
      </c>
      <c r="CF110" s="316">
        <v>0</v>
      </c>
      <c r="CG110" s="316">
        <v>0</v>
      </c>
      <c r="CH110" s="316">
        <v>0</v>
      </c>
      <c r="CI110" s="316">
        <v>0</v>
      </c>
      <c r="CJ110" s="316">
        <v>0</v>
      </c>
      <c r="CK110" s="316">
        <v>0</v>
      </c>
      <c r="CL110" s="316">
        <v>0</v>
      </c>
      <c r="CM110" s="316">
        <v>0</v>
      </c>
      <c r="CN110" s="316">
        <v>0</v>
      </c>
      <c r="CO110" s="316">
        <v>0</v>
      </c>
      <c r="CP110" s="316">
        <v>0</v>
      </c>
      <c r="CQ110" s="316">
        <v>0</v>
      </c>
      <c r="CR110" s="316">
        <v>0</v>
      </c>
      <c r="CS110" s="316">
        <v>0</v>
      </c>
      <c r="CT110" s="316">
        <v>0</v>
      </c>
      <c r="CU110" s="316">
        <v>0</v>
      </c>
      <c r="CV110" s="316">
        <v>0</v>
      </c>
      <c r="CW110" s="316">
        <v>0</v>
      </c>
      <c r="CX110" s="316">
        <v>0</v>
      </c>
      <c r="CY110" s="316">
        <v>0</v>
      </c>
      <c r="CZ110" s="316">
        <v>0</v>
      </c>
      <c r="DA110" s="316">
        <v>0</v>
      </c>
      <c r="DB110" s="316">
        <v>0</v>
      </c>
      <c r="DC110" s="316">
        <v>0</v>
      </c>
      <c r="DD110" s="316">
        <v>185</v>
      </c>
      <c r="DE110" s="316">
        <v>0</v>
      </c>
      <c r="DF110" s="316">
        <v>0</v>
      </c>
      <c r="DG110" s="316">
        <v>0</v>
      </c>
      <c r="DH110" s="316">
        <v>0</v>
      </c>
      <c r="DI110" s="316">
        <v>0</v>
      </c>
      <c r="DJ110" s="316">
        <v>0</v>
      </c>
      <c r="DK110" s="316">
        <v>0</v>
      </c>
      <c r="DL110" s="316">
        <v>0</v>
      </c>
      <c r="DM110" s="316">
        <v>0</v>
      </c>
      <c r="DN110" s="316">
        <v>0</v>
      </c>
      <c r="DO110" s="316">
        <v>0</v>
      </c>
      <c r="DP110" s="316">
        <v>0</v>
      </c>
      <c r="DQ110" s="316">
        <v>0</v>
      </c>
      <c r="DR110" s="316">
        <v>0</v>
      </c>
      <c r="DS110" s="316">
        <v>0</v>
      </c>
      <c r="DT110" s="316">
        <v>0</v>
      </c>
      <c r="DU110" s="316">
        <v>0</v>
      </c>
      <c r="DV110" s="316">
        <v>0</v>
      </c>
      <c r="DW110" s="316">
        <v>0</v>
      </c>
      <c r="DX110" s="316">
        <v>0</v>
      </c>
      <c r="DY110" s="316">
        <v>0</v>
      </c>
      <c r="DZ110" s="316">
        <v>0</v>
      </c>
      <c r="EA110" s="316">
        <v>0</v>
      </c>
      <c r="EB110" s="316">
        <v>0</v>
      </c>
      <c r="EC110" s="316">
        <v>0</v>
      </c>
      <c r="ED110" s="316">
        <v>0</v>
      </c>
      <c r="EE110" s="316">
        <v>0</v>
      </c>
      <c r="EF110" s="316">
        <v>0</v>
      </c>
      <c r="EG110" s="316">
        <v>0</v>
      </c>
      <c r="EH110" s="316">
        <v>0</v>
      </c>
      <c r="EI110" s="316">
        <v>0</v>
      </c>
      <c r="EJ110" s="316">
        <v>0</v>
      </c>
      <c r="EK110" s="316">
        <v>0</v>
      </c>
      <c r="EL110" s="316">
        <v>0</v>
      </c>
      <c r="EM110" s="316">
        <v>0</v>
      </c>
      <c r="EN110" s="316">
        <v>0</v>
      </c>
      <c r="EO110" s="316">
        <v>0</v>
      </c>
      <c r="EP110" s="316">
        <v>0</v>
      </c>
      <c r="EQ110" s="316">
        <v>0</v>
      </c>
      <c r="ER110" s="316">
        <v>0</v>
      </c>
      <c r="ES110" s="316">
        <v>0</v>
      </c>
      <c r="ET110" s="316">
        <v>0</v>
      </c>
      <c r="EU110" s="316">
        <v>0</v>
      </c>
      <c r="EV110" s="316">
        <v>0</v>
      </c>
      <c r="EW110" s="316">
        <v>0</v>
      </c>
      <c r="EX110" s="316">
        <v>0</v>
      </c>
      <c r="EY110" s="316">
        <v>0</v>
      </c>
      <c r="EZ110" s="316">
        <v>0</v>
      </c>
      <c r="FA110" s="316">
        <v>0</v>
      </c>
      <c r="FB110" s="316">
        <v>0</v>
      </c>
      <c r="FC110" s="316">
        <v>0</v>
      </c>
      <c r="FD110" s="316">
        <v>0</v>
      </c>
      <c r="FE110" s="316">
        <v>0</v>
      </c>
      <c r="FF110" s="316">
        <v>0</v>
      </c>
      <c r="FG110" s="316">
        <v>0</v>
      </c>
      <c r="FH110" s="316">
        <v>0</v>
      </c>
      <c r="FI110" s="316">
        <v>2540</v>
      </c>
      <c r="FJ110" s="316">
        <v>54</v>
      </c>
      <c r="FK110" s="316">
        <v>0</v>
      </c>
      <c r="FL110" s="316">
        <v>0</v>
      </c>
      <c r="FM110" s="316">
        <v>0</v>
      </c>
      <c r="FN110" s="316">
        <v>0</v>
      </c>
      <c r="FO110" s="316">
        <v>0</v>
      </c>
      <c r="FP110" s="316">
        <v>0</v>
      </c>
      <c r="FQ110" s="316">
        <v>0</v>
      </c>
      <c r="FR110" s="316">
        <v>0</v>
      </c>
      <c r="FS110" s="316">
        <v>0</v>
      </c>
      <c r="FT110" s="316">
        <v>0</v>
      </c>
      <c r="FU110" s="316">
        <v>0</v>
      </c>
      <c r="FV110" s="316">
        <v>0</v>
      </c>
      <c r="FW110" s="316">
        <v>0</v>
      </c>
      <c r="FX110" s="316">
        <v>214</v>
      </c>
      <c r="FY110" s="316">
        <v>0</v>
      </c>
      <c r="FZ110" s="316">
        <v>0</v>
      </c>
      <c r="GA110" s="316">
        <v>0</v>
      </c>
      <c r="GB110" s="316">
        <v>0</v>
      </c>
      <c r="GC110" s="316">
        <v>0</v>
      </c>
      <c r="GD110" s="316">
        <v>0</v>
      </c>
      <c r="GE110" s="316">
        <v>0</v>
      </c>
      <c r="GF110" s="316">
        <v>0</v>
      </c>
      <c r="GG110" s="317">
        <v>2993</v>
      </c>
      <c r="GH110" s="316">
        <v>0</v>
      </c>
      <c r="GI110" s="316">
        <v>0</v>
      </c>
      <c r="GJ110" s="316">
        <v>0</v>
      </c>
      <c r="GK110" s="316">
        <v>0</v>
      </c>
      <c r="GL110" s="316">
        <v>0</v>
      </c>
      <c r="GM110" s="316">
        <v>7111</v>
      </c>
      <c r="GN110" s="316">
        <v>0</v>
      </c>
      <c r="GO110" s="316">
        <v>680</v>
      </c>
      <c r="GP110" s="317">
        <v>7791</v>
      </c>
      <c r="GQ110" s="317">
        <v>10784</v>
      </c>
      <c r="GR110" s="316">
        <v>0</v>
      </c>
      <c r="GS110" s="316">
        <v>0</v>
      </c>
      <c r="GT110" s="316">
        <v>0</v>
      </c>
      <c r="GU110" s="316">
        <v>0</v>
      </c>
      <c r="GV110" s="316">
        <v>0</v>
      </c>
      <c r="GW110" s="317">
        <v>7791</v>
      </c>
      <c r="GX110" s="317">
        <v>10784</v>
      </c>
      <c r="GY110" s="316">
        <v>-251</v>
      </c>
      <c r="GZ110" s="316">
        <v>0</v>
      </c>
      <c r="HA110" s="316">
        <v>-15</v>
      </c>
      <c r="HB110" s="316">
        <v>-21</v>
      </c>
      <c r="HC110" s="316">
        <v>-287</v>
      </c>
      <c r="HD110" s="316">
        <v>-8427</v>
      </c>
      <c r="HE110" s="316">
        <v>-8714</v>
      </c>
      <c r="HF110" s="317">
        <v>-923</v>
      </c>
      <c r="HG110" s="318">
        <v>2070</v>
      </c>
      <c r="HH110" s="114"/>
      <c r="HI110" s="42"/>
    </row>
    <row r="111" spans="1:217">
      <c r="A111" s="114" t="s">
        <v>121</v>
      </c>
      <c r="B111" s="149" t="s">
        <v>295</v>
      </c>
      <c r="C111" s="144" t="s">
        <v>832</v>
      </c>
      <c r="D111" s="316">
        <v>0</v>
      </c>
      <c r="E111" s="316">
        <v>0</v>
      </c>
      <c r="F111" s="316">
        <v>0</v>
      </c>
      <c r="G111" s="316">
        <v>0</v>
      </c>
      <c r="H111" s="316">
        <v>0</v>
      </c>
      <c r="I111" s="316">
        <v>0</v>
      </c>
      <c r="J111" s="316">
        <v>0</v>
      </c>
      <c r="K111" s="316">
        <v>0</v>
      </c>
      <c r="L111" s="316">
        <v>0</v>
      </c>
      <c r="M111" s="316">
        <v>0</v>
      </c>
      <c r="N111" s="316">
        <v>0</v>
      </c>
      <c r="O111" s="316">
        <v>0</v>
      </c>
      <c r="P111" s="316">
        <v>0</v>
      </c>
      <c r="Q111" s="316">
        <v>0</v>
      </c>
      <c r="R111" s="316">
        <v>0</v>
      </c>
      <c r="S111" s="316">
        <v>0</v>
      </c>
      <c r="T111" s="316">
        <v>0</v>
      </c>
      <c r="U111" s="316">
        <v>0</v>
      </c>
      <c r="V111" s="316">
        <v>0</v>
      </c>
      <c r="W111" s="316">
        <v>0</v>
      </c>
      <c r="X111" s="316">
        <v>0</v>
      </c>
      <c r="Y111" s="316">
        <v>0</v>
      </c>
      <c r="Z111" s="316">
        <v>0</v>
      </c>
      <c r="AA111" s="316">
        <v>0</v>
      </c>
      <c r="AB111" s="316">
        <v>0</v>
      </c>
      <c r="AC111" s="316">
        <v>0</v>
      </c>
      <c r="AD111" s="316">
        <v>0</v>
      </c>
      <c r="AE111" s="316">
        <v>0</v>
      </c>
      <c r="AF111" s="316">
        <v>0</v>
      </c>
      <c r="AG111" s="316">
        <v>0</v>
      </c>
      <c r="AH111" s="316">
        <v>0</v>
      </c>
      <c r="AI111" s="316">
        <v>0</v>
      </c>
      <c r="AJ111" s="316">
        <v>0</v>
      </c>
      <c r="AK111" s="316">
        <v>0</v>
      </c>
      <c r="AL111" s="316">
        <v>0</v>
      </c>
      <c r="AM111" s="316">
        <v>0</v>
      </c>
      <c r="AN111" s="316">
        <v>0</v>
      </c>
      <c r="AO111" s="316">
        <v>0</v>
      </c>
      <c r="AP111" s="316">
        <v>0</v>
      </c>
      <c r="AQ111" s="316">
        <v>0</v>
      </c>
      <c r="AR111" s="316">
        <v>0</v>
      </c>
      <c r="AS111" s="316">
        <v>0</v>
      </c>
      <c r="AT111" s="316">
        <v>0</v>
      </c>
      <c r="AU111" s="316">
        <v>0</v>
      </c>
      <c r="AV111" s="316">
        <v>0</v>
      </c>
      <c r="AW111" s="316">
        <v>0</v>
      </c>
      <c r="AX111" s="316">
        <v>0</v>
      </c>
      <c r="AY111" s="316">
        <v>0</v>
      </c>
      <c r="AZ111" s="316">
        <v>0</v>
      </c>
      <c r="BA111" s="316">
        <v>0</v>
      </c>
      <c r="BB111" s="316">
        <v>0</v>
      </c>
      <c r="BC111" s="316">
        <v>0</v>
      </c>
      <c r="BD111" s="316">
        <v>0</v>
      </c>
      <c r="BE111" s="316">
        <v>0</v>
      </c>
      <c r="BF111" s="316">
        <v>0</v>
      </c>
      <c r="BG111" s="316">
        <v>0</v>
      </c>
      <c r="BH111" s="316">
        <v>0</v>
      </c>
      <c r="BI111" s="316">
        <v>0</v>
      </c>
      <c r="BJ111" s="316">
        <v>0</v>
      </c>
      <c r="BK111" s="316">
        <v>0</v>
      </c>
      <c r="BL111" s="316">
        <v>0</v>
      </c>
      <c r="BM111" s="316">
        <v>0</v>
      </c>
      <c r="BN111" s="316">
        <v>0</v>
      </c>
      <c r="BO111" s="316">
        <v>0</v>
      </c>
      <c r="BP111" s="316">
        <v>0</v>
      </c>
      <c r="BQ111" s="316">
        <v>0</v>
      </c>
      <c r="BR111" s="316">
        <v>0</v>
      </c>
      <c r="BS111" s="316">
        <v>0</v>
      </c>
      <c r="BT111" s="316">
        <v>0</v>
      </c>
      <c r="BU111" s="316">
        <v>0</v>
      </c>
      <c r="BV111" s="316">
        <v>0</v>
      </c>
      <c r="BW111" s="316">
        <v>0</v>
      </c>
      <c r="BX111" s="316">
        <v>0</v>
      </c>
      <c r="BY111" s="316">
        <v>0</v>
      </c>
      <c r="BZ111" s="316">
        <v>0</v>
      </c>
      <c r="CA111" s="316">
        <v>0</v>
      </c>
      <c r="CB111" s="316">
        <v>0</v>
      </c>
      <c r="CC111" s="316">
        <v>0</v>
      </c>
      <c r="CD111" s="316">
        <v>0</v>
      </c>
      <c r="CE111" s="316">
        <v>0</v>
      </c>
      <c r="CF111" s="316">
        <v>0</v>
      </c>
      <c r="CG111" s="316">
        <v>0</v>
      </c>
      <c r="CH111" s="316">
        <v>0</v>
      </c>
      <c r="CI111" s="316">
        <v>0</v>
      </c>
      <c r="CJ111" s="316">
        <v>458</v>
      </c>
      <c r="CK111" s="316">
        <v>21</v>
      </c>
      <c r="CL111" s="316">
        <v>44</v>
      </c>
      <c r="CM111" s="316">
        <v>4</v>
      </c>
      <c r="CN111" s="316">
        <v>361</v>
      </c>
      <c r="CO111" s="316">
        <v>6</v>
      </c>
      <c r="CP111" s="316">
        <v>201</v>
      </c>
      <c r="CQ111" s="316">
        <v>10</v>
      </c>
      <c r="CR111" s="316">
        <v>3</v>
      </c>
      <c r="CS111" s="316">
        <v>172</v>
      </c>
      <c r="CT111" s="316">
        <v>44</v>
      </c>
      <c r="CU111" s="316">
        <v>121</v>
      </c>
      <c r="CV111" s="316">
        <v>122</v>
      </c>
      <c r="CW111" s="316">
        <v>39</v>
      </c>
      <c r="CX111" s="316">
        <v>4824</v>
      </c>
      <c r="CY111" s="316">
        <v>10271</v>
      </c>
      <c r="CZ111" s="316">
        <v>8643</v>
      </c>
      <c r="DA111" s="316">
        <v>4094</v>
      </c>
      <c r="DB111" s="316">
        <v>920</v>
      </c>
      <c r="DC111" s="316">
        <v>44</v>
      </c>
      <c r="DD111" s="316">
        <v>54</v>
      </c>
      <c r="DE111" s="316">
        <v>30685</v>
      </c>
      <c r="DF111" s="316">
        <v>5044</v>
      </c>
      <c r="DG111" s="316">
        <v>37974</v>
      </c>
      <c r="DH111" s="316">
        <v>15354</v>
      </c>
      <c r="DI111" s="316">
        <v>8115</v>
      </c>
      <c r="DJ111" s="316">
        <v>16953</v>
      </c>
      <c r="DK111" s="316">
        <v>14669</v>
      </c>
      <c r="DL111" s="316">
        <v>76813</v>
      </c>
      <c r="DM111" s="316">
        <v>13741</v>
      </c>
      <c r="DN111" s="316">
        <v>35912</v>
      </c>
      <c r="DO111" s="316">
        <v>0</v>
      </c>
      <c r="DP111" s="316">
        <v>0</v>
      </c>
      <c r="DQ111" s="316">
        <v>0</v>
      </c>
      <c r="DR111" s="316">
        <v>3835</v>
      </c>
      <c r="DS111" s="316">
        <v>0</v>
      </c>
      <c r="DT111" s="316">
        <v>170</v>
      </c>
      <c r="DU111" s="316">
        <v>780</v>
      </c>
      <c r="DV111" s="316">
        <v>45</v>
      </c>
      <c r="DW111" s="316">
        <v>256</v>
      </c>
      <c r="DX111" s="316">
        <v>133</v>
      </c>
      <c r="DY111" s="316">
        <v>0</v>
      </c>
      <c r="DZ111" s="316">
        <v>0</v>
      </c>
      <c r="EA111" s="316">
        <v>0</v>
      </c>
      <c r="EB111" s="316">
        <v>0</v>
      </c>
      <c r="EC111" s="316">
        <v>0</v>
      </c>
      <c r="ED111" s="316">
        <v>0</v>
      </c>
      <c r="EE111" s="316">
        <v>0</v>
      </c>
      <c r="EF111" s="316">
        <v>0</v>
      </c>
      <c r="EG111" s="316">
        <v>0</v>
      </c>
      <c r="EH111" s="316">
        <v>0</v>
      </c>
      <c r="EI111" s="316">
        <v>0</v>
      </c>
      <c r="EJ111" s="316">
        <v>0</v>
      </c>
      <c r="EK111" s="316">
        <v>0</v>
      </c>
      <c r="EL111" s="316">
        <v>0</v>
      </c>
      <c r="EM111" s="316">
        <v>0</v>
      </c>
      <c r="EN111" s="316">
        <v>0</v>
      </c>
      <c r="EO111" s="316">
        <v>0</v>
      </c>
      <c r="EP111" s="316">
        <v>0</v>
      </c>
      <c r="EQ111" s="316">
        <v>0</v>
      </c>
      <c r="ER111" s="316">
        <v>0</v>
      </c>
      <c r="ES111" s="316">
        <v>0</v>
      </c>
      <c r="ET111" s="316">
        <v>0</v>
      </c>
      <c r="EU111" s="316">
        <v>0</v>
      </c>
      <c r="EV111" s="316">
        <v>0</v>
      </c>
      <c r="EW111" s="316">
        <v>0</v>
      </c>
      <c r="EX111" s="316">
        <v>0</v>
      </c>
      <c r="EY111" s="316">
        <v>0</v>
      </c>
      <c r="EZ111" s="316">
        <v>0</v>
      </c>
      <c r="FA111" s="316">
        <v>0</v>
      </c>
      <c r="FB111" s="316">
        <v>1</v>
      </c>
      <c r="FC111" s="316">
        <v>0</v>
      </c>
      <c r="FD111" s="316">
        <v>0</v>
      </c>
      <c r="FE111" s="316">
        <v>0</v>
      </c>
      <c r="FF111" s="316">
        <v>0</v>
      </c>
      <c r="FG111" s="316">
        <v>0</v>
      </c>
      <c r="FH111" s="316">
        <v>0</v>
      </c>
      <c r="FI111" s="316">
        <v>0</v>
      </c>
      <c r="FJ111" s="316">
        <v>0</v>
      </c>
      <c r="FK111" s="316">
        <v>0</v>
      </c>
      <c r="FL111" s="316">
        <v>0</v>
      </c>
      <c r="FM111" s="316">
        <v>0</v>
      </c>
      <c r="FN111" s="316">
        <v>35</v>
      </c>
      <c r="FO111" s="316">
        <v>0</v>
      </c>
      <c r="FP111" s="316">
        <v>0</v>
      </c>
      <c r="FQ111" s="316">
        <v>0</v>
      </c>
      <c r="FR111" s="316">
        <v>0</v>
      </c>
      <c r="FS111" s="316">
        <v>0</v>
      </c>
      <c r="FT111" s="316">
        <v>0</v>
      </c>
      <c r="FU111" s="316">
        <v>0</v>
      </c>
      <c r="FV111" s="316">
        <v>0</v>
      </c>
      <c r="FW111" s="316">
        <v>0</v>
      </c>
      <c r="FX111" s="316">
        <v>12790</v>
      </c>
      <c r="FY111" s="316">
        <v>0</v>
      </c>
      <c r="FZ111" s="316">
        <v>0</v>
      </c>
      <c r="GA111" s="316">
        <v>0</v>
      </c>
      <c r="GB111" s="316">
        <v>0</v>
      </c>
      <c r="GC111" s="316">
        <v>0</v>
      </c>
      <c r="GD111" s="316">
        <v>0</v>
      </c>
      <c r="GE111" s="316">
        <v>0</v>
      </c>
      <c r="GF111" s="316">
        <v>0</v>
      </c>
      <c r="GG111" s="317">
        <v>303761</v>
      </c>
      <c r="GH111" s="316">
        <v>0</v>
      </c>
      <c r="GI111" s="316">
        <v>56</v>
      </c>
      <c r="GJ111" s="316">
        <v>0</v>
      </c>
      <c r="GK111" s="316">
        <v>0</v>
      </c>
      <c r="GL111" s="316">
        <v>0</v>
      </c>
      <c r="GM111" s="316">
        <v>0</v>
      </c>
      <c r="GN111" s="316">
        <v>0</v>
      </c>
      <c r="GO111" s="316">
        <v>-17348</v>
      </c>
      <c r="GP111" s="317">
        <v>-17292</v>
      </c>
      <c r="GQ111" s="317">
        <v>286469</v>
      </c>
      <c r="GR111" s="316">
        <v>131999</v>
      </c>
      <c r="GS111" s="316">
        <v>0</v>
      </c>
      <c r="GT111" s="316">
        <v>131999</v>
      </c>
      <c r="GU111" s="316">
        <v>85591</v>
      </c>
      <c r="GV111" s="316">
        <v>217590</v>
      </c>
      <c r="GW111" s="317">
        <v>200298</v>
      </c>
      <c r="GX111" s="317">
        <v>504059</v>
      </c>
      <c r="GY111" s="316">
        <v>-118421</v>
      </c>
      <c r="GZ111" s="316">
        <v>0</v>
      </c>
      <c r="HA111" s="316">
        <v>0</v>
      </c>
      <c r="HB111" s="316">
        <v>-9473</v>
      </c>
      <c r="HC111" s="316">
        <v>-127894</v>
      </c>
      <c r="HD111" s="316">
        <v>-156057</v>
      </c>
      <c r="HE111" s="316">
        <v>-283951</v>
      </c>
      <c r="HF111" s="317">
        <v>-83653</v>
      </c>
      <c r="HG111" s="318">
        <v>220108</v>
      </c>
      <c r="HH111" s="114"/>
      <c r="HI111" s="42"/>
    </row>
    <row r="112" spans="1:217">
      <c r="A112" s="114" t="s">
        <v>122</v>
      </c>
      <c r="B112" s="149" t="s">
        <v>737</v>
      </c>
      <c r="C112" s="144" t="s">
        <v>833</v>
      </c>
      <c r="D112" s="316">
        <v>0</v>
      </c>
      <c r="E112" s="316">
        <v>0</v>
      </c>
      <c r="F112" s="316">
        <v>0</v>
      </c>
      <c r="G112" s="316">
        <v>0</v>
      </c>
      <c r="H112" s="316">
        <v>0</v>
      </c>
      <c r="I112" s="316">
        <v>0</v>
      </c>
      <c r="J112" s="316">
        <v>0</v>
      </c>
      <c r="K112" s="316">
        <v>0</v>
      </c>
      <c r="L112" s="316">
        <v>0</v>
      </c>
      <c r="M112" s="316">
        <v>0</v>
      </c>
      <c r="N112" s="316">
        <v>0</v>
      </c>
      <c r="O112" s="316">
        <v>0</v>
      </c>
      <c r="P112" s="316">
        <v>0</v>
      </c>
      <c r="Q112" s="316">
        <v>0</v>
      </c>
      <c r="R112" s="316">
        <v>0</v>
      </c>
      <c r="S112" s="316">
        <v>0</v>
      </c>
      <c r="T112" s="316">
        <v>0</v>
      </c>
      <c r="U112" s="316">
        <v>0</v>
      </c>
      <c r="V112" s="316">
        <v>0</v>
      </c>
      <c r="W112" s="316">
        <v>0</v>
      </c>
      <c r="X112" s="316">
        <v>0</v>
      </c>
      <c r="Y112" s="316">
        <v>0</v>
      </c>
      <c r="Z112" s="316">
        <v>0</v>
      </c>
      <c r="AA112" s="316">
        <v>1</v>
      </c>
      <c r="AB112" s="316">
        <v>0</v>
      </c>
      <c r="AC112" s="316">
        <v>0</v>
      </c>
      <c r="AD112" s="316">
        <v>0</v>
      </c>
      <c r="AE112" s="316">
        <v>0</v>
      </c>
      <c r="AF112" s="316">
        <v>0</v>
      </c>
      <c r="AG112" s="316">
        <v>0</v>
      </c>
      <c r="AH112" s="316">
        <v>0</v>
      </c>
      <c r="AI112" s="316">
        <v>0</v>
      </c>
      <c r="AJ112" s="316">
        <v>0</v>
      </c>
      <c r="AK112" s="316">
        <v>0</v>
      </c>
      <c r="AL112" s="316">
        <v>0</v>
      </c>
      <c r="AM112" s="316">
        <v>0</v>
      </c>
      <c r="AN112" s="316">
        <v>0</v>
      </c>
      <c r="AO112" s="316">
        <v>0</v>
      </c>
      <c r="AP112" s="316">
        <v>0</v>
      </c>
      <c r="AQ112" s="316">
        <v>0</v>
      </c>
      <c r="AR112" s="316">
        <v>0</v>
      </c>
      <c r="AS112" s="316">
        <v>0</v>
      </c>
      <c r="AT112" s="316">
        <v>4</v>
      </c>
      <c r="AU112" s="316">
        <v>106</v>
      </c>
      <c r="AV112" s="316">
        <v>0</v>
      </c>
      <c r="AW112" s="316">
        <v>0</v>
      </c>
      <c r="AX112" s="316">
        <v>1</v>
      </c>
      <c r="AY112" s="316">
        <v>0</v>
      </c>
      <c r="AZ112" s="316">
        <v>0</v>
      </c>
      <c r="BA112" s="316">
        <v>0</v>
      </c>
      <c r="BB112" s="316">
        <v>0</v>
      </c>
      <c r="BC112" s="316">
        <v>0</v>
      </c>
      <c r="BD112" s="316">
        <v>0</v>
      </c>
      <c r="BE112" s="316">
        <v>4</v>
      </c>
      <c r="BF112" s="316">
        <v>0</v>
      </c>
      <c r="BG112" s="316">
        <v>1</v>
      </c>
      <c r="BH112" s="316">
        <v>0</v>
      </c>
      <c r="BI112" s="316">
        <v>0</v>
      </c>
      <c r="BJ112" s="316">
        <v>1</v>
      </c>
      <c r="BK112" s="316">
        <v>0</v>
      </c>
      <c r="BL112" s="316">
        <v>0</v>
      </c>
      <c r="BM112" s="316">
        <v>0</v>
      </c>
      <c r="BN112" s="316">
        <v>0</v>
      </c>
      <c r="BO112" s="316">
        <v>0</v>
      </c>
      <c r="BP112" s="316">
        <v>0</v>
      </c>
      <c r="BQ112" s="316">
        <v>0</v>
      </c>
      <c r="BR112" s="316">
        <v>0</v>
      </c>
      <c r="BS112" s="316">
        <v>0</v>
      </c>
      <c r="BT112" s="316">
        <v>0</v>
      </c>
      <c r="BU112" s="316">
        <v>0</v>
      </c>
      <c r="BV112" s="316">
        <v>0</v>
      </c>
      <c r="BW112" s="316">
        <v>0</v>
      </c>
      <c r="BX112" s="316">
        <v>0</v>
      </c>
      <c r="BY112" s="316">
        <v>1</v>
      </c>
      <c r="BZ112" s="316">
        <v>0</v>
      </c>
      <c r="CA112" s="316">
        <v>0</v>
      </c>
      <c r="CB112" s="316">
        <v>0</v>
      </c>
      <c r="CC112" s="316">
        <v>0</v>
      </c>
      <c r="CD112" s="316">
        <v>0</v>
      </c>
      <c r="CE112" s="316">
        <v>0</v>
      </c>
      <c r="CF112" s="316">
        <v>11</v>
      </c>
      <c r="CG112" s="316">
        <v>0</v>
      </c>
      <c r="CH112" s="316">
        <v>1</v>
      </c>
      <c r="CI112" s="316">
        <v>0</v>
      </c>
      <c r="CJ112" s="316">
        <v>3999</v>
      </c>
      <c r="CK112" s="316">
        <v>25</v>
      </c>
      <c r="CL112" s="316">
        <v>225</v>
      </c>
      <c r="CM112" s="316">
        <v>7</v>
      </c>
      <c r="CN112" s="316">
        <v>2154</v>
      </c>
      <c r="CO112" s="316">
        <v>121</v>
      </c>
      <c r="CP112" s="316">
        <v>96</v>
      </c>
      <c r="CQ112" s="316">
        <v>14</v>
      </c>
      <c r="CR112" s="316">
        <v>1003</v>
      </c>
      <c r="CS112" s="316">
        <v>8</v>
      </c>
      <c r="CT112" s="316">
        <v>26</v>
      </c>
      <c r="CU112" s="316">
        <v>37</v>
      </c>
      <c r="CV112" s="316">
        <v>860</v>
      </c>
      <c r="CW112" s="316">
        <v>314</v>
      </c>
      <c r="CX112" s="316">
        <v>731</v>
      </c>
      <c r="CY112" s="316">
        <v>4946</v>
      </c>
      <c r="CZ112" s="316">
        <v>1282</v>
      </c>
      <c r="DA112" s="316">
        <v>1900</v>
      </c>
      <c r="DB112" s="316">
        <v>941</v>
      </c>
      <c r="DC112" s="316">
        <v>64</v>
      </c>
      <c r="DD112" s="316">
        <v>23</v>
      </c>
      <c r="DE112" s="316">
        <v>45475</v>
      </c>
      <c r="DF112" s="316">
        <v>22143</v>
      </c>
      <c r="DG112" s="316">
        <v>17511</v>
      </c>
      <c r="DH112" s="316">
        <v>2058</v>
      </c>
      <c r="DI112" s="316">
        <v>5060</v>
      </c>
      <c r="DJ112" s="316">
        <v>7189</v>
      </c>
      <c r="DK112" s="316">
        <v>4961</v>
      </c>
      <c r="DL112" s="316">
        <v>41855</v>
      </c>
      <c r="DM112" s="316">
        <v>8135</v>
      </c>
      <c r="DN112" s="316">
        <v>10808</v>
      </c>
      <c r="DO112" s="316">
        <v>0</v>
      </c>
      <c r="DP112" s="316">
        <v>22</v>
      </c>
      <c r="DQ112" s="316">
        <v>0</v>
      </c>
      <c r="DR112" s="316">
        <v>2836</v>
      </c>
      <c r="DS112" s="316">
        <v>169</v>
      </c>
      <c r="DT112" s="316">
        <v>86</v>
      </c>
      <c r="DU112" s="316">
        <v>88</v>
      </c>
      <c r="DV112" s="316">
        <v>89</v>
      </c>
      <c r="DW112" s="316">
        <v>33</v>
      </c>
      <c r="DX112" s="316">
        <v>128</v>
      </c>
      <c r="DY112" s="316">
        <v>0</v>
      </c>
      <c r="DZ112" s="316">
        <v>407</v>
      </c>
      <c r="EA112" s="316">
        <v>185</v>
      </c>
      <c r="EB112" s="316">
        <v>46</v>
      </c>
      <c r="EC112" s="316">
        <v>16</v>
      </c>
      <c r="ED112" s="316">
        <v>2</v>
      </c>
      <c r="EE112" s="316">
        <v>4</v>
      </c>
      <c r="EF112" s="316">
        <v>1</v>
      </c>
      <c r="EG112" s="316">
        <v>0</v>
      </c>
      <c r="EH112" s="316">
        <v>5</v>
      </c>
      <c r="EI112" s="316">
        <v>0</v>
      </c>
      <c r="EJ112" s="316">
        <v>14</v>
      </c>
      <c r="EK112" s="316">
        <v>67</v>
      </c>
      <c r="EL112" s="316">
        <v>43</v>
      </c>
      <c r="EM112" s="316">
        <v>8</v>
      </c>
      <c r="EN112" s="316">
        <v>0</v>
      </c>
      <c r="EO112" s="316">
        <v>0</v>
      </c>
      <c r="EP112" s="316">
        <v>0</v>
      </c>
      <c r="EQ112" s="316">
        <v>3</v>
      </c>
      <c r="ER112" s="316">
        <v>0</v>
      </c>
      <c r="ES112" s="316">
        <v>0</v>
      </c>
      <c r="ET112" s="316">
        <v>0</v>
      </c>
      <c r="EU112" s="316">
        <v>0</v>
      </c>
      <c r="EV112" s="316">
        <v>0</v>
      </c>
      <c r="EW112" s="316">
        <v>0</v>
      </c>
      <c r="EX112" s="316">
        <v>0</v>
      </c>
      <c r="EY112" s="316">
        <v>0</v>
      </c>
      <c r="EZ112" s="316">
        <v>0</v>
      </c>
      <c r="FA112" s="316">
        <v>0</v>
      </c>
      <c r="FB112" s="316">
        <v>6</v>
      </c>
      <c r="FC112" s="316">
        <v>1</v>
      </c>
      <c r="FD112" s="316">
        <v>112</v>
      </c>
      <c r="FE112" s="316">
        <v>162</v>
      </c>
      <c r="FF112" s="316">
        <v>293</v>
      </c>
      <c r="FG112" s="316">
        <v>7</v>
      </c>
      <c r="FH112" s="316">
        <v>120</v>
      </c>
      <c r="FI112" s="316">
        <v>2099</v>
      </c>
      <c r="FJ112" s="316">
        <v>179</v>
      </c>
      <c r="FK112" s="316">
        <v>36</v>
      </c>
      <c r="FL112" s="316">
        <v>0</v>
      </c>
      <c r="FM112" s="316">
        <v>3</v>
      </c>
      <c r="FN112" s="316">
        <v>2744</v>
      </c>
      <c r="FO112" s="316">
        <v>3</v>
      </c>
      <c r="FP112" s="316">
        <v>0</v>
      </c>
      <c r="FQ112" s="316">
        <v>7</v>
      </c>
      <c r="FR112" s="316">
        <v>0</v>
      </c>
      <c r="FS112" s="316">
        <v>0</v>
      </c>
      <c r="FT112" s="316">
        <v>2</v>
      </c>
      <c r="FU112" s="316">
        <v>0</v>
      </c>
      <c r="FV112" s="316">
        <v>0</v>
      </c>
      <c r="FW112" s="316">
        <v>19</v>
      </c>
      <c r="FX112" s="316">
        <v>33876</v>
      </c>
      <c r="FY112" s="316">
        <v>39</v>
      </c>
      <c r="FZ112" s="316">
        <v>0</v>
      </c>
      <c r="GA112" s="316">
        <v>0</v>
      </c>
      <c r="GB112" s="316">
        <v>1</v>
      </c>
      <c r="GC112" s="316">
        <v>0</v>
      </c>
      <c r="GD112" s="316">
        <v>25</v>
      </c>
      <c r="GE112" s="316">
        <v>1938</v>
      </c>
      <c r="GF112" s="316">
        <v>0</v>
      </c>
      <c r="GG112" s="317">
        <v>230026</v>
      </c>
      <c r="GH112" s="316">
        <v>20</v>
      </c>
      <c r="GI112" s="316">
        <v>5695</v>
      </c>
      <c r="GJ112" s="316">
        <v>0</v>
      </c>
      <c r="GK112" s="316">
        <v>0</v>
      </c>
      <c r="GL112" s="316">
        <v>0</v>
      </c>
      <c r="GM112" s="316">
        <v>0</v>
      </c>
      <c r="GN112" s="316">
        <v>0</v>
      </c>
      <c r="GO112" s="316">
        <v>974</v>
      </c>
      <c r="GP112" s="317">
        <v>6689</v>
      </c>
      <c r="GQ112" s="317">
        <v>236715</v>
      </c>
      <c r="GR112" s="316">
        <v>888</v>
      </c>
      <c r="GS112" s="316">
        <v>0</v>
      </c>
      <c r="GT112" s="316">
        <v>888</v>
      </c>
      <c r="GU112" s="316">
        <v>39838</v>
      </c>
      <c r="GV112" s="316">
        <v>40726</v>
      </c>
      <c r="GW112" s="317">
        <v>47415</v>
      </c>
      <c r="GX112" s="317">
        <v>277441</v>
      </c>
      <c r="GY112" s="316">
        <v>-48491</v>
      </c>
      <c r="GZ112" s="316">
        <v>-6</v>
      </c>
      <c r="HA112" s="316">
        <v>0</v>
      </c>
      <c r="HB112" s="316">
        <v>-3879</v>
      </c>
      <c r="HC112" s="316">
        <v>-52376</v>
      </c>
      <c r="HD112" s="316">
        <v>-124913</v>
      </c>
      <c r="HE112" s="316">
        <v>-177289</v>
      </c>
      <c r="HF112" s="317">
        <v>-129874</v>
      </c>
      <c r="HG112" s="318">
        <v>100152</v>
      </c>
      <c r="HH112" s="114"/>
      <c r="HI112" s="42"/>
    </row>
    <row r="113" spans="1:217">
      <c r="A113" s="114" t="s">
        <v>123</v>
      </c>
      <c r="B113" s="149" t="s">
        <v>296</v>
      </c>
      <c r="C113" s="144" t="s">
        <v>677</v>
      </c>
      <c r="D113" s="316">
        <v>0</v>
      </c>
      <c r="E113" s="316">
        <v>0</v>
      </c>
      <c r="F113" s="316">
        <v>0</v>
      </c>
      <c r="G113" s="316">
        <v>0</v>
      </c>
      <c r="H113" s="316">
        <v>0</v>
      </c>
      <c r="I113" s="316">
        <v>0</v>
      </c>
      <c r="J113" s="316">
        <v>3</v>
      </c>
      <c r="K113" s="316">
        <v>0</v>
      </c>
      <c r="L113" s="316">
        <v>0</v>
      </c>
      <c r="M113" s="316">
        <v>0</v>
      </c>
      <c r="N113" s="316">
        <v>0</v>
      </c>
      <c r="O113" s="316">
        <v>30</v>
      </c>
      <c r="P113" s="316">
        <v>0</v>
      </c>
      <c r="Q113" s="316">
        <v>0</v>
      </c>
      <c r="R113" s="316">
        <v>0</v>
      </c>
      <c r="S113" s="316">
        <v>1</v>
      </c>
      <c r="T113" s="316">
        <v>0</v>
      </c>
      <c r="U113" s="316">
        <v>0</v>
      </c>
      <c r="V113" s="316">
        <v>0</v>
      </c>
      <c r="W113" s="316">
        <v>0</v>
      </c>
      <c r="X113" s="316">
        <v>0</v>
      </c>
      <c r="Y113" s="316">
        <v>0</v>
      </c>
      <c r="Z113" s="316">
        <v>0</v>
      </c>
      <c r="AA113" s="316">
        <v>0</v>
      </c>
      <c r="AB113" s="316">
        <v>0</v>
      </c>
      <c r="AC113" s="316">
        <v>0</v>
      </c>
      <c r="AD113" s="316">
        <v>0</v>
      </c>
      <c r="AE113" s="316">
        <v>0</v>
      </c>
      <c r="AF113" s="316">
        <v>0</v>
      </c>
      <c r="AG113" s="316">
        <v>0</v>
      </c>
      <c r="AH113" s="316">
        <v>0</v>
      </c>
      <c r="AI113" s="316">
        <v>0</v>
      </c>
      <c r="AJ113" s="316">
        <v>0</v>
      </c>
      <c r="AK113" s="316">
        <v>0</v>
      </c>
      <c r="AL113" s="316">
        <v>0</v>
      </c>
      <c r="AM113" s="316">
        <v>0</v>
      </c>
      <c r="AN113" s="316">
        <v>1</v>
      </c>
      <c r="AO113" s="316">
        <v>3</v>
      </c>
      <c r="AP113" s="316">
        <v>0</v>
      </c>
      <c r="AQ113" s="316">
        <v>0</v>
      </c>
      <c r="AR113" s="316">
        <v>0</v>
      </c>
      <c r="AS113" s="316">
        <v>0</v>
      </c>
      <c r="AT113" s="316">
        <v>0</v>
      </c>
      <c r="AU113" s="316">
        <v>0</v>
      </c>
      <c r="AV113" s="316">
        <v>0</v>
      </c>
      <c r="AW113" s="316">
        <v>0</v>
      </c>
      <c r="AX113" s="316">
        <v>0</v>
      </c>
      <c r="AY113" s="316">
        <v>0</v>
      </c>
      <c r="AZ113" s="316">
        <v>0</v>
      </c>
      <c r="BA113" s="316">
        <v>0</v>
      </c>
      <c r="BB113" s="316">
        <v>0</v>
      </c>
      <c r="BC113" s="316">
        <v>0</v>
      </c>
      <c r="BD113" s="316">
        <v>0</v>
      </c>
      <c r="BE113" s="316">
        <v>0</v>
      </c>
      <c r="BF113" s="316">
        <v>0</v>
      </c>
      <c r="BG113" s="316">
        <v>0</v>
      </c>
      <c r="BH113" s="316">
        <v>0</v>
      </c>
      <c r="BI113" s="316">
        <v>0</v>
      </c>
      <c r="BJ113" s="316">
        <v>0</v>
      </c>
      <c r="BK113" s="316">
        <v>0</v>
      </c>
      <c r="BL113" s="316">
        <v>0</v>
      </c>
      <c r="BM113" s="316">
        <v>2</v>
      </c>
      <c r="BN113" s="316">
        <v>0</v>
      </c>
      <c r="BO113" s="316">
        <v>0</v>
      </c>
      <c r="BP113" s="316">
        <v>0</v>
      </c>
      <c r="BQ113" s="316">
        <v>0</v>
      </c>
      <c r="BR113" s="316">
        <v>0</v>
      </c>
      <c r="BS113" s="316">
        <v>1</v>
      </c>
      <c r="BT113" s="316">
        <v>0</v>
      </c>
      <c r="BU113" s="316">
        <v>0</v>
      </c>
      <c r="BV113" s="316">
        <v>0</v>
      </c>
      <c r="BW113" s="316">
        <v>0</v>
      </c>
      <c r="BX113" s="316">
        <v>0</v>
      </c>
      <c r="BY113" s="316">
        <v>0</v>
      </c>
      <c r="BZ113" s="316">
        <v>0</v>
      </c>
      <c r="CA113" s="316">
        <v>0</v>
      </c>
      <c r="CB113" s="316">
        <v>0</v>
      </c>
      <c r="CC113" s="316">
        <v>0</v>
      </c>
      <c r="CD113" s="316">
        <v>0</v>
      </c>
      <c r="CE113" s="316">
        <v>0</v>
      </c>
      <c r="CF113" s="316">
        <v>1</v>
      </c>
      <c r="CG113" s="316">
        <v>0</v>
      </c>
      <c r="CH113" s="316">
        <v>0</v>
      </c>
      <c r="CI113" s="316">
        <v>118</v>
      </c>
      <c r="CJ113" s="316">
        <v>160</v>
      </c>
      <c r="CK113" s="316">
        <v>0</v>
      </c>
      <c r="CL113" s="316">
        <v>15304</v>
      </c>
      <c r="CM113" s="316">
        <v>4244</v>
      </c>
      <c r="CN113" s="316">
        <v>1466</v>
      </c>
      <c r="CO113" s="316">
        <v>353</v>
      </c>
      <c r="CP113" s="316">
        <v>283</v>
      </c>
      <c r="CQ113" s="316">
        <v>87</v>
      </c>
      <c r="CR113" s="316">
        <v>1378</v>
      </c>
      <c r="CS113" s="316">
        <v>536</v>
      </c>
      <c r="CT113" s="316">
        <v>799</v>
      </c>
      <c r="CU113" s="316">
        <v>2411</v>
      </c>
      <c r="CV113" s="316">
        <v>2160</v>
      </c>
      <c r="CW113" s="316">
        <v>323</v>
      </c>
      <c r="CX113" s="316">
        <v>7056</v>
      </c>
      <c r="CY113" s="316">
        <v>1446</v>
      </c>
      <c r="CZ113" s="316">
        <v>1371</v>
      </c>
      <c r="DA113" s="316">
        <v>344</v>
      </c>
      <c r="DB113" s="316">
        <v>136</v>
      </c>
      <c r="DC113" s="316">
        <v>5</v>
      </c>
      <c r="DD113" s="316">
        <v>0</v>
      </c>
      <c r="DE113" s="316">
        <v>0</v>
      </c>
      <c r="DF113" s="316">
        <v>121</v>
      </c>
      <c r="DG113" s="316">
        <v>175083</v>
      </c>
      <c r="DH113" s="316">
        <v>1377</v>
      </c>
      <c r="DI113" s="316">
        <v>454</v>
      </c>
      <c r="DJ113" s="316">
        <v>518</v>
      </c>
      <c r="DK113" s="316">
        <v>532</v>
      </c>
      <c r="DL113" s="316">
        <v>2058</v>
      </c>
      <c r="DM113" s="316">
        <v>863</v>
      </c>
      <c r="DN113" s="316">
        <v>765</v>
      </c>
      <c r="DO113" s="316">
        <v>0</v>
      </c>
      <c r="DP113" s="316">
        <v>285</v>
      </c>
      <c r="DQ113" s="316">
        <v>2808</v>
      </c>
      <c r="DR113" s="316">
        <v>8000</v>
      </c>
      <c r="DS113" s="316">
        <v>5774</v>
      </c>
      <c r="DT113" s="316">
        <v>2060</v>
      </c>
      <c r="DU113" s="316">
        <v>205</v>
      </c>
      <c r="DV113" s="316">
        <v>401</v>
      </c>
      <c r="DW113" s="316">
        <v>0</v>
      </c>
      <c r="DX113" s="316">
        <v>13</v>
      </c>
      <c r="DY113" s="316">
        <v>0</v>
      </c>
      <c r="DZ113" s="316">
        <v>702</v>
      </c>
      <c r="EA113" s="316">
        <v>1649</v>
      </c>
      <c r="EB113" s="316">
        <v>963</v>
      </c>
      <c r="EC113" s="316">
        <v>577</v>
      </c>
      <c r="ED113" s="316">
        <v>989</v>
      </c>
      <c r="EE113" s="316">
        <v>0</v>
      </c>
      <c r="EF113" s="316">
        <v>0</v>
      </c>
      <c r="EG113" s="316">
        <v>0</v>
      </c>
      <c r="EH113" s="316">
        <v>0</v>
      </c>
      <c r="EI113" s="316">
        <v>0</v>
      </c>
      <c r="EJ113" s="316">
        <v>1</v>
      </c>
      <c r="EK113" s="316">
        <v>1</v>
      </c>
      <c r="EL113" s="316">
        <v>0</v>
      </c>
      <c r="EM113" s="316">
        <v>0</v>
      </c>
      <c r="EN113" s="316">
        <v>0</v>
      </c>
      <c r="EO113" s="316">
        <v>0</v>
      </c>
      <c r="EP113" s="316">
        <v>0</v>
      </c>
      <c r="EQ113" s="316">
        <v>19</v>
      </c>
      <c r="ER113" s="316">
        <v>0</v>
      </c>
      <c r="ES113" s="316">
        <v>0</v>
      </c>
      <c r="ET113" s="316">
        <v>0</v>
      </c>
      <c r="EU113" s="316">
        <v>0</v>
      </c>
      <c r="EV113" s="316">
        <v>0</v>
      </c>
      <c r="EW113" s="316">
        <v>0</v>
      </c>
      <c r="EX113" s="316">
        <v>0</v>
      </c>
      <c r="EY113" s="316">
        <v>0</v>
      </c>
      <c r="EZ113" s="316">
        <v>2</v>
      </c>
      <c r="FA113" s="316">
        <v>0</v>
      </c>
      <c r="FB113" s="316">
        <v>0</v>
      </c>
      <c r="FC113" s="316">
        <v>0</v>
      </c>
      <c r="FD113" s="316">
        <v>1</v>
      </c>
      <c r="FE113" s="316">
        <v>0</v>
      </c>
      <c r="FF113" s="316">
        <v>0</v>
      </c>
      <c r="FG113" s="316">
        <v>0</v>
      </c>
      <c r="FH113" s="316">
        <v>0</v>
      </c>
      <c r="FI113" s="316">
        <v>1</v>
      </c>
      <c r="FJ113" s="316">
        <v>0</v>
      </c>
      <c r="FK113" s="316">
        <v>0</v>
      </c>
      <c r="FL113" s="316">
        <v>0</v>
      </c>
      <c r="FM113" s="316">
        <v>0</v>
      </c>
      <c r="FN113" s="316">
        <v>0</v>
      </c>
      <c r="FO113" s="316">
        <v>0</v>
      </c>
      <c r="FP113" s="316">
        <v>0</v>
      </c>
      <c r="FQ113" s="316">
        <v>0</v>
      </c>
      <c r="FR113" s="316">
        <v>0</v>
      </c>
      <c r="FS113" s="316">
        <v>0</v>
      </c>
      <c r="FT113" s="316">
        <v>0</v>
      </c>
      <c r="FU113" s="316">
        <v>0</v>
      </c>
      <c r="FV113" s="316">
        <v>0</v>
      </c>
      <c r="FW113" s="316">
        <v>1442</v>
      </c>
      <c r="FX113" s="316">
        <v>10465</v>
      </c>
      <c r="FY113" s="316">
        <v>0</v>
      </c>
      <c r="FZ113" s="316">
        <v>0</v>
      </c>
      <c r="GA113" s="316">
        <v>0</v>
      </c>
      <c r="GB113" s="316">
        <v>0</v>
      </c>
      <c r="GC113" s="316">
        <v>0</v>
      </c>
      <c r="GD113" s="316">
        <v>4</v>
      </c>
      <c r="GE113" s="316">
        <v>0</v>
      </c>
      <c r="GF113" s="316">
        <v>14</v>
      </c>
      <c r="GG113" s="317">
        <v>258169</v>
      </c>
      <c r="GH113" s="316">
        <v>1</v>
      </c>
      <c r="GI113" s="316">
        <v>346</v>
      </c>
      <c r="GJ113" s="316">
        <v>0</v>
      </c>
      <c r="GK113" s="316">
        <v>0</v>
      </c>
      <c r="GL113" s="316">
        <v>0</v>
      </c>
      <c r="GM113" s="316">
        <v>2577</v>
      </c>
      <c r="GN113" s="316">
        <v>105850</v>
      </c>
      <c r="GO113" s="316">
        <v>-8612</v>
      </c>
      <c r="GP113" s="317">
        <v>100162</v>
      </c>
      <c r="GQ113" s="317">
        <v>358331</v>
      </c>
      <c r="GR113" s="316">
        <v>315405</v>
      </c>
      <c r="GS113" s="316">
        <v>0</v>
      </c>
      <c r="GT113" s="316">
        <v>315405</v>
      </c>
      <c r="GU113" s="316">
        <v>531250</v>
      </c>
      <c r="GV113" s="316">
        <v>846655</v>
      </c>
      <c r="GW113" s="317">
        <v>946817</v>
      </c>
      <c r="GX113" s="317">
        <v>1204986</v>
      </c>
      <c r="GY113" s="316">
        <v>-51645</v>
      </c>
      <c r="GZ113" s="316">
        <v>0</v>
      </c>
      <c r="HA113" s="316">
        <v>0</v>
      </c>
      <c r="HB113" s="316">
        <v>-4133</v>
      </c>
      <c r="HC113" s="316">
        <v>-55778</v>
      </c>
      <c r="HD113" s="316">
        <v>-234746</v>
      </c>
      <c r="HE113" s="316">
        <v>-290524</v>
      </c>
      <c r="HF113" s="317">
        <v>656293</v>
      </c>
      <c r="HG113" s="318">
        <v>914462</v>
      </c>
      <c r="HH113" s="114"/>
      <c r="HI113" s="42"/>
    </row>
    <row r="114" spans="1:217">
      <c r="A114" s="114" t="s">
        <v>124</v>
      </c>
      <c r="B114" s="149" t="s">
        <v>297</v>
      </c>
      <c r="C114" s="144" t="s">
        <v>393</v>
      </c>
      <c r="D114" s="316">
        <v>0</v>
      </c>
      <c r="E114" s="316">
        <v>0</v>
      </c>
      <c r="F114" s="316">
        <v>0</v>
      </c>
      <c r="G114" s="316">
        <v>0</v>
      </c>
      <c r="H114" s="316">
        <v>0</v>
      </c>
      <c r="I114" s="316">
        <v>0</v>
      </c>
      <c r="J114" s="316">
        <v>0</v>
      </c>
      <c r="K114" s="316">
        <v>0</v>
      </c>
      <c r="L114" s="316">
        <v>0</v>
      </c>
      <c r="M114" s="316">
        <v>0</v>
      </c>
      <c r="N114" s="316">
        <v>0</v>
      </c>
      <c r="O114" s="316">
        <v>0</v>
      </c>
      <c r="P114" s="316">
        <v>0</v>
      </c>
      <c r="Q114" s="316">
        <v>0</v>
      </c>
      <c r="R114" s="316">
        <v>0</v>
      </c>
      <c r="S114" s="316">
        <v>0</v>
      </c>
      <c r="T114" s="316">
        <v>0</v>
      </c>
      <c r="U114" s="316">
        <v>0</v>
      </c>
      <c r="V114" s="316">
        <v>0</v>
      </c>
      <c r="W114" s="316">
        <v>0</v>
      </c>
      <c r="X114" s="316">
        <v>0</v>
      </c>
      <c r="Y114" s="316">
        <v>0</v>
      </c>
      <c r="Z114" s="316">
        <v>0</v>
      </c>
      <c r="AA114" s="316">
        <v>0</v>
      </c>
      <c r="AB114" s="316">
        <v>0</v>
      </c>
      <c r="AC114" s="316">
        <v>0</v>
      </c>
      <c r="AD114" s="316">
        <v>0</v>
      </c>
      <c r="AE114" s="316">
        <v>0</v>
      </c>
      <c r="AF114" s="316">
        <v>0</v>
      </c>
      <c r="AG114" s="316">
        <v>0</v>
      </c>
      <c r="AH114" s="316">
        <v>0</v>
      </c>
      <c r="AI114" s="316">
        <v>0</v>
      </c>
      <c r="AJ114" s="316">
        <v>0</v>
      </c>
      <c r="AK114" s="316">
        <v>0</v>
      </c>
      <c r="AL114" s="316">
        <v>0</v>
      </c>
      <c r="AM114" s="316">
        <v>0</v>
      </c>
      <c r="AN114" s="316">
        <v>0</v>
      </c>
      <c r="AO114" s="316">
        <v>0</v>
      </c>
      <c r="AP114" s="316">
        <v>0</v>
      </c>
      <c r="AQ114" s="316">
        <v>0</v>
      </c>
      <c r="AR114" s="316">
        <v>0</v>
      </c>
      <c r="AS114" s="316">
        <v>0</v>
      </c>
      <c r="AT114" s="316">
        <v>0</v>
      </c>
      <c r="AU114" s="316">
        <v>0</v>
      </c>
      <c r="AV114" s="316">
        <v>0</v>
      </c>
      <c r="AW114" s="316">
        <v>0</v>
      </c>
      <c r="AX114" s="316">
        <v>0</v>
      </c>
      <c r="AY114" s="316">
        <v>0</v>
      </c>
      <c r="AZ114" s="316">
        <v>0</v>
      </c>
      <c r="BA114" s="316">
        <v>0</v>
      </c>
      <c r="BB114" s="316">
        <v>0</v>
      </c>
      <c r="BC114" s="316">
        <v>0</v>
      </c>
      <c r="BD114" s="316">
        <v>0</v>
      </c>
      <c r="BE114" s="316">
        <v>0</v>
      </c>
      <c r="BF114" s="316">
        <v>0</v>
      </c>
      <c r="BG114" s="316">
        <v>0</v>
      </c>
      <c r="BH114" s="316">
        <v>0</v>
      </c>
      <c r="BI114" s="316">
        <v>0</v>
      </c>
      <c r="BJ114" s="316">
        <v>0</v>
      </c>
      <c r="BK114" s="316">
        <v>0</v>
      </c>
      <c r="BL114" s="316">
        <v>0</v>
      </c>
      <c r="BM114" s="316">
        <v>1</v>
      </c>
      <c r="BN114" s="316">
        <v>0</v>
      </c>
      <c r="BO114" s="316">
        <v>0</v>
      </c>
      <c r="BP114" s="316">
        <v>0</v>
      </c>
      <c r="BQ114" s="316">
        <v>0</v>
      </c>
      <c r="BR114" s="316">
        <v>0</v>
      </c>
      <c r="BS114" s="316">
        <v>0</v>
      </c>
      <c r="BT114" s="316">
        <v>0</v>
      </c>
      <c r="BU114" s="316">
        <v>0</v>
      </c>
      <c r="BV114" s="316">
        <v>0</v>
      </c>
      <c r="BW114" s="316">
        <v>0</v>
      </c>
      <c r="BX114" s="316">
        <v>0</v>
      </c>
      <c r="BY114" s="316">
        <v>0</v>
      </c>
      <c r="BZ114" s="316">
        <v>0</v>
      </c>
      <c r="CA114" s="316">
        <v>0</v>
      </c>
      <c r="CB114" s="316">
        <v>0</v>
      </c>
      <c r="CC114" s="316">
        <v>0</v>
      </c>
      <c r="CD114" s="316">
        <v>0</v>
      </c>
      <c r="CE114" s="316">
        <v>0</v>
      </c>
      <c r="CF114" s="316">
        <v>0</v>
      </c>
      <c r="CG114" s="316">
        <v>0</v>
      </c>
      <c r="CH114" s="316">
        <v>0</v>
      </c>
      <c r="CI114" s="316">
        <v>0</v>
      </c>
      <c r="CJ114" s="316">
        <v>0</v>
      </c>
      <c r="CK114" s="316">
        <v>0</v>
      </c>
      <c r="CL114" s="316">
        <v>0</v>
      </c>
      <c r="CM114" s="316">
        <v>0</v>
      </c>
      <c r="CN114" s="316">
        <v>0</v>
      </c>
      <c r="CO114" s="316">
        <v>0</v>
      </c>
      <c r="CP114" s="316">
        <v>0</v>
      </c>
      <c r="CQ114" s="316">
        <v>0</v>
      </c>
      <c r="CR114" s="316">
        <v>0</v>
      </c>
      <c r="CS114" s="316">
        <v>0</v>
      </c>
      <c r="CT114" s="316">
        <v>0</v>
      </c>
      <c r="CU114" s="316">
        <v>0</v>
      </c>
      <c r="CV114" s="316">
        <v>0</v>
      </c>
      <c r="CW114" s="316">
        <v>0</v>
      </c>
      <c r="CX114" s="316">
        <v>0</v>
      </c>
      <c r="CY114" s="316">
        <v>0</v>
      </c>
      <c r="CZ114" s="316">
        <v>0</v>
      </c>
      <c r="DA114" s="316">
        <v>0</v>
      </c>
      <c r="DB114" s="316">
        <v>0</v>
      </c>
      <c r="DC114" s="316">
        <v>0</v>
      </c>
      <c r="DD114" s="316">
        <v>0</v>
      </c>
      <c r="DE114" s="316">
        <v>0</v>
      </c>
      <c r="DF114" s="316">
        <v>0</v>
      </c>
      <c r="DG114" s="316">
        <v>0</v>
      </c>
      <c r="DH114" s="316">
        <v>6816</v>
      </c>
      <c r="DI114" s="316">
        <v>0</v>
      </c>
      <c r="DJ114" s="316">
        <v>0</v>
      </c>
      <c r="DK114" s="316">
        <v>0</v>
      </c>
      <c r="DL114" s="316">
        <v>0</v>
      </c>
      <c r="DM114" s="316">
        <v>0</v>
      </c>
      <c r="DN114" s="316">
        <v>0</v>
      </c>
      <c r="DO114" s="316">
        <v>0</v>
      </c>
      <c r="DP114" s="316">
        <v>0</v>
      </c>
      <c r="DQ114" s="316">
        <v>0</v>
      </c>
      <c r="DR114" s="316">
        <v>0</v>
      </c>
      <c r="DS114" s="316">
        <v>34</v>
      </c>
      <c r="DT114" s="316">
        <v>685</v>
      </c>
      <c r="DU114" s="316">
        <v>0</v>
      </c>
      <c r="DV114" s="316">
        <v>0</v>
      </c>
      <c r="DW114" s="316">
        <v>0</v>
      </c>
      <c r="DX114" s="316">
        <v>1</v>
      </c>
      <c r="DY114" s="316">
        <v>0</v>
      </c>
      <c r="DZ114" s="316">
        <v>2700</v>
      </c>
      <c r="EA114" s="316">
        <v>1029</v>
      </c>
      <c r="EB114" s="316">
        <v>0</v>
      </c>
      <c r="EC114" s="316">
        <v>0</v>
      </c>
      <c r="ED114" s="316">
        <v>0</v>
      </c>
      <c r="EE114" s="316">
        <v>0</v>
      </c>
      <c r="EF114" s="316">
        <v>0</v>
      </c>
      <c r="EG114" s="316">
        <v>0</v>
      </c>
      <c r="EH114" s="316">
        <v>0</v>
      </c>
      <c r="EI114" s="316">
        <v>0</v>
      </c>
      <c r="EJ114" s="316">
        <v>0</v>
      </c>
      <c r="EK114" s="316">
        <v>0</v>
      </c>
      <c r="EL114" s="316">
        <v>0</v>
      </c>
      <c r="EM114" s="316">
        <v>0</v>
      </c>
      <c r="EN114" s="316">
        <v>0</v>
      </c>
      <c r="EO114" s="316">
        <v>0</v>
      </c>
      <c r="EP114" s="316">
        <v>0</v>
      </c>
      <c r="EQ114" s="316">
        <v>0</v>
      </c>
      <c r="ER114" s="316">
        <v>0</v>
      </c>
      <c r="ES114" s="316">
        <v>54</v>
      </c>
      <c r="ET114" s="316">
        <v>0</v>
      </c>
      <c r="EU114" s="316">
        <v>0</v>
      </c>
      <c r="EV114" s="316">
        <v>0</v>
      </c>
      <c r="EW114" s="316">
        <v>0</v>
      </c>
      <c r="EX114" s="316">
        <v>0</v>
      </c>
      <c r="EY114" s="316">
        <v>0</v>
      </c>
      <c r="EZ114" s="316">
        <v>0</v>
      </c>
      <c r="FA114" s="316">
        <v>0</v>
      </c>
      <c r="FB114" s="316">
        <v>5</v>
      </c>
      <c r="FC114" s="316">
        <v>0</v>
      </c>
      <c r="FD114" s="316">
        <v>0</v>
      </c>
      <c r="FE114" s="316">
        <v>0</v>
      </c>
      <c r="FF114" s="316">
        <v>0</v>
      </c>
      <c r="FG114" s="316">
        <v>0</v>
      </c>
      <c r="FH114" s="316">
        <v>16</v>
      </c>
      <c r="FI114" s="316">
        <v>181</v>
      </c>
      <c r="FJ114" s="316">
        <v>463</v>
      </c>
      <c r="FK114" s="316">
        <v>0</v>
      </c>
      <c r="FL114" s="316">
        <v>0</v>
      </c>
      <c r="FM114" s="316">
        <v>0</v>
      </c>
      <c r="FN114" s="316">
        <v>0</v>
      </c>
      <c r="FO114" s="316">
        <v>0</v>
      </c>
      <c r="FP114" s="316">
        <v>0</v>
      </c>
      <c r="FQ114" s="316">
        <v>0</v>
      </c>
      <c r="FR114" s="316">
        <v>0</v>
      </c>
      <c r="FS114" s="316">
        <v>0</v>
      </c>
      <c r="FT114" s="316">
        <v>22</v>
      </c>
      <c r="FU114" s="316">
        <v>0</v>
      </c>
      <c r="FV114" s="316">
        <v>0</v>
      </c>
      <c r="FW114" s="316">
        <v>0</v>
      </c>
      <c r="FX114" s="316">
        <v>5404</v>
      </c>
      <c r="FY114" s="316">
        <v>29</v>
      </c>
      <c r="FZ114" s="316">
        <v>0</v>
      </c>
      <c r="GA114" s="316">
        <v>0</v>
      </c>
      <c r="GB114" s="316">
        <v>0</v>
      </c>
      <c r="GC114" s="316">
        <v>50</v>
      </c>
      <c r="GD114" s="316">
        <v>4</v>
      </c>
      <c r="GE114" s="316">
        <v>0</v>
      </c>
      <c r="GF114" s="316">
        <v>0</v>
      </c>
      <c r="GG114" s="317">
        <v>17494</v>
      </c>
      <c r="GH114" s="316">
        <v>2577</v>
      </c>
      <c r="GI114" s="316">
        <v>110822</v>
      </c>
      <c r="GJ114" s="316">
        <v>0</v>
      </c>
      <c r="GK114" s="316">
        <v>0</v>
      </c>
      <c r="GL114" s="316">
        <v>0</v>
      </c>
      <c r="GM114" s="316">
        <v>130</v>
      </c>
      <c r="GN114" s="316">
        <v>22489</v>
      </c>
      <c r="GO114" s="316">
        <v>2685</v>
      </c>
      <c r="GP114" s="317">
        <v>138703</v>
      </c>
      <c r="GQ114" s="317">
        <v>156197</v>
      </c>
      <c r="GR114" s="316">
        <v>30</v>
      </c>
      <c r="GS114" s="316">
        <v>1190</v>
      </c>
      <c r="GT114" s="316">
        <v>1220</v>
      </c>
      <c r="GU114" s="316">
        <v>2291</v>
      </c>
      <c r="GV114" s="316">
        <v>3511</v>
      </c>
      <c r="GW114" s="317">
        <v>142214</v>
      </c>
      <c r="GX114" s="317">
        <v>159708</v>
      </c>
      <c r="GY114" s="316">
        <v>-19531</v>
      </c>
      <c r="GZ114" s="316">
        <v>-74</v>
      </c>
      <c r="HA114" s="316">
        <v>-3</v>
      </c>
      <c r="HB114" s="316">
        <v>-1563</v>
      </c>
      <c r="HC114" s="316">
        <v>-21171</v>
      </c>
      <c r="HD114" s="316">
        <v>-50256</v>
      </c>
      <c r="HE114" s="316">
        <v>-71427</v>
      </c>
      <c r="HF114" s="317">
        <v>70787</v>
      </c>
      <c r="HG114" s="318">
        <v>88281</v>
      </c>
      <c r="HH114" s="114"/>
      <c r="HI114" s="42"/>
    </row>
    <row r="115" spans="1:217">
      <c r="A115" s="114" t="s">
        <v>125</v>
      </c>
      <c r="B115" s="149" t="s">
        <v>298</v>
      </c>
      <c r="C115" s="144" t="s">
        <v>394</v>
      </c>
      <c r="D115" s="316">
        <v>0</v>
      </c>
      <c r="E115" s="316">
        <v>0</v>
      </c>
      <c r="F115" s="316">
        <v>0</v>
      </c>
      <c r="G115" s="316">
        <v>0</v>
      </c>
      <c r="H115" s="316">
        <v>0</v>
      </c>
      <c r="I115" s="316">
        <v>0</v>
      </c>
      <c r="J115" s="316">
        <v>0</v>
      </c>
      <c r="K115" s="316">
        <v>0</v>
      </c>
      <c r="L115" s="316">
        <v>0</v>
      </c>
      <c r="M115" s="316">
        <v>0</v>
      </c>
      <c r="N115" s="316">
        <v>0</v>
      </c>
      <c r="O115" s="316">
        <v>0</v>
      </c>
      <c r="P115" s="316">
        <v>0</v>
      </c>
      <c r="Q115" s="316">
        <v>0</v>
      </c>
      <c r="R115" s="316">
        <v>0</v>
      </c>
      <c r="S115" s="316">
        <v>0</v>
      </c>
      <c r="T115" s="316">
        <v>0</v>
      </c>
      <c r="U115" s="316">
        <v>0</v>
      </c>
      <c r="V115" s="316">
        <v>0</v>
      </c>
      <c r="W115" s="316">
        <v>0</v>
      </c>
      <c r="X115" s="316">
        <v>0</v>
      </c>
      <c r="Y115" s="316">
        <v>0</v>
      </c>
      <c r="Z115" s="316">
        <v>0</v>
      </c>
      <c r="AA115" s="316">
        <v>0</v>
      </c>
      <c r="AB115" s="316">
        <v>0</v>
      </c>
      <c r="AC115" s="316">
        <v>0</v>
      </c>
      <c r="AD115" s="316">
        <v>0</v>
      </c>
      <c r="AE115" s="316">
        <v>0</v>
      </c>
      <c r="AF115" s="316">
        <v>0</v>
      </c>
      <c r="AG115" s="316">
        <v>0</v>
      </c>
      <c r="AH115" s="316">
        <v>0</v>
      </c>
      <c r="AI115" s="316">
        <v>0</v>
      </c>
      <c r="AJ115" s="316">
        <v>0</v>
      </c>
      <c r="AK115" s="316">
        <v>0</v>
      </c>
      <c r="AL115" s="316">
        <v>0</v>
      </c>
      <c r="AM115" s="316">
        <v>0</v>
      </c>
      <c r="AN115" s="316">
        <v>0</v>
      </c>
      <c r="AO115" s="316">
        <v>0</v>
      </c>
      <c r="AP115" s="316">
        <v>0</v>
      </c>
      <c r="AQ115" s="316">
        <v>0</v>
      </c>
      <c r="AR115" s="316">
        <v>0</v>
      </c>
      <c r="AS115" s="316">
        <v>0</v>
      </c>
      <c r="AT115" s="316">
        <v>0</v>
      </c>
      <c r="AU115" s="316">
        <v>0</v>
      </c>
      <c r="AV115" s="316">
        <v>0</v>
      </c>
      <c r="AW115" s="316">
        <v>0</v>
      </c>
      <c r="AX115" s="316">
        <v>0</v>
      </c>
      <c r="AY115" s="316">
        <v>0</v>
      </c>
      <c r="AZ115" s="316">
        <v>0</v>
      </c>
      <c r="BA115" s="316">
        <v>0</v>
      </c>
      <c r="BB115" s="316">
        <v>0</v>
      </c>
      <c r="BC115" s="316">
        <v>0</v>
      </c>
      <c r="BD115" s="316">
        <v>0</v>
      </c>
      <c r="BE115" s="316">
        <v>0</v>
      </c>
      <c r="BF115" s="316">
        <v>0</v>
      </c>
      <c r="BG115" s="316">
        <v>0</v>
      </c>
      <c r="BH115" s="316">
        <v>0</v>
      </c>
      <c r="BI115" s="316">
        <v>0</v>
      </c>
      <c r="BJ115" s="316">
        <v>0</v>
      </c>
      <c r="BK115" s="316">
        <v>0</v>
      </c>
      <c r="BL115" s="316">
        <v>0</v>
      </c>
      <c r="BM115" s="316">
        <v>0</v>
      </c>
      <c r="BN115" s="316">
        <v>0</v>
      </c>
      <c r="BO115" s="316">
        <v>0</v>
      </c>
      <c r="BP115" s="316">
        <v>0</v>
      </c>
      <c r="BQ115" s="316">
        <v>0</v>
      </c>
      <c r="BR115" s="316">
        <v>0</v>
      </c>
      <c r="BS115" s="316">
        <v>0</v>
      </c>
      <c r="BT115" s="316">
        <v>0</v>
      </c>
      <c r="BU115" s="316">
        <v>0</v>
      </c>
      <c r="BV115" s="316">
        <v>0</v>
      </c>
      <c r="BW115" s="316">
        <v>0</v>
      </c>
      <c r="BX115" s="316">
        <v>0</v>
      </c>
      <c r="BY115" s="316">
        <v>0</v>
      </c>
      <c r="BZ115" s="316">
        <v>0</v>
      </c>
      <c r="CA115" s="316">
        <v>0</v>
      </c>
      <c r="CB115" s="316">
        <v>0</v>
      </c>
      <c r="CC115" s="316">
        <v>0</v>
      </c>
      <c r="CD115" s="316">
        <v>0</v>
      </c>
      <c r="CE115" s="316">
        <v>0</v>
      </c>
      <c r="CF115" s="316">
        <v>0</v>
      </c>
      <c r="CG115" s="316">
        <v>0</v>
      </c>
      <c r="CH115" s="316">
        <v>0</v>
      </c>
      <c r="CI115" s="316">
        <v>0</v>
      </c>
      <c r="CJ115" s="316">
        <v>0</v>
      </c>
      <c r="CK115" s="316">
        <v>0</v>
      </c>
      <c r="CL115" s="316">
        <v>0</v>
      </c>
      <c r="CM115" s="316">
        <v>631</v>
      </c>
      <c r="CN115" s="316">
        <v>15</v>
      </c>
      <c r="CO115" s="316">
        <v>0</v>
      </c>
      <c r="CP115" s="316">
        <v>2</v>
      </c>
      <c r="CQ115" s="316">
        <v>0</v>
      </c>
      <c r="CR115" s="316">
        <v>0</v>
      </c>
      <c r="CS115" s="316">
        <v>0</v>
      </c>
      <c r="CT115" s="316">
        <v>137</v>
      </c>
      <c r="CU115" s="316">
        <v>282</v>
      </c>
      <c r="CV115" s="316">
        <v>1453</v>
      </c>
      <c r="CW115" s="316">
        <v>44</v>
      </c>
      <c r="CX115" s="316">
        <v>63</v>
      </c>
      <c r="CY115" s="316">
        <v>695</v>
      </c>
      <c r="CZ115" s="316">
        <v>0</v>
      </c>
      <c r="DA115" s="316">
        <v>60</v>
      </c>
      <c r="DB115" s="316">
        <v>0</v>
      </c>
      <c r="DC115" s="316">
        <v>0</v>
      </c>
      <c r="DD115" s="316">
        <v>0</v>
      </c>
      <c r="DE115" s="316">
        <v>83</v>
      </c>
      <c r="DF115" s="316">
        <v>0</v>
      </c>
      <c r="DG115" s="316">
        <v>0</v>
      </c>
      <c r="DH115" s="316">
        <v>0</v>
      </c>
      <c r="DI115" s="316">
        <v>1535</v>
      </c>
      <c r="DJ115" s="316">
        <v>0</v>
      </c>
      <c r="DK115" s="316">
        <v>0</v>
      </c>
      <c r="DL115" s="316">
        <v>0</v>
      </c>
      <c r="DM115" s="316">
        <v>0</v>
      </c>
      <c r="DN115" s="316">
        <v>2</v>
      </c>
      <c r="DO115" s="316">
        <v>0</v>
      </c>
      <c r="DP115" s="316">
        <v>0</v>
      </c>
      <c r="DQ115" s="316">
        <v>0</v>
      </c>
      <c r="DR115" s="316">
        <v>0</v>
      </c>
      <c r="DS115" s="316">
        <v>465</v>
      </c>
      <c r="DT115" s="316">
        <v>0</v>
      </c>
      <c r="DU115" s="316">
        <v>0</v>
      </c>
      <c r="DV115" s="316">
        <v>0</v>
      </c>
      <c r="DW115" s="316">
        <v>0</v>
      </c>
      <c r="DX115" s="316">
        <v>0</v>
      </c>
      <c r="DY115" s="316">
        <v>0</v>
      </c>
      <c r="DZ115" s="316">
        <v>0</v>
      </c>
      <c r="EA115" s="316">
        <v>0</v>
      </c>
      <c r="EB115" s="316">
        <v>0</v>
      </c>
      <c r="EC115" s="316">
        <v>0</v>
      </c>
      <c r="ED115" s="316">
        <v>0</v>
      </c>
      <c r="EE115" s="316">
        <v>0</v>
      </c>
      <c r="EF115" s="316">
        <v>0</v>
      </c>
      <c r="EG115" s="316">
        <v>0</v>
      </c>
      <c r="EH115" s="316">
        <v>0</v>
      </c>
      <c r="EI115" s="316">
        <v>0</v>
      </c>
      <c r="EJ115" s="316">
        <v>0</v>
      </c>
      <c r="EK115" s="316">
        <v>0</v>
      </c>
      <c r="EL115" s="316">
        <v>0</v>
      </c>
      <c r="EM115" s="316">
        <v>0</v>
      </c>
      <c r="EN115" s="316">
        <v>0</v>
      </c>
      <c r="EO115" s="316">
        <v>0</v>
      </c>
      <c r="EP115" s="316">
        <v>0</v>
      </c>
      <c r="EQ115" s="316">
        <v>0</v>
      </c>
      <c r="ER115" s="316">
        <v>0</v>
      </c>
      <c r="ES115" s="316">
        <v>0</v>
      </c>
      <c r="ET115" s="316">
        <v>0</v>
      </c>
      <c r="EU115" s="316">
        <v>0</v>
      </c>
      <c r="EV115" s="316">
        <v>0</v>
      </c>
      <c r="EW115" s="316">
        <v>0</v>
      </c>
      <c r="EX115" s="316">
        <v>0</v>
      </c>
      <c r="EY115" s="316">
        <v>0</v>
      </c>
      <c r="EZ115" s="316">
        <v>0</v>
      </c>
      <c r="FA115" s="316">
        <v>0</v>
      </c>
      <c r="FB115" s="316">
        <v>0</v>
      </c>
      <c r="FC115" s="316">
        <v>0</v>
      </c>
      <c r="FD115" s="316">
        <v>0</v>
      </c>
      <c r="FE115" s="316">
        <v>0</v>
      </c>
      <c r="FF115" s="316">
        <v>0</v>
      </c>
      <c r="FG115" s="316">
        <v>0</v>
      </c>
      <c r="FH115" s="316">
        <v>0</v>
      </c>
      <c r="FI115" s="316">
        <v>771</v>
      </c>
      <c r="FJ115" s="316">
        <v>0</v>
      </c>
      <c r="FK115" s="316">
        <v>0</v>
      </c>
      <c r="FL115" s="316">
        <v>0</v>
      </c>
      <c r="FM115" s="316">
        <v>0</v>
      </c>
      <c r="FN115" s="316">
        <v>0</v>
      </c>
      <c r="FO115" s="316">
        <v>126</v>
      </c>
      <c r="FP115" s="316">
        <v>0</v>
      </c>
      <c r="FQ115" s="316">
        <v>0</v>
      </c>
      <c r="FR115" s="316">
        <v>0</v>
      </c>
      <c r="FS115" s="316">
        <v>0</v>
      </c>
      <c r="FT115" s="316">
        <v>0</v>
      </c>
      <c r="FU115" s="316">
        <v>0</v>
      </c>
      <c r="FV115" s="316">
        <v>0</v>
      </c>
      <c r="FW115" s="316">
        <v>0</v>
      </c>
      <c r="FX115" s="316">
        <v>1913</v>
      </c>
      <c r="FY115" s="316">
        <v>0</v>
      </c>
      <c r="FZ115" s="316">
        <v>0</v>
      </c>
      <c r="GA115" s="316">
        <v>0</v>
      </c>
      <c r="GB115" s="316">
        <v>0</v>
      </c>
      <c r="GC115" s="316">
        <v>0</v>
      </c>
      <c r="GD115" s="316">
        <v>0</v>
      </c>
      <c r="GE115" s="316">
        <v>0</v>
      </c>
      <c r="GF115" s="316">
        <v>0</v>
      </c>
      <c r="GG115" s="317">
        <v>8277</v>
      </c>
      <c r="GH115" s="316">
        <v>0</v>
      </c>
      <c r="GI115" s="316">
        <v>0</v>
      </c>
      <c r="GJ115" s="316">
        <v>0</v>
      </c>
      <c r="GK115" s="316">
        <v>0</v>
      </c>
      <c r="GL115" s="316">
        <v>0</v>
      </c>
      <c r="GM115" s="316">
        <v>2714</v>
      </c>
      <c r="GN115" s="316">
        <v>25693</v>
      </c>
      <c r="GO115" s="316">
        <v>-834</v>
      </c>
      <c r="GP115" s="317">
        <v>27573</v>
      </c>
      <c r="GQ115" s="317">
        <v>35850</v>
      </c>
      <c r="GR115" s="316">
        <v>1610</v>
      </c>
      <c r="GS115" s="316">
        <v>0</v>
      </c>
      <c r="GT115" s="316">
        <v>1610</v>
      </c>
      <c r="GU115" s="316">
        <v>16694</v>
      </c>
      <c r="GV115" s="316">
        <v>18304</v>
      </c>
      <c r="GW115" s="317">
        <v>45877</v>
      </c>
      <c r="GX115" s="317">
        <v>54154</v>
      </c>
      <c r="GY115" s="316">
        <v>-17884</v>
      </c>
      <c r="GZ115" s="316">
        <v>0</v>
      </c>
      <c r="HA115" s="316">
        <v>0</v>
      </c>
      <c r="HB115" s="316">
        <v>-1431</v>
      </c>
      <c r="HC115" s="316">
        <v>-19315</v>
      </c>
      <c r="HD115" s="316">
        <v>-4643</v>
      </c>
      <c r="HE115" s="316">
        <v>-23958</v>
      </c>
      <c r="HF115" s="317">
        <v>21919</v>
      </c>
      <c r="HG115" s="318">
        <v>30196</v>
      </c>
      <c r="HH115" s="114"/>
      <c r="HI115" s="42"/>
    </row>
    <row r="116" spans="1:217">
      <c r="A116" s="114" t="s">
        <v>126</v>
      </c>
      <c r="B116" s="149" t="s">
        <v>738</v>
      </c>
      <c r="C116" s="144" t="s">
        <v>395</v>
      </c>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6">
        <v>0</v>
      </c>
      <c r="AO116" s="316">
        <v>0</v>
      </c>
      <c r="AP116" s="316">
        <v>0</v>
      </c>
      <c r="AQ116" s="316">
        <v>0</v>
      </c>
      <c r="AR116" s="316">
        <v>0</v>
      </c>
      <c r="AS116" s="316">
        <v>0</v>
      </c>
      <c r="AT116" s="316">
        <v>0</v>
      </c>
      <c r="AU116" s="316">
        <v>0</v>
      </c>
      <c r="AV116" s="316">
        <v>0</v>
      </c>
      <c r="AW116" s="316">
        <v>0</v>
      </c>
      <c r="AX116" s="316">
        <v>0</v>
      </c>
      <c r="AY116" s="316">
        <v>0</v>
      </c>
      <c r="AZ116" s="316">
        <v>0</v>
      </c>
      <c r="BA116" s="316">
        <v>0</v>
      </c>
      <c r="BB116" s="316">
        <v>0</v>
      </c>
      <c r="BC116" s="316">
        <v>0</v>
      </c>
      <c r="BD116" s="316">
        <v>0</v>
      </c>
      <c r="BE116" s="316">
        <v>0</v>
      </c>
      <c r="BF116" s="316">
        <v>0</v>
      </c>
      <c r="BG116" s="316">
        <v>0</v>
      </c>
      <c r="BH116" s="316">
        <v>0</v>
      </c>
      <c r="BI116" s="316">
        <v>0</v>
      </c>
      <c r="BJ116" s="316">
        <v>0</v>
      </c>
      <c r="BK116" s="316">
        <v>0</v>
      </c>
      <c r="BL116" s="316">
        <v>0</v>
      </c>
      <c r="BM116" s="316">
        <v>0</v>
      </c>
      <c r="BN116" s="316">
        <v>0</v>
      </c>
      <c r="BO116" s="316">
        <v>0</v>
      </c>
      <c r="BP116" s="316">
        <v>0</v>
      </c>
      <c r="BQ116" s="316">
        <v>0</v>
      </c>
      <c r="BR116" s="316">
        <v>0</v>
      </c>
      <c r="BS116" s="316">
        <v>0</v>
      </c>
      <c r="BT116" s="316">
        <v>0</v>
      </c>
      <c r="BU116" s="316">
        <v>0</v>
      </c>
      <c r="BV116" s="316">
        <v>0</v>
      </c>
      <c r="BW116" s="316">
        <v>0</v>
      </c>
      <c r="BX116" s="316">
        <v>0</v>
      </c>
      <c r="BY116" s="316">
        <v>0</v>
      </c>
      <c r="BZ116" s="316">
        <v>0</v>
      </c>
      <c r="CA116" s="316">
        <v>0</v>
      </c>
      <c r="CB116" s="316">
        <v>0</v>
      </c>
      <c r="CC116" s="316">
        <v>0</v>
      </c>
      <c r="CD116" s="316">
        <v>0</v>
      </c>
      <c r="CE116" s="316">
        <v>0</v>
      </c>
      <c r="CF116" s="316">
        <v>0</v>
      </c>
      <c r="CG116" s="316">
        <v>0</v>
      </c>
      <c r="CH116" s="316">
        <v>0</v>
      </c>
      <c r="CI116" s="316">
        <v>0</v>
      </c>
      <c r="CJ116" s="316">
        <v>0</v>
      </c>
      <c r="CK116" s="316">
        <v>0</v>
      </c>
      <c r="CL116" s="316">
        <v>339</v>
      </c>
      <c r="CM116" s="316">
        <v>58</v>
      </c>
      <c r="CN116" s="316">
        <v>29</v>
      </c>
      <c r="CO116" s="316">
        <v>2</v>
      </c>
      <c r="CP116" s="316">
        <v>90</v>
      </c>
      <c r="CQ116" s="316">
        <v>0</v>
      </c>
      <c r="CR116" s="316">
        <v>14</v>
      </c>
      <c r="CS116" s="316">
        <v>14</v>
      </c>
      <c r="CT116" s="316">
        <v>7</v>
      </c>
      <c r="CU116" s="316">
        <v>120</v>
      </c>
      <c r="CV116" s="316">
        <v>4</v>
      </c>
      <c r="CW116" s="316">
        <v>10</v>
      </c>
      <c r="CX116" s="316">
        <v>13</v>
      </c>
      <c r="CY116" s="316">
        <v>0</v>
      </c>
      <c r="CZ116" s="316">
        <v>3</v>
      </c>
      <c r="DA116" s="316">
        <v>335</v>
      </c>
      <c r="DB116" s="316">
        <v>8</v>
      </c>
      <c r="DC116" s="316">
        <v>0</v>
      </c>
      <c r="DD116" s="316">
        <v>0</v>
      </c>
      <c r="DE116" s="316">
        <v>0</v>
      </c>
      <c r="DF116" s="316">
        <v>0</v>
      </c>
      <c r="DG116" s="316">
        <v>2007</v>
      </c>
      <c r="DH116" s="316">
        <v>0</v>
      </c>
      <c r="DI116" s="316">
        <v>92</v>
      </c>
      <c r="DJ116" s="316">
        <v>1498</v>
      </c>
      <c r="DK116" s="316">
        <v>0</v>
      </c>
      <c r="DL116" s="316">
        <v>371</v>
      </c>
      <c r="DM116" s="316">
        <v>0</v>
      </c>
      <c r="DN116" s="316">
        <v>38</v>
      </c>
      <c r="DO116" s="316">
        <v>0</v>
      </c>
      <c r="DP116" s="316">
        <v>0</v>
      </c>
      <c r="DQ116" s="316">
        <v>0</v>
      </c>
      <c r="DR116" s="316">
        <v>1</v>
      </c>
      <c r="DS116" s="316">
        <v>188</v>
      </c>
      <c r="DT116" s="316">
        <v>94</v>
      </c>
      <c r="DU116" s="316">
        <v>0</v>
      </c>
      <c r="DV116" s="316">
        <v>0</v>
      </c>
      <c r="DW116" s="316">
        <v>0</v>
      </c>
      <c r="DX116" s="316">
        <v>0</v>
      </c>
      <c r="DY116" s="316">
        <v>0</v>
      </c>
      <c r="DZ116" s="316">
        <v>52</v>
      </c>
      <c r="EA116" s="316">
        <v>97</v>
      </c>
      <c r="EB116" s="316">
        <v>11</v>
      </c>
      <c r="EC116" s="316">
        <v>136</v>
      </c>
      <c r="ED116" s="316">
        <v>158</v>
      </c>
      <c r="EE116" s="316">
        <v>0</v>
      </c>
      <c r="EF116" s="316">
        <v>0</v>
      </c>
      <c r="EG116" s="316">
        <v>0</v>
      </c>
      <c r="EH116" s="316">
        <v>0</v>
      </c>
      <c r="EI116" s="316">
        <v>0</v>
      </c>
      <c r="EJ116" s="316">
        <v>0</v>
      </c>
      <c r="EK116" s="316">
        <v>0</v>
      </c>
      <c r="EL116" s="316">
        <v>0</v>
      </c>
      <c r="EM116" s="316">
        <v>0</v>
      </c>
      <c r="EN116" s="316">
        <v>0</v>
      </c>
      <c r="EO116" s="316">
        <v>0</v>
      </c>
      <c r="EP116" s="316">
        <v>0</v>
      </c>
      <c r="EQ116" s="316">
        <v>5</v>
      </c>
      <c r="ER116" s="316">
        <v>0</v>
      </c>
      <c r="ES116" s="316">
        <v>0</v>
      </c>
      <c r="ET116" s="316">
        <v>0</v>
      </c>
      <c r="EU116" s="316">
        <v>0</v>
      </c>
      <c r="EV116" s="316">
        <v>0</v>
      </c>
      <c r="EW116" s="316">
        <v>0</v>
      </c>
      <c r="EX116" s="316">
        <v>0</v>
      </c>
      <c r="EY116" s="316">
        <v>0</v>
      </c>
      <c r="EZ116" s="316">
        <v>0</v>
      </c>
      <c r="FA116" s="316">
        <v>0</v>
      </c>
      <c r="FB116" s="316">
        <v>0</v>
      </c>
      <c r="FC116" s="316">
        <v>0</v>
      </c>
      <c r="FD116" s="316">
        <v>0</v>
      </c>
      <c r="FE116" s="316">
        <v>0</v>
      </c>
      <c r="FF116" s="316">
        <v>2</v>
      </c>
      <c r="FG116" s="316">
        <v>0</v>
      </c>
      <c r="FH116" s="316">
        <v>0</v>
      </c>
      <c r="FI116" s="316">
        <v>147</v>
      </c>
      <c r="FJ116" s="316">
        <v>11</v>
      </c>
      <c r="FK116" s="316">
        <v>0</v>
      </c>
      <c r="FL116" s="316">
        <v>0</v>
      </c>
      <c r="FM116" s="316">
        <v>0</v>
      </c>
      <c r="FN116" s="316">
        <v>0</v>
      </c>
      <c r="FO116" s="316">
        <v>0</v>
      </c>
      <c r="FP116" s="316">
        <v>0</v>
      </c>
      <c r="FQ116" s="316">
        <v>0</v>
      </c>
      <c r="FR116" s="316">
        <v>0</v>
      </c>
      <c r="FS116" s="316">
        <v>0</v>
      </c>
      <c r="FT116" s="316">
        <v>0</v>
      </c>
      <c r="FU116" s="316">
        <v>0</v>
      </c>
      <c r="FV116" s="316">
        <v>0</v>
      </c>
      <c r="FW116" s="316">
        <v>1</v>
      </c>
      <c r="FX116" s="316">
        <v>142</v>
      </c>
      <c r="FY116" s="316">
        <v>59</v>
      </c>
      <c r="FZ116" s="316">
        <v>0</v>
      </c>
      <c r="GA116" s="316">
        <v>0</v>
      </c>
      <c r="GB116" s="316">
        <v>0</v>
      </c>
      <c r="GC116" s="316">
        <v>0</v>
      </c>
      <c r="GD116" s="316">
        <v>0</v>
      </c>
      <c r="GE116" s="316">
        <v>0</v>
      </c>
      <c r="GF116" s="316">
        <v>0</v>
      </c>
      <c r="GG116" s="317">
        <v>6156</v>
      </c>
      <c r="GH116" s="316">
        <v>0</v>
      </c>
      <c r="GI116" s="316">
        <v>4</v>
      </c>
      <c r="GJ116" s="316">
        <v>0</v>
      </c>
      <c r="GK116" s="316">
        <v>0</v>
      </c>
      <c r="GL116" s="316">
        <v>0</v>
      </c>
      <c r="GM116" s="316">
        <v>635</v>
      </c>
      <c r="GN116" s="316">
        <v>20982</v>
      </c>
      <c r="GO116" s="316">
        <v>1033</v>
      </c>
      <c r="GP116" s="317">
        <v>22654</v>
      </c>
      <c r="GQ116" s="317">
        <v>28810</v>
      </c>
      <c r="GR116" s="316">
        <v>2528</v>
      </c>
      <c r="GS116" s="316">
        <v>0</v>
      </c>
      <c r="GT116" s="316">
        <v>2528</v>
      </c>
      <c r="GU116" s="316">
        <v>76731</v>
      </c>
      <c r="GV116" s="316">
        <v>79259</v>
      </c>
      <c r="GW116" s="317">
        <v>101913</v>
      </c>
      <c r="GX116" s="317">
        <v>108069</v>
      </c>
      <c r="GY116" s="316">
        <v>-25067</v>
      </c>
      <c r="GZ116" s="316">
        <v>0</v>
      </c>
      <c r="HA116" s="316">
        <v>0</v>
      </c>
      <c r="HB116" s="316">
        <v>-2005</v>
      </c>
      <c r="HC116" s="316">
        <v>-27072</v>
      </c>
      <c r="HD116" s="316">
        <v>-508</v>
      </c>
      <c r="HE116" s="316">
        <v>-27580</v>
      </c>
      <c r="HF116" s="317">
        <v>74333</v>
      </c>
      <c r="HG116" s="318">
        <v>80489</v>
      </c>
      <c r="HH116" s="114"/>
      <c r="HI116" s="42"/>
    </row>
    <row r="117" spans="1:217">
      <c r="A117" s="114" t="s">
        <v>127</v>
      </c>
      <c r="B117" s="149" t="s">
        <v>739</v>
      </c>
      <c r="C117" s="144" t="s">
        <v>834</v>
      </c>
      <c r="D117" s="316">
        <v>0</v>
      </c>
      <c r="E117" s="316">
        <v>0</v>
      </c>
      <c r="F117" s="316">
        <v>0</v>
      </c>
      <c r="G117" s="316">
        <v>0</v>
      </c>
      <c r="H117" s="316">
        <v>0</v>
      </c>
      <c r="I117" s="316">
        <v>1</v>
      </c>
      <c r="J117" s="316">
        <v>3</v>
      </c>
      <c r="K117" s="316">
        <v>0</v>
      </c>
      <c r="L117" s="316">
        <v>0</v>
      </c>
      <c r="M117" s="316">
        <v>0</v>
      </c>
      <c r="N117" s="316">
        <v>0</v>
      </c>
      <c r="O117" s="316">
        <v>35</v>
      </c>
      <c r="P117" s="316">
        <v>0</v>
      </c>
      <c r="Q117" s="316">
        <v>0</v>
      </c>
      <c r="R117" s="316">
        <v>0</v>
      </c>
      <c r="S117" s="316">
        <v>2</v>
      </c>
      <c r="T117" s="316">
        <v>0</v>
      </c>
      <c r="U117" s="316">
        <v>0</v>
      </c>
      <c r="V117" s="316">
        <v>0</v>
      </c>
      <c r="W117" s="316">
        <v>0</v>
      </c>
      <c r="X117" s="316">
        <v>0</v>
      </c>
      <c r="Y117" s="316">
        <v>0</v>
      </c>
      <c r="Z117" s="316">
        <v>0</v>
      </c>
      <c r="AA117" s="316">
        <v>1</v>
      </c>
      <c r="AB117" s="316">
        <v>0</v>
      </c>
      <c r="AC117" s="316">
        <v>0</v>
      </c>
      <c r="AD117" s="316">
        <v>0</v>
      </c>
      <c r="AE117" s="316">
        <v>0</v>
      </c>
      <c r="AF117" s="316">
        <v>0</v>
      </c>
      <c r="AG117" s="316">
        <v>0</v>
      </c>
      <c r="AH117" s="316">
        <v>0</v>
      </c>
      <c r="AI117" s="316">
        <v>0</v>
      </c>
      <c r="AJ117" s="316">
        <v>0</v>
      </c>
      <c r="AK117" s="316">
        <v>0</v>
      </c>
      <c r="AL117" s="316">
        <v>0</v>
      </c>
      <c r="AM117" s="316">
        <v>0</v>
      </c>
      <c r="AN117" s="316">
        <v>0</v>
      </c>
      <c r="AO117" s="316">
        <v>22</v>
      </c>
      <c r="AP117" s="316">
        <v>0</v>
      </c>
      <c r="AQ117" s="316">
        <v>0</v>
      </c>
      <c r="AR117" s="316">
        <v>0</v>
      </c>
      <c r="AS117" s="316">
        <v>0</v>
      </c>
      <c r="AT117" s="316">
        <v>0</v>
      </c>
      <c r="AU117" s="316">
        <v>2</v>
      </c>
      <c r="AV117" s="316">
        <v>0</v>
      </c>
      <c r="AW117" s="316">
        <v>0</v>
      </c>
      <c r="AX117" s="316">
        <v>4</v>
      </c>
      <c r="AY117" s="316">
        <v>0</v>
      </c>
      <c r="AZ117" s="316">
        <v>0</v>
      </c>
      <c r="BA117" s="316">
        <v>0</v>
      </c>
      <c r="BB117" s="316">
        <v>0</v>
      </c>
      <c r="BC117" s="316">
        <v>0</v>
      </c>
      <c r="BD117" s="316">
        <v>0</v>
      </c>
      <c r="BE117" s="316">
        <v>1</v>
      </c>
      <c r="BF117" s="316">
        <v>0</v>
      </c>
      <c r="BG117" s="316">
        <v>0</v>
      </c>
      <c r="BH117" s="316">
        <v>0</v>
      </c>
      <c r="BI117" s="316">
        <v>0</v>
      </c>
      <c r="BJ117" s="316">
        <v>0</v>
      </c>
      <c r="BK117" s="316">
        <v>0</v>
      </c>
      <c r="BL117" s="316">
        <v>0</v>
      </c>
      <c r="BM117" s="316">
        <v>9</v>
      </c>
      <c r="BN117" s="316">
        <v>0</v>
      </c>
      <c r="BO117" s="316">
        <v>0</v>
      </c>
      <c r="BP117" s="316">
        <v>0</v>
      </c>
      <c r="BQ117" s="316">
        <v>0</v>
      </c>
      <c r="BR117" s="316">
        <v>0</v>
      </c>
      <c r="BS117" s="316">
        <v>0</v>
      </c>
      <c r="BT117" s="316">
        <v>0</v>
      </c>
      <c r="BU117" s="316">
        <v>0</v>
      </c>
      <c r="BV117" s="316">
        <v>7</v>
      </c>
      <c r="BW117" s="316">
        <v>0</v>
      </c>
      <c r="BX117" s="316">
        <v>0</v>
      </c>
      <c r="BY117" s="316">
        <v>0</v>
      </c>
      <c r="BZ117" s="316">
        <v>0</v>
      </c>
      <c r="CA117" s="316">
        <v>0</v>
      </c>
      <c r="CB117" s="316">
        <v>0</v>
      </c>
      <c r="CC117" s="316">
        <v>0</v>
      </c>
      <c r="CD117" s="316">
        <v>0</v>
      </c>
      <c r="CE117" s="316">
        <v>0</v>
      </c>
      <c r="CF117" s="316">
        <v>0</v>
      </c>
      <c r="CG117" s="316">
        <v>0</v>
      </c>
      <c r="CH117" s="316">
        <v>0</v>
      </c>
      <c r="CI117" s="316">
        <v>0</v>
      </c>
      <c r="CJ117" s="316">
        <v>151</v>
      </c>
      <c r="CK117" s="316">
        <v>98</v>
      </c>
      <c r="CL117" s="316">
        <v>1400</v>
      </c>
      <c r="CM117" s="316">
        <v>73</v>
      </c>
      <c r="CN117" s="316">
        <v>209</v>
      </c>
      <c r="CO117" s="316">
        <v>4</v>
      </c>
      <c r="CP117" s="316">
        <v>96</v>
      </c>
      <c r="CQ117" s="316">
        <v>43</v>
      </c>
      <c r="CR117" s="316">
        <v>592</v>
      </c>
      <c r="CS117" s="316">
        <v>31</v>
      </c>
      <c r="CT117" s="316">
        <v>42</v>
      </c>
      <c r="CU117" s="316">
        <v>142</v>
      </c>
      <c r="CV117" s="316">
        <v>42</v>
      </c>
      <c r="CW117" s="316">
        <v>65</v>
      </c>
      <c r="CX117" s="316">
        <v>110</v>
      </c>
      <c r="CY117" s="316">
        <v>217</v>
      </c>
      <c r="CZ117" s="316">
        <v>323</v>
      </c>
      <c r="DA117" s="316">
        <v>222</v>
      </c>
      <c r="DB117" s="316">
        <v>43</v>
      </c>
      <c r="DC117" s="316">
        <v>6</v>
      </c>
      <c r="DD117" s="316">
        <v>18</v>
      </c>
      <c r="DE117" s="316">
        <v>11285</v>
      </c>
      <c r="DF117" s="316">
        <v>1201</v>
      </c>
      <c r="DG117" s="316">
        <v>7456</v>
      </c>
      <c r="DH117" s="316">
        <v>936</v>
      </c>
      <c r="DI117" s="316">
        <v>53</v>
      </c>
      <c r="DJ117" s="316">
        <v>405</v>
      </c>
      <c r="DK117" s="316">
        <v>32321</v>
      </c>
      <c r="DL117" s="316">
        <v>9287</v>
      </c>
      <c r="DM117" s="316">
        <v>528</v>
      </c>
      <c r="DN117" s="316">
        <v>316</v>
      </c>
      <c r="DO117" s="316">
        <v>0</v>
      </c>
      <c r="DP117" s="316">
        <v>335</v>
      </c>
      <c r="DQ117" s="316">
        <v>2207</v>
      </c>
      <c r="DR117" s="316">
        <v>999</v>
      </c>
      <c r="DS117" s="316">
        <v>662</v>
      </c>
      <c r="DT117" s="316">
        <v>144</v>
      </c>
      <c r="DU117" s="316">
        <v>2</v>
      </c>
      <c r="DV117" s="316">
        <v>1137</v>
      </c>
      <c r="DW117" s="316">
        <v>315</v>
      </c>
      <c r="DX117" s="316">
        <v>281</v>
      </c>
      <c r="DY117" s="316">
        <v>0</v>
      </c>
      <c r="DZ117" s="316">
        <v>2230</v>
      </c>
      <c r="EA117" s="316">
        <v>2570</v>
      </c>
      <c r="EB117" s="316">
        <v>970</v>
      </c>
      <c r="EC117" s="316">
        <v>401</v>
      </c>
      <c r="ED117" s="316">
        <v>395</v>
      </c>
      <c r="EE117" s="316">
        <v>3</v>
      </c>
      <c r="EF117" s="316">
        <v>0</v>
      </c>
      <c r="EG117" s="316">
        <v>0</v>
      </c>
      <c r="EH117" s="316">
        <v>38</v>
      </c>
      <c r="EI117" s="316">
        <v>0</v>
      </c>
      <c r="EJ117" s="316">
        <v>288</v>
      </c>
      <c r="EK117" s="316">
        <v>318</v>
      </c>
      <c r="EL117" s="316">
        <v>3</v>
      </c>
      <c r="EM117" s="316">
        <v>0</v>
      </c>
      <c r="EN117" s="316">
        <v>28</v>
      </c>
      <c r="EO117" s="316">
        <v>9</v>
      </c>
      <c r="EP117" s="316">
        <v>0</v>
      </c>
      <c r="EQ117" s="316">
        <v>102</v>
      </c>
      <c r="ER117" s="316">
        <v>0</v>
      </c>
      <c r="ES117" s="316">
        <v>28</v>
      </c>
      <c r="ET117" s="316">
        <v>0</v>
      </c>
      <c r="EU117" s="316">
        <v>0</v>
      </c>
      <c r="EV117" s="316">
        <v>35</v>
      </c>
      <c r="EW117" s="316">
        <v>10</v>
      </c>
      <c r="EX117" s="316">
        <v>2</v>
      </c>
      <c r="EY117" s="316">
        <v>4</v>
      </c>
      <c r="EZ117" s="316">
        <v>2</v>
      </c>
      <c r="FA117" s="316">
        <v>9</v>
      </c>
      <c r="FB117" s="316">
        <v>126</v>
      </c>
      <c r="FC117" s="316">
        <v>0</v>
      </c>
      <c r="FD117" s="316">
        <v>0</v>
      </c>
      <c r="FE117" s="316">
        <v>42</v>
      </c>
      <c r="FF117" s="316">
        <v>8</v>
      </c>
      <c r="FG117" s="316">
        <v>0</v>
      </c>
      <c r="FH117" s="316">
        <v>17</v>
      </c>
      <c r="FI117" s="316">
        <v>314</v>
      </c>
      <c r="FJ117" s="316">
        <v>110</v>
      </c>
      <c r="FK117" s="316">
        <v>602</v>
      </c>
      <c r="FL117" s="316">
        <v>9</v>
      </c>
      <c r="FM117" s="316">
        <v>155</v>
      </c>
      <c r="FN117" s="316">
        <v>0</v>
      </c>
      <c r="FO117" s="316">
        <v>69</v>
      </c>
      <c r="FP117" s="316">
        <v>10</v>
      </c>
      <c r="FQ117" s="316">
        <v>1</v>
      </c>
      <c r="FR117" s="316">
        <v>3</v>
      </c>
      <c r="FS117" s="316">
        <v>0</v>
      </c>
      <c r="FT117" s="316">
        <v>1</v>
      </c>
      <c r="FU117" s="316">
        <v>4</v>
      </c>
      <c r="FV117" s="316">
        <v>0</v>
      </c>
      <c r="FW117" s="316">
        <v>679</v>
      </c>
      <c r="FX117" s="316">
        <v>2618</v>
      </c>
      <c r="FY117" s="316">
        <v>101</v>
      </c>
      <c r="FZ117" s="316">
        <v>22</v>
      </c>
      <c r="GA117" s="316">
        <v>52</v>
      </c>
      <c r="GB117" s="316">
        <v>5</v>
      </c>
      <c r="GC117" s="316">
        <v>250</v>
      </c>
      <c r="GD117" s="316">
        <v>23</v>
      </c>
      <c r="GE117" s="316">
        <v>0</v>
      </c>
      <c r="GF117" s="316">
        <v>204</v>
      </c>
      <c r="GG117" s="317">
        <v>86754</v>
      </c>
      <c r="GH117" s="316">
        <v>355</v>
      </c>
      <c r="GI117" s="316">
        <v>18089</v>
      </c>
      <c r="GJ117" s="316">
        <v>0</v>
      </c>
      <c r="GK117" s="316">
        <v>0</v>
      </c>
      <c r="GL117" s="316">
        <v>0</v>
      </c>
      <c r="GM117" s="316">
        <v>2353</v>
      </c>
      <c r="GN117" s="316">
        <v>15067</v>
      </c>
      <c r="GO117" s="316">
        <v>20126</v>
      </c>
      <c r="GP117" s="317">
        <v>55990</v>
      </c>
      <c r="GQ117" s="317">
        <v>142744</v>
      </c>
      <c r="GR117" s="316">
        <v>204046</v>
      </c>
      <c r="GS117" s="316">
        <v>53</v>
      </c>
      <c r="GT117" s="316">
        <v>204099</v>
      </c>
      <c r="GU117" s="316">
        <v>165334</v>
      </c>
      <c r="GV117" s="316">
        <v>369433</v>
      </c>
      <c r="GW117" s="317">
        <v>425423</v>
      </c>
      <c r="GX117" s="317">
        <v>512177</v>
      </c>
      <c r="GY117" s="316">
        <v>-48094</v>
      </c>
      <c r="GZ117" s="316">
        <v>-21</v>
      </c>
      <c r="HA117" s="316">
        <v>0</v>
      </c>
      <c r="HB117" s="316">
        <v>-3848</v>
      </c>
      <c r="HC117" s="316">
        <v>-51963</v>
      </c>
      <c r="HD117" s="316">
        <v>-46297</v>
      </c>
      <c r="HE117" s="316">
        <v>-98260</v>
      </c>
      <c r="HF117" s="317">
        <v>327163</v>
      </c>
      <c r="HG117" s="318">
        <v>413917</v>
      </c>
      <c r="HH117" s="114"/>
      <c r="HI117" s="42"/>
    </row>
    <row r="118" spans="1:217">
      <c r="A118" s="114" t="s">
        <v>128</v>
      </c>
      <c r="B118" s="149" t="s">
        <v>299</v>
      </c>
      <c r="C118" s="144" t="s">
        <v>918</v>
      </c>
      <c r="D118" s="316">
        <v>0</v>
      </c>
      <c r="E118" s="316">
        <v>0</v>
      </c>
      <c r="F118" s="316">
        <v>0</v>
      </c>
      <c r="G118" s="316">
        <v>0</v>
      </c>
      <c r="H118" s="316">
        <v>0</v>
      </c>
      <c r="I118" s="316">
        <v>0</v>
      </c>
      <c r="J118" s="316">
        <v>0</v>
      </c>
      <c r="K118" s="316">
        <v>2</v>
      </c>
      <c r="L118" s="316">
        <v>0</v>
      </c>
      <c r="M118" s="316">
        <v>0</v>
      </c>
      <c r="N118" s="316">
        <v>0</v>
      </c>
      <c r="O118" s="316">
        <v>2</v>
      </c>
      <c r="P118" s="316">
        <v>0</v>
      </c>
      <c r="Q118" s="316">
        <v>0</v>
      </c>
      <c r="R118" s="316">
        <v>0</v>
      </c>
      <c r="S118" s="316">
        <v>0</v>
      </c>
      <c r="T118" s="316">
        <v>8</v>
      </c>
      <c r="U118" s="316">
        <v>2</v>
      </c>
      <c r="V118" s="316">
        <v>1</v>
      </c>
      <c r="W118" s="316">
        <v>4</v>
      </c>
      <c r="X118" s="316">
        <v>1</v>
      </c>
      <c r="Y118" s="316">
        <v>3</v>
      </c>
      <c r="Z118" s="316">
        <v>3</v>
      </c>
      <c r="AA118" s="316">
        <v>20</v>
      </c>
      <c r="AB118" s="316">
        <v>1</v>
      </c>
      <c r="AC118" s="316">
        <v>0</v>
      </c>
      <c r="AD118" s="316">
        <v>0</v>
      </c>
      <c r="AE118" s="316">
        <v>0</v>
      </c>
      <c r="AF118" s="316">
        <v>0</v>
      </c>
      <c r="AG118" s="316">
        <v>0</v>
      </c>
      <c r="AH118" s="316">
        <v>0</v>
      </c>
      <c r="AI118" s="316">
        <v>0</v>
      </c>
      <c r="AJ118" s="316">
        <v>0</v>
      </c>
      <c r="AK118" s="316">
        <v>0</v>
      </c>
      <c r="AL118" s="316">
        <v>0</v>
      </c>
      <c r="AM118" s="316">
        <v>0</v>
      </c>
      <c r="AN118" s="316">
        <v>0</v>
      </c>
      <c r="AO118" s="316">
        <v>0</v>
      </c>
      <c r="AP118" s="316">
        <v>0</v>
      </c>
      <c r="AQ118" s="316">
        <v>0</v>
      </c>
      <c r="AR118" s="316">
        <v>0</v>
      </c>
      <c r="AS118" s="316">
        <v>0</v>
      </c>
      <c r="AT118" s="316">
        <v>0</v>
      </c>
      <c r="AU118" s="316">
        <v>0</v>
      </c>
      <c r="AV118" s="316">
        <v>0</v>
      </c>
      <c r="AW118" s="316">
        <v>0</v>
      </c>
      <c r="AX118" s="316">
        <v>0</v>
      </c>
      <c r="AY118" s="316">
        <v>0</v>
      </c>
      <c r="AZ118" s="316">
        <v>0</v>
      </c>
      <c r="BA118" s="316">
        <v>0</v>
      </c>
      <c r="BB118" s="316">
        <v>0</v>
      </c>
      <c r="BC118" s="316">
        <v>0</v>
      </c>
      <c r="BD118" s="316">
        <v>0</v>
      </c>
      <c r="BE118" s="316">
        <v>33</v>
      </c>
      <c r="BF118" s="316">
        <v>0</v>
      </c>
      <c r="BG118" s="316">
        <v>0</v>
      </c>
      <c r="BH118" s="316">
        <v>1</v>
      </c>
      <c r="BI118" s="316">
        <v>2</v>
      </c>
      <c r="BJ118" s="316">
        <v>1</v>
      </c>
      <c r="BK118" s="316">
        <v>0</v>
      </c>
      <c r="BL118" s="316">
        <v>0</v>
      </c>
      <c r="BM118" s="316">
        <v>1</v>
      </c>
      <c r="BN118" s="316">
        <v>2</v>
      </c>
      <c r="BO118" s="316">
        <v>0</v>
      </c>
      <c r="BP118" s="316">
        <v>0</v>
      </c>
      <c r="BQ118" s="316">
        <v>2</v>
      </c>
      <c r="BR118" s="316">
        <v>1</v>
      </c>
      <c r="BS118" s="316">
        <v>1</v>
      </c>
      <c r="BT118" s="316">
        <v>0</v>
      </c>
      <c r="BU118" s="316">
        <v>0</v>
      </c>
      <c r="BV118" s="316">
        <v>0</v>
      </c>
      <c r="BW118" s="316">
        <v>0</v>
      </c>
      <c r="BX118" s="316">
        <v>0</v>
      </c>
      <c r="BY118" s="316">
        <v>1</v>
      </c>
      <c r="BZ118" s="316">
        <v>0</v>
      </c>
      <c r="CA118" s="316">
        <v>0</v>
      </c>
      <c r="CB118" s="316">
        <v>0</v>
      </c>
      <c r="CC118" s="316">
        <v>0</v>
      </c>
      <c r="CD118" s="316">
        <v>0</v>
      </c>
      <c r="CE118" s="316">
        <v>0</v>
      </c>
      <c r="CF118" s="316">
        <v>0</v>
      </c>
      <c r="CG118" s="316">
        <v>0</v>
      </c>
      <c r="CH118" s="316">
        <v>13</v>
      </c>
      <c r="CI118" s="316">
        <v>3</v>
      </c>
      <c r="CJ118" s="316">
        <v>3</v>
      </c>
      <c r="CK118" s="316">
        <v>6</v>
      </c>
      <c r="CL118" s="316">
        <v>22</v>
      </c>
      <c r="CM118" s="316">
        <v>8</v>
      </c>
      <c r="CN118" s="316">
        <v>482</v>
      </c>
      <c r="CO118" s="316">
        <v>0</v>
      </c>
      <c r="CP118" s="316">
        <v>6</v>
      </c>
      <c r="CQ118" s="316">
        <v>0</v>
      </c>
      <c r="CR118" s="316">
        <v>7</v>
      </c>
      <c r="CS118" s="316">
        <v>2</v>
      </c>
      <c r="CT118" s="316">
        <v>1</v>
      </c>
      <c r="CU118" s="316">
        <v>4</v>
      </c>
      <c r="CV118" s="316">
        <v>0</v>
      </c>
      <c r="CW118" s="316">
        <v>0</v>
      </c>
      <c r="CX118" s="316">
        <v>3</v>
      </c>
      <c r="CY118" s="316">
        <v>1</v>
      </c>
      <c r="CZ118" s="316">
        <v>0</v>
      </c>
      <c r="DA118" s="316">
        <v>0</v>
      </c>
      <c r="DB118" s="316">
        <v>1</v>
      </c>
      <c r="DC118" s="316">
        <v>0</v>
      </c>
      <c r="DD118" s="316">
        <v>0</v>
      </c>
      <c r="DE118" s="316">
        <v>9</v>
      </c>
      <c r="DF118" s="316">
        <v>4</v>
      </c>
      <c r="DG118" s="316">
        <v>44</v>
      </c>
      <c r="DH118" s="316">
        <v>0</v>
      </c>
      <c r="DI118" s="316">
        <v>1</v>
      </c>
      <c r="DJ118" s="316">
        <v>8</v>
      </c>
      <c r="DK118" s="316">
        <v>32</v>
      </c>
      <c r="DL118" s="316">
        <v>686</v>
      </c>
      <c r="DM118" s="316">
        <v>0</v>
      </c>
      <c r="DN118" s="316">
        <v>37</v>
      </c>
      <c r="DO118" s="316">
        <v>0</v>
      </c>
      <c r="DP118" s="316">
        <v>6</v>
      </c>
      <c r="DQ118" s="316">
        <v>2</v>
      </c>
      <c r="DR118" s="316">
        <v>4</v>
      </c>
      <c r="DS118" s="316">
        <v>559</v>
      </c>
      <c r="DT118" s="316">
        <v>197</v>
      </c>
      <c r="DU118" s="316">
        <v>8</v>
      </c>
      <c r="DV118" s="316">
        <v>5</v>
      </c>
      <c r="DW118" s="316">
        <v>13</v>
      </c>
      <c r="DX118" s="316">
        <v>6</v>
      </c>
      <c r="DY118" s="316">
        <v>5</v>
      </c>
      <c r="DZ118" s="316">
        <v>392</v>
      </c>
      <c r="EA118" s="316">
        <v>764</v>
      </c>
      <c r="EB118" s="316">
        <v>133</v>
      </c>
      <c r="EC118" s="316">
        <v>889</v>
      </c>
      <c r="ED118" s="316">
        <v>636</v>
      </c>
      <c r="EE118" s="316">
        <v>12</v>
      </c>
      <c r="EF118" s="316">
        <v>2</v>
      </c>
      <c r="EG118" s="316">
        <v>0</v>
      </c>
      <c r="EH118" s="316">
        <v>2</v>
      </c>
      <c r="EI118" s="316">
        <v>3</v>
      </c>
      <c r="EJ118" s="316">
        <v>401</v>
      </c>
      <c r="EK118" s="316">
        <v>450</v>
      </c>
      <c r="EL118" s="316">
        <v>121</v>
      </c>
      <c r="EM118" s="316">
        <v>47</v>
      </c>
      <c r="EN118" s="316">
        <v>156</v>
      </c>
      <c r="EO118" s="316">
        <v>52</v>
      </c>
      <c r="EP118" s="316">
        <v>0</v>
      </c>
      <c r="EQ118" s="316">
        <v>30</v>
      </c>
      <c r="ER118" s="316">
        <v>0</v>
      </c>
      <c r="ES118" s="316">
        <v>7</v>
      </c>
      <c r="ET118" s="316">
        <v>181</v>
      </c>
      <c r="EU118" s="316">
        <v>2</v>
      </c>
      <c r="EV118" s="316">
        <v>2</v>
      </c>
      <c r="EW118" s="316">
        <v>21</v>
      </c>
      <c r="EX118" s="316">
        <v>2</v>
      </c>
      <c r="EY118" s="316">
        <v>9</v>
      </c>
      <c r="EZ118" s="316">
        <v>3</v>
      </c>
      <c r="FA118" s="316">
        <v>3</v>
      </c>
      <c r="FB118" s="316">
        <v>15</v>
      </c>
      <c r="FC118" s="316">
        <v>0</v>
      </c>
      <c r="FD118" s="316">
        <v>1</v>
      </c>
      <c r="FE118" s="316">
        <v>1</v>
      </c>
      <c r="FF118" s="316">
        <v>105</v>
      </c>
      <c r="FG118" s="316">
        <v>0</v>
      </c>
      <c r="FH118" s="316">
        <v>16</v>
      </c>
      <c r="FI118" s="316">
        <v>1579</v>
      </c>
      <c r="FJ118" s="316">
        <v>28</v>
      </c>
      <c r="FK118" s="316">
        <v>30</v>
      </c>
      <c r="FL118" s="316">
        <v>2</v>
      </c>
      <c r="FM118" s="316">
        <v>20</v>
      </c>
      <c r="FN118" s="316">
        <v>170</v>
      </c>
      <c r="FO118" s="316">
        <v>54</v>
      </c>
      <c r="FP118" s="316">
        <v>0</v>
      </c>
      <c r="FQ118" s="316">
        <v>16</v>
      </c>
      <c r="FR118" s="316">
        <v>2</v>
      </c>
      <c r="FS118" s="316">
        <v>13</v>
      </c>
      <c r="FT118" s="316">
        <v>13</v>
      </c>
      <c r="FU118" s="316">
        <v>3</v>
      </c>
      <c r="FV118" s="316">
        <v>15</v>
      </c>
      <c r="FW118" s="316">
        <v>6</v>
      </c>
      <c r="FX118" s="316">
        <v>151</v>
      </c>
      <c r="FY118" s="316">
        <v>600</v>
      </c>
      <c r="FZ118" s="316">
        <v>3</v>
      </c>
      <c r="GA118" s="316">
        <v>207</v>
      </c>
      <c r="GB118" s="316">
        <v>3</v>
      </c>
      <c r="GC118" s="316">
        <v>46</v>
      </c>
      <c r="GD118" s="316">
        <v>3</v>
      </c>
      <c r="GE118" s="316">
        <v>0</v>
      </c>
      <c r="GF118" s="316">
        <v>0</v>
      </c>
      <c r="GG118" s="317">
        <v>9702</v>
      </c>
      <c r="GH118" s="316">
        <v>110</v>
      </c>
      <c r="GI118" s="316">
        <v>97419</v>
      </c>
      <c r="GJ118" s="316">
        <v>0</v>
      </c>
      <c r="GK118" s="316">
        <v>0</v>
      </c>
      <c r="GL118" s="316">
        <v>0</v>
      </c>
      <c r="GM118" s="316">
        <v>13714</v>
      </c>
      <c r="GN118" s="316">
        <v>16475</v>
      </c>
      <c r="GO118" s="316">
        <v>-6729</v>
      </c>
      <c r="GP118" s="317">
        <v>120989</v>
      </c>
      <c r="GQ118" s="317">
        <v>130691</v>
      </c>
      <c r="GR118" s="316">
        <v>119569</v>
      </c>
      <c r="GS118" s="316">
        <v>677</v>
      </c>
      <c r="GT118" s="316">
        <v>120246</v>
      </c>
      <c r="GU118" s="316">
        <v>248978</v>
      </c>
      <c r="GV118" s="316">
        <v>369224</v>
      </c>
      <c r="GW118" s="317">
        <v>490213</v>
      </c>
      <c r="GX118" s="317">
        <v>499915</v>
      </c>
      <c r="GY118" s="316">
        <v>-84594</v>
      </c>
      <c r="GZ118" s="316">
        <v>-18</v>
      </c>
      <c r="HA118" s="316">
        <v>0</v>
      </c>
      <c r="HB118" s="316">
        <v>-6768</v>
      </c>
      <c r="HC118" s="316">
        <v>-91380</v>
      </c>
      <c r="HD118" s="316">
        <v>-12525</v>
      </c>
      <c r="HE118" s="316">
        <v>-103905</v>
      </c>
      <c r="HF118" s="317">
        <v>386308</v>
      </c>
      <c r="HG118" s="318">
        <v>396010</v>
      </c>
      <c r="HH118" s="114"/>
      <c r="HI118" s="42"/>
    </row>
    <row r="119" spans="1:217">
      <c r="A119" s="114" t="s">
        <v>129</v>
      </c>
      <c r="B119" s="149" t="s">
        <v>740</v>
      </c>
      <c r="C119" s="144" t="s">
        <v>919</v>
      </c>
      <c r="D119" s="316">
        <v>0</v>
      </c>
      <c r="E119" s="316">
        <v>0</v>
      </c>
      <c r="F119" s="316">
        <v>0</v>
      </c>
      <c r="G119" s="316">
        <v>0</v>
      </c>
      <c r="H119" s="316">
        <v>0</v>
      </c>
      <c r="I119" s="316">
        <v>0</v>
      </c>
      <c r="J119" s="316">
        <v>0</v>
      </c>
      <c r="K119" s="316">
        <v>0</v>
      </c>
      <c r="L119" s="316">
        <v>0</v>
      </c>
      <c r="M119" s="316">
        <v>0</v>
      </c>
      <c r="N119" s="316">
        <v>0</v>
      </c>
      <c r="O119" s="316">
        <v>0</v>
      </c>
      <c r="P119" s="316">
        <v>0</v>
      </c>
      <c r="Q119" s="316">
        <v>0</v>
      </c>
      <c r="R119" s="316">
        <v>0</v>
      </c>
      <c r="S119" s="316">
        <v>0</v>
      </c>
      <c r="T119" s="316">
        <v>0</v>
      </c>
      <c r="U119" s="316">
        <v>0</v>
      </c>
      <c r="V119" s="316">
        <v>0</v>
      </c>
      <c r="W119" s="316">
        <v>0</v>
      </c>
      <c r="X119" s="316">
        <v>0</v>
      </c>
      <c r="Y119" s="316">
        <v>0</v>
      </c>
      <c r="Z119" s="316">
        <v>0</v>
      </c>
      <c r="AA119" s="316">
        <v>0</v>
      </c>
      <c r="AB119" s="316">
        <v>0</v>
      </c>
      <c r="AC119" s="316">
        <v>0</v>
      </c>
      <c r="AD119" s="316">
        <v>0</v>
      </c>
      <c r="AE119" s="316">
        <v>0</v>
      </c>
      <c r="AF119" s="316">
        <v>0</v>
      </c>
      <c r="AG119" s="316">
        <v>0</v>
      </c>
      <c r="AH119" s="316">
        <v>0</v>
      </c>
      <c r="AI119" s="316">
        <v>0</v>
      </c>
      <c r="AJ119" s="316">
        <v>0</v>
      </c>
      <c r="AK119" s="316">
        <v>0</v>
      </c>
      <c r="AL119" s="316">
        <v>0</v>
      </c>
      <c r="AM119" s="316">
        <v>0</v>
      </c>
      <c r="AN119" s="316">
        <v>0</v>
      </c>
      <c r="AO119" s="316">
        <v>0</v>
      </c>
      <c r="AP119" s="316">
        <v>0</v>
      </c>
      <c r="AQ119" s="316">
        <v>0</v>
      </c>
      <c r="AR119" s="316">
        <v>0</v>
      </c>
      <c r="AS119" s="316">
        <v>0</v>
      </c>
      <c r="AT119" s="316">
        <v>0</v>
      </c>
      <c r="AU119" s="316">
        <v>0</v>
      </c>
      <c r="AV119" s="316">
        <v>0</v>
      </c>
      <c r="AW119" s="316">
        <v>0</v>
      </c>
      <c r="AX119" s="316">
        <v>0</v>
      </c>
      <c r="AY119" s="316">
        <v>0</v>
      </c>
      <c r="AZ119" s="316">
        <v>0</v>
      </c>
      <c r="BA119" s="316">
        <v>0</v>
      </c>
      <c r="BB119" s="316">
        <v>0</v>
      </c>
      <c r="BC119" s="316">
        <v>0</v>
      </c>
      <c r="BD119" s="316">
        <v>0</v>
      </c>
      <c r="BE119" s="316">
        <v>0</v>
      </c>
      <c r="BF119" s="316">
        <v>0</v>
      </c>
      <c r="BG119" s="316">
        <v>0</v>
      </c>
      <c r="BH119" s="316">
        <v>0</v>
      </c>
      <c r="BI119" s="316">
        <v>0</v>
      </c>
      <c r="BJ119" s="316">
        <v>0</v>
      </c>
      <c r="BK119" s="316">
        <v>0</v>
      </c>
      <c r="BL119" s="316">
        <v>0</v>
      </c>
      <c r="BM119" s="316">
        <v>0</v>
      </c>
      <c r="BN119" s="316">
        <v>0</v>
      </c>
      <c r="BO119" s="316">
        <v>0</v>
      </c>
      <c r="BP119" s="316">
        <v>0</v>
      </c>
      <c r="BQ119" s="316">
        <v>0</v>
      </c>
      <c r="BR119" s="316">
        <v>0</v>
      </c>
      <c r="BS119" s="316">
        <v>0</v>
      </c>
      <c r="BT119" s="316">
        <v>0</v>
      </c>
      <c r="BU119" s="316">
        <v>0</v>
      </c>
      <c r="BV119" s="316">
        <v>0</v>
      </c>
      <c r="BW119" s="316">
        <v>0</v>
      </c>
      <c r="BX119" s="316">
        <v>0</v>
      </c>
      <c r="BY119" s="316">
        <v>0</v>
      </c>
      <c r="BZ119" s="316">
        <v>0</v>
      </c>
      <c r="CA119" s="316">
        <v>0</v>
      </c>
      <c r="CB119" s="316">
        <v>0</v>
      </c>
      <c r="CC119" s="316">
        <v>0</v>
      </c>
      <c r="CD119" s="316">
        <v>0</v>
      </c>
      <c r="CE119" s="316">
        <v>0</v>
      </c>
      <c r="CF119" s="316">
        <v>0</v>
      </c>
      <c r="CG119" s="316">
        <v>0</v>
      </c>
      <c r="CH119" s="316">
        <v>0</v>
      </c>
      <c r="CI119" s="316">
        <v>0</v>
      </c>
      <c r="CJ119" s="316">
        <v>0</v>
      </c>
      <c r="CK119" s="316">
        <v>0</v>
      </c>
      <c r="CL119" s="316">
        <v>0</v>
      </c>
      <c r="CM119" s="316">
        <v>7</v>
      </c>
      <c r="CN119" s="316">
        <v>0</v>
      </c>
      <c r="CO119" s="316">
        <v>0</v>
      </c>
      <c r="CP119" s="316">
        <v>0</v>
      </c>
      <c r="CQ119" s="316">
        <v>0</v>
      </c>
      <c r="CR119" s="316">
        <v>0</v>
      </c>
      <c r="CS119" s="316">
        <v>0</v>
      </c>
      <c r="CT119" s="316">
        <v>4</v>
      </c>
      <c r="CU119" s="316">
        <v>10</v>
      </c>
      <c r="CV119" s="316">
        <v>27</v>
      </c>
      <c r="CW119" s="316">
        <v>1</v>
      </c>
      <c r="CX119" s="316">
        <v>18</v>
      </c>
      <c r="CY119" s="316">
        <v>6</v>
      </c>
      <c r="CZ119" s="316">
        <v>0</v>
      </c>
      <c r="DA119" s="316">
        <v>1</v>
      </c>
      <c r="DB119" s="316">
        <v>0</v>
      </c>
      <c r="DC119" s="316">
        <v>0</v>
      </c>
      <c r="DD119" s="316">
        <v>0</v>
      </c>
      <c r="DE119" s="316">
        <v>0</v>
      </c>
      <c r="DF119" s="316">
        <v>0</v>
      </c>
      <c r="DG119" s="316">
        <v>0</v>
      </c>
      <c r="DH119" s="316">
        <v>0</v>
      </c>
      <c r="DI119" s="316">
        <v>0</v>
      </c>
      <c r="DJ119" s="316">
        <v>0</v>
      </c>
      <c r="DK119" s="316">
        <v>0</v>
      </c>
      <c r="DL119" s="316">
        <v>1221</v>
      </c>
      <c r="DM119" s="316">
        <v>1546</v>
      </c>
      <c r="DN119" s="316">
        <v>0</v>
      </c>
      <c r="DO119" s="316">
        <v>0</v>
      </c>
      <c r="DP119" s="316">
        <v>127</v>
      </c>
      <c r="DQ119" s="316">
        <v>0</v>
      </c>
      <c r="DR119" s="316">
        <v>0</v>
      </c>
      <c r="DS119" s="316">
        <v>82</v>
      </c>
      <c r="DT119" s="316">
        <v>302</v>
      </c>
      <c r="DU119" s="316">
        <v>0</v>
      </c>
      <c r="DV119" s="316">
        <v>2</v>
      </c>
      <c r="DW119" s="316">
        <v>0</v>
      </c>
      <c r="DX119" s="316">
        <v>0</v>
      </c>
      <c r="DY119" s="316">
        <v>0</v>
      </c>
      <c r="DZ119" s="316">
        <v>155</v>
      </c>
      <c r="EA119" s="316">
        <v>124</v>
      </c>
      <c r="EB119" s="316">
        <v>0</v>
      </c>
      <c r="EC119" s="316">
        <v>24</v>
      </c>
      <c r="ED119" s="316">
        <v>40</v>
      </c>
      <c r="EE119" s="316">
        <v>0</v>
      </c>
      <c r="EF119" s="316">
        <v>0</v>
      </c>
      <c r="EG119" s="316">
        <v>0</v>
      </c>
      <c r="EH119" s="316">
        <v>0</v>
      </c>
      <c r="EI119" s="316">
        <v>0</v>
      </c>
      <c r="EJ119" s="316">
        <v>0</v>
      </c>
      <c r="EK119" s="316">
        <v>0</v>
      </c>
      <c r="EL119" s="316">
        <v>0</v>
      </c>
      <c r="EM119" s="316">
        <v>0</v>
      </c>
      <c r="EN119" s="316">
        <v>0</v>
      </c>
      <c r="EO119" s="316">
        <v>0</v>
      </c>
      <c r="EP119" s="316">
        <v>0</v>
      </c>
      <c r="EQ119" s="316">
        <v>0</v>
      </c>
      <c r="ER119" s="316">
        <v>0</v>
      </c>
      <c r="ES119" s="316">
        <v>17</v>
      </c>
      <c r="ET119" s="316">
        <v>0</v>
      </c>
      <c r="EU119" s="316">
        <v>0</v>
      </c>
      <c r="EV119" s="316">
        <v>0</v>
      </c>
      <c r="EW119" s="316">
        <v>0</v>
      </c>
      <c r="EX119" s="316">
        <v>0</v>
      </c>
      <c r="EY119" s="316">
        <v>0</v>
      </c>
      <c r="EZ119" s="316">
        <v>0</v>
      </c>
      <c r="FA119" s="316">
        <v>0</v>
      </c>
      <c r="FB119" s="316">
        <v>0</v>
      </c>
      <c r="FC119" s="316">
        <v>0</v>
      </c>
      <c r="FD119" s="316">
        <v>0</v>
      </c>
      <c r="FE119" s="316">
        <v>2</v>
      </c>
      <c r="FF119" s="316">
        <v>0</v>
      </c>
      <c r="FG119" s="316">
        <v>0</v>
      </c>
      <c r="FH119" s="316">
        <v>1</v>
      </c>
      <c r="FI119" s="316">
        <v>20</v>
      </c>
      <c r="FJ119" s="316">
        <v>0</v>
      </c>
      <c r="FK119" s="316">
        <v>0</v>
      </c>
      <c r="FL119" s="316">
        <v>0</v>
      </c>
      <c r="FM119" s="316">
        <v>0</v>
      </c>
      <c r="FN119" s="316">
        <v>0</v>
      </c>
      <c r="FO119" s="316">
        <v>0</v>
      </c>
      <c r="FP119" s="316">
        <v>0</v>
      </c>
      <c r="FQ119" s="316">
        <v>0</v>
      </c>
      <c r="FR119" s="316">
        <v>0</v>
      </c>
      <c r="FS119" s="316">
        <v>0</v>
      </c>
      <c r="FT119" s="316">
        <v>4</v>
      </c>
      <c r="FU119" s="316">
        <v>0</v>
      </c>
      <c r="FV119" s="316">
        <v>0</v>
      </c>
      <c r="FW119" s="316">
        <v>0</v>
      </c>
      <c r="FX119" s="316">
        <v>743</v>
      </c>
      <c r="FY119" s="316">
        <v>2</v>
      </c>
      <c r="FZ119" s="316">
        <v>0</v>
      </c>
      <c r="GA119" s="316">
        <v>0</v>
      </c>
      <c r="GB119" s="316">
        <v>0</v>
      </c>
      <c r="GC119" s="316">
        <v>31</v>
      </c>
      <c r="GD119" s="316">
        <v>6</v>
      </c>
      <c r="GE119" s="316">
        <v>0</v>
      </c>
      <c r="GF119" s="316">
        <v>0</v>
      </c>
      <c r="GG119" s="317">
        <v>4523</v>
      </c>
      <c r="GH119" s="316">
        <v>248</v>
      </c>
      <c r="GI119" s="316">
        <v>9240</v>
      </c>
      <c r="GJ119" s="316">
        <v>0</v>
      </c>
      <c r="GK119" s="316">
        <v>0</v>
      </c>
      <c r="GL119" s="316">
        <v>0</v>
      </c>
      <c r="GM119" s="316">
        <v>1281</v>
      </c>
      <c r="GN119" s="316">
        <v>4931</v>
      </c>
      <c r="GO119" s="316">
        <v>-1024</v>
      </c>
      <c r="GP119" s="317">
        <v>14676</v>
      </c>
      <c r="GQ119" s="317">
        <v>19199</v>
      </c>
      <c r="GR119" s="316">
        <v>8970</v>
      </c>
      <c r="GS119" s="316">
        <v>59</v>
      </c>
      <c r="GT119" s="316">
        <v>9029</v>
      </c>
      <c r="GU119" s="316">
        <v>58507</v>
      </c>
      <c r="GV119" s="316">
        <v>67536</v>
      </c>
      <c r="GW119" s="317">
        <v>82212</v>
      </c>
      <c r="GX119" s="317">
        <v>86735</v>
      </c>
      <c r="GY119" s="316">
        <v>-11527</v>
      </c>
      <c r="GZ119" s="316">
        <v>-65</v>
      </c>
      <c r="HA119" s="316">
        <v>0</v>
      </c>
      <c r="HB119" s="316">
        <v>-915</v>
      </c>
      <c r="HC119" s="316">
        <v>-12507</v>
      </c>
      <c r="HD119" s="316">
        <v>-3500</v>
      </c>
      <c r="HE119" s="316">
        <v>-16007</v>
      </c>
      <c r="HF119" s="317">
        <v>66205</v>
      </c>
      <c r="HG119" s="318">
        <v>70728</v>
      </c>
      <c r="HH119" s="114"/>
      <c r="HI119" s="42"/>
    </row>
    <row r="120" spans="1:217">
      <c r="A120" s="114" t="s">
        <v>130</v>
      </c>
      <c r="B120" s="149" t="s">
        <v>300</v>
      </c>
      <c r="C120" s="144" t="s">
        <v>835</v>
      </c>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6">
        <v>0</v>
      </c>
      <c r="AO120" s="316">
        <v>0</v>
      </c>
      <c r="AP120" s="316">
        <v>0</v>
      </c>
      <c r="AQ120" s="316">
        <v>0</v>
      </c>
      <c r="AR120" s="316">
        <v>0</v>
      </c>
      <c r="AS120" s="316">
        <v>0</v>
      </c>
      <c r="AT120" s="316">
        <v>0</v>
      </c>
      <c r="AU120" s="316">
        <v>0</v>
      </c>
      <c r="AV120" s="316">
        <v>0</v>
      </c>
      <c r="AW120" s="316">
        <v>0</v>
      </c>
      <c r="AX120" s="316">
        <v>0</v>
      </c>
      <c r="AY120" s="316">
        <v>0</v>
      </c>
      <c r="AZ120" s="316">
        <v>0</v>
      </c>
      <c r="BA120" s="316">
        <v>0</v>
      </c>
      <c r="BB120" s="316">
        <v>0</v>
      </c>
      <c r="BC120" s="316">
        <v>0</v>
      </c>
      <c r="BD120" s="316">
        <v>0</v>
      </c>
      <c r="BE120" s="316">
        <v>0</v>
      </c>
      <c r="BF120" s="316">
        <v>0</v>
      </c>
      <c r="BG120" s="316">
        <v>0</v>
      </c>
      <c r="BH120" s="316">
        <v>0</v>
      </c>
      <c r="BI120" s="316">
        <v>0</v>
      </c>
      <c r="BJ120" s="316">
        <v>0</v>
      </c>
      <c r="BK120" s="316">
        <v>0</v>
      </c>
      <c r="BL120" s="316">
        <v>0</v>
      </c>
      <c r="BM120" s="316">
        <v>0</v>
      </c>
      <c r="BN120" s="316">
        <v>0</v>
      </c>
      <c r="BO120" s="316">
        <v>0</v>
      </c>
      <c r="BP120" s="316">
        <v>0</v>
      </c>
      <c r="BQ120" s="316">
        <v>0</v>
      </c>
      <c r="BR120" s="316">
        <v>0</v>
      </c>
      <c r="BS120" s="316">
        <v>0</v>
      </c>
      <c r="BT120" s="316">
        <v>0</v>
      </c>
      <c r="BU120" s="316">
        <v>0</v>
      </c>
      <c r="BV120" s="316">
        <v>0</v>
      </c>
      <c r="BW120" s="316">
        <v>0</v>
      </c>
      <c r="BX120" s="316">
        <v>0</v>
      </c>
      <c r="BY120" s="316">
        <v>0</v>
      </c>
      <c r="BZ120" s="316">
        <v>0</v>
      </c>
      <c r="CA120" s="316">
        <v>0</v>
      </c>
      <c r="CB120" s="316">
        <v>0</v>
      </c>
      <c r="CC120" s="316">
        <v>0</v>
      </c>
      <c r="CD120" s="316">
        <v>0</v>
      </c>
      <c r="CE120" s="316">
        <v>0</v>
      </c>
      <c r="CF120" s="316">
        <v>0</v>
      </c>
      <c r="CG120" s="316">
        <v>0</v>
      </c>
      <c r="CH120" s="316">
        <v>0</v>
      </c>
      <c r="CI120" s="316">
        <v>0</v>
      </c>
      <c r="CJ120" s="316">
        <v>0</v>
      </c>
      <c r="CK120" s="316">
        <v>0</v>
      </c>
      <c r="CL120" s="316">
        <v>0</v>
      </c>
      <c r="CM120" s="316">
        <v>0</v>
      </c>
      <c r="CN120" s="316">
        <v>0</v>
      </c>
      <c r="CO120" s="316">
        <v>0</v>
      </c>
      <c r="CP120" s="316">
        <v>0</v>
      </c>
      <c r="CQ120" s="316">
        <v>0</v>
      </c>
      <c r="CR120" s="316">
        <v>0</v>
      </c>
      <c r="CS120" s="316">
        <v>0</v>
      </c>
      <c r="CT120" s="316">
        <v>26</v>
      </c>
      <c r="CU120" s="316">
        <v>69</v>
      </c>
      <c r="CV120" s="316">
        <v>0</v>
      </c>
      <c r="CW120" s="316">
        <v>0</v>
      </c>
      <c r="CX120" s="316">
        <v>0</v>
      </c>
      <c r="CY120" s="316">
        <v>0</v>
      </c>
      <c r="CZ120" s="316">
        <v>0</v>
      </c>
      <c r="DA120" s="316">
        <v>0</v>
      </c>
      <c r="DB120" s="316">
        <v>0</v>
      </c>
      <c r="DC120" s="316">
        <v>0</v>
      </c>
      <c r="DD120" s="316">
        <v>0</v>
      </c>
      <c r="DE120" s="316">
        <v>0</v>
      </c>
      <c r="DF120" s="316">
        <v>0</v>
      </c>
      <c r="DG120" s="316">
        <v>0</v>
      </c>
      <c r="DH120" s="316">
        <v>0</v>
      </c>
      <c r="DI120" s="316">
        <v>0</v>
      </c>
      <c r="DJ120" s="316">
        <v>0</v>
      </c>
      <c r="DK120" s="316">
        <v>0</v>
      </c>
      <c r="DL120" s="316">
        <v>35</v>
      </c>
      <c r="DM120" s="316">
        <v>0</v>
      </c>
      <c r="DN120" s="316">
        <v>4638</v>
      </c>
      <c r="DO120" s="316">
        <v>0</v>
      </c>
      <c r="DP120" s="316">
        <v>0</v>
      </c>
      <c r="DQ120" s="316">
        <v>0</v>
      </c>
      <c r="DR120" s="316">
        <v>0</v>
      </c>
      <c r="DS120" s="316">
        <v>0</v>
      </c>
      <c r="DT120" s="316">
        <v>0</v>
      </c>
      <c r="DU120" s="316">
        <v>0</v>
      </c>
      <c r="DV120" s="316">
        <v>0</v>
      </c>
      <c r="DW120" s="316">
        <v>0</v>
      </c>
      <c r="DX120" s="316">
        <v>0</v>
      </c>
      <c r="DY120" s="316">
        <v>0</v>
      </c>
      <c r="DZ120" s="316">
        <v>0</v>
      </c>
      <c r="EA120" s="316">
        <v>0</v>
      </c>
      <c r="EB120" s="316">
        <v>0</v>
      </c>
      <c r="EC120" s="316">
        <v>0</v>
      </c>
      <c r="ED120" s="316">
        <v>0</v>
      </c>
      <c r="EE120" s="316">
        <v>0</v>
      </c>
      <c r="EF120" s="316">
        <v>0</v>
      </c>
      <c r="EG120" s="316">
        <v>0</v>
      </c>
      <c r="EH120" s="316">
        <v>0</v>
      </c>
      <c r="EI120" s="316">
        <v>0</v>
      </c>
      <c r="EJ120" s="316">
        <v>0</v>
      </c>
      <c r="EK120" s="316">
        <v>0</v>
      </c>
      <c r="EL120" s="316">
        <v>0</v>
      </c>
      <c r="EM120" s="316">
        <v>0</v>
      </c>
      <c r="EN120" s="316">
        <v>0</v>
      </c>
      <c r="EO120" s="316">
        <v>0</v>
      </c>
      <c r="EP120" s="316">
        <v>0</v>
      </c>
      <c r="EQ120" s="316">
        <v>0</v>
      </c>
      <c r="ER120" s="316">
        <v>0</v>
      </c>
      <c r="ES120" s="316">
        <v>0</v>
      </c>
      <c r="ET120" s="316">
        <v>0</v>
      </c>
      <c r="EU120" s="316">
        <v>0</v>
      </c>
      <c r="EV120" s="316">
        <v>0</v>
      </c>
      <c r="EW120" s="316">
        <v>0</v>
      </c>
      <c r="EX120" s="316">
        <v>0</v>
      </c>
      <c r="EY120" s="316">
        <v>0</v>
      </c>
      <c r="EZ120" s="316">
        <v>0</v>
      </c>
      <c r="FA120" s="316">
        <v>0</v>
      </c>
      <c r="FB120" s="316">
        <v>0</v>
      </c>
      <c r="FC120" s="316">
        <v>0</v>
      </c>
      <c r="FD120" s="316">
        <v>28</v>
      </c>
      <c r="FE120" s="316">
        <v>2</v>
      </c>
      <c r="FF120" s="316">
        <v>0</v>
      </c>
      <c r="FG120" s="316">
        <v>0</v>
      </c>
      <c r="FH120" s="316">
        <v>0</v>
      </c>
      <c r="FI120" s="316">
        <v>0</v>
      </c>
      <c r="FJ120" s="316">
        <v>0</v>
      </c>
      <c r="FK120" s="316">
        <v>0</v>
      </c>
      <c r="FL120" s="316">
        <v>0</v>
      </c>
      <c r="FM120" s="316">
        <v>0</v>
      </c>
      <c r="FN120" s="316">
        <v>0</v>
      </c>
      <c r="FO120" s="316">
        <v>0</v>
      </c>
      <c r="FP120" s="316">
        <v>0</v>
      </c>
      <c r="FQ120" s="316">
        <v>0</v>
      </c>
      <c r="FR120" s="316">
        <v>0</v>
      </c>
      <c r="FS120" s="316">
        <v>0</v>
      </c>
      <c r="FT120" s="316">
        <v>799</v>
      </c>
      <c r="FU120" s="316">
        <v>0</v>
      </c>
      <c r="FV120" s="316">
        <v>0</v>
      </c>
      <c r="FW120" s="316">
        <v>0</v>
      </c>
      <c r="FX120" s="316">
        <v>1372</v>
      </c>
      <c r="FY120" s="316">
        <v>0</v>
      </c>
      <c r="FZ120" s="316">
        <v>0</v>
      </c>
      <c r="GA120" s="316">
        <v>0</v>
      </c>
      <c r="GB120" s="316">
        <v>0</v>
      </c>
      <c r="GC120" s="316">
        <v>0</v>
      </c>
      <c r="GD120" s="316">
        <v>0</v>
      </c>
      <c r="GE120" s="316">
        <v>0</v>
      </c>
      <c r="GF120" s="316">
        <v>0</v>
      </c>
      <c r="GG120" s="317">
        <v>6969</v>
      </c>
      <c r="GH120" s="316">
        <v>0</v>
      </c>
      <c r="GI120" s="316">
        <v>14047</v>
      </c>
      <c r="GJ120" s="316">
        <v>0</v>
      </c>
      <c r="GK120" s="316">
        <v>0</v>
      </c>
      <c r="GL120" s="316">
        <v>0</v>
      </c>
      <c r="GM120" s="316">
        <v>9758</v>
      </c>
      <c r="GN120" s="316">
        <v>63195</v>
      </c>
      <c r="GO120" s="316">
        <v>1719</v>
      </c>
      <c r="GP120" s="317">
        <v>88719</v>
      </c>
      <c r="GQ120" s="317">
        <v>95688</v>
      </c>
      <c r="GR120" s="316">
        <v>8659</v>
      </c>
      <c r="GS120" s="316">
        <v>267</v>
      </c>
      <c r="GT120" s="316">
        <v>8926</v>
      </c>
      <c r="GU120" s="316">
        <v>87237</v>
      </c>
      <c r="GV120" s="316">
        <v>96163</v>
      </c>
      <c r="GW120" s="317">
        <v>184882</v>
      </c>
      <c r="GX120" s="317">
        <v>191851</v>
      </c>
      <c r="GY120" s="316">
        <v>-59820</v>
      </c>
      <c r="GZ120" s="316">
        <v>-13</v>
      </c>
      <c r="HA120" s="316">
        <v>0</v>
      </c>
      <c r="HB120" s="316">
        <v>-4786</v>
      </c>
      <c r="HC120" s="316">
        <v>-64619</v>
      </c>
      <c r="HD120" s="316">
        <v>-6062</v>
      </c>
      <c r="HE120" s="316">
        <v>-70681</v>
      </c>
      <c r="HF120" s="317">
        <v>114201</v>
      </c>
      <c r="HG120" s="318">
        <v>121170</v>
      </c>
      <c r="HH120" s="114"/>
      <c r="HI120" s="42"/>
    </row>
    <row r="121" spans="1:217">
      <c r="A121" s="114" t="s">
        <v>131</v>
      </c>
      <c r="B121" s="149" t="s">
        <v>301</v>
      </c>
      <c r="C121" s="144" t="s">
        <v>396</v>
      </c>
      <c r="D121" s="316">
        <v>0</v>
      </c>
      <c r="E121" s="316">
        <v>0</v>
      </c>
      <c r="F121" s="316">
        <v>0</v>
      </c>
      <c r="G121" s="316">
        <v>0</v>
      </c>
      <c r="H121" s="316">
        <v>0</v>
      </c>
      <c r="I121" s="316">
        <v>0</v>
      </c>
      <c r="J121" s="316">
        <v>0</v>
      </c>
      <c r="K121" s="316">
        <v>0</v>
      </c>
      <c r="L121" s="316">
        <v>0</v>
      </c>
      <c r="M121" s="316">
        <v>0</v>
      </c>
      <c r="N121" s="316">
        <v>0</v>
      </c>
      <c r="O121" s="316">
        <v>0</v>
      </c>
      <c r="P121" s="316">
        <v>0</v>
      </c>
      <c r="Q121" s="316">
        <v>0</v>
      </c>
      <c r="R121" s="316">
        <v>0</v>
      </c>
      <c r="S121" s="316">
        <v>0</v>
      </c>
      <c r="T121" s="316">
        <v>0</v>
      </c>
      <c r="U121" s="316">
        <v>0</v>
      </c>
      <c r="V121" s="316">
        <v>0</v>
      </c>
      <c r="W121" s="316">
        <v>0</v>
      </c>
      <c r="X121" s="316">
        <v>0</v>
      </c>
      <c r="Y121" s="316">
        <v>0</v>
      </c>
      <c r="Z121" s="316">
        <v>0</v>
      </c>
      <c r="AA121" s="316">
        <v>0</v>
      </c>
      <c r="AB121" s="316">
        <v>0</v>
      </c>
      <c r="AC121" s="316">
        <v>0</v>
      </c>
      <c r="AD121" s="316">
        <v>0</v>
      </c>
      <c r="AE121" s="316">
        <v>0</v>
      </c>
      <c r="AF121" s="316">
        <v>0</v>
      </c>
      <c r="AG121" s="316">
        <v>0</v>
      </c>
      <c r="AH121" s="316">
        <v>0</v>
      </c>
      <c r="AI121" s="316">
        <v>0</v>
      </c>
      <c r="AJ121" s="316">
        <v>0</v>
      </c>
      <c r="AK121" s="316">
        <v>0</v>
      </c>
      <c r="AL121" s="316">
        <v>0</v>
      </c>
      <c r="AM121" s="316">
        <v>0</v>
      </c>
      <c r="AN121" s="316">
        <v>0</v>
      </c>
      <c r="AO121" s="316">
        <v>0</v>
      </c>
      <c r="AP121" s="316">
        <v>0</v>
      </c>
      <c r="AQ121" s="316">
        <v>0</v>
      </c>
      <c r="AR121" s="316">
        <v>0</v>
      </c>
      <c r="AS121" s="316">
        <v>0</v>
      </c>
      <c r="AT121" s="316">
        <v>0</v>
      </c>
      <c r="AU121" s="316">
        <v>0</v>
      </c>
      <c r="AV121" s="316">
        <v>0</v>
      </c>
      <c r="AW121" s="316">
        <v>0</v>
      </c>
      <c r="AX121" s="316">
        <v>0</v>
      </c>
      <c r="AY121" s="316">
        <v>0</v>
      </c>
      <c r="AZ121" s="316">
        <v>0</v>
      </c>
      <c r="BA121" s="316">
        <v>0</v>
      </c>
      <c r="BB121" s="316">
        <v>0</v>
      </c>
      <c r="BC121" s="316">
        <v>0</v>
      </c>
      <c r="BD121" s="316">
        <v>0</v>
      </c>
      <c r="BE121" s="316">
        <v>0</v>
      </c>
      <c r="BF121" s="316">
        <v>0</v>
      </c>
      <c r="BG121" s="316">
        <v>0</v>
      </c>
      <c r="BH121" s="316">
        <v>0</v>
      </c>
      <c r="BI121" s="316">
        <v>0</v>
      </c>
      <c r="BJ121" s="316">
        <v>0</v>
      </c>
      <c r="BK121" s="316">
        <v>0</v>
      </c>
      <c r="BL121" s="316">
        <v>0</v>
      </c>
      <c r="BM121" s="316">
        <v>0</v>
      </c>
      <c r="BN121" s="316">
        <v>0</v>
      </c>
      <c r="BO121" s="316">
        <v>0</v>
      </c>
      <c r="BP121" s="316">
        <v>0</v>
      </c>
      <c r="BQ121" s="316">
        <v>0</v>
      </c>
      <c r="BR121" s="316">
        <v>0</v>
      </c>
      <c r="BS121" s="316">
        <v>0</v>
      </c>
      <c r="BT121" s="316">
        <v>0</v>
      </c>
      <c r="BU121" s="316">
        <v>0</v>
      </c>
      <c r="BV121" s="316">
        <v>0</v>
      </c>
      <c r="BW121" s="316">
        <v>0</v>
      </c>
      <c r="BX121" s="316">
        <v>0</v>
      </c>
      <c r="BY121" s="316">
        <v>0</v>
      </c>
      <c r="BZ121" s="316">
        <v>0</v>
      </c>
      <c r="CA121" s="316">
        <v>0</v>
      </c>
      <c r="CB121" s="316">
        <v>0</v>
      </c>
      <c r="CC121" s="316">
        <v>0</v>
      </c>
      <c r="CD121" s="316">
        <v>0</v>
      </c>
      <c r="CE121" s="316">
        <v>0</v>
      </c>
      <c r="CF121" s="316">
        <v>0</v>
      </c>
      <c r="CG121" s="316">
        <v>0</v>
      </c>
      <c r="CH121" s="316">
        <v>0</v>
      </c>
      <c r="CI121" s="316">
        <v>0</v>
      </c>
      <c r="CJ121" s="316">
        <v>0</v>
      </c>
      <c r="CK121" s="316">
        <v>0</v>
      </c>
      <c r="CL121" s="316">
        <v>0</v>
      </c>
      <c r="CM121" s="316">
        <v>0</v>
      </c>
      <c r="CN121" s="316">
        <v>0</v>
      </c>
      <c r="CO121" s="316">
        <v>0</v>
      </c>
      <c r="CP121" s="316">
        <v>0</v>
      </c>
      <c r="CQ121" s="316">
        <v>0</v>
      </c>
      <c r="CR121" s="316">
        <v>0</v>
      </c>
      <c r="CS121" s="316">
        <v>0</v>
      </c>
      <c r="CT121" s="316">
        <v>0</v>
      </c>
      <c r="CU121" s="316">
        <v>0</v>
      </c>
      <c r="CV121" s="316">
        <v>0</v>
      </c>
      <c r="CW121" s="316">
        <v>0</v>
      </c>
      <c r="CX121" s="316">
        <v>0</v>
      </c>
      <c r="CY121" s="316">
        <v>0</v>
      </c>
      <c r="CZ121" s="316">
        <v>0</v>
      </c>
      <c r="DA121" s="316">
        <v>0</v>
      </c>
      <c r="DB121" s="316">
        <v>0</v>
      </c>
      <c r="DC121" s="316">
        <v>0</v>
      </c>
      <c r="DD121" s="316">
        <v>0</v>
      </c>
      <c r="DE121" s="316">
        <v>0</v>
      </c>
      <c r="DF121" s="316">
        <v>0</v>
      </c>
      <c r="DG121" s="316">
        <v>0</v>
      </c>
      <c r="DH121" s="316">
        <v>0</v>
      </c>
      <c r="DI121" s="316">
        <v>0</v>
      </c>
      <c r="DJ121" s="316">
        <v>0</v>
      </c>
      <c r="DK121" s="316">
        <v>0</v>
      </c>
      <c r="DL121" s="316">
        <v>0</v>
      </c>
      <c r="DM121" s="316">
        <v>0</v>
      </c>
      <c r="DN121" s="316">
        <v>0</v>
      </c>
      <c r="DO121" s="316">
        <v>0</v>
      </c>
      <c r="DP121" s="316">
        <v>0</v>
      </c>
      <c r="DQ121" s="316">
        <v>0</v>
      </c>
      <c r="DR121" s="316">
        <v>0</v>
      </c>
      <c r="DS121" s="316">
        <v>0</v>
      </c>
      <c r="DT121" s="316">
        <v>0</v>
      </c>
      <c r="DU121" s="316">
        <v>0</v>
      </c>
      <c r="DV121" s="316">
        <v>0</v>
      </c>
      <c r="DW121" s="316">
        <v>0</v>
      </c>
      <c r="DX121" s="316">
        <v>0</v>
      </c>
      <c r="DY121" s="316">
        <v>0</v>
      </c>
      <c r="DZ121" s="316">
        <v>0</v>
      </c>
      <c r="EA121" s="316">
        <v>0</v>
      </c>
      <c r="EB121" s="316">
        <v>0</v>
      </c>
      <c r="EC121" s="316">
        <v>0</v>
      </c>
      <c r="ED121" s="316">
        <v>0</v>
      </c>
      <c r="EE121" s="316">
        <v>0</v>
      </c>
      <c r="EF121" s="316">
        <v>0</v>
      </c>
      <c r="EG121" s="316">
        <v>0</v>
      </c>
      <c r="EH121" s="316">
        <v>0</v>
      </c>
      <c r="EI121" s="316">
        <v>0</v>
      </c>
      <c r="EJ121" s="316">
        <v>0</v>
      </c>
      <c r="EK121" s="316">
        <v>0</v>
      </c>
      <c r="EL121" s="316">
        <v>0</v>
      </c>
      <c r="EM121" s="316">
        <v>0</v>
      </c>
      <c r="EN121" s="316">
        <v>0</v>
      </c>
      <c r="EO121" s="316">
        <v>0</v>
      </c>
      <c r="EP121" s="316">
        <v>0</v>
      </c>
      <c r="EQ121" s="316">
        <v>0</v>
      </c>
      <c r="ER121" s="316">
        <v>0</v>
      </c>
      <c r="ES121" s="316">
        <v>0</v>
      </c>
      <c r="ET121" s="316">
        <v>0</v>
      </c>
      <c r="EU121" s="316">
        <v>0</v>
      </c>
      <c r="EV121" s="316">
        <v>0</v>
      </c>
      <c r="EW121" s="316">
        <v>0</v>
      </c>
      <c r="EX121" s="316">
        <v>0</v>
      </c>
      <c r="EY121" s="316">
        <v>0</v>
      </c>
      <c r="EZ121" s="316">
        <v>0</v>
      </c>
      <c r="FA121" s="316">
        <v>0</v>
      </c>
      <c r="FB121" s="316">
        <v>0</v>
      </c>
      <c r="FC121" s="316">
        <v>0</v>
      </c>
      <c r="FD121" s="316">
        <v>0</v>
      </c>
      <c r="FE121" s="316">
        <v>0</v>
      </c>
      <c r="FF121" s="316">
        <v>0</v>
      </c>
      <c r="FG121" s="316">
        <v>0</v>
      </c>
      <c r="FH121" s="316">
        <v>0</v>
      </c>
      <c r="FI121" s="316">
        <v>0</v>
      </c>
      <c r="FJ121" s="316">
        <v>0</v>
      </c>
      <c r="FK121" s="316">
        <v>0</v>
      </c>
      <c r="FL121" s="316">
        <v>0</v>
      </c>
      <c r="FM121" s="316">
        <v>0</v>
      </c>
      <c r="FN121" s="316">
        <v>0</v>
      </c>
      <c r="FO121" s="316">
        <v>0</v>
      </c>
      <c r="FP121" s="316">
        <v>0</v>
      </c>
      <c r="FQ121" s="316">
        <v>0</v>
      </c>
      <c r="FR121" s="316">
        <v>0</v>
      </c>
      <c r="FS121" s="316">
        <v>0</v>
      </c>
      <c r="FT121" s="316">
        <v>0</v>
      </c>
      <c r="FU121" s="316">
        <v>0</v>
      </c>
      <c r="FV121" s="316">
        <v>0</v>
      </c>
      <c r="FW121" s="316">
        <v>0</v>
      </c>
      <c r="FX121" s="316">
        <v>0</v>
      </c>
      <c r="FY121" s="316">
        <v>0</v>
      </c>
      <c r="FZ121" s="316">
        <v>0</v>
      </c>
      <c r="GA121" s="316">
        <v>0</v>
      </c>
      <c r="GB121" s="316">
        <v>0</v>
      </c>
      <c r="GC121" s="316">
        <v>0</v>
      </c>
      <c r="GD121" s="316">
        <v>0</v>
      </c>
      <c r="GE121" s="316">
        <v>0</v>
      </c>
      <c r="GF121" s="316">
        <v>0</v>
      </c>
      <c r="GG121" s="317">
        <v>0</v>
      </c>
      <c r="GH121" s="316">
        <v>0</v>
      </c>
      <c r="GI121" s="316">
        <v>81529</v>
      </c>
      <c r="GJ121" s="316">
        <v>0</v>
      </c>
      <c r="GK121" s="316">
        <v>0</v>
      </c>
      <c r="GL121" s="316">
        <v>0</v>
      </c>
      <c r="GM121" s="316">
        <v>2627</v>
      </c>
      <c r="GN121" s="316">
        <v>65613</v>
      </c>
      <c r="GO121" s="316">
        <v>935</v>
      </c>
      <c r="GP121" s="317">
        <v>150704</v>
      </c>
      <c r="GQ121" s="317">
        <v>150704</v>
      </c>
      <c r="GR121" s="316">
        <v>0</v>
      </c>
      <c r="GS121" s="316">
        <v>0</v>
      </c>
      <c r="GT121" s="316">
        <v>0</v>
      </c>
      <c r="GU121" s="316">
        <v>0</v>
      </c>
      <c r="GV121" s="316">
        <v>0</v>
      </c>
      <c r="GW121" s="317">
        <v>150704</v>
      </c>
      <c r="GX121" s="317">
        <v>150704</v>
      </c>
      <c r="GY121" s="316">
        <v>-20974</v>
      </c>
      <c r="GZ121" s="316">
        <v>0</v>
      </c>
      <c r="HA121" s="316">
        <v>0</v>
      </c>
      <c r="HB121" s="316">
        <v>-1675</v>
      </c>
      <c r="HC121" s="316">
        <v>-22649</v>
      </c>
      <c r="HD121" s="316">
        <v>-128055</v>
      </c>
      <c r="HE121" s="316">
        <v>-150704</v>
      </c>
      <c r="HF121" s="317">
        <v>0</v>
      </c>
      <c r="HG121" s="318">
        <v>0</v>
      </c>
      <c r="HH121" s="114"/>
      <c r="HI121" s="42"/>
    </row>
    <row r="122" spans="1:217">
      <c r="A122" s="114" t="s">
        <v>132</v>
      </c>
      <c r="B122" s="149" t="s">
        <v>302</v>
      </c>
      <c r="C122" s="144" t="s">
        <v>397</v>
      </c>
      <c r="D122" s="316">
        <v>0</v>
      </c>
      <c r="E122" s="316">
        <v>0</v>
      </c>
      <c r="F122" s="316">
        <v>0</v>
      </c>
      <c r="G122" s="316">
        <v>0</v>
      </c>
      <c r="H122" s="316">
        <v>0</v>
      </c>
      <c r="I122" s="316">
        <v>0</v>
      </c>
      <c r="J122" s="316">
        <v>0</v>
      </c>
      <c r="K122" s="316">
        <v>0</v>
      </c>
      <c r="L122" s="316">
        <v>0</v>
      </c>
      <c r="M122" s="316">
        <v>0</v>
      </c>
      <c r="N122" s="316">
        <v>0</v>
      </c>
      <c r="O122" s="316">
        <v>0</v>
      </c>
      <c r="P122" s="316">
        <v>0</v>
      </c>
      <c r="Q122" s="316">
        <v>0</v>
      </c>
      <c r="R122" s="316">
        <v>0</v>
      </c>
      <c r="S122" s="316">
        <v>0</v>
      </c>
      <c r="T122" s="316">
        <v>0</v>
      </c>
      <c r="U122" s="316">
        <v>0</v>
      </c>
      <c r="V122" s="316">
        <v>0</v>
      </c>
      <c r="W122" s="316">
        <v>0</v>
      </c>
      <c r="X122" s="316">
        <v>0</v>
      </c>
      <c r="Y122" s="316">
        <v>0</v>
      </c>
      <c r="Z122" s="316">
        <v>0</v>
      </c>
      <c r="AA122" s="316">
        <v>0</v>
      </c>
      <c r="AB122" s="316">
        <v>0</v>
      </c>
      <c r="AC122" s="316">
        <v>0</v>
      </c>
      <c r="AD122" s="316">
        <v>0</v>
      </c>
      <c r="AE122" s="316">
        <v>0</v>
      </c>
      <c r="AF122" s="316">
        <v>0</v>
      </c>
      <c r="AG122" s="316">
        <v>0</v>
      </c>
      <c r="AH122" s="316">
        <v>0</v>
      </c>
      <c r="AI122" s="316">
        <v>0</v>
      </c>
      <c r="AJ122" s="316">
        <v>0</v>
      </c>
      <c r="AK122" s="316">
        <v>0</v>
      </c>
      <c r="AL122" s="316">
        <v>0</v>
      </c>
      <c r="AM122" s="316">
        <v>0</v>
      </c>
      <c r="AN122" s="316">
        <v>0</v>
      </c>
      <c r="AO122" s="316">
        <v>0</v>
      </c>
      <c r="AP122" s="316">
        <v>0</v>
      </c>
      <c r="AQ122" s="316">
        <v>0</v>
      </c>
      <c r="AR122" s="316">
        <v>0</v>
      </c>
      <c r="AS122" s="316">
        <v>0</v>
      </c>
      <c r="AT122" s="316">
        <v>0</v>
      </c>
      <c r="AU122" s="316">
        <v>0</v>
      </c>
      <c r="AV122" s="316">
        <v>0</v>
      </c>
      <c r="AW122" s="316">
        <v>0</v>
      </c>
      <c r="AX122" s="316">
        <v>0</v>
      </c>
      <c r="AY122" s="316">
        <v>0</v>
      </c>
      <c r="AZ122" s="316">
        <v>0</v>
      </c>
      <c r="BA122" s="316">
        <v>0</v>
      </c>
      <c r="BB122" s="316">
        <v>0</v>
      </c>
      <c r="BC122" s="316">
        <v>0</v>
      </c>
      <c r="BD122" s="316">
        <v>0</v>
      </c>
      <c r="BE122" s="316">
        <v>0</v>
      </c>
      <c r="BF122" s="316">
        <v>0</v>
      </c>
      <c r="BG122" s="316">
        <v>0</v>
      </c>
      <c r="BH122" s="316">
        <v>0</v>
      </c>
      <c r="BI122" s="316">
        <v>0</v>
      </c>
      <c r="BJ122" s="316">
        <v>0</v>
      </c>
      <c r="BK122" s="316">
        <v>0</v>
      </c>
      <c r="BL122" s="316">
        <v>0</v>
      </c>
      <c r="BM122" s="316">
        <v>0</v>
      </c>
      <c r="BN122" s="316">
        <v>0</v>
      </c>
      <c r="BO122" s="316">
        <v>0</v>
      </c>
      <c r="BP122" s="316">
        <v>0</v>
      </c>
      <c r="BQ122" s="316">
        <v>0</v>
      </c>
      <c r="BR122" s="316">
        <v>0</v>
      </c>
      <c r="BS122" s="316">
        <v>0</v>
      </c>
      <c r="BT122" s="316">
        <v>0</v>
      </c>
      <c r="BU122" s="316">
        <v>0</v>
      </c>
      <c r="BV122" s="316">
        <v>0</v>
      </c>
      <c r="BW122" s="316">
        <v>0</v>
      </c>
      <c r="BX122" s="316">
        <v>0</v>
      </c>
      <c r="BY122" s="316">
        <v>0</v>
      </c>
      <c r="BZ122" s="316">
        <v>0</v>
      </c>
      <c r="CA122" s="316">
        <v>0</v>
      </c>
      <c r="CB122" s="316">
        <v>0</v>
      </c>
      <c r="CC122" s="316">
        <v>0</v>
      </c>
      <c r="CD122" s="316">
        <v>0</v>
      </c>
      <c r="CE122" s="316">
        <v>0</v>
      </c>
      <c r="CF122" s="316">
        <v>0</v>
      </c>
      <c r="CG122" s="316">
        <v>0</v>
      </c>
      <c r="CH122" s="316">
        <v>0</v>
      </c>
      <c r="CI122" s="316">
        <v>0</v>
      </c>
      <c r="CJ122" s="316">
        <v>0</v>
      </c>
      <c r="CK122" s="316">
        <v>0</v>
      </c>
      <c r="CL122" s="316">
        <v>0</v>
      </c>
      <c r="CM122" s="316">
        <v>0</v>
      </c>
      <c r="CN122" s="316">
        <v>0</v>
      </c>
      <c r="CO122" s="316">
        <v>0</v>
      </c>
      <c r="CP122" s="316">
        <v>0</v>
      </c>
      <c r="CQ122" s="316">
        <v>0</v>
      </c>
      <c r="CR122" s="316">
        <v>0</v>
      </c>
      <c r="CS122" s="316">
        <v>0</v>
      </c>
      <c r="CT122" s="316">
        <v>0</v>
      </c>
      <c r="CU122" s="316">
        <v>0</v>
      </c>
      <c r="CV122" s="316">
        <v>0</v>
      </c>
      <c r="CW122" s="316">
        <v>0</v>
      </c>
      <c r="CX122" s="316">
        <v>0</v>
      </c>
      <c r="CY122" s="316">
        <v>0</v>
      </c>
      <c r="CZ122" s="316">
        <v>0</v>
      </c>
      <c r="DA122" s="316">
        <v>0</v>
      </c>
      <c r="DB122" s="316">
        <v>0</v>
      </c>
      <c r="DC122" s="316">
        <v>0</v>
      </c>
      <c r="DD122" s="316">
        <v>0</v>
      </c>
      <c r="DE122" s="316">
        <v>0</v>
      </c>
      <c r="DF122" s="316">
        <v>0</v>
      </c>
      <c r="DG122" s="316">
        <v>0</v>
      </c>
      <c r="DH122" s="316">
        <v>0</v>
      </c>
      <c r="DI122" s="316">
        <v>0</v>
      </c>
      <c r="DJ122" s="316">
        <v>0</v>
      </c>
      <c r="DK122" s="316">
        <v>0</v>
      </c>
      <c r="DL122" s="316">
        <v>0</v>
      </c>
      <c r="DM122" s="316">
        <v>0</v>
      </c>
      <c r="DN122" s="316">
        <v>0</v>
      </c>
      <c r="DO122" s="316">
        <v>0</v>
      </c>
      <c r="DP122" s="316">
        <v>2072</v>
      </c>
      <c r="DQ122" s="316">
        <v>0</v>
      </c>
      <c r="DR122" s="316">
        <v>0</v>
      </c>
      <c r="DS122" s="316">
        <v>0</v>
      </c>
      <c r="DT122" s="316">
        <v>0</v>
      </c>
      <c r="DU122" s="316">
        <v>0</v>
      </c>
      <c r="DV122" s="316">
        <v>0</v>
      </c>
      <c r="DW122" s="316">
        <v>0</v>
      </c>
      <c r="DX122" s="316">
        <v>0</v>
      </c>
      <c r="DY122" s="316">
        <v>0</v>
      </c>
      <c r="DZ122" s="316">
        <v>0</v>
      </c>
      <c r="EA122" s="316">
        <v>0</v>
      </c>
      <c r="EB122" s="316">
        <v>0</v>
      </c>
      <c r="EC122" s="316">
        <v>0</v>
      </c>
      <c r="ED122" s="316">
        <v>0</v>
      </c>
      <c r="EE122" s="316">
        <v>0</v>
      </c>
      <c r="EF122" s="316">
        <v>0</v>
      </c>
      <c r="EG122" s="316">
        <v>0</v>
      </c>
      <c r="EH122" s="316">
        <v>0</v>
      </c>
      <c r="EI122" s="316">
        <v>0</v>
      </c>
      <c r="EJ122" s="316">
        <v>0</v>
      </c>
      <c r="EK122" s="316">
        <v>0</v>
      </c>
      <c r="EL122" s="316">
        <v>0</v>
      </c>
      <c r="EM122" s="316">
        <v>0</v>
      </c>
      <c r="EN122" s="316">
        <v>0</v>
      </c>
      <c r="EO122" s="316">
        <v>0</v>
      </c>
      <c r="EP122" s="316">
        <v>0</v>
      </c>
      <c r="EQ122" s="316">
        <v>0</v>
      </c>
      <c r="ER122" s="316">
        <v>0</v>
      </c>
      <c r="ES122" s="316">
        <v>0</v>
      </c>
      <c r="ET122" s="316">
        <v>0</v>
      </c>
      <c r="EU122" s="316">
        <v>0</v>
      </c>
      <c r="EV122" s="316">
        <v>0</v>
      </c>
      <c r="EW122" s="316">
        <v>0</v>
      </c>
      <c r="EX122" s="316">
        <v>0</v>
      </c>
      <c r="EY122" s="316">
        <v>0</v>
      </c>
      <c r="EZ122" s="316">
        <v>0</v>
      </c>
      <c r="FA122" s="316">
        <v>0</v>
      </c>
      <c r="FB122" s="316">
        <v>0</v>
      </c>
      <c r="FC122" s="316">
        <v>0</v>
      </c>
      <c r="FD122" s="316">
        <v>0</v>
      </c>
      <c r="FE122" s="316">
        <v>0</v>
      </c>
      <c r="FF122" s="316">
        <v>0</v>
      </c>
      <c r="FG122" s="316">
        <v>0</v>
      </c>
      <c r="FH122" s="316">
        <v>0</v>
      </c>
      <c r="FI122" s="316">
        <v>353</v>
      </c>
      <c r="FJ122" s="316">
        <v>0</v>
      </c>
      <c r="FK122" s="316">
        <v>0</v>
      </c>
      <c r="FL122" s="316">
        <v>0</v>
      </c>
      <c r="FM122" s="316">
        <v>0</v>
      </c>
      <c r="FN122" s="316">
        <v>0</v>
      </c>
      <c r="FO122" s="316">
        <v>0</v>
      </c>
      <c r="FP122" s="316">
        <v>0</v>
      </c>
      <c r="FQ122" s="316">
        <v>0</v>
      </c>
      <c r="FR122" s="316">
        <v>0</v>
      </c>
      <c r="FS122" s="316">
        <v>0</v>
      </c>
      <c r="FT122" s="316">
        <v>0</v>
      </c>
      <c r="FU122" s="316">
        <v>0</v>
      </c>
      <c r="FV122" s="316">
        <v>0</v>
      </c>
      <c r="FW122" s="316">
        <v>851</v>
      </c>
      <c r="FX122" s="316">
        <v>0</v>
      </c>
      <c r="FY122" s="316">
        <v>0</v>
      </c>
      <c r="FZ122" s="316">
        <v>0</v>
      </c>
      <c r="GA122" s="316">
        <v>0</v>
      </c>
      <c r="GB122" s="316">
        <v>0</v>
      </c>
      <c r="GC122" s="316">
        <v>0</v>
      </c>
      <c r="GD122" s="316">
        <v>0</v>
      </c>
      <c r="GE122" s="316">
        <v>0</v>
      </c>
      <c r="GF122" s="316">
        <v>0</v>
      </c>
      <c r="GG122" s="317">
        <v>3276</v>
      </c>
      <c r="GH122" s="316">
        <v>0</v>
      </c>
      <c r="GI122" s="316">
        <v>4365</v>
      </c>
      <c r="GJ122" s="316">
        <v>0</v>
      </c>
      <c r="GK122" s="316">
        <v>0</v>
      </c>
      <c r="GL122" s="316">
        <v>0</v>
      </c>
      <c r="GM122" s="316">
        <v>995</v>
      </c>
      <c r="GN122" s="316">
        <v>54164</v>
      </c>
      <c r="GO122" s="316">
        <v>1142</v>
      </c>
      <c r="GP122" s="317">
        <v>60666</v>
      </c>
      <c r="GQ122" s="317">
        <v>63942</v>
      </c>
      <c r="GR122" s="316">
        <v>1</v>
      </c>
      <c r="GS122" s="316">
        <v>0</v>
      </c>
      <c r="GT122" s="316">
        <v>1</v>
      </c>
      <c r="GU122" s="316">
        <v>0</v>
      </c>
      <c r="GV122" s="316">
        <v>1</v>
      </c>
      <c r="GW122" s="317">
        <v>60667</v>
      </c>
      <c r="GX122" s="317">
        <v>63943</v>
      </c>
      <c r="GY122" s="316">
        <v>-1663</v>
      </c>
      <c r="GZ122" s="316">
        <v>0</v>
      </c>
      <c r="HA122" s="316">
        <v>0</v>
      </c>
      <c r="HB122" s="316">
        <v>-132</v>
      </c>
      <c r="HC122" s="316">
        <v>-1795</v>
      </c>
      <c r="HD122" s="316">
        <v>-16508</v>
      </c>
      <c r="HE122" s="316">
        <v>-18303</v>
      </c>
      <c r="HF122" s="317">
        <v>42364</v>
      </c>
      <c r="HG122" s="318">
        <v>45640</v>
      </c>
      <c r="HH122" s="114"/>
      <c r="HI122" s="42"/>
    </row>
    <row r="123" spans="1:217">
      <c r="A123" s="114" t="s">
        <v>133</v>
      </c>
      <c r="B123" s="149" t="s">
        <v>741</v>
      </c>
      <c r="C123" s="144" t="s">
        <v>398</v>
      </c>
      <c r="D123" s="316">
        <v>0</v>
      </c>
      <c r="E123" s="316">
        <v>0</v>
      </c>
      <c r="F123" s="316">
        <v>0</v>
      </c>
      <c r="G123" s="316">
        <v>0</v>
      </c>
      <c r="H123" s="316">
        <v>0</v>
      </c>
      <c r="I123" s="316">
        <v>0</v>
      </c>
      <c r="J123" s="316">
        <v>0</v>
      </c>
      <c r="K123" s="316">
        <v>0</v>
      </c>
      <c r="L123" s="316">
        <v>0</v>
      </c>
      <c r="M123" s="316">
        <v>0</v>
      </c>
      <c r="N123" s="316">
        <v>0</v>
      </c>
      <c r="O123" s="316">
        <v>0</v>
      </c>
      <c r="P123" s="316">
        <v>0</v>
      </c>
      <c r="Q123" s="316">
        <v>0</v>
      </c>
      <c r="R123" s="316">
        <v>0</v>
      </c>
      <c r="S123" s="316">
        <v>0</v>
      </c>
      <c r="T123" s="316">
        <v>0</v>
      </c>
      <c r="U123" s="316">
        <v>0</v>
      </c>
      <c r="V123" s="316">
        <v>0</v>
      </c>
      <c r="W123" s="316">
        <v>0</v>
      </c>
      <c r="X123" s="316">
        <v>0</v>
      </c>
      <c r="Y123" s="316">
        <v>0</v>
      </c>
      <c r="Z123" s="316">
        <v>0</v>
      </c>
      <c r="AA123" s="316">
        <v>0</v>
      </c>
      <c r="AB123" s="316">
        <v>0</v>
      </c>
      <c r="AC123" s="316">
        <v>0</v>
      </c>
      <c r="AD123" s="316">
        <v>0</v>
      </c>
      <c r="AE123" s="316">
        <v>0</v>
      </c>
      <c r="AF123" s="316">
        <v>0</v>
      </c>
      <c r="AG123" s="316">
        <v>0</v>
      </c>
      <c r="AH123" s="316">
        <v>0</v>
      </c>
      <c r="AI123" s="316">
        <v>0</v>
      </c>
      <c r="AJ123" s="316">
        <v>0</v>
      </c>
      <c r="AK123" s="316">
        <v>0</v>
      </c>
      <c r="AL123" s="316">
        <v>0</v>
      </c>
      <c r="AM123" s="316">
        <v>0</v>
      </c>
      <c r="AN123" s="316">
        <v>0</v>
      </c>
      <c r="AO123" s="316">
        <v>0</v>
      </c>
      <c r="AP123" s="316">
        <v>0</v>
      </c>
      <c r="AQ123" s="316">
        <v>0</v>
      </c>
      <c r="AR123" s="316">
        <v>0</v>
      </c>
      <c r="AS123" s="316">
        <v>0</v>
      </c>
      <c r="AT123" s="316">
        <v>0</v>
      </c>
      <c r="AU123" s="316">
        <v>0</v>
      </c>
      <c r="AV123" s="316">
        <v>0</v>
      </c>
      <c r="AW123" s="316">
        <v>0</v>
      </c>
      <c r="AX123" s="316">
        <v>0</v>
      </c>
      <c r="AY123" s="316">
        <v>0</v>
      </c>
      <c r="AZ123" s="316">
        <v>0</v>
      </c>
      <c r="BA123" s="316">
        <v>0</v>
      </c>
      <c r="BB123" s="316">
        <v>0</v>
      </c>
      <c r="BC123" s="316">
        <v>0</v>
      </c>
      <c r="BD123" s="316">
        <v>0</v>
      </c>
      <c r="BE123" s="316">
        <v>0</v>
      </c>
      <c r="BF123" s="316">
        <v>0</v>
      </c>
      <c r="BG123" s="316">
        <v>0</v>
      </c>
      <c r="BH123" s="316">
        <v>0</v>
      </c>
      <c r="BI123" s="316">
        <v>0</v>
      </c>
      <c r="BJ123" s="316">
        <v>0</v>
      </c>
      <c r="BK123" s="316">
        <v>0</v>
      </c>
      <c r="BL123" s="316">
        <v>0</v>
      </c>
      <c r="BM123" s="316">
        <v>0</v>
      </c>
      <c r="BN123" s="316">
        <v>0</v>
      </c>
      <c r="BO123" s="316">
        <v>0</v>
      </c>
      <c r="BP123" s="316">
        <v>0</v>
      </c>
      <c r="BQ123" s="316">
        <v>0</v>
      </c>
      <c r="BR123" s="316">
        <v>0</v>
      </c>
      <c r="BS123" s="316">
        <v>0</v>
      </c>
      <c r="BT123" s="316">
        <v>0</v>
      </c>
      <c r="BU123" s="316">
        <v>0</v>
      </c>
      <c r="BV123" s="316">
        <v>0</v>
      </c>
      <c r="BW123" s="316">
        <v>0</v>
      </c>
      <c r="BX123" s="316">
        <v>0</v>
      </c>
      <c r="BY123" s="316">
        <v>0</v>
      </c>
      <c r="BZ123" s="316">
        <v>0</v>
      </c>
      <c r="CA123" s="316">
        <v>0</v>
      </c>
      <c r="CB123" s="316">
        <v>0</v>
      </c>
      <c r="CC123" s="316">
        <v>0</v>
      </c>
      <c r="CD123" s="316">
        <v>0</v>
      </c>
      <c r="CE123" s="316">
        <v>0</v>
      </c>
      <c r="CF123" s="316">
        <v>0</v>
      </c>
      <c r="CG123" s="316">
        <v>0</v>
      </c>
      <c r="CH123" s="316">
        <v>0</v>
      </c>
      <c r="CI123" s="316">
        <v>0</v>
      </c>
      <c r="CJ123" s="316">
        <v>0</v>
      </c>
      <c r="CK123" s="316">
        <v>0</v>
      </c>
      <c r="CL123" s="316">
        <v>0</v>
      </c>
      <c r="CM123" s="316">
        <v>0</v>
      </c>
      <c r="CN123" s="316">
        <v>0</v>
      </c>
      <c r="CO123" s="316">
        <v>0</v>
      </c>
      <c r="CP123" s="316">
        <v>0</v>
      </c>
      <c r="CQ123" s="316">
        <v>0</v>
      </c>
      <c r="CR123" s="316">
        <v>0</v>
      </c>
      <c r="CS123" s="316">
        <v>0</v>
      </c>
      <c r="CT123" s="316">
        <v>0</v>
      </c>
      <c r="CU123" s="316">
        <v>0</v>
      </c>
      <c r="CV123" s="316">
        <v>0</v>
      </c>
      <c r="CW123" s="316">
        <v>0</v>
      </c>
      <c r="CX123" s="316">
        <v>0</v>
      </c>
      <c r="CY123" s="316">
        <v>0</v>
      </c>
      <c r="CZ123" s="316">
        <v>0</v>
      </c>
      <c r="DA123" s="316">
        <v>0</v>
      </c>
      <c r="DB123" s="316">
        <v>0</v>
      </c>
      <c r="DC123" s="316">
        <v>0</v>
      </c>
      <c r="DD123" s="316">
        <v>0</v>
      </c>
      <c r="DE123" s="316">
        <v>0</v>
      </c>
      <c r="DF123" s="316">
        <v>0</v>
      </c>
      <c r="DG123" s="316">
        <v>0</v>
      </c>
      <c r="DH123" s="316">
        <v>0</v>
      </c>
      <c r="DI123" s="316">
        <v>0</v>
      </c>
      <c r="DJ123" s="316">
        <v>0</v>
      </c>
      <c r="DK123" s="316">
        <v>0</v>
      </c>
      <c r="DL123" s="316">
        <v>0</v>
      </c>
      <c r="DM123" s="316">
        <v>0</v>
      </c>
      <c r="DN123" s="316">
        <v>0</v>
      </c>
      <c r="DO123" s="316">
        <v>0</v>
      </c>
      <c r="DP123" s="316">
        <v>0</v>
      </c>
      <c r="DQ123" s="316">
        <v>0</v>
      </c>
      <c r="DR123" s="316">
        <v>0</v>
      </c>
      <c r="DS123" s="316">
        <v>0</v>
      </c>
      <c r="DT123" s="316">
        <v>0</v>
      </c>
      <c r="DU123" s="316">
        <v>0</v>
      </c>
      <c r="DV123" s="316">
        <v>0</v>
      </c>
      <c r="DW123" s="316">
        <v>0</v>
      </c>
      <c r="DX123" s="316">
        <v>0</v>
      </c>
      <c r="DY123" s="316">
        <v>0</v>
      </c>
      <c r="DZ123" s="316">
        <v>0</v>
      </c>
      <c r="EA123" s="316">
        <v>0</v>
      </c>
      <c r="EB123" s="316">
        <v>0</v>
      </c>
      <c r="EC123" s="316">
        <v>0</v>
      </c>
      <c r="ED123" s="316">
        <v>0</v>
      </c>
      <c r="EE123" s="316">
        <v>0</v>
      </c>
      <c r="EF123" s="316">
        <v>0</v>
      </c>
      <c r="EG123" s="316">
        <v>0</v>
      </c>
      <c r="EH123" s="316">
        <v>0</v>
      </c>
      <c r="EI123" s="316">
        <v>0</v>
      </c>
      <c r="EJ123" s="316">
        <v>0</v>
      </c>
      <c r="EK123" s="316">
        <v>0</v>
      </c>
      <c r="EL123" s="316">
        <v>0</v>
      </c>
      <c r="EM123" s="316">
        <v>0</v>
      </c>
      <c r="EN123" s="316">
        <v>0</v>
      </c>
      <c r="EO123" s="316">
        <v>0</v>
      </c>
      <c r="EP123" s="316">
        <v>0</v>
      </c>
      <c r="EQ123" s="316">
        <v>0</v>
      </c>
      <c r="ER123" s="316">
        <v>0</v>
      </c>
      <c r="ES123" s="316">
        <v>0</v>
      </c>
      <c r="ET123" s="316">
        <v>0</v>
      </c>
      <c r="EU123" s="316">
        <v>0</v>
      </c>
      <c r="EV123" s="316">
        <v>0</v>
      </c>
      <c r="EW123" s="316">
        <v>0</v>
      </c>
      <c r="EX123" s="316">
        <v>0</v>
      </c>
      <c r="EY123" s="316">
        <v>0</v>
      </c>
      <c r="EZ123" s="316">
        <v>0</v>
      </c>
      <c r="FA123" s="316">
        <v>0</v>
      </c>
      <c r="FB123" s="316">
        <v>0</v>
      </c>
      <c r="FC123" s="316">
        <v>0</v>
      </c>
      <c r="FD123" s="316">
        <v>0</v>
      </c>
      <c r="FE123" s="316">
        <v>0</v>
      </c>
      <c r="FF123" s="316">
        <v>0</v>
      </c>
      <c r="FG123" s="316">
        <v>0</v>
      </c>
      <c r="FH123" s="316">
        <v>0</v>
      </c>
      <c r="FI123" s="316">
        <v>0</v>
      </c>
      <c r="FJ123" s="316">
        <v>0</v>
      </c>
      <c r="FK123" s="316">
        <v>0</v>
      </c>
      <c r="FL123" s="316">
        <v>0</v>
      </c>
      <c r="FM123" s="316">
        <v>0</v>
      </c>
      <c r="FN123" s="316">
        <v>0</v>
      </c>
      <c r="FO123" s="316">
        <v>0</v>
      </c>
      <c r="FP123" s="316">
        <v>0</v>
      </c>
      <c r="FQ123" s="316">
        <v>0</v>
      </c>
      <c r="FR123" s="316">
        <v>0</v>
      </c>
      <c r="FS123" s="316">
        <v>0</v>
      </c>
      <c r="FT123" s="316">
        <v>0</v>
      </c>
      <c r="FU123" s="316">
        <v>0</v>
      </c>
      <c r="FV123" s="316">
        <v>0</v>
      </c>
      <c r="FW123" s="316">
        <v>0</v>
      </c>
      <c r="FX123" s="316">
        <v>0</v>
      </c>
      <c r="FY123" s="316">
        <v>0</v>
      </c>
      <c r="FZ123" s="316">
        <v>0</v>
      </c>
      <c r="GA123" s="316">
        <v>0</v>
      </c>
      <c r="GB123" s="316">
        <v>0</v>
      </c>
      <c r="GC123" s="316">
        <v>0</v>
      </c>
      <c r="GD123" s="316">
        <v>0</v>
      </c>
      <c r="GE123" s="316">
        <v>0</v>
      </c>
      <c r="GF123" s="316">
        <v>0</v>
      </c>
      <c r="GG123" s="317">
        <v>0</v>
      </c>
      <c r="GH123" s="316">
        <v>0</v>
      </c>
      <c r="GI123" s="316">
        <v>4559</v>
      </c>
      <c r="GJ123" s="316">
        <v>0</v>
      </c>
      <c r="GK123" s="316">
        <v>0</v>
      </c>
      <c r="GL123" s="316">
        <v>0</v>
      </c>
      <c r="GM123" s="316">
        <v>43</v>
      </c>
      <c r="GN123" s="316">
        <v>2971</v>
      </c>
      <c r="GO123" s="316">
        <v>5018</v>
      </c>
      <c r="GP123" s="317">
        <v>12591</v>
      </c>
      <c r="GQ123" s="317">
        <v>12591</v>
      </c>
      <c r="GR123" s="316">
        <v>107292</v>
      </c>
      <c r="GS123" s="316">
        <v>0</v>
      </c>
      <c r="GT123" s="316">
        <v>107292</v>
      </c>
      <c r="GU123" s="316">
        <v>11387</v>
      </c>
      <c r="GV123" s="316">
        <v>118679</v>
      </c>
      <c r="GW123" s="317">
        <v>131270</v>
      </c>
      <c r="GX123" s="317">
        <v>131270</v>
      </c>
      <c r="GY123" s="316">
        <v>-4031</v>
      </c>
      <c r="GZ123" s="316">
        <v>0</v>
      </c>
      <c r="HA123" s="316">
        <v>0</v>
      </c>
      <c r="HB123" s="316">
        <v>-322</v>
      </c>
      <c r="HC123" s="316">
        <v>-4353</v>
      </c>
      <c r="HD123" s="316">
        <v>-8</v>
      </c>
      <c r="HE123" s="316">
        <v>-4361</v>
      </c>
      <c r="HF123" s="317">
        <v>126909</v>
      </c>
      <c r="HG123" s="318">
        <v>126909</v>
      </c>
      <c r="HH123" s="114"/>
      <c r="HI123" s="42"/>
    </row>
    <row r="124" spans="1:217">
      <c r="A124" s="114" t="s">
        <v>134</v>
      </c>
      <c r="B124" s="149" t="s">
        <v>303</v>
      </c>
      <c r="C124" s="144" t="s">
        <v>836</v>
      </c>
      <c r="D124" s="316">
        <v>0</v>
      </c>
      <c r="E124" s="316">
        <v>0</v>
      </c>
      <c r="F124" s="316">
        <v>0</v>
      </c>
      <c r="G124" s="316">
        <v>0</v>
      </c>
      <c r="H124" s="316">
        <v>0</v>
      </c>
      <c r="I124" s="316">
        <v>0</v>
      </c>
      <c r="J124" s="316">
        <v>0</v>
      </c>
      <c r="K124" s="316">
        <v>0</v>
      </c>
      <c r="L124" s="316">
        <v>0</v>
      </c>
      <c r="M124" s="316">
        <v>0</v>
      </c>
      <c r="N124" s="316">
        <v>0</v>
      </c>
      <c r="O124" s="316">
        <v>0</v>
      </c>
      <c r="P124" s="316">
        <v>0</v>
      </c>
      <c r="Q124" s="316">
        <v>0</v>
      </c>
      <c r="R124" s="316">
        <v>1</v>
      </c>
      <c r="S124" s="316">
        <v>0</v>
      </c>
      <c r="T124" s="316">
        <v>0</v>
      </c>
      <c r="U124" s="316">
        <v>0</v>
      </c>
      <c r="V124" s="316">
        <v>0</v>
      </c>
      <c r="W124" s="316">
        <v>0</v>
      </c>
      <c r="X124" s="316">
        <v>0</v>
      </c>
      <c r="Y124" s="316">
        <v>0</v>
      </c>
      <c r="Z124" s="316">
        <v>0</v>
      </c>
      <c r="AA124" s="316">
        <v>1</v>
      </c>
      <c r="AB124" s="316">
        <v>0</v>
      </c>
      <c r="AC124" s="316">
        <v>0</v>
      </c>
      <c r="AD124" s="316">
        <v>0</v>
      </c>
      <c r="AE124" s="316">
        <v>0</v>
      </c>
      <c r="AF124" s="316">
        <v>0</v>
      </c>
      <c r="AG124" s="316">
        <v>0</v>
      </c>
      <c r="AH124" s="316">
        <v>0</v>
      </c>
      <c r="AI124" s="316">
        <v>0</v>
      </c>
      <c r="AJ124" s="316">
        <v>0</v>
      </c>
      <c r="AK124" s="316">
        <v>0</v>
      </c>
      <c r="AL124" s="316">
        <v>0</v>
      </c>
      <c r="AM124" s="316">
        <v>0</v>
      </c>
      <c r="AN124" s="316">
        <v>0</v>
      </c>
      <c r="AO124" s="316">
        <v>0</v>
      </c>
      <c r="AP124" s="316">
        <v>0</v>
      </c>
      <c r="AQ124" s="316">
        <v>0</v>
      </c>
      <c r="AR124" s="316">
        <v>0</v>
      </c>
      <c r="AS124" s="316">
        <v>0</v>
      </c>
      <c r="AT124" s="316">
        <v>0</v>
      </c>
      <c r="AU124" s="316">
        <v>0</v>
      </c>
      <c r="AV124" s="316">
        <v>0</v>
      </c>
      <c r="AW124" s="316">
        <v>0</v>
      </c>
      <c r="AX124" s="316">
        <v>0</v>
      </c>
      <c r="AY124" s="316">
        <v>0</v>
      </c>
      <c r="AZ124" s="316">
        <v>0</v>
      </c>
      <c r="BA124" s="316">
        <v>0</v>
      </c>
      <c r="BB124" s="316">
        <v>0</v>
      </c>
      <c r="BC124" s="316">
        <v>0</v>
      </c>
      <c r="BD124" s="316">
        <v>0</v>
      </c>
      <c r="BE124" s="316">
        <v>0</v>
      </c>
      <c r="BF124" s="316">
        <v>0</v>
      </c>
      <c r="BG124" s="316">
        <v>0</v>
      </c>
      <c r="BH124" s="316">
        <v>0</v>
      </c>
      <c r="BI124" s="316">
        <v>0</v>
      </c>
      <c r="BJ124" s="316">
        <v>0</v>
      </c>
      <c r="BK124" s="316">
        <v>0</v>
      </c>
      <c r="BL124" s="316">
        <v>0</v>
      </c>
      <c r="BM124" s="316">
        <v>0</v>
      </c>
      <c r="BN124" s="316">
        <v>0</v>
      </c>
      <c r="BO124" s="316">
        <v>0</v>
      </c>
      <c r="BP124" s="316">
        <v>0</v>
      </c>
      <c r="BQ124" s="316">
        <v>0</v>
      </c>
      <c r="BR124" s="316">
        <v>0</v>
      </c>
      <c r="BS124" s="316">
        <v>0</v>
      </c>
      <c r="BT124" s="316">
        <v>0</v>
      </c>
      <c r="BU124" s="316">
        <v>0</v>
      </c>
      <c r="BV124" s="316">
        <v>0</v>
      </c>
      <c r="BW124" s="316">
        <v>0</v>
      </c>
      <c r="BX124" s="316">
        <v>0</v>
      </c>
      <c r="BY124" s="316">
        <v>0</v>
      </c>
      <c r="BZ124" s="316">
        <v>0</v>
      </c>
      <c r="CA124" s="316">
        <v>0</v>
      </c>
      <c r="CB124" s="316">
        <v>0</v>
      </c>
      <c r="CC124" s="316">
        <v>0</v>
      </c>
      <c r="CD124" s="316">
        <v>0</v>
      </c>
      <c r="CE124" s="316">
        <v>0</v>
      </c>
      <c r="CF124" s="316">
        <v>0</v>
      </c>
      <c r="CG124" s="316">
        <v>0</v>
      </c>
      <c r="CH124" s="316">
        <v>0</v>
      </c>
      <c r="CI124" s="316">
        <v>0</v>
      </c>
      <c r="CJ124" s="316">
        <v>0</v>
      </c>
      <c r="CK124" s="316">
        <v>0</v>
      </c>
      <c r="CL124" s="316">
        <v>0</v>
      </c>
      <c r="CM124" s="316">
        <v>0</v>
      </c>
      <c r="CN124" s="316">
        <v>0</v>
      </c>
      <c r="CO124" s="316">
        <v>0</v>
      </c>
      <c r="CP124" s="316">
        <v>0</v>
      </c>
      <c r="CQ124" s="316">
        <v>0</v>
      </c>
      <c r="CR124" s="316">
        <v>1125</v>
      </c>
      <c r="CS124" s="316">
        <v>0</v>
      </c>
      <c r="CT124" s="316">
        <v>0</v>
      </c>
      <c r="CU124" s="316">
        <v>0</v>
      </c>
      <c r="CV124" s="316">
        <v>0</v>
      </c>
      <c r="CW124" s="316">
        <v>0</v>
      </c>
      <c r="CX124" s="316">
        <v>0</v>
      </c>
      <c r="CY124" s="316">
        <v>0</v>
      </c>
      <c r="CZ124" s="316">
        <v>0</v>
      </c>
      <c r="DA124" s="316">
        <v>0</v>
      </c>
      <c r="DB124" s="316">
        <v>0</v>
      </c>
      <c r="DC124" s="316">
        <v>0</v>
      </c>
      <c r="DD124" s="316">
        <v>0</v>
      </c>
      <c r="DE124" s="316">
        <v>0</v>
      </c>
      <c r="DF124" s="316">
        <v>0</v>
      </c>
      <c r="DG124" s="316">
        <v>0</v>
      </c>
      <c r="DH124" s="316">
        <v>0</v>
      </c>
      <c r="DI124" s="316">
        <v>0</v>
      </c>
      <c r="DJ124" s="316">
        <v>0</v>
      </c>
      <c r="DK124" s="316">
        <v>0</v>
      </c>
      <c r="DL124" s="316">
        <v>0</v>
      </c>
      <c r="DM124" s="316">
        <v>0</v>
      </c>
      <c r="DN124" s="316">
        <v>0</v>
      </c>
      <c r="DO124" s="316">
        <v>0</v>
      </c>
      <c r="DP124" s="316">
        <v>23884</v>
      </c>
      <c r="DQ124" s="316">
        <v>76183</v>
      </c>
      <c r="DR124" s="316">
        <v>122088</v>
      </c>
      <c r="DS124" s="316">
        <v>0</v>
      </c>
      <c r="DT124" s="316">
        <v>0</v>
      </c>
      <c r="DU124" s="316">
        <v>0</v>
      </c>
      <c r="DV124" s="316">
        <v>11144</v>
      </c>
      <c r="DW124" s="316">
        <v>0</v>
      </c>
      <c r="DX124" s="316">
        <v>1</v>
      </c>
      <c r="DY124" s="316">
        <v>0</v>
      </c>
      <c r="DZ124" s="316">
        <v>1</v>
      </c>
      <c r="EA124" s="316">
        <v>1</v>
      </c>
      <c r="EB124" s="316">
        <v>1</v>
      </c>
      <c r="EC124" s="316">
        <v>0</v>
      </c>
      <c r="ED124" s="316">
        <v>0</v>
      </c>
      <c r="EE124" s="316">
        <v>0</v>
      </c>
      <c r="EF124" s="316">
        <v>0</v>
      </c>
      <c r="EG124" s="316">
        <v>0</v>
      </c>
      <c r="EH124" s="316">
        <v>0</v>
      </c>
      <c r="EI124" s="316">
        <v>0</v>
      </c>
      <c r="EJ124" s="316">
        <v>6</v>
      </c>
      <c r="EK124" s="316">
        <v>8</v>
      </c>
      <c r="EL124" s="316">
        <v>0</v>
      </c>
      <c r="EM124" s="316">
        <v>0</v>
      </c>
      <c r="EN124" s="316">
        <v>0</v>
      </c>
      <c r="EO124" s="316">
        <v>0</v>
      </c>
      <c r="EP124" s="316">
        <v>0</v>
      </c>
      <c r="EQ124" s="316">
        <v>0</v>
      </c>
      <c r="ER124" s="316">
        <v>0</v>
      </c>
      <c r="ES124" s="316">
        <v>0</v>
      </c>
      <c r="ET124" s="316">
        <v>0</v>
      </c>
      <c r="EU124" s="316">
        <v>0</v>
      </c>
      <c r="EV124" s="316">
        <v>0</v>
      </c>
      <c r="EW124" s="316">
        <v>0</v>
      </c>
      <c r="EX124" s="316">
        <v>0</v>
      </c>
      <c r="EY124" s="316">
        <v>0</v>
      </c>
      <c r="EZ124" s="316">
        <v>0</v>
      </c>
      <c r="FA124" s="316">
        <v>0</v>
      </c>
      <c r="FB124" s="316">
        <v>0</v>
      </c>
      <c r="FC124" s="316">
        <v>0</v>
      </c>
      <c r="FD124" s="316">
        <v>0</v>
      </c>
      <c r="FE124" s="316">
        <v>0</v>
      </c>
      <c r="FF124" s="316">
        <v>0</v>
      </c>
      <c r="FG124" s="316">
        <v>0</v>
      </c>
      <c r="FH124" s="316">
        <v>0</v>
      </c>
      <c r="FI124" s="316">
        <v>0</v>
      </c>
      <c r="FJ124" s="316">
        <v>1</v>
      </c>
      <c r="FK124" s="316">
        <v>0</v>
      </c>
      <c r="FL124" s="316">
        <v>0</v>
      </c>
      <c r="FM124" s="316">
        <v>0</v>
      </c>
      <c r="FN124" s="316">
        <v>0</v>
      </c>
      <c r="FO124" s="316">
        <v>0</v>
      </c>
      <c r="FP124" s="316">
        <v>0</v>
      </c>
      <c r="FQ124" s="316">
        <v>0</v>
      </c>
      <c r="FR124" s="316">
        <v>0</v>
      </c>
      <c r="FS124" s="316">
        <v>0</v>
      </c>
      <c r="FT124" s="316">
        <v>0</v>
      </c>
      <c r="FU124" s="316">
        <v>0</v>
      </c>
      <c r="FV124" s="316">
        <v>0</v>
      </c>
      <c r="FW124" s="316">
        <v>34070</v>
      </c>
      <c r="FX124" s="316">
        <v>0</v>
      </c>
      <c r="FY124" s="316">
        <v>0</v>
      </c>
      <c r="FZ124" s="316">
        <v>0</v>
      </c>
      <c r="GA124" s="316">
        <v>0</v>
      </c>
      <c r="GB124" s="316">
        <v>0</v>
      </c>
      <c r="GC124" s="316">
        <v>0</v>
      </c>
      <c r="GD124" s="316">
        <v>0</v>
      </c>
      <c r="GE124" s="316">
        <v>0</v>
      </c>
      <c r="GF124" s="316">
        <v>0</v>
      </c>
      <c r="GG124" s="317">
        <v>268515</v>
      </c>
      <c r="GH124" s="316">
        <v>0</v>
      </c>
      <c r="GI124" s="316">
        <v>269</v>
      </c>
      <c r="GJ124" s="316">
        <v>0</v>
      </c>
      <c r="GK124" s="316">
        <v>0</v>
      </c>
      <c r="GL124" s="316">
        <v>0</v>
      </c>
      <c r="GM124" s="316">
        <v>0</v>
      </c>
      <c r="GN124" s="316">
        <v>0</v>
      </c>
      <c r="GO124" s="316">
        <v>985</v>
      </c>
      <c r="GP124" s="317">
        <v>1254</v>
      </c>
      <c r="GQ124" s="317">
        <v>269769</v>
      </c>
      <c r="GR124" s="316">
        <v>155204</v>
      </c>
      <c r="GS124" s="316">
        <v>0</v>
      </c>
      <c r="GT124" s="316">
        <v>155204</v>
      </c>
      <c r="GU124" s="316">
        <v>131379</v>
      </c>
      <c r="GV124" s="316">
        <v>286583</v>
      </c>
      <c r="GW124" s="317">
        <v>287837</v>
      </c>
      <c r="GX124" s="317">
        <v>556352</v>
      </c>
      <c r="GY124" s="316">
        <v>-15293</v>
      </c>
      <c r="GZ124" s="316">
        <v>0</v>
      </c>
      <c r="HA124" s="316">
        <v>0</v>
      </c>
      <c r="HB124" s="316">
        <v>-1223</v>
      </c>
      <c r="HC124" s="316">
        <v>-16516</v>
      </c>
      <c r="HD124" s="316">
        <v>-239947</v>
      </c>
      <c r="HE124" s="316">
        <v>-256463</v>
      </c>
      <c r="HF124" s="317">
        <v>31374</v>
      </c>
      <c r="HG124" s="318">
        <v>299889</v>
      </c>
      <c r="HH124" s="114"/>
      <c r="HI124" s="42"/>
    </row>
    <row r="125" spans="1:217">
      <c r="A125" s="114" t="s">
        <v>135</v>
      </c>
      <c r="B125" s="149" t="s">
        <v>304</v>
      </c>
      <c r="C125" s="144" t="s">
        <v>399</v>
      </c>
      <c r="D125" s="316">
        <v>0</v>
      </c>
      <c r="E125" s="316">
        <v>0</v>
      </c>
      <c r="F125" s="316">
        <v>0</v>
      </c>
      <c r="G125" s="316">
        <v>0</v>
      </c>
      <c r="H125" s="316">
        <v>0</v>
      </c>
      <c r="I125" s="316">
        <v>0</v>
      </c>
      <c r="J125" s="316">
        <v>0</v>
      </c>
      <c r="K125" s="316">
        <v>0</v>
      </c>
      <c r="L125" s="316">
        <v>0</v>
      </c>
      <c r="M125" s="316">
        <v>0</v>
      </c>
      <c r="N125" s="316">
        <v>0</v>
      </c>
      <c r="O125" s="316">
        <v>2038</v>
      </c>
      <c r="P125" s="316">
        <v>4</v>
      </c>
      <c r="Q125" s="316">
        <v>0</v>
      </c>
      <c r="R125" s="316">
        <v>1</v>
      </c>
      <c r="S125" s="316">
        <v>0</v>
      </c>
      <c r="T125" s="316">
        <v>0</v>
      </c>
      <c r="U125" s="316">
        <v>0</v>
      </c>
      <c r="V125" s="316">
        <v>0</v>
      </c>
      <c r="W125" s="316">
        <v>0</v>
      </c>
      <c r="X125" s="316">
        <v>0</v>
      </c>
      <c r="Y125" s="316">
        <v>0</v>
      </c>
      <c r="Z125" s="316">
        <v>0</v>
      </c>
      <c r="AA125" s="316">
        <v>0</v>
      </c>
      <c r="AB125" s="316">
        <v>0</v>
      </c>
      <c r="AC125" s="316">
        <v>0</v>
      </c>
      <c r="AD125" s="316">
        <v>0</v>
      </c>
      <c r="AE125" s="316">
        <v>0</v>
      </c>
      <c r="AF125" s="316">
        <v>0</v>
      </c>
      <c r="AG125" s="316">
        <v>0</v>
      </c>
      <c r="AH125" s="316">
        <v>0</v>
      </c>
      <c r="AI125" s="316">
        <v>0</v>
      </c>
      <c r="AJ125" s="316">
        <v>0</v>
      </c>
      <c r="AK125" s="316">
        <v>0</v>
      </c>
      <c r="AL125" s="316">
        <v>0</v>
      </c>
      <c r="AM125" s="316">
        <v>0</v>
      </c>
      <c r="AN125" s="316">
        <v>0</v>
      </c>
      <c r="AO125" s="316">
        <v>0</v>
      </c>
      <c r="AP125" s="316">
        <v>0</v>
      </c>
      <c r="AQ125" s="316">
        <v>0</v>
      </c>
      <c r="AR125" s="316">
        <v>0</v>
      </c>
      <c r="AS125" s="316">
        <v>0</v>
      </c>
      <c r="AT125" s="316">
        <v>0</v>
      </c>
      <c r="AU125" s="316">
        <v>0</v>
      </c>
      <c r="AV125" s="316">
        <v>0</v>
      </c>
      <c r="AW125" s="316">
        <v>0</v>
      </c>
      <c r="AX125" s="316">
        <v>0</v>
      </c>
      <c r="AY125" s="316">
        <v>0</v>
      </c>
      <c r="AZ125" s="316">
        <v>0</v>
      </c>
      <c r="BA125" s="316">
        <v>0</v>
      </c>
      <c r="BB125" s="316">
        <v>0</v>
      </c>
      <c r="BC125" s="316">
        <v>0</v>
      </c>
      <c r="BD125" s="316">
        <v>0</v>
      </c>
      <c r="BE125" s="316">
        <v>0</v>
      </c>
      <c r="BF125" s="316">
        <v>0</v>
      </c>
      <c r="BG125" s="316">
        <v>0</v>
      </c>
      <c r="BH125" s="316">
        <v>0</v>
      </c>
      <c r="BI125" s="316">
        <v>0</v>
      </c>
      <c r="BJ125" s="316">
        <v>0</v>
      </c>
      <c r="BK125" s="316">
        <v>0</v>
      </c>
      <c r="BL125" s="316">
        <v>0</v>
      </c>
      <c r="BM125" s="316">
        <v>0</v>
      </c>
      <c r="BN125" s="316">
        <v>0</v>
      </c>
      <c r="BO125" s="316">
        <v>0</v>
      </c>
      <c r="BP125" s="316">
        <v>0</v>
      </c>
      <c r="BQ125" s="316">
        <v>0</v>
      </c>
      <c r="BR125" s="316">
        <v>0</v>
      </c>
      <c r="BS125" s="316">
        <v>0</v>
      </c>
      <c r="BT125" s="316">
        <v>0</v>
      </c>
      <c r="BU125" s="316">
        <v>0</v>
      </c>
      <c r="BV125" s="316">
        <v>0</v>
      </c>
      <c r="BW125" s="316">
        <v>0</v>
      </c>
      <c r="BX125" s="316">
        <v>0</v>
      </c>
      <c r="BY125" s="316">
        <v>0</v>
      </c>
      <c r="BZ125" s="316">
        <v>0</v>
      </c>
      <c r="CA125" s="316">
        <v>0</v>
      </c>
      <c r="CB125" s="316">
        <v>0</v>
      </c>
      <c r="CC125" s="316">
        <v>0</v>
      </c>
      <c r="CD125" s="316">
        <v>0</v>
      </c>
      <c r="CE125" s="316">
        <v>0</v>
      </c>
      <c r="CF125" s="316">
        <v>0</v>
      </c>
      <c r="CG125" s="316">
        <v>0</v>
      </c>
      <c r="CH125" s="316">
        <v>0</v>
      </c>
      <c r="CI125" s="316">
        <v>0</v>
      </c>
      <c r="CJ125" s="316">
        <v>0</v>
      </c>
      <c r="CK125" s="316">
        <v>0</v>
      </c>
      <c r="CL125" s="316">
        <v>0</v>
      </c>
      <c r="CM125" s="316">
        <v>0</v>
      </c>
      <c r="CN125" s="316">
        <v>0</v>
      </c>
      <c r="CO125" s="316">
        <v>0</v>
      </c>
      <c r="CP125" s="316">
        <v>0</v>
      </c>
      <c r="CQ125" s="316">
        <v>0</v>
      </c>
      <c r="CR125" s="316">
        <v>0</v>
      </c>
      <c r="CS125" s="316">
        <v>0</v>
      </c>
      <c r="CT125" s="316">
        <v>0</v>
      </c>
      <c r="CU125" s="316">
        <v>0</v>
      </c>
      <c r="CV125" s="316">
        <v>0</v>
      </c>
      <c r="CW125" s="316">
        <v>0</v>
      </c>
      <c r="CX125" s="316">
        <v>0</v>
      </c>
      <c r="CY125" s="316">
        <v>0</v>
      </c>
      <c r="CZ125" s="316">
        <v>0</v>
      </c>
      <c r="DA125" s="316">
        <v>0</v>
      </c>
      <c r="DB125" s="316">
        <v>0</v>
      </c>
      <c r="DC125" s="316">
        <v>0</v>
      </c>
      <c r="DD125" s="316">
        <v>0</v>
      </c>
      <c r="DE125" s="316">
        <v>0</v>
      </c>
      <c r="DF125" s="316">
        <v>0</v>
      </c>
      <c r="DG125" s="316">
        <v>0</v>
      </c>
      <c r="DH125" s="316">
        <v>0</v>
      </c>
      <c r="DI125" s="316">
        <v>0</v>
      </c>
      <c r="DJ125" s="316">
        <v>0</v>
      </c>
      <c r="DK125" s="316">
        <v>0</v>
      </c>
      <c r="DL125" s="316">
        <v>0</v>
      </c>
      <c r="DM125" s="316">
        <v>0</v>
      </c>
      <c r="DN125" s="316">
        <v>0</v>
      </c>
      <c r="DO125" s="316">
        <v>0</v>
      </c>
      <c r="DP125" s="316">
        <v>0</v>
      </c>
      <c r="DQ125" s="316">
        <v>0</v>
      </c>
      <c r="DR125" s="316">
        <v>0</v>
      </c>
      <c r="DS125" s="316">
        <v>57297</v>
      </c>
      <c r="DT125" s="316">
        <v>0</v>
      </c>
      <c r="DU125" s="316">
        <v>0</v>
      </c>
      <c r="DV125" s="316">
        <v>0</v>
      </c>
      <c r="DW125" s="316">
        <v>0</v>
      </c>
      <c r="DX125" s="316">
        <v>0</v>
      </c>
      <c r="DY125" s="316">
        <v>0</v>
      </c>
      <c r="DZ125" s="316">
        <v>0</v>
      </c>
      <c r="EA125" s="316">
        <v>0</v>
      </c>
      <c r="EB125" s="316">
        <v>0</v>
      </c>
      <c r="EC125" s="316">
        <v>0</v>
      </c>
      <c r="ED125" s="316">
        <v>0</v>
      </c>
      <c r="EE125" s="316">
        <v>0</v>
      </c>
      <c r="EF125" s="316">
        <v>0</v>
      </c>
      <c r="EG125" s="316">
        <v>0</v>
      </c>
      <c r="EH125" s="316">
        <v>0</v>
      </c>
      <c r="EI125" s="316">
        <v>0</v>
      </c>
      <c r="EJ125" s="316">
        <v>0</v>
      </c>
      <c r="EK125" s="316">
        <v>0</v>
      </c>
      <c r="EL125" s="316">
        <v>0</v>
      </c>
      <c r="EM125" s="316">
        <v>0</v>
      </c>
      <c r="EN125" s="316">
        <v>0</v>
      </c>
      <c r="EO125" s="316">
        <v>0</v>
      </c>
      <c r="EP125" s="316">
        <v>0</v>
      </c>
      <c r="EQ125" s="316">
        <v>0</v>
      </c>
      <c r="ER125" s="316">
        <v>0</v>
      </c>
      <c r="ES125" s="316">
        <v>0</v>
      </c>
      <c r="ET125" s="316">
        <v>0</v>
      </c>
      <c r="EU125" s="316">
        <v>138</v>
      </c>
      <c r="EV125" s="316">
        <v>2766</v>
      </c>
      <c r="EW125" s="316">
        <v>2504</v>
      </c>
      <c r="EX125" s="316">
        <v>0</v>
      </c>
      <c r="EY125" s="316">
        <v>0</v>
      </c>
      <c r="EZ125" s="316">
        <v>0</v>
      </c>
      <c r="FA125" s="316">
        <v>0</v>
      </c>
      <c r="FB125" s="316">
        <v>365</v>
      </c>
      <c r="FC125" s="316">
        <v>0</v>
      </c>
      <c r="FD125" s="316">
        <v>0</v>
      </c>
      <c r="FE125" s="316">
        <v>0</v>
      </c>
      <c r="FF125" s="316">
        <v>0</v>
      </c>
      <c r="FG125" s="316">
        <v>0</v>
      </c>
      <c r="FH125" s="316">
        <v>0</v>
      </c>
      <c r="FI125" s="316">
        <v>1135</v>
      </c>
      <c r="FJ125" s="316">
        <v>111</v>
      </c>
      <c r="FK125" s="316">
        <v>19</v>
      </c>
      <c r="FL125" s="316">
        <v>45</v>
      </c>
      <c r="FM125" s="316">
        <v>25</v>
      </c>
      <c r="FN125" s="316">
        <v>0</v>
      </c>
      <c r="FO125" s="316">
        <v>0</v>
      </c>
      <c r="FP125" s="316">
        <v>0</v>
      </c>
      <c r="FQ125" s="316">
        <v>0</v>
      </c>
      <c r="FR125" s="316">
        <v>0</v>
      </c>
      <c r="FS125" s="316">
        <v>0</v>
      </c>
      <c r="FT125" s="316">
        <v>1</v>
      </c>
      <c r="FU125" s="316">
        <v>0</v>
      </c>
      <c r="FV125" s="316">
        <v>0</v>
      </c>
      <c r="FW125" s="316">
        <v>0</v>
      </c>
      <c r="FX125" s="316">
        <v>0</v>
      </c>
      <c r="FY125" s="316">
        <v>1</v>
      </c>
      <c r="FZ125" s="316">
        <v>0</v>
      </c>
      <c r="GA125" s="316">
        <v>0</v>
      </c>
      <c r="GB125" s="316">
        <v>0</v>
      </c>
      <c r="GC125" s="316">
        <v>5</v>
      </c>
      <c r="GD125" s="316">
        <v>0</v>
      </c>
      <c r="GE125" s="316">
        <v>0</v>
      </c>
      <c r="GF125" s="316">
        <v>0</v>
      </c>
      <c r="GG125" s="317">
        <v>66455</v>
      </c>
      <c r="GH125" s="316">
        <v>0</v>
      </c>
      <c r="GI125" s="316">
        <v>396</v>
      </c>
      <c r="GJ125" s="316">
        <v>0</v>
      </c>
      <c r="GK125" s="316">
        <v>0</v>
      </c>
      <c r="GL125" s="316">
        <v>0</v>
      </c>
      <c r="GM125" s="316">
        <v>5305</v>
      </c>
      <c r="GN125" s="316">
        <v>3296</v>
      </c>
      <c r="GO125" s="316">
        <v>5417</v>
      </c>
      <c r="GP125" s="317">
        <v>14414</v>
      </c>
      <c r="GQ125" s="317">
        <v>80869</v>
      </c>
      <c r="GR125" s="316">
        <v>103424</v>
      </c>
      <c r="GS125" s="316">
        <v>0</v>
      </c>
      <c r="GT125" s="316">
        <v>103424</v>
      </c>
      <c r="GU125" s="316">
        <v>163077</v>
      </c>
      <c r="GV125" s="316">
        <v>266501</v>
      </c>
      <c r="GW125" s="317">
        <v>280915</v>
      </c>
      <c r="GX125" s="317">
        <v>347370</v>
      </c>
      <c r="GY125" s="316">
        <v>-2919</v>
      </c>
      <c r="GZ125" s="316">
        <v>0</v>
      </c>
      <c r="HA125" s="316">
        <v>0</v>
      </c>
      <c r="HB125" s="316">
        <v>-153</v>
      </c>
      <c r="HC125" s="316">
        <v>-3072</v>
      </c>
      <c r="HD125" s="316">
        <v>-32270</v>
      </c>
      <c r="HE125" s="316">
        <v>-35342</v>
      </c>
      <c r="HF125" s="317">
        <v>245573</v>
      </c>
      <c r="HG125" s="318">
        <v>312028</v>
      </c>
      <c r="HH125" s="114"/>
      <c r="HI125" s="42"/>
    </row>
    <row r="126" spans="1:217">
      <c r="A126" s="114" t="s">
        <v>136</v>
      </c>
      <c r="B126" s="149" t="s">
        <v>742</v>
      </c>
      <c r="C126" s="144" t="s">
        <v>400</v>
      </c>
      <c r="D126" s="316">
        <v>0</v>
      </c>
      <c r="E126" s="316">
        <v>0</v>
      </c>
      <c r="F126" s="316">
        <v>0</v>
      </c>
      <c r="G126" s="316">
        <v>0</v>
      </c>
      <c r="H126" s="316">
        <v>0</v>
      </c>
      <c r="I126" s="316">
        <v>0</v>
      </c>
      <c r="J126" s="316">
        <v>0</v>
      </c>
      <c r="K126" s="316">
        <v>0</v>
      </c>
      <c r="L126" s="316">
        <v>0</v>
      </c>
      <c r="M126" s="316">
        <v>0</v>
      </c>
      <c r="N126" s="316">
        <v>0</v>
      </c>
      <c r="O126" s="316">
        <v>0</v>
      </c>
      <c r="P126" s="316">
        <v>0</v>
      </c>
      <c r="Q126" s="316">
        <v>0</v>
      </c>
      <c r="R126" s="316">
        <v>0</v>
      </c>
      <c r="S126" s="316">
        <v>0</v>
      </c>
      <c r="T126" s="316">
        <v>0</v>
      </c>
      <c r="U126" s="316">
        <v>0</v>
      </c>
      <c r="V126" s="316">
        <v>0</v>
      </c>
      <c r="W126" s="316">
        <v>0</v>
      </c>
      <c r="X126" s="316">
        <v>0</v>
      </c>
      <c r="Y126" s="316">
        <v>0</v>
      </c>
      <c r="Z126" s="316">
        <v>0</v>
      </c>
      <c r="AA126" s="316">
        <v>0</v>
      </c>
      <c r="AB126" s="316">
        <v>0</v>
      </c>
      <c r="AC126" s="316">
        <v>0</v>
      </c>
      <c r="AD126" s="316">
        <v>0</v>
      </c>
      <c r="AE126" s="316">
        <v>0</v>
      </c>
      <c r="AF126" s="316">
        <v>0</v>
      </c>
      <c r="AG126" s="316">
        <v>0</v>
      </c>
      <c r="AH126" s="316">
        <v>0</v>
      </c>
      <c r="AI126" s="316">
        <v>0</v>
      </c>
      <c r="AJ126" s="316">
        <v>0</v>
      </c>
      <c r="AK126" s="316">
        <v>0</v>
      </c>
      <c r="AL126" s="316">
        <v>0</v>
      </c>
      <c r="AM126" s="316">
        <v>0</v>
      </c>
      <c r="AN126" s="316">
        <v>0</v>
      </c>
      <c r="AO126" s="316">
        <v>0</v>
      </c>
      <c r="AP126" s="316">
        <v>0</v>
      </c>
      <c r="AQ126" s="316">
        <v>0</v>
      </c>
      <c r="AR126" s="316">
        <v>0</v>
      </c>
      <c r="AS126" s="316">
        <v>0</v>
      </c>
      <c r="AT126" s="316">
        <v>0</v>
      </c>
      <c r="AU126" s="316">
        <v>0</v>
      </c>
      <c r="AV126" s="316">
        <v>0</v>
      </c>
      <c r="AW126" s="316">
        <v>0</v>
      </c>
      <c r="AX126" s="316">
        <v>0</v>
      </c>
      <c r="AY126" s="316">
        <v>0</v>
      </c>
      <c r="AZ126" s="316">
        <v>0</v>
      </c>
      <c r="BA126" s="316">
        <v>0</v>
      </c>
      <c r="BB126" s="316">
        <v>0</v>
      </c>
      <c r="BC126" s="316">
        <v>0</v>
      </c>
      <c r="BD126" s="316">
        <v>0</v>
      </c>
      <c r="BE126" s="316">
        <v>0</v>
      </c>
      <c r="BF126" s="316">
        <v>0</v>
      </c>
      <c r="BG126" s="316">
        <v>0</v>
      </c>
      <c r="BH126" s="316">
        <v>0</v>
      </c>
      <c r="BI126" s="316">
        <v>0</v>
      </c>
      <c r="BJ126" s="316">
        <v>0</v>
      </c>
      <c r="BK126" s="316">
        <v>0</v>
      </c>
      <c r="BL126" s="316">
        <v>0</v>
      </c>
      <c r="BM126" s="316">
        <v>0</v>
      </c>
      <c r="BN126" s="316">
        <v>0</v>
      </c>
      <c r="BO126" s="316">
        <v>0</v>
      </c>
      <c r="BP126" s="316">
        <v>0</v>
      </c>
      <c r="BQ126" s="316">
        <v>0</v>
      </c>
      <c r="BR126" s="316">
        <v>0</v>
      </c>
      <c r="BS126" s="316">
        <v>0</v>
      </c>
      <c r="BT126" s="316">
        <v>0</v>
      </c>
      <c r="BU126" s="316">
        <v>0</v>
      </c>
      <c r="BV126" s="316">
        <v>0</v>
      </c>
      <c r="BW126" s="316">
        <v>0</v>
      </c>
      <c r="BX126" s="316">
        <v>0</v>
      </c>
      <c r="BY126" s="316">
        <v>0</v>
      </c>
      <c r="BZ126" s="316">
        <v>0</v>
      </c>
      <c r="CA126" s="316">
        <v>0</v>
      </c>
      <c r="CB126" s="316">
        <v>0</v>
      </c>
      <c r="CC126" s="316">
        <v>0</v>
      </c>
      <c r="CD126" s="316">
        <v>0</v>
      </c>
      <c r="CE126" s="316">
        <v>0</v>
      </c>
      <c r="CF126" s="316">
        <v>0</v>
      </c>
      <c r="CG126" s="316">
        <v>0</v>
      </c>
      <c r="CH126" s="316">
        <v>0</v>
      </c>
      <c r="CI126" s="316">
        <v>0</v>
      </c>
      <c r="CJ126" s="316">
        <v>0</v>
      </c>
      <c r="CK126" s="316">
        <v>0</v>
      </c>
      <c r="CL126" s="316">
        <v>0</v>
      </c>
      <c r="CM126" s="316">
        <v>0</v>
      </c>
      <c r="CN126" s="316">
        <v>0</v>
      </c>
      <c r="CO126" s="316">
        <v>0</v>
      </c>
      <c r="CP126" s="316">
        <v>0</v>
      </c>
      <c r="CQ126" s="316">
        <v>0</v>
      </c>
      <c r="CR126" s="316">
        <v>0</v>
      </c>
      <c r="CS126" s="316">
        <v>0</v>
      </c>
      <c r="CT126" s="316">
        <v>0</v>
      </c>
      <c r="CU126" s="316">
        <v>0</v>
      </c>
      <c r="CV126" s="316">
        <v>0</v>
      </c>
      <c r="CW126" s="316">
        <v>0</v>
      </c>
      <c r="CX126" s="316">
        <v>0</v>
      </c>
      <c r="CY126" s="316">
        <v>0</v>
      </c>
      <c r="CZ126" s="316">
        <v>0</v>
      </c>
      <c r="DA126" s="316">
        <v>0</v>
      </c>
      <c r="DB126" s="316">
        <v>0</v>
      </c>
      <c r="DC126" s="316">
        <v>0</v>
      </c>
      <c r="DD126" s="316">
        <v>0</v>
      </c>
      <c r="DE126" s="316">
        <v>0</v>
      </c>
      <c r="DF126" s="316">
        <v>0</v>
      </c>
      <c r="DG126" s="316">
        <v>0</v>
      </c>
      <c r="DH126" s="316">
        <v>0</v>
      </c>
      <c r="DI126" s="316">
        <v>0</v>
      </c>
      <c r="DJ126" s="316">
        <v>0</v>
      </c>
      <c r="DK126" s="316">
        <v>0</v>
      </c>
      <c r="DL126" s="316">
        <v>0</v>
      </c>
      <c r="DM126" s="316">
        <v>0</v>
      </c>
      <c r="DN126" s="316">
        <v>0</v>
      </c>
      <c r="DO126" s="316">
        <v>0</v>
      </c>
      <c r="DP126" s="316">
        <v>0</v>
      </c>
      <c r="DQ126" s="316">
        <v>0</v>
      </c>
      <c r="DR126" s="316">
        <v>0</v>
      </c>
      <c r="DS126" s="316">
        <v>0</v>
      </c>
      <c r="DT126" s="316">
        <v>33776</v>
      </c>
      <c r="DU126" s="316">
        <v>0</v>
      </c>
      <c r="DV126" s="316">
        <v>0</v>
      </c>
      <c r="DW126" s="316">
        <v>0</v>
      </c>
      <c r="DX126" s="316">
        <v>0</v>
      </c>
      <c r="DY126" s="316">
        <v>0</v>
      </c>
      <c r="DZ126" s="316">
        <v>0</v>
      </c>
      <c r="EA126" s="316">
        <v>0</v>
      </c>
      <c r="EB126" s="316">
        <v>0</v>
      </c>
      <c r="EC126" s="316">
        <v>0</v>
      </c>
      <c r="ED126" s="316">
        <v>0</v>
      </c>
      <c r="EE126" s="316">
        <v>0</v>
      </c>
      <c r="EF126" s="316">
        <v>0</v>
      </c>
      <c r="EG126" s="316">
        <v>0</v>
      </c>
      <c r="EH126" s="316">
        <v>0</v>
      </c>
      <c r="EI126" s="316">
        <v>0</v>
      </c>
      <c r="EJ126" s="316">
        <v>0</v>
      </c>
      <c r="EK126" s="316">
        <v>0</v>
      </c>
      <c r="EL126" s="316">
        <v>0</v>
      </c>
      <c r="EM126" s="316">
        <v>0</v>
      </c>
      <c r="EN126" s="316">
        <v>0</v>
      </c>
      <c r="EO126" s="316">
        <v>0</v>
      </c>
      <c r="EP126" s="316">
        <v>0</v>
      </c>
      <c r="EQ126" s="316">
        <v>15271</v>
      </c>
      <c r="ER126" s="316">
        <v>382</v>
      </c>
      <c r="ES126" s="316">
        <v>0</v>
      </c>
      <c r="ET126" s="316">
        <v>0</v>
      </c>
      <c r="EU126" s="316">
        <v>0</v>
      </c>
      <c r="EV126" s="316">
        <v>0</v>
      </c>
      <c r="EW126" s="316">
        <v>0</v>
      </c>
      <c r="EX126" s="316">
        <v>0</v>
      </c>
      <c r="EY126" s="316">
        <v>0</v>
      </c>
      <c r="EZ126" s="316">
        <v>0</v>
      </c>
      <c r="FA126" s="316">
        <v>0</v>
      </c>
      <c r="FB126" s="316">
        <v>0</v>
      </c>
      <c r="FC126" s="316">
        <v>0</v>
      </c>
      <c r="FD126" s="316">
        <v>0</v>
      </c>
      <c r="FE126" s="316">
        <v>0</v>
      </c>
      <c r="FF126" s="316">
        <v>0</v>
      </c>
      <c r="FG126" s="316">
        <v>0</v>
      </c>
      <c r="FH126" s="316">
        <v>0</v>
      </c>
      <c r="FI126" s="316">
        <v>0</v>
      </c>
      <c r="FJ126" s="316">
        <v>0</v>
      </c>
      <c r="FK126" s="316">
        <v>0</v>
      </c>
      <c r="FL126" s="316">
        <v>0</v>
      </c>
      <c r="FM126" s="316">
        <v>0</v>
      </c>
      <c r="FN126" s="316">
        <v>0</v>
      </c>
      <c r="FO126" s="316">
        <v>0</v>
      </c>
      <c r="FP126" s="316">
        <v>0</v>
      </c>
      <c r="FQ126" s="316">
        <v>0</v>
      </c>
      <c r="FR126" s="316">
        <v>0</v>
      </c>
      <c r="FS126" s="316">
        <v>0</v>
      </c>
      <c r="FT126" s="316">
        <v>0</v>
      </c>
      <c r="FU126" s="316">
        <v>0</v>
      </c>
      <c r="FV126" s="316">
        <v>0</v>
      </c>
      <c r="FW126" s="316">
        <v>0</v>
      </c>
      <c r="FX126" s="316">
        <v>0</v>
      </c>
      <c r="FY126" s="316">
        <v>0</v>
      </c>
      <c r="FZ126" s="316">
        <v>0</v>
      </c>
      <c r="GA126" s="316">
        <v>0</v>
      </c>
      <c r="GB126" s="316">
        <v>0</v>
      </c>
      <c r="GC126" s="316">
        <v>0</v>
      </c>
      <c r="GD126" s="316">
        <v>0</v>
      </c>
      <c r="GE126" s="316">
        <v>0</v>
      </c>
      <c r="GF126" s="316">
        <v>0</v>
      </c>
      <c r="GG126" s="317">
        <v>49429</v>
      </c>
      <c r="GH126" s="316">
        <v>0</v>
      </c>
      <c r="GI126" s="316">
        <v>0</v>
      </c>
      <c r="GJ126" s="316">
        <v>0</v>
      </c>
      <c r="GK126" s="316">
        <v>0</v>
      </c>
      <c r="GL126" s="316">
        <v>0</v>
      </c>
      <c r="GM126" s="316">
        <v>2312</v>
      </c>
      <c r="GN126" s="316">
        <v>4</v>
      </c>
      <c r="GO126" s="316">
        <v>-5958</v>
      </c>
      <c r="GP126" s="317">
        <v>-3642</v>
      </c>
      <c r="GQ126" s="317">
        <v>45787</v>
      </c>
      <c r="GR126" s="316">
        <v>63643</v>
      </c>
      <c r="GS126" s="316">
        <v>0</v>
      </c>
      <c r="GT126" s="316">
        <v>63643</v>
      </c>
      <c r="GU126" s="316">
        <v>56388</v>
      </c>
      <c r="GV126" s="316">
        <v>120031</v>
      </c>
      <c r="GW126" s="317">
        <v>116389</v>
      </c>
      <c r="GX126" s="317">
        <v>165818</v>
      </c>
      <c r="GY126" s="316">
        <v>-1382</v>
      </c>
      <c r="GZ126" s="316">
        <v>0</v>
      </c>
      <c r="HA126" s="316">
        <v>0</v>
      </c>
      <c r="HB126" s="316">
        <v>-111</v>
      </c>
      <c r="HC126" s="316">
        <v>-1493</v>
      </c>
      <c r="HD126" s="316">
        <v>-27136</v>
      </c>
      <c r="HE126" s="316">
        <v>-28629</v>
      </c>
      <c r="HF126" s="317">
        <v>87760</v>
      </c>
      <c r="HG126" s="318">
        <v>137189</v>
      </c>
      <c r="HH126" s="114"/>
      <c r="HI126" s="42"/>
    </row>
    <row r="127" spans="1:217">
      <c r="A127" s="114" t="s">
        <v>137</v>
      </c>
      <c r="B127" s="149" t="s">
        <v>743</v>
      </c>
      <c r="C127" s="144" t="s">
        <v>401</v>
      </c>
      <c r="D127" s="316">
        <v>0</v>
      </c>
      <c r="E127" s="316">
        <v>0</v>
      </c>
      <c r="F127" s="316">
        <v>0</v>
      </c>
      <c r="G127" s="316">
        <v>0</v>
      </c>
      <c r="H127" s="316">
        <v>0</v>
      </c>
      <c r="I127" s="316">
        <v>0</v>
      </c>
      <c r="J127" s="316">
        <v>0</v>
      </c>
      <c r="K127" s="316">
        <v>0</v>
      </c>
      <c r="L127" s="316">
        <v>0</v>
      </c>
      <c r="M127" s="316">
        <v>0</v>
      </c>
      <c r="N127" s="316">
        <v>0</v>
      </c>
      <c r="O127" s="316">
        <v>0</v>
      </c>
      <c r="P127" s="316">
        <v>0</v>
      </c>
      <c r="Q127" s="316">
        <v>0</v>
      </c>
      <c r="R127" s="316">
        <v>0</v>
      </c>
      <c r="S127" s="316">
        <v>0</v>
      </c>
      <c r="T127" s="316">
        <v>0</v>
      </c>
      <c r="U127" s="316">
        <v>0</v>
      </c>
      <c r="V127" s="316">
        <v>0</v>
      </c>
      <c r="W127" s="316">
        <v>0</v>
      </c>
      <c r="X127" s="316">
        <v>0</v>
      </c>
      <c r="Y127" s="316">
        <v>0</v>
      </c>
      <c r="Z127" s="316">
        <v>0</v>
      </c>
      <c r="AA127" s="316">
        <v>0</v>
      </c>
      <c r="AB127" s="316">
        <v>0</v>
      </c>
      <c r="AC127" s="316">
        <v>0</v>
      </c>
      <c r="AD127" s="316">
        <v>0</v>
      </c>
      <c r="AE127" s="316">
        <v>0</v>
      </c>
      <c r="AF127" s="316">
        <v>0</v>
      </c>
      <c r="AG127" s="316">
        <v>0</v>
      </c>
      <c r="AH127" s="316">
        <v>0</v>
      </c>
      <c r="AI127" s="316">
        <v>0</v>
      </c>
      <c r="AJ127" s="316">
        <v>0</v>
      </c>
      <c r="AK127" s="316">
        <v>0</v>
      </c>
      <c r="AL127" s="316">
        <v>0</v>
      </c>
      <c r="AM127" s="316">
        <v>0</v>
      </c>
      <c r="AN127" s="316">
        <v>0</v>
      </c>
      <c r="AO127" s="316">
        <v>0</v>
      </c>
      <c r="AP127" s="316">
        <v>0</v>
      </c>
      <c r="AQ127" s="316">
        <v>0</v>
      </c>
      <c r="AR127" s="316">
        <v>0</v>
      </c>
      <c r="AS127" s="316">
        <v>0</v>
      </c>
      <c r="AT127" s="316">
        <v>0</v>
      </c>
      <c r="AU127" s="316">
        <v>0</v>
      </c>
      <c r="AV127" s="316">
        <v>0</v>
      </c>
      <c r="AW127" s="316">
        <v>0</v>
      </c>
      <c r="AX127" s="316">
        <v>0</v>
      </c>
      <c r="AY127" s="316">
        <v>0</v>
      </c>
      <c r="AZ127" s="316">
        <v>0</v>
      </c>
      <c r="BA127" s="316">
        <v>0</v>
      </c>
      <c r="BB127" s="316">
        <v>0</v>
      </c>
      <c r="BC127" s="316">
        <v>0</v>
      </c>
      <c r="BD127" s="316">
        <v>0</v>
      </c>
      <c r="BE127" s="316">
        <v>0</v>
      </c>
      <c r="BF127" s="316">
        <v>0</v>
      </c>
      <c r="BG127" s="316">
        <v>0</v>
      </c>
      <c r="BH127" s="316">
        <v>0</v>
      </c>
      <c r="BI127" s="316">
        <v>0</v>
      </c>
      <c r="BJ127" s="316">
        <v>0</v>
      </c>
      <c r="BK127" s="316">
        <v>0</v>
      </c>
      <c r="BL127" s="316">
        <v>0</v>
      </c>
      <c r="BM127" s="316">
        <v>0</v>
      </c>
      <c r="BN127" s="316">
        <v>0</v>
      </c>
      <c r="BO127" s="316">
        <v>0</v>
      </c>
      <c r="BP127" s="316">
        <v>0</v>
      </c>
      <c r="BQ127" s="316">
        <v>0</v>
      </c>
      <c r="BR127" s="316">
        <v>0</v>
      </c>
      <c r="BS127" s="316">
        <v>0</v>
      </c>
      <c r="BT127" s="316">
        <v>0</v>
      </c>
      <c r="BU127" s="316">
        <v>0</v>
      </c>
      <c r="BV127" s="316">
        <v>0</v>
      </c>
      <c r="BW127" s="316">
        <v>0</v>
      </c>
      <c r="BX127" s="316">
        <v>0</v>
      </c>
      <c r="BY127" s="316">
        <v>0</v>
      </c>
      <c r="BZ127" s="316">
        <v>0</v>
      </c>
      <c r="CA127" s="316">
        <v>0</v>
      </c>
      <c r="CB127" s="316">
        <v>0</v>
      </c>
      <c r="CC127" s="316">
        <v>0</v>
      </c>
      <c r="CD127" s="316">
        <v>0</v>
      </c>
      <c r="CE127" s="316">
        <v>0</v>
      </c>
      <c r="CF127" s="316">
        <v>0</v>
      </c>
      <c r="CG127" s="316">
        <v>0</v>
      </c>
      <c r="CH127" s="316">
        <v>0</v>
      </c>
      <c r="CI127" s="316">
        <v>0</v>
      </c>
      <c r="CJ127" s="316">
        <v>0</v>
      </c>
      <c r="CK127" s="316">
        <v>0</v>
      </c>
      <c r="CL127" s="316">
        <v>0</v>
      </c>
      <c r="CM127" s="316">
        <v>0</v>
      </c>
      <c r="CN127" s="316">
        <v>0</v>
      </c>
      <c r="CO127" s="316">
        <v>0</v>
      </c>
      <c r="CP127" s="316">
        <v>0</v>
      </c>
      <c r="CQ127" s="316">
        <v>0</v>
      </c>
      <c r="CR127" s="316">
        <v>0</v>
      </c>
      <c r="CS127" s="316">
        <v>0</v>
      </c>
      <c r="CT127" s="316">
        <v>0</v>
      </c>
      <c r="CU127" s="316">
        <v>0</v>
      </c>
      <c r="CV127" s="316">
        <v>0</v>
      </c>
      <c r="CW127" s="316">
        <v>0</v>
      </c>
      <c r="CX127" s="316">
        <v>0</v>
      </c>
      <c r="CY127" s="316">
        <v>0</v>
      </c>
      <c r="CZ127" s="316">
        <v>0</v>
      </c>
      <c r="DA127" s="316">
        <v>0</v>
      </c>
      <c r="DB127" s="316">
        <v>0</v>
      </c>
      <c r="DC127" s="316">
        <v>0</v>
      </c>
      <c r="DD127" s="316">
        <v>0</v>
      </c>
      <c r="DE127" s="316">
        <v>0</v>
      </c>
      <c r="DF127" s="316">
        <v>0</v>
      </c>
      <c r="DG127" s="316">
        <v>0</v>
      </c>
      <c r="DH127" s="316">
        <v>0</v>
      </c>
      <c r="DI127" s="316">
        <v>0</v>
      </c>
      <c r="DJ127" s="316">
        <v>0</v>
      </c>
      <c r="DK127" s="316">
        <v>0</v>
      </c>
      <c r="DL127" s="316">
        <v>0</v>
      </c>
      <c r="DM127" s="316">
        <v>0</v>
      </c>
      <c r="DN127" s="316">
        <v>0</v>
      </c>
      <c r="DO127" s="316">
        <v>0</v>
      </c>
      <c r="DP127" s="316">
        <v>0</v>
      </c>
      <c r="DQ127" s="316">
        <v>0</v>
      </c>
      <c r="DR127" s="316">
        <v>0</v>
      </c>
      <c r="DS127" s="316">
        <v>0</v>
      </c>
      <c r="DT127" s="316">
        <v>0</v>
      </c>
      <c r="DU127" s="316">
        <v>45454</v>
      </c>
      <c r="DV127" s="316">
        <v>0</v>
      </c>
      <c r="DW127" s="316">
        <v>0</v>
      </c>
      <c r="DX127" s="316">
        <v>0</v>
      </c>
      <c r="DY127" s="316">
        <v>0</v>
      </c>
      <c r="DZ127" s="316">
        <v>0</v>
      </c>
      <c r="EA127" s="316">
        <v>0</v>
      </c>
      <c r="EB127" s="316">
        <v>0</v>
      </c>
      <c r="EC127" s="316">
        <v>0</v>
      </c>
      <c r="ED127" s="316">
        <v>0</v>
      </c>
      <c r="EE127" s="316">
        <v>0</v>
      </c>
      <c r="EF127" s="316">
        <v>0</v>
      </c>
      <c r="EG127" s="316">
        <v>0</v>
      </c>
      <c r="EH127" s="316">
        <v>0</v>
      </c>
      <c r="EI127" s="316">
        <v>0</v>
      </c>
      <c r="EJ127" s="316">
        <v>0</v>
      </c>
      <c r="EK127" s="316">
        <v>0</v>
      </c>
      <c r="EL127" s="316">
        <v>0</v>
      </c>
      <c r="EM127" s="316">
        <v>0</v>
      </c>
      <c r="EN127" s="316">
        <v>0</v>
      </c>
      <c r="EO127" s="316">
        <v>0</v>
      </c>
      <c r="EP127" s="316">
        <v>0</v>
      </c>
      <c r="EQ127" s="316">
        <v>0</v>
      </c>
      <c r="ER127" s="316">
        <v>0</v>
      </c>
      <c r="ES127" s="316">
        <v>0</v>
      </c>
      <c r="ET127" s="316">
        <v>0</v>
      </c>
      <c r="EU127" s="316">
        <v>0</v>
      </c>
      <c r="EV127" s="316">
        <v>0</v>
      </c>
      <c r="EW127" s="316">
        <v>0</v>
      </c>
      <c r="EX127" s="316">
        <v>6016</v>
      </c>
      <c r="EY127" s="316">
        <v>0</v>
      </c>
      <c r="EZ127" s="316">
        <v>0</v>
      </c>
      <c r="FA127" s="316">
        <v>0</v>
      </c>
      <c r="FB127" s="316">
        <v>373</v>
      </c>
      <c r="FC127" s="316">
        <v>0</v>
      </c>
      <c r="FD127" s="316">
        <v>0</v>
      </c>
      <c r="FE127" s="316">
        <v>0</v>
      </c>
      <c r="FF127" s="316">
        <v>0</v>
      </c>
      <c r="FG127" s="316">
        <v>0</v>
      </c>
      <c r="FH127" s="316">
        <v>0</v>
      </c>
      <c r="FI127" s="316">
        <v>3567</v>
      </c>
      <c r="FJ127" s="316">
        <v>0</v>
      </c>
      <c r="FK127" s="316">
        <v>0</v>
      </c>
      <c r="FL127" s="316">
        <v>0</v>
      </c>
      <c r="FM127" s="316">
        <v>0</v>
      </c>
      <c r="FN127" s="316">
        <v>0</v>
      </c>
      <c r="FO127" s="316">
        <v>0</v>
      </c>
      <c r="FP127" s="316">
        <v>0</v>
      </c>
      <c r="FQ127" s="316">
        <v>0</v>
      </c>
      <c r="FR127" s="316">
        <v>0</v>
      </c>
      <c r="FS127" s="316">
        <v>0</v>
      </c>
      <c r="FT127" s="316">
        <v>0</v>
      </c>
      <c r="FU127" s="316">
        <v>0</v>
      </c>
      <c r="FV127" s="316">
        <v>0</v>
      </c>
      <c r="FW127" s="316">
        <v>0</v>
      </c>
      <c r="FX127" s="316">
        <v>0</v>
      </c>
      <c r="FY127" s="316">
        <v>0</v>
      </c>
      <c r="FZ127" s="316">
        <v>0</v>
      </c>
      <c r="GA127" s="316">
        <v>0</v>
      </c>
      <c r="GB127" s="316">
        <v>0</v>
      </c>
      <c r="GC127" s="316">
        <v>0</v>
      </c>
      <c r="GD127" s="316">
        <v>0</v>
      </c>
      <c r="GE127" s="316">
        <v>0</v>
      </c>
      <c r="GF127" s="316">
        <v>0</v>
      </c>
      <c r="GG127" s="317">
        <v>55410</v>
      </c>
      <c r="GH127" s="316">
        <v>0</v>
      </c>
      <c r="GI127" s="316">
        <v>0</v>
      </c>
      <c r="GJ127" s="316">
        <v>0</v>
      </c>
      <c r="GK127" s="316">
        <v>0</v>
      </c>
      <c r="GL127" s="316">
        <v>0</v>
      </c>
      <c r="GM127" s="316">
        <v>9819</v>
      </c>
      <c r="GN127" s="316">
        <v>4197</v>
      </c>
      <c r="GO127" s="316">
        <v>411</v>
      </c>
      <c r="GP127" s="317">
        <v>14427</v>
      </c>
      <c r="GQ127" s="317">
        <v>69837</v>
      </c>
      <c r="GR127" s="316">
        <v>56370</v>
      </c>
      <c r="GS127" s="316">
        <v>0</v>
      </c>
      <c r="GT127" s="316">
        <v>56370</v>
      </c>
      <c r="GU127" s="316">
        <v>47595</v>
      </c>
      <c r="GV127" s="316">
        <v>103965</v>
      </c>
      <c r="GW127" s="317">
        <v>118392</v>
      </c>
      <c r="GX127" s="317">
        <v>173802</v>
      </c>
      <c r="GY127" s="316">
        <v>-32718</v>
      </c>
      <c r="GZ127" s="316">
        <v>0</v>
      </c>
      <c r="HA127" s="316">
        <v>0</v>
      </c>
      <c r="HB127" s="316">
        <v>-2411</v>
      </c>
      <c r="HC127" s="316">
        <v>-35129</v>
      </c>
      <c r="HD127" s="316">
        <v>-13089</v>
      </c>
      <c r="HE127" s="316">
        <v>-48218</v>
      </c>
      <c r="HF127" s="317">
        <v>70174</v>
      </c>
      <c r="HG127" s="318">
        <v>125584</v>
      </c>
      <c r="HH127" s="114"/>
      <c r="HI127" s="42"/>
    </row>
    <row r="128" spans="1:217">
      <c r="A128" s="114" t="s">
        <v>138</v>
      </c>
      <c r="B128" s="149" t="s">
        <v>744</v>
      </c>
      <c r="C128" s="144" t="s">
        <v>402</v>
      </c>
      <c r="D128" s="316">
        <v>0</v>
      </c>
      <c r="E128" s="316">
        <v>0</v>
      </c>
      <c r="F128" s="316">
        <v>0</v>
      </c>
      <c r="G128" s="316">
        <v>0</v>
      </c>
      <c r="H128" s="316">
        <v>0</v>
      </c>
      <c r="I128" s="316">
        <v>0</v>
      </c>
      <c r="J128" s="316">
        <v>0</v>
      </c>
      <c r="K128" s="316">
        <v>0</v>
      </c>
      <c r="L128" s="316">
        <v>0</v>
      </c>
      <c r="M128" s="316">
        <v>0</v>
      </c>
      <c r="N128" s="316">
        <v>0</v>
      </c>
      <c r="O128" s="316">
        <v>0</v>
      </c>
      <c r="P128" s="316">
        <v>0</v>
      </c>
      <c r="Q128" s="316">
        <v>0</v>
      </c>
      <c r="R128" s="316">
        <v>0</v>
      </c>
      <c r="S128" s="316">
        <v>0</v>
      </c>
      <c r="T128" s="316">
        <v>0</v>
      </c>
      <c r="U128" s="316">
        <v>0</v>
      </c>
      <c r="V128" s="316">
        <v>0</v>
      </c>
      <c r="W128" s="316">
        <v>0</v>
      </c>
      <c r="X128" s="316">
        <v>0</v>
      </c>
      <c r="Y128" s="316">
        <v>0</v>
      </c>
      <c r="Z128" s="316">
        <v>0</v>
      </c>
      <c r="AA128" s="316">
        <v>0</v>
      </c>
      <c r="AB128" s="316">
        <v>0</v>
      </c>
      <c r="AC128" s="316">
        <v>0</v>
      </c>
      <c r="AD128" s="316">
        <v>0</v>
      </c>
      <c r="AE128" s="316">
        <v>0</v>
      </c>
      <c r="AF128" s="316">
        <v>0</v>
      </c>
      <c r="AG128" s="316">
        <v>0</v>
      </c>
      <c r="AH128" s="316">
        <v>0</v>
      </c>
      <c r="AI128" s="316">
        <v>0</v>
      </c>
      <c r="AJ128" s="316">
        <v>0</v>
      </c>
      <c r="AK128" s="316">
        <v>0</v>
      </c>
      <c r="AL128" s="316">
        <v>0</v>
      </c>
      <c r="AM128" s="316">
        <v>0</v>
      </c>
      <c r="AN128" s="316">
        <v>0</v>
      </c>
      <c r="AO128" s="316">
        <v>0</v>
      </c>
      <c r="AP128" s="316">
        <v>0</v>
      </c>
      <c r="AQ128" s="316">
        <v>0</v>
      </c>
      <c r="AR128" s="316">
        <v>0</v>
      </c>
      <c r="AS128" s="316">
        <v>0</v>
      </c>
      <c r="AT128" s="316">
        <v>0</v>
      </c>
      <c r="AU128" s="316">
        <v>0</v>
      </c>
      <c r="AV128" s="316">
        <v>0</v>
      </c>
      <c r="AW128" s="316">
        <v>0</v>
      </c>
      <c r="AX128" s="316">
        <v>0</v>
      </c>
      <c r="AY128" s="316">
        <v>0</v>
      </c>
      <c r="AZ128" s="316">
        <v>0</v>
      </c>
      <c r="BA128" s="316">
        <v>0</v>
      </c>
      <c r="BB128" s="316">
        <v>0</v>
      </c>
      <c r="BC128" s="316">
        <v>0</v>
      </c>
      <c r="BD128" s="316">
        <v>0</v>
      </c>
      <c r="BE128" s="316">
        <v>0</v>
      </c>
      <c r="BF128" s="316">
        <v>0</v>
      </c>
      <c r="BG128" s="316">
        <v>0</v>
      </c>
      <c r="BH128" s="316">
        <v>0</v>
      </c>
      <c r="BI128" s="316">
        <v>0</v>
      </c>
      <c r="BJ128" s="316">
        <v>0</v>
      </c>
      <c r="BK128" s="316">
        <v>0</v>
      </c>
      <c r="BL128" s="316">
        <v>0</v>
      </c>
      <c r="BM128" s="316">
        <v>0</v>
      </c>
      <c r="BN128" s="316">
        <v>0</v>
      </c>
      <c r="BO128" s="316">
        <v>0</v>
      </c>
      <c r="BP128" s="316">
        <v>0</v>
      </c>
      <c r="BQ128" s="316">
        <v>0</v>
      </c>
      <c r="BR128" s="316">
        <v>0</v>
      </c>
      <c r="BS128" s="316">
        <v>0</v>
      </c>
      <c r="BT128" s="316">
        <v>0</v>
      </c>
      <c r="BU128" s="316">
        <v>0</v>
      </c>
      <c r="BV128" s="316">
        <v>0</v>
      </c>
      <c r="BW128" s="316">
        <v>0</v>
      </c>
      <c r="BX128" s="316">
        <v>0</v>
      </c>
      <c r="BY128" s="316">
        <v>0</v>
      </c>
      <c r="BZ128" s="316">
        <v>0</v>
      </c>
      <c r="CA128" s="316">
        <v>0</v>
      </c>
      <c r="CB128" s="316">
        <v>0</v>
      </c>
      <c r="CC128" s="316">
        <v>0</v>
      </c>
      <c r="CD128" s="316">
        <v>0</v>
      </c>
      <c r="CE128" s="316">
        <v>0</v>
      </c>
      <c r="CF128" s="316">
        <v>0</v>
      </c>
      <c r="CG128" s="316">
        <v>0</v>
      </c>
      <c r="CH128" s="316">
        <v>0</v>
      </c>
      <c r="CI128" s="316">
        <v>0</v>
      </c>
      <c r="CJ128" s="316">
        <v>0</v>
      </c>
      <c r="CK128" s="316">
        <v>0</v>
      </c>
      <c r="CL128" s="316">
        <v>0</v>
      </c>
      <c r="CM128" s="316">
        <v>0</v>
      </c>
      <c r="CN128" s="316">
        <v>0</v>
      </c>
      <c r="CO128" s="316">
        <v>0</v>
      </c>
      <c r="CP128" s="316">
        <v>0</v>
      </c>
      <c r="CQ128" s="316">
        <v>0</v>
      </c>
      <c r="CR128" s="316">
        <v>0</v>
      </c>
      <c r="CS128" s="316">
        <v>0</v>
      </c>
      <c r="CT128" s="316">
        <v>0</v>
      </c>
      <c r="CU128" s="316">
        <v>0</v>
      </c>
      <c r="CV128" s="316">
        <v>0</v>
      </c>
      <c r="CW128" s="316">
        <v>0</v>
      </c>
      <c r="CX128" s="316">
        <v>0</v>
      </c>
      <c r="CY128" s="316">
        <v>0</v>
      </c>
      <c r="CZ128" s="316">
        <v>0</v>
      </c>
      <c r="DA128" s="316">
        <v>0</v>
      </c>
      <c r="DB128" s="316">
        <v>0</v>
      </c>
      <c r="DC128" s="316">
        <v>0</v>
      </c>
      <c r="DD128" s="316">
        <v>0</v>
      </c>
      <c r="DE128" s="316">
        <v>0</v>
      </c>
      <c r="DF128" s="316">
        <v>0</v>
      </c>
      <c r="DG128" s="316">
        <v>0</v>
      </c>
      <c r="DH128" s="316">
        <v>0</v>
      </c>
      <c r="DI128" s="316">
        <v>0</v>
      </c>
      <c r="DJ128" s="316">
        <v>0</v>
      </c>
      <c r="DK128" s="316">
        <v>0</v>
      </c>
      <c r="DL128" s="316">
        <v>0</v>
      </c>
      <c r="DM128" s="316">
        <v>0</v>
      </c>
      <c r="DN128" s="316">
        <v>0</v>
      </c>
      <c r="DO128" s="316">
        <v>0</v>
      </c>
      <c r="DP128" s="316">
        <v>0</v>
      </c>
      <c r="DQ128" s="316">
        <v>0</v>
      </c>
      <c r="DR128" s="316">
        <v>0</v>
      </c>
      <c r="DS128" s="316">
        <v>0</v>
      </c>
      <c r="DT128" s="316">
        <v>0</v>
      </c>
      <c r="DU128" s="316">
        <v>0</v>
      </c>
      <c r="DV128" s="316">
        <v>14873</v>
      </c>
      <c r="DW128" s="316">
        <v>0</v>
      </c>
      <c r="DX128" s="316">
        <v>0</v>
      </c>
      <c r="DY128" s="316">
        <v>0</v>
      </c>
      <c r="DZ128" s="316">
        <v>0</v>
      </c>
      <c r="EA128" s="316">
        <v>0</v>
      </c>
      <c r="EB128" s="316">
        <v>0</v>
      </c>
      <c r="EC128" s="316">
        <v>0</v>
      </c>
      <c r="ED128" s="316">
        <v>0</v>
      </c>
      <c r="EE128" s="316">
        <v>0</v>
      </c>
      <c r="EF128" s="316">
        <v>0</v>
      </c>
      <c r="EG128" s="316">
        <v>0</v>
      </c>
      <c r="EH128" s="316">
        <v>0</v>
      </c>
      <c r="EI128" s="316">
        <v>0</v>
      </c>
      <c r="EJ128" s="316">
        <v>0</v>
      </c>
      <c r="EK128" s="316">
        <v>0</v>
      </c>
      <c r="EL128" s="316">
        <v>0</v>
      </c>
      <c r="EM128" s="316">
        <v>0</v>
      </c>
      <c r="EN128" s="316">
        <v>0</v>
      </c>
      <c r="EO128" s="316">
        <v>0</v>
      </c>
      <c r="EP128" s="316">
        <v>0</v>
      </c>
      <c r="EQ128" s="316">
        <v>0</v>
      </c>
      <c r="ER128" s="316">
        <v>0</v>
      </c>
      <c r="ES128" s="316">
        <v>0</v>
      </c>
      <c r="ET128" s="316">
        <v>0</v>
      </c>
      <c r="EU128" s="316">
        <v>0</v>
      </c>
      <c r="EV128" s="316">
        <v>0</v>
      </c>
      <c r="EW128" s="316">
        <v>0</v>
      </c>
      <c r="EX128" s="316">
        <v>0</v>
      </c>
      <c r="EY128" s="316">
        <v>0</v>
      </c>
      <c r="EZ128" s="316">
        <v>0</v>
      </c>
      <c r="FA128" s="316">
        <v>19</v>
      </c>
      <c r="FB128" s="316">
        <v>0</v>
      </c>
      <c r="FC128" s="316">
        <v>0</v>
      </c>
      <c r="FD128" s="316">
        <v>0</v>
      </c>
      <c r="FE128" s="316">
        <v>0</v>
      </c>
      <c r="FF128" s="316">
        <v>0</v>
      </c>
      <c r="FG128" s="316">
        <v>0</v>
      </c>
      <c r="FH128" s="316">
        <v>0</v>
      </c>
      <c r="FI128" s="316">
        <v>2</v>
      </c>
      <c r="FJ128" s="316">
        <v>458</v>
      </c>
      <c r="FK128" s="316">
        <v>0</v>
      </c>
      <c r="FL128" s="316">
        <v>0</v>
      </c>
      <c r="FM128" s="316">
        <v>0</v>
      </c>
      <c r="FN128" s="316">
        <v>0</v>
      </c>
      <c r="FO128" s="316">
        <v>0</v>
      </c>
      <c r="FP128" s="316">
        <v>0</v>
      </c>
      <c r="FQ128" s="316">
        <v>0</v>
      </c>
      <c r="FR128" s="316">
        <v>0</v>
      </c>
      <c r="FS128" s="316">
        <v>0</v>
      </c>
      <c r="FT128" s="316">
        <v>0</v>
      </c>
      <c r="FU128" s="316">
        <v>0</v>
      </c>
      <c r="FV128" s="316">
        <v>0</v>
      </c>
      <c r="FW128" s="316">
        <v>0</v>
      </c>
      <c r="FX128" s="316">
        <v>6210</v>
      </c>
      <c r="FY128" s="316">
        <v>12</v>
      </c>
      <c r="FZ128" s="316">
        <v>0</v>
      </c>
      <c r="GA128" s="316">
        <v>0</v>
      </c>
      <c r="GB128" s="316">
        <v>0</v>
      </c>
      <c r="GC128" s="316">
        <v>1</v>
      </c>
      <c r="GD128" s="316">
        <v>58</v>
      </c>
      <c r="GE128" s="316">
        <v>0</v>
      </c>
      <c r="GF128" s="316">
        <v>0</v>
      </c>
      <c r="GG128" s="317">
        <v>21633</v>
      </c>
      <c r="GH128" s="316">
        <v>0</v>
      </c>
      <c r="GI128" s="316">
        <v>6989</v>
      </c>
      <c r="GJ128" s="316">
        <v>0</v>
      </c>
      <c r="GK128" s="316">
        <v>0</v>
      </c>
      <c r="GL128" s="316">
        <v>0</v>
      </c>
      <c r="GM128" s="316">
        <v>2185</v>
      </c>
      <c r="GN128" s="316">
        <v>22384</v>
      </c>
      <c r="GO128" s="316">
        <v>-53</v>
      </c>
      <c r="GP128" s="317">
        <v>31505</v>
      </c>
      <c r="GQ128" s="317">
        <v>53138</v>
      </c>
      <c r="GR128" s="316">
        <v>1976</v>
      </c>
      <c r="GS128" s="316">
        <v>3</v>
      </c>
      <c r="GT128" s="316">
        <v>1979</v>
      </c>
      <c r="GU128" s="316">
        <v>60340</v>
      </c>
      <c r="GV128" s="316">
        <v>62319</v>
      </c>
      <c r="GW128" s="317">
        <v>93824</v>
      </c>
      <c r="GX128" s="317">
        <v>115457</v>
      </c>
      <c r="GY128" s="316">
        <v>-5543</v>
      </c>
      <c r="GZ128" s="316">
        <v>-5</v>
      </c>
      <c r="HA128" s="316">
        <v>0</v>
      </c>
      <c r="HB128" s="316">
        <v>-444</v>
      </c>
      <c r="HC128" s="316">
        <v>-5992</v>
      </c>
      <c r="HD128" s="316">
        <v>-30536</v>
      </c>
      <c r="HE128" s="316">
        <v>-36528</v>
      </c>
      <c r="HF128" s="317">
        <v>57296</v>
      </c>
      <c r="HG128" s="318">
        <v>78929</v>
      </c>
      <c r="HH128" s="114"/>
      <c r="HI128" s="42"/>
    </row>
    <row r="129" spans="1:217">
      <c r="A129" s="114" t="s">
        <v>139</v>
      </c>
      <c r="B129" s="149" t="s">
        <v>305</v>
      </c>
      <c r="C129" s="144" t="s">
        <v>678</v>
      </c>
      <c r="D129" s="316">
        <v>0</v>
      </c>
      <c r="E129" s="316">
        <v>0</v>
      </c>
      <c r="F129" s="316">
        <v>0</v>
      </c>
      <c r="G129" s="316">
        <v>0</v>
      </c>
      <c r="H129" s="316">
        <v>0</v>
      </c>
      <c r="I129" s="316">
        <v>0</v>
      </c>
      <c r="J129" s="316">
        <v>0</v>
      </c>
      <c r="K129" s="316">
        <v>0</v>
      </c>
      <c r="L129" s="316">
        <v>0</v>
      </c>
      <c r="M129" s="316">
        <v>0</v>
      </c>
      <c r="N129" s="316">
        <v>0</v>
      </c>
      <c r="O129" s="316">
        <v>168</v>
      </c>
      <c r="P129" s="316">
        <v>2</v>
      </c>
      <c r="Q129" s="316">
        <v>0</v>
      </c>
      <c r="R129" s="316">
        <v>0</v>
      </c>
      <c r="S129" s="316">
        <v>0</v>
      </c>
      <c r="T129" s="316">
        <v>0</v>
      </c>
      <c r="U129" s="316">
        <v>0</v>
      </c>
      <c r="V129" s="316">
        <v>0</v>
      </c>
      <c r="W129" s="316">
        <v>123</v>
      </c>
      <c r="X129" s="316">
        <v>0</v>
      </c>
      <c r="Y129" s="316">
        <v>0</v>
      </c>
      <c r="Z129" s="316">
        <v>0</v>
      </c>
      <c r="AA129" s="316">
        <v>0</v>
      </c>
      <c r="AB129" s="316">
        <v>5</v>
      </c>
      <c r="AC129" s="316">
        <v>0</v>
      </c>
      <c r="AD129" s="316">
        <v>0</v>
      </c>
      <c r="AE129" s="316">
        <v>0</v>
      </c>
      <c r="AF129" s="316">
        <v>0</v>
      </c>
      <c r="AG129" s="316">
        <v>0</v>
      </c>
      <c r="AH129" s="316">
        <v>0</v>
      </c>
      <c r="AI129" s="316">
        <v>0</v>
      </c>
      <c r="AJ129" s="316">
        <v>0</v>
      </c>
      <c r="AK129" s="316">
        <v>0</v>
      </c>
      <c r="AL129" s="316">
        <v>0</v>
      </c>
      <c r="AM129" s="316">
        <v>0</v>
      </c>
      <c r="AN129" s="316">
        <v>0</v>
      </c>
      <c r="AO129" s="316">
        <v>0</v>
      </c>
      <c r="AP129" s="316">
        <v>0</v>
      </c>
      <c r="AQ129" s="316">
        <v>0</v>
      </c>
      <c r="AR129" s="316">
        <v>0</v>
      </c>
      <c r="AS129" s="316">
        <v>0</v>
      </c>
      <c r="AT129" s="316">
        <v>0</v>
      </c>
      <c r="AU129" s="316">
        <v>0</v>
      </c>
      <c r="AV129" s="316">
        <v>0</v>
      </c>
      <c r="AW129" s="316">
        <v>0</v>
      </c>
      <c r="AX129" s="316">
        <v>0</v>
      </c>
      <c r="AY129" s="316">
        <v>0</v>
      </c>
      <c r="AZ129" s="316">
        <v>0</v>
      </c>
      <c r="BA129" s="316">
        <v>0</v>
      </c>
      <c r="BB129" s="316">
        <v>0</v>
      </c>
      <c r="BC129" s="316">
        <v>0</v>
      </c>
      <c r="BD129" s="316">
        <v>0</v>
      </c>
      <c r="BE129" s="316">
        <v>0</v>
      </c>
      <c r="BF129" s="316">
        <v>0</v>
      </c>
      <c r="BG129" s="316">
        <v>0</v>
      </c>
      <c r="BH129" s="316">
        <v>0</v>
      </c>
      <c r="BI129" s="316">
        <v>0</v>
      </c>
      <c r="BJ129" s="316">
        <v>0</v>
      </c>
      <c r="BK129" s="316">
        <v>0</v>
      </c>
      <c r="BL129" s="316">
        <v>0</v>
      </c>
      <c r="BM129" s="316">
        <v>0</v>
      </c>
      <c r="BN129" s="316">
        <v>0</v>
      </c>
      <c r="BO129" s="316">
        <v>0</v>
      </c>
      <c r="BP129" s="316">
        <v>0</v>
      </c>
      <c r="BQ129" s="316">
        <v>0</v>
      </c>
      <c r="BR129" s="316">
        <v>0</v>
      </c>
      <c r="BS129" s="316">
        <v>0</v>
      </c>
      <c r="BT129" s="316">
        <v>0</v>
      </c>
      <c r="BU129" s="316">
        <v>0</v>
      </c>
      <c r="BV129" s="316">
        <v>0</v>
      </c>
      <c r="BW129" s="316">
        <v>0</v>
      </c>
      <c r="BX129" s="316">
        <v>0</v>
      </c>
      <c r="BY129" s="316">
        <v>0</v>
      </c>
      <c r="BZ129" s="316">
        <v>0</v>
      </c>
      <c r="CA129" s="316">
        <v>0</v>
      </c>
      <c r="CB129" s="316">
        <v>0</v>
      </c>
      <c r="CC129" s="316">
        <v>0</v>
      </c>
      <c r="CD129" s="316">
        <v>0</v>
      </c>
      <c r="CE129" s="316">
        <v>0</v>
      </c>
      <c r="CF129" s="316">
        <v>0</v>
      </c>
      <c r="CG129" s="316">
        <v>0</v>
      </c>
      <c r="CH129" s="316">
        <v>0</v>
      </c>
      <c r="CI129" s="316">
        <v>0</v>
      </c>
      <c r="CJ129" s="316">
        <v>0</v>
      </c>
      <c r="CK129" s="316">
        <v>0</v>
      </c>
      <c r="CL129" s="316">
        <v>0</v>
      </c>
      <c r="CM129" s="316">
        <v>0</v>
      </c>
      <c r="CN129" s="316">
        <v>0</v>
      </c>
      <c r="CO129" s="316">
        <v>0</v>
      </c>
      <c r="CP129" s="316">
        <v>0</v>
      </c>
      <c r="CQ129" s="316">
        <v>0</v>
      </c>
      <c r="CR129" s="316">
        <v>0</v>
      </c>
      <c r="CS129" s="316">
        <v>0</v>
      </c>
      <c r="CT129" s="316">
        <v>0</v>
      </c>
      <c r="CU129" s="316">
        <v>0</v>
      </c>
      <c r="CV129" s="316">
        <v>0</v>
      </c>
      <c r="CW129" s="316">
        <v>0</v>
      </c>
      <c r="CX129" s="316">
        <v>0</v>
      </c>
      <c r="CY129" s="316">
        <v>0</v>
      </c>
      <c r="CZ129" s="316">
        <v>0</v>
      </c>
      <c r="DA129" s="316">
        <v>0</v>
      </c>
      <c r="DB129" s="316">
        <v>0</v>
      </c>
      <c r="DC129" s="316">
        <v>0</v>
      </c>
      <c r="DD129" s="316">
        <v>0</v>
      </c>
      <c r="DE129" s="316">
        <v>0</v>
      </c>
      <c r="DF129" s="316">
        <v>0</v>
      </c>
      <c r="DG129" s="316">
        <v>0</v>
      </c>
      <c r="DH129" s="316">
        <v>0</v>
      </c>
      <c r="DI129" s="316">
        <v>0</v>
      </c>
      <c r="DJ129" s="316">
        <v>0</v>
      </c>
      <c r="DK129" s="316">
        <v>0</v>
      </c>
      <c r="DL129" s="316">
        <v>0</v>
      </c>
      <c r="DM129" s="316">
        <v>0</v>
      </c>
      <c r="DN129" s="316">
        <v>0</v>
      </c>
      <c r="DO129" s="316">
        <v>0</v>
      </c>
      <c r="DP129" s="316">
        <v>0</v>
      </c>
      <c r="DQ129" s="316">
        <v>0</v>
      </c>
      <c r="DR129" s="316">
        <v>0</v>
      </c>
      <c r="DS129" s="316">
        <v>0</v>
      </c>
      <c r="DT129" s="316">
        <v>0</v>
      </c>
      <c r="DU129" s="316">
        <v>0</v>
      </c>
      <c r="DV129" s="316">
        <v>0</v>
      </c>
      <c r="DW129" s="316">
        <v>1693</v>
      </c>
      <c r="DX129" s="316">
        <v>0</v>
      </c>
      <c r="DY129" s="316">
        <v>0</v>
      </c>
      <c r="DZ129" s="316">
        <v>0</v>
      </c>
      <c r="EA129" s="316">
        <v>0</v>
      </c>
      <c r="EB129" s="316">
        <v>0</v>
      </c>
      <c r="EC129" s="316">
        <v>0</v>
      </c>
      <c r="ED129" s="316">
        <v>0</v>
      </c>
      <c r="EE129" s="316">
        <v>0</v>
      </c>
      <c r="EF129" s="316">
        <v>0</v>
      </c>
      <c r="EG129" s="316">
        <v>0</v>
      </c>
      <c r="EH129" s="316">
        <v>0</v>
      </c>
      <c r="EI129" s="316">
        <v>0</v>
      </c>
      <c r="EJ129" s="316">
        <v>0</v>
      </c>
      <c r="EK129" s="316">
        <v>0</v>
      </c>
      <c r="EL129" s="316">
        <v>0</v>
      </c>
      <c r="EM129" s="316">
        <v>0</v>
      </c>
      <c r="EN129" s="316">
        <v>0</v>
      </c>
      <c r="EO129" s="316">
        <v>0</v>
      </c>
      <c r="EP129" s="316">
        <v>0</v>
      </c>
      <c r="EQ129" s="316">
        <v>0</v>
      </c>
      <c r="ER129" s="316">
        <v>0</v>
      </c>
      <c r="ES129" s="316">
        <v>0</v>
      </c>
      <c r="ET129" s="316">
        <v>0</v>
      </c>
      <c r="EU129" s="316">
        <v>0</v>
      </c>
      <c r="EV129" s="316">
        <v>0</v>
      </c>
      <c r="EW129" s="316">
        <v>0</v>
      </c>
      <c r="EX129" s="316">
        <v>0</v>
      </c>
      <c r="EY129" s="316">
        <v>0</v>
      </c>
      <c r="EZ129" s="316">
        <v>0</v>
      </c>
      <c r="FA129" s="316">
        <v>0</v>
      </c>
      <c r="FB129" s="316">
        <v>0</v>
      </c>
      <c r="FC129" s="316">
        <v>0</v>
      </c>
      <c r="FD129" s="316">
        <v>0</v>
      </c>
      <c r="FE129" s="316">
        <v>0</v>
      </c>
      <c r="FF129" s="316">
        <v>0</v>
      </c>
      <c r="FG129" s="316">
        <v>0</v>
      </c>
      <c r="FH129" s="316">
        <v>3</v>
      </c>
      <c r="FI129" s="316">
        <v>6</v>
      </c>
      <c r="FJ129" s="316">
        <v>121</v>
      </c>
      <c r="FK129" s="316">
        <v>1562</v>
      </c>
      <c r="FL129" s="316">
        <v>377</v>
      </c>
      <c r="FM129" s="316">
        <v>541</v>
      </c>
      <c r="FN129" s="316">
        <v>937</v>
      </c>
      <c r="FO129" s="316">
        <v>0</v>
      </c>
      <c r="FP129" s="316">
        <v>0</v>
      </c>
      <c r="FQ129" s="316">
        <v>679</v>
      </c>
      <c r="FR129" s="316">
        <v>376</v>
      </c>
      <c r="FS129" s="316">
        <v>0</v>
      </c>
      <c r="FT129" s="316">
        <v>206</v>
      </c>
      <c r="FU129" s="316">
        <v>0</v>
      </c>
      <c r="FV129" s="316">
        <v>0</v>
      </c>
      <c r="FW129" s="316">
        <v>0</v>
      </c>
      <c r="FX129" s="316">
        <v>0</v>
      </c>
      <c r="FY129" s="316">
        <v>0</v>
      </c>
      <c r="FZ129" s="316">
        <v>120</v>
      </c>
      <c r="GA129" s="316">
        <v>78</v>
      </c>
      <c r="GB129" s="316">
        <v>0</v>
      </c>
      <c r="GC129" s="316">
        <v>1039</v>
      </c>
      <c r="GD129" s="316">
        <v>0</v>
      </c>
      <c r="GE129" s="316">
        <v>0</v>
      </c>
      <c r="GF129" s="316">
        <v>67</v>
      </c>
      <c r="GG129" s="317">
        <v>8103</v>
      </c>
      <c r="GH129" s="316">
        <v>1043</v>
      </c>
      <c r="GI129" s="316">
        <v>22078</v>
      </c>
      <c r="GJ129" s="316">
        <v>0</v>
      </c>
      <c r="GK129" s="316">
        <v>0</v>
      </c>
      <c r="GL129" s="316">
        <v>0</v>
      </c>
      <c r="GM129" s="316">
        <v>128</v>
      </c>
      <c r="GN129" s="316">
        <v>1990</v>
      </c>
      <c r="GO129" s="316">
        <v>1862</v>
      </c>
      <c r="GP129" s="317">
        <v>27101</v>
      </c>
      <c r="GQ129" s="317">
        <v>35204</v>
      </c>
      <c r="GR129" s="316">
        <v>48869</v>
      </c>
      <c r="GS129" s="316">
        <v>12</v>
      </c>
      <c r="GT129" s="316">
        <v>48881</v>
      </c>
      <c r="GU129" s="316">
        <v>8709</v>
      </c>
      <c r="GV129" s="316">
        <v>57590</v>
      </c>
      <c r="GW129" s="317">
        <v>84691</v>
      </c>
      <c r="GX129" s="317">
        <v>92794</v>
      </c>
      <c r="GY129" s="316">
        <v>-18042</v>
      </c>
      <c r="GZ129" s="316">
        <v>-257</v>
      </c>
      <c r="HA129" s="316">
        <v>-247</v>
      </c>
      <c r="HB129" s="316">
        <v>-1460</v>
      </c>
      <c r="HC129" s="316">
        <v>-20006</v>
      </c>
      <c r="HD129" s="316">
        <v>-13469</v>
      </c>
      <c r="HE129" s="316">
        <v>-33475</v>
      </c>
      <c r="HF129" s="317">
        <v>51216</v>
      </c>
      <c r="HG129" s="318">
        <v>59319</v>
      </c>
      <c r="HH129" s="114"/>
      <c r="HI129" s="42"/>
    </row>
    <row r="130" spans="1:217">
      <c r="A130" s="114" t="s">
        <v>140</v>
      </c>
      <c r="B130" s="149" t="s">
        <v>306</v>
      </c>
      <c r="C130" s="144" t="s">
        <v>403</v>
      </c>
      <c r="D130" s="316">
        <v>3</v>
      </c>
      <c r="E130" s="316">
        <v>0</v>
      </c>
      <c r="F130" s="316">
        <v>0</v>
      </c>
      <c r="G130" s="316">
        <v>1</v>
      </c>
      <c r="H130" s="316">
        <v>0</v>
      </c>
      <c r="I130" s="316">
        <v>0</v>
      </c>
      <c r="J130" s="316">
        <v>2</v>
      </c>
      <c r="K130" s="316">
        <v>1</v>
      </c>
      <c r="L130" s="316">
        <v>1</v>
      </c>
      <c r="M130" s="316">
        <v>0</v>
      </c>
      <c r="N130" s="316">
        <v>1</v>
      </c>
      <c r="O130" s="316">
        <v>82</v>
      </c>
      <c r="P130" s="316">
        <v>0</v>
      </c>
      <c r="Q130" s="316">
        <v>0</v>
      </c>
      <c r="R130" s="316">
        <v>36</v>
      </c>
      <c r="S130" s="316">
        <v>3</v>
      </c>
      <c r="T130" s="316">
        <v>31</v>
      </c>
      <c r="U130" s="316">
        <v>108</v>
      </c>
      <c r="V130" s="316">
        <v>1</v>
      </c>
      <c r="W130" s="316">
        <v>32</v>
      </c>
      <c r="X130" s="316">
        <v>10</v>
      </c>
      <c r="Y130" s="316">
        <v>107</v>
      </c>
      <c r="Z130" s="316">
        <v>105</v>
      </c>
      <c r="AA130" s="316">
        <v>529</v>
      </c>
      <c r="AB130" s="316">
        <v>100</v>
      </c>
      <c r="AC130" s="316">
        <v>0</v>
      </c>
      <c r="AD130" s="316">
        <v>0</v>
      </c>
      <c r="AE130" s="316">
        <v>2</v>
      </c>
      <c r="AF130" s="316">
        <v>1</v>
      </c>
      <c r="AG130" s="316">
        <v>0</v>
      </c>
      <c r="AH130" s="316">
        <v>0</v>
      </c>
      <c r="AI130" s="316">
        <v>9</v>
      </c>
      <c r="AJ130" s="316">
        <v>418</v>
      </c>
      <c r="AK130" s="316">
        <v>265</v>
      </c>
      <c r="AL130" s="316">
        <v>131</v>
      </c>
      <c r="AM130" s="316">
        <v>0</v>
      </c>
      <c r="AN130" s="316">
        <v>85</v>
      </c>
      <c r="AO130" s="316">
        <v>248</v>
      </c>
      <c r="AP130" s="316">
        <v>0</v>
      </c>
      <c r="AQ130" s="316">
        <v>65</v>
      </c>
      <c r="AR130" s="316">
        <v>13</v>
      </c>
      <c r="AS130" s="316">
        <v>14</v>
      </c>
      <c r="AT130" s="316">
        <v>3</v>
      </c>
      <c r="AU130" s="316">
        <v>7</v>
      </c>
      <c r="AV130" s="316">
        <v>0</v>
      </c>
      <c r="AW130" s="316">
        <v>0</v>
      </c>
      <c r="AX130" s="316">
        <v>1</v>
      </c>
      <c r="AY130" s="316">
        <v>0</v>
      </c>
      <c r="AZ130" s="316">
        <v>6</v>
      </c>
      <c r="BA130" s="316">
        <v>0</v>
      </c>
      <c r="BB130" s="316">
        <v>144</v>
      </c>
      <c r="BC130" s="316">
        <v>4</v>
      </c>
      <c r="BD130" s="316">
        <v>3</v>
      </c>
      <c r="BE130" s="316">
        <v>25</v>
      </c>
      <c r="BF130" s="316">
        <v>17</v>
      </c>
      <c r="BG130" s="316">
        <v>1</v>
      </c>
      <c r="BH130" s="316">
        <v>143</v>
      </c>
      <c r="BI130" s="316">
        <v>0</v>
      </c>
      <c r="BJ130" s="316">
        <v>88</v>
      </c>
      <c r="BK130" s="316">
        <v>0</v>
      </c>
      <c r="BL130" s="316">
        <v>5</v>
      </c>
      <c r="BM130" s="316">
        <v>105</v>
      </c>
      <c r="BN130" s="316">
        <v>13</v>
      </c>
      <c r="BO130" s="316">
        <v>24</v>
      </c>
      <c r="BP130" s="316">
        <v>305</v>
      </c>
      <c r="BQ130" s="316">
        <v>126</v>
      </c>
      <c r="BR130" s="316">
        <v>371</v>
      </c>
      <c r="BS130" s="316">
        <v>15</v>
      </c>
      <c r="BT130" s="316">
        <v>25</v>
      </c>
      <c r="BU130" s="316">
        <v>114</v>
      </c>
      <c r="BV130" s="316">
        <v>27</v>
      </c>
      <c r="BW130" s="316">
        <v>4</v>
      </c>
      <c r="BX130" s="316">
        <v>0</v>
      </c>
      <c r="BY130" s="316">
        <v>1325</v>
      </c>
      <c r="BZ130" s="316">
        <v>379</v>
      </c>
      <c r="CA130" s="316">
        <v>1030</v>
      </c>
      <c r="CB130" s="316">
        <v>264</v>
      </c>
      <c r="CC130" s="316">
        <v>17</v>
      </c>
      <c r="CD130" s="316">
        <v>0</v>
      </c>
      <c r="CE130" s="316">
        <v>0</v>
      </c>
      <c r="CF130" s="316">
        <v>14</v>
      </c>
      <c r="CG130" s="316">
        <v>162</v>
      </c>
      <c r="CH130" s="316">
        <v>7</v>
      </c>
      <c r="CI130" s="316">
        <v>0</v>
      </c>
      <c r="CJ130" s="316">
        <v>0</v>
      </c>
      <c r="CK130" s="316">
        <v>82</v>
      </c>
      <c r="CL130" s="316">
        <v>43</v>
      </c>
      <c r="CM130" s="316">
        <v>15</v>
      </c>
      <c r="CN130" s="316">
        <v>2</v>
      </c>
      <c r="CO130" s="316">
        <v>1</v>
      </c>
      <c r="CP130" s="316">
        <v>4</v>
      </c>
      <c r="CQ130" s="316">
        <v>3</v>
      </c>
      <c r="CR130" s="316">
        <v>42</v>
      </c>
      <c r="CS130" s="316">
        <v>3</v>
      </c>
      <c r="CT130" s="316">
        <v>6</v>
      </c>
      <c r="CU130" s="316">
        <v>19</v>
      </c>
      <c r="CV130" s="316">
        <v>1397</v>
      </c>
      <c r="CW130" s="316">
        <v>5</v>
      </c>
      <c r="CX130" s="316">
        <v>128</v>
      </c>
      <c r="CY130" s="316">
        <v>227</v>
      </c>
      <c r="CZ130" s="316">
        <v>3</v>
      </c>
      <c r="DA130" s="316">
        <v>65</v>
      </c>
      <c r="DB130" s="316">
        <v>50</v>
      </c>
      <c r="DC130" s="316">
        <v>3</v>
      </c>
      <c r="DD130" s="316">
        <v>9</v>
      </c>
      <c r="DE130" s="316">
        <v>143</v>
      </c>
      <c r="DF130" s="316">
        <v>111</v>
      </c>
      <c r="DG130" s="316">
        <v>584</v>
      </c>
      <c r="DH130" s="316">
        <v>18</v>
      </c>
      <c r="DI130" s="316">
        <v>6</v>
      </c>
      <c r="DJ130" s="316">
        <v>442</v>
      </c>
      <c r="DK130" s="316">
        <v>325</v>
      </c>
      <c r="DL130" s="316">
        <v>658</v>
      </c>
      <c r="DM130" s="316">
        <v>223</v>
      </c>
      <c r="DN130" s="316">
        <v>65</v>
      </c>
      <c r="DO130" s="316">
        <v>0</v>
      </c>
      <c r="DP130" s="316">
        <v>28</v>
      </c>
      <c r="DQ130" s="316">
        <v>5</v>
      </c>
      <c r="DR130" s="316">
        <v>174</v>
      </c>
      <c r="DS130" s="316">
        <v>94</v>
      </c>
      <c r="DT130" s="316">
        <v>32</v>
      </c>
      <c r="DU130" s="316">
        <v>2</v>
      </c>
      <c r="DV130" s="316">
        <v>47</v>
      </c>
      <c r="DW130" s="316">
        <v>1824</v>
      </c>
      <c r="DX130" s="316">
        <v>5624</v>
      </c>
      <c r="DY130" s="316">
        <v>2</v>
      </c>
      <c r="DZ130" s="316">
        <v>1193</v>
      </c>
      <c r="EA130" s="316">
        <v>299</v>
      </c>
      <c r="EB130" s="316">
        <v>1475</v>
      </c>
      <c r="EC130" s="316">
        <v>1032</v>
      </c>
      <c r="ED130" s="316">
        <v>807</v>
      </c>
      <c r="EE130" s="316">
        <v>10</v>
      </c>
      <c r="EF130" s="316">
        <v>0</v>
      </c>
      <c r="EG130" s="316">
        <v>0</v>
      </c>
      <c r="EH130" s="316">
        <v>131</v>
      </c>
      <c r="EI130" s="316">
        <v>105</v>
      </c>
      <c r="EJ130" s="316">
        <v>379</v>
      </c>
      <c r="EK130" s="316">
        <v>660</v>
      </c>
      <c r="EL130" s="316">
        <v>178</v>
      </c>
      <c r="EM130" s="316">
        <v>79</v>
      </c>
      <c r="EN130" s="316">
        <v>18</v>
      </c>
      <c r="EO130" s="316">
        <v>7</v>
      </c>
      <c r="EP130" s="316">
        <v>0</v>
      </c>
      <c r="EQ130" s="316">
        <v>9</v>
      </c>
      <c r="ER130" s="316">
        <v>0</v>
      </c>
      <c r="ES130" s="316">
        <v>94</v>
      </c>
      <c r="ET130" s="316">
        <v>116</v>
      </c>
      <c r="EU130" s="316">
        <v>8</v>
      </c>
      <c r="EV130" s="316">
        <v>51</v>
      </c>
      <c r="EW130" s="316">
        <v>15</v>
      </c>
      <c r="EX130" s="316">
        <v>2</v>
      </c>
      <c r="EY130" s="316">
        <v>0</v>
      </c>
      <c r="EZ130" s="316">
        <v>6</v>
      </c>
      <c r="FA130" s="316">
        <v>9</v>
      </c>
      <c r="FB130" s="316">
        <v>40</v>
      </c>
      <c r="FC130" s="316">
        <v>3</v>
      </c>
      <c r="FD130" s="316">
        <v>504</v>
      </c>
      <c r="FE130" s="316">
        <v>133</v>
      </c>
      <c r="FF130" s="316">
        <v>1889</v>
      </c>
      <c r="FG130" s="316">
        <v>14</v>
      </c>
      <c r="FH130" s="316">
        <v>229</v>
      </c>
      <c r="FI130" s="316">
        <v>779</v>
      </c>
      <c r="FJ130" s="316">
        <v>807</v>
      </c>
      <c r="FK130" s="316">
        <v>1083</v>
      </c>
      <c r="FL130" s="316">
        <v>86</v>
      </c>
      <c r="FM130" s="316">
        <v>278</v>
      </c>
      <c r="FN130" s="316">
        <v>5503</v>
      </c>
      <c r="FO130" s="316">
        <v>425</v>
      </c>
      <c r="FP130" s="316">
        <v>33</v>
      </c>
      <c r="FQ130" s="316">
        <v>641</v>
      </c>
      <c r="FR130" s="316">
        <v>507</v>
      </c>
      <c r="FS130" s="316">
        <v>961</v>
      </c>
      <c r="FT130" s="316">
        <v>1865</v>
      </c>
      <c r="FU130" s="316">
        <v>0</v>
      </c>
      <c r="FV130" s="316">
        <v>116</v>
      </c>
      <c r="FW130" s="316">
        <v>165</v>
      </c>
      <c r="FX130" s="316">
        <v>304</v>
      </c>
      <c r="FY130" s="316">
        <v>5197</v>
      </c>
      <c r="FZ130" s="316">
        <v>411</v>
      </c>
      <c r="GA130" s="316">
        <v>2604</v>
      </c>
      <c r="GB130" s="316">
        <v>1224</v>
      </c>
      <c r="GC130" s="316">
        <v>1394</v>
      </c>
      <c r="GD130" s="316">
        <v>2917</v>
      </c>
      <c r="GE130" s="316">
        <v>3406</v>
      </c>
      <c r="GF130" s="316">
        <v>41</v>
      </c>
      <c r="GG130" s="317">
        <v>59934</v>
      </c>
      <c r="GH130" s="316">
        <v>8077</v>
      </c>
      <c r="GI130" s="316">
        <v>65001</v>
      </c>
      <c r="GJ130" s="316">
        <v>0</v>
      </c>
      <c r="GK130" s="316">
        <v>1</v>
      </c>
      <c r="GL130" s="316">
        <v>0</v>
      </c>
      <c r="GM130" s="316">
        <v>2774</v>
      </c>
      <c r="GN130" s="316">
        <v>30605</v>
      </c>
      <c r="GO130" s="316">
        <v>798</v>
      </c>
      <c r="GP130" s="317">
        <v>107256</v>
      </c>
      <c r="GQ130" s="317">
        <v>167190</v>
      </c>
      <c r="GR130" s="316">
        <v>6427</v>
      </c>
      <c r="GS130" s="316">
        <v>354</v>
      </c>
      <c r="GT130" s="316">
        <v>6781</v>
      </c>
      <c r="GU130" s="316">
        <v>145388</v>
      </c>
      <c r="GV130" s="316">
        <v>152169</v>
      </c>
      <c r="GW130" s="317">
        <v>259425</v>
      </c>
      <c r="GX130" s="317">
        <v>319359</v>
      </c>
      <c r="GY130" s="316">
        <v>-51521</v>
      </c>
      <c r="GZ130" s="316">
        <v>-23449</v>
      </c>
      <c r="HA130" s="316">
        <v>-838</v>
      </c>
      <c r="HB130" s="316">
        <v>-4119</v>
      </c>
      <c r="HC130" s="316">
        <v>-79927</v>
      </c>
      <c r="HD130" s="316">
        <v>-76275</v>
      </c>
      <c r="HE130" s="316">
        <v>-156202</v>
      </c>
      <c r="HF130" s="317">
        <v>103223</v>
      </c>
      <c r="HG130" s="318">
        <v>163157</v>
      </c>
      <c r="HH130" s="114"/>
      <c r="HI130" s="42"/>
    </row>
    <row r="131" spans="1:217">
      <c r="A131" s="114" t="s">
        <v>141</v>
      </c>
      <c r="B131" s="149" t="s">
        <v>672</v>
      </c>
      <c r="C131" s="144" t="s">
        <v>837</v>
      </c>
      <c r="D131" s="316">
        <v>27</v>
      </c>
      <c r="E131" s="316">
        <v>2</v>
      </c>
      <c r="F131" s="316">
        <v>15</v>
      </c>
      <c r="G131" s="316">
        <v>0</v>
      </c>
      <c r="H131" s="316">
        <v>0</v>
      </c>
      <c r="I131" s="316">
        <v>0</v>
      </c>
      <c r="J131" s="316">
        <v>124</v>
      </c>
      <c r="K131" s="316">
        <v>0</v>
      </c>
      <c r="L131" s="316">
        <v>0</v>
      </c>
      <c r="M131" s="316">
        <v>0</v>
      </c>
      <c r="N131" s="316">
        <v>30</v>
      </c>
      <c r="O131" s="316">
        <v>0</v>
      </c>
      <c r="P131" s="316">
        <v>0</v>
      </c>
      <c r="Q131" s="316">
        <v>0</v>
      </c>
      <c r="R131" s="316">
        <v>0</v>
      </c>
      <c r="S131" s="316">
        <v>0</v>
      </c>
      <c r="T131" s="316">
        <v>0</v>
      </c>
      <c r="U131" s="316">
        <v>0</v>
      </c>
      <c r="V131" s="316">
        <v>0</v>
      </c>
      <c r="W131" s="316">
        <v>0</v>
      </c>
      <c r="X131" s="316">
        <v>0</v>
      </c>
      <c r="Y131" s="316">
        <v>0</v>
      </c>
      <c r="Z131" s="316">
        <v>0</v>
      </c>
      <c r="AA131" s="316">
        <v>1135</v>
      </c>
      <c r="AB131" s="316">
        <v>6</v>
      </c>
      <c r="AC131" s="316">
        <v>77</v>
      </c>
      <c r="AD131" s="316">
        <v>0</v>
      </c>
      <c r="AE131" s="316">
        <v>5</v>
      </c>
      <c r="AF131" s="316">
        <v>0</v>
      </c>
      <c r="AG131" s="316">
        <v>0</v>
      </c>
      <c r="AH131" s="316">
        <v>0</v>
      </c>
      <c r="AI131" s="316">
        <v>1</v>
      </c>
      <c r="AJ131" s="316">
        <v>0</v>
      </c>
      <c r="AK131" s="316">
        <v>0</v>
      </c>
      <c r="AL131" s="316">
        <v>0</v>
      </c>
      <c r="AM131" s="316">
        <v>187</v>
      </c>
      <c r="AN131" s="316">
        <v>35</v>
      </c>
      <c r="AO131" s="316">
        <v>0</v>
      </c>
      <c r="AP131" s="316">
        <v>1</v>
      </c>
      <c r="AQ131" s="316">
        <v>2490</v>
      </c>
      <c r="AR131" s="316">
        <v>0</v>
      </c>
      <c r="AS131" s="316">
        <v>0</v>
      </c>
      <c r="AT131" s="316">
        <v>0</v>
      </c>
      <c r="AU131" s="316">
        <v>0</v>
      </c>
      <c r="AV131" s="316">
        <v>453</v>
      </c>
      <c r="AW131" s="316">
        <v>0</v>
      </c>
      <c r="AX131" s="316">
        <v>99</v>
      </c>
      <c r="AY131" s="316">
        <v>0</v>
      </c>
      <c r="AZ131" s="316">
        <v>0</v>
      </c>
      <c r="BA131" s="316">
        <v>0</v>
      </c>
      <c r="BB131" s="316">
        <v>299</v>
      </c>
      <c r="BC131" s="316">
        <v>0</v>
      </c>
      <c r="BD131" s="316">
        <v>35</v>
      </c>
      <c r="BE131" s="316">
        <v>0</v>
      </c>
      <c r="BF131" s="316">
        <v>0</v>
      </c>
      <c r="BG131" s="316">
        <v>2</v>
      </c>
      <c r="BH131" s="316">
        <v>0</v>
      </c>
      <c r="BI131" s="316">
        <v>0</v>
      </c>
      <c r="BJ131" s="316">
        <v>0</v>
      </c>
      <c r="BK131" s="316">
        <v>1</v>
      </c>
      <c r="BL131" s="316">
        <v>1348</v>
      </c>
      <c r="BM131" s="316">
        <v>666</v>
      </c>
      <c r="BN131" s="316">
        <v>1</v>
      </c>
      <c r="BO131" s="316">
        <v>0</v>
      </c>
      <c r="BP131" s="316">
        <v>0</v>
      </c>
      <c r="BQ131" s="316">
        <v>0</v>
      </c>
      <c r="BR131" s="316">
        <v>1123</v>
      </c>
      <c r="BS131" s="316">
        <v>421</v>
      </c>
      <c r="BT131" s="316">
        <v>75</v>
      </c>
      <c r="BU131" s="316">
        <v>467</v>
      </c>
      <c r="BV131" s="316">
        <v>9</v>
      </c>
      <c r="BW131" s="316">
        <v>11755</v>
      </c>
      <c r="BX131" s="316">
        <v>0</v>
      </c>
      <c r="BY131" s="316">
        <v>5790</v>
      </c>
      <c r="BZ131" s="316">
        <v>111</v>
      </c>
      <c r="CA131" s="316">
        <v>456</v>
      </c>
      <c r="CB131" s="316">
        <v>629</v>
      </c>
      <c r="CC131" s="316">
        <v>61</v>
      </c>
      <c r="CD131" s="316">
        <v>7419</v>
      </c>
      <c r="CE131" s="316">
        <v>0</v>
      </c>
      <c r="CF131" s="316">
        <v>79</v>
      </c>
      <c r="CG131" s="316">
        <v>1261</v>
      </c>
      <c r="CH131" s="316">
        <v>0</v>
      </c>
      <c r="CI131" s="316">
        <v>0</v>
      </c>
      <c r="CJ131" s="316">
        <v>0</v>
      </c>
      <c r="CK131" s="316">
        <v>197</v>
      </c>
      <c r="CL131" s="316">
        <v>0</v>
      </c>
      <c r="CM131" s="316">
        <v>0</v>
      </c>
      <c r="CN131" s="316">
        <v>0</v>
      </c>
      <c r="CO131" s="316">
        <v>0</v>
      </c>
      <c r="CP131" s="316">
        <v>0</v>
      </c>
      <c r="CQ131" s="316">
        <v>0</v>
      </c>
      <c r="CR131" s="316">
        <v>0</v>
      </c>
      <c r="CS131" s="316">
        <v>0</v>
      </c>
      <c r="CT131" s="316">
        <v>0</v>
      </c>
      <c r="CU131" s="316">
        <v>0</v>
      </c>
      <c r="CV131" s="316">
        <v>0</v>
      </c>
      <c r="CW131" s="316">
        <v>0</v>
      </c>
      <c r="CX131" s="316">
        <v>0</v>
      </c>
      <c r="CY131" s="316">
        <v>0</v>
      </c>
      <c r="CZ131" s="316">
        <v>0</v>
      </c>
      <c r="DA131" s="316">
        <v>0</v>
      </c>
      <c r="DB131" s="316">
        <v>0</v>
      </c>
      <c r="DC131" s="316">
        <v>0</v>
      </c>
      <c r="DD131" s="316">
        <v>0</v>
      </c>
      <c r="DE131" s="316">
        <v>121</v>
      </c>
      <c r="DF131" s="316">
        <v>0</v>
      </c>
      <c r="DG131" s="316">
        <v>0</v>
      </c>
      <c r="DH131" s="316">
        <v>0</v>
      </c>
      <c r="DI131" s="316">
        <v>0</v>
      </c>
      <c r="DJ131" s="316">
        <v>0</v>
      </c>
      <c r="DK131" s="316">
        <v>59</v>
      </c>
      <c r="DL131" s="316">
        <v>0</v>
      </c>
      <c r="DM131" s="316">
        <v>0</v>
      </c>
      <c r="DN131" s="316">
        <v>0</v>
      </c>
      <c r="DO131" s="316">
        <v>0</v>
      </c>
      <c r="DP131" s="316">
        <v>0</v>
      </c>
      <c r="DQ131" s="316">
        <v>0</v>
      </c>
      <c r="DR131" s="316">
        <v>111</v>
      </c>
      <c r="DS131" s="316">
        <v>0</v>
      </c>
      <c r="DT131" s="316">
        <v>0</v>
      </c>
      <c r="DU131" s="316">
        <v>0</v>
      </c>
      <c r="DV131" s="316">
        <v>0</v>
      </c>
      <c r="DW131" s="316">
        <v>0</v>
      </c>
      <c r="DX131" s="316">
        <v>4</v>
      </c>
      <c r="DY131" s="316">
        <v>0</v>
      </c>
      <c r="DZ131" s="316">
        <v>0</v>
      </c>
      <c r="EA131" s="316">
        <v>0</v>
      </c>
      <c r="EB131" s="316">
        <v>0</v>
      </c>
      <c r="EC131" s="316">
        <v>90</v>
      </c>
      <c r="ED131" s="316">
        <v>4</v>
      </c>
      <c r="EE131" s="316">
        <v>8056</v>
      </c>
      <c r="EF131" s="316">
        <v>1689</v>
      </c>
      <c r="EG131" s="316">
        <v>0</v>
      </c>
      <c r="EH131" s="316">
        <v>0</v>
      </c>
      <c r="EI131" s="316">
        <v>0</v>
      </c>
      <c r="EJ131" s="316">
        <v>0</v>
      </c>
      <c r="EK131" s="316">
        <v>0</v>
      </c>
      <c r="EL131" s="316">
        <v>0</v>
      </c>
      <c r="EM131" s="316">
        <v>0</v>
      </c>
      <c r="EN131" s="316">
        <v>0</v>
      </c>
      <c r="EO131" s="316">
        <v>0</v>
      </c>
      <c r="EP131" s="316">
        <v>0</v>
      </c>
      <c r="EQ131" s="316">
        <v>0</v>
      </c>
      <c r="ER131" s="316">
        <v>0</v>
      </c>
      <c r="ES131" s="316">
        <v>296</v>
      </c>
      <c r="ET131" s="316">
        <v>0</v>
      </c>
      <c r="EU131" s="316">
        <v>0</v>
      </c>
      <c r="EV131" s="316">
        <v>0</v>
      </c>
      <c r="EW131" s="316">
        <v>0</v>
      </c>
      <c r="EX131" s="316">
        <v>0</v>
      </c>
      <c r="EY131" s="316">
        <v>0</v>
      </c>
      <c r="EZ131" s="316">
        <v>0</v>
      </c>
      <c r="FA131" s="316">
        <v>0</v>
      </c>
      <c r="FB131" s="316">
        <v>0</v>
      </c>
      <c r="FC131" s="316">
        <v>0</v>
      </c>
      <c r="FD131" s="316">
        <v>0</v>
      </c>
      <c r="FE131" s="316">
        <v>0</v>
      </c>
      <c r="FF131" s="316">
        <v>0</v>
      </c>
      <c r="FG131" s="316">
        <v>0</v>
      </c>
      <c r="FH131" s="316">
        <v>0</v>
      </c>
      <c r="FI131" s="316">
        <v>0</v>
      </c>
      <c r="FJ131" s="316">
        <v>0</v>
      </c>
      <c r="FK131" s="316">
        <v>0</v>
      </c>
      <c r="FL131" s="316">
        <v>0</v>
      </c>
      <c r="FM131" s="316">
        <v>0</v>
      </c>
      <c r="FN131" s="316">
        <v>0</v>
      </c>
      <c r="FO131" s="316">
        <v>0</v>
      </c>
      <c r="FP131" s="316">
        <v>0</v>
      </c>
      <c r="FQ131" s="316">
        <v>0</v>
      </c>
      <c r="FR131" s="316">
        <v>0</v>
      </c>
      <c r="FS131" s="316">
        <v>0</v>
      </c>
      <c r="FT131" s="316">
        <v>0</v>
      </c>
      <c r="FU131" s="316">
        <v>0</v>
      </c>
      <c r="FV131" s="316">
        <v>0</v>
      </c>
      <c r="FW131" s="316">
        <v>0</v>
      </c>
      <c r="FX131" s="316">
        <v>0</v>
      </c>
      <c r="FY131" s="316">
        <v>0</v>
      </c>
      <c r="FZ131" s="316">
        <v>0</v>
      </c>
      <c r="GA131" s="316">
        <v>82</v>
      </c>
      <c r="GB131" s="316">
        <v>0</v>
      </c>
      <c r="GC131" s="316">
        <v>0</v>
      </c>
      <c r="GD131" s="316">
        <v>0</v>
      </c>
      <c r="GE131" s="316">
        <v>0</v>
      </c>
      <c r="GF131" s="316">
        <v>0</v>
      </c>
      <c r="GG131" s="317">
        <v>47404</v>
      </c>
      <c r="GH131" s="316">
        <v>0</v>
      </c>
      <c r="GI131" s="316">
        <v>4553</v>
      </c>
      <c r="GJ131" s="316">
        <v>0</v>
      </c>
      <c r="GK131" s="316">
        <v>0</v>
      </c>
      <c r="GL131" s="316">
        <v>0</v>
      </c>
      <c r="GM131" s="316">
        <v>0</v>
      </c>
      <c r="GN131" s="316">
        <v>0</v>
      </c>
      <c r="GO131" s="316">
        <v>0</v>
      </c>
      <c r="GP131" s="317">
        <v>4553</v>
      </c>
      <c r="GQ131" s="317">
        <v>51957</v>
      </c>
      <c r="GR131" s="316">
        <v>0</v>
      </c>
      <c r="GS131" s="316">
        <v>0</v>
      </c>
      <c r="GT131" s="316">
        <v>0</v>
      </c>
      <c r="GU131" s="316">
        <v>11294</v>
      </c>
      <c r="GV131" s="316">
        <v>11294</v>
      </c>
      <c r="GW131" s="317">
        <v>15847</v>
      </c>
      <c r="GX131" s="317">
        <v>63251</v>
      </c>
      <c r="GY131" s="316">
        <v>0</v>
      </c>
      <c r="GZ131" s="316">
        <v>0</v>
      </c>
      <c r="HA131" s="316">
        <v>0</v>
      </c>
      <c r="HB131" s="316">
        <v>0</v>
      </c>
      <c r="HC131" s="316">
        <v>0</v>
      </c>
      <c r="HD131" s="316">
        <v>0</v>
      </c>
      <c r="HE131" s="316">
        <v>0</v>
      </c>
      <c r="HF131" s="317">
        <v>15847</v>
      </c>
      <c r="HG131" s="318">
        <v>63251</v>
      </c>
      <c r="HH131" s="114"/>
      <c r="HI131" s="42"/>
    </row>
    <row r="132" spans="1:217">
      <c r="A132" s="114" t="s">
        <v>142</v>
      </c>
      <c r="B132" s="149" t="s">
        <v>307</v>
      </c>
      <c r="C132" s="144" t="s">
        <v>404</v>
      </c>
      <c r="D132" s="316">
        <v>0</v>
      </c>
      <c r="E132" s="316">
        <v>0</v>
      </c>
      <c r="F132" s="316">
        <v>0</v>
      </c>
      <c r="G132" s="316">
        <v>0</v>
      </c>
      <c r="H132" s="316">
        <v>0</v>
      </c>
      <c r="I132" s="316">
        <v>0</v>
      </c>
      <c r="J132" s="316">
        <v>0</v>
      </c>
      <c r="K132" s="316">
        <v>0</v>
      </c>
      <c r="L132" s="316">
        <v>0</v>
      </c>
      <c r="M132" s="316">
        <v>0</v>
      </c>
      <c r="N132" s="316">
        <v>0</v>
      </c>
      <c r="O132" s="316">
        <v>0</v>
      </c>
      <c r="P132" s="316">
        <v>0</v>
      </c>
      <c r="Q132" s="316">
        <v>0</v>
      </c>
      <c r="R132" s="316">
        <v>0</v>
      </c>
      <c r="S132" s="316">
        <v>0</v>
      </c>
      <c r="T132" s="316">
        <v>0</v>
      </c>
      <c r="U132" s="316">
        <v>0</v>
      </c>
      <c r="V132" s="316">
        <v>0</v>
      </c>
      <c r="W132" s="316">
        <v>0</v>
      </c>
      <c r="X132" s="316">
        <v>0</v>
      </c>
      <c r="Y132" s="316">
        <v>0</v>
      </c>
      <c r="Z132" s="316">
        <v>0</v>
      </c>
      <c r="AA132" s="316">
        <v>0</v>
      </c>
      <c r="AB132" s="316">
        <v>0</v>
      </c>
      <c r="AC132" s="316">
        <v>0</v>
      </c>
      <c r="AD132" s="316">
        <v>0</v>
      </c>
      <c r="AE132" s="316">
        <v>0</v>
      </c>
      <c r="AF132" s="316">
        <v>0</v>
      </c>
      <c r="AG132" s="316">
        <v>0</v>
      </c>
      <c r="AH132" s="316">
        <v>0</v>
      </c>
      <c r="AI132" s="316">
        <v>0</v>
      </c>
      <c r="AJ132" s="316">
        <v>0</v>
      </c>
      <c r="AK132" s="316">
        <v>0</v>
      </c>
      <c r="AL132" s="316">
        <v>0</v>
      </c>
      <c r="AM132" s="316">
        <v>0</v>
      </c>
      <c r="AN132" s="316">
        <v>0</v>
      </c>
      <c r="AO132" s="316">
        <v>0</v>
      </c>
      <c r="AP132" s="316">
        <v>0</v>
      </c>
      <c r="AQ132" s="316">
        <v>0</v>
      </c>
      <c r="AR132" s="316">
        <v>0</v>
      </c>
      <c r="AS132" s="316">
        <v>0</v>
      </c>
      <c r="AT132" s="316">
        <v>0</v>
      </c>
      <c r="AU132" s="316">
        <v>0</v>
      </c>
      <c r="AV132" s="316">
        <v>0</v>
      </c>
      <c r="AW132" s="316">
        <v>0</v>
      </c>
      <c r="AX132" s="316">
        <v>0</v>
      </c>
      <c r="AY132" s="316">
        <v>0</v>
      </c>
      <c r="AZ132" s="316">
        <v>0</v>
      </c>
      <c r="BA132" s="316">
        <v>0</v>
      </c>
      <c r="BB132" s="316">
        <v>0</v>
      </c>
      <c r="BC132" s="316">
        <v>0</v>
      </c>
      <c r="BD132" s="316">
        <v>0</v>
      </c>
      <c r="BE132" s="316">
        <v>0</v>
      </c>
      <c r="BF132" s="316">
        <v>0</v>
      </c>
      <c r="BG132" s="316">
        <v>0</v>
      </c>
      <c r="BH132" s="316">
        <v>0</v>
      </c>
      <c r="BI132" s="316">
        <v>0</v>
      </c>
      <c r="BJ132" s="316">
        <v>0</v>
      </c>
      <c r="BK132" s="316">
        <v>0</v>
      </c>
      <c r="BL132" s="316">
        <v>0</v>
      </c>
      <c r="BM132" s="316">
        <v>0</v>
      </c>
      <c r="BN132" s="316">
        <v>0</v>
      </c>
      <c r="BO132" s="316">
        <v>0</v>
      </c>
      <c r="BP132" s="316">
        <v>0</v>
      </c>
      <c r="BQ132" s="316">
        <v>0</v>
      </c>
      <c r="BR132" s="316">
        <v>0</v>
      </c>
      <c r="BS132" s="316">
        <v>0</v>
      </c>
      <c r="BT132" s="316">
        <v>0</v>
      </c>
      <c r="BU132" s="316">
        <v>0</v>
      </c>
      <c r="BV132" s="316">
        <v>0</v>
      </c>
      <c r="BW132" s="316">
        <v>0</v>
      </c>
      <c r="BX132" s="316">
        <v>0</v>
      </c>
      <c r="BY132" s="316">
        <v>0</v>
      </c>
      <c r="BZ132" s="316">
        <v>0</v>
      </c>
      <c r="CA132" s="316">
        <v>0</v>
      </c>
      <c r="CB132" s="316">
        <v>0</v>
      </c>
      <c r="CC132" s="316">
        <v>0</v>
      </c>
      <c r="CD132" s="316">
        <v>0</v>
      </c>
      <c r="CE132" s="316">
        <v>0</v>
      </c>
      <c r="CF132" s="316">
        <v>0</v>
      </c>
      <c r="CG132" s="316">
        <v>0</v>
      </c>
      <c r="CH132" s="316">
        <v>0</v>
      </c>
      <c r="CI132" s="316">
        <v>0</v>
      </c>
      <c r="CJ132" s="316">
        <v>0</v>
      </c>
      <c r="CK132" s="316">
        <v>0</v>
      </c>
      <c r="CL132" s="316">
        <v>0</v>
      </c>
      <c r="CM132" s="316">
        <v>0</v>
      </c>
      <c r="CN132" s="316">
        <v>0</v>
      </c>
      <c r="CO132" s="316">
        <v>0</v>
      </c>
      <c r="CP132" s="316">
        <v>0</v>
      </c>
      <c r="CQ132" s="316">
        <v>0</v>
      </c>
      <c r="CR132" s="316">
        <v>0</v>
      </c>
      <c r="CS132" s="316">
        <v>0</v>
      </c>
      <c r="CT132" s="316">
        <v>0</v>
      </c>
      <c r="CU132" s="316">
        <v>0</v>
      </c>
      <c r="CV132" s="316">
        <v>0</v>
      </c>
      <c r="CW132" s="316">
        <v>0</v>
      </c>
      <c r="CX132" s="316">
        <v>0</v>
      </c>
      <c r="CY132" s="316">
        <v>0</v>
      </c>
      <c r="CZ132" s="316">
        <v>0</v>
      </c>
      <c r="DA132" s="316">
        <v>0</v>
      </c>
      <c r="DB132" s="316">
        <v>0</v>
      </c>
      <c r="DC132" s="316">
        <v>0</v>
      </c>
      <c r="DD132" s="316">
        <v>0</v>
      </c>
      <c r="DE132" s="316">
        <v>0</v>
      </c>
      <c r="DF132" s="316">
        <v>0</v>
      </c>
      <c r="DG132" s="316">
        <v>0</v>
      </c>
      <c r="DH132" s="316">
        <v>0</v>
      </c>
      <c r="DI132" s="316">
        <v>0</v>
      </c>
      <c r="DJ132" s="316">
        <v>0</v>
      </c>
      <c r="DK132" s="316">
        <v>0</v>
      </c>
      <c r="DL132" s="316">
        <v>0</v>
      </c>
      <c r="DM132" s="316">
        <v>0</v>
      </c>
      <c r="DN132" s="316">
        <v>0</v>
      </c>
      <c r="DO132" s="316">
        <v>0</v>
      </c>
      <c r="DP132" s="316">
        <v>0</v>
      </c>
      <c r="DQ132" s="316">
        <v>0</v>
      </c>
      <c r="DR132" s="316">
        <v>0</v>
      </c>
      <c r="DS132" s="316">
        <v>0</v>
      </c>
      <c r="DT132" s="316">
        <v>0</v>
      </c>
      <c r="DU132" s="316">
        <v>0</v>
      </c>
      <c r="DV132" s="316">
        <v>0</v>
      </c>
      <c r="DW132" s="316">
        <v>0</v>
      </c>
      <c r="DX132" s="316">
        <v>0</v>
      </c>
      <c r="DY132" s="316">
        <v>0</v>
      </c>
      <c r="DZ132" s="316">
        <v>0</v>
      </c>
      <c r="EA132" s="316">
        <v>0</v>
      </c>
      <c r="EB132" s="316">
        <v>0</v>
      </c>
      <c r="EC132" s="316">
        <v>0</v>
      </c>
      <c r="ED132" s="316">
        <v>0</v>
      </c>
      <c r="EE132" s="316">
        <v>0</v>
      </c>
      <c r="EF132" s="316">
        <v>0</v>
      </c>
      <c r="EG132" s="316">
        <v>0</v>
      </c>
      <c r="EH132" s="316">
        <v>0</v>
      </c>
      <c r="EI132" s="316">
        <v>0</v>
      </c>
      <c r="EJ132" s="316">
        <v>0</v>
      </c>
      <c r="EK132" s="316">
        <v>0</v>
      </c>
      <c r="EL132" s="316">
        <v>0</v>
      </c>
      <c r="EM132" s="316">
        <v>0</v>
      </c>
      <c r="EN132" s="316">
        <v>0</v>
      </c>
      <c r="EO132" s="316">
        <v>0</v>
      </c>
      <c r="EP132" s="316">
        <v>0</v>
      </c>
      <c r="EQ132" s="316">
        <v>0</v>
      </c>
      <c r="ER132" s="316">
        <v>0</v>
      </c>
      <c r="ES132" s="316">
        <v>0</v>
      </c>
      <c r="ET132" s="316">
        <v>0</v>
      </c>
      <c r="EU132" s="316">
        <v>0</v>
      </c>
      <c r="EV132" s="316">
        <v>0</v>
      </c>
      <c r="EW132" s="316">
        <v>0</v>
      </c>
      <c r="EX132" s="316">
        <v>0</v>
      </c>
      <c r="EY132" s="316">
        <v>0</v>
      </c>
      <c r="EZ132" s="316">
        <v>0</v>
      </c>
      <c r="FA132" s="316">
        <v>0</v>
      </c>
      <c r="FB132" s="316">
        <v>0</v>
      </c>
      <c r="FC132" s="316">
        <v>0</v>
      </c>
      <c r="FD132" s="316">
        <v>0</v>
      </c>
      <c r="FE132" s="316">
        <v>0</v>
      </c>
      <c r="FF132" s="316">
        <v>0</v>
      </c>
      <c r="FG132" s="316">
        <v>0</v>
      </c>
      <c r="FH132" s="316">
        <v>0</v>
      </c>
      <c r="FI132" s="316">
        <v>0</v>
      </c>
      <c r="FJ132" s="316">
        <v>0</v>
      </c>
      <c r="FK132" s="316">
        <v>0</v>
      </c>
      <c r="FL132" s="316">
        <v>0</v>
      </c>
      <c r="FM132" s="316">
        <v>0</v>
      </c>
      <c r="FN132" s="316">
        <v>0</v>
      </c>
      <c r="FO132" s="316">
        <v>0</v>
      </c>
      <c r="FP132" s="316">
        <v>0</v>
      </c>
      <c r="FQ132" s="316">
        <v>0</v>
      </c>
      <c r="FR132" s="316">
        <v>0</v>
      </c>
      <c r="FS132" s="316">
        <v>0</v>
      </c>
      <c r="FT132" s="316">
        <v>0</v>
      </c>
      <c r="FU132" s="316">
        <v>0</v>
      </c>
      <c r="FV132" s="316">
        <v>0</v>
      </c>
      <c r="FW132" s="316">
        <v>0</v>
      </c>
      <c r="FX132" s="316">
        <v>0</v>
      </c>
      <c r="FY132" s="316">
        <v>0</v>
      </c>
      <c r="FZ132" s="316">
        <v>0</v>
      </c>
      <c r="GA132" s="316">
        <v>0</v>
      </c>
      <c r="GB132" s="316">
        <v>0</v>
      </c>
      <c r="GC132" s="316">
        <v>0</v>
      </c>
      <c r="GD132" s="316">
        <v>0</v>
      </c>
      <c r="GE132" s="316">
        <v>0</v>
      </c>
      <c r="GF132" s="316">
        <v>0</v>
      </c>
      <c r="GG132" s="317">
        <v>0</v>
      </c>
      <c r="GH132" s="316">
        <v>0</v>
      </c>
      <c r="GI132" s="316">
        <v>0</v>
      </c>
      <c r="GJ132" s="316">
        <v>0</v>
      </c>
      <c r="GK132" s="316">
        <v>0</v>
      </c>
      <c r="GL132" s="316">
        <v>0</v>
      </c>
      <c r="GM132" s="316">
        <v>24022</v>
      </c>
      <c r="GN132" s="316">
        <v>569761</v>
      </c>
      <c r="GO132" s="316">
        <v>0</v>
      </c>
      <c r="GP132" s="317">
        <v>593783</v>
      </c>
      <c r="GQ132" s="317">
        <v>593783</v>
      </c>
      <c r="GR132" s="316">
        <v>0</v>
      </c>
      <c r="GS132" s="316">
        <v>0</v>
      </c>
      <c r="GT132" s="316">
        <v>0</v>
      </c>
      <c r="GU132" s="316">
        <v>0</v>
      </c>
      <c r="GV132" s="316">
        <v>0</v>
      </c>
      <c r="GW132" s="317">
        <v>593783</v>
      </c>
      <c r="GX132" s="317">
        <v>593783</v>
      </c>
      <c r="GY132" s="316">
        <v>0</v>
      </c>
      <c r="GZ132" s="316">
        <v>0</v>
      </c>
      <c r="HA132" s="316">
        <v>0</v>
      </c>
      <c r="HB132" s="316">
        <v>0</v>
      </c>
      <c r="HC132" s="316">
        <v>0</v>
      </c>
      <c r="HD132" s="316">
        <v>0</v>
      </c>
      <c r="HE132" s="316">
        <v>0</v>
      </c>
      <c r="HF132" s="317">
        <v>593783</v>
      </c>
      <c r="HG132" s="318">
        <v>593783</v>
      </c>
      <c r="HH132" s="114"/>
      <c r="HI132" s="42"/>
    </row>
    <row r="133" spans="1:217">
      <c r="A133" s="114" t="s">
        <v>143</v>
      </c>
      <c r="B133" s="149" t="s">
        <v>308</v>
      </c>
      <c r="C133" s="144" t="s">
        <v>405</v>
      </c>
      <c r="D133" s="316">
        <v>0</v>
      </c>
      <c r="E133" s="316">
        <v>0</v>
      </c>
      <c r="F133" s="316">
        <v>0</v>
      </c>
      <c r="G133" s="316">
        <v>0</v>
      </c>
      <c r="H133" s="316">
        <v>0</v>
      </c>
      <c r="I133" s="316">
        <v>0</v>
      </c>
      <c r="J133" s="316">
        <v>0</v>
      </c>
      <c r="K133" s="316">
        <v>0</v>
      </c>
      <c r="L133" s="316">
        <v>0</v>
      </c>
      <c r="M133" s="316">
        <v>0</v>
      </c>
      <c r="N133" s="316">
        <v>0</v>
      </c>
      <c r="O133" s="316">
        <v>0</v>
      </c>
      <c r="P133" s="316">
        <v>0</v>
      </c>
      <c r="Q133" s="316">
        <v>0</v>
      </c>
      <c r="R133" s="316">
        <v>0</v>
      </c>
      <c r="S133" s="316">
        <v>0</v>
      </c>
      <c r="T133" s="316">
        <v>0</v>
      </c>
      <c r="U133" s="316">
        <v>0</v>
      </c>
      <c r="V133" s="316">
        <v>0</v>
      </c>
      <c r="W133" s="316">
        <v>0</v>
      </c>
      <c r="X133" s="316">
        <v>0</v>
      </c>
      <c r="Y133" s="316">
        <v>0</v>
      </c>
      <c r="Z133" s="316">
        <v>0</v>
      </c>
      <c r="AA133" s="316">
        <v>0</v>
      </c>
      <c r="AB133" s="316">
        <v>0</v>
      </c>
      <c r="AC133" s="316">
        <v>0</v>
      </c>
      <c r="AD133" s="316">
        <v>0</v>
      </c>
      <c r="AE133" s="316">
        <v>0</v>
      </c>
      <c r="AF133" s="316">
        <v>0</v>
      </c>
      <c r="AG133" s="316">
        <v>0</v>
      </c>
      <c r="AH133" s="316">
        <v>0</v>
      </c>
      <c r="AI133" s="316">
        <v>0</v>
      </c>
      <c r="AJ133" s="316">
        <v>0</v>
      </c>
      <c r="AK133" s="316">
        <v>0</v>
      </c>
      <c r="AL133" s="316">
        <v>0</v>
      </c>
      <c r="AM133" s="316">
        <v>0</v>
      </c>
      <c r="AN133" s="316">
        <v>0</v>
      </c>
      <c r="AO133" s="316">
        <v>0</v>
      </c>
      <c r="AP133" s="316">
        <v>0</v>
      </c>
      <c r="AQ133" s="316">
        <v>0</v>
      </c>
      <c r="AR133" s="316">
        <v>0</v>
      </c>
      <c r="AS133" s="316">
        <v>0</v>
      </c>
      <c r="AT133" s="316">
        <v>0</v>
      </c>
      <c r="AU133" s="316">
        <v>0</v>
      </c>
      <c r="AV133" s="316">
        <v>0</v>
      </c>
      <c r="AW133" s="316">
        <v>0</v>
      </c>
      <c r="AX133" s="316">
        <v>0</v>
      </c>
      <c r="AY133" s="316">
        <v>0</v>
      </c>
      <c r="AZ133" s="316">
        <v>0</v>
      </c>
      <c r="BA133" s="316">
        <v>0</v>
      </c>
      <c r="BB133" s="316">
        <v>0</v>
      </c>
      <c r="BC133" s="316">
        <v>0</v>
      </c>
      <c r="BD133" s="316">
        <v>0</v>
      </c>
      <c r="BE133" s="316">
        <v>0</v>
      </c>
      <c r="BF133" s="316">
        <v>0</v>
      </c>
      <c r="BG133" s="316">
        <v>0</v>
      </c>
      <c r="BH133" s="316">
        <v>0</v>
      </c>
      <c r="BI133" s="316">
        <v>0</v>
      </c>
      <c r="BJ133" s="316">
        <v>0</v>
      </c>
      <c r="BK133" s="316">
        <v>0</v>
      </c>
      <c r="BL133" s="316">
        <v>0</v>
      </c>
      <c r="BM133" s="316">
        <v>0</v>
      </c>
      <c r="BN133" s="316">
        <v>0</v>
      </c>
      <c r="BO133" s="316">
        <v>0</v>
      </c>
      <c r="BP133" s="316">
        <v>0</v>
      </c>
      <c r="BQ133" s="316">
        <v>0</v>
      </c>
      <c r="BR133" s="316">
        <v>0</v>
      </c>
      <c r="BS133" s="316">
        <v>0</v>
      </c>
      <c r="BT133" s="316">
        <v>0</v>
      </c>
      <c r="BU133" s="316">
        <v>0</v>
      </c>
      <c r="BV133" s="316">
        <v>0</v>
      </c>
      <c r="BW133" s="316">
        <v>0</v>
      </c>
      <c r="BX133" s="316">
        <v>0</v>
      </c>
      <c r="BY133" s="316">
        <v>0</v>
      </c>
      <c r="BZ133" s="316">
        <v>0</v>
      </c>
      <c r="CA133" s="316">
        <v>0</v>
      </c>
      <c r="CB133" s="316">
        <v>0</v>
      </c>
      <c r="CC133" s="316">
        <v>0</v>
      </c>
      <c r="CD133" s="316">
        <v>0</v>
      </c>
      <c r="CE133" s="316">
        <v>0</v>
      </c>
      <c r="CF133" s="316">
        <v>0</v>
      </c>
      <c r="CG133" s="316">
        <v>0</v>
      </c>
      <c r="CH133" s="316">
        <v>0</v>
      </c>
      <c r="CI133" s="316">
        <v>0</v>
      </c>
      <c r="CJ133" s="316">
        <v>0</v>
      </c>
      <c r="CK133" s="316">
        <v>0</v>
      </c>
      <c r="CL133" s="316">
        <v>0</v>
      </c>
      <c r="CM133" s="316">
        <v>0</v>
      </c>
      <c r="CN133" s="316">
        <v>0</v>
      </c>
      <c r="CO133" s="316">
        <v>0</v>
      </c>
      <c r="CP133" s="316">
        <v>0</v>
      </c>
      <c r="CQ133" s="316">
        <v>0</v>
      </c>
      <c r="CR133" s="316">
        <v>0</v>
      </c>
      <c r="CS133" s="316">
        <v>0</v>
      </c>
      <c r="CT133" s="316">
        <v>0</v>
      </c>
      <c r="CU133" s="316">
        <v>0</v>
      </c>
      <c r="CV133" s="316">
        <v>0</v>
      </c>
      <c r="CW133" s="316">
        <v>0</v>
      </c>
      <c r="CX133" s="316">
        <v>0</v>
      </c>
      <c r="CY133" s="316">
        <v>0</v>
      </c>
      <c r="CZ133" s="316">
        <v>0</v>
      </c>
      <c r="DA133" s="316">
        <v>0</v>
      </c>
      <c r="DB133" s="316">
        <v>0</v>
      </c>
      <c r="DC133" s="316">
        <v>0</v>
      </c>
      <c r="DD133" s="316">
        <v>0</v>
      </c>
      <c r="DE133" s="316">
        <v>0</v>
      </c>
      <c r="DF133" s="316">
        <v>0</v>
      </c>
      <c r="DG133" s="316">
        <v>0</v>
      </c>
      <c r="DH133" s="316">
        <v>0</v>
      </c>
      <c r="DI133" s="316">
        <v>0</v>
      </c>
      <c r="DJ133" s="316">
        <v>0</v>
      </c>
      <c r="DK133" s="316">
        <v>0</v>
      </c>
      <c r="DL133" s="316">
        <v>0</v>
      </c>
      <c r="DM133" s="316">
        <v>0</v>
      </c>
      <c r="DN133" s="316">
        <v>0</v>
      </c>
      <c r="DO133" s="316">
        <v>0</v>
      </c>
      <c r="DP133" s="316">
        <v>0</v>
      </c>
      <c r="DQ133" s="316">
        <v>0</v>
      </c>
      <c r="DR133" s="316">
        <v>0</v>
      </c>
      <c r="DS133" s="316">
        <v>0</v>
      </c>
      <c r="DT133" s="316">
        <v>0</v>
      </c>
      <c r="DU133" s="316">
        <v>0</v>
      </c>
      <c r="DV133" s="316">
        <v>0</v>
      </c>
      <c r="DW133" s="316">
        <v>0</v>
      </c>
      <c r="DX133" s="316">
        <v>0</v>
      </c>
      <c r="DY133" s="316">
        <v>0</v>
      </c>
      <c r="DZ133" s="316">
        <v>0</v>
      </c>
      <c r="EA133" s="316">
        <v>0</v>
      </c>
      <c r="EB133" s="316">
        <v>0</v>
      </c>
      <c r="EC133" s="316">
        <v>0</v>
      </c>
      <c r="ED133" s="316">
        <v>0</v>
      </c>
      <c r="EE133" s="316">
        <v>0</v>
      </c>
      <c r="EF133" s="316">
        <v>0</v>
      </c>
      <c r="EG133" s="316">
        <v>0</v>
      </c>
      <c r="EH133" s="316">
        <v>0</v>
      </c>
      <c r="EI133" s="316">
        <v>0</v>
      </c>
      <c r="EJ133" s="316">
        <v>0</v>
      </c>
      <c r="EK133" s="316">
        <v>0</v>
      </c>
      <c r="EL133" s="316">
        <v>0</v>
      </c>
      <c r="EM133" s="316">
        <v>0</v>
      </c>
      <c r="EN133" s="316">
        <v>0</v>
      </c>
      <c r="EO133" s="316">
        <v>0</v>
      </c>
      <c r="EP133" s="316">
        <v>0</v>
      </c>
      <c r="EQ133" s="316">
        <v>0</v>
      </c>
      <c r="ER133" s="316">
        <v>0</v>
      </c>
      <c r="ES133" s="316">
        <v>0</v>
      </c>
      <c r="ET133" s="316">
        <v>0</v>
      </c>
      <c r="EU133" s="316">
        <v>0</v>
      </c>
      <c r="EV133" s="316">
        <v>0</v>
      </c>
      <c r="EW133" s="316">
        <v>0</v>
      </c>
      <c r="EX133" s="316">
        <v>0</v>
      </c>
      <c r="EY133" s="316">
        <v>0</v>
      </c>
      <c r="EZ133" s="316">
        <v>0</v>
      </c>
      <c r="FA133" s="316">
        <v>0</v>
      </c>
      <c r="FB133" s="316">
        <v>0</v>
      </c>
      <c r="FC133" s="316">
        <v>0</v>
      </c>
      <c r="FD133" s="316">
        <v>0</v>
      </c>
      <c r="FE133" s="316">
        <v>0</v>
      </c>
      <c r="FF133" s="316">
        <v>0</v>
      </c>
      <c r="FG133" s="316">
        <v>0</v>
      </c>
      <c r="FH133" s="316">
        <v>0</v>
      </c>
      <c r="FI133" s="316">
        <v>0</v>
      </c>
      <c r="FJ133" s="316">
        <v>0</v>
      </c>
      <c r="FK133" s="316">
        <v>0</v>
      </c>
      <c r="FL133" s="316">
        <v>0</v>
      </c>
      <c r="FM133" s="316">
        <v>0</v>
      </c>
      <c r="FN133" s="316">
        <v>0</v>
      </c>
      <c r="FO133" s="316">
        <v>0</v>
      </c>
      <c r="FP133" s="316">
        <v>0</v>
      </c>
      <c r="FQ133" s="316">
        <v>0</v>
      </c>
      <c r="FR133" s="316">
        <v>0</v>
      </c>
      <c r="FS133" s="316">
        <v>0</v>
      </c>
      <c r="FT133" s="316">
        <v>0</v>
      </c>
      <c r="FU133" s="316">
        <v>0</v>
      </c>
      <c r="FV133" s="316">
        <v>0</v>
      </c>
      <c r="FW133" s="316">
        <v>0</v>
      </c>
      <c r="FX133" s="316">
        <v>0</v>
      </c>
      <c r="FY133" s="316">
        <v>0</v>
      </c>
      <c r="FZ133" s="316">
        <v>0</v>
      </c>
      <c r="GA133" s="316">
        <v>0</v>
      </c>
      <c r="GB133" s="316">
        <v>0</v>
      </c>
      <c r="GC133" s="316">
        <v>0</v>
      </c>
      <c r="GD133" s="316">
        <v>0</v>
      </c>
      <c r="GE133" s="316">
        <v>0</v>
      </c>
      <c r="GF133" s="316">
        <v>0</v>
      </c>
      <c r="GG133" s="317">
        <v>0</v>
      </c>
      <c r="GH133" s="316">
        <v>0</v>
      </c>
      <c r="GI133" s="316">
        <v>0</v>
      </c>
      <c r="GJ133" s="316">
        <v>0</v>
      </c>
      <c r="GK133" s="316">
        <v>0</v>
      </c>
      <c r="GL133" s="316">
        <v>0</v>
      </c>
      <c r="GM133" s="316">
        <v>110492</v>
      </c>
      <c r="GN133" s="316">
        <v>338761</v>
      </c>
      <c r="GO133" s="316">
        <v>0</v>
      </c>
      <c r="GP133" s="317">
        <v>449253</v>
      </c>
      <c r="GQ133" s="317">
        <v>449253</v>
      </c>
      <c r="GR133" s="316">
        <v>0</v>
      </c>
      <c r="GS133" s="316">
        <v>0</v>
      </c>
      <c r="GT133" s="316">
        <v>0</v>
      </c>
      <c r="GU133" s="316">
        <v>0</v>
      </c>
      <c r="GV133" s="316">
        <v>0</v>
      </c>
      <c r="GW133" s="317">
        <v>449253</v>
      </c>
      <c r="GX133" s="317">
        <v>449253</v>
      </c>
      <c r="GY133" s="316">
        <v>0</v>
      </c>
      <c r="GZ133" s="316">
        <v>0</v>
      </c>
      <c r="HA133" s="316">
        <v>0</v>
      </c>
      <c r="HB133" s="316">
        <v>0</v>
      </c>
      <c r="HC133" s="316">
        <v>0</v>
      </c>
      <c r="HD133" s="316">
        <v>0</v>
      </c>
      <c r="HE133" s="316">
        <v>0</v>
      </c>
      <c r="HF133" s="317">
        <v>449253</v>
      </c>
      <c r="HG133" s="318">
        <v>449253</v>
      </c>
      <c r="HH133" s="114"/>
      <c r="HI133" s="42"/>
    </row>
    <row r="134" spans="1:217">
      <c r="A134" s="114" t="s">
        <v>144</v>
      </c>
      <c r="B134" s="149" t="s">
        <v>309</v>
      </c>
      <c r="C134" s="144" t="s">
        <v>406</v>
      </c>
      <c r="D134" s="316">
        <v>161</v>
      </c>
      <c r="E134" s="316">
        <v>12</v>
      </c>
      <c r="F134" s="316">
        <v>189</v>
      </c>
      <c r="G134" s="316">
        <v>14</v>
      </c>
      <c r="H134" s="316">
        <v>0</v>
      </c>
      <c r="I134" s="316">
        <v>17</v>
      </c>
      <c r="J134" s="316">
        <v>98</v>
      </c>
      <c r="K134" s="316">
        <v>37</v>
      </c>
      <c r="L134" s="316">
        <v>3</v>
      </c>
      <c r="M134" s="316">
        <v>5</v>
      </c>
      <c r="N134" s="316">
        <v>5</v>
      </c>
      <c r="O134" s="316">
        <v>60</v>
      </c>
      <c r="P134" s="316">
        <v>0</v>
      </c>
      <c r="Q134" s="316">
        <v>0</v>
      </c>
      <c r="R134" s="316">
        <v>134</v>
      </c>
      <c r="S134" s="316">
        <v>5</v>
      </c>
      <c r="T134" s="316">
        <v>275</v>
      </c>
      <c r="U134" s="316">
        <v>84</v>
      </c>
      <c r="V134" s="316">
        <v>72</v>
      </c>
      <c r="W134" s="316">
        <v>153</v>
      </c>
      <c r="X134" s="316">
        <v>22</v>
      </c>
      <c r="Y134" s="316">
        <v>145</v>
      </c>
      <c r="Z134" s="316">
        <v>182</v>
      </c>
      <c r="AA134" s="316">
        <v>278</v>
      </c>
      <c r="AB134" s="316">
        <v>42</v>
      </c>
      <c r="AC134" s="316">
        <v>8</v>
      </c>
      <c r="AD134" s="316">
        <v>0</v>
      </c>
      <c r="AE134" s="316">
        <v>4</v>
      </c>
      <c r="AF134" s="316">
        <v>6</v>
      </c>
      <c r="AG134" s="316">
        <v>0</v>
      </c>
      <c r="AH134" s="316">
        <v>15</v>
      </c>
      <c r="AI134" s="316">
        <v>52</v>
      </c>
      <c r="AJ134" s="316">
        <v>20</v>
      </c>
      <c r="AK134" s="316">
        <v>21</v>
      </c>
      <c r="AL134" s="316">
        <v>24</v>
      </c>
      <c r="AM134" s="316">
        <v>6</v>
      </c>
      <c r="AN134" s="316">
        <v>44</v>
      </c>
      <c r="AO134" s="316">
        <v>65</v>
      </c>
      <c r="AP134" s="316">
        <v>38</v>
      </c>
      <c r="AQ134" s="316">
        <v>376</v>
      </c>
      <c r="AR134" s="316">
        <v>341</v>
      </c>
      <c r="AS134" s="316">
        <v>281</v>
      </c>
      <c r="AT134" s="316">
        <v>135</v>
      </c>
      <c r="AU134" s="316">
        <v>202</v>
      </c>
      <c r="AV134" s="316">
        <v>41</v>
      </c>
      <c r="AW134" s="316">
        <v>97</v>
      </c>
      <c r="AX134" s="316">
        <v>383</v>
      </c>
      <c r="AY134" s="316">
        <v>10</v>
      </c>
      <c r="AZ134" s="316">
        <v>557</v>
      </c>
      <c r="BA134" s="316">
        <v>77</v>
      </c>
      <c r="BB134" s="316">
        <v>509</v>
      </c>
      <c r="BC134" s="316">
        <v>486</v>
      </c>
      <c r="BD134" s="316">
        <v>713</v>
      </c>
      <c r="BE134" s="316">
        <v>386</v>
      </c>
      <c r="BF134" s="316">
        <v>229</v>
      </c>
      <c r="BG134" s="316">
        <v>496</v>
      </c>
      <c r="BH134" s="316">
        <v>275</v>
      </c>
      <c r="BI134" s="316">
        <v>20</v>
      </c>
      <c r="BJ134" s="316">
        <v>764</v>
      </c>
      <c r="BK134" s="316">
        <v>7</v>
      </c>
      <c r="BL134" s="316">
        <v>134</v>
      </c>
      <c r="BM134" s="316">
        <v>1478</v>
      </c>
      <c r="BN134" s="316">
        <v>18</v>
      </c>
      <c r="BO134" s="316">
        <v>205</v>
      </c>
      <c r="BP134" s="316">
        <v>9</v>
      </c>
      <c r="BQ134" s="316">
        <v>42</v>
      </c>
      <c r="BR134" s="316">
        <v>379</v>
      </c>
      <c r="BS134" s="316">
        <v>694</v>
      </c>
      <c r="BT134" s="316">
        <v>22</v>
      </c>
      <c r="BU134" s="316">
        <v>210</v>
      </c>
      <c r="BV134" s="316">
        <v>173</v>
      </c>
      <c r="BW134" s="316">
        <v>4667</v>
      </c>
      <c r="BX134" s="316">
        <v>0</v>
      </c>
      <c r="BY134" s="316">
        <v>3016</v>
      </c>
      <c r="BZ134" s="316">
        <v>399</v>
      </c>
      <c r="CA134" s="316">
        <v>2107</v>
      </c>
      <c r="CB134" s="316">
        <v>849</v>
      </c>
      <c r="CC134" s="316">
        <v>575</v>
      </c>
      <c r="CD134" s="316">
        <v>444</v>
      </c>
      <c r="CE134" s="316">
        <v>0</v>
      </c>
      <c r="CF134" s="316">
        <v>30</v>
      </c>
      <c r="CG134" s="316">
        <v>336</v>
      </c>
      <c r="CH134" s="316">
        <v>205</v>
      </c>
      <c r="CI134" s="316">
        <v>312</v>
      </c>
      <c r="CJ134" s="316">
        <v>118</v>
      </c>
      <c r="CK134" s="316">
        <v>1295</v>
      </c>
      <c r="CL134" s="316">
        <v>1174</v>
      </c>
      <c r="CM134" s="316">
        <v>257</v>
      </c>
      <c r="CN134" s="316">
        <v>106</v>
      </c>
      <c r="CO134" s="316">
        <v>8</v>
      </c>
      <c r="CP134" s="316">
        <v>268</v>
      </c>
      <c r="CQ134" s="316">
        <v>20</v>
      </c>
      <c r="CR134" s="316">
        <v>596</v>
      </c>
      <c r="CS134" s="316">
        <v>28</v>
      </c>
      <c r="CT134" s="316">
        <v>114</v>
      </c>
      <c r="CU134" s="316">
        <v>167</v>
      </c>
      <c r="CV134" s="316">
        <v>270</v>
      </c>
      <c r="CW134" s="316">
        <v>35</v>
      </c>
      <c r="CX134" s="316">
        <v>209</v>
      </c>
      <c r="CY134" s="316">
        <v>48</v>
      </c>
      <c r="CZ134" s="316">
        <v>36</v>
      </c>
      <c r="DA134" s="316">
        <v>91</v>
      </c>
      <c r="DB134" s="316">
        <v>30</v>
      </c>
      <c r="DC134" s="316">
        <v>2</v>
      </c>
      <c r="DD134" s="316">
        <v>5</v>
      </c>
      <c r="DE134" s="316">
        <v>423</v>
      </c>
      <c r="DF134" s="316">
        <v>474</v>
      </c>
      <c r="DG134" s="316">
        <v>1707</v>
      </c>
      <c r="DH134" s="316">
        <v>97</v>
      </c>
      <c r="DI134" s="316">
        <v>43</v>
      </c>
      <c r="DJ134" s="316">
        <v>78</v>
      </c>
      <c r="DK134" s="316">
        <v>623</v>
      </c>
      <c r="DL134" s="316">
        <v>717</v>
      </c>
      <c r="DM134" s="316">
        <v>153</v>
      </c>
      <c r="DN134" s="316">
        <v>157</v>
      </c>
      <c r="DO134" s="316">
        <v>0</v>
      </c>
      <c r="DP134" s="316">
        <v>37</v>
      </c>
      <c r="DQ134" s="316">
        <v>6</v>
      </c>
      <c r="DR134" s="316">
        <v>159</v>
      </c>
      <c r="DS134" s="316">
        <v>516</v>
      </c>
      <c r="DT134" s="316">
        <v>381</v>
      </c>
      <c r="DU134" s="316">
        <v>181</v>
      </c>
      <c r="DV134" s="316">
        <v>70</v>
      </c>
      <c r="DW134" s="316">
        <v>159</v>
      </c>
      <c r="DX134" s="316">
        <v>256</v>
      </c>
      <c r="DY134" s="316">
        <v>30</v>
      </c>
      <c r="DZ134" s="316">
        <v>463</v>
      </c>
      <c r="EA134" s="316">
        <v>397</v>
      </c>
      <c r="EB134" s="316">
        <v>353</v>
      </c>
      <c r="EC134" s="316">
        <v>213</v>
      </c>
      <c r="ED134" s="316">
        <v>93</v>
      </c>
      <c r="EE134" s="316">
        <v>9669</v>
      </c>
      <c r="EF134" s="316">
        <v>7755</v>
      </c>
      <c r="EG134" s="316">
        <v>12</v>
      </c>
      <c r="EH134" s="316">
        <v>5512</v>
      </c>
      <c r="EI134" s="316">
        <v>563</v>
      </c>
      <c r="EJ134" s="316">
        <v>3114</v>
      </c>
      <c r="EK134" s="316">
        <v>6778</v>
      </c>
      <c r="EL134" s="316">
        <v>1704</v>
      </c>
      <c r="EM134" s="316">
        <v>1307</v>
      </c>
      <c r="EN134" s="316">
        <v>2417</v>
      </c>
      <c r="EO134" s="316">
        <v>5393</v>
      </c>
      <c r="EP134" s="316">
        <v>21426</v>
      </c>
      <c r="EQ134" s="316">
        <v>4284</v>
      </c>
      <c r="ER134" s="316">
        <v>17</v>
      </c>
      <c r="ES134" s="316">
        <v>140</v>
      </c>
      <c r="ET134" s="316">
        <v>734</v>
      </c>
      <c r="EU134" s="316">
        <v>10</v>
      </c>
      <c r="EV134" s="316">
        <v>238</v>
      </c>
      <c r="EW134" s="316">
        <v>384</v>
      </c>
      <c r="EX134" s="316">
        <v>4</v>
      </c>
      <c r="EY134" s="316">
        <v>168</v>
      </c>
      <c r="EZ134" s="316">
        <v>1375</v>
      </c>
      <c r="FA134" s="316">
        <v>37</v>
      </c>
      <c r="FB134" s="316">
        <v>4620</v>
      </c>
      <c r="FC134" s="316">
        <v>75</v>
      </c>
      <c r="FD134" s="316">
        <v>1395</v>
      </c>
      <c r="FE134" s="316">
        <v>100</v>
      </c>
      <c r="FF134" s="316">
        <v>173</v>
      </c>
      <c r="FG134" s="316">
        <v>121</v>
      </c>
      <c r="FH134" s="316">
        <v>113</v>
      </c>
      <c r="FI134" s="316">
        <v>303</v>
      </c>
      <c r="FJ134" s="316">
        <v>10590</v>
      </c>
      <c r="FK134" s="316">
        <v>5808</v>
      </c>
      <c r="FL134" s="316">
        <v>904</v>
      </c>
      <c r="FM134" s="316">
        <v>843</v>
      </c>
      <c r="FN134" s="316">
        <v>1896</v>
      </c>
      <c r="FO134" s="316">
        <v>3993</v>
      </c>
      <c r="FP134" s="316">
        <v>100</v>
      </c>
      <c r="FQ134" s="316">
        <v>1443</v>
      </c>
      <c r="FR134" s="316">
        <v>1043</v>
      </c>
      <c r="FS134" s="316">
        <v>271</v>
      </c>
      <c r="FT134" s="316">
        <v>377</v>
      </c>
      <c r="FU134" s="316">
        <v>27</v>
      </c>
      <c r="FV134" s="316">
        <v>16</v>
      </c>
      <c r="FW134" s="316">
        <v>123</v>
      </c>
      <c r="FX134" s="316">
        <v>166</v>
      </c>
      <c r="FY134" s="316">
        <v>1886</v>
      </c>
      <c r="FZ134" s="316">
        <v>414</v>
      </c>
      <c r="GA134" s="316">
        <v>1554</v>
      </c>
      <c r="GB134" s="316">
        <v>539</v>
      </c>
      <c r="GC134" s="316">
        <v>1839</v>
      </c>
      <c r="GD134" s="316">
        <v>912</v>
      </c>
      <c r="GE134" s="316">
        <v>0</v>
      </c>
      <c r="GF134" s="316">
        <v>25</v>
      </c>
      <c r="GG134" s="317">
        <v>152358</v>
      </c>
      <c r="GH134" s="316">
        <v>0</v>
      </c>
      <c r="GI134" s="316">
        <v>0</v>
      </c>
      <c r="GJ134" s="316">
        <v>0</v>
      </c>
      <c r="GK134" s="316">
        <v>0</v>
      </c>
      <c r="GL134" s="316">
        <v>0</v>
      </c>
      <c r="GM134" s="316">
        <v>16236</v>
      </c>
      <c r="GN134" s="316">
        <v>92514</v>
      </c>
      <c r="GO134" s="316">
        <v>0</v>
      </c>
      <c r="GP134" s="317">
        <v>108750</v>
      </c>
      <c r="GQ134" s="317">
        <v>261108</v>
      </c>
      <c r="GR134" s="316">
        <v>0</v>
      </c>
      <c r="GS134" s="316">
        <v>0</v>
      </c>
      <c r="GT134" s="316">
        <v>0</v>
      </c>
      <c r="GU134" s="316">
        <v>0</v>
      </c>
      <c r="GV134" s="316">
        <v>0</v>
      </c>
      <c r="GW134" s="317">
        <v>108750</v>
      </c>
      <c r="GX134" s="317">
        <v>261108</v>
      </c>
      <c r="GY134" s="316">
        <v>0</v>
      </c>
      <c r="GZ134" s="316">
        <v>0</v>
      </c>
      <c r="HA134" s="316">
        <v>0</v>
      </c>
      <c r="HB134" s="316">
        <v>0</v>
      </c>
      <c r="HC134" s="316">
        <v>0</v>
      </c>
      <c r="HD134" s="316">
        <v>0</v>
      </c>
      <c r="HE134" s="316">
        <v>0</v>
      </c>
      <c r="HF134" s="317">
        <v>108750</v>
      </c>
      <c r="HG134" s="318">
        <v>261108</v>
      </c>
      <c r="HH134" s="114"/>
      <c r="HI134" s="42"/>
    </row>
    <row r="135" spans="1:217">
      <c r="A135" s="114" t="s">
        <v>145</v>
      </c>
      <c r="B135" s="149" t="s">
        <v>310</v>
      </c>
      <c r="C135" s="144" t="s">
        <v>407</v>
      </c>
      <c r="D135" s="316">
        <v>0</v>
      </c>
      <c r="E135" s="316">
        <v>0</v>
      </c>
      <c r="F135" s="316">
        <v>0</v>
      </c>
      <c r="G135" s="316">
        <v>0</v>
      </c>
      <c r="H135" s="316">
        <v>0</v>
      </c>
      <c r="I135" s="316">
        <v>0</v>
      </c>
      <c r="J135" s="316">
        <v>0</v>
      </c>
      <c r="K135" s="316">
        <v>0</v>
      </c>
      <c r="L135" s="316">
        <v>0</v>
      </c>
      <c r="M135" s="316">
        <v>0</v>
      </c>
      <c r="N135" s="316">
        <v>0</v>
      </c>
      <c r="O135" s="316">
        <v>0</v>
      </c>
      <c r="P135" s="316">
        <v>0</v>
      </c>
      <c r="Q135" s="316">
        <v>0</v>
      </c>
      <c r="R135" s="316">
        <v>0</v>
      </c>
      <c r="S135" s="316">
        <v>0</v>
      </c>
      <c r="T135" s="316">
        <v>0</v>
      </c>
      <c r="U135" s="316">
        <v>0</v>
      </c>
      <c r="V135" s="316">
        <v>0</v>
      </c>
      <c r="W135" s="316">
        <v>0</v>
      </c>
      <c r="X135" s="316">
        <v>0</v>
      </c>
      <c r="Y135" s="316">
        <v>0</v>
      </c>
      <c r="Z135" s="316">
        <v>0</v>
      </c>
      <c r="AA135" s="316">
        <v>0</v>
      </c>
      <c r="AB135" s="316">
        <v>0</v>
      </c>
      <c r="AC135" s="316">
        <v>0</v>
      </c>
      <c r="AD135" s="316">
        <v>0</v>
      </c>
      <c r="AE135" s="316">
        <v>0</v>
      </c>
      <c r="AF135" s="316">
        <v>0</v>
      </c>
      <c r="AG135" s="316">
        <v>0</v>
      </c>
      <c r="AH135" s="316">
        <v>0</v>
      </c>
      <c r="AI135" s="316">
        <v>0</v>
      </c>
      <c r="AJ135" s="316">
        <v>0</v>
      </c>
      <c r="AK135" s="316">
        <v>0</v>
      </c>
      <c r="AL135" s="316">
        <v>0</v>
      </c>
      <c r="AM135" s="316">
        <v>0</v>
      </c>
      <c r="AN135" s="316">
        <v>0</v>
      </c>
      <c r="AO135" s="316">
        <v>0</v>
      </c>
      <c r="AP135" s="316">
        <v>0</v>
      </c>
      <c r="AQ135" s="316">
        <v>0</v>
      </c>
      <c r="AR135" s="316">
        <v>0</v>
      </c>
      <c r="AS135" s="316">
        <v>0</v>
      </c>
      <c r="AT135" s="316">
        <v>0</v>
      </c>
      <c r="AU135" s="316">
        <v>0</v>
      </c>
      <c r="AV135" s="316">
        <v>0</v>
      </c>
      <c r="AW135" s="316">
        <v>0</v>
      </c>
      <c r="AX135" s="316">
        <v>0</v>
      </c>
      <c r="AY135" s="316">
        <v>0</v>
      </c>
      <c r="AZ135" s="316">
        <v>0</v>
      </c>
      <c r="BA135" s="316">
        <v>0</v>
      </c>
      <c r="BB135" s="316">
        <v>0</v>
      </c>
      <c r="BC135" s="316">
        <v>0</v>
      </c>
      <c r="BD135" s="316">
        <v>0</v>
      </c>
      <c r="BE135" s="316">
        <v>0</v>
      </c>
      <c r="BF135" s="316">
        <v>0</v>
      </c>
      <c r="BG135" s="316">
        <v>0</v>
      </c>
      <c r="BH135" s="316">
        <v>0</v>
      </c>
      <c r="BI135" s="316">
        <v>0</v>
      </c>
      <c r="BJ135" s="316">
        <v>0</v>
      </c>
      <c r="BK135" s="316">
        <v>0</v>
      </c>
      <c r="BL135" s="316">
        <v>0</v>
      </c>
      <c r="BM135" s="316">
        <v>0</v>
      </c>
      <c r="BN135" s="316">
        <v>0</v>
      </c>
      <c r="BO135" s="316">
        <v>0</v>
      </c>
      <c r="BP135" s="316">
        <v>0</v>
      </c>
      <c r="BQ135" s="316">
        <v>0</v>
      </c>
      <c r="BR135" s="316">
        <v>0</v>
      </c>
      <c r="BS135" s="316">
        <v>0</v>
      </c>
      <c r="BT135" s="316">
        <v>0</v>
      </c>
      <c r="BU135" s="316">
        <v>0</v>
      </c>
      <c r="BV135" s="316">
        <v>0</v>
      </c>
      <c r="BW135" s="316">
        <v>0</v>
      </c>
      <c r="BX135" s="316">
        <v>0</v>
      </c>
      <c r="BY135" s="316">
        <v>0</v>
      </c>
      <c r="BZ135" s="316">
        <v>0</v>
      </c>
      <c r="CA135" s="316">
        <v>0</v>
      </c>
      <c r="CB135" s="316">
        <v>0</v>
      </c>
      <c r="CC135" s="316">
        <v>0</v>
      </c>
      <c r="CD135" s="316">
        <v>0</v>
      </c>
      <c r="CE135" s="316">
        <v>0</v>
      </c>
      <c r="CF135" s="316">
        <v>0</v>
      </c>
      <c r="CG135" s="316">
        <v>0</v>
      </c>
      <c r="CH135" s="316">
        <v>0</v>
      </c>
      <c r="CI135" s="316">
        <v>0</v>
      </c>
      <c r="CJ135" s="316">
        <v>0</v>
      </c>
      <c r="CK135" s="316">
        <v>0</v>
      </c>
      <c r="CL135" s="316">
        <v>0</v>
      </c>
      <c r="CM135" s="316">
        <v>0</v>
      </c>
      <c r="CN135" s="316">
        <v>0</v>
      </c>
      <c r="CO135" s="316">
        <v>0</v>
      </c>
      <c r="CP135" s="316">
        <v>0</v>
      </c>
      <c r="CQ135" s="316">
        <v>0</v>
      </c>
      <c r="CR135" s="316">
        <v>0</v>
      </c>
      <c r="CS135" s="316">
        <v>0</v>
      </c>
      <c r="CT135" s="316">
        <v>0</v>
      </c>
      <c r="CU135" s="316">
        <v>0</v>
      </c>
      <c r="CV135" s="316">
        <v>0</v>
      </c>
      <c r="CW135" s="316">
        <v>0</v>
      </c>
      <c r="CX135" s="316">
        <v>0</v>
      </c>
      <c r="CY135" s="316">
        <v>0</v>
      </c>
      <c r="CZ135" s="316">
        <v>0</v>
      </c>
      <c r="DA135" s="316">
        <v>0</v>
      </c>
      <c r="DB135" s="316">
        <v>0</v>
      </c>
      <c r="DC135" s="316">
        <v>0</v>
      </c>
      <c r="DD135" s="316">
        <v>0</v>
      </c>
      <c r="DE135" s="316">
        <v>0</v>
      </c>
      <c r="DF135" s="316">
        <v>0</v>
      </c>
      <c r="DG135" s="316">
        <v>0</v>
      </c>
      <c r="DH135" s="316">
        <v>0</v>
      </c>
      <c r="DI135" s="316">
        <v>0</v>
      </c>
      <c r="DJ135" s="316">
        <v>0</v>
      </c>
      <c r="DK135" s="316">
        <v>0</v>
      </c>
      <c r="DL135" s="316">
        <v>0</v>
      </c>
      <c r="DM135" s="316">
        <v>0</v>
      </c>
      <c r="DN135" s="316">
        <v>0</v>
      </c>
      <c r="DO135" s="316">
        <v>0</v>
      </c>
      <c r="DP135" s="316">
        <v>0</v>
      </c>
      <c r="DQ135" s="316">
        <v>0</v>
      </c>
      <c r="DR135" s="316">
        <v>0</v>
      </c>
      <c r="DS135" s="316">
        <v>0</v>
      </c>
      <c r="DT135" s="316">
        <v>0</v>
      </c>
      <c r="DU135" s="316">
        <v>0</v>
      </c>
      <c r="DV135" s="316">
        <v>0</v>
      </c>
      <c r="DW135" s="316">
        <v>0</v>
      </c>
      <c r="DX135" s="316">
        <v>0</v>
      </c>
      <c r="DY135" s="316">
        <v>0</v>
      </c>
      <c r="DZ135" s="316">
        <v>0</v>
      </c>
      <c r="EA135" s="316">
        <v>0</v>
      </c>
      <c r="EB135" s="316">
        <v>0</v>
      </c>
      <c r="EC135" s="316">
        <v>0</v>
      </c>
      <c r="ED135" s="316">
        <v>0</v>
      </c>
      <c r="EE135" s="316">
        <v>0</v>
      </c>
      <c r="EF135" s="316">
        <v>0</v>
      </c>
      <c r="EG135" s="316">
        <v>0</v>
      </c>
      <c r="EH135" s="316">
        <v>0</v>
      </c>
      <c r="EI135" s="316">
        <v>0</v>
      </c>
      <c r="EJ135" s="316">
        <v>0</v>
      </c>
      <c r="EK135" s="316">
        <v>0</v>
      </c>
      <c r="EL135" s="316">
        <v>0</v>
      </c>
      <c r="EM135" s="316">
        <v>0</v>
      </c>
      <c r="EN135" s="316">
        <v>0</v>
      </c>
      <c r="EO135" s="316">
        <v>0</v>
      </c>
      <c r="EP135" s="316">
        <v>0</v>
      </c>
      <c r="EQ135" s="316">
        <v>0</v>
      </c>
      <c r="ER135" s="316">
        <v>0</v>
      </c>
      <c r="ES135" s="316">
        <v>0</v>
      </c>
      <c r="ET135" s="316">
        <v>0</v>
      </c>
      <c r="EU135" s="316">
        <v>0</v>
      </c>
      <c r="EV135" s="316">
        <v>0</v>
      </c>
      <c r="EW135" s="316">
        <v>0</v>
      </c>
      <c r="EX135" s="316">
        <v>0</v>
      </c>
      <c r="EY135" s="316">
        <v>0</v>
      </c>
      <c r="EZ135" s="316">
        <v>0</v>
      </c>
      <c r="FA135" s="316">
        <v>0</v>
      </c>
      <c r="FB135" s="316">
        <v>0</v>
      </c>
      <c r="FC135" s="316">
        <v>0</v>
      </c>
      <c r="FD135" s="316">
        <v>0</v>
      </c>
      <c r="FE135" s="316">
        <v>0</v>
      </c>
      <c r="FF135" s="316">
        <v>0</v>
      </c>
      <c r="FG135" s="316">
        <v>0</v>
      </c>
      <c r="FH135" s="316">
        <v>0</v>
      </c>
      <c r="FI135" s="316">
        <v>0</v>
      </c>
      <c r="FJ135" s="316">
        <v>0</v>
      </c>
      <c r="FK135" s="316">
        <v>0</v>
      </c>
      <c r="FL135" s="316">
        <v>0</v>
      </c>
      <c r="FM135" s="316">
        <v>0</v>
      </c>
      <c r="FN135" s="316">
        <v>0</v>
      </c>
      <c r="FO135" s="316">
        <v>0</v>
      </c>
      <c r="FP135" s="316">
        <v>0</v>
      </c>
      <c r="FQ135" s="316">
        <v>0</v>
      </c>
      <c r="FR135" s="316">
        <v>0</v>
      </c>
      <c r="FS135" s="316">
        <v>0</v>
      </c>
      <c r="FT135" s="316">
        <v>0</v>
      </c>
      <c r="FU135" s="316">
        <v>0</v>
      </c>
      <c r="FV135" s="316">
        <v>0</v>
      </c>
      <c r="FW135" s="316">
        <v>0</v>
      </c>
      <c r="FX135" s="316">
        <v>0</v>
      </c>
      <c r="FY135" s="316">
        <v>0</v>
      </c>
      <c r="FZ135" s="316">
        <v>0</v>
      </c>
      <c r="GA135" s="316">
        <v>0</v>
      </c>
      <c r="GB135" s="316">
        <v>0</v>
      </c>
      <c r="GC135" s="316">
        <v>0</v>
      </c>
      <c r="GD135" s="316">
        <v>0</v>
      </c>
      <c r="GE135" s="316">
        <v>0</v>
      </c>
      <c r="GF135" s="316">
        <v>0</v>
      </c>
      <c r="GG135" s="317">
        <v>0</v>
      </c>
      <c r="GH135" s="316">
        <v>0</v>
      </c>
      <c r="GI135" s="316">
        <v>0</v>
      </c>
      <c r="GJ135" s="316">
        <v>0</v>
      </c>
      <c r="GK135" s="316">
        <v>0</v>
      </c>
      <c r="GL135" s="316">
        <v>0</v>
      </c>
      <c r="GM135" s="316">
        <v>326952</v>
      </c>
      <c r="GN135" s="316">
        <v>35</v>
      </c>
      <c r="GO135" s="316">
        <v>0</v>
      </c>
      <c r="GP135" s="317">
        <v>326987</v>
      </c>
      <c r="GQ135" s="317">
        <v>326987</v>
      </c>
      <c r="GR135" s="316">
        <v>0</v>
      </c>
      <c r="GS135" s="316">
        <v>0</v>
      </c>
      <c r="GT135" s="316">
        <v>0</v>
      </c>
      <c r="GU135" s="316">
        <v>0</v>
      </c>
      <c r="GV135" s="316">
        <v>0</v>
      </c>
      <c r="GW135" s="317">
        <v>326987</v>
      </c>
      <c r="GX135" s="317">
        <v>326987</v>
      </c>
      <c r="GY135" s="316">
        <v>0</v>
      </c>
      <c r="GZ135" s="316">
        <v>0</v>
      </c>
      <c r="HA135" s="316">
        <v>0</v>
      </c>
      <c r="HB135" s="316">
        <v>0</v>
      </c>
      <c r="HC135" s="316">
        <v>0</v>
      </c>
      <c r="HD135" s="316">
        <v>0</v>
      </c>
      <c r="HE135" s="316">
        <v>0</v>
      </c>
      <c r="HF135" s="317">
        <v>326987</v>
      </c>
      <c r="HG135" s="318">
        <v>326987</v>
      </c>
      <c r="HH135" s="114"/>
      <c r="HI135" s="42"/>
    </row>
    <row r="136" spans="1:217">
      <c r="A136" s="114" t="s">
        <v>146</v>
      </c>
      <c r="B136" s="149" t="s">
        <v>745</v>
      </c>
      <c r="C136" s="144" t="s">
        <v>408</v>
      </c>
      <c r="D136" s="316">
        <v>0</v>
      </c>
      <c r="E136" s="316">
        <v>0</v>
      </c>
      <c r="F136" s="316">
        <v>0</v>
      </c>
      <c r="G136" s="316">
        <v>0</v>
      </c>
      <c r="H136" s="316">
        <v>0</v>
      </c>
      <c r="I136" s="316">
        <v>0</v>
      </c>
      <c r="J136" s="316">
        <v>0</v>
      </c>
      <c r="K136" s="316">
        <v>0</v>
      </c>
      <c r="L136" s="316">
        <v>0</v>
      </c>
      <c r="M136" s="316">
        <v>0</v>
      </c>
      <c r="N136" s="316">
        <v>0</v>
      </c>
      <c r="O136" s="316">
        <v>0</v>
      </c>
      <c r="P136" s="316">
        <v>0</v>
      </c>
      <c r="Q136" s="316">
        <v>0</v>
      </c>
      <c r="R136" s="316">
        <v>0</v>
      </c>
      <c r="S136" s="316">
        <v>0</v>
      </c>
      <c r="T136" s="316">
        <v>0</v>
      </c>
      <c r="U136" s="316">
        <v>0</v>
      </c>
      <c r="V136" s="316">
        <v>0</v>
      </c>
      <c r="W136" s="316">
        <v>0</v>
      </c>
      <c r="X136" s="316">
        <v>0</v>
      </c>
      <c r="Y136" s="316">
        <v>0</v>
      </c>
      <c r="Z136" s="316">
        <v>0</v>
      </c>
      <c r="AA136" s="316">
        <v>0</v>
      </c>
      <c r="AB136" s="316">
        <v>0</v>
      </c>
      <c r="AC136" s="316">
        <v>0</v>
      </c>
      <c r="AD136" s="316">
        <v>0</v>
      </c>
      <c r="AE136" s="316">
        <v>0</v>
      </c>
      <c r="AF136" s="316">
        <v>0</v>
      </c>
      <c r="AG136" s="316">
        <v>0</v>
      </c>
      <c r="AH136" s="316">
        <v>0</v>
      </c>
      <c r="AI136" s="316">
        <v>0</v>
      </c>
      <c r="AJ136" s="316">
        <v>0</v>
      </c>
      <c r="AK136" s="316">
        <v>0</v>
      </c>
      <c r="AL136" s="316">
        <v>0</v>
      </c>
      <c r="AM136" s="316">
        <v>0</v>
      </c>
      <c r="AN136" s="316">
        <v>0</v>
      </c>
      <c r="AO136" s="316">
        <v>0</v>
      </c>
      <c r="AP136" s="316">
        <v>0</v>
      </c>
      <c r="AQ136" s="316">
        <v>0</v>
      </c>
      <c r="AR136" s="316">
        <v>0</v>
      </c>
      <c r="AS136" s="316">
        <v>0</v>
      </c>
      <c r="AT136" s="316">
        <v>0</v>
      </c>
      <c r="AU136" s="316">
        <v>0</v>
      </c>
      <c r="AV136" s="316">
        <v>0</v>
      </c>
      <c r="AW136" s="316">
        <v>0</v>
      </c>
      <c r="AX136" s="316">
        <v>0</v>
      </c>
      <c r="AY136" s="316">
        <v>0</v>
      </c>
      <c r="AZ136" s="316">
        <v>0</v>
      </c>
      <c r="BA136" s="316">
        <v>0</v>
      </c>
      <c r="BB136" s="316">
        <v>0</v>
      </c>
      <c r="BC136" s="316">
        <v>0</v>
      </c>
      <c r="BD136" s="316">
        <v>0</v>
      </c>
      <c r="BE136" s="316">
        <v>0</v>
      </c>
      <c r="BF136" s="316">
        <v>0</v>
      </c>
      <c r="BG136" s="316">
        <v>0</v>
      </c>
      <c r="BH136" s="316">
        <v>0</v>
      </c>
      <c r="BI136" s="316">
        <v>0</v>
      </c>
      <c r="BJ136" s="316">
        <v>0</v>
      </c>
      <c r="BK136" s="316">
        <v>0</v>
      </c>
      <c r="BL136" s="316">
        <v>0</v>
      </c>
      <c r="BM136" s="316">
        <v>0</v>
      </c>
      <c r="BN136" s="316">
        <v>0</v>
      </c>
      <c r="BO136" s="316">
        <v>0</v>
      </c>
      <c r="BP136" s="316">
        <v>0</v>
      </c>
      <c r="BQ136" s="316">
        <v>0</v>
      </c>
      <c r="BR136" s="316">
        <v>0</v>
      </c>
      <c r="BS136" s="316">
        <v>0</v>
      </c>
      <c r="BT136" s="316">
        <v>0</v>
      </c>
      <c r="BU136" s="316">
        <v>0</v>
      </c>
      <c r="BV136" s="316">
        <v>0</v>
      </c>
      <c r="BW136" s="316">
        <v>0</v>
      </c>
      <c r="BX136" s="316">
        <v>0</v>
      </c>
      <c r="BY136" s="316">
        <v>0</v>
      </c>
      <c r="BZ136" s="316">
        <v>0</v>
      </c>
      <c r="CA136" s="316">
        <v>0</v>
      </c>
      <c r="CB136" s="316">
        <v>0</v>
      </c>
      <c r="CC136" s="316">
        <v>0</v>
      </c>
      <c r="CD136" s="316">
        <v>0</v>
      </c>
      <c r="CE136" s="316">
        <v>0</v>
      </c>
      <c r="CF136" s="316">
        <v>0</v>
      </c>
      <c r="CG136" s="316">
        <v>0</v>
      </c>
      <c r="CH136" s="316">
        <v>0</v>
      </c>
      <c r="CI136" s="316">
        <v>0</v>
      </c>
      <c r="CJ136" s="316">
        <v>0</v>
      </c>
      <c r="CK136" s="316">
        <v>0</v>
      </c>
      <c r="CL136" s="316">
        <v>0</v>
      </c>
      <c r="CM136" s="316">
        <v>0</v>
      </c>
      <c r="CN136" s="316">
        <v>0</v>
      </c>
      <c r="CO136" s="316">
        <v>0</v>
      </c>
      <c r="CP136" s="316">
        <v>0</v>
      </c>
      <c r="CQ136" s="316">
        <v>0</v>
      </c>
      <c r="CR136" s="316">
        <v>0</v>
      </c>
      <c r="CS136" s="316">
        <v>0</v>
      </c>
      <c r="CT136" s="316">
        <v>0</v>
      </c>
      <c r="CU136" s="316">
        <v>0</v>
      </c>
      <c r="CV136" s="316">
        <v>0</v>
      </c>
      <c r="CW136" s="316">
        <v>0</v>
      </c>
      <c r="CX136" s="316">
        <v>0</v>
      </c>
      <c r="CY136" s="316">
        <v>0</v>
      </c>
      <c r="CZ136" s="316">
        <v>0</v>
      </c>
      <c r="DA136" s="316">
        <v>0</v>
      </c>
      <c r="DB136" s="316">
        <v>0</v>
      </c>
      <c r="DC136" s="316">
        <v>0</v>
      </c>
      <c r="DD136" s="316">
        <v>0</v>
      </c>
      <c r="DE136" s="316">
        <v>0</v>
      </c>
      <c r="DF136" s="316">
        <v>0</v>
      </c>
      <c r="DG136" s="316">
        <v>0</v>
      </c>
      <c r="DH136" s="316">
        <v>0</v>
      </c>
      <c r="DI136" s="316">
        <v>0</v>
      </c>
      <c r="DJ136" s="316">
        <v>0</v>
      </c>
      <c r="DK136" s="316">
        <v>0</v>
      </c>
      <c r="DL136" s="316">
        <v>0</v>
      </c>
      <c r="DM136" s="316">
        <v>0</v>
      </c>
      <c r="DN136" s="316">
        <v>0</v>
      </c>
      <c r="DO136" s="316">
        <v>0</v>
      </c>
      <c r="DP136" s="316">
        <v>0</v>
      </c>
      <c r="DQ136" s="316">
        <v>0</v>
      </c>
      <c r="DR136" s="316">
        <v>0</v>
      </c>
      <c r="DS136" s="316">
        <v>0</v>
      </c>
      <c r="DT136" s="316">
        <v>0</v>
      </c>
      <c r="DU136" s="316">
        <v>0</v>
      </c>
      <c r="DV136" s="316">
        <v>0</v>
      </c>
      <c r="DW136" s="316">
        <v>0</v>
      </c>
      <c r="DX136" s="316">
        <v>0</v>
      </c>
      <c r="DY136" s="316">
        <v>0</v>
      </c>
      <c r="DZ136" s="316">
        <v>0</v>
      </c>
      <c r="EA136" s="316">
        <v>0</v>
      </c>
      <c r="EB136" s="316">
        <v>0</v>
      </c>
      <c r="EC136" s="316">
        <v>0</v>
      </c>
      <c r="ED136" s="316">
        <v>0</v>
      </c>
      <c r="EE136" s="316">
        <v>0</v>
      </c>
      <c r="EF136" s="316">
        <v>0</v>
      </c>
      <c r="EG136" s="316">
        <v>0</v>
      </c>
      <c r="EH136" s="316">
        <v>0</v>
      </c>
      <c r="EI136" s="316">
        <v>0</v>
      </c>
      <c r="EJ136" s="316">
        <v>0</v>
      </c>
      <c r="EK136" s="316">
        <v>0</v>
      </c>
      <c r="EL136" s="316">
        <v>0</v>
      </c>
      <c r="EM136" s="316">
        <v>0</v>
      </c>
      <c r="EN136" s="316">
        <v>0</v>
      </c>
      <c r="EO136" s="316">
        <v>0</v>
      </c>
      <c r="EP136" s="316">
        <v>0</v>
      </c>
      <c r="EQ136" s="316">
        <v>0</v>
      </c>
      <c r="ER136" s="316">
        <v>0</v>
      </c>
      <c r="ES136" s="316">
        <v>0</v>
      </c>
      <c r="ET136" s="316">
        <v>0</v>
      </c>
      <c r="EU136" s="316">
        <v>0</v>
      </c>
      <c r="EV136" s="316">
        <v>0</v>
      </c>
      <c r="EW136" s="316">
        <v>0</v>
      </c>
      <c r="EX136" s="316">
        <v>0</v>
      </c>
      <c r="EY136" s="316">
        <v>0</v>
      </c>
      <c r="EZ136" s="316">
        <v>0</v>
      </c>
      <c r="FA136" s="316">
        <v>0</v>
      </c>
      <c r="FB136" s="316">
        <v>0</v>
      </c>
      <c r="FC136" s="316">
        <v>0</v>
      </c>
      <c r="FD136" s="316">
        <v>0</v>
      </c>
      <c r="FE136" s="316">
        <v>0</v>
      </c>
      <c r="FF136" s="316">
        <v>0</v>
      </c>
      <c r="FG136" s="316">
        <v>0</v>
      </c>
      <c r="FH136" s="316">
        <v>0</v>
      </c>
      <c r="FI136" s="316">
        <v>0</v>
      </c>
      <c r="FJ136" s="316">
        <v>0</v>
      </c>
      <c r="FK136" s="316">
        <v>0</v>
      </c>
      <c r="FL136" s="316">
        <v>0</v>
      </c>
      <c r="FM136" s="316">
        <v>0</v>
      </c>
      <c r="FN136" s="316">
        <v>0</v>
      </c>
      <c r="FO136" s="316">
        <v>0</v>
      </c>
      <c r="FP136" s="316">
        <v>0</v>
      </c>
      <c r="FQ136" s="316">
        <v>0</v>
      </c>
      <c r="FR136" s="316">
        <v>0</v>
      </c>
      <c r="FS136" s="316">
        <v>0</v>
      </c>
      <c r="FT136" s="316">
        <v>0</v>
      </c>
      <c r="FU136" s="316">
        <v>0</v>
      </c>
      <c r="FV136" s="316">
        <v>0</v>
      </c>
      <c r="FW136" s="316">
        <v>0</v>
      </c>
      <c r="FX136" s="316">
        <v>0</v>
      </c>
      <c r="FY136" s="316">
        <v>0</v>
      </c>
      <c r="FZ136" s="316">
        <v>0</v>
      </c>
      <c r="GA136" s="316">
        <v>0</v>
      </c>
      <c r="GB136" s="316">
        <v>0</v>
      </c>
      <c r="GC136" s="316">
        <v>0</v>
      </c>
      <c r="GD136" s="316">
        <v>0</v>
      </c>
      <c r="GE136" s="316">
        <v>0</v>
      </c>
      <c r="GF136" s="316">
        <v>0</v>
      </c>
      <c r="GG136" s="317">
        <v>0</v>
      </c>
      <c r="GH136" s="316">
        <v>0</v>
      </c>
      <c r="GI136" s="316">
        <v>0</v>
      </c>
      <c r="GJ136" s="316">
        <v>0</v>
      </c>
      <c r="GK136" s="316">
        <v>0</v>
      </c>
      <c r="GL136" s="316">
        <v>0</v>
      </c>
      <c r="GM136" s="316">
        <v>83236</v>
      </c>
      <c r="GN136" s="316">
        <v>137866</v>
      </c>
      <c r="GO136" s="316">
        <v>0</v>
      </c>
      <c r="GP136" s="317">
        <v>221102</v>
      </c>
      <c r="GQ136" s="317">
        <v>221102</v>
      </c>
      <c r="GR136" s="316">
        <v>0</v>
      </c>
      <c r="GS136" s="316">
        <v>0</v>
      </c>
      <c r="GT136" s="316">
        <v>0</v>
      </c>
      <c r="GU136" s="316">
        <v>0</v>
      </c>
      <c r="GV136" s="316">
        <v>0</v>
      </c>
      <c r="GW136" s="317">
        <v>221102</v>
      </c>
      <c r="GX136" s="317">
        <v>221102</v>
      </c>
      <c r="GY136" s="316">
        <v>0</v>
      </c>
      <c r="GZ136" s="316">
        <v>0</v>
      </c>
      <c r="HA136" s="316">
        <v>0</v>
      </c>
      <c r="HB136" s="316">
        <v>0</v>
      </c>
      <c r="HC136" s="316">
        <v>0</v>
      </c>
      <c r="HD136" s="316">
        <v>0</v>
      </c>
      <c r="HE136" s="316">
        <v>0</v>
      </c>
      <c r="HF136" s="317">
        <v>221102</v>
      </c>
      <c r="HG136" s="318">
        <v>221102</v>
      </c>
      <c r="HH136" s="114"/>
      <c r="HI136" s="42"/>
    </row>
    <row r="137" spans="1:217">
      <c r="A137" s="114" t="s">
        <v>147</v>
      </c>
      <c r="B137" s="149" t="s">
        <v>746</v>
      </c>
      <c r="C137" s="144" t="s">
        <v>409</v>
      </c>
      <c r="D137" s="316">
        <v>271</v>
      </c>
      <c r="E137" s="316">
        <v>17</v>
      </c>
      <c r="F137" s="316">
        <v>146</v>
      </c>
      <c r="G137" s="316">
        <v>1</v>
      </c>
      <c r="H137" s="316">
        <v>4</v>
      </c>
      <c r="I137" s="316">
        <v>194</v>
      </c>
      <c r="J137" s="316">
        <v>393</v>
      </c>
      <c r="K137" s="316">
        <v>639</v>
      </c>
      <c r="L137" s="316">
        <v>1</v>
      </c>
      <c r="M137" s="316">
        <v>3</v>
      </c>
      <c r="N137" s="316">
        <v>34</v>
      </c>
      <c r="O137" s="316">
        <v>225</v>
      </c>
      <c r="P137" s="316">
        <v>6</v>
      </c>
      <c r="Q137" s="316">
        <v>0</v>
      </c>
      <c r="R137" s="316">
        <v>451</v>
      </c>
      <c r="S137" s="316">
        <v>60</v>
      </c>
      <c r="T137" s="316">
        <v>2991</v>
      </c>
      <c r="U137" s="316">
        <v>1506</v>
      </c>
      <c r="V137" s="316">
        <v>748</v>
      </c>
      <c r="W137" s="316">
        <v>3564</v>
      </c>
      <c r="X137" s="316">
        <v>477</v>
      </c>
      <c r="Y137" s="316">
        <v>3057</v>
      </c>
      <c r="Z137" s="316">
        <v>5215</v>
      </c>
      <c r="AA137" s="316">
        <v>2556</v>
      </c>
      <c r="AB137" s="316">
        <v>1789</v>
      </c>
      <c r="AC137" s="316">
        <v>416</v>
      </c>
      <c r="AD137" s="316">
        <v>0</v>
      </c>
      <c r="AE137" s="316">
        <v>62</v>
      </c>
      <c r="AF137" s="316">
        <v>315</v>
      </c>
      <c r="AG137" s="316">
        <v>0</v>
      </c>
      <c r="AH137" s="316">
        <v>123</v>
      </c>
      <c r="AI137" s="316">
        <v>395</v>
      </c>
      <c r="AJ137" s="316">
        <v>323</v>
      </c>
      <c r="AK137" s="316">
        <v>273</v>
      </c>
      <c r="AL137" s="316">
        <v>236</v>
      </c>
      <c r="AM137" s="316">
        <v>227</v>
      </c>
      <c r="AN137" s="316">
        <v>596</v>
      </c>
      <c r="AO137" s="316">
        <v>369</v>
      </c>
      <c r="AP137" s="316">
        <v>1428</v>
      </c>
      <c r="AQ137" s="316">
        <v>10141</v>
      </c>
      <c r="AR137" s="316">
        <v>1172</v>
      </c>
      <c r="AS137" s="316">
        <v>873</v>
      </c>
      <c r="AT137" s="316">
        <v>964</v>
      </c>
      <c r="AU137" s="316">
        <v>2812</v>
      </c>
      <c r="AV137" s="316">
        <v>841</v>
      </c>
      <c r="AW137" s="316">
        <v>6697</v>
      </c>
      <c r="AX137" s="316">
        <v>11753</v>
      </c>
      <c r="AY137" s="316">
        <v>27</v>
      </c>
      <c r="AZ137" s="316">
        <v>6957</v>
      </c>
      <c r="BA137" s="316">
        <v>835</v>
      </c>
      <c r="BB137" s="316">
        <v>3877</v>
      </c>
      <c r="BC137" s="316">
        <v>1906</v>
      </c>
      <c r="BD137" s="316">
        <v>7656</v>
      </c>
      <c r="BE137" s="316">
        <v>2597</v>
      </c>
      <c r="BF137" s="316">
        <v>807</v>
      </c>
      <c r="BG137" s="316">
        <v>2345</v>
      </c>
      <c r="BH137" s="316">
        <v>586</v>
      </c>
      <c r="BI137" s="316">
        <v>576</v>
      </c>
      <c r="BJ137" s="316">
        <v>4702</v>
      </c>
      <c r="BK137" s="316">
        <v>374</v>
      </c>
      <c r="BL137" s="316">
        <v>853</v>
      </c>
      <c r="BM137" s="316">
        <v>12228</v>
      </c>
      <c r="BN137" s="316">
        <v>647</v>
      </c>
      <c r="BO137" s="316">
        <v>2306</v>
      </c>
      <c r="BP137" s="316">
        <v>130</v>
      </c>
      <c r="BQ137" s="316">
        <v>299</v>
      </c>
      <c r="BR137" s="316">
        <v>2711</v>
      </c>
      <c r="BS137" s="316">
        <v>7195</v>
      </c>
      <c r="BT137" s="316">
        <v>194</v>
      </c>
      <c r="BU137" s="316">
        <v>2224</v>
      </c>
      <c r="BV137" s="316">
        <v>1224</v>
      </c>
      <c r="BW137" s="316">
        <v>40491</v>
      </c>
      <c r="BX137" s="316">
        <v>0</v>
      </c>
      <c r="BY137" s="316">
        <v>32922</v>
      </c>
      <c r="BZ137" s="316">
        <v>2705</v>
      </c>
      <c r="CA137" s="316">
        <v>36937</v>
      </c>
      <c r="CB137" s="316">
        <v>20732</v>
      </c>
      <c r="CC137" s="316">
        <v>3559</v>
      </c>
      <c r="CD137" s="316">
        <v>6952</v>
      </c>
      <c r="CE137" s="316">
        <v>0</v>
      </c>
      <c r="CF137" s="316">
        <v>314</v>
      </c>
      <c r="CG137" s="316">
        <v>4387</v>
      </c>
      <c r="CH137" s="316">
        <v>913</v>
      </c>
      <c r="CI137" s="316">
        <v>584</v>
      </c>
      <c r="CJ137" s="316">
        <v>1068</v>
      </c>
      <c r="CK137" s="316">
        <v>10160</v>
      </c>
      <c r="CL137" s="316">
        <v>6117</v>
      </c>
      <c r="CM137" s="316">
        <v>2275</v>
      </c>
      <c r="CN137" s="316">
        <v>584</v>
      </c>
      <c r="CO137" s="316">
        <v>57</v>
      </c>
      <c r="CP137" s="316">
        <v>1443</v>
      </c>
      <c r="CQ137" s="316">
        <v>82</v>
      </c>
      <c r="CR137" s="316">
        <v>2214</v>
      </c>
      <c r="CS137" s="316">
        <v>228</v>
      </c>
      <c r="CT137" s="316">
        <v>254</v>
      </c>
      <c r="CU137" s="316">
        <v>1134</v>
      </c>
      <c r="CV137" s="316">
        <v>2067</v>
      </c>
      <c r="CW137" s="316">
        <v>264</v>
      </c>
      <c r="CX137" s="316">
        <v>1465</v>
      </c>
      <c r="CY137" s="316">
        <v>1612</v>
      </c>
      <c r="CZ137" s="316">
        <v>146</v>
      </c>
      <c r="DA137" s="316">
        <v>339</v>
      </c>
      <c r="DB137" s="316">
        <v>160</v>
      </c>
      <c r="DC137" s="316">
        <v>29</v>
      </c>
      <c r="DD137" s="316">
        <v>7</v>
      </c>
      <c r="DE137" s="316">
        <v>5748</v>
      </c>
      <c r="DF137" s="316">
        <v>2371</v>
      </c>
      <c r="DG137" s="316">
        <v>6974</v>
      </c>
      <c r="DH137" s="316">
        <v>580</v>
      </c>
      <c r="DI137" s="316">
        <v>98</v>
      </c>
      <c r="DJ137" s="316">
        <v>498</v>
      </c>
      <c r="DK137" s="316">
        <v>5427</v>
      </c>
      <c r="DL137" s="316">
        <v>1356</v>
      </c>
      <c r="DM137" s="316">
        <v>481</v>
      </c>
      <c r="DN137" s="316">
        <v>398</v>
      </c>
      <c r="DO137" s="316">
        <v>0</v>
      </c>
      <c r="DP137" s="316">
        <v>219</v>
      </c>
      <c r="DQ137" s="316">
        <v>655</v>
      </c>
      <c r="DR137" s="316">
        <v>3342</v>
      </c>
      <c r="DS137" s="316">
        <v>5555</v>
      </c>
      <c r="DT137" s="316">
        <v>1647</v>
      </c>
      <c r="DU137" s="316">
        <v>1928</v>
      </c>
      <c r="DV137" s="316">
        <v>1087</v>
      </c>
      <c r="DW137" s="316">
        <v>348</v>
      </c>
      <c r="DX137" s="316">
        <v>869</v>
      </c>
      <c r="DY137" s="316">
        <v>1727</v>
      </c>
      <c r="DZ137" s="316">
        <v>2643</v>
      </c>
      <c r="EA137" s="316">
        <v>383</v>
      </c>
      <c r="EB137" s="316">
        <v>427</v>
      </c>
      <c r="EC137" s="316">
        <v>564</v>
      </c>
      <c r="ED137" s="316">
        <v>799</v>
      </c>
      <c r="EE137" s="316">
        <v>88998</v>
      </c>
      <c r="EF137" s="316">
        <v>5581</v>
      </c>
      <c r="EG137" s="316">
        <v>475</v>
      </c>
      <c r="EH137" s="316">
        <v>8132</v>
      </c>
      <c r="EI137" s="316">
        <v>15758</v>
      </c>
      <c r="EJ137" s="316">
        <v>5049</v>
      </c>
      <c r="EK137" s="316">
        <v>61048</v>
      </c>
      <c r="EL137" s="316">
        <v>2542</v>
      </c>
      <c r="EM137" s="316">
        <v>2470</v>
      </c>
      <c r="EN137" s="316">
        <v>8294</v>
      </c>
      <c r="EO137" s="316">
        <v>2616</v>
      </c>
      <c r="EP137" s="316">
        <v>2</v>
      </c>
      <c r="EQ137" s="316">
        <v>16857</v>
      </c>
      <c r="ER137" s="316">
        <v>111</v>
      </c>
      <c r="ES137" s="316">
        <v>375</v>
      </c>
      <c r="ET137" s="316">
        <v>3599</v>
      </c>
      <c r="EU137" s="316">
        <v>3</v>
      </c>
      <c r="EV137" s="316">
        <v>79</v>
      </c>
      <c r="EW137" s="316">
        <v>166</v>
      </c>
      <c r="EX137" s="316">
        <v>143</v>
      </c>
      <c r="EY137" s="316">
        <v>124</v>
      </c>
      <c r="EZ137" s="316">
        <v>5444</v>
      </c>
      <c r="FA137" s="316">
        <v>95</v>
      </c>
      <c r="FB137" s="316">
        <v>2783</v>
      </c>
      <c r="FC137" s="316">
        <v>262</v>
      </c>
      <c r="FD137" s="316">
        <v>2953</v>
      </c>
      <c r="FE137" s="316">
        <v>261</v>
      </c>
      <c r="FF137" s="316">
        <v>566</v>
      </c>
      <c r="FG137" s="316">
        <v>72</v>
      </c>
      <c r="FH137" s="316">
        <v>248</v>
      </c>
      <c r="FI137" s="316">
        <v>3714</v>
      </c>
      <c r="FJ137" s="316">
        <v>7502</v>
      </c>
      <c r="FK137" s="316">
        <v>18104</v>
      </c>
      <c r="FL137" s="316">
        <v>3514</v>
      </c>
      <c r="FM137" s="316">
        <v>2959</v>
      </c>
      <c r="FN137" s="316">
        <v>2424</v>
      </c>
      <c r="FO137" s="316">
        <v>14583</v>
      </c>
      <c r="FP137" s="316">
        <v>732</v>
      </c>
      <c r="FQ137" s="316">
        <v>5860</v>
      </c>
      <c r="FR137" s="316">
        <v>5063</v>
      </c>
      <c r="FS137" s="316">
        <v>541</v>
      </c>
      <c r="FT137" s="316">
        <v>243</v>
      </c>
      <c r="FU137" s="316">
        <v>307</v>
      </c>
      <c r="FV137" s="316">
        <v>237</v>
      </c>
      <c r="FW137" s="316">
        <v>396</v>
      </c>
      <c r="FX137" s="316">
        <v>1290</v>
      </c>
      <c r="FY137" s="316">
        <v>4374</v>
      </c>
      <c r="FZ137" s="316">
        <v>8944</v>
      </c>
      <c r="GA137" s="316">
        <v>23540</v>
      </c>
      <c r="GB137" s="316">
        <v>5730</v>
      </c>
      <c r="GC137" s="316">
        <v>11374</v>
      </c>
      <c r="GD137" s="316">
        <v>5454</v>
      </c>
      <c r="GE137" s="316">
        <v>0</v>
      </c>
      <c r="GF137" s="316">
        <v>826</v>
      </c>
      <c r="GG137" s="317">
        <v>718762</v>
      </c>
      <c r="GH137" s="316">
        <v>79</v>
      </c>
      <c r="GI137" s="316">
        <v>57796</v>
      </c>
      <c r="GJ137" s="316">
        <v>0</v>
      </c>
      <c r="GK137" s="316">
        <v>0</v>
      </c>
      <c r="GL137" s="316">
        <v>0</v>
      </c>
      <c r="GM137" s="316">
        <v>0</v>
      </c>
      <c r="GN137" s="316">
        <v>0</v>
      </c>
      <c r="GO137" s="316">
        <v>0</v>
      </c>
      <c r="GP137" s="317">
        <v>57875</v>
      </c>
      <c r="GQ137" s="317">
        <v>776637</v>
      </c>
      <c r="GR137" s="316">
        <v>793</v>
      </c>
      <c r="GS137" s="316">
        <v>3</v>
      </c>
      <c r="GT137" s="316">
        <v>796</v>
      </c>
      <c r="GU137" s="316">
        <v>2284</v>
      </c>
      <c r="GV137" s="316">
        <v>3080</v>
      </c>
      <c r="GW137" s="317">
        <v>60955</v>
      </c>
      <c r="GX137" s="317">
        <v>779717</v>
      </c>
      <c r="GY137" s="316">
        <v>-110</v>
      </c>
      <c r="GZ137" s="316">
        <v>-8</v>
      </c>
      <c r="HA137" s="316">
        <v>0</v>
      </c>
      <c r="HB137" s="316">
        <v>0</v>
      </c>
      <c r="HC137" s="316">
        <v>-118</v>
      </c>
      <c r="HD137" s="316">
        <v>0</v>
      </c>
      <c r="HE137" s="316">
        <v>-118</v>
      </c>
      <c r="HF137" s="317">
        <v>60837</v>
      </c>
      <c r="HG137" s="318">
        <v>779599</v>
      </c>
      <c r="HH137" s="114"/>
      <c r="HI137" s="42"/>
    </row>
    <row r="138" spans="1:217">
      <c r="A138" s="114" t="s">
        <v>148</v>
      </c>
      <c r="B138" s="149" t="s">
        <v>747</v>
      </c>
      <c r="C138" s="144" t="s">
        <v>410</v>
      </c>
      <c r="D138" s="316">
        <v>0</v>
      </c>
      <c r="E138" s="316">
        <v>0</v>
      </c>
      <c r="F138" s="316">
        <v>0</v>
      </c>
      <c r="G138" s="316">
        <v>0</v>
      </c>
      <c r="H138" s="316">
        <v>0</v>
      </c>
      <c r="I138" s="316">
        <v>0</v>
      </c>
      <c r="J138" s="316">
        <v>0</v>
      </c>
      <c r="K138" s="316">
        <v>50</v>
      </c>
      <c r="L138" s="316">
        <v>0</v>
      </c>
      <c r="M138" s="316">
        <v>0</v>
      </c>
      <c r="N138" s="316">
        <v>2</v>
      </c>
      <c r="O138" s="316">
        <v>0</v>
      </c>
      <c r="P138" s="316">
        <v>0</v>
      </c>
      <c r="Q138" s="316">
        <v>0</v>
      </c>
      <c r="R138" s="316">
        <v>2</v>
      </c>
      <c r="S138" s="316">
        <v>0</v>
      </c>
      <c r="T138" s="316">
        <v>281</v>
      </c>
      <c r="U138" s="316">
        <v>96</v>
      </c>
      <c r="V138" s="316">
        <v>49</v>
      </c>
      <c r="W138" s="316">
        <v>1757</v>
      </c>
      <c r="X138" s="316">
        <v>66</v>
      </c>
      <c r="Y138" s="316">
        <v>2164</v>
      </c>
      <c r="Z138" s="316">
        <v>1627</v>
      </c>
      <c r="AA138" s="316">
        <v>747</v>
      </c>
      <c r="AB138" s="316">
        <v>372</v>
      </c>
      <c r="AC138" s="316">
        <v>51</v>
      </c>
      <c r="AD138" s="316">
        <v>0</v>
      </c>
      <c r="AE138" s="316">
        <v>27</v>
      </c>
      <c r="AF138" s="316">
        <v>67</v>
      </c>
      <c r="AG138" s="316">
        <v>0</v>
      </c>
      <c r="AH138" s="316">
        <v>93</v>
      </c>
      <c r="AI138" s="316">
        <v>51</v>
      </c>
      <c r="AJ138" s="316">
        <v>33</v>
      </c>
      <c r="AK138" s="316">
        <v>2</v>
      </c>
      <c r="AL138" s="316">
        <v>38</v>
      </c>
      <c r="AM138" s="316">
        <v>0</v>
      </c>
      <c r="AN138" s="316">
        <v>4</v>
      </c>
      <c r="AO138" s="316">
        <v>11</v>
      </c>
      <c r="AP138" s="316">
        <v>2</v>
      </c>
      <c r="AQ138" s="316">
        <v>36</v>
      </c>
      <c r="AR138" s="316">
        <v>113</v>
      </c>
      <c r="AS138" s="316">
        <v>59</v>
      </c>
      <c r="AT138" s="316">
        <v>47</v>
      </c>
      <c r="AU138" s="316">
        <v>95</v>
      </c>
      <c r="AV138" s="316">
        <v>234</v>
      </c>
      <c r="AW138" s="316">
        <v>28</v>
      </c>
      <c r="AX138" s="316">
        <v>211</v>
      </c>
      <c r="AY138" s="316">
        <v>0</v>
      </c>
      <c r="AZ138" s="316">
        <v>110</v>
      </c>
      <c r="BA138" s="316">
        <v>4</v>
      </c>
      <c r="BB138" s="316">
        <v>230</v>
      </c>
      <c r="BC138" s="316">
        <v>102</v>
      </c>
      <c r="BD138" s="316">
        <v>91</v>
      </c>
      <c r="BE138" s="316">
        <v>828</v>
      </c>
      <c r="BF138" s="316">
        <v>542</v>
      </c>
      <c r="BG138" s="316">
        <v>87</v>
      </c>
      <c r="BH138" s="316">
        <v>75</v>
      </c>
      <c r="BI138" s="316">
        <v>34</v>
      </c>
      <c r="BJ138" s="316">
        <v>601</v>
      </c>
      <c r="BK138" s="316">
        <v>0</v>
      </c>
      <c r="BL138" s="316">
        <v>60</v>
      </c>
      <c r="BM138" s="316">
        <v>1981</v>
      </c>
      <c r="BN138" s="316">
        <v>184</v>
      </c>
      <c r="BO138" s="316">
        <v>362</v>
      </c>
      <c r="BP138" s="316">
        <v>7</v>
      </c>
      <c r="BQ138" s="316">
        <v>11</v>
      </c>
      <c r="BR138" s="316">
        <v>746</v>
      </c>
      <c r="BS138" s="316">
        <v>45</v>
      </c>
      <c r="BT138" s="316">
        <v>104</v>
      </c>
      <c r="BU138" s="316">
        <v>365</v>
      </c>
      <c r="BV138" s="316">
        <v>64</v>
      </c>
      <c r="BW138" s="316">
        <v>1359</v>
      </c>
      <c r="BX138" s="316">
        <v>0</v>
      </c>
      <c r="BY138" s="316">
        <v>3242</v>
      </c>
      <c r="BZ138" s="316">
        <v>1304</v>
      </c>
      <c r="CA138" s="316">
        <v>6757</v>
      </c>
      <c r="CB138" s="316">
        <v>2660</v>
      </c>
      <c r="CC138" s="316">
        <v>153</v>
      </c>
      <c r="CD138" s="316">
        <v>79</v>
      </c>
      <c r="CE138" s="316">
        <v>0</v>
      </c>
      <c r="CF138" s="316">
        <v>34</v>
      </c>
      <c r="CG138" s="316">
        <v>562</v>
      </c>
      <c r="CH138" s="316">
        <v>204</v>
      </c>
      <c r="CI138" s="316">
        <v>87</v>
      </c>
      <c r="CJ138" s="316">
        <v>573</v>
      </c>
      <c r="CK138" s="316">
        <v>1681</v>
      </c>
      <c r="CL138" s="316">
        <v>887</v>
      </c>
      <c r="CM138" s="316">
        <v>323</v>
      </c>
      <c r="CN138" s="316">
        <v>86</v>
      </c>
      <c r="CO138" s="316">
        <v>11</v>
      </c>
      <c r="CP138" s="316">
        <v>196</v>
      </c>
      <c r="CQ138" s="316">
        <v>34</v>
      </c>
      <c r="CR138" s="316">
        <v>338</v>
      </c>
      <c r="CS138" s="316">
        <v>21</v>
      </c>
      <c r="CT138" s="316">
        <v>28</v>
      </c>
      <c r="CU138" s="316">
        <v>47</v>
      </c>
      <c r="CV138" s="316">
        <v>192</v>
      </c>
      <c r="CW138" s="316">
        <v>17</v>
      </c>
      <c r="CX138" s="316">
        <v>187</v>
      </c>
      <c r="CY138" s="316">
        <v>115</v>
      </c>
      <c r="CZ138" s="316">
        <v>57</v>
      </c>
      <c r="DA138" s="316">
        <v>124</v>
      </c>
      <c r="DB138" s="316">
        <v>31</v>
      </c>
      <c r="DC138" s="316">
        <v>2</v>
      </c>
      <c r="DD138" s="316">
        <v>1</v>
      </c>
      <c r="DE138" s="316">
        <v>463</v>
      </c>
      <c r="DF138" s="316">
        <v>154</v>
      </c>
      <c r="DG138" s="316">
        <v>892</v>
      </c>
      <c r="DH138" s="316">
        <v>10</v>
      </c>
      <c r="DI138" s="316">
        <v>5</v>
      </c>
      <c r="DJ138" s="316">
        <v>28</v>
      </c>
      <c r="DK138" s="316">
        <v>1229</v>
      </c>
      <c r="DL138" s="316">
        <v>450</v>
      </c>
      <c r="DM138" s="316">
        <v>28</v>
      </c>
      <c r="DN138" s="316">
        <v>43</v>
      </c>
      <c r="DO138" s="316">
        <v>0</v>
      </c>
      <c r="DP138" s="316">
        <v>243</v>
      </c>
      <c r="DQ138" s="316">
        <v>118</v>
      </c>
      <c r="DR138" s="316">
        <v>962</v>
      </c>
      <c r="DS138" s="316">
        <v>1216</v>
      </c>
      <c r="DT138" s="316">
        <v>13</v>
      </c>
      <c r="DU138" s="316">
        <v>393</v>
      </c>
      <c r="DV138" s="316">
        <v>438</v>
      </c>
      <c r="DW138" s="316">
        <v>39</v>
      </c>
      <c r="DX138" s="316">
        <v>143</v>
      </c>
      <c r="DY138" s="316">
        <v>199</v>
      </c>
      <c r="DZ138" s="316">
        <v>601</v>
      </c>
      <c r="EA138" s="316">
        <v>353</v>
      </c>
      <c r="EB138" s="316">
        <v>265</v>
      </c>
      <c r="EC138" s="316">
        <v>172</v>
      </c>
      <c r="ED138" s="316">
        <v>119</v>
      </c>
      <c r="EE138" s="316">
        <v>1231</v>
      </c>
      <c r="EF138" s="316">
        <v>2016</v>
      </c>
      <c r="EG138" s="316">
        <v>454</v>
      </c>
      <c r="EH138" s="316">
        <v>298</v>
      </c>
      <c r="EI138" s="316">
        <v>653</v>
      </c>
      <c r="EJ138" s="316">
        <v>814</v>
      </c>
      <c r="EK138" s="316">
        <v>13534</v>
      </c>
      <c r="EL138" s="316">
        <v>157</v>
      </c>
      <c r="EM138" s="316">
        <v>453</v>
      </c>
      <c r="EN138" s="316">
        <v>995</v>
      </c>
      <c r="EO138" s="316">
        <v>39</v>
      </c>
      <c r="EP138" s="316">
        <v>0</v>
      </c>
      <c r="EQ138" s="316">
        <v>59</v>
      </c>
      <c r="ER138" s="316">
        <v>1</v>
      </c>
      <c r="ES138" s="316">
        <v>106</v>
      </c>
      <c r="ET138" s="316">
        <v>411</v>
      </c>
      <c r="EU138" s="316">
        <v>3</v>
      </c>
      <c r="EV138" s="316">
        <v>101</v>
      </c>
      <c r="EW138" s="316">
        <v>7</v>
      </c>
      <c r="EX138" s="316">
        <v>23</v>
      </c>
      <c r="EY138" s="316">
        <v>22</v>
      </c>
      <c r="EZ138" s="316">
        <v>14</v>
      </c>
      <c r="FA138" s="316">
        <v>8</v>
      </c>
      <c r="FB138" s="316">
        <v>270</v>
      </c>
      <c r="FC138" s="316">
        <v>38</v>
      </c>
      <c r="FD138" s="316">
        <v>288</v>
      </c>
      <c r="FE138" s="316">
        <v>28</v>
      </c>
      <c r="FF138" s="316">
        <v>18</v>
      </c>
      <c r="FG138" s="316">
        <v>14</v>
      </c>
      <c r="FH138" s="316">
        <v>30</v>
      </c>
      <c r="FI138" s="316">
        <v>277</v>
      </c>
      <c r="FJ138" s="316">
        <v>2822</v>
      </c>
      <c r="FK138" s="316">
        <v>4944</v>
      </c>
      <c r="FL138" s="316">
        <v>262</v>
      </c>
      <c r="FM138" s="316">
        <v>774</v>
      </c>
      <c r="FN138" s="316">
        <v>45</v>
      </c>
      <c r="FO138" s="316">
        <v>3593</v>
      </c>
      <c r="FP138" s="316">
        <v>217</v>
      </c>
      <c r="FQ138" s="316">
        <v>2230</v>
      </c>
      <c r="FR138" s="316">
        <v>2301</v>
      </c>
      <c r="FS138" s="316">
        <v>279</v>
      </c>
      <c r="FT138" s="316">
        <v>5</v>
      </c>
      <c r="FU138" s="316">
        <v>12</v>
      </c>
      <c r="FV138" s="316">
        <v>11</v>
      </c>
      <c r="FW138" s="316">
        <v>66</v>
      </c>
      <c r="FX138" s="316">
        <v>1673</v>
      </c>
      <c r="FY138" s="316">
        <v>1737</v>
      </c>
      <c r="FZ138" s="316">
        <v>3826</v>
      </c>
      <c r="GA138" s="316">
        <v>20774</v>
      </c>
      <c r="GB138" s="316">
        <v>1927</v>
      </c>
      <c r="GC138" s="316">
        <v>428</v>
      </c>
      <c r="GD138" s="316">
        <v>1465</v>
      </c>
      <c r="GE138" s="316">
        <v>0</v>
      </c>
      <c r="GF138" s="316">
        <v>1</v>
      </c>
      <c r="GG138" s="317">
        <v>116770</v>
      </c>
      <c r="GH138" s="316">
        <v>74</v>
      </c>
      <c r="GI138" s="316">
        <v>132215</v>
      </c>
      <c r="GJ138" s="316">
        <v>0</v>
      </c>
      <c r="GK138" s="316">
        <v>0</v>
      </c>
      <c r="GL138" s="316">
        <v>0</v>
      </c>
      <c r="GM138" s="316">
        <v>0</v>
      </c>
      <c r="GN138" s="316">
        <v>0</v>
      </c>
      <c r="GO138" s="316">
        <v>0</v>
      </c>
      <c r="GP138" s="317">
        <v>132289</v>
      </c>
      <c r="GQ138" s="317">
        <v>249059</v>
      </c>
      <c r="GR138" s="316">
        <v>175</v>
      </c>
      <c r="GS138" s="316">
        <v>4</v>
      </c>
      <c r="GT138" s="316">
        <v>179</v>
      </c>
      <c r="GU138" s="316">
        <v>63871</v>
      </c>
      <c r="GV138" s="316">
        <v>64050</v>
      </c>
      <c r="GW138" s="317">
        <v>196339</v>
      </c>
      <c r="GX138" s="317">
        <v>313109</v>
      </c>
      <c r="GY138" s="316">
        <v>-3</v>
      </c>
      <c r="GZ138" s="316">
        <v>-3</v>
      </c>
      <c r="HA138" s="316">
        <v>0</v>
      </c>
      <c r="HB138" s="316">
        <v>0</v>
      </c>
      <c r="HC138" s="316">
        <v>-6</v>
      </c>
      <c r="HD138" s="316">
        <v>-1293</v>
      </c>
      <c r="HE138" s="316">
        <v>-1299</v>
      </c>
      <c r="HF138" s="317">
        <v>195040</v>
      </c>
      <c r="HG138" s="318">
        <v>311810</v>
      </c>
      <c r="HH138" s="114"/>
      <c r="HI138" s="42"/>
    </row>
    <row r="139" spans="1:217">
      <c r="A139" s="114" t="s">
        <v>149</v>
      </c>
      <c r="B139" s="149" t="s">
        <v>748</v>
      </c>
      <c r="C139" s="144" t="s">
        <v>411</v>
      </c>
      <c r="D139" s="316">
        <v>0</v>
      </c>
      <c r="E139" s="316">
        <v>0</v>
      </c>
      <c r="F139" s="316">
        <v>0</v>
      </c>
      <c r="G139" s="316">
        <v>0</v>
      </c>
      <c r="H139" s="316">
        <v>0</v>
      </c>
      <c r="I139" s="316">
        <v>0</v>
      </c>
      <c r="J139" s="316">
        <v>0</v>
      </c>
      <c r="K139" s="316">
        <v>0</v>
      </c>
      <c r="L139" s="316">
        <v>0</v>
      </c>
      <c r="M139" s="316">
        <v>0</v>
      </c>
      <c r="N139" s="316">
        <v>0</v>
      </c>
      <c r="O139" s="316">
        <v>0</v>
      </c>
      <c r="P139" s="316">
        <v>0</v>
      </c>
      <c r="Q139" s="316">
        <v>0</v>
      </c>
      <c r="R139" s="316">
        <v>0</v>
      </c>
      <c r="S139" s="316">
        <v>0</v>
      </c>
      <c r="T139" s="316">
        <v>62</v>
      </c>
      <c r="U139" s="316">
        <v>5</v>
      </c>
      <c r="V139" s="316">
        <v>11</v>
      </c>
      <c r="W139" s="316">
        <v>40</v>
      </c>
      <c r="X139" s="316">
        <v>11</v>
      </c>
      <c r="Y139" s="316">
        <v>118</v>
      </c>
      <c r="Z139" s="316">
        <v>66</v>
      </c>
      <c r="AA139" s="316">
        <v>8</v>
      </c>
      <c r="AB139" s="316">
        <v>45</v>
      </c>
      <c r="AC139" s="316">
        <v>7</v>
      </c>
      <c r="AD139" s="316">
        <v>0</v>
      </c>
      <c r="AE139" s="316">
        <v>1</v>
      </c>
      <c r="AF139" s="316">
        <v>7</v>
      </c>
      <c r="AG139" s="316">
        <v>0</v>
      </c>
      <c r="AH139" s="316">
        <v>2</v>
      </c>
      <c r="AI139" s="316">
        <v>2</v>
      </c>
      <c r="AJ139" s="316">
        <v>2</v>
      </c>
      <c r="AK139" s="316">
        <v>0</v>
      </c>
      <c r="AL139" s="316">
        <v>2</v>
      </c>
      <c r="AM139" s="316">
        <v>0</v>
      </c>
      <c r="AN139" s="316">
        <v>0</v>
      </c>
      <c r="AO139" s="316">
        <v>0</v>
      </c>
      <c r="AP139" s="316">
        <v>0</v>
      </c>
      <c r="AQ139" s="316">
        <v>47</v>
      </c>
      <c r="AR139" s="316">
        <v>50</v>
      </c>
      <c r="AS139" s="316">
        <v>25</v>
      </c>
      <c r="AT139" s="316">
        <v>19</v>
      </c>
      <c r="AU139" s="316">
        <v>4</v>
      </c>
      <c r="AV139" s="316">
        <v>4</v>
      </c>
      <c r="AW139" s="316">
        <v>6</v>
      </c>
      <c r="AX139" s="316">
        <v>90</v>
      </c>
      <c r="AY139" s="316">
        <v>0</v>
      </c>
      <c r="AZ139" s="316">
        <v>55</v>
      </c>
      <c r="BA139" s="316">
        <v>2</v>
      </c>
      <c r="BB139" s="316">
        <v>18</v>
      </c>
      <c r="BC139" s="316">
        <v>40</v>
      </c>
      <c r="BD139" s="316">
        <v>38</v>
      </c>
      <c r="BE139" s="316">
        <v>135</v>
      </c>
      <c r="BF139" s="316">
        <v>4</v>
      </c>
      <c r="BG139" s="316">
        <v>50</v>
      </c>
      <c r="BH139" s="316">
        <v>7</v>
      </c>
      <c r="BI139" s="316">
        <v>1</v>
      </c>
      <c r="BJ139" s="316">
        <v>25</v>
      </c>
      <c r="BK139" s="316">
        <v>0</v>
      </c>
      <c r="BL139" s="316">
        <v>1</v>
      </c>
      <c r="BM139" s="316">
        <v>394</v>
      </c>
      <c r="BN139" s="316">
        <v>4</v>
      </c>
      <c r="BO139" s="316">
        <v>2</v>
      </c>
      <c r="BP139" s="316">
        <v>0</v>
      </c>
      <c r="BQ139" s="316">
        <v>0</v>
      </c>
      <c r="BR139" s="316">
        <v>6</v>
      </c>
      <c r="BS139" s="316">
        <v>2</v>
      </c>
      <c r="BT139" s="316">
        <v>0</v>
      </c>
      <c r="BU139" s="316">
        <v>2</v>
      </c>
      <c r="BV139" s="316">
        <v>1</v>
      </c>
      <c r="BW139" s="316">
        <v>20</v>
      </c>
      <c r="BX139" s="316">
        <v>0</v>
      </c>
      <c r="BY139" s="316">
        <v>33</v>
      </c>
      <c r="BZ139" s="316">
        <v>11</v>
      </c>
      <c r="CA139" s="316">
        <v>37</v>
      </c>
      <c r="CB139" s="316">
        <v>13</v>
      </c>
      <c r="CC139" s="316">
        <v>8</v>
      </c>
      <c r="CD139" s="316">
        <v>17</v>
      </c>
      <c r="CE139" s="316">
        <v>0</v>
      </c>
      <c r="CF139" s="316">
        <v>0</v>
      </c>
      <c r="CG139" s="316">
        <v>1</v>
      </c>
      <c r="CH139" s="316">
        <v>0</v>
      </c>
      <c r="CI139" s="316">
        <v>0</v>
      </c>
      <c r="CJ139" s="316">
        <v>0</v>
      </c>
      <c r="CK139" s="316">
        <v>3</v>
      </c>
      <c r="CL139" s="316">
        <v>10</v>
      </c>
      <c r="CM139" s="316">
        <v>0</v>
      </c>
      <c r="CN139" s="316">
        <v>2</v>
      </c>
      <c r="CO139" s="316">
        <v>0</v>
      </c>
      <c r="CP139" s="316">
        <v>0</v>
      </c>
      <c r="CQ139" s="316">
        <v>0</v>
      </c>
      <c r="CR139" s="316">
        <v>6</v>
      </c>
      <c r="CS139" s="316">
        <v>0</v>
      </c>
      <c r="CT139" s="316">
        <v>0</v>
      </c>
      <c r="CU139" s="316">
        <v>2</v>
      </c>
      <c r="CV139" s="316">
        <v>0</v>
      </c>
      <c r="CW139" s="316">
        <v>0</v>
      </c>
      <c r="CX139" s="316">
        <v>0</v>
      </c>
      <c r="CY139" s="316">
        <v>1</v>
      </c>
      <c r="CZ139" s="316">
        <v>0</v>
      </c>
      <c r="DA139" s="316">
        <v>5</v>
      </c>
      <c r="DB139" s="316">
        <v>0</v>
      </c>
      <c r="DC139" s="316">
        <v>0</v>
      </c>
      <c r="DD139" s="316">
        <v>0</v>
      </c>
      <c r="DE139" s="316">
        <v>3</v>
      </c>
      <c r="DF139" s="316">
        <v>1</v>
      </c>
      <c r="DG139" s="316">
        <v>1</v>
      </c>
      <c r="DH139" s="316">
        <v>0</v>
      </c>
      <c r="DI139" s="316">
        <v>0</v>
      </c>
      <c r="DJ139" s="316">
        <v>0</v>
      </c>
      <c r="DK139" s="316">
        <v>2</v>
      </c>
      <c r="DL139" s="316">
        <v>0</v>
      </c>
      <c r="DM139" s="316">
        <v>0</v>
      </c>
      <c r="DN139" s="316">
        <v>0</v>
      </c>
      <c r="DO139" s="316">
        <v>0</v>
      </c>
      <c r="DP139" s="316">
        <v>1</v>
      </c>
      <c r="DQ139" s="316">
        <v>12</v>
      </c>
      <c r="DR139" s="316">
        <v>11</v>
      </c>
      <c r="DS139" s="316">
        <v>14</v>
      </c>
      <c r="DT139" s="316">
        <v>5</v>
      </c>
      <c r="DU139" s="316">
        <v>3</v>
      </c>
      <c r="DV139" s="316">
        <v>0</v>
      </c>
      <c r="DW139" s="316">
        <v>0</v>
      </c>
      <c r="DX139" s="316">
        <v>0</v>
      </c>
      <c r="DY139" s="316">
        <v>1</v>
      </c>
      <c r="DZ139" s="316">
        <v>2</v>
      </c>
      <c r="EA139" s="316">
        <v>5</v>
      </c>
      <c r="EB139" s="316">
        <v>0</v>
      </c>
      <c r="EC139" s="316">
        <v>2</v>
      </c>
      <c r="ED139" s="316">
        <v>4</v>
      </c>
      <c r="EE139" s="316">
        <v>35</v>
      </c>
      <c r="EF139" s="316">
        <v>2</v>
      </c>
      <c r="EG139" s="316">
        <v>53</v>
      </c>
      <c r="EH139" s="316">
        <v>0</v>
      </c>
      <c r="EI139" s="316">
        <v>3</v>
      </c>
      <c r="EJ139" s="316">
        <v>200</v>
      </c>
      <c r="EK139" s="316">
        <v>623</v>
      </c>
      <c r="EL139" s="316">
        <v>250</v>
      </c>
      <c r="EM139" s="316">
        <v>178</v>
      </c>
      <c r="EN139" s="316">
        <v>185</v>
      </c>
      <c r="EO139" s="316">
        <v>53</v>
      </c>
      <c r="EP139" s="316">
        <v>0</v>
      </c>
      <c r="EQ139" s="316">
        <v>113</v>
      </c>
      <c r="ER139" s="316">
        <v>0</v>
      </c>
      <c r="ES139" s="316">
        <v>5</v>
      </c>
      <c r="ET139" s="316">
        <v>45</v>
      </c>
      <c r="EU139" s="316">
        <v>2</v>
      </c>
      <c r="EV139" s="316">
        <v>13</v>
      </c>
      <c r="EW139" s="316">
        <v>10</v>
      </c>
      <c r="EX139" s="316">
        <v>3</v>
      </c>
      <c r="EY139" s="316">
        <v>6</v>
      </c>
      <c r="EZ139" s="316">
        <v>4</v>
      </c>
      <c r="FA139" s="316">
        <v>1</v>
      </c>
      <c r="FB139" s="316">
        <v>5</v>
      </c>
      <c r="FC139" s="316">
        <v>7</v>
      </c>
      <c r="FD139" s="316">
        <v>70</v>
      </c>
      <c r="FE139" s="316">
        <v>26</v>
      </c>
      <c r="FF139" s="316">
        <v>25</v>
      </c>
      <c r="FG139" s="316">
        <v>4</v>
      </c>
      <c r="FH139" s="316">
        <v>12</v>
      </c>
      <c r="FI139" s="316">
        <v>8</v>
      </c>
      <c r="FJ139" s="316">
        <v>356</v>
      </c>
      <c r="FK139" s="316">
        <v>61</v>
      </c>
      <c r="FL139" s="316">
        <v>10</v>
      </c>
      <c r="FM139" s="316">
        <v>68</v>
      </c>
      <c r="FN139" s="316">
        <v>48</v>
      </c>
      <c r="FO139" s="316">
        <v>127</v>
      </c>
      <c r="FP139" s="316">
        <v>9</v>
      </c>
      <c r="FQ139" s="316">
        <v>61</v>
      </c>
      <c r="FR139" s="316">
        <v>89</v>
      </c>
      <c r="FS139" s="316">
        <v>12</v>
      </c>
      <c r="FT139" s="316">
        <v>0</v>
      </c>
      <c r="FU139" s="316">
        <v>0</v>
      </c>
      <c r="FV139" s="316">
        <v>4</v>
      </c>
      <c r="FW139" s="316">
        <v>0</v>
      </c>
      <c r="FX139" s="316">
        <v>15</v>
      </c>
      <c r="FY139" s="316">
        <v>122</v>
      </c>
      <c r="FZ139" s="316">
        <v>372</v>
      </c>
      <c r="GA139" s="316">
        <v>79</v>
      </c>
      <c r="GB139" s="316">
        <v>6</v>
      </c>
      <c r="GC139" s="316">
        <v>304</v>
      </c>
      <c r="GD139" s="316">
        <v>33</v>
      </c>
      <c r="GE139" s="316">
        <v>0</v>
      </c>
      <c r="GF139" s="316">
        <v>33</v>
      </c>
      <c r="GG139" s="317">
        <v>5407</v>
      </c>
      <c r="GH139" s="316">
        <v>0</v>
      </c>
      <c r="GI139" s="316">
        <v>203</v>
      </c>
      <c r="GJ139" s="316">
        <v>0</v>
      </c>
      <c r="GK139" s="316">
        <v>0</v>
      </c>
      <c r="GL139" s="316">
        <v>0</v>
      </c>
      <c r="GM139" s="316">
        <v>0</v>
      </c>
      <c r="GN139" s="316">
        <v>0</v>
      </c>
      <c r="GO139" s="316">
        <v>0</v>
      </c>
      <c r="GP139" s="317">
        <v>203</v>
      </c>
      <c r="GQ139" s="317">
        <v>5610</v>
      </c>
      <c r="GR139" s="316">
        <v>0</v>
      </c>
      <c r="GS139" s="316">
        <v>0</v>
      </c>
      <c r="GT139" s="316">
        <v>0</v>
      </c>
      <c r="GU139" s="316">
        <v>0</v>
      </c>
      <c r="GV139" s="316">
        <v>0</v>
      </c>
      <c r="GW139" s="317">
        <v>203</v>
      </c>
      <c r="GX139" s="317">
        <v>5610</v>
      </c>
      <c r="GY139" s="316">
        <v>0</v>
      </c>
      <c r="GZ139" s="316">
        <v>0</v>
      </c>
      <c r="HA139" s="316">
        <v>0</v>
      </c>
      <c r="HB139" s="316">
        <v>0</v>
      </c>
      <c r="HC139" s="316">
        <v>0</v>
      </c>
      <c r="HD139" s="316">
        <v>-2007</v>
      </c>
      <c r="HE139" s="316">
        <v>-2007</v>
      </c>
      <c r="HF139" s="317">
        <v>-1804</v>
      </c>
      <c r="HG139" s="318">
        <v>3603</v>
      </c>
      <c r="HH139" s="114"/>
      <c r="HI139" s="42"/>
    </row>
    <row r="140" spans="1:217">
      <c r="A140" s="114" t="s">
        <v>150</v>
      </c>
      <c r="B140" s="149" t="s">
        <v>749</v>
      </c>
      <c r="C140" s="144" t="s">
        <v>412</v>
      </c>
      <c r="D140" s="316">
        <v>14</v>
      </c>
      <c r="E140" s="316">
        <v>0</v>
      </c>
      <c r="F140" s="316">
        <v>24</v>
      </c>
      <c r="G140" s="316">
        <v>2</v>
      </c>
      <c r="H140" s="316">
        <v>0</v>
      </c>
      <c r="I140" s="316">
        <v>5</v>
      </c>
      <c r="J140" s="316">
        <v>83</v>
      </c>
      <c r="K140" s="316">
        <v>50</v>
      </c>
      <c r="L140" s="316">
        <v>0</v>
      </c>
      <c r="M140" s="316">
        <v>0</v>
      </c>
      <c r="N140" s="316">
        <v>1</v>
      </c>
      <c r="O140" s="316">
        <v>14</v>
      </c>
      <c r="P140" s="316">
        <v>0</v>
      </c>
      <c r="Q140" s="316">
        <v>0</v>
      </c>
      <c r="R140" s="316">
        <v>74</v>
      </c>
      <c r="S140" s="316">
        <v>4</v>
      </c>
      <c r="T140" s="316">
        <v>542</v>
      </c>
      <c r="U140" s="316">
        <v>146</v>
      </c>
      <c r="V140" s="316">
        <v>69</v>
      </c>
      <c r="W140" s="316">
        <v>500</v>
      </c>
      <c r="X140" s="316">
        <v>61</v>
      </c>
      <c r="Y140" s="316">
        <v>718</v>
      </c>
      <c r="Z140" s="316">
        <v>1159</v>
      </c>
      <c r="AA140" s="316">
        <v>756</v>
      </c>
      <c r="AB140" s="316">
        <v>181</v>
      </c>
      <c r="AC140" s="316">
        <v>5</v>
      </c>
      <c r="AD140" s="316">
        <v>0</v>
      </c>
      <c r="AE140" s="316">
        <v>3</v>
      </c>
      <c r="AF140" s="316">
        <v>5</v>
      </c>
      <c r="AG140" s="316">
        <v>0</v>
      </c>
      <c r="AH140" s="316">
        <v>22</v>
      </c>
      <c r="AI140" s="316">
        <v>11</v>
      </c>
      <c r="AJ140" s="316">
        <v>32</v>
      </c>
      <c r="AK140" s="316">
        <v>26</v>
      </c>
      <c r="AL140" s="316">
        <v>18</v>
      </c>
      <c r="AM140" s="316">
        <v>10</v>
      </c>
      <c r="AN140" s="316">
        <v>14</v>
      </c>
      <c r="AO140" s="316">
        <v>18</v>
      </c>
      <c r="AP140" s="316">
        <v>40</v>
      </c>
      <c r="AQ140" s="316">
        <v>418</v>
      </c>
      <c r="AR140" s="316">
        <v>103</v>
      </c>
      <c r="AS140" s="316">
        <v>85</v>
      </c>
      <c r="AT140" s="316">
        <v>68</v>
      </c>
      <c r="AU140" s="316">
        <v>78</v>
      </c>
      <c r="AV140" s="316">
        <v>61</v>
      </c>
      <c r="AW140" s="316">
        <v>55</v>
      </c>
      <c r="AX140" s="316">
        <v>331</v>
      </c>
      <c r="AY140" s="316">
        <v>6</v>
      </c>
      <c r="AZ140" s="316">
        <v>537</v>
      </c>
      <c r="BA140" s="316">
        <v>19</v>
      </c>
      <c r="BB140" s="316">
        <v>236</v>
      </c>
      <c r="BC140" s="316">
        <v>307</v>
      </c>
      <c r="BD140" s="316">
        <v>318</v>
      </c>
      <c r="BE140" s="316">
        <v>909</v>
      </c>
      <c r="BF140" s="316">
        <v>57</v>
      </c>
      <c r="BG140" s="316">
        <v>98</v>
      </c>
      <c r="BH140" s="316">
        <v>75</v>
      </c>
      <c r="BI140" s="316">
        <v>55</v>
      </c>
      <c r="BJ140" s="316">
        <v>351</v>
      </c>
      <c r="BK140" s="316">
        <v>12</v>
      </c>
      <c r="BL140" s="316">
        <v>189</v>
      </c>
      <c r="BM140" s="316">
        <v>455</v>
      </c>
      <c r="BN140" s="316">
        <v>8</v>
      </c>
      <c r="BO140" s="316">
        <v>71</v>
      </c>
      <c r="BP140" s="316">
        <v>2</v>
      </c>
      <c r="BQ140" s="316">
        <v>19</v>
      </c>
      <c r="BR140" s="316">
        <v>161</v>
      </c>
      <c r="BS140" s="316">
        <v>140</v>
      </c>
      <c r="BT140" s="316">
        <v>4</v>
      </c>
      <c r="BU140" s="316">
        <v>42</v>
      </c>
      <c r="BV140" s="316">
        <v>26</v>
      </c>
      <c r="BW140" s="316">
        <v>256</v>
      </c>
      <c r="BX140" s="316">
        <v>0</v>
      </c>
      <c r="BY140" s="316">
        <v>1248</v>
      </c>
      <c r="BZ140" s="316">
        <v>210</v>
      </c>
      <c r="CA140" s="316">
        <v>1344</v>
      </c>
      <c r="CB140" s="316">
        <v>243</v>
      </c>
      <c r="CC140" s="316">
        <v>75</v>
      </c>
      <c r="CD140" s="316">
        <v>146</v>
      </c>
      <c r="CE140" s="316">
        <v>0</v>
      </c>
      <c r="CF140" s="316">
        <v>5</v>
      </c>
      <c r="CG140" s="316">
        <v>119</v>
      </c>
      <c r="CH140" s="316">
        <v>69</v>
      </c>
      <c r="CI140" s="316">
        <v>20</v>
      </c>
      <c r="CJ140" s="316">
        <v>31</v>
      </c>
      <c r="CK140" s="316">
        <v>325</v>
      </c>
      <c r="CL140" s="316">
        <v>215</v>
      </c>
      <c r="CM140" s="316">
        <v>143</v>
      </c>
      <c r="CN140" s="316">
        <v>14</v>
      </c>
      <c r="CO140" s="316">
        <v>4</v>
      </c>
      <c r="CP140" s="316">
        <v>126</v>
      </c>
      <c r="CQ140" s="316">
        <v>4</v>
      </c>
      <c r="CR140" s="316">
        <v>106</v>
      </c>
      <c r="CS140" s="316">
        <v>16</v>
      </c>
      <c r="CT140" s="316">
        <v>39</v>
      </c>
      <c r="CU140" s="316">
        <v>69</v>
      </c>
      <c r="CV140" s="316">
        <v>103</v>
      </c>
      <c r="CW140" s="316">
        <v>9</v>
      </c>
      <c r="CX140" s="316">
        <v>81</v>
      </c>
      <c r="CY140" s="316">
        <v>40</v>
      </c>
      <c r="CZ140" s="316">
        <v>15</v>
      </c>
      <c r="DA140" s="316">
        <v>19</v>
      </c>
      <c r="DB140" s="316">
        <v>14</v>
      </c>
      <c r="DC140" s="316">
        <v>0</v>
      </c>
      <c r="DD140" s="316">
        <v>7</v>
      </c>
      <c r="DE140" s="316">
        <v>470</v>
      </c>
      <c r="DF140" s="316">
        <v>135</v>
      </c>
      <c r="DG140" s="316">
        <v>351</v>
      </c>
      <c r="DH140" s="316">
        <v>54</v>
      </c>
      <c r="DI140" s="316">
        <v>7</v>
      </c>
      <c r="DJ140" s="316">
        <v>33</v>
      </c>
      <c r="DK140" s="316">
        <v>415</v>
      </c>
      <c r="DL140" s="316">
        <v>67</v>
      </c>
      <c r="DM140" s="316">
        <v>18</v>
      </c>
      <c r="DN140" s="316">
        <v>23</v>
      </c>
      <c r="DO140" s="316">
        <v>0</v>
      </c>
      <c r="DP140" s="316">
        <v>16</v>
      </c>
      <c r="DQ140" s="316">
        <v>43</v>
      </c>
      <c r="DR140" s="316">
        <v>78</v>
      </c>
      <c r="DS140" s="316">
        <v>204</v>
      </c>
      <c r="DT140" s="316">
        <v>232</v>
      </c>
      <c r="DU140" s="316">
        <v>27</v>
      </c>
      <c r="DV140" s="316">
        <v>14</v>
      </c>
      <c r="DW140" s="316">
        <v>46</v>
      </c>
      <c r="DX140" s="316">
        <v>127</v>
      </c>
      <c r="DY140" s="316">
        <v>204</v>
      </c>
      <c r="DZ140" s="316">
        <v>510</v>
      </c>
      <c r="EA140" s="316">
        <v>325</v>
      </c>
      <c r="EB140" s="316">
        <v>358</v>
      </c>
      <c r="EC140" s="316">
        <v>233</v>
      </c>
      <c r="ED140" s="316">
        <v>176</v>
      </c>
      <c r="EE140" s="316">
        <v>331</v>
      </c>
      <c r="EF140" s="316">
        <v>520</v>
      </c>
      <c r="EG140" s="316">
        <v>101</v>
      </c>
      <c r="EH140" s="316">
        <v>15643</v>
      </c>
      <c r="EI140" s="316">
        <v>1652</v>
      </c>
      <c r="EJ140" s="316">
        <v>1245</v>
      </c>
      <c r="EK140" s="316">
        <v>8071</v>
      </c>
      <c r="EL140" s="316">
        <v>777</v>
      </c>
      <c r="EM140" s="316">
        <v>769</v>
      </c>
      <c r="EN140" s="316">
        <v>1107</v>
      </c>
      <c r="EO140" s="316">
        <v>139</v>
      </c>
      <c r="EP140" s="316">
        <v>13</v>
      </c>
      <c r="EQ140" s="316">
        <v>1973</v>
      </c>
      <c r="ER140" s="316">
        <v>7</v>
      </c>
      <c r="ES140" s="316">
        <v>304</v>
      </c>
      <c r="ET140" s="316">
        <v>611</v>
      </c>
      <c r="EU140" s="316">
        <v>10</v>
      </c>
      <c r="EV140" s="316">
        <v>112</v>
      </c>
      <c r="EW140" s="316">
        <v>20</v>
      </c>
      <c r="EX140" s="316">
        <v>11</v>
      </c>
      <c r="EY140" s="316">
        <v>39</v>
      </c>
      <c r="EZ140" s="316">
        <v>198</v>
      </c>
      <c r="FA140" s="316">
        <v>31</v>
      </c>
      <c r="FB140" s="316">
        <v>1314</v>
      </c>
      <c r="FC140" s="316">
        <v>32</v>
      </c>
      <c r="FD140" s="316">
        <v>2379</v>
      </c>
      <c r="FE140" s="316">
        <v>22</v>
      </c>
      <c r="FF140" s="316">
        <v>92</v>
      </c>
      <c r="FG140" s="316">
        <v>27</v>
      </c>
      <c r="FH140" s="316">
        <v>62</v>
      </c>
      <c r="FI140" s="316">
        <v>1041</v>
      </c>
      <c r="FJ140" s="316">
        <v>4069</v>
      </c>
      <c r="FK140" s="316">
        <v>8154</v>
      </c>
      <c r="FL140" s="316">
        <v>1067</v>
      </c>
      <c r="FM140" s="316">
        <v>2168</v>
      </c>
      <c r="FN140" s="316">
        <v>3598</v>
      </c>
      <c r="FO140" s="316">
        <v>8143</v>
      </c>
      <c r="FP140" s="316">
        <v>220</v>
      </c>
      <c r="FQ140" s="316">
        <v>2155</v>
      </c>
      <c r="FR140" s="316">
        <v>3103</v>
      </c>
      <c r="FS140" s="316">
        <v>416</v>
      </c>
      <c r="FT140" s="316">
        <v>55</v>
      </c>
      <c r="FU140" s="316">
        <v>28</v>
      </c>
      <c r="FV140" s="316">
        <v>11</v>
      </c>
      <c r="FW140" s="316">
        <v>125</v>
      </c>
      <c r="FX140" s="316">
        <v>258</v>
      </c>
      <c r="FY140" s="316">
        <v>1275</v>
      </c>
      <c r="FZ140" s="316">
        <v>2735</v>
      </c>
      <c r="GA140" s="316">
        <v>11316</v>
      </c>
      <c r="GB140" s="316">
        <v>3300</v>
      </c>
      <c r="GC140" s="316">
        <v>1679</v>
      </c>
      <c r="GD140" s="316">
        <v>1412</v>
      </c>
      <c r="GE140" s="316">
        <v>0</v>
      </c>
      <c r="GF140" s="316">
        <v>326</v>
      </c>
      <c r="GG140" s="317">
        <v>113450</v>
      </c>
      <c r="GH140" s="316">
        <v>142</v>
      </c>
      <c r="GI140" s="316">
        <v>74627</v>
      </c>
      <c r="GJ140" s="316">
        <v>0</v>
      </c>
      <c r="GK140" s="316">
        <v>-6341</v>
      </c>
      <c r="GL140" s="316">
        <v>4792</v>
      </c>
      <c r="GM140" s="316">
        <v>0</v>
      </c>
      <c r="GN140" s="316">
        <v>0</v>
      </c>
      <c r="GO140" s="316">
        <v>0</v>
      </c>
      <c r="GP140" s="317">
        <v>73220</v>
      </c>
      <c r="GQ140" s="317">
        <v>186670</v>
      </c>
      <c r="GR140" s="316">
        <v>1173</v>
      </c>
      <c r="GS140" s="316">
        <v>6</v>
      </c>
      <c r="GT140" s="316">
        <v>1179</v>
      </c>
      <c r="GU140" s="316">
        <v>0</v>
      </c>
      <c r="GV140" s="316">
        <v>1179</v>
      </c>
      <c r="GW140" s="317">
        <v>74399</v>
      </c>
      <c r="GX140" s="317">
        <v>187849</v>
      </c>
      <c r="GY140" s="316">
        <v>-13</v>
      </c>
      <c r="GZ140" s="316">
        <v>-36</v>
      </c>
      <c r="HA140" s="316">
        <v>0</v>
      </c>
      <c r="HB140" s="316">
        <v>0</v>
      </c>
      <c r="HC140" s="316">
        <v>-49</v>
      </c>
      <c r="HD140" s="316">
        <v>0</v>
      </c>
      <c r="HE140" s="316">
        <v>-49</v>
      </c>
      <c r="HF140" s="317">
        <v>74350</v>
      </c>
      <c r="HG140" s="318">
        <v>187800</v>
      </c>
      <c r="HH140" s="114"/>
      <c r="HI140" s="42"/>
    </row>
    <row r="141" spans="1:217">
      <c r="A141" s="114" t="s">
        <v>151</v>
      </c>
      <c r="B141" s="149" t="s">
        <v>750</v>
      </c>
      <c r="C141" s="144" t="s">
        <v>413</v>
      </c>
      <c r="D141" s="316">
        <v>0</v>
      </c>
      <c r="E141" s="316">
        <v>0</v>
      </c>
      <c r="F141" s="316">
        <v>0</v>
      </c>
      <c r="G141" s="316">
        <v>0</v>
      </c>
      <c r="H141" s="316">
        <v>0</v>
      </c>
      <c r="I141" s="316">
        <v>0</v>
      </c>
      <c r="J141" s="316">
        <v>41</v>
      </c>
      <c r="K141" s="316">
        <v>47</v>
      </c>
      <c r="L141" s="316">
        <v>0</v>
      </c>
      <c r="M141" s="316">
        <v>0</v>
      </c>
      <c r="N141" s="316">
        <v>0</v>
      </c>
      <c r="O141" s="316">
        <v>0</v>
      </c>
      <c r="P141" s="316">
        <v>0</v>
      </c>
      <c r="Q141" s="316">
        <v>0</v>
      </c>
      <c r="R141" s="316">
        <v>39</v>
      </c>
      <c r="S141" s="316">
        <v>2</v>
      </c>
      <c r="T141" s="316">
        <v>388</v>
      </c>
      <c r="U141" s="316">
        <v>78</v>
      </c>
      <c r="V141" s="316">
        <v>15</v>
      </c>
      <c r="W141" s="316">
        <v>611</v>
      </c>
      <c r="X141" s="316">
        <v>2</v>
      </c>
      <c r="Y141" s="316">
        <v>155</v>
      </c>
      <c r="Z141" s="316">
        <v>45</v>
      </c>
      <c r="AA141" s="316">
        <v>77</v>
      </c>
      <c r="AB141" s="316">
        <v>12</v>
      </c>
      <c r="AC141" s="316">
        <v>21</v>
      </c>
      <c r="AD141" s="316">
        <v>0</v>
      </c>
      <c r="AE141" s="316">
        <v>0</v>
      </c>
      <c r="AF141" s="316">
        <v>1</v>
      </c>
      <c r="AG141" s="316">
        <v>0</v>
      </c>
      <c r="AH141" s="316">
        <v>0</v>
      </c>
      <c r="AI141" s="316">
        <v>0</v>
      </c>
      <c r="AJ141" s="316">
        <v>6</v>
      </c>
      <c r="AK141" s="316">
        <v>4</v>
      </c>
      <c r="AL141" s="316">
        <v>2</v>
      </c>
      <c r="AM141" s="316">
        <v>11</v>
      </c>
      <c r="AN141" s="316">
        <v>2</v>
      </c>
      <c r="AO141" s="316">
        <v>6</v>
      </c>
      <c r="AP141" s="316">
        <v>0</v>
      </c>
      <c r="AQ141" s="316">
        <v>249</v>
      </c>
      <c r="AR141" s="316">
        <v>24</v>
      </c>
      <c r="AS141" s="316">
        <v>47</v>
      </c>
      <c r="AT141" s="316">
        <v>31</v>
      </c>
      <c r="AU141" s="316">
        <v>72</v>
      </c>
      <c r="AV141" s="316">
        <v>88</v>
      </c>
      <c r="AW141" s="316">
        <v>182</v>
      </c>
      <c r="AX141" s="316">
        <v>334</v>
      </c>
      <c r="AY141" s="316">
        <v>11</v>
      </c>
      <c r="AZ141" s="316">
        <v>598</v>
      </c>
      <c r="BA141" s="316">
        <v>0</v>
      </c>
      <c r="BB141" s="316">
        <v>6</v>
      </c>
      <c r="BC141" s="316">
        <v>111</v>
      </c>
      <c r="BD141" s="316">
        <v>306</v>
      </c>
      <c r="BE141" s="316">
        <v>1107</v>
      </c>
      <c r="BF141" s="316">
        <v>207</v>
      </c>
      <c r="BG141" s="316">
        <v>270</v>
      </c>
      <c r="BH141" s="316">
        <v>417</v>
      </c>
      <c r="BI141" s="316">
        <v>18</v>
      </c>
      <c r="BJ141" s="316">
        <v>14</v>
      </c>
      <c r="BK141" s="316">
        <v>0</v>
      </c>
      <c r="BL141" s="316">
        <v>14</v>
      </c>
      <c r="BM141" s="316">
        <v>19</v>
      </c>
      <c r="BN141" s="316">
        <v>7</v>
      </c>
      <c r="BO141" s="316">
        <v>7</v>
      </c>
      <c r="BP141" s="316">
        <v>1</v>
      </c>
      <c r="BQ141" s="316">
        <v>14</v>
      </c>
      <c r="BR141" s="316">
        <v>127</v>
      </c>
      <c r="BS141" s="316">
        <v>298</v>
      </c>
      <c r="BT141" s="316">
        <v>2</v>
      </c>
      <c r="BU141" s="316">
        <v>34</v>
      </c>
      <c r="BV141" s="316">
        <v>127</v>
      </c>
      <c r="BW141" s="316">
        <v>222</v>
      </c>
      <c r="BX141" s="316">
        <v>0</v>
      </c>
      <c r="BY141" s="316">
        <v>12</v>
      </c>
      <c r="BZ141" s="316">
        <v>4</v>
      </c>
      <c r="CA141" s="316">
        <v>16</v>
      </c>
      <c r="CB141" s="316">
        <v>9</v>
      </c>
      <c r="CC141" s="316">
        <v>0</v>
      </c>
      <c r="CD141" s="316">
        <v>0</v>
      </c>
      <c r="CE141" s="316">
        <v>0</v>
      </c>
      <c r="CF141" s="316">
        <v>15</v>
      </c>
      <c r="CG141" s="316">
        <v>0</v>
      </c>
      <c r="CH141" s="316">
        <v>11</v>
      </c>
      <c r="CI141" s="316">
        <v>4</v>
      </c>
      <c r="CJ141" s="316">
        <v>8</v>
      </c>
      <c r="CK141" s="316">
        <v>30</v>
      </c>
      <c r="CL141" s="316">
        <v>108</v>
      </c>
      <c r="CM141" s="316">
        <v>50</v>
      </c>
      <c r="CN141" s="316">
        <v>12</v>
      </c>
      <c r="CO141" s="316">
        <v>3</v>
      </c>
      <c r="CP141" s="316">
        <v>28</v>
      </c>
      <c r="CQ141" s="316">
        <v>0</v>
      </c>
      <c r="CR141" s="316">
        <v>7</v>
      </c>
      <c r="CS141" s="316">
        <v>0</v>
      </c>
      <c r="CT141" s="316">
        <v>1</v>
      </c>
      <c r="CU141" s="316">
        <v>1</v>
      </c>
      <c r="CV141" s="316">
        <v>6</v>
      </c>
      <c r="CW141" s="316">
        <v>0</v>
      </c>
      <c r="CX141" s="316">
        <v>5</v>
      </c>
      <c r="CY141" s="316">
        <v>1</v>
      </c>
      <c r="CZ141" s="316">
        <v>8</v>
      </c>
      <c r="DA141" s="316">
        <v>6</v>
      </c>
      <c r="DB141" s="316">
        <v>3</v>
      </c>
      <c r="DC141" s="316">
        <v>0</v>
      </c>
      <c r="DD141" s="316">
        <v>12</v>
      </c>
      <c r="DE141" s="316">
        <v>127</v>
      </c>
      <c r="DF141" s="316">
        <v>58</v>
      </c>
      <c r="DG141" s="316">
        <v>72</v>
      </c>
      <c r="DH141" s="316">
        <v>0</v>
      </c>
      <c r="DI141" s="316">
        <v>3</v>
      </c>
      <c r="DJ141" s="316">
        <v>5</v>
      </c>
      <c r="DK141" s="316">
        <v>158</v>
      </c>
      <c r="DL141" s="316">
        <v>71</v>
      </c>
      <c r="DM141" s="316">
        <v>16</v>
      </c>
      <c r="DN141" s="316">
        <v>13</v>
      </c>
      <c r="DO141" s="316">
        <v>0</v>
      </c>
      <c r="DP141" s="316">
        <v>4</v>
      </c>
      <c r="DQ141" s="316">
        <v>106</v>
      </c>
      <c r="DR141" s="316">
        <v>10</v>
      </c>
      <c r="DS141" s="316">
        <v>153</v>
      </c>
      <c r="DT141" s="316">
        <v>2178</v>
      </c>
      <c r="DU141" s="316">
        <v>1</v>
      </c>
      <c r="DV141" s="316">
        <v>7</v>
      </c>
      <c r="DW141" s="316">
        <v>1</v>
      </c>
      <c r="DX141" s="316">
        <v>11</v>
      </c>
      <c r="DY141" s="316">
        <v>0</v>
      </c>
      <c r="DZ141" s="316">
        <v>293</v>
      </c>
      <c r="EA141" s="316">
        <v>157</v>
      </c>
      <c r="EB141" s="316">
        <v>2</v>
      </c>
      <c r="EC141" s="316">
        <v>1463</v>
      </c>
      <c r="ED141" s="316">
        <v>1235</v>
      </c>
      <c r="EE141" s="316">
        <v>6105</v>
      </c>
      <c r="EF141" s="316">
        <v>510</v>
      </c>
      <c r="EG141" s="316">
        <v>0</v>
      </c>
      <c r="EH141" s="316">
        <v>342</v>
      </c>
      <c r="EI141" s="316">
        <v>0</v>
      </c>
      <c r="EJ141" s="316">
        <v>1211</v>
      </c>
      <c r="EK141" s="316">
        <v>2808</v>
      </c>
      <c r="EL141" s="316">
        <v>1685</v>
      </c>
      <c r="EM141" s="316">
        <v>2009</v>
      </c>
      <c r="EN141" s="316">
        <v>40</v>
      </c>
      <c r="EO141" s="316">
        <v>0</v>
      </c>
      <c r="EP141" s="316">
        <v>0</v>
      </c>
      <c r="EQ141" s="316">
        <v>6627</v>
      </c>
      <c r="ER141" s="316">
        <v>54</v>
      </c>
      <c r="ES141" s="316">
        <v>249</v>
      </c>
      <c r="ET141" s="316">
        <v>1824</v>
      </c>
      <c r="EU141" s="316">
        <v>73</v>
      </c>
      <c r="EV141" s="316">
        <v>205</v>
      </c>
      <c r="EW141" s="316">
        <v>151</v>
      </c>
      <c r="EX141" s="316">
        <v>41</v>
      </c>
      <c r="EY141" s="316">
        <v>156</v>
      </c>
      <c r="EZ141" s="316">
        <v>182</v>
      </c>
      <c r="FA141" s="316">
        <v>94</v>
      </c>
      <c r="FB141" s="316">
        <v>2428</v>
      </c>
      <c r="FC141" s="316">
        <v>66</v>
      </c>
      <c r="FD141" s="316">
        <v>3934</v>
      </c>
      <c r="FE141" s="316">
        <v>878</v>
      </c>
      <c r="FF141" s="316">
        <v>58</v>
      </c>
      <c r="FG141" s="316">
        <v>52</v>
      </c>
      <c r="FH141" s="316">
        <v>47</v>
      </c>
      <c r="FI141" s="316">
        <v>429</v>
      </c>
      <c r="FJ141" s="316">
        <v>35587</v>
      </c>
      <c r="FK141" s="316">
        <v>6181</v>
      </c>
      <c r="FL141" s="316">
        <v>153</v>
      </c>
      <c r="FM141" s="316">
        <v>726</v>
      </c>
      <c r="FN141" s="316">
        <v>1498</v>
      </c>
      <c r="FO141" s="316">
        <v>6825</v>
      </c>
      <c r="FP141" s="316">
        <v>481</v>
      </c>
      <c r="FQ141" s="316">
        <v>1312</v>
      </c>
      <c r="FR141" s="316">
        <v>1801</v>
      </c>
      <c r="FS141" s="316">
        <v>5</v>
      </c>
      <c r="FT141" s="316">
        <v>26</v>
      </c>
      <c r="FU141" s="316">
        <v>57</v>
      </c>
      <c r="FV141" s="316">
        <v>6</v>
      </c>
      <c r="FW141" s="316">
        <v>117</v>
      </c>
      <c r="FX141" s="316">
        <v>197</v>
      </c>
      <c r="FY141" s="316">
        <v>234</v>
      </c>
      <c r="FZ141" s="316">
        <v>10835</v>
      </c>
      <c r="GA141" s="316">
        <v>19377</v>
      </c>
      <c r="GB141" s="316">
        <v>2224</v>
      </c>
      <c r="GC141" s="316">
        <v>4292</v>
      </c>
      <c r="GD141" s="316">
        <v>3980</v>
      </c>
      <c r="GE141" s="316">
        <v>0</v>
      </c>
      <c r="GF141" s="316">
        <v>2705</v>
      </c>
      <c r="GG141" s="317">
        <v>143910</v>
      </c>
      <c r="GH141" s="316">
        <v>0</v>
      </c>
      <c r="GI141" s="316">
        <v>12909</v>
      </c>
      <c r="GJ141" s="316">
        <v>0</v>
      </c>
      <c r="GK141" s="316">
        <v>29989</v>
      </c>
      <c r="GL141" s="316">
        <v>4779</v>
      </c>
      <c r="GM141" s="316">
        <v>0</v>
      </c>
      <c r="GN141" s="316">
        <v>0</v>
      </c>
      <c r="GO141" s="316">
        <v>0</v>
      </c>
      <c r="GP141" s="317">
        <v>47677</v>
      </c>
      <c r="GQ141" s="317">
        <v>191587</v>
      </c>
      <c r="GR141" s="316">
        <v>295</v>
      </c>
      <c r="GS141" s="316">
        <v>0</v>
      </c>
      <c r="GT141" s="316">
        <v>295</v>
      </c>
      <c r="GU141" s="316">
        <v>0</v>
      </c>
      <c r="GV141" s="316">
        <v>295</v>
      </c>
      <c r="GW141" s="317">
        <v>47972</v>
      </c>
      <c r="GX141" s="317">
        <v>191882</v>
      </c>
      <c r="GY141" s="316">
        <v>-15</v>
      </c>
      <c r="GZ141" s="316">
        <v>0</v>
      </c>
      <c r="HA141" s="316">
        <v>0</v>
      </c>
      <c r="HB141" s="316">
        <v>0</v>
      </c>
      <c r="HC141" s="316">
        <v>-15</v>
      </c>
      <c r="HD141" s="316">
        <v>-13931</v>
      </c>
      <c r="HE141" s="316">
        <v>-13946</v>
      </c>
      <c r="HF141" s="317">
        <v>34026</v>
      </c>
      <c r="HG141" s="318">
        <v>177936</v>
      </c>
      <c r="HH141" s="114"/>
      <c r="HI141" s="42"/>
    </row>
    <row r="142" spans="1:217">
      <c r="A142" s="114" t="s">
        <v>152</v>
      </c>
      <c r="B142" s="149" t="s">
        <v>311</v>
      </c>
      <c r="C142" s="144" t="s">
        <v>414</v>
      </c>
      <c r="D142" s="316">
        <v>1366</v>
      </c>
      <c r="E142" s="316">
        <v>211</v>
      </c>
      <c r="F142" s="316">
        <v>1674</v>
      </c>
      <c r="G142" s="316">
        <v>123</v>
      </c>
      <c r="H142" s="316">
        <v>4</v>
      </c>
      <c r="I142" s="316">
        <v>322</v>
      </c>
      <c r="J142" s="316">
        <v>1829</v>
      </c>
      <c r="K142" s="316">
        <v>1150</v>
      </c>
      <c r="L142" s="316">
        <v>20</v>
      </c>
      <c r="M142" s="316">
        <v>12</v>
      </c>
      <c r="N142" s="316">
        <v>81</v>
      </c>
      <c r="O142" s="316">
        <v>2299</v>
      </c>
      <c r="P142" s="316">
        <v>13</v>
      </c>
      <c r="Q142" s="316">
        <v>0</v>
      </c>
      <c r="R142" s="316">
        <v>559</v>
      </c>
      <c r="S142" s="316">
        <v>17</v>
      </c>
      <c r="T142" s="316">
        <v>20342</v>
      </c>
      <c r="U142" s="316">
        <v>7232</v>
      </c>
      <c r="V142" s="316">
        <v>6191</v>
      </c>
      <c r="W142" s="316">
        <v>25125</v>
      </c>
      <c r="X142" s="316">
        <v>5837</v>
      </c>
      <c r="Y142" s="316">
        <v>17476</v>
      </c>
      <c r="Z142" s="316">
        <v>37323</v>
      </c>
      <c r="AA142" s="316">
        <v>7214</v>
      </c>
      <c r="AB142" s="316">
        <v>10254</v>
      </c>
      <c r="AC142" s="316">
        <v>5519</v>
      </c>
      <c r="AD142" s="316">
        <v>0</v>
      </c>
      <c r="AE142" s="316">
        <v>175</v>
      </c>
      <c r="AF142" s="316">
        <v>794</v>
      </c>
      <c r="AG142" s="316">
        <v>0</v>
      </c>
      <c r="AH142" s="316">
        <v>94</v>
      </c>
      <c r="AI142" s="316">
        <v>863</v>
      </c>
      <c r="AJ142" s="316">
        <v>1110</v>
      </c>
      <c r="AK142" s="316">
        <v>590</v>
      </c>
      <c r="AL142" s="316">
        <v>1748</v>
      </c>
      <c r="AM142" s="316">
        <v>1137</v>
      </c>
      <c r="AN142" s="316">
        <v>1323</v>
      </c>
      <c r="AO142" s="316">
        <v>2092</v>
      </c>
      <c r="AP142" s="316">
        <v>1165</v>
      </c>
      <c r="AQ142" s="316">
        <v>2836</v>
      </c>
      <c r="AR142" s="316">
        <v>11556</v>
      </c>
      <c r="AS142" s="316">
        <v>6570</v>
      </c>
      <c r="AT142" s="316">
        <v>4577</v>
      </c>
      <c r="AU142" s="316">
        <v>8419</v>
      </c>
      <c r="AV142" s="316">
        <v>483</v>
      </c>
      <c r="AW142" s="316">
        <v>609</v>
      </c>
      <c r="AX142" s="316">
        <v>2722</v>
      </c>
      <c r="AY142" s="316">
        <v>74</v>
      </c>
      <c r="AZ142" s="316">
        <v>3579</v>
      </c>
      <c r="BA142" s="316">
        <v>148</v>
      </c>
      <c r="BB142" s="316">
        <v>5021</v>
      </c>
      <c r="BC142" s="316">
        <v>2991</v>
      </c>
      <c r="BD142" s="316">
        <v>4172</v>
      </c>
      <c r="BE142" s="316">
        <v>11137</v>
      </c>
      <c r="BF142" s="316">
        <v>3220</v>
      </c>
      <c r="BG142" s="316">
        <v>4658</v>
      </c>
      <c r="BH142" s="316">
        <v>11418</v>
      </c>
      <c r="BI142" s="316">
        <v>831</v>
      </c>
      <c r="BJ142" s="316">
        <v>15719</v>
      </c>
      <c r="BK142" s="316">
        <v>314</v>
      </c>
      <c r="BL142" s="316">
        <v>1926</v>
      </c>
      <c r="BM142" s="316">
        <v>24883</v>
      </c>
      <c r="BN142" s="316">
        <v>1168</v>
      </c>
      <c r="BO142" s="316">
        <v>4636</v>
      </c>
      <c r="BP142" s="316">
        <v>1172</v>
      </c>
      <c r="BQ142" s="316">
        <v>2993</v>
      </c>
      <c r="BR142" s="316">
        <v>3456</v>
      </c>
      <c r="BS142" s="316">
        <v>2840</v>
      </c>
      <c r="BT142" s="316">
        <v>220</v>
      </c>
      <c r="BU142" s="316">
        <v>1410</v>
      </c>
      <c r="BV142" s="316">
        <v>1047</v>
      </c>
      <c r="BW142" s="316">
        <v>12038</v>
      </c>
      <c r="BX142" s="316">
        <v>0</v>
      </c>
      <c r="BY142" s="316">
        <v>2217</v>
      </c>
      <c r="BZ142" s="316">
        <v>4742</v>
      </c>
      <c r="CA142" s="316">
        <v>31597</v>
      </c>
      <c r="CB142" s="316">
        <v>3605</v>
      </c>
      <c r="CC142" s="316">
        <v>14866</v>
      </c>
      <c r="CD142" s="316">
        <v>2432</v>
      </c>
      <c r="CE142" s="316">
        <v>0</v>
      </c>
      <c r="CF142" s="316">
        <v>577</v>
      </c>
      <c r="CG142" s="316">
        <v>6561</v>
      </c>
      <c r="CH142" s="316">
        <v>4408</v>
      </c>
      <c r="CI142" s="316">
        <v>1796</v>
      </c>
      <c r="CJ142" s="316">
        <v>5096</v>
      </c>
      <c r="CK142" s="316">
        <v>15974</v>
      </c>
      <c r="CL142" s="316">
        <v>30293</v>
      </c>
      <c r="CM142" s="316">
        <v>7680</v>
      </c>
      <c r="CN142" s="316">
        <v>2901</v>
      </c>
      <c r="CO142" s="316">
        <v>209</v>
      </c>
      <c r="CP142" s="316">
        <v>4643</v>
      </c>
      <c r="CQ142" s="316">
        <v>564</v>
      </c>
      <c r="CR142" s="316">
        <v>11091</v>
      </c>
      <c r="CS142" s="316">
        <v>539</v>
      </c>
      <c r="CT142" s="316">
        <v>1182</v>
      </c>
      <c r="CU142" s="316">
        <v>4097</v>
      </c>
      <c r="CV142" s="316">
        <v>4971</v>
      </c>
      <c r="CW142" s="316">
        <v>958</v>
      </c>
      <c r="CX142" s="316">
        <v>5376</v>
      </c>
      <c r="CY142" s="316">
        <v>6646</v>
      </c>
      <c r="CZ142" s="316">
        <v>2893</v>
      </c>
      <c r="DA142" s="316">
        <v>1473</v>
      </c>
      <c r="DB142" s="316">
        <v>846</v>
      </c>
      <c r="DC142" s="316">
        <v>49</v>
      </c>
      <c r="DD142" s="316">
        <v>91</v>
      </c>
      <c r="DE142" s="316">
        <v>9633</v>
      </c>
      <c r="DF142" s="316">
        <v>3352</v>
      </c>
      <c r="DG142" s="316">
        <v>47425</v>
      </c>
      <c r="DH142" s="316">
        <v>4791</v>
      </c>
      <c r="DI142" s="316">
        <v>938</v>
      </c>
      <c r="DJ142" s="316">
        <v>2952</v>
      </c>
      <c r="DK142" s="316">
        <v>21025</v>
      </c>
      <c r="DL142" s="316">
        <v>16670</v>
      </c>
      <c r="DM142" s="316">
        <v>3120</v>
      </c>
      <c r="DN142" s="316">
        <v>4418</v>
      </c>
      <c r="DO142" s="316">
        <v>0</v>
      </c>
      <c r="DP142" s="316">
        <v>722</v>
      </c>
      <c r="DQ142" s="316">
        <v>1412</v>
      </c>
      <c r="DR142" s="316">
        <v>14835</v>
      </c>
      <c r="DS142" s="316">
        <v>13505</v>
      </c>
      <c r="DT142" s="316">
        <v>7929</v>
      </c>
      <c r="DU142" s="316">
        <v>2352</v>
      </c>
      <c r="DV142" s="316">
        <v>3180</v>
      </c>
      <c r="DW142" s="316">
        <v>4592</v>
      </c>
      <c r="DX142" s="316">
        <v>10869</v>
      </c>
      <c r="DY142" s="316">
        <v>286</v>
      </c>
      <c r="DZ142" s="316">
        <v>36203</v>
      </c>
      <c r="EA142" s="316">
        <v>23150</v>
      </c>
      <c r="EB142" s="316">
        <v>17793</v>
      </c>
      <c r="EC142" s="316">
        <v>12089</v>
      </c>
      <c r="ED142" s="316">
        <v>8047</v>
      </c>
      <c r="EE142" s="316">
        <v>15056</v>
      </c>
      <c r="EF142" s="316">
        <v>7629</v>
      </c>
      <c r="EG142" s="316">
        <v>25</v>
      </c>
      <c r="EH142" s="316">
        <v>3086</v>
      </c>
      <c r="EI142" s="316">
        <v>2060</v>
      </c>
      <c r="EJ142" s="316">
        <v>10938</v>
      </c>
      <c r="EK142" s="316">
        <v>14708</v>
      </c>
      <c r="EL142" s="316">
        <v>2481</v>
      </c>
      <c r="EM142" s="316">
        <v>2107</v>
      </c>
      <c r="EN142" s="316">
        <v>588</v>
      </c>
      <c r="EO142" s="316">
        <v>574</v>
      </c>
      <c r="EP142" s="316">
        <v>644</v>
      </c>
      <c r="EQ142" s="316">
        <v>476</v>
      </c>
      <c r="ER142" s="316">
        <v>5</v>
      </c>
      <c r="ES142" s="316">
        <v>1620</v>
      </c>
      <c r="ET142" s="316">
        <v>5703</v>
      </c>
      <c r="EU142" s="316">
        <v>757</v>
      </c>
      <c r="EV142" s="316">
        <v>1217</v>
      </c>
      <c r="EW142" s="316">
        <v>562</v>
      </c>
      <c r="EX142" s="316">
        <v>371</v>
      </c>
      <c r="EY142" s="316">
        <v>180</v>
      </c>
      <c r="EZ142" s="316">
        <v>651</v>
      </c>
      <c r="FA142" s="316">
        <v>2050</v>
      </c>
      <c r="FB142" s="316">
        <v>1014</v>
      </c>
      <c r="FC142" s="316">
        <v>135</v>
      </c>
      <c r="FD142" s="316">
        <v>1292</v>
      </c>
      <c r="FE142" s="316">
        <v>158</v>
      </c>
      <c r="FF142" s="316">
        <v>2511</v>
      </c>
      <c r="FG142" s="316">
        <v>61</v>
      </c>
      <c r="FH142" s="316">
        <v>2647</v>
      </c>
      <c r="FI142" s="316">
        <v>2628</v>
      </c>
      <c r="FJ142" s="316">
        <v>4520</v>
      </c>
      <c r="FK142" s="316">
        <v>6256</v>
      </c>
      <c r="FL142" s="316">
        <v>802</v>
      </c>
      <c r="FM142" s="316">
        <v>2045</v>
      </c>
      <c r="FN142" s="316">
        <v>11550</v>
      </c>
      <c r="FO142" s="316">
        <v>119987</v>
      </c>
      <c r="FP142" s="316">
        <v>1012</v>
      </c>
      <c r="FQ142" s="316">
        <v>6744</v>
      </c>
      <c r="FR142" s="316">
        <v>7370</v>
      </c>
      <c r="FS142" s="316">
        <v>3756</v>
      </c>
      <c r="FT142" s="316">
        <v>1430</v>
      </c>
      <c r="FU142" s="316">
        <v>100</v>
      </c>
      <c r="FV142" s="316">
        <v>290</v>
      </c>
      <c r="FW142" s="316">
        <v>6768</v>
      </c>
      <c r="FX142" s="316">
        <v>23319</v>
      </c>
      <c r="FY142" s="316">
        <v>6246</v>
      </c>
      <c r="FZ142" s="316">
        <v>8035</v>
      </c>
      <c r="GA142" s="316">
        <v>96264</v>
      </c>
      <c r="GB142" s="316">
        <v>4418</v>
      </c>
      <c r="GC142" s="316">
        <v>5118</v>
      </c>
      <c r="GD142" s="316">
        <v>4285</v>
      </c>
      <c r="GE142" s="316">
        <v>7981</v>
      </c>
      <c r="GF142" s="316">
        <v>1859</v>
      </c>
      <c r="GG142" s="317">
        <v>1187877</v>
      </c>
      <c r="GH142" s="316">
        <v>7994</v>
      </c>
      <c r="GI142" s="316">
        <v>548193</v>
      </c>
      <c r="GJ142" s="316">
        <v>0</v>
      </c>
      <c r="GK142" s="316">
        <v>61</v>
      </c>
      <c r="GL142" s="316">
        <v>0</v>
      </c>
      <c r="GM142" s="316">
        <v>12807</v>
      </c>
      <c r="GN142" s="316">
        <v>297674</v>
      </c>
      <c r="GO142" s="316">
        <v>3125</v>
      </c>
      <c r="GP142" s="317">
        <v>869854</v>
      </c>
      <c r="GQ142" s="317">
        <v>2057731</v>
      </c>
      <c r="GR142" s="316">
        <v>135548</v>
      </c>
      <c r="GS142" s="316">
        <v>548</v>
      </c>
      <c r="GT142" s="316">
        <v>136096</v>
      </c>
      <c r="GU142" s="316">
        <v>503227</v>
      </c>
      <c r="GV142" s="316">
        <v>639323</v>
      </c>
      <c r="GW142" s="317">
        <v>1509177</v>
      </c>
      <c r="GX142" s="317">
        <v>2697054</v>
      </c>
      <c r="GY142" s="316">
        <v>-23224</v>
      </c>
      <c r="GZ142" s="316">
        <v>0</v>
      </c>
      <c r="HA142" s="316">
        <v>0</v>
      </c>
      <c r="HB142" s="316">
        <v>0</v>
      </c>
      <c r="HC142" s="316">
        <v>-23224</v>
      </c>
      <c r="HD142" s="316">
        <v>-1561153</v>
      </c>
      <c r="HE142" s="316">
        <v>-1584377</v>
      </c>
      <c r="HF142" s="317">
        <v>-75200</v>
      </c>
      <c r="HG142" s="318">
        <v>1112677</v>
      </c>
      <c r="HH142" s="114"/>
      <c r="HI142" s="42"/>
    </row>
    <row r="143" spans="1:217">
      <c r="A143" s="114" t="s">
        <v>153</v>
      </c>
      <c r="B143" s="149" t="s">
        <v>751</v>
      </c>
      <c r="C143" s="144" t="s">
        <v>415</v>
      </c>
      <c r="D143" s="316">
        <v>1854</v>
      </c>
      <c r="E143" s="316">
        <v>273</v>
      </c>
      <c r="F143" s="316">
        <v>1895</v>
      </c>
      <c r="G143" s="316">
        <v>137</v>
      </c>
      <c r="H143" s="316">
        <v>5</v>
      </c>
      <c r="I143" s="316">
        <v>348</v>
      </c>
      <c r="J143" s="316">
        <v>1735</v>
      </c>
      <c r="K143" s="316">
        <v>255</v>
      </c>
      <c r="L143" s="316">
        <v>11</v>
      </c>
      <c r="M143" s="316">
        <v>11</v>
      </c>
      <c r="N143" s="316">
        <v>32</v>
      </c>
      <c r="O143" s="316">
        <v>623</v>
      </c>
      <c r="P143" s="316">
        <v>3</v>
      </c>
      <c r="Q143" s="316">
        <v>0</v>
      </c>
      <c r="R143" s="316">
        <v>231</v>
      </c>
      <c r="S143" s="316">
        <v>9</v>
      </c>
      <c r="T143" s="316">
        <v>311</v>
      </c>
      <c r="U143" s="316">
        <v>154</v>
      </c>
      <c r="V143" s="316">
        <v>69</v>
      </c>
      <c r="W143" s="316">
        <v>577</v>
      </c>
      <c r="X143" s="316">
        <v>56</v>
      </c>
      <c r="Y143" s="316">
        <v>207</v>
      </c>
      <c r="Z143" s="316">
        <v>9461</v>
      </c>
      <c r="AA143" s="316">
        <v>575</v>
      </c>
      <c r="AB143" s="316">
        <v>187</v>
      </c>
      <c r="AC143" s="316">
        <v>32</v>
      </c>
      <c r="AD143" s="316">
        <v>0</v>
      </c>
      <c r="AE143" s="316">
        <v>8</v>
      </c>
      <c r="AF143" s="316">
        <v>20</v>
      </c>
      <c r="AG143" s="316">
        <v>0</v>
      </c>
      <c r="AH143" s="316">
        <v>8</v>
      </c>
      <c r="AI143" s="316">
        <v>37</v>
      </c>
      <c r="AJ143" s="316">
        <v>380</v>
      </c>
      <c r="AK143" s="316">
        <v>301</v>
      </c>
      <c r="AL143" s="316">
        <v>182</v>
      </c>
      <c r="AM143" s="316">
        <v>30</v>
      </c>
      <c r="AN143" s="316">
        <v>87</v>
      </c>
      <c r="AO143" s="316">
        <v>318</v>
      </c>
      <c r="AP143" s="316">
        <v>6</v>
      </c>
      <c r="AQ143" s="316">
        <v>86</v>
      </c>
      <c r="AR143" s="316">
        <v>94</v>
      </c>
      <c r="AS143" s="316">
        <v>104</v>
      </c>
      <c r="AT143" s="316">
        <v>63</v>
      </c>
      <c r="AU143" s="316">
        <v>165</v>
      </c>
      <c r="AV143" s="316">
        <v>42</v>
      </c>
      <c r="AW143" s="316">
        <v>20</v>
      </c>
      <c r="AX143" s="316">
        <v>160</v>
      </c>
      <c r="AY143" s="316">
        <v>2</v>
      </c>
      <c r="AZ143" s="316">
        <v>136</v>
      </c>
      <c r="BA143" s="316">
        <v>10</v>
      </c>
      <c r="BB143" s="316">
        <v>126</v>
      </c>
      <c r="BC143" s="316">
        <v>45</v>
      </c>
      <c r="BD143" s="316">
        <v>85</v>
      </c>
      <c r="BE143" s="316">
        <v>400</v>
      </c>
      <c r="BF143" s="316">
        <v>156</v>
      </c>
      <c r="BG143" s="316">
        <v>158</v>
      </c>
      <c r="BH143" s="316">
        <v>195</v>
      </c>
      <c r="BI143" s="316">
        <v>18</v>
      </c>
      <c r="BJ143" s="316">
        <v>290</v>
      </c>
      <c r="BK143" s="316">
        <v>3</v>
      </c>
      <c r="BL143" s="316">
        <v>25</v>
      </c>
      <c r="BM143" s="316">
        <v>326</v>
      </c>
      <c r="BN143" s="316">
        <v>32</v>
      </c>
      <c r="BO143" s="316">
        <v>325</v>
      </c>
      <c r="BP143" s="316">
        <v>385</v>
      </c>
      <c r="BQ143" s="316">
        <v>178</v>
      </c>
      <c r="BR143" s="316">
        <v>282</v>
      </c>
      <c r="BS143" s="316">
        <v>251</v>
      </c>
      <c r="BT143" s="316">
        <v>30</v>
      </c>
      <c r="BU143" s="316">
        <v>115</v>
      </c>
      <c r="BV143" s="316">
        <v>77</v>
      </c>
      <c r="BW143" s="316">
        <v>274</v>
      </c>
      <c r="BX143" s="316">
        <v>0</v>
      </c>
      <c r="BY143" s="316">
        <v>937</v>
      </c>
      <c r="BZ143" s="316">
        <v>257</v>
      </c>
      <c r="CA143" s="316">
        <v>812</v>
      </c>
      <c r="CB143" s="316">
        <v>362</v>
      </c>
      <c r="CC143" s="316">
        <v>202</v>
      </c>
      <c r="CD143" s="316">
        <v>89</v>
      </c>
      <c r="CE143" s="316">
        <v>0</v>
      </c>
      <c r="CF143" s="316">
        <v>17</v>
      </c>
      <c r="CG143" s="316">
        <v>202</v>
      </c>
      <c r="CH143" s="316">
        <v>127</v>
      </c>
      <c r="CI143" s="316">
        <v>60</v>
      </c>
      <c r="CJ143" s="316">
        <v>136</v>
      </c>
      <c r="CK143" s="316">
        <v>642</v>
      </c>
      <c r="CL143" s="316">
        <v>1435</v>
      </c>
      <c r="CM143" s="316">
        <v>591</v>
      </c>
      <c r="CN143" s="316">
        <v>428</v>
      </c>
      <c r="CO143" s="316">
        <v>29</v>
      </c>
      <c r="CP143" s="316">
        <v>281</v>
      </c>
      <c r="CQ143" s="316">
        <v>76</v>
      </c>
      <c r="CR143" s="316">
        <v>1511</v>
      </c>
      <c r="CS143" s="316">
        <v>49</v>
      </c>
      <c r="CT143" s="316">
        <v>149</v>
      </c>
      <c r="CU143" s="316">
        <v>2039</v>
      </c>
      <c r="CV143" s="316">
        <v>1767</v>
      </c>
      <c r="CW143" s="316">
        <v>72</v>
      </c>
      <c r="CX143" s="316">
        <v>661</v>
      </c>
      <c r="CY143" s="316">
        <v>476</v>
      </c>
      <c r="CZ143" s="316">
        <v>149</v>
      </c>
      <c r="DA143" s="316">
        <v>370</v>
      </c>
      <c r="DB143" s="316">
        <v>56</v>
      </c>
      <c r="DC143" s="316">
        <v>6</v>
      </c>
      <c r="DD143" s="316">
        <v>9</v>
      </c>
      <c r="DE143" s="316">
        <v>480</v>
      </c>
      <c r="DF143" s="316">
        <v>241</v>
      </c>
      <c r="DG143" s="316">
        <v>2391</v>
      </c>
      <c r="DH143" s="316">
        <v>143</v>
      </c>
      <c r="DI143" s="316">
        <v>31</v>
      </c>
      <c r="DJ143" s="316">
        <v>349</v>
      </c>
      <c r="DK143" s="316">
        <v>681</v>
      </c>
      <c r="DL143" s="316">
        <v>1405</v>
      </c>
      <c r="DM143" s="316">
        <v>471</v>
      </c>
      <c r="DN143" s="316">
        <v>400</v>
      </c>
      <c r="DO143" s="316">
        <v>0</v>
      </c>
      <c r="DP143" s="316">
        <v>76</v>
      </c>
      <c r="DQ143" s="316">
        <v>209</v>
      </c>
      <c r="DR143" s="316">
        <v>324</v>
      </c>
      <c r="DS143" s="316">
        <v>612</v>
      </c>
      <c r="DT143" s="316">
        <v>291</v>
      </c>
      <c r="DU143" s="316">
        <v>179</v>
      </c>
      <c r="DV143" s="316">
        <v>182</v>
      </c>
      <c r="DW143" s="316">
        <v>1980</v>
      </c>
      <c r="DX143" s="316">
        <v>4024</v>
      </c>
      <c r="DY143" s="316">
        <v>142</v>
      </c>
      <c r="DZ143" s="316">
        <v>2769</v>
      </c>
      <c r="EA143" s="316">
        <v>2143</v>
      </c>
      <c r="EB143" s="316">
        <v>1563</v>
      </c>
      <c r="EC143" s="316">
        <v>1955</v>
      </c>
      <c r="ED143" s="316">
        <v>1044</v>
      </c>
      <c r="EE143" s="316">
        <v>419</v>
      </c>
      <c r="EF143" s="316">
        <v>207</v>
      </c>
      <c r="EG143" s="316">
        <v>5</v>
      </c>
      <c r="EH143" s="316">
        <v>581</v>
      </c>
      <c r="EI143" s="316">
        <v>946</v>
      </c>
      <c r="EJ143" s="316">
        <v>6161</v>
      </c>
      <c r="EK143" s="316">
        <v>9020</v>
      </c>
      <c r="EL143" s="316">
        <v>1562</v>
      </c>
      <c r="EM143" s="316">
        <v>1149</v>
      </c>
      <c r="EN143" s="316">
        <v>587</v>
      </c>
      <c r="EO143" s="316">
        <v>1139</v>
      </c>
      <c r="EP143" s="316">
        <v>1049</v>
      </c>
      <c r="EQ143" s="316">
        <v>384</v>
      </c>
      <c r="ER143" s="316">
        <v>3</v>
      </c>
      <c r="ES143" s="316">
        <v>626</v>
      </c>
      <c r="ET143" s="316">
        <v>3559</v>
      </c>
      <c r="EU143" s="316">
        <v>46</v>
      </c>
      <c r="EV143" s="316">
        <v>231</v>
      </c>
      <c r="EW143" s="316">
        <v>225</v>
      </c>
      <c r="EX143" s="316">
        <v>56</v>
      </c>
      <c r="EY143" s="316">
        <v>148</v>
      </c>
      <c r="EZ143" s="316">
        <v>235</v>
      </c>
      <c r="FA143" s="316">
        <v>93</v>
      </c>
      <c r="FB143" s="316">
        <v>517</v>
      </c>
      <c r="FC143" s="316">
        <v>194</v>
      </c>
      <c r="FD143" s="316">
        <v>865</v>
      </c>
      <c r="FE143" s="316">
        <v>163</v>
      </c>
      <c r="FF143" s="316">
        <v>1554</v>
      </c>
      <c r="FG143" s="316">
        <v>45</v>
      </c>
      <c r="FH143" s="316">
        <v>186</v>
      </c>
      <c r="FI143" s="316">
        <v>1685</v>
      </c>
      <c r="FJ143" s="316">
        <v>4557</v>
      </c>
      <c r="FK143" s="316">
        <v>2583</v>
      </c>
      <c r="FL143" s="316">
        <v>661</v>
      </c>
      <c r="FM143" s="316">
        <v>1770</v>
      </c>
      <c r="FN143" s="316">
        <v>8832</v>
      </c>
      <c r="FO143" s="316">
        <v>5797</v>
      </c>
      <c r="FP143" s="316">
        <v>293</v>
      </c>
      <c r="FQ143" s="316">
        <v>3668</v>
      </c>
      <c r="FR143" s="316">
        <v>3347</v>
      </c>
      <c r="FS143" s="316">
        <v>3037</v>
      </c>
      <c r="FT143" s="316">
        <v>1762</v>
      </c>
      <c r="FU143" s="316">
        <v>76</v>
      </c>
      <c r="FV143" s="316">
        <v>116</v>
      </c>
      <c r="FW143" s="316">
        <v>534</v>
      </c>
      <c r="FX143" s="316">
        <v>985</v>
      </c>
      <c r="FY143" s="316">
        <v>6230</v>
      </c>
      <c r="FZ143" s="316">
        <v>4794</v>
      </c>
      <c r="GA143" s="316">
        <v>55148</v>
      </c>
      <c r="GB143" s="316">
        <v>2738</v>
      </c>
      <c r="GC143" s="316">
        <v>3867</v>
      </c>
      <c r="GD143" s="316">
        <v>5084</v>
      </c>
      <c r="GE143" s="316">
        <v>4226</v>
      </c>
      <c r="GF143" s="316">
        <v>272</v>
      </c>
      <c r="GG143" s="317">
        <v>217185</v>
      </c>
      <c r="GH143" s="316">
        <v>46063</v>
      </c>
      <c r="GI143" s="316">
        <v>1540581</v>
      </c>
      <c r="GJ143" s="316">
        <v>0</v>
      </c>
      <c r="GK143" s="316">
        <v>288</v>
      </c>
      <c r="GL143" s="316">
        <v>0</v>
      </c>
      <c r="GM143" s="316">
        <v>2781</v>
      </c>
      <c r="GN143" s="316">
        <v>41652</v>
      </c>
      <c r="GO143" s="316">
        <v>0</v>
      </c>
      <c r="GP143" s="317">
        <v>1631365</v>
      </c>
      <c r="GQ143" s="317">
        <v>1848550</v>
      </c>
      <c r="GR143" s="316">
        <v>2821</v>
      </c>
      <c r="GS143" s="316">
        <v>4341</v>
      </c>
      <c r="GT143" s="316">
        <v>7162</v>
      </c>
      <c r="GU143" s="316">
        <v>549207</v>
      </c>
      <c r="GV143" s="316">
        <v>556369</v>
      </c>
      <c r="GW143" s="317">
        <v>2187734</v>
      </c>
      <c r="GX143" s="317">
        <v>2404919</v>
      </c>
      <c r="GY143" s="316">
        <v>0</v>
      </c>
      <c r="GZ143" s="316">
        <v>0</v>
      </c>
      <c r="HA143" s="316">
        <v>0</v>
      </c>
      <c r="HB143" s="316">
        <v>0</v>
      </c>
      <c r="HC143" s="316">
        <v>0</v>
      </c>
      <c r="HD143" s="316">
        <v>-639931</v>
      </c>
      <c r="HE143" s="316">
        <v>-639931</v>
      </c>
      <c r="HF143" s="317">
        <v>1547803</v>
      </c>
      <c r="HG143" s="318">
        <v>1764988</v>
      </c>
      <c r="HH143" s="114"/>
      <c r="HI143" s="42"/>
    </row>
    <row r="144" spans="1:217">
      <c r="A144" s="114" t="s">
        <v>154</v>
      </c>
      <c r="B144" s="149" t="s">
        <v>752</v>
      </c>
      <c r="C144" s="144" t="s">
        <v>416</v>
      </c>
      <c r="D144" s="316">
        <v>160</v>
      </c>
      <c r="E144" s="316">
        <v>16</v>
      </c>
      <c r="F144" s="316">
        <v>116</v>
      </c>
      <c r="G144" s="316">
        <v>9</v>
      </c>
      <c r="H144" s="316">
        <v>0</v>
      </c>
      <c r="I144" s="316">
        <v>27</v>
      </c>
      <c r="J144" s="316">
        <v>215</v>
      </c>
      <c r="K144" s="316">
        <v>197</v>
      </c>
      <c r="L144" s="316">
        <v>32</v>
      </c>
      <c r="M144" s="316">
        <v>5</v>
      </c>
      <c r="N144" s="316">
        <v>7</v>
      </c>
      <c r="O144" s="316">
        <v>372</v>
      </c>
      <c r="P144" s="316">
        <v>0</v>
      </c>
      <c r="Q144" s="316">
        <v>0</v>
      </c>
      <c r="R144" s="316">
        <v>813</v>
      </c>
      <c r="S144" s="316">
        <v>12</v>
      </c>
      <c r="T144" s="316">
        <v>996</v>
      </c>
      <c r="U144" s="316">
        <v>432</v>
      </c>
      <c r="V144" s="316">
        <v>255</v>
      </c>
      <c r="W144" s="316">
        <v>1336</v>
      </c>
      <c r="X144" s="316">
        <v>266</v>
      </c>
      <c r="Y144" s="316">
        <v>1468</v>
      </c>
      <c r="Z144" s="316">
        <v>1374</v>
      </c>
      <c r="AA144" s="316">
        <v>2081</v>
      </c>
      <c r="AB144" s="316">
        <v>492</v>
      </c>
      <c r="AC144" s="316">
        <v>185</v>
      </c>
      <c r="AD144" s="316">
        <v>0</v>
      </c>
      <c r="AE144" s="316">
        <v>25</v>
      </c>
      <c r="AF144" s="316">
        <v>288</v>
      </c>
      <c r="AG144" s="316">
        <v>0</v>
      </c>
      <c r="AH144" s="316">
        <v>63</v>
      </c>
      <c r="AI144" s="316">
        <v>126</v>
      </c>
      <c r="AJ144" s="316">
        <v>238</v>
      </c>
      <c r="AK144" s="316">
        <v>204</v>
      </c>
      <c r="AL144" s="316">
        <v>331</v>
      </c>
      <c r="AM144" s="316">
        <v>103</v>
      </c>
      <c r="AN144" s="316">
        <v>123</v>
      </c>
      <c r="AO144" s="316">
        <v>406</v>
      </c>
      <c r="AP144" s="316">
        <v>114</v>
      </c>
      <c r="AQ144" s="316">
        <v>283</v>
      </c>
      <c r="AR144" s="316">
        <v>775</v>
      </c>
      <c r="AS144" s="316">
        <v>649</v>
      </c>
      <c r="AT144" s="316">
        <v>390</v>
      </c>
      <c r="AU144" s="316">
        <v>1061</v>
      </c>
      <c r="AV144" s="316">
        <v>89</v>
      </c>
      <c r="AW144" s="316">
        <v>114</v>
      </c>
      <c r="AX144" s="316">
        <v>411</v>
      </c>
      <c r="AY144" s="316">
        <v>20</v>
      </c>
      <c r="AZ144" s="316">
        <v>1029</v>
      </c>
      <c r="BA144" s="316">
        <v>45</v>
      </c>
      <c r="BB144" s="316">
        <v>494</v>
      </c>
      <c r="BC144" s="316">
        <v>418</v>
      </c>
      <c r="BD144" s="316">
        <v>320</v>
      </c>
      <c r="BE144" s="316">
        <v>1750</v>
      </c>
      <c r="BF144" s="316">
        <v>175</v>
      </c>
      <c r="BG144" s="316">
        <v>508</v>
      </c>
      <c r="BH144" s="316">
        <v>410</v>
      </c>
      <c r="BI144" s="316">
        <v>685</v>
      </c>
      <c r="BJ144" s="316">
        <v>1166</v>
      </c>
      <c r="BK144" s="316">
        <v>89</v>
      </c>
      <c r="BL144" s="316">
        <v>425</v>
      </c>
      <c r="BM144" s="316">
        <v>1146</v>
      </c>
      <c r="BN144" s="316">
        <v>91</v>
      </c>
      <c r="BO144" s="316">
        <v>404</v>
      </c>
      <c r="BP144" s="316">
        <v>60</v>
      </c>
      <c r="BQ144" s="316">
        <v>158</v>
      </c>
      <c r="BR144" s="316">
        <v>765</v>
      </c>
      <c r="BS144" s="316">
        <v>915</v>
      </c>
      <c r="BT144" s="316">
        <v>88</v>
      </c>
      <c r="BU144" s="316">
        <v>233</v>
      </c>
      <c r="BV144" s="316">
        <v>201</v>
      </c>
      <c r="BW144" s="316">
        <v>2806</v>
      </c>
      <c r="BX144" s="316">
        <v>0</v>
      </c>
      <c r="BY144" s="316">
        <v>2595</v>
      </c>
      <c r="BZ144" s="316">
        <v>922</v>
      </c>
      <c r="CA144" s="316">
        <v>2837</v>
      </c>
      <c r="CB144" s="316">
        <v>723</v>
      </c>
      <c r="CC144" s="316">
        <v>832</v>
      </c>
      <c r="CD144" s="316">
        <v>1151</v>
      </c>
      <c r="CE144" s="316">
        <v>0</v>
      </c>
      <c r="CF144" s="316">
        <v>61</v>
      </c>
      <c r="CG144" s="316">
        <v>730</v>
      </c>
      <c r="CH144" s="316">
        <v>1149</v>
      </c>
      <c r="CI144" s="316">
        <v>566</v>
      </c>
      <c r="CJ144" s="316">
        <v>1852</v>
      </c>
      <c r="CK144" s="316">
        <v>3061</v>
      </c>
      <c r="CL144" s="316">
        <v>6119</v>
      </c>
      <c r="CM144" s="316">
        <v>1019</v>
      </c>
      <c r="CN144" s="316">
        <v>536</v>
      </c>
      <c r="CO144" s="316">
        <v>25</v>
      </c>
      <c r="CP144" s="316">
        <v>593</v>
      </c>
      <c r="CQ144" s="316">
        <v>67</v>
      </c>
      <c r="CR144" s="316">
        <v>1860</v>
      </c>
      <c r="CS144" s="316">
        <v>161</v>
      </c>
      <c r="CT144" s="316">
        <v>182</v>
      </c>
      <c r="CU144" s="316">
        <v>571</v>
      </c>
      <c r="CV144" s="316">
        <v>680</v>
      </c>
      <c r="CW144" s="316">
        <v>145</v>
      </c>
      <c r="CX144" s="316">
        <v>889</v>
      </c>
      <c r="CY144" s="316">
        <v>464</v>
      </c>
      <c r="CZ144" s="316">
        <v>188</v>
      </c>
      <c r="DA144" s="316">
        <v>579</v>
      </c>
      <c r="DB144" s="316">
        <v>251</v>
      </c>
      <c r="DC144" s="316">
        <v>20</v>
      </c>
      <c r="DD144" s="316">
        <v>36</v>
      </c>
      <c r="DE144" s="316">
        <v>1082</v>
      </c>
      <c r="DF144" s="316">
        <v>533</v>
      </c>
      <c r="DG144" s="316">
        <v>3232</v>
      </c>
      <c r="DH144" s="316">
        <v>484</v>
      </c>
      <c r="DI144" s="316">
        <v>157</v>
      </c>
      <c r="DJ144" s="316">
        <v>230</v>
      </c>
      <c r="DK144" s="316">
        <v>2843</v>
      </c>
      <c r="DL144" s="316">
        <v>933</v>
      </c>
      <c r="DM144" s="316">
        <v>160</v>
      </c>
      <c r="DN144" s="316">
        <v>457</v>
      </c>
      <c r="DO144" s="316">
        <v>0</v>
      </c>
      <c r="DP144" s="316">
        <v>119</v>
      </c>
      <c r="DQ144" s="316">
        <v>1049</v>
      </c>
      <c r="DR144" s="316">
        <v>702</v>
      </c>
      <c r="DS144" s="316">
        <v>3965</v>
      </c>
      <c r="DT144" s="316">
        <v>2218</v>
      </c>
      <c r="DU144" s="316">
        <v>779</v>
      </c>
      <c r="DV144" s="316">
        <v>311</v>
      </c>
      <c r="DW144" s="316">
        <v>1244</v>
      </c>
      <c r="DX144" s="316">
        <v>4561</v>
      </c>
      <c r="DY144" s="316">
        <v>97</v>
      </c>
      <c r="DZ144" s="316">
        <v>6141</v>
      </c>
      <c r="EA144" s="316">
        <v>5463</v>
      </c>
      <c r="EB144" s="316">
        <v>1891</v>
      </c>
      <c r="EC144" s="316">
        <v>5311</v>
      </c>
      <c r="ED144" s="316">
        <v>2902</v>
      </c>
      <c r="EE144" s="316">
        <v>13564</v>
      </c>
      <c r="EF144" s="316">
        <v>1652</v>
      </c>
      <c r="EG144" s="316">
        <v>57</v>
      </c>
      <c r="EH144" s="316">
        <v>4711</v>
      </c>
      <c r="EI144" s="316">
        <v>5295</v>
      </c>
      <c r="EJ144" s="316">
        <v>19928</v>
      </c>
      <c r="EK144" s="316">
        <v>24712</v>
      </c>
      <c r="EL144" s="316">
        <v>45705</v>
      </c>
      <c r="EM144" s="316">
        <v>4124</v>
      </c>
      <c r="EN144" s="316">
        <v>51523</v>
      </c>
      <c r="EO144" s="316">
        <v>30674</v>
      </c>
      <c r="EP144" s="316">
        <v>135283</v>
      </c>
      <c r="EQ144" s="316">
        <v>13976</v>
      </c>
      <c r="ER144" s="316">
        <v>84</v>
      </c>
      <c r="ES144" s="316">
        <v>459</v>
      </c>
      <c r="ET144" s="316">
        <v>2990</v>
      </c>
      <c r="EU144" s="316">
        <v>668</v>
      </c>
      <c r="EV144" s="316">
        <v>1233</v>
      </c>
      <c r="EW144" s="316">
        <v>1555</v>
      </c>
      <c r="EX144" s="316">
        <v>343</v>
      </c>
      <c r="EY144" s="316">
        <v>187</v>
      </c>
      <c r="EZ144" s="316">
        <v>519</v>
      </c>
      <c r="FA144" s="316">
        <v>308</v>
      </c>
      <c r="FB144" s="316">
        <v>3083</v>
      </c>
      <c r="FC144" s="316">
        <v>32</v>
      </c>
      <c r="FD144" s="316">
        <v>2907</v>
      </c>
      <c r="FE144" s="316">
        <v>167</v>
      </c>
      <c r="FF144" s="316">
        <v>859</v>
      </c>
      <c r="FG144" s="316">
        <v>57</v>
      </c>
      <c r="FH144" s="316">
        <v>167</v>
      </c>
      <c r="FI144" s="316">
        <v>9779</v>
      </c>
      <c r="FJ144" s="316">
        <v>15046</v>
      </c>
      <c r="FK144" s="316">
        <v>10583</v>
      </c>
      <c r="FL144" s="316">
        <v>1122</v>
      </c>
      <c r="FM144" s="316">
        <v>45</v>
      </c>
      <c r="FN144" s="316">
        <v>1653</v>
      </c>
      <c r="FO144" s="316">
        <v>10628</v>
      </c>
      <c r="FP144" s="316">
        <v>2278</v>
      </c>
      <c r="FQ144" s="316">
        <v>7676</v>
      </c>
      <c r="FR144" s="316">
        <v>1802</v>
      </c>
      <c r="FS144" s="316">
        <v>4691</v>
      </c>
      <c r="FT144" s="316">
        <v>6591</v>
      </c>
      <c r="FU144" s="316">
        <v>364</v>
      </c>
      <c r="FV144" s="316">
        <v>62</v>
      </c>
      <c r="FW144" s="316">
        <v>1024</v>
      </c>
      <c r="FX144" s="316">
        <v>2213</v>
      </c>
      <c r="FY144" s="316">
        <v>3201</v>
      </c>
      <c r="FZ144" s="316">
        <v>4481</v>
      </c>
      <c r="GA144" s="316">
        <v>5307</v>
      </c>
      <c r="GB144" s="316">
        <v>513</v>
      </c>
      <c r="GC144" s="316">
        <v>2010</v>
      </c>
      <c r="GD144" s="316">
        <v>854</v>
      </c>
      <c r="GE144" s="316">
        <v>0</v>
      </c>
      <c r="GF144" s="316">
        <v>538</v>
      </c>
      <c r="GG144" s="317">
        <v>568071</v>
      </c>
      <c r="GH144" s="316">
        <v>0</v>
      </c>
      <c r="GI144" s="316">
        <v>191446</v>
      </c>
      <c r="GJ144" s="316">
        <v>0</v>
      </c>
      <c r="GK144" s="316">
        <v>0</v>
      </c>
      <c r="GL144" s="316">
        <v>0</v>
      </c>
      <c r="GM144" s="316">
        <v>0</v>
      </c>
      <c r="GN144" s="316">
        <v>0</v>
      </c>
      <c r="GO144" s="316">
        <v>0</v>
      </c>
      <c r="GP144" s="317">
        <v>191446</v>
      </c>
      <c r="GQ144" s="317">
        <v>759517</v>
      </c>
      <c r="GR144" s="316">
        <v>57086</v>
      </c>
      <c r="GS144" s="316">
        <v>0</v>
      </c>
      <c r="GT144" s="316">
        <v>57086</v>
      </c>
      <c r="GU144" s="316">
        <v>22344</v>
      </c>
      <c r="GV144" s="316">
        <v>79430</v>
      </c>
      <c r="GW144" s="317">
        <v>270876</v>
      </c>
      <c r="GX144" s="317">
        <v>838947</v>
      </c>
      <c r="GY144" s="316">
        <v>-36204</v>
      </c>
      <c r="GZ144" s="316">
        <v>0</v>
      </c>
      <c r="HA144" s="316">
        <v>0</v>
      </c>
      <c r="HB144" s="316">
        <v>0</v>
      </c>
      <c r="HC144" s="316">
        <v>-36204</v>
      </c>
      <c r="HD144" s="316">
        <v>-132523</v>
      </c>
      <c r="HE144" s="316">
        <v>-168727</v>
      </c>
      <c r="HF144" s="317">
        <v>102149</v>
      </c>
      <c r="HG144" s="318">
        <v>670220</v>
      </c>
      <c r="HH144" s="114"/>
      <c r="HI144" s="42"/>
    </row>
    <row r="145" spans="1:217">
      <c r="A145" s="114" t="s">
        <v>155</v>
      </c>
      <c r="B145" s="149" t="s">
        <v>753</v>
      </c>
      <c r="C145" s="144" t="s">
        <v>417</v>
      </c>
      <c r="D145" s="316">
        <v>270</v>
      </c>
      <c r="E145" s="316">
        <v>59</v>
      </c>
      <c r="F145" s="316">
        <v>67</v>
      </c>
      <c r="G145" s="316">
        <v>7</v>
      </c>
      <c r="H145" s="316">
        <v>0</v>
      </c>
      <c r="I145" s="316">
        <v>15</v>
      </c>
      <c r="J145" s="316">
        <v>56</v>
      </c>
      <c r="K145" s="316">
        <v>191</v>
      </c>
      <c r="L145" s="316">
        <v>55</v>
      </c>
      <c r="M145" s="316">
        <v>8</v>
      </c>
      <c r="N145" s="316">
        <v>5</v>
      </c>
      <c r="O145" s="316">
        <v>86</v>
      </c>
      <c r="P145" s="316">
        <v>2</v>
      </c>
      <c r="Q145" s="316">
        <v>0</v>
      </c>
      <c r="R145" s="316">
        <v>269</v>
      </c>
      <c r="S145" s="316">
        <v>18</v>
      </c>
      <c r="T145" s="316">
        <v>333</v>
      </c>
      <c r="U145" s="316">
        <v>135</v>
      </c>
      <c r="V145" s="316">
        <v>92</v>
      </c>
      <c r="W145" s="316">
        <v>299</v>
      </c>
      <c r="X145" s="316">
        <v>41</v>
      </c>
      <c r="Y145" s="316">
        <v>213</v>
      </c>
      <c r="Z145" s="316">
        <v>537</v>
      </c>
      <c r="AA145" s="316">
        <v>713</v>
      </c>
      <c r="AB145" s="316">
        <v>65</v>
      </c>
      <c r="AC145" s="316">
        <v>31</v>
      </c>
      <c r="AD145" s="316">
        <v>0</v>
      </c>
      <c r="AE145" s="316">
        <v>3</v>
      </c>
      <c r="AF145" s="316">
        <v>20</v>
      </c>
      <c r="AG145" s="316">
        <v>0</v>
      </c>
      <c r="AH145" s="316">
        <v>8</v>
      </c>
      <c r="AI145" s="316">
        <v>67</v>
      </c>
      <c r="AJ145" s="316">
        <v>67</v>
      </c>
      <c r="AK145" s="316">
        <v>35</v>
      </c>
      <c r="AL145" s="316">
        <v>31</v>
      </c>
      <c r="AM145" s="316">
        <v>39</v>
      </c>
      <c r="AN145" s="316">
        <v>88</v>
      </c>
      <c r="AO145" s="316">
        <v>109</v>
      </c>
      <c r="AP145" s="316">
        <v>24</v>
      </c>
      <c r="AQ145" s="316">
        <v>105</v>
      </c>
      <c r="AR145" s="316">
        <v>124</v>
      </c>
      <c r="AS145" s="316">
        <v>167</v>
      </c>
      <c r="AT145" s="316">
        <v>47</v>
      </c>
      <c r="AU145" s="316">
        <v>128</v>
      </c>
      <c r="AV145" s="316">
        <v>71</v>
      </c>
      <c r="AW145" s="316">
        <v>26</v>
      </c>
      <c r="AX145" s="316">
        <v>204</v>
      </c>
      <c r="AY145" s="316">
        <v>4</v>
      </c>
      <c r="AZ145" s="316">
        <v>355</v>
      </c>
      <c r="BA145" s="316">
        <v>14</v>
      </c>
      <c r="BB145" s="316">
        <v>109</v>
      </c>
      <c r="BC145" s="316">
        <v>143</v>
      </c>
      <c r="BD145" s="316">
        <v>51</v>
      </c>
      <c r="BE145" s="316">
        <v>78</v>
      </c>
      <c r="BF145" s="316">
        <v>123</v>
      </c>
      <c r="BG145" s="316">
        <v>538</v>
      </c>
      <c r="BH145" s="316">
        <v>218</v>
      </c>
      <c r="BI145" s="316">
        <v>35</v>
      </c>
      <c r="BJ145" s="316">
        <v>563</v>
      </c>
      <c r="BK145" s="316">
        <v>28</v>
      </c>
      <c r="BL145" s="316">
        <v>22</v>
      </c>
      <c r="BM145" s="316">
        <v>425</v>
      </c>
      <c r="BN145" s="316">
        <v>38</v>
      </c>
      <c r="BO145" s="316">
        <v>121</v>
      </c>
      <c r="BP145" s="316">
        <v>24</v>
      </c>
      <c r="BQ145" s="316">
        <v>75</v>
      </c>
      <c r="BR145" s="316">
        <v>168</v>
      </c>
      <c r="BS145" s="316">
        <v>192</v>
      </c>
      <c r="BT145" s="316">
        <v>14</v>
      </c>
      <c r="BU145" s="316">
        <v>37</v>
      </c>
      <c r="BV145" s="316">
        <v>118</v>
      </c>
      <c r="BW145" s="316">
        <v>651</v>
      </c>
      <c r="BX145" s="316">
        <v>0</v>
      </c>
      <c r="BY145" s="316">
        <v>408</v>
      </c>
      <c r="BZ145" s="316">
        <v>108</v>
      </c>
      <c r="CA145" s="316">
        <v>600</v>
      </c>
      <c r="CB145" s="316">
        <v>316</v>
      </c>
      <c r="CC145" s="316">
        <v>466</v>
      </c>
      <c r="CD145" s="316">
        <v>75</v>
      </c>
      <c r="CE145" s="316">
        <v>0</v>
      </c>
      <c r="CF145" s="316">
        <v>20</v>
      </c>
      <c r="CG145" s="316">
        <v>169</v>
      </c>
      <c r="CH145" s="316">
        <v>84</v>
      </c>
      <c r="CI145" s="316">
        <v>50</v>
      </c>
      <c r="CJ145" s="316">
        <v>182</v>
      </c>
      <c r="CK145" s="316">
        <v>730</v>
      </c>
      <c r="CL145" s="316">
        <v>567</v>
      </c>
      <c r="CM145" s="316">
        <v>119</v>
      </c>
      <c r="CN145" s="316">
        <v>73</v>
      </c>
      <c r="CO145" s="316">
        <v>3</v>
      </c>
      <c r="CP145" s="316">
        <v>224</v>
      </c>
      <c r="CQ145" s="316">
        <v>27</v>
      </c>
      <c r="CR145" s="316">
        <v>161</v>
      </c>
      <c r="CS145" s="316">
        <v>40</v>
      </c>
      <c r="CT145" s="316">
        <v>39</v>
      </c>
      <c r="CU145" s="316">
        <v>397</v>
      </c>
      <c r="CV145" s="316">
        <v>343</v>
      </c>
      <c r="CW145" s="316">
        <v>34</v>
      </c>
      <c r="CX145" s="316">
        <v>281</v>
      </c>
      <c r="CY145" s="316">
        <v>102</v>
      </c>
      <c r="CZ145" s="316">
        <v>72</v>
      </c>
      <c r="DA145" s="316">
        <v>108</v>
      </c>
      <c r="DB145" s="316">
        <v>35</v>
      </c>
      <c r="DC145" s="316">
        <v>1</v>
      </c>
      <c r="DD145" s="316">
        <v>2</v>
      </c>
      <c r="DE145" s="316">
        <v>72</v>
      </c>
      <c r="DF145" s="316">
        <v>123</v>
      </c>
      <c r="DG145" s="316">
        <v>1288</v>
      </c>
      <c r="DH145" s="316">
        <v>69</v>
      </c>
      <c r="DI145" s="316">
        <v>81</v>
      </c>
      <c r="DJ145" s="316">
        <v>135</v>
      </c>
      <c r="DK145" s="316">
        <v>620</v>
      </c>
      <c r="DL145" s="316">
        <v>553</v>
      </c>
      <c r="DM145" s="316">
        <v>129</v>
      </c>
      <c r="DN145" s="316">
        <v>256</v>
      </c>
      <c r="DO145" s="316">
        <v>0</v>
      </c>
      <c r="DP145" s="316">
        <v>17</v>
      </c>
      <c r="DQ145" s="316">
        <v>23</v>
      </c>
      <c r="DR145" s="316">
        <v>242</v>
      </c>
      <c r="DS145" s="316">
        <v>1069</v>
      </c>
      <c r="DT145" s="316">
        <v>40</v>
      </c>
      <c r="DU145" s="316">
        <v>412</v>
      </c>
      <c r="DV145" s="316">
        <v>117</v>
      </c>
      <c r="DW145" s="316">
        <v>265</v>
      </c>
      <c r="DX145" s="316">
        <v>558</v>
      </c>
      <c r="DY145" s="316">
        <v>71</v>
      </c>
      <c r="DZ145" s="316">
        <v>886</v>
      </c>
      <c r="EA145" s="316">
        <v>733</v>
      </c>
      <c r="EB145" s="316">
        <v>206</v>
      </c>
      <c r="EC145" s="316">
        <v>703</v>
      </c>
      <c r="ED145" s="316">
        <v>571</v>
      </c>
      <c r="EE145" s="316">
        <v>433</v>
      </c>
      <c r="EF145" s="316">
        <v>140</v>
      </c>
      <c r="EG145" s="316">
        <v>2</v>
      </c>
      <c r="EH145" s="316">
        <v>101</v>
      </c>
      <c r="EI145" s="316">
        <v>156</v>
      </c>
      <c r="EJ145" s="316">
        <v>3131</v>
      </c>
      <c r="EK145" s="316">
        <v>2689</v>
      </c>
      <c r="EL145" s="316">
        <v>1419</v>
      </c>
      <c r="EM145" s="316">
        <v>1608</v>
      </c>
      <c r="EN145" s="316">
        <v>2039</v>
      </c>
      <c r="EO145" s="316">
        <v>2370</v>
      </c>
      <c r="EP145" s="316">
        <v>25914</v>
      </c>
      <c r="EQ145" s="316">
        <v>51</v>
      </c>
      <c r="ER145" s="316">
        <v>5</v>
      </c>
      <c r="ES145" s="316">
        <v>278</v>
      </c>
      <c r="ET145" s="316">
        <v>6803</v>
      </c>
      <c r="EU145" s="316">
        <v>268</v>
      </c>
      <c r="EV145" s="316">
        <v>2744</v>
      </c>
      <c r="EW145" s="316">
        <v>2754</v>
      </c>
      <c r="EX145" s="316">
        <v>557</v>
      </c>
      <c r="EY145" s="316">
        <v>558</v>
      </c>
      <c r="EZ145" s="316">
        <v>38</v>
      </c>
      <c r="FA145" s="316">
        <v>129</v>
      </c>
      <c r="FB145" s="316">
        <v>399</v>
      </c>
      <c r="FC145" s="316">
        <v>16</v>
      </c>
      <c r="FD145" s="316">
        <v>1403</v>
      </c>
      <c r="FE145" s="316">
        <v>57</v>
      </c>
      <c r="FF145" s="316">
        <v>391</v>
      </c>
      <c r="FG145" s="316">
        <v>22</v>
      </c>
      <c r="FH145" s="316">
        <v>104</v>
      </c>
      <c r="FI145" s="316">
        <v>160</v>
      </c>
      <c r="FJ145" s="316">
        <v>494</v>
      </c>
      <c r="FK145" s="316">
        <v>363</v>
      </c>
      <c r="FL145" s="316">
        <v>67</v>
      </c>
      <c r="FM145" s="316">
        <v>61</v>
      </c>
      <c r="FN145" s="316">
        <v>223</v>
      </c>
      <c r="FO145" s="316">
        <v>558</v>
      </c>
      <c r="FP145" s="316">
        <v>18</v>
      </c>
      <c r="FQ145" s="316">
        <v>174</v>
      </c>
      <c r="FR145" s="316">
        <v>684</v>
      </c>
      <c r="FS145" s="316">
        <v>251</v>
      </c>
      <c r="FT145" s="316">
        <v>807</v>
      </c>
      <c r="FU145" s="316">
        <v>648</v>
      </c>
      <c r="FV145" s="316">
        <v>53</v>
      </c>
      <c r="FW145" s="316">
        <v>126</v>
      </c>
      <c r="FX145" s="316">
        <v>83</v>
      </c>
      <c r="FY145" s="316">
        <v>1341</v>
      </c>
      <c r="FZ145" s="316">
        <v>437</v>
      </c>
      <c r="GA145" s="316">
        <v>1737</v>
      </c>
      <c r="GB145" s="316">
        <v>113</v>
      </c>
      <c r="GC145" s="316">
        <v>1679</v>
      </c>
      <c r="GD145" s="316">
        <v>952</v>
      </c>
      <c r="GE145" s="316">
        <v>0</v>
      </c>
      <c r="GF145" s="316">
        <v>92</v>
      </c>
      <c r="GG145" s="317">
        <v>91849</v>
      </c>
      <c r="GH145" s="316">
        <v>13</v>
      </c>
      <c r="GI145" s="316">
        <v>412515</v>
      </c>
      <c r="GJ145" s="316">
        <v>0</v>
      </c>
      <c r="GK145" s="316">
        <v>0</v>
      </c>
      <c r="GL145" s="316">
        <v>0</v>
      </c>
      <c r="GM145" s="316">
        <v>0</v>
      </c>
      <c r="GN145" s="316">
        <v>0</v>
      </c>
      <c r="GO145" s="316">
        <v>0</v>
      </c>
      <c r="GP145" s="317">
        <v>412528</v>
      </c>
      <c r="GQ145" s="317">
        <v>504377</v>
      </c>
      <c r="GR145" s="316">
        <v>9524</v>
      </c>
      <c r="GS145" s="316">
        <v>1</v>
      </c>
      <c r="GT145" s="316">
        <v>9525</v>
      </c>
      <c r="GU145" s="316">
        <v>11711</v>
      </c>
      <c r="GV145" s="316">
        <v>21236</v>
      </c>
      <c r="GW145" s="317">
        <v>433764</v>
      </c>
      <c r="GX145" s="317">
        <v>525613</v>
      </c>
      <c r="GY145" s="316">
        <v>-19965</v>
      </c>
      <c r="GZ145" s="316">
        <v>-24</v>
      </c>
      <c r="HA145" s="316">
        <v>0</v>
      </c>
      <c r="HB145" s="316">
        <v>0</v>
      </c>
      <c r="HC145" s="316">
        <v>-19989</v>
      </c>
      <c r="HD145" s="316">
        <v>-338</v>
      </c>
      <c r="HE145" s="316">
        <v>-20327</v>
      </c>
      <c r="HF145" s="317">
        <v>413437</v>
      </c>
      <c r="HG145" s="318">
        <v>505286</v>
      </c>
      <c r="HH145" s="114"/>
      <c r="HI145" s="42"/>
    </row>
    <row r="146" spans="1:217">
      <c r="A146" s="114" t="s">
        <v>156</v>
      </c>
      <c r="B146" s="149" t="s">
        <v>754</v>
      </c>
      <c r="C146" s="144" t="s">
        <v>418</v>
      </c>
      <c r="D146" s="316">
        <v>8</v>
      </c>
      <c r="E146" s="316">
        <v>1</v>
      </c>
      <c r="F146" s="316">
        <v>10</v>
      </c>
      <c r="G146" s="316">
        <v>1</v>
      </c>
      <c r="H146" s="316">
        <v>0</v>
      </c>
      <c r="I146" s="316">
        <v>38</v>
      </c>
      <c r="J146" s="316">
        <v>4</v>
      </c>
      <c r="K146" s="316">
        <v>728</v>
      </c>
      <c r="L146" s="316">
        <v>2</v>
      </c>
      <c r="M146" s="316">
        <v>2</v>
      </c>
      <c r="N146" s="316">
        <v>4</v>
      </c>
      <c r="O146" s="316">
        <v>46</v>
      </c>
      <c r="P146" s="316">
        <v>0</v>
      </c>
      <c r="Q146" s="316">
        <v>0</v>
      </c>
      <c r="R146" s="316">
        <v>138</v>
      </c>
      <c r="S146" s="316">
        <v>3</v>
      </c>
      <c r="T146" s="316">
        <v>1045</v>
      </c>
      <c r="U146" s="316">
        <v>220</v>
      </c>
      <c r="V146" s="316">
        <v>187</v>
      </c>
      <c r="W146" s="316">
        <v>1499</v>
      </c>
      <c r="X146" s="316">
        <v>41</v>
      </c>
      <c r="Y146" s="316">
        <v>505</v>
      </c>
      <c r="Z146" s="316">
        <v>1008</v>
      </c>
      <c r="AA146" s="316">
        <v>980</v>
      </c>
      <c r="AB146" s="316">
        <v>97</v>
      </c>
      <c r="AC146" s="316">
        <v>37</v>
      </c>
      <c r="AD146" s="316">
        <v>0</v>
      </c>
      <c r="AE146" s="316">
        <v>5</v>
      </c>
      <c r="AF146" s="316">
        <v>21</v>
      </c>
      <c r="AG146" s="316">
        <v>0</v>
      </c>
      <c r="AH146" s="316">
        <v>12</v>
      </c>
      <c r="AI146" s="316">
        <v>37</v>
      </c>
      <c r="AJ146" s="316">
        <v>77</v>
      </c>
      <c r="AK146" s="316">
        <v>38</v>
      </c>
      <c r="AL146" s="316">
        <v>106</v>
      </c>
      <c r="AM146" s="316">
        <v>19</v>
      </c>
      <c r="AN146" s="316">
        <v>71</v>
      </c>
      <c r="AO146" s="316">
        <v>182</v>
      </c>
      <c r="AP146" s="316">
        <v>24</v>
      </c>
      <c r="AQ146" s="316">
        <v>78</v>
      </c>
      <c r="AR146" s="316">
        <v>243</v>
      </c>
      <c r="AS146" s="316">
        <v>143</v>
      </c>
      <c r="AT146" s="316">
        <v>135</v>
      </c>
      <c r="AU146" s="316">
        <v>595</v>
      </c>
      <c r="AV146" s="316">
        <v>19</v>
      </c>
      <c r="AW146" s="316">
        <v>37</v>
      </c>
      <c r="AX146" s="316">
        <v>292</v>
      </c>
      <c r="AY146" s="316">
        <v>9</v>
      </c>
      <c r="AZ146" s="316">
        <v>296</v>
      </c>
      <c r="BA146" s="316">
        <v>21</v>
      </c>
      <c r="BB146" s="316">
        <v>194</v>
      </c>
      <c r="BC146" s="316">
        <v>180</v>
      </c>
      <c r="BD146" s="316">
        <v>175</v>
      </c>
      <c r="BE146" s="316">
        <v>1168</v>
      </c>
      <c r="BF146" s="316">
        <v>56</v>
      </c>
      <c r="BG146" s="316">
        <v>313</v>
      </c>
      <c r="BH146" s="316">
        <v>166</v>
      </c>
      <c r="BI146" s="316">
        <v>179</v>
      </c>
      <c r="BJ146" s="316">
        <v>257</v>
      </c>
      <c r="BK146" s="316">
        <v>12</v>
      </c>
      <c r="BL146" s="316">
        <v>65</v>
      </c>
      <c r="BM146" s="316">
        <v>1466</v>
      </c>
      <c r="BN146" s="316">
        <v>35</v>
      </c>
      <c r="BO146" s="316">
        <v>332</v>
      </c>
      <c r="BP146" s="316">
        <v>22</v>
      </c>
      <c r="BQ146" s="316">
        <v>91</v>
      </c>
      <c r="BR146" s="316">
        <v>200</v>
      </c>
      <c r="BS146" s="316">
        <v>408</v>
      </c>
      <c r="BT146" s="316">
        <v>16</v>
      </c>
      <c r="BU146" s="316">
        <v>70</v>
      </c>
      <c r="BV146" s="316">
        <v>60</v>
      </c>
      <c r="BW146" s="316">
        <v>645</v>
      </c>
      <c r="BX146" s="316">
        <v>0</v>
      </c>
      <c r="BY146" s="316">
        <v>1259</v>
      </c>
      <c r="BZ146" s="316">
        <v>320</v>
      </c>
      <c r="CA146" s="316">
        <v>799</v>
      </c>
      <c r="CB146" s="316">
        <v>570</v>
      </c>
      <c r="CC146" s="316">
        <v>315</v>
      </c>
      <c r="CD146" s="316">
        <v>111</v>
      </c>
      <c r="CE146" s="316">
        <v>0</v>
      </c>
      <c r="CF146" s="316">
        <v>14</v>
      </c>
      <c r="CG146" s="316">
        <v>170</v>
      </c>
      <c r="CH146" s="316">
        <v>960</v>
      </c>
      <c r="CI146" s="316">
        <v>102</v>
      </c>
      <c r="CJ146" s="316">
        <v>266</v>
      </c>
      <c r="CK146" s="316">
        <v>1013</v>
      </c>
      <c r="CL146" s="316">
        <v>1256</v>
      </c>
      <c r="CM146" s="316">
        <v>695</v>
      </c>
      <c r="CN146" s="316">
        <v>292</v>
      </c>
      <c r="CO146" s="316">
        <v>8</v>
      </c>
      <c r="CP146" s="316">
        <v>455</v>
      </c>
      <c r="CQ146" s="316">
        <v>32</v>
      </c>
      <c r="CR146" s="316">
        <v>327</v>
      </c>
      <c r="CS146" s="316">
        <v>37</v>
      </c>
      <c r="CT146" s="316">
        <v>147</v>
      </c>
      <c r="CU146" s="316">
        <v>279</v>
      </c>
      <c r="CV146" s="316">
        <v>349</v>
      </c>
      <c r="CW146" s="316">
        <v>57</v>
      </c>
      <c r="CX146" s="316">
        <v>711</v>
      </c>
      <c r="CY146" s="316">
        <v>396</v>
      </c>
      <c r="CZ146" s="316">
        <v>83</v>
      </c>
      <c r="DA146" s="316">
        <v>108</v>
      </c>
      <c r="DB146" s="316">
        <v>24</v>
      </c>
      <c r="DC146" s="316">
        <v>4</v>
      </c>
      <c r="DD146" s="316">
        <v>6</v>
      </c>
      <c r="DE146" s="316">
        <v>274</v>
      </c>
      <c r="DF146" s="316">
        <v>159</v>
      </c>
      <c r="DG146" s="316">
        <v>1354</v>
      </c>
      <c r="DH146" s="316">
        <v>350</v>
      </c>
      <c r="DI146" s="316">
        <v>53</v>
      </c>
      <c r="DJ146" s="316">
        <v>189</v>
      </c>
      <c r="DK146" s="316">
        <v>2504</v>
      </c>
      <c r="DL146" s="316">
        <v>652</v>
      </c>
      <c r="DM146" s="316">
        <v>494</v>
      </c>
      <c r="DN146" s="316">
        <v>188</v>
      </c>
      <c r="DO146" s="316">
        <v>0</v>
      </c>
      <c r="DP146" s="316">
        <v>29</v>
      </c>
      <c r="DQ146" s="316">
        <v>171</v>
      </c>
      <c r="DR146" s="316">
        <v>133</v>
      </c>
      <c r="DS146" s="316">
        <v>678</v>
      </c>
      <c r="DT146" s="316">
        <v>23</v>
      </c>
      <c r="DU146" s="316">
        <v>80</v>
      </c>
      <c r="DV146" s="316">
        <v>243</v>
      </c>
      <c r="DW146" s="316">
        <v>200</v>
      </c>
      <c r="DX146" s="316">
        <v>334</v>
      </c>
      <c r="DY146" s="316">
        <v>13</v>
      </c>
      <c r="DZ146" s="316">
        <v>5612</v>
      </c>
      <c r="EA146" s="316">
        <v>2198</v>
      </c>
      <c r="EB146" s="316">
        <v>752</v>
      </c>
      <c r="EC146" s="316">
        <v>657</v>
      </c>
      <c r="ED146" s="316">
        <v>618</v>
      </c>
      <c r="EE146" s="316">
        <v>3506</v>
      </c>
      <c r="EF146" s="316">
        <v>2647</v>
      </c>
      <c r="EG146" s="316">
        <v>102</v>
      </c>
      <c r="EH146" s="316">
        <v>277</v>
      </c>
      <c r="EI146" s="316">
        <v>379</v>
      </c>
      <c r="EJ146" s="316">
        <v>38778</v>
      </c>
      <c r="EK146" s="316">
        <v>35908</v>
      </c>
      <c r="EL146" s="316">
        <v>11683</v>
      </c>
      <c r="EM146" s="316">
        <v>6515</v>
      </c>
      <c r="EN146" s="316">
        <v>23497</v>
      </c>
      <c r="EO146" s="316">
        <v>51116</v>
      </c>
      <c r="EP146" s="316">
        <v>17022</v>
      </c>
      <c r="EQ146" s="316">
        <v>487</v>
      </c>
      <c r="ER146" s="316">
        <v>10</v>
      </c>
      <c r="ES146" s="316">
        <v>924</v>
      </c>
      <c r="ET146" s="316">
        <v>8902</v>
      </c>
      <c r="EU146" s="316">
        <v>51</v>
      </c>
      <c r="EV146" s="316">
        <v>194</v>
      </c>
      <c r="EW146" s="316">
        <v>18781</v>
      </c>
      <c r="EX146" s="316">
        <v>223</v>
      </c>
      <c r="EY146" s="316">
        <v>3734</v>
      </c>
      <c r="EZ146" s="316">
        <v>8410</v>
      </c>
      <c r="FA146" s="316">
        <v>1526</v>
      </c>
      <c r="FB146" s="316">
        <v>6895</v>
      </c>
      <c r="FC146" s="316">
        <v>663</v>
      </c>
      <c r="FD146" s="316">
        <v>3493</v>
      </c>
      <c r="FE146" s="316">
        <v>297</v>
      </c>
      <c r="FF146" s="316">
        <v>9309</v>
      </c>
      <c r="FG146" s="316">
        <v>923</v>
      </c>
      <c r="FH146" s="316">
        <v>766</v>
      </c>
      <c r="FI146" s="316">
        <v>1313</v>
      </c>
      <c r="FJ146" s="316">
        <v>749</v>
      </c>
      <c r="FK146" s="316">
        <v>1324</v>
      </c>
      <c r="FL146" s="316">
        <v>249</v>
      </c>
      <c r="FM146" s="316">
        <v>423</v>
      </c>
      <c r="FN146" s="316">
        <v>12940</v>
      </c>
      <c r="FO146" s="316">
        <v>40520</v>
      </c>
      <c r="FP146" s="316">
        <v>774</v>
      </c>
      <c r="FQ146" s="316">
        <v>1933</v>
      </c>
      <c r="FR146" s="316">
        <v>4730</v>
      </c>
      <c r="FS146" s="316">
        <v>3193</v>
      </c>
      <c r="FT146" s="316">
        <v>2153</v>
      </c>
      <c r="FU146" s="316">
        <v>670</v>
      </c>
      <c r="FV146" s="316">
        <v>53</v>
      </c>
      <c r="FW146" s="316">
        <v>521</v>
      </c>
      <c r="FX146" s="316">
        <v>618</v>
      </c>
      <c r="FY146" s="316">
        <v>9929</v>
      </c>
      <c r="FZ146" s="316">
        <v>2644</v>
      </c>
      <c r="GA146" s="316">
        <v>12217</v>
      </c>
      <c r="GB146" s="316">
        <v>6387</v>
      </c>
      <c r="GC146" s="316">
        <v>3358</v>
      </c>
      <c r="GD146" s="316">
        <v>6295</v>
      </c>
      <c r="GE146" s="316">
        <v>0</v>
      </c>
      <c r="GF146" s="316">
        <v>5996</v>
      </c>
      <c r="GG146" s="317">
        <v>420304</v>
      </c>
      <c r="GH146" s="316">
        <v>0</v>
      </c>
      <c r="GI146" s="316">
        <v>32828</v>
      </c>
      <c r="GJ146" s="316">
        <v>0</v>
      </c>
      <c r="GK146" s="316">
        <v>0</v>
      </c>
      <c r="GL146" s="316">
        <v>0</v>
      </c>
      <c r="GM146" s="316">
        <v>0</v>
      </c>
      <c r="GN146" s="316">
        <v>125570</v>
      </c>
      <c r="GO146" s="316">
        <v>0</v>
      </c>
      <c r="GP146" s="317">
        <v>158398</v>
      </c>
      <c r="GQ146" s="317">
        <v>578702</v>
      </c>
      <c r="GR146" s="316">
        <v>129</v>
      </c>
      <c r="GS146" s="316">
        <v>0</v>
      </c>
      <c r="GT146" s="316">
        <v>129</v>
      </c>
      <c r="GU146" s="316">
        <v>31793</v>
      </c>
      <c r="GV146" s="316">
        <v>31922</v>
      </c>
      <c r="GW146" s="317">
        <v>190320</v>
      </c>
      <c r="GX146" s="317">
        <v>610624</v>
      </c>
      <c r="GY146" s="316">
        <v>0</v>
      </c>
      <c r="GZ146" s="316">
        <v>0</v>
      </c>
      <c r="HA146" s="316">
        <v>0</v>
      </c>
      <c r="HB146" s="316">
        <v>0</v>
      </c>
      <c r="HC146" s="316">
        <v>0</v>
      </c>
      <c r="HD146" s="316">
        <v>-20342</v>
      </c>
      <c r="HE146" s="316">
        <v>-20342</v>
      </c>
      <c r="HF146" s="317">
        <v>169978</v>
      </c>
      <c r="HG146" s="318">
        <v>590282</v>
      </c>
      <c r="HH146" s="114"/>
      <c r="HI146" s="42"/>
    </row>
    <row r="147" spans="1:217">
      <c r="A147" s="114" t="s">
        <v>157</v>
      </c>
      <c r="B147" s="149" t="s">
        <v>755</v>
      </c>
      <c r="C147" s="144" t="s">
        <v>419</v>
      </c>
      <c r="D147" s="316">
        <v>0</v>
      </c>
      <c r="E147" s="316">
        <v>0</v>
      </c>
      <c r="F147" s="316">
        <v>0</v>
      </c>
      <c r="G147" s="316">
        <v>0</v>
      </c>
      <c r="H147" s="316">
        <v>0</v>
      </c>
      <c r="I147" s="316">
        <v>0</v>
      </c>
      <c r="J147" s="316">
        <v>0</v>
      </c>
      <c r="K147" s="316">
        <v>0</v>
      </c>
      <c r="L147" s="316">
        <v>0</v>
      </c>
      <c r="M147" s="316">
        <v>0</v>
      </c>
      <c r="N147" s="316">
        <v>0</v>
      </c>
      <c r="O147" s="316">
        <v>0</v>
      </c>
      <c r="P147" s="316">
        <v>0</v>
      </c>
      <c r="Q147" s="316">
        <v>0</v>
      </c>
      <c r="R147" s="316">
        <v>0</v>
      </c>
      <c r="S147" s="316">
        <v>0</v>
      </c>
      <c r="T147" s="316">
        <v>0</v>
      </c>
      <c r="U147" s="316">
        <v>0</v>
      </c>
      <c r="V147" s="316">
        <v>0</v>
      </c>
      <c r="W147" s="316">
        <v>0</v>
      </c>
      <c r="X147" s="316">
        <v>0</v>
      </c>
      <c r="Y147" s="316">
        <v>0</v>
      </c>
      <c r="Z147" s="316">
        <v>0</v>
      </c>
      <c r="AA147" s="316">
        <v>0</v>
      </c>
      <c r="AB147" s="316">
        <v>0</v>
      </c>
      <c r="AC147" s="316">
        <v>0</v>
      </c>
      <c r="AD147" s="316">
        <v>0</v>
      </c>
      <c r="AE147" s="316">
        <v>0</v>
      </c>
      <c r="AF147" s="316">
        <v>0</v>
      </c>
      <c r="AG147" s="316">
        <v>0</v>
      </c>
      <c r="AH147" s="316">
        <v>0</v>
      </c>
      <c r="AI147" s="316">
        <v>0</v>
      </c>
      <c r="AJ147" s="316">
        <v>0</v>
      </c>
      <c r="AK147" s="316">
        <v>0</v>
      </c>
      <c r="AL147" s="316">
        <v>0</v>
      </c>
      <c r="AM147" s="316">
        <v>0</v>
      </c>
      <c r="AN147" s="316">
        <v>0</v>
      </c>
      <c r="AO147" s="316">
        <v>0</v>
      </c>
      <c r="AP147" s="316">
        <v>0</v>
      </c>
      <c r="AQ147" s="316">
        <v>0</v>
      </c>
      <c r="AR147" s="316">
        <v>0</v>
      </c>
      <c r="AS147" s="316">
        <v>0</v>
      </c>
      <c r="AT147" s="316">
        <v>0</v>
      </c>
      <c r="AU147" s="316">
        <v>0</v>
      </c>
      <c r="AV147" s="316">
        <v>0</v>
      </c>
      <c r="AW147" s="316">
        <v>0</v>
      </c>
      <c r="AX147" s="316">
        <v>0</v>
      </c>
      <c r="AY147" s="316">
        <v>0</v>
      </c>
      <c r="AZ147" s="316">
        <v>0</v>
      </c>
      <c r="BA147" s="316">
        <v>0</v>
      </c>
      <c r="BB147" s="316">
        <v>0</v>
      </c>
      <c r="BC147" s="316">
        <v>0</v>
      </c>
      <c r="BD147" s="316">
        <v>0</v>
      </c>
      <c r="BE147" s="316">
        <v>0</v>
      </c>
      <c r="BF147" s="316">
        <v>0</v>
      </c>
      <c r="BG147" s="316">
        <v>0</v>
      </c>
      <c r="BH147" s="316">
        <v>0</v>
      </c>
      <c r="BI147" s="316">
        <v>0</v>
      </c>
      <c r="BJ147" s="316">
        <v>0</v>
      </c>
      <c r="BK147" s="316">
        <v>0</v>
      </c>
      <c r="BL147" s="316">
        <v>0</v>
      </c>
      <c r="BM147" s="316">
        <v>0</v>
      </c>
      <c r="BN147" s="316">
        <v>0</v>
      </c>
      <c r="BO147" s="316">
        <v>0</v>
      </c>
      <c r="BP147" s="316">
        <v>0</v>
      </c>
      <c r="BQ147" s="316">
        <v>0</v>
      </c>
      <c r="BR147" s="316">
        <v>0</v>
      </c>
      <c r="BS147" s="316">
        <v>0</v>
      </c>
      <c r="BT147" s="316">
        <v>0</v>
      </c>
      <c r="BU147" s="316">
        <v>0</v>
      </c>
      <c r="BV147" s="316">
        <v>0</v>
      </c>
      <c r="BW147" s="316">
        <v>0</v>
      </c>
      <c r="BX147" s="316">
        <v>0</v>
      </c>
      <c r="BY147" s="316">
        <v>0</v>
      </c>
      <c r="BZ147" s="316">
        <v>0</v>
      </c>
      <c r="CA147" s="316">
        <v>0</v>
      </c>
      <c r="CB147" s="316">
        <v>0</v>
      </c>
      <c r="CC147" s="316">
        <v>0</v>
      </c>
      <c r="CD147" s="316">
        <v>0</v>
      </c>
      <c r="CE147" s="316">
        <v>0</v>
      </c>
      <c r="CF147" s="316">
        <v>0</v>
      </c>
      <c r="CG147" s="316">
        <v>0</v>
      </c>
      <c r="CH147" s="316">
        <v>0</v>
      </c>
      <c r="CI147" s="316">
        <v>0</v>
      </c>
      <c r="CJ147" s="316">
        <v>0</v>
      </c>
      <c r="CK147" s="316">
        <v>0</v>
      </c>
      <c r="CL147" s="316">
        <v>0</v>
      </c>
      <c r="CM147" s="316">
        <v>0</v>
      </c>
      <c r="CN147" s="316">
        <v>0</v>
      </c>
      <c r="CO147" s="316">
        <v>0</v>
      </c>
      <c r="CP147" s="316">
        <v>0</v>
      </c>
      <c r="CQ147" s="316">
        <v>0</v>
      </c>
      <c r="CR147" s="316">
        <v>0</v>
      </c>
      <c r="CS147" s="316">
        <v>0</v>
      </c>
      <c r="CT147" s="316">
        <v>0</v>
      </c>
      <c r="CU147" s="316">
        <v>0</v>
      </c>
      <c r="CV147" s="316">
        <v>0</v>
      </c>
      <c r="CW147" s="316">
        <v>0</v>
      </c>
      <c r="CX147" s="316">
        <v>0</v>
      </c>
      <c r="CY147" s="316">
        <v>0</v>
      </c>
      <c r="CZ147" s="316">
        <v>0</v>
      </c>
      <c r="DA147" s="316">
        <v>0</v>
      </c>
      <c r="DB147" s="316">
        <v>0</v>
      </c>
      <c r="DC147" s="316">
        <v>0</v>
      </c>
      <c r="DD147" s="316">
        <v>0</v>
      </c>
      <c r="DE147" s="316">
        <v>0</v>
      </c>
      <c r="DF147" s="316">
        <v>0</v>
      </c>
      <c r="DG147" s="316">
        <v>0</v>
      </c>
      <c r="DH147" s="316">
        <v>0</v>
      </c>
      <c r="DI147" s="316">
        <v>0</v>
      </c>
      <c r="DJ147" s="316">
        <v>0</v>
      </c>
      <c r="DK147" s="316">
        <v>0</v>
      </c>
      <c r="DL147" s="316">
        <v>0</v>
      </c>
      <c r="DM147" s="316">
        <v>0</v>
      </c>
      <c r="DN147" s="316">
        <v>0</v>
      </c>
      <c r="DO147" s="316">
        <v>0</v>
      </c>
      <c r="DP147" s="316">
        <v>0</v>
      </c>
      <c r="DQ147" s="316">
        <v>0</v>
      </c>
      <c r="DR147" s="316">
        <v>0</v>
      </c>
      <c r="DS147" s="316">
        <v>0</v>
      </c>
      <c r="DT147" s="316">
        <v>0</v>
      </c>
      <c r="DU147" s="316">
        <v>0</v>
      </c>
      <c r="DV147" s="316">
        <v>0</v>
      </c>
      <c r="DW147" s="316">
        <v>0</v>
      </c>
      <c r="DX147" s="316">
        <v>0</v>
      </c>
      <c r="DY147" s="316">
        <v>0</v>
      </c>
      <c r="DZ147" s="316">
        <v>0</v>
      </c>
      <c r="EA147" s="316">
        <v>0</v>
      </c>
      <c r="EB147" s="316">
        <v>0</v>
      </c>
      <c r="EC147" s="316">
        <v>0</v>
      </c>
      <c r="ED147" s="316">
        <v>0</v>
      </c>
      <c r="EE147" s="316">
        <v>0</v>
      </c>
      <c r="EF147" s="316">
        <v>0</v>
      </c>
      <c r="EG147" s="316">
        <v>0</v>
      </c>
      <c r="EH147" s="316">
        <v>0</v>
      </c>
      <c r="EI147" s="316">
        <v>0</v>
      </c>
      <c r="EJ147" s="316">
        <v>0</v>
      </c>
      <c r="EK147" s="316">
        <v>0</v>
      </c>
      <c r="EL147" s="316">
        <v>0</v>
      </c>
      <c r="EM147" s="316">
        <v>0</v>
      </c>
      <c r="EN147" s="316">
        <v>0</v>
      </c>
      <c r="EO147" s="316">
        <v>0</v>
      </c>
      <c r="EP147" s="316">
        <v>0</v>
      </c>
      <c r="EQ147" s="316">
        <v>0</v>
      </c>
      <c r="ER147" s="316">
        <v>0</v>
      </c>
      <c r="ES147" s="316">
        <v>0</v>
      </c>
      <c r="ET147" s="316">
        <v>0</v>
      </c>
      <c r="EU147" s="316">
        <v>0</v>
      </c>
      <c r="EV147" s="316">
        <v>0</v>
      </c>
      <c r="EW147" s="316">
        <v>0</v>
      </c>
      <c r="EX147" s="316">
        <v>0</v>
      </c>
      <c r="EY147" s="316">
        <v>0</v>
      </c>
      <c r="EZ147" s="316">
        <v>0</v>
      </c>
      <c r="FA147" s="316">
        <v>0</v>
      </c>
      <c r="FB147" s="316">
        <v>0</v>
      </c>
      <c r="FC147" s="316">
        <v>0</v>
      </c>
      <c r="FD147" s="316">
        <v>0</v>
      </c>
      <c r="FE147" s="316">
        <v>0</v>
      </c>
      <c r="FF147" s="316">
        <v>0</v>
      </c>
      <c r="FG147" s="316">
        <v>0</v>
      </c>
      <c r="FH147" s="316">
        <v>0</v>
      </c>
      <c r="FI147" s="316">
        <v>0</v>
      </c>
      <c r="FJ147" s="316">
        <v>0</v>
      </c>
      <c r="FK147" s="316">
        <v>0</v>
      </c>
      <c r="FL147" s="316">
        <v>0</v>
      </c>
      <c r="FM147" s="316">
        <v>0</v>
      </c>
      <c r="FN147" s="316">
        <v>0</v>
      </c>
      <c r="FO147" s="316">
        <v>0</v>
      </c>
      <c r="FP147" s="316">
        <v>0</v>
      </c>
      <c r="FQ147" s="316">
        <v>0</v>
      </c>
      <c r="FR147" s="316">
        <v>0</v>
      </c>
      <c r="FS147" s="316">
        <v>0</v>
      </c>
      <c r="FT147" s="316">
        <v>0</v>
      </c>
      <c r="FU147" s="316">
        <v>0</v>
      </c>
      <c r="FV147" s="316">
        <v>0</v>
      </c>
      <c r="FW147" s="316">
        <v>0</v>
      </c>
      <c r="FX147" s="316">
        <v>0</v>
      </c>
      <c r="FY147" s="316">
        <v>0</v>
      </c>
      <c r="FZ147" s="316">
        <v>0</v>
      </c>
      <c r="GA147" s="316">
        <v>0</v>
      </c>
      <c r="GB147" s="316">
        <v>0</v>
      </c>
      <c r="GC147" s="316">
        <v>0</v>
      </c>
      <c r="GD147" s="316">
        <v>0</v>
      </c>
      <c r="GE147" s="316">
        <v>0</v>
      </c>
      <c r="GF147" s="316">
        <v>0</v>
      </c>
      <c r="GG147" s="317">
        <v>0</v>
      </c>
      <c r="GH147" s="316">
        <v>0</v>
      </c>
      <c r="GI147" s="316">
        <v>505547</v>
      </c>
      <c r="GJ147" s="316">
        <v>0</v>
      </c>
      <c r="GK147" s="316">
        <v>737</v>
      </c>
      <c r="GL147" s="316">
        <v>0</v>
      </c>
      <c r="GM147" s="316">
        <v>0</v>
      </c>
      <c r="GN147" s="316">
        <v>0</v>
      </c>
      <c r="GO147" s="316">
        <v>0</v>
      </c>
      <c r="GP147" s="317">
        <v>506284</v>
      </c>
      <c r="GQ147" s="317">
        <v>506284</v>
      </c>
      <c r="GR147" s="316">
        <v>1477</v>
      </c>
      <c r="GS147" s="316">
        <v>4</v>
      </c>
      <c r="GT147" s="316">
        <v>1481</v>
      </c>
      <c r="GU147" s="316">
        <v>0</v>
      </c>
      <c r="GV147" s="316">
        <v>1481</v>
      </c>
      <c r="GW147" s="317">
        <v>507765</v>
      </c>
      <c r="GX147" s="317">
        <v>507765</v>
      </c>
      <c r="GY147" s="316">
        <v>0</v>
      </c>
      <c r="GZ147" s="316">
        <v>-92</v>
      </c>
      <c r="HA147" s="316">
        <v>0</v>
      </c>
      <c r="HB147" s="316">
        <v>0</v>
      </c>
      <c r="HC147" s="316">
        <v>-92</v>
      </c>
      <c r="HD147" s="316">
        <v>0</v>
      </c>
      <c r="HE147" s="316">
        <v>-92</v>
      </c>
      <c r="HF147" s="317">
        <v>507673</v>
      </c>
      <c r="HG147" s="318">
        <v>507673</v>
      </c>
      <c r="HH147" s="114"/>
      <c r="HI147" s="42"/>
    </row>
    <row r="148" spans="1:217">
      <c r="A148" s="114" t="s">
        <v>158</v>
      </c>
      <c r="B148" s="149" t="s">
        <v>756</v>
      </c>
      <c r="C148" s="144" t="s">
        <v>838</v>
      </c>
      <c r="D148" s="316">
        <v>0</v>
      </c>
      <c r="E148" s="316">
        <v>0</v>
      </c>
      <c r="F148" s="316">
        <v>0</v>
      </c>
      <c r="G148" s="316">
        <v>0</v>
      </c>
      <c r="H148" s="316">
        <v>0</v>
      </c>
      <c r="I148" s="316">
        <v>0</v>
      </c>
      <c r="J148" s="316">
        <v>0</v>
      </c>
      <c r="K148" s="316">
        <v>0</v>
      </c>
      <c r="L148" s="316">
        <v>0</v>
      </c>
      <c r="M148" s="316">
        <v>0</v>
      </c>
      <c r="N148" s="316">
        <v>0</v>
      </c>
      <c r="O148" s="316">
        <v>0</v>
      </c>
      <c r="P148" s="316">
        <v>0</v>
      </c>
      <c r="Q148" s="316">
        <v>0</v>
      </c>
      <c r="R148" s="316">
        <v>0</v>
      </c>
      <c r="S148" s="316">
        <v>0</v>
      </c>
      <c r="T148" s="316">
        <v>0</v>
      </c>
      <c r="U148" s="316">
        <v>0</v>
      </c>
      <c r="V148" s="316">
        <v>0</v>
      </c>
      <c r="W148" s="316">
        <v>0</v>
      </c>
      <c r="X148" s="316">
        <v>0</v>
      </c>
      <c r="Y148" s="316">
        <v>0</v>
      </c>
      <c r="Z148" s="316">
        <v>0</v>
      </c>
      <c r="AA148" s="316">
        <v>0</v>
      </c>
      <c r="AB148" s="316">
        <v>0</v>
      </c>
      <c r="AC148" s="316">
        <v>0</v>
      </c>
      <c r="AD148" s="316">
        <v>0</v>
      </c>
      <c r="AE148" s="316">
        <v>0</v>
      </c>
      <c r="AF148" s="316">
        <v>0</v>
      </c>
      <c r="AG148" s="316">
        <v>0</v>
      </c>
      <c r="AH148" s="316">
        <v>0</v>
      </c>
      <c r="AI148" s="316">
        <v>0</v>
      </c>
      <c r="AJ148" s="316">
        <v>0</v>
      </c>
      <c r="AK148" s="316">
        <v>0</v>
      </c>
      <c r="AL148" s="316">
        <v>0</v>
      </c>
      <c r="AM148" s="316">
        <v>0</v>
      </c>
      <c r="AN148" s="316">
        <v>0</v>
      </c>
      <c r="AO148" s="316">
        <v>0</v>
      </c>
      <c r="AP148" s="316">
        <v>0</v>
      </c>
      <c r="AQ148" s="316">
        <v>0</v>
      </c>
      <c r="AR148" s="316">
        <v>0</v>
      </c>
      <c r="AS148" s="316">
        <v>0</v>
      </c>
      <c r="AT148" s="316">
        <v>0</v>
      </c>
      <c r="AU148" s="316">
        <v>0</v>
      </c>
      <c r="AV148" s="316">
        <v>0</v>
      </c>
      <c r="AW148" s="316">
        <v>0</v>
      </c>
      <c r="AX148" s="316">
        <v>0</v>
      </c>
      <c r="AY148" s="316">
        <v>0</v>
      </c>
      <c r="AZ148" s="316">
        <v>0</v>
      </c>
      <c r="BA148" s="316">
        <v>0</v>
      </c>
      <c r="BB148" s="316">
        <v>0</v>
      </c>
      <c r="BC148" s="316">
        <v>0</v>
      </c>
      <c r="BD148" s="316">
        <v>0</v>
      </c>
      <c r="BE148" s="316">
        <v>0</v>
      </c>
      <c r="BF148" s="316">
        <v>0</v>
      </c>
      <c r="BG148" s="316">
        <v>0</v>
      </c>
      <c r="BH148" s="316">
        <v>0</v>
      </c>
      <c r="BI148" s="316">
        <v>0</v>
      </c>
      <c r="BJ148" s="316">
        <v>0</v>
      </c>
      <c r="BK148" s="316">
        <v>0</v>
      </c>
      <c r="BL148" s="316">
        <v>0</v>
      </c>
      <c r="BM148" s="316">
        <v>0</v>
      </c>
      <c r="BN148" s="316">
        <v>0</v>
      </c>
      <c r="BO148" s="316">
        <v>0</v>
      </c>
      <c r="BP148" s="316">
        <v>0</v>
      </c>
      <c r="BQ148" s="316">
        <v>0</v>
      </c>
      <c r="BR148" s="316">
        <v>0</v>
      </c>
      <c r="BS148" s="316">
        <v>0</v>
      </c>
      <c r="BT148" s="316">
        <v>0</v>
      </c>
      <c r="BU148" s="316">
        <v>0</v>
      </c>
      <c r="BV148" s="316">
        <v>0</v>
      </c>
      <c r="BW148" s="316">
        <v>0</v>
      </c>
      <c r="BX148" s="316">
        <v>0</v>
      </c>
      <c r="BY148" s="316">
        <v>0</v>
      </c>
      <c r="BZ148" s="316">
        <v>0</v>
      </c>
      <c r="CA148" s="316">
        <v>0</v>
      </c>
      <c r="CB148" s="316">
        <v>0</v>
      </c>
      <c r="CC148" s="316">
        <v>0</v>
      </c>
      <c r="CD148" s="316">
        <v>0</v>
      </c>
      <c r="CE148" s="316">
        <v>0</v>
      </c>
      <c r="CF148" s="316">
        <v>0</v>
      </c>
      <c r="CG148" s="316">
        <v>0</v>
      </c>
      <c r="CH148" s="316">
        <v>0</v>
      </c>
      <c r="CI148" s="316">
        <v>0</v>
      </c>
      <c r="CJ148" s="316">
        <v>0</v>
      </c>
      <c r="CK148" s="316">
        <v>0</v>
      </c>
      <c r="CL148" s="316">
        <v>0</v>
      </c>
      <c r="CM148" s="316">
        <v>0</v>
      </c>
      <c r="CN148" s="316">
        <v>0</v>
      </c>
      <c r="CO148" s="316">
        <v>0</v>
      </c>
      <c r="CP148" s="316">
        <v>0</v>
      </c>
      <c r="CQ148" s="316">
        <v>0</v>
      </c>
      <c r="CR148" s="316">
        <v>0</v>
      </c>
      <c r="CS148" s="316">
        <v>0</v>
      </c>
      <c r="CT148" s="316">
        <v>0</v>
      </c>
      <c r="CU148" s="316">
        <v>0</v>
      </c>
      <c r="CV148" s="316">
        <v>0</v>
      </c>
      <c r="CW148" s="316">
        <v>0</v>
      </c>
      <c r="CX148" s="316">
        <v>0</v>
      </c>
      <c r="CY148" s="316">
        <v>0</v>
      </c>
      <c r="CZ148" s="316">
        <v>0</v>
      </c>
      <c r="DA148" s="316">
        <v>0</v>
      </c>
      <c r="DB148" s="316">
        <v>0</v>
      </c>
      <c r="DC148" s="316">
        <v>0</v>
      </c>
      <c r="DD148" s="316">
        <v>0</v>
      </c>
      <c r="DE148" s="316">
        <v>0</v>
      </c>
      <c r="DF148" s="316">
        <v>0</v>
      </c>
      <c r="DG148" s="316">
        <v>0</v>
      </c>
      <c r="DH148" s="316">
        <v>0</v>
      </c>
      <c r="DI148" s="316">
        <v>0</v>
      </c>
      <c r="DJ148" s="316">
        <v>0</v>
      </c>
      <c r="DK148" s="316">
        <v>0</v>
      </c>
      <c r="DL148" s="316">
        <v>0</v>
      </c>
      <c r="DM148" s="316">
        <v>0</v>
      </c>
      <c r="DN148" s="316">
        <v>0</v>
      </c>
      <c r="DO148" s="316">
        <v>0</v>
      </c>
      <c r="DP148" s="316">
        <v>0</v>
      </c>
      <c r="DQ148" s="316">
        <v>0</v>
      </c>
      <c r="DR148" s="316">
        <v>0</v>
      </c>
      <c r="DS148" s="316">
        <v>0</v>
      </c>
      <c r="DT148" s="316">
        <v>0</v>
      </c>
      <c r="DU148" s="316">
        <v>0</v>
      </c>
      <c r="DV148" s="316">
        <v>0</v>
      </c>
      <c r="DW148" s="316">
        <v>0</v>
      </c>
      <c r="DX148" s="316">
        <v>0</v>
      </c>
      <c r="DY148" s="316">
        <v>0</v>
      </c>
      <c r="DZ148" s="316">
        <v>0</v>
      </c>
      <c r="EA148" s="316">
        <v>0</v>
      </c>
      <c r="EB148" s="316">
        <v>0</v>
      </c>
      <c r="EC148" s="316">
        <v>0</v>
      </c>
      <c r="ED148" s="316">
        <v>0</v>
      </c>
      <c r="EE148" s="316">
        <v>0</v>
      </c>
      <c r="EF148" s="316">
        <v>0</v>
      </c>
      <c r="EG148" s="316">
        <v>0</v>
      </c>
      <c r="EH148" s="316">
        <v>0</v>
      </c>
      <c r="EI148" s="316">
        <v>0</v>
      </c>
      <c r="EJ148" s="316">
        <v>0</v>
      </c>
      <c r="EK148" s="316">
        <v>0</v>
      </c>
      <c r="EL148" s="316">
        <v>0</v>
      </c>
      <c r="EM148" s="316">
        <v>0</v>
      </c>
      <c r="EN148" s="316">
        <v>0</v>
      </c>
      <c r="EO148" s="316">
        <v>0</v>
      </c>
      <c r="EP148" s="316">
        <v>0</v>
      </c>
      <c r="EQ148" s="316">
        <v>0</v>
      </c>
      <c r="ER148" s="316">
        <v>0</v>
      </c>
      <c r="ES148" s="316">
        <v>0</v>
      </c>
      <c r="ET148" s="316">
        <v>0</v>
      </c>
      <c r="EU148" s="316">
        <v>0</v>
      </c>
      <c r="EV148" s="316">
        <v>0</v>
      </c>
      <c r="EW148" s="316">
        <v>0</v>
      </c>
      <c r="EX148" s="316">
        <v>0</v>
      </c>
      <c r="EY148" s="316">
        <v>0</v>
      </c>
      <c r="EZ148" s="316">
        <v>0</v>
      </c>
      <c r="FA148" s="316">
        <v>0</v>
      </c>
      <c r="FB148" s="316">
        <v>0</v>
      </c>
      <c r="FC148" s="316">
        <v>0</v>
      </c>
      <c r="FD148" s="316">
        <v>0</v>
      </c>
      <c r="FE148" s="316">
        <v>0</v>
      </c>
      <c r="FF148" s="316">
        <v>0</v>
      </c>
      <c r="FG148" s="316">
        <v>0</v>
      </c>
      <c r="FH148" s="316">
        <v>0</v>
      </c>
      <c r="FI148" s="316">
        <v>0</v>
      </c>
      <c r="FJ148" s="316">
        <v>0</v>
      </c>
      <c r="FK148" s="316">
        <v>0</v>
      </c>
      <c r="FL148" s="316">
        <v>0</v>
      </c>
      <c r="FM148" s="316">
        <v>0</v>
      </c>
      <c r="FN148" s="316">
        <v>0</v>
      </c>
      <c r="FO148" s="316">
        <v>0</v>
      </c>
      <c r="FP148" s="316">
        <v>0</v>
      </c>
      <c r="FQ148" s="316">
        <v>0</v>
      </c>
      <c r="FR148" s="316">
        <v>0</v>
      </c>
      <c r="FS148" s="316">
        <v>0</v>
      </c>
      <c r="FT148" s="316">
        <v>0</v>
      </c>
      <c r="FU148" s="316">
        <v>0</v>
      </c>
      <c r="FV148" s="316">
        <v>0</v>
      </c>
      <c r="FW148" s="316">
        <v>0</v>
      </c>
      <c r="FX148" s="316">
        <v>0</v>
      </c>
      <c r="FY148" s="316">
        <v>0</v>
      </c>
      <c r="FZ148" s="316">
        <v>0</v>
      </c>
      <c r="GA148" s="316">
        <v>0</v>
      </c>
      <c r="GB148" s="316">
        <v>0</v>
      </c>
      <c r="GC148" s="316">
        <v>0</v>
      </c>
      <c r="GD148" s="316">
        <v>0</v>
      </c>
      <c r="GE148" s="316">
        <v>0</v>
      </c>
      <c r="GF148" s="316">
        <v>0</v>
      </c>
      <c r="GG148" s="317">
        <v>0</v>
      </c>
      <c r="GH148" s="316">
        <v>0</v>
      </c>
      <c r="GI148" s="316">
        <v>2144216</v>
      </c>
      <c r="GJ148" s="316">
        <v>0</v>
      </c>
      <c r="GK148" s="316">
        <v>0</v>
      </c>
      <c r="GL148" s="316">
        <v>0</v>
      </c>
      <c r="GM148" s="316">
        <v>0</v>
      </c>
      <c r="GN148" s="316">
        <v>0</v>
      </c>
      <c r="GO148" s="316">
        <v>0</v>
      </c>
      <c r="GP148" s="317">
        <v>2144216</v>
      </c>
      <c r="GQ148" s="317">
        <v>2144216</v>
      </c>
      <c r="GR148" s="316">
        <v>0</v>
      </c>
      <c r="GS148" s="316">
        <v>0</v>
      </c>
      <c r="GT148" s="316">
        <v>0</v>
      </c>
      <c r="GU148" s="316">
        <v>0</v>
      </c>
      <c r="GV148" s="316">
        <v>0</v>
      </c>
      <c r="GW148" s="317">
        <v>2144216</v>
      </c>
      <c r="GX148" s="317">
        <v>2144216</v>
      </c>
      <c r="GY148" s="316">
        <v>0</v>
      </c>
      <c r="GZ148" s="316">
        <v>0</v>
      </c>
      <c r="HA148" s="316">
        <v>0</v>
      </c>
      <c r="HB148" s="316">
        <v>0</v>
      </c>
      <c r="HC148" s="316">
        <v>0</v>
      </c>
      <c r="HD148" s="316">
        <v>0</v>
      </c>
      <c r="HE148" s="316">
        <v>0</v>
      </c>
      <c r="HF148" s="317">
        <v>2144216</v>
      </c>
      <c r="HG148" s="318">
        <v>2144216</v>
      </c>
      <c r="HH148" s="114"/>
      <c r="HI148" s="42"/>
    </row>
    <row r="149" spans="1:217">
      <c r="A149" s="114" t="s">
        <v>159</v>
      </c>
      <c r="B149" s="149" t="s">
        <v>757</v>
      </c>
      <c r="C149" s="144" t="s">
        <v>420</v>
      </c>
      <c r="D149" s="316">
        <v>0</v>
      </c>
      <c r="E149" s="316">
        <v>0</v>
      </c>
      <c r="F149" s="316">
        <v>0</v>
      </c>
      <c r="G149" s="316">
        <v>0</v>
      </c>
      <c r="H149" s="316">
        <v>0</v>
      </c>
      <c r="I149" s="316">
        <v>0</v>
      </c>
      <c r="J149" s="316">
        <v>0</v>
      </c>
      <c r="K149" s="316">
        <v>22</v>
      </c>
      <c r="L149" s="316">
        <v>0</v>
      </c>
      <c r="M149" s="316">
        <v>0</v>
      </c>
      <c r="N149" s="316">
        <v>6</v>
      </c>
      <c r="O149" s="316">
        <v>33</v>
      </c>
      <c r="P149" s="316">
        <v>0</v>
      </c>
      <c r="Q149" s="316">
        <v>0</v>
      </c>
      <c r="R149" s="316">
        <v>44</v>
      </c>
      <c r="S149" s="316">
        <v>8</v>
      </c>
      <c r="T149" s="316">
        <v>383</v>
      </c>
      <c r="U149" s="316">
        <v>18</v>
      </c>
      <c r="V149" s="316">
        <v>5</v>
      </c>
      <c r="W149" s="316">
        <v>226</v>
      </c>
      <c r="X149" s="316">
        <v>7</v>
      </c>
      <c r="Y149" s="316">
        <v>53</v>
      </c>
      <c r="Z149" s="316">
        <v>46</v>
      </c>
      <c r="AA149" s="316">
        <v>311</v>
      </c>
      <c r="AB149" s="316">
        <v>13</v>
      </c>
      <c r="AC149" s="316">
        <v>13</v>
      </c>
      <c r="AD149" s="316">
        <v>0</v>
      </c>
      <c r="AE149" s="316">
        <v>3</v>
      </c>
      <c r="AF149" s="316">
        <v>20</v>
      </c>
      <c r="AG149" s="316">
        <v>0</v>
      </c>
      <c r="AH149" s="316">
        <v>4</v>
      </c>
      <c r="AI149" s="316">
        <v>33</v>
      </c>
      <c r="AJ149" s="316">
        <v>40</v>
      </c>
      <c r="AK149" s="316">
        <v>28</v>
      </c>
      <c r="AL149" s="316">
        <v>27</v>
      </c>
      <c r="AM149" s="316">
        <v>6</v>
      </c>
      <c r="AN149" s="316">
        <v>31</v>
      </c>
      <c r="AO149" s="316">
        <v>54</v>
      </c>
      <c r="AP149" s="316">
        <v>6</v>
      </c>
      <c r="AQ149" s="316">
        <v>33</v>
      </c>
      <c r="AR149" s="316">
        <v>85</v>
      </c>
      <c r="AS149" s="316">
        <v>146</v>
      </c>
      <c r="AT149" s="316">
        <v>95</v>
      </c>
      <c r="AU149" s="316">
        <v>265</v>
      </c>
      <c r="AV149" s="316">
        <v>17</v>
      </c>
      <c r="AW149" s="316">
        <v>19</v>
      </c>
      <c r="AX149" s="316">
        <v>104</v>
      </c>
      <c r="AY149" s="316">
        <v>4</v>
      </c>
      <c r="AZ149" s="316">
        <v>139</v>
      </c>
      <c r="BA149" s="316">
        <v>11</v>
      </c>
      <c r="BB149" s="316">
        <v>144</v>
      </c>
      <c r="BC149" s="316">
        <v>169</v>
      </c>
      <c r="BD149" s="316">
        <v>68</v>
      </c>
      <c r="BE149" s="316">
        <v>1235</v>
      </c>
      <c r="BF149" s="316">
        <v>138</v>
      </c>
      <c r="BG149" s="316">
        <v>237</v>
      </c>
      <c r="BH149" s="316">
        <v>267</v>
      </c>
      <c r="BI149" s="316">
        <v>31</v>
      </c>
      <c r="BJ149" s="316">
        <v>447</v>
      </c>
      <c r="BK149" s="316">
        <v>8</v>
      </c>
      <c r="BL149" s="316">
        <v>66</v>
      </c>
      <c r="BM149" s="316">
        <v>1298</v>
      </c>
      <c r="BN149" s="316">
        <v>30</v>
      </c>
      <c r="BO149" s="316">
        <v>133</v>
      </c>
      <c r="BP149" s="316">
        <v>11</v>
      </c>
      <c r="BQ149" s="316">
        <v>69</v>
      </c>
      <c r="BR149" s="316">
        <v>205</v>
      </c>
      <c r="BS149" s="316">
        <v>97</v>
      </c>
      <c r="BT149" s="316">
        <v>18</v>
      </c>
      <c r="BU149" s="316">
        <v>32</v>
      </c>
      <c r="BV149" s="316">
        <v>211</v>
      </c>
      <c r="BW149" s="316">
        <v>353</v>
      </c>
      <c r="BX149" s="316">
        <v>0</v>
      </c>
      <c r="BY149" s="316">
        <v>476</v>
      </c>
      <c r="BZ149" s="316">
        <v>158</v>
      </c>
      <c r="CA149" s="316">
        <v>473</v>
      </c>
      <c r="CB149" s="316">
        <v>233</v>
      </c>
      <c r="CC149" s="316">
        <v>88</v>
      </c>
      <c r="CD149" s="316">
        <v>58</v>
      </c>
      <c r="CE149" s="316">
        <v>0</v>
      </c>
      <c r="CF149" s="316">
        <v>10</v>
      </c>
      <c r="CG149" s="316">
        <v>169</v>
      </c>
      <c r="CH149" s="316">
        <v>576</v>
      </c>
      <c r="CI149" s="316">
        <v>41</v>
      </c>
      <c r="CJ149" s="316">
        <v>150</v>
      </c>
      <c r="CK149" s="316">
        <v>556</v>
      </c>
      <c r="CL149" s="316">
        <v>1452</v>
      </c>
      <c r="CM149" s="316">
        <v>610</v>
      </c>
      <c r="CN149" s="316">
        <v>113</v>
      </c>
      <c r="CO149" s="316">
        <v>8</v>
      </c>
      <c r="CP149" s="316">
        <v>139</v>
      </c>
      <c r="CQ149" s="316">
        <v>23</v>
      </c>
      <c r="CR149" s="316">
        <v>354</v>
      </c>
      <c r="CS149" s="316">
        <v>48</v>
      </c>
      <c r="CT149" s="316">
        <v>67</v>
      </c>
      <c r="CU149" s="316">
        <v>315</v>
      </c>
      <c r="CV149" s="316">
        <v>191</v>
      </c>
      <c r="CW149" s="316">
        <v>36</v>
      </c>
      <c r="CX149" s="316">
        <v>474</v>
      </c>
      <c r="CY149" s="316">
        <v>832</v>
      </c>
      <c r="CZ149" s="316">
        <v>29</v>
      </c>
      <c r="DA149" s="316">
        <v>233</v>
      </c>
      <c r="DB149" s="316">
        <v>29</v>
      </c>
      <c r="DC149" s="316">
        <v>1</v>
      </c>
      <c r="DD149" s="316">
        <v>3</v>
      </c>
      <c r="DE149" s="316">
        <v>861</v>
      </c>
      <c r="DF149" s="316">
        <v>333</v>
      </c>
      <c r="DG149" s="316">
        <v>1041</v>
      </c>
      <c r="DH149" s="316">
        <v>147</v>
      </c>
      <c r="DI149" s="316">
        <v>152</v>
      </c>
      <c r="DJ149" s="316">
        <v>231</v>
      </c>
      <c r="DK149" s="316">
        <v>562</v>
      </c>
      <c r="DL149" s="316">
        <v>4451</v>
      </c>
      <c r="DM149" s="316">
        <v>78</v>
      </c>
      <c r="DN149" s="316">
        <v>204</v>
      </c>
      <c r="DO149" s="316">
        <v>0</v>
      </c>
      <c r="DP149" s="316">
        <v>9</v>
      </c>
      <c r="DQ149" s="316">
        <v>113</v>
      </c>
      <c r="DR149" s="316">
        <v>108</v>
      </c>
      <c r="DS149" s="316">
        <v>431</v>
      </c>
      <c r="DT149" s="316">
        <v>326</v>
      </c>
      <c r="DU149" s="316">
        <v>103</v>
      </c>
      <c r="DV149" s="316">
        <v>123</v>
      </c>
      <c r="DW149" s="316">
        <v>215</v>
      </c>
      <c r="DX149" s="316">
        <v>207</v>
      </c>
      <c r="DY149" s="316">
        <v>21</v>
      </c>
      <c r="DZ149" s="316">
        <v>702</v>
      </c>
      <c r="EA149" s="316">
        <v>657</v>
      </c>
      <c r="EB149" s="316">
        <v>385</v>
      </c>
      <c r="EC149" s="316">
        <v>429</v>
      </c>
      <c r="ED149" s="316">
        <v>178</v>
      </c>
      <c r="EE149" s="316">
        <v>480</v>
      </c>
      <c r="EF149" s="316">
        <v>170</v>
      </c>
      <c r="EG149" s="316">
        <v>2</v>
      </c>
      <c r="EH149" s="316">
        <v>383</v>
      </c>
      <c r="EI149" s="316">
        <v>2296</v>
      </c>
      <c r="EJ149" s="316">
        <v>9108</v>
      </c>
      <c r="EK149" s="316">
        <v>4162</v>
      </c>
      <c r="EL149" s="316">
        <v>4165</v>
      </c>
      <c r="EM149" s="316">
        <v>9618</v>
      </c>
      <c r="EN149" s="316">
        <v>450</v>
      </c>
      <c r="EO149" s="316">
        <v>47</v>
      </c>
      <c r="EP149" s="316">
        <v>0</v>
      </c>
      <c r="EQ149" s="316">
        <v>23</v>
      </c>
      <c r="ER149" s="316">
        <v>1</v>
      </c>
      <c r="ES149" s="316">
        <v>78</v>
      </c>
      <c r="ET149" s="316">
        <v>313</v>
      </c>
      <c r="EU149" s="316">
        <v>25</v>
      </c>
      <c r="EV149" s="316">
        <v>78</v>
      </c>
      <c r="EW149" s="316">
        <v>462</v>
      </c>
      <c r="EX149" s="316">
        <v>19</v>
      </c>
      <c r="EY149" s="316">
        <v>76</v>
      </c>
      <c r="EZ149" s="316">
        <v>207</v>
      </c>
      <c r="FA149" s="316">
        <v>81</v>
      </c>
      <c r="FB149" s="316">
        <v>424</v>
      </c>
      <c r="FC149" s="316">
        <v>43</v>
      </c>
      <c r="FD149" s="316">
        <v>821</v>
      </c>
      <c r="FE149" s="316">
        <v>244</v>
      </c>
      <c r="FF149" s="316">
        <v>200</v>
      </c>
      <c r="FG149" s="316">
        <v>63</v>
      </c>
      <c r="FH149" s="316">
        <v>114</v>
      </c>
      <c r="FI149" s="316">
        <v>3097</v>
      </c>
      <c r="FJ149" s="316">
        <v>5178</v>
      </c>
      <c r="FK149" s="316">
        <v>3507</v>
      </c>
      <c r="FL149" s="316">
        <v>1112</v>
      </c>
      <c r="FM149" s="316">
        <v>2858</v>
      </c>
      <c r="FN149" s="316">
        <v>1713</v>
      </c>
      <c r="FO149" s="316">
        <v>3033</v>
      </c>
      <c r="FP149" s="316">
        <v>189</v>
      </c>
      <c r="FQ149" s="316">
        <v>394</v>
      </c>
      <c r="FR149" s="316">
        <v>308</v>
      </c>
      <c r="FS149" s="316">
        <v>767</v>
      </c>
      <c r="FT149" s="316">
        <v>144</v>
      </c>
      <c r="FU149" s="316">
        <v>23</v>
      </c>
      <c r="FV149" s="316">
        <v>23</v>
      </c>
      <c r="FW149" s="316">
        <v>47</v>
      </c>
      <c r="FX149" s="316">
        <v>346</v>
      </c>
      <c r="FY149" s="316">
        <v>2019</v>
      </c>
      <c r="FZ149" s="316">
        <v>300</v>
      </c>
      <c r="GA149" s="316">
        <v>2602</v>
      </c>
      <c r="GB149" s="316">
        <v>388</v>
      </c>
      <c r="GC149" s="316">
        <v>937</v>
      </c>
      <c r="GD149" s="316">
        <v>825</v>
      </c>
      <c r="GE149" s="316">
        <v>0</v>
      </c>
      <c r="GF149" s="316">
        <v>2898</v>
      </c>
      <c r="GG149" s="317">
        <v>94498</v>
      </c>
      <c r="GH149" s="316">
        <v>755</v>
      </c>
      <c r="GI149" s="316">
        <v>193530</v>
      </c>
      <c r="GJ149" s="316">
        <v>0</v>
      </c>
      <c r="GK149" s="316">
        <v>0</v>
      </c>
      <c r="GL149" s="316">
        <v>0</v>
      </c>
      <c r="GM149" s="316">
        <v>0</v>
      </c>
      <c r="GN149" s="316">
        <v>0</v>
      </c>
      <c r="GO149" s="316">
        <v>0</v>
      </c>
      <c r="GP149" s="317">
        <v>194285</v>
      </c>
      <c r="GQ149" s="317">
        <v>288783</v>
      </c>
      <c r="GR149" s="316">
        <v>753</v>
      </c>
      <c r="GS149" s="316">
        <v>2902</v>
      </c>
      <c r="GT149" s="316">
        <v>3655</v>
      </c>
      <c r="GU149" s="316">
        <v>60898</v>
      </c>
      <c r="GV149" s="316">
        <v>64553</v>
      </c>
      <c r="GW149" s="317">
        <v>258838</v>
      </c>
      <c r="GX149" s="317">
        <v>353336</v>
      </c>
      <c r="GY149" s="316">
        <v>-285</v>
      </c>
      <c r="GZ149" s="316">
        <v>-1596</v>
      </c>
      <c r="HA149" s="316">
        <v>0</v>
      </c>
      <c r="HB149" s="316">
        <v>0</v>
      </c>
      <c r="HC149" s="316">
        <v>-1881</v>
      </c>
      <c r="HD149" s="316">
        <v>-56416</v>
      </c>
      <c r="HE149" s="316">
        <v>-58297</v>
      </c>
      <c r="HF149" s="317">
        <v>200541</v>
      </c>
      <c r="HG149" s="318">
        <v>295039</v>
      </c>
      <c r="HH149" s="114"/>
      <c r="HI149" s="42"/>
    </row>
    <row r="150" spans="1:217">
      <c r="A150" s="114" t="s">
        <v>160</v>
      </c>
      <c r="B150" s="149" t="s">
        <v>758</v>
      </c>
      <c r="C150" s="144" t="s">
        <v>421</v>
      </c>
      <c r="D150" s="316">
        <v>9</v>
      </c>
      <c r="E150" s="316">
        <v>1</v>
      </c>
      <c r="F150" s="316">
        <v>5</v>
      </c>
      <c r="G150" s="316">
        <v>0</v>
      </c>
      <c r="H150" s="316">
        <v>0</v>
      </c>
      <c r="I150" s="316">
        <v>0</v>
      </c>
      <c r="J150" s="316">
        <v>7</v>
      </c>
      <c r="K150" s="316">
        <v>1</v>
      </c>
      <c r="L150" s="316">
        <v>0</v>
      </c>
      <c r="M150" s="316">
        <v>0</v>
      </c>
      <c r="N150" s="316">
        <v>0</v>
      </c>
      <c r="O150" s="316">
        <v>5</v>
      </c>
      <c r="P150" s="316">
        <v>0</v>
      </c>
      <c r="Q150" s="316">
        <v>0</v>
      </c>
      <c r="R150" s="316">
        <v>3</v>
      </c>
      <c r="S150" s="316">
        <v>0</v>
      </c>
      <c r="T150" s="316">
        <v>27</v>
      </c>
      <c r="U150" s="316">
        <v>8</v>
      </c>
      <c r="V150" s="316">
        <v>118</v>
      </c>
      <c r="W150" s="316">
        <v>136</v>
      </c>
      <c r="X150" s="316">
        <v>18</v>
      </c>
      <c r="Y150" s="316">
        <v>105</v>
      </c>
      <c r="Z150" s="316">
        <v>85</v>
      </c>
      <c r="AA150" s="316">
        <v>15</v>
      </c>
      <c r="AB150" s="316">
        <v>25</v>
      </c>
      <c r="AC150" s="316">
        <v>11</v>
      </c>
      <c r="AD150" s="316">
        <v>0</v>
      </c>
      <c r="AE150" s="316">
        <v>0</v>
      </c>
      <c r="AF150" s="316">
        <v>1</v>
      </c>
      <c r="AG150" s="316">
        <v>0</v>
      </c>
      <c r="AH150" s="316">
        <v>0</v>
      </c>
      <c r="AI150" s="316">
        <v>1</v>
      </c>
      <c r="AJ150" s="316">
        <v>1</v>
      </c>
      <c r="AK150" s="316">
        <v>1</v>
      </c>
      <c r="AL150" s="316">
        <v>3</v>
      </c>
      <c r="AM150" s="316">
        <v>0</v>
      </c>
      <c r="AN150" s="316">
        <v>2</v>
      </c>
      <c r="AO150" s="316">
        <v>2</v>
      </c>
      <c r="AP150" s="316">
        <v>2</v>
      </c>
      <c r="AQ150" s="316">
        <v>9</v>
      </c>
      <c r="AR150" s="316">
        <v>159</v>
      </c>
      <c r="AS150" s="316">
        <v>38</v>
      </c>
      <c r="AT150" s="316">
        <v>40</v>
      </c>
      <c r="AU150" s="316">
        <v>71</v>
      </c>
      <c r="AV150" s="316">
        <v>4</v>
      </c>
      <c r="AW150" s="316">
        <v>3</v>
      </c>
      <c r="AX150" s="316">
        <v>11</v>
      </c>
      <c r="AY150" s="316">
        <v>3</v>
      </c>
      <c r="AZ150" s="316">
        <v>27</v>
      </c>
      <c r="BA150" s="316">
        <v>1</v>
      </c>
      <c r="BB150" s="316">
        <v>18</v>
      </c>
      <c r="BC150" s="316">
        <v>19</v>
      </c>
      <c r="BD150" s="316">
        <v>27</v>
      </c>
      <c r="BE150" s="316">
        <v>29</v>
      </c>
      <c r="BF150" s="316">
        <v>13</v>
      </c>
      <c r="BG150" s="316">
        <v>16</v>
      </c>
      <c r="BH150" s="316">
        <v>41</v>
      </c>
      <c r="BI150" s="316">
        <v>4</v>
      </c>
      <c r="BJ150" s="316">
        <v>50</v>
      </c>
      <c r="BK150" s="316">
        <v>1</v>
      </c>
      <c r="BL150" s="316">
        <v>7</v>
      </c>
      <c r="BM150" s="316">
        <v>37</v>
      </c>
      <c r="BN150" s="316">
        <v>2</v>
      </c>
      <c r="BO150" s="316">
        <v>10</v>
      </c>
      <c r="BP150" s="316">
        <v>0</v>
      </c>
      <c r="BQ150" s="316">
        <v>2</v>
      </c>
      <c r="BR150" s="316">
        <v>14</v>
      </c>
      <c r="BS150" s="316">
        <v>35</v>
      </c>
      <c r="BT150" s="316">
        <v>1</v>
      </c>
      <c r="BU150" s="316">
        <v>8</v>
      </c>
      <c r="BV150" s="316">
        <v>11</v>
      </c>
      <c r="BW150" s="316">
        <v>76</v>
      </c>
      <c r="BX150" s="316">
        <v>0</v>
      </c>
      <c r="BY150" s="316">
        <v>6</v>
      </c>
      <c r="BZ150" s="316">
        <v>3</v>
      </c>
      <c r="CA150" s="316">
        <v>21</v>
      </c>
      <c r="CB150" s="316">
        <v>15</v>
      </c>
      <c r="CC150" s="316">
        <v>7</v>
      </c>
      <c r="CD150" s="316">
        <v>16</v>
      </c>
      <c r="CE150" s="316">
        <v>0</v>
      </c>
      <c r="CF150" s="316">
        <v>1</v>
      </c>
      <c r="CG150" s="316">
        <v>8</v>
      </c>
      <c r="CH150" s="316">
        <v>4</v>
      </c>
      <c r="CI150" s="316">
        <v>1</v>
      </c>
      <c r="CJ150" s="316">
        <v>5</v>
      </c>
      <c r="CK150" s="316">
        <v>14</v>
      </c>
      <c r="CL150" s="316">
        <v>20</v>
      </c>
      <c r="CM150" s="316">
        <v>8</v>
      </c>
      <c r="CN150" s="316">
        <v>3</v>
      </c>
      <c r="CO150" s="316">
        <v>0</v>
      </c>
      <c r="CP150" s="316">
        <v>5</v>
      </c>
      <c r="CQ150" s="316">
        <v>1</v>
      </c>
      <c r="CR150" s="316">
        <v>12</v>
      </c>
      <c r="CS150" s="316">
        <v>1</v>
      </c>
      <c r="CT150" s="316">
        <v>1</v>
      </c>
      <c r="CU150" s="316">
        <v>5</v>
      </c>
      <c r="CV150" s="316">
        <v>5</v>
      </c>
      <c r="CW150" s="316">
        <v>1</v>
      </c>
      <c r="CX150" s="316">
        <v>4</v>
      </c>
      <c r="CY150" s="316">
        <v>4</v>
      </c>
      <c r="CZ150" s="316">
        <v>2</v>
      </c>
      <c r="DA150" s="316">
        <v>1</v>
      </c>
      <c r="DB150" s="316">
        <v>1</v>
      </c>
      <c r="DC150" s="316">
        <v>0</v>
      </c>
      <c r="DD150" s="316">
        <v>0</v>
      </c>
      <c r="DE150" s="316">
        <v>7</v>
      </c>
      <c r="DF150" s="316">
        <v>4</v>
      </c>
      <c r="DG150" s="316">
        <v>37</v>
      </c>
      <c r="DH150" s="316">
        <v>3</v>
      </c>
      <c r="DI150" s="316">
        <v>0</v>
      </c>
      <c r="DJ150" s="316">
        <v>1</v>
      </c>
      <c r="DK150" s="316">
        <v>41</v>
      </c>
      <c r="DL150" s="316">
        <v>17</v>
      </c>
      <c r="DM150" s="316">
        <v>1</v>
      </c>
      <c r="DN150" s="316">
        <v>3</v>
      </c>
      <c r="DO150" s="316">
        <v>0</v>
      </c>
      <c r="DP150" s="316">
        <v>4</v>
      </c>
      <c r="DQ150" s="316">
        <v>11</v>
      </c>
      <c r="DR150" s="316">
        <v>15</v>
      </c>
      <c r="DS150" s="316">
        <v>15</v>
      </c>
      <c r="DT150" s="316">
        <v>11</v>
      </c>
      <c r="DU150" s="316">
        <v>3</v>
      </c>
      <c r="DV150" s="316">
        <v>4</v>
      </c>
      <c r="DW150" s="316">
        <v>8</v>
      </c>
      <c r="DX150" s="316">
        <v>21</v>
      </c>
      <c r="DY150" s="316">
        <v>91</v>
      </c>
      <c r="DZ150" s="316">
        <v>46</v>
      </c>
      <c r="EA150" s="316">
        <v>36</v>
      </c>
      <c r="EB150" s="316">
        <v>26</v>
      </c>
      <c r="EC150" s="316">
        <v>20</v>
      </c>
      <c r="ED150" s="316">
        <v>14</v>
      </c>
      <c r="EE150" s="316">
        <v>46</v>
      </c>
      <c r="EF150" s="316">
        <v>4</v>
      </c>
      <c r="EG150" s="316">
        <v>0</v>
      </c>
      <c r="EH150" s="316">
        <v>10</v>
      </c>
      <c r="EI150" s="316">
        <v>42</v>
      </c>
      <c r="EJ150" s="316">
        <v>30</v>
      </c>
      <c r="EK150" s="316">
        <v>66</v>
      </c>
      <c r="EL150" s="316">
        <v>10</v>
      </c>
      <c r="EM150" s="316">
        <v>7</v>
      </c>
      <c r="EN150" s="316">
        <v>11</v>
      </c>
      <c r="EO150" s="316">
        <v>2</v>
      </c>
      <c r="EP150" s="316">
        <v>2</v>
      </c>
      <c r="EQ150" s="316">
        <v>66</v>
      </c>
      <c r="ER150" s="316">
        <v>4</v>
      </c>
      <c r="ES150" s="316">
        <v>10</v>
      </c>
      <c r="ET150" s="316">
        <v>880</v>
      </c>
      <c r="EU150" s="316">
        <v>10</v>
      </c>
      <c r="EV150" s="316">
        <v>7</v>
      </c>
      <c r="EW150" s="316">
        <v>2</v>
      </c>
      <c r="EX150" s="316">
        <v>20</v>
      </c>
      <c r="EY150" s="316">
        <v>176</v>
      </c>
      <c r="EZ150" s="316">
        <v>2</v>
      </c>
      <c r="FA150" s="316">
        <v>7</v>
      </c>
      <c r="FB150" s="316">
        <v>7</v>
      </c>
      <c r="FC150" s="316">
        <v>60</v>
      </c>
      <c r="FD150" s="316">
        <v>4</v>
      </c>
      <c r="FE150" s="316">
        <v>2</v>
      </c>
      <c r="FF150" s="316">
        <v>9</v>
      </c>
      <c r="FG150" s="316">
        <v>0</v>
      </c>
      <c r="FH150" s="316">
        <v>24</v>
      </c>
      <c r="FI150" s="316">
        <v>11</v>
      </c>
      <c r="FJ150" s="316">
        <v>15</v>
      </c>
      <c r="FK150" s="316">
        <v>39</v>
      </c>
      <c r="FL150" s="316">
        <v>3</v>
      </c>
      <c r="FM150" s="316">
        <v>6</v>
      </c>
      <c r="FN150" s="316">
        <v>41</v>
      </c>
      <c r="FO150" s="316">
        <v>274</v>
      </c>
      <c r="FP150" s="316">
        <v>5</v>
      </c>
      <c r="FQ150" s="316">
        <v>25</v>
      </c>
      <c r="FR150" s="316">
        <v>22</v>
      </c>
      <c r="FS150" s="316">
        <v>8</v>
      </c>
      <c r="FT150" s="316">
        <v>3</v>
      </c>
      <c r="FU150" s="316">
        <v>1</v>
      </c>
      <c r="FV150" s="316">
        <v>1</v>
      </c>
      <c r="FW150" s="316">
        <v>9</v>
      </c>
      <c r="FX150" s="316">
        <v>10</v>
      </c>
      <c r="FY150" s="316">
        <v>26</v>
      </c>
      <c r="FZ150" s="316">
        <v>19</v>
      </c>
      <c r="GA150" s="316">
        <v>207</v>
      </c>
      <c r="GB150" s="316">
        <v>11</v>
      </c>
      <c r="GC150" s="316">
        <v>10</v>
      </c>
      <c r="GD150" s="316">
        <v>12</v>
      </c>
      <c r="GE150" s="316">
        <v>34</v>
      </c>
      <c r="GF150" s="316">
        <v>6</v>
      </c>
      <c r="GG150" s="317">
        <v>4311</v>
      </c>
      <c r="GH150" s="316">
        <v>36</v>
      </c>
      <c r="GI150" s="316">
        <v>11</v>
      </c>
      <c r="GJ150" s="316">
        <v>0</v>
      </c>
      <c r="GK150" s="316">
        <v>0</v>
      </c>
      <c r="GL150" s="316">
        <v>0</v>
      </c>
      <c r="GM150" s="316">
        <v>2</v>
      </c>
      <c r="GN150" s="316">
        <v>18</v>
      </c>
      <c r="GO150" s="316">
        <v>9</v>
      </c>
      <c r="GP150" s="317">
        <v>76</v>
      </c>
      <c r="GQ150" s="317">
        <v>4387</v>
      </c>
      <c r="GR150" s="316">
        <v>114</v>
      </c>
      <c r="GS150" s="316">
        <v>3</v>
      </c>
      <c r="GT150" s="316">
        <v>117</v>
      </c>
      <c r="GU150" s="316">
        <v>1923</v>
      </c>
      <c r="GV150" s="316">
        <v>2040</v>
      </c>
      <c r="GW150" s="317">
        <v>2116</v>
      </c>
      <c r="GX150" s="317">
        <v>6427</v>
      </c>
      <c r="GY150" s="316">
        <v>0</v>
      </c>
      <c r="GZ150" s="316">
        <v>0</v>
      </c>
      <c r="HA150" s="316">
        <v>0</v>
      </c>
      <c r="HB150" s="316">
        <v>0</v>
      </c>
      <c r="HC150" s="316">
        <v>0</v>
      </c>
      <c r="HD150" s="316">
        <v>-4387</v>
      </c>
      <c r="HE150" s="316">
        <v>-4387</v>
      </c>
      <c r="HF150" s="317">
        <v>-2271</v>
      </c>
      <c r="HG150" s="318">
        <v>2040</v>
      </c>
      <c r="HH150" s="114"/>
      <c r="HI150" s="42"/>
    </row>
    <row r="151" spans="1:217">
      <c r="A151" s="114" t="s">
        <v>161</v>
      </c>
      <c r="B151" s="149" t="s">
        <v>759</v>
      </c>
      <c r="C151" s="144" t="s">
        <v>422</v>
      </c>
      <c r="D151" s="316">
        <v>0</v>
      </c>
      <c r="E151" s="316">
        <v>0</v>
      </c>
      <c r="F151" s="316">
        <v>0</v>
      </c>
      <c r="G151" s="316">
        <v>0</v>
      </c>
      <c r="H151" s="316">
        <v>0</v>
      </c>
      <c r="I151" s="316">
        <v>0</v>
      </c>
      <c r="J151" s="316">
        <v>0</v>
      </c>
      <c r="K151" s="316">
        <v>3</v>
      </c>
      <c r="L151" s="316">
        <v>0</v>
      </c>
      <c r="M151" s="316">
        <v>0</v>
      </c>
      <c r="N151" s="316">
        <v>2</v>
      </c>
      <c r="O151" s="316">
        <v>16</v>
      </c>
      <c r="P151" s="316">
        <v>0</v>
      </c>
      <c r="Q151" s="316">
        <v>0</v>
      </c>
      <c r="R151" s="316">
        <v>97</v>
      </c>
      <c r="S151" s="316">
        <v>17</v>
      </c>
      <c r="T151" s="316">
        <v>146</v>
      </c>
      <c r="U151" s="316">
        <v>9</v>
      </c>
      <c r="V151" s="316">
        <v>2</v>
      </c>
      <c r="W151" s="316">
        <v>187</v>
      </c>
      <c r="X151" s="316">
        <v>5</v>
      </c>
      <c r="Y151" s="316">
        <v>33</v>
      </c>
      <c r="Z151" s="316">
        <v>37</v>
      </c>
      <c r="AA151" s="316">
        <v>84</v>
      </c>
      <c r="AB151" s="316">
        <v>10</v>
      </c>
      <c r="AC151" s="316">
        <v>6</v>
      </c>
      <c r="AD151" s="316">
        <v>0</v>
      </c>
      <c r="AE151" s="316">
        <v>1</v>
      </c>
      <c r="AF151" s="316">
        <v>7</v>
      </c>
      <c r="AG151" s="316">
        <v>0</v>
      </c>
      <c r="AH151" s="316">
        <v>1</v>
      </c>
      <c r="AI151" s="316">
        <v>8</v>
      </c>
      <c r="AJ151" s="316">
        <v>11</v>
      </c>
      <c r="AK151" s="316">
        <v>9</v>
      </c>
      <c r="AL151" s="316">
        <v>8</v>
      </c>
      <c r="AM151" s="316">
        <v>6</v>
      </c>
      <c r="AN151" s="316">
        <v>8</v>
      </c>
      <c r="AO151" s="316">
        <v>16</v>
      </c>
      <c r="AP151" s="316">
        <v>3</v>
      </c>
      <c r="AQ151" s="316">
        <v>15</v>
      </c>
      <c r="AR151" s="316">
        <v>31</v>
      </c>
      <c r="AS151" s="316">
        <v>43</v>
      </c>
      <c r="AT151" s="316">
        <v>32</v>
      </c>
      <c r="AU151" s="316">
        <v>64</v>
      </c>
      <c r="AV151" s="316">
        <v>11</v>
      </c>
      <c r="AW151" s="316">
        <v>15</v>
      </c>
      <c r="AX151" s="316">
        <v>69</v>
      </c>
      <c r="AY151" s="316">
        <v>2</v>
      </c>
      <c r="AZ151" s="316">
        <v>64</v>
      </c>
      <c r="BA151" s="316">
        <v>7</v>
      </c>
      <c r="BB151" s="316">
        <v>49</v>
      </c>
      <c r="BC151" s="316">
        <v>59</v>
      </c>
      <c r="BD151" s="316">
        <v>32</v>
      </c>
      <c r="BE151" s="316">
        <v>637</v>
      </c>
      <c r="BF151" s="316">
        <v>17</v>
      </c>
      <c r="BG151" s="316">
        <v>67</v>
      </c>
      <c r="BH151" s="316">
        <v>103</v>
      </c>
      <c r="BI151" s="316">
        <v>17</v>
      </c>
      <c r="BJ151" s="316">
        <v>167</v>
      </c>
      <c r="BK151" s="316">
        <v>4</v>
      </c>
      <c r="BL151" s="316">
        <v>11</v>
      </c>
      <c r="BM151" s="316">
        <v>263</v>
      </c>
      <c r="BN151" s="316">
        <v>13</v>
      </c>
      <c r="BO151" s="316">
        <v>179</v>
      </c>
      <c r="BP151" s="316">
        <v>4</v>
      </c>
      <c r="BQ151" s="316">
        <v>21</v>
      </c>
      <c r="BR151" s="316">
        <v>61</v>
      </c>
      <c r="BS151" s="316">
        <v>50</v>
      </c>
      <c r="BT151" s="316">
        <v>5</v>
      </c>
      <c r="BU151" s="316">
        <v>67</v>
      </c>
      <c r="BV151" s="316">
        <v>53</v>
      </c>
      <c r="BW151" s="316">
        <v>86</v>
      </c>
      <c r="BX151" s="316">
        <v>0</v>
      </c>
      <c r="BY151" s="316">
        <v>150</v>
      </c>
      <c r="BZ151" s="316">
        <v>51</v>
      </c>
      <c r="CA151" s="316">
        <v>177</v>
      </c>
      <c r="CB151" s="316">
        <v>88</v>
      </c>
      <c r="CC151" s="316">
        <v>75</v>
      </c>
      <c r="CD151" s="316">
        <v>28</v>
      </c>
      <c r="CE151" s="316">
        <v>0</v>
      </c>
      <c r="CF151" s="316">
        <v>3</v>
      </c>
      <c r="CG151" s="316">
        <v>45</v>
      </c>
      <c r="CH151" s="316">
        <v>253</v>
      </c>
      <c r="CI151" s="316">
        <v>12</v>
      </c>
      <c r="CJ151" s="316">
        <v>62</v>
      </c>
      <c r="CK151" s="316">
        <v>367</v>
      </c>
      <c r="CL151" s="316">
        <v>1912</v>
      </c>
      <c r="CM151" s="316">
        <v>274</v>
      </c>
      <c r="CN151" s="316">
        <v>231</v>
      </c>
      <c r="CO151" s="316">
        <v>8</v>
      </c>
      <c r="CP151" s="316">
        <v>142</v>
      </c>
      <c r="CQ151" s="316">
        <v>11</v>
      </c>
      <c r="CR151" s="316">
        <v>157</v>
      </c>
      <c r="CS151" s="316">
        <v>25</v>
      </c>
      <c r="CT151" s="316">
        <v>52</v>
      </c>
      <c r="CU151" s="316">
        <v>187</v>
      </c>
      <c r="CV151" s="316">
        <v>136</v>
      </c>
      <c r="CW151" s="316">
        <v>53</v>
      </c>
      <c r="CX151" s="316">
        <v>240</v>
      </c>
      <c r="CY151" s="316">
        <v>306</v>
      </c>
      <c r="CZ151" s="316">
        <v>58</v>
      </c>
      <c r="DA151" s="316">
        <v>89</v>
      </c>
      <c r="DB151" s="316">
        <v>16</v>
      </c>
      <c r="DC151" s="316">
        <v>0</v>
      </c>
      <c r="DD151" s="316">
        <v>2</v>
      </c>
      <c r="DE151" s="316">
        <v>525</v>
      </c>
      <c r="DF151" s="316">
        <v>175</v>
      </c>
      <c r="DG151" s="316">
        <v>913</v>
      </c>
      <c r="DH151" s="316">
        <v>102</v>
      </c>
      <c r="DI151" s="316">
        <v>22</v>
      </c>
      <c r="DJ151" s="316">
        <v>103</v>
      </c>
      <c r="DK151" s="316">
        <v>406</v>
      </c>
      <c r="DL151" s="316">
        <v>559</v>
      </c>
      <c r="DM151" s="316">
        <v>72</v>
      </c>
      <c r="DN151" s="316">
        <v>280</v>
      </c>
      <c r="DO151" s="316">
        <v>0</v>
      </c>
      <c r="DP151" s="316">
        <v>8</v>
      </c>
      <c r="DQ151" s="316">
        <v>14</v>
      </c>
      <c r="DR151" s="316">
        <v>66</v>
      </c>
      <c r="DS151" s="316">
        <v>199</v>
      </c>
      <c r="DT151" s="316">
        <v>185</v>
      </c>
      <c r="DU151" s="316">
        <v>68</v>
      </c>
      <c r="DV151" s="316">
        <v>37</v>
      </c>
      <c r="DW151" s="316">
        <v>51</v>
      </c>
      <c r="DX151" s="316">
        <v>102</v>
      </c>
      <c r="DY151" s="316">
        <v>43</v>
      </c>
      <c r="DZ151" s="316">
        <v>534</v>
      </c>
      <c r="EA151" s="316">
        <v>367</v>
      </c>
      <c r="EB151" s="316">
        <v>273</v>
      </c>
      <c r="EC151" s="316">
        <v>313</v>
      </c>
      <c r="ED151" s="316">
        <v>128</v>
      </c>
      <c r="EE151" s="316">
        <v>257</v>
      </c>
      <c r="EF151" s="316">
        <v>130</v>
      </c>
      <c r="EG151" s="316">
        <v>0</v>
      </c>
      <c r="EH151" s="316">
        <v>108</v>
      </c>
      <c r="EI151" s="316">
        <v>620</v>
      </c>
      <c r="EJ151" s="316">
        <v>3582</v>
      </c>
      <c r="EK151" s="316">
        <v>2229</v>
      </c>
      <c r="EL151" s="316">
        <v>3122</v>
      </c>
      <c r="EM151" s="316">
        <v>3160</v>
      </c>
      <c r="EN151" s="316">
        <v>216</v>
      </c>
      <c r="EO151" s="316">
        <v>21</v>
      </c>
      <c r="EP151" s="316">
        <v>0</v>
      </c>
      <c r="EQ151" s="316">
        <v>31</v>
      </c>
      <c r="ER151" s="316">
        <v>0</v>
      </c>
      <c r="ES151" s="316">
        <v>218</v>
      </c>
      <c r="ET151" s="316">
        <v>568</v>
      </c>
      <c r="EU151" s="316">
        <v>24</v>
      </c>
      <c r="EV151" s="316">
        <v>157</v>
      </c>
      <c r="EW151" s="316">
        <v>136</v>
      </c>
      <c r="EX151" s="316">
        <v>2</v>
      </c>
      <c r="EY151" s="316">
        <v>40</v>
      </c>
      <c r="EZ151" s="316">
        <v>69</v>
      </c>
      <c r="FA151" s="316">
        <v>9</v>
      </c>
      <c r="FB151" s="316">
        <v>432</v>
      </c>
      <c r="FC151" s="316">
        <v>51</v>
      </c>
      <c r="FD151" s="316">
        <v>647</v>
      </c>
      <c r="FE151" s="316">
        <v>164</v>
      </c>
      <c r="FF151" s="316">
        <v>424</v>
      </c>
      <c r="FG151" s="316">
        <v>44</v>
      </c>
      <c r="FH151" s="316">
        <v>145</v>
      </c>
      <c r="FI151" s="316">
        <v>1210</v>
      </c>
      <c r="FJ151" s="316">
        <v>3725</v>
      </c>
      <c r="FK151" s="316">
        <v>1137</v>
      </c>
      <c r="FL151" s="316">
        <v>167</v>
      </c>
      <c r="FM151" s="316">
        <v>1044</v>
      </c>
      <c r="FN151" s="316">
        <v>710</v>
      </c>
      <c r="FO151" s="316">
        <v>795</v>
      </c>
      <c r="FP151" s="316">
        <v>45</v>
      </c>
      <c r="FQ151" s="316">
        <v>59</v>
      </c>
      <c r="FR151" s="316">
        <v>78</v>
      </c>
      <c r="FS151" s="316">
        <v>847</v>
      </c>
      <c r="FT151" s="316">
        <v>254</v>
      </c>
      <c r="FU151" s="316">
        <v>6</v>
      </c>
      <c r="FV151" s="316">
        <v>28</v>
      </c>
      <c r="FW151" s="316">
        <v>14</v>
      </c>
      <c r="FX151" s="316">
        <v>468</v>
      </c>
      <c r="FY151" s="316">
        <v>1145</v>
      </c>
      <c r="FZ151" s="316">
        <v>34</v>
      </c>
      <c r="GA151" s="316">
        <v>436</v>
      </c>
      <c r="GB151" s="316">
        <v>104</v>
      </c>
      <c r="GC151" s="316">
        <v>313</v>
      </c>
      <c r="GD151" s="316">
        <v>594</v>
      </c>
      <c r="GE151" s="316">
        <v>0</v>
      </c>
      <c r="GF151" s="316">
        <v>1554</v>
      </c>
      <c r="GG151" s="317">
        <v>45178</v>
      </c>
      <c r="GH151" s="316">
        <v>2950</v>
      </c>
      <c r="GI151" s="316">
        <v>142005</v>
      </c>
      <c r="GJ151" s="316">
        <v>0</v>
      </c>
      <c r="GK151" s="316">
        <v>0</v>
      </c>
      <c r="GL151" s="316">
        <v>0</v>
      </c>
      <c r="GM151" s="316">
        <v>0</v>
      </c>
      <c r="GN151" s="316">
        <v>0</v>
      </c>
      <c r="GO151" s="316">
        <v>0</v>
      </c>
      <c r="GP151" s="317">
        <v>144955</v>
      </c>
      <c r="GQ151" s="317">
        <v>190133</v>
      </c>
      <c r="GR151" s="316">
        <v>260</v>
      </c>
      <c r="GS151" s="316">
        <v>700</v>
      </c>
      <c r="GT151" s="316">
        <v>960</v>
      </c>
      <c r="GU151" s="316">
        <v>2210</v>
      </c>
      <c r="GV151" s="316">
        <v>3170</v>
      </c>
      <c r="GW151" s="317">
        <v>148125</v>
      </c>
      <c r="GX151" s="317">
        <v>193303</v>
      </c>
      <c r="GY151" s="316">
        <v>-700</v>
      </c>
      <c r="GZ151" s="316">
        <v>-2654</v>
      </c>
      <c r="HA151" s="316">
        <v>0</v>
      </c>
      <c r="HB151" s="316">
        <v>0</v>
      </c>
      <c r="HC151" s="316">
        <v>-3354</v>
      </c>
      <c r="HD151" s="316">
        <v>-42978</v>
      </c>
      <c r="HE151" s="316">
        <v>-46332</v>
      </c>
      <c r="HF151" s="317">
        <v>101793</v>
      </c>
      <c r="HG151" s="318">
        <v>146971</v>
      </c>
      <c r="HH151" s="114"/>
      <c r="HI151" s="42"/>
    </row>
    <row r="152" spans="1:217">
      <c r="A152" s="114" t="s">
        <v>162</v>
      </c>
      <c r="B152" s="149" t="s">
        <v>849</v>
      </c>
      <c r="C152" s="144" t="s">
        <v>850</v>
      </c>
      <c r="D152" s="316">
        <v>378</v>
      </c>
      <c r="E152" s="316">
        <v>42</v>
      </c>
      <c r="F152" s="316">
        <v>405</v>
      </c>
      <c r="G152" s="316">
        <v>29</v>
      </c>
      <c r="H152" s="316">
        <v>1</v>
      </c>
      <c r="I152" s="316">
        <v>71</v>
      </c>
      <c r="J152" s="316">
        <v>2852</v>
      </c>
      <c r="K152" s="316">
        <v>197</v>
      </c>
      <c r="L152" s="316">
        <v>154</v>
      </c>
      <c r="M152" s="316">
        <v>144</v>
      </c>
      <c r="N152" s="316">
        <v>21</v>
      </c>
      <c r="O152" s="316">
        <v>516</v>
      </c>
      <c r="P152" s="316">
        <v>4</v>
      </c>
      <c r="Q152" s="316">
        <v>0</v>
      </c>
      <c r="R152" s="316">
        <v>83</v>
      </c>
      <c r="S152" s="316">
        <v>5</v>
      </c>
      <c r="T152" s="316">
        <v>4122</v>
      </c>
      <c r="U152" s="316">
        <v>1745</v>
      </c>
      <c r="V152" s="316">
        <v>4302</v>
      </c>
      <c r="W152" s="316">
        <v>7010</v>
      </c>
      <c r="X152" s="316">
        <v>918</v>
      </c>
      <c r="Y152" s="316">
        <v>5473</v>
      </c>
      <c r="Z152" s="316">
        <v>5968</v>
      </c>
      <c r="AA152" s="316">
        <v>1977</v>
      </c>
      <c r="AB152" s="316">
        <v>1776</v>
      </c>
      <c r="AC152" s="316">
        <v>1501</v>
      </c>
      <c r="AD152" s="316">
        <v>0</v>
      </c>
      <c r="AE152" s="316">
        <v>18</v>
      </c>
      <c r="AF152" s="316">
        <v>128</v>
      </c>
      <c r="AG152" s="316">
        <v>0</v>
      </c>
      <c r="AH152" s="316">
        <v>16</v>
      </c>
      <c r="AI152" s="316">
        <v>136</v>
      </c>
      <c r="AJ152" s="316">
        <v>204</v>
      </c>
      <c r="AK152" s="316">
        <v>92</v>
      </c>
      <c r="AL152" s="316">
        <v>249</v>
      </c>
      <c r="AM152" s="316">
        <v>323</v>
      </c>
      <c r="AN152" s="316">
        <v>519</v>
      </c>
      <c r="AO152" s="316">
        <v>608</v>
      </c>
      <c r="AP152" s="316">
        <v>483</v>
      </c>
      <c r="AQ152" s="316">
        <v>940</v>
      </c>
      <c r="AR152" s="316">
        <v>2410</v>
      </c>
      <c r="AS152" s="316">
        <v>2191</v>
      </c>
      <c r="AT152" s="316">
        <v>892</v>
      </c>
      <c r="AU152" s="316">
        <v>1630</v>
      </c>
      <c r="AV152" s="316">
        <v>197</v>
      </c>
      <c r="AW152" s="316">
        <v>184</v>
      </c>
      <c r="AX152" s="316">
        <v>765</v>
      </c>
      <c r="AY152" s="316">
        <v>99</v>
      </c>
      <c r="AZ152" s="316">
        <v>1479</v>
      </c>
      <c r="BA152" s="316">
        <v>88</v>
      </c>
      <c r="BB152" s="316">
        <v>1393</v>
      </c>
      <c r="BC152" s="316">
        <v>1077</v>
      </c>
      <c r="BD152" s="316">
        <v>1404</v>
      </c>
      <c r="BE152" s="316">
        <v>2408</v>
      </c>
      <c r="BF152" s="316">
        <v>927</v>
      </c>
      <c r="BG152" s="316">
        <v>1793</v>
      </c>
      <c r="BH152" s="316">
        <v>3101</v>
      </c>
      <c r="BI152" s="316">
        <v>199</v>
      </c>
      <c r="BJ152" s="316">
        <v>3942</v>
      </c>
      <c r="BK152" s="316">
        <v>93</v>
      </c>
      <c r="BL152" s="316">
        <v>851</v>
      </c>
      <c r="BM152" s="316">
        <v>3926</v>
      </c>
      <c r="BN152" s="316">
        <v>147</v>
      </c>
      <c r="BO152" s="316">
        <v>937</v>
      </c>
      <c r="BP152" s="316">
        <v>219</v>
      </c>
      <c r="BQ152" s="316">
        <v>365</v>
      </c>
      <c r="BR152" s="316">
        <v>1459</v>
      </c>
      <c r="BS152" s="316">
        <v>3083</v>
      </c>
      <c r="BT152" s="316">
        <v>101</v>
      </c>
      <c r="BU152" s="316">
        <v>493</v>
      </c>
      <c r="BV152" s="316">
        <v>715</v>
      </c>
      <c r="BW152" s="316">
        <v>7653</v>
      </c>
      <c r="BX152" s="316">
        <v>0</v>
      </c>
      <c r="BY152" s="316">
        <v>1011</v>
      </c>
      <c r="BZ152" s="316">
        <v>1748</v>
      </c>
      <c r="CA152" s="316">
        <v>8803</v>
      </c>
      <c r="CB152" s="316">
        <v>2470</v>
      </c>
      <c r="CC152" s="316">
        <v>3910</v>
      </c>
      <c r="CD152" s="316">
        <v>982</v>
      </c>
      <c r="CE152" s="316">
        <v>0</v>
      </c>
      <c r="CF152" s="316">
        <v>188</v>
      </c>
      <c r="CG152" s="316">
        <v>1500</v>
      </c>
      <c r="CH152" s="316">
        <v>1174</v>
      </c>
      <c r="CI152" s="316">
        <v>428</v>
      </c>
      <c r="CJ152" s="316">
        <v>1360</v>
      </c>
      <c r="CK152" s="316">
        <v>3753</v>
      </c>
      <c r="CL152" s="316">
        <v>5569</v>
      </c>
      <c r="CM152" s="316">
        <v>1626</v>
      </c>
      <c r="CN152" s="316">
        <v>560</v>
      </c>
      <c r="CO152" s="316">
        <v>37</v>
      </c>
      <c r="CP152" s="316">
        <v>960</v>
      </c>
      <c r="CQ152" s="316">
        <v>114</v>
      </c>
      <c r="CR152" s="316">
        <v>2454</v>
      </c>
      <c r="CS152" s="316">
        <v>123</v>
      </c>
      <c r="CT152" s="316">
        <v>241</v>
      </c>
      <c r="CU152" s="316">
        <v>842</v>
      </c>
      <c r="CV152" s="316">
        <v>1078</v>
      </c>
      <c r="CW152" s="316">
        <v>137</v>
      </c>
      <c r="CX152" s="316">
        <v>965</v>
      </c>
      <c r="CY152" s="316">
        <v>912</v>
      </c>
      <c r="CZ152" s="316">
        <v>518</v>
      </c>
      <c r="DA152" s="316">
        <v>355</v>
      </c>
      <c r="DB152" s="316">
        <v>156</v>
      </c>
      <c r="DC152" s="316">
        <v>12</v>
      </c>
      <c r="DD152" s="316">
        <v>16</v>
      </c>
      <c r="DE152" s="316">
        <v>1604</v>
      </c>
      <c r="DF152" s="316">
        <v>725</v>
      </c>
      <c r="DG152" s="316">
        <v>7227</v>
      </c>
      <c r="DH152" s="316">
        <v>735</v>
      </c>
      <c r="DI152" s="316">
        <v>139</v>
      </c>
      <c r="DJ152" s="316">
        <v>501</v>
      </c>
      <c r="DK152" s="316">
        <v>4993</v>
      </c>
      <c r="DL152" s="316">
        <v>2663</v>
      </c>
      <c r="DM152" s="316">
        <v>503</v>
      </c>
      <c r="DN152" s="316">
        <v>956</v>
      </c>
      <c r="DO152" s="316">
        <v>0</v>
      </c>
      <c r="DP152" s="316">
        <v>551</v>
      </c>
      <c r="DQ152" s="316">
        <v>1248</v>
      </c>
      <c r="DR152" s="316">
        <v>2193</v>
      </c>
      <c r="DS152" s="316">
        <v>2957</v>
      </c>
      <c r="DT152" s="316">
        <v>1280</v>
      </c>
      <c r="DU152" s="316">
        <v>369</v>
      </c>
      <c r="DV152" s="316">
        <v>596</v>
      </c>
      <c r="DW152" s="316">
        <v>933</v>
      </c>
      <c r="DX152" s="316">
        <v>2571</v>
      </c>
      <c r="DY152" s="316">
        <v>24321</v>
      </c>
      <c r="DZ152" s="316">
        <v>11522</v>
      </c>
      <c r="EA152" s="316">
        <v>8657</v>
      </c>
      <c r="EB152" s="316">
        <v>5028</v>
      </c>
      <c r="EC152" s="316">
        <v>6103</v>
      </c>
      <c r="ED152" s="316">
        <v>4860</v>
      </c>
      <c r="EE152" s="316">
        <v>10021</v>
      </c>
      <c r="EF152" s="316">
        <v>7663</v>
      </c>
      <c r="EG152" s="316">
        <v>3</v>
      </c>
      <c r="EH152" s="316">
        <v>1555</v>
      </c>
      <c r="EI152" s="316">
        <v>3393</v>
      </c>
      <c r="EJ152" s="316">
        <v>2180</v>
      </c>
      <c r="EK152" s="316">
        <v>4917</v>
      </c>
      <c r="EL152" s="316">
        <v>1630</v>
      </c>
      <c r="EM152" s="316">
        <v>1521</v>
      </c>
      <c r="EN152" s="316">
        <v>278</v>
      </c>
      <c r="EO152" s="316">
        <v>317</v>
      </c>
      <c r="EP152" s="316">
        <v>102</v>
      </c>
      <c r="EQ152" s="316">
        <v>222</v>
      </c>
      <c r="ER152" s="316">
        <v>2</v>
      </c>
      <c r="ES152" s="316">
        <v>412</v>
      </c>
      <c r="ET152" s="316">
        <v>2020</v>
      </c>
      <c r="EU152" s="316">
        <v>94</v>
      </c>
      <c r="EV152" s="316">
        <v>146</v>
      </c>
      <c r="EW152" s="316">
        <v>138</v>
      </c>
      <c r="EX152" s="316">
        <v>221</v>
      </c>
      <c r="EY152" s="316">
        <v>55</v>
      </c>
      <c r="EZ152" s="316">
        <v>179</v>
      </c>
      <c r="FA152" s="316">
        <v>733</v>
      </c>
      <c r="FB152" s="316">
        <v>389</v>
      </c>
      <c r="FC152" s="316">
        <v>3419</v>
      </c>
      <c r="FD152" s="316">
        <v>1127</v>
      </c>
      <c r="FE152" s="316">
        <v>112</v>
      </c>
      <c r="FF152" s="316">
        <v>1171</v>
      </c>
      <c r="FG152" s="316">
        <v>93</v>
      </c>
      <c r="FH152" s="316">
        <v>868</v>
      </c>
      <c r="FI152" s="316">
        <v>899</v>
      </c>
      <c r="FJ152" s="316">
        <v>1845</v>
      </c>
      <c r="FK152" s="316">
        <v>1630</v>
      </c>
      <c r="FL152" s="316">
        <v>279</v>
      </c>
      <c r="FM152" s="316">
        <v>572</v>
      </c>
      <c r="FN152" s="316">
        <v>3970</v>
      </c>
      <c r="FO152" s="316">
        <v>14733</v>
      </c>
      <c r="FP152" s="316">
        <v>213</v>
      </c>
      <c r="FQ152" s="316">
        <v>1631</v>
      </c>
      <c r="FR152" s="316">
        <v>1409</v>
      </c>
      <c r="FS152" s="316">
        <v>1148</v>
      </c>
      <c r="FT152" s="316">
        <v>327</v>
      </c>
      <c r="FU152" s="316">
        <v>25</v>
      </c>
      <c r="FV152" s="316">
        <v>121</v>
      </c>
      <c r="FW152" s="316">
        <v>1017</v>
      </c>
      <c r="FX152" s="316">
        <v>2610</v>
      </c>
      <c r="FY152" s="316">
        <v>2228</v>
      </c>
      <c r="FZ152" s="316">
        <v>1381</v>
      </c>
      <c r="GA152" s="316">
        <v>16807</v>
      </c>
      <c r="GB152" s="316">
        <v>556</v>
      </c>
      <c r="GC152" s="316">
        <v>1095</v>
      </c>
      <c r="GD152" s="316">
        <v>3846</v>
      </c>
      <c r="GE152" s="316">
        <v>6619</v>
      </c>
      <c r="GF152" s="316">
        <v>1551</v>
      </c>
      <c r="GG152" s="317">
        <v>338361</v>
      </c>
      <c r="GH152" s="316">
        <v>9723</v>
      </c>
      <c r="GI152" s="316">
        <v>42135</v>
      </c>
      <c r="GJ152" s="316">
        <v>6</v>
      </c>
      <c r="GK152" s="316">
        <v>130</v>
      </c>
      <c r="GL152" s="316">
        <v>0</v>
      </c>
      <c r="GM152" s="316">
        <v>1320</v>
      </c>
      <c r="GN152" s="316">
        <v>17725</v>
      </c>
      <c r="GO152" s="316">
        <v>1308</v>
      </c>
      <c r="GP152" s="317">
        <v>72347</v>
      </c>
      <c r="GQ152" s="317">
        <v>410708</v>
      </c>
      <c r="GR152" s="316">
        <v>62890</v>
      </c>
      <c r="GS152" s="316">
        <v>379</v>
      </c>
      <c r="GT152" s="316">
        <v>63269</v>
      </c>
      <c r="GU152" s="316">
        <v>390240</v>
      </c>
      <c r="GV152" s="316">
        <v>453509</v>
      </c>
      <c r="GW152" s="317">
        <v>525856</v>
      </c>
      <c r="GX152" s="317">
        <v>864217</v>
      </c>
      <c r="GY152" s="316">
        <v>-10</v>
      </c>
      <c r="GZ152" s="316">
        <v>-97</v>
      </c>
      <c r="HA152" s="316">
        <v>0</v>
      </c>
      <c r="HB152" s="316">
        <v>0</v>
      </c>
      <c r="HC152" s="316">
        <v>-107</v>
      </c>
      <c r="HD152" s="316">
        <v>-109419</v>
      </c>
      <c r="HE152" s="316">
        <v>-109526</v>
      </c>
      <c r="HF152" s="317">
        <v>416330</v>
      </c>
      <c r="HG152" s="318">
        <v>754691</v>
      </c>
      <c r="HH152" s="114"/>
      <c r="HI152" s="42"/>
    </row>
    <row r="153" spans="1:217">
      <c r="A153" s="114" t="s">
        <v>163</v>
      </c>
      <c r="B153" s="149" t="s">
        <v>760</v>
      </c>
      <c r="C153" s="144" t="s">
        <v>423</v>
      </c>
      <c r="D153" s="316">
        <v>0</v>
      </c>
      <c r="E153" s="316">
        <v>0</v>
      </c>
      <c r="F153" s="316">
        <v>0</v>
      </c>
      <c r="G153" s="316">
        <v>0</v>
      </c>
      <c r="H153" s="316">
        <v>0</v>
      </c>
      <c r="I153" s="316">
        <v>0</v>
      </c>
      <c r="J153" s="316">
        <v>0</v>
      </c>
      <c r="K153" s="316">
        <v>0</v>
      </c>
      <c r="L153" s="316">
        <v>0</v>
      </c>
      <c r="M153" s="316">
        <v>0</v>
      </c>
      <c r="N153" s="316">
        <v>0</v>
      </c>
      <c r="O153" s="316">
        <v>0</v>
      </c>
      <c r="P153" s="316">
        <v>0</v>
      </c>
      <c r="Q153" s="316">
        <v>0</v>
      </c>
      <c r="R153" s="316">
        <v>0</v>
      </c>
      <c r="S153" s="316">
        <v>0</v>
      </c>
      <c r="T153" s="316">
        <v>0</v>
      </c>
      <c r="U153" s="316">
        <v>0</v>
      </c>
      <c r="V153" s="316">
        <v>0</v>
      </c>
      <c r="W153" s="316">
        <v>0</v>
      </c>
      <c r="X153" s="316">
        <v>0</v>
      </c>
      <c r="Y153" s="316">
        <v>0</v>
      </c>
      <c r="Z153" s="316">
        <v>0</v>
      </c>
      <c r="AA153" s="316">
        <v>0</v>
      </c>
      <c r="AB153" s="316">
        <v>0</v>
      </c>
      <c r="AC153" s="316">
        <v>0</v>
      </c>
      <c r="AD153" s="316">
        <v>0</v>
      </c>
      <c r="AE153" s="316">
        <v>0</v>
      </c>
      <c r="AF153" s="316">
        <v>0</v>
      </c>
      <c r="AG153" s="316">
        <v>0</v>
      </c>
      <c r="AH153" s="316">
        <v>0</v>
      </c>
      <c r="AI153" s="316">
        <v>0</v>
      </c>
      <c r="AJ153" s="316">
        <v>0</v>
      </c>
      <c r="AK153" s="316">
        <v>1</v>
      </c>
      <c r="AL153" s="316">
        <v>0</v>
      </c>
      <c r="AM153" s="316">
        <v>0</v>
      </c>
      <c r="AN153" s="316">
        <v>3</v>
      </c>
      <c r="AO153" s="316">
        <v>0</v>
      </c>
      <c r="AP153" s="316">
        <v>0</v>
      </c>
      <c r="AQ153" s="316">
        <v>0</v>
      </c>
      <c r="AR153" s="316">
        <v>0</v>
      </c>
      <c r="AS153" s="316">
        <v>13</v>
      </c>
      <c r="AT153" s="316">
        <v>0</v>
      </c>
      <c r="AU153" s="316">
        <v>7</v>
      </c>
      <c r="AV153" s="316">
        <v>0</v>
      </c>
      <c r="AW153" s="316">
        <v>0</v>
      </c>
      <c r="AX153" s="316">
        <v>0</v>
      </c>
      <c r="AY153" s="316">
        <v>0</v>
      </c>
      <c r="AZ153" s="316">
        <v>0</v>
      </c>
      <c r="BA153" s="316">
        <v>0</v>
      </c>
      <c r="BB153" s="316">
        <v>0</v>
      </c>
      <c r="BC153" s="316">
        <v>0</v>
      </c>
      <c r="BD153" s="316">
        <v>0</v>
      </c>
      <c r="BE153" s="316">
        <v>0</v>
      </c>
      <c r="BF153" s="316">
        <v>0</v>
      </c>
      <c r="BG153" s="316">
        <v>0</v>
      </c>
      <c r="BH153" s="316">
        <v>0</v>
      </c>
      <c r="BI153" s="316">
        <v>0</v>
      </c>
      <c r="BJ153" s="316">
        <v>0</v>
      </c>
      <c r="BK153" s="316">
        <v>0</v>
      </c>
      <c r="BL153" s="316">
        <v>0</v>
      </c>
      <c r="BM153" s="316">
        <v>1</v>
      </c>
      <c r="BN153" s="316">
        <v>0</v>
      </c>
      <c r="BO153" s="316">
        <v>2</v>
      </c>
      <c r="BP153" s="316">
        <v>0</v>
      </c>
      <c r="BQ153" s="316">
        <v>0</v>
      </c>
      <c r="BR153" s="316">
        <v>0</v>
      </c>
      <c r="BS153" s="316">
        <v>0</v>
      </c>
      <c r="BT153" s="316">
        <v>0</v>
      </c>
      <c r="BU153" s="316">
        <v>0</v>
      </c>
      <c r="BV153" s="316">
        <v>0</v>
      </c>
      <c r="BW153" s="316">
        <v>0</v>
      </c>
      <c r="BX153" s="316">
        <v>0</v>
      </c>
      <c r="BY153" s="316">
        <v>0</v>
      </c>
      <c r="BZ153" s="316">
        <v>0</v>
      </c>
      <c r="CA153" s="316">
        <v>0</v>
      </c>
      <c r="CB153" s="316">
        <v>0</v>
      </c>
      <c r="CC153" s="316">
        <v>0</v>
      </c>
      <c r="CD153" s="316">
        <v>0</v>
      </c>
      <c r="CE153" s="316">
        <v>0</v>
      </c>
      <c r="CF153" s="316">
        <v>0</v>
      </c>
      <c r="CG153" s="316">
        <v>1</v>
      </c>
      <c r="CH153" s="316">
        <v>1</v>
      </c>
      <c r="CI153" s="316">
        <v>0</v>
      </c>
      <c r="CJ153" s="316">
        <v>1</v>
      </c>
      <c r="CK153" s="316">
        <v>0</v>
      </c>
      <c r="CL153" s="316">
        <v>0</v>
      </c>
      <c r="CM153" s="316">
        <v>0</v>
      </c>
      <c r="CN153" s="316">
        <v>0</v>
      </c>
      <c r="CO153" s="316">
        <v>0</v>
      </c>
      <c r="CP153" s="316">
        <v>0</v>
      </c>
      <c r="CQ153" s="316">
        <v>0</v>
      </c>
      <c r="CR153" s="316">
        <v>0</v>
      </c>
      <c r="CS153" s="316">
        <v>0</v>
      </c>
      <c r="CT153" s="316">
        <v>0</v>
      </c>
      <c r="CU153" s="316">
        <v>0</v>
      </c>
      <c r="CV153" s="316">
        <v>0</v>
      </c>
      <c r="CW153" s="316">
        <v>0</v>
      </c>
      <c r="CX153" s="316">
        <v>0</v>
      </c>
      <c r="CY153" s="316">
        <v>0</v>
      </c>
      <c r="CZ153" s="316">
        <v>0</v>
      </c>
      <c r="DA153" s="316">
        <v>0</v>
      </c>
      <c r="DB153" s="316">
        <v>0</v>
      </c>
      <c r="DC153" s="316">
        <v>0</v>
      </c>
      <c r="DD153" s="316">
        <v>0</v>
      </c>
      <c r="DE153" s="316">
        <v>0</v>
      </c>
      <c r="DF153" s="316">
        <v>0</v>
      </c>
      <c r="DG153" s="316">
        <v>0</v>
      </c>
      <c r="DH153" s="316">
        <v>0</v>
      </c>
      <c r="DI153" s="316">
        <v>0</v>
      </c>
      <c r="DJ153" s="316">
        <v>0</v>
      </c>
      <c r="DK153" s="316">
        <v>0</v>
      </c>
      <c r="DL153" s="316">
        <v>0</v>
      </c>
      <c r="DM153" s="316">
        <v>1</v>
      </c>
      <c r="DN153" s="316">
        <v>0</v>
      </c>
      <c r="DO153" s="316">
        <v>0</v>
      </c>
      <c r="DP153" s="316">
        <v>0</v>
      </c>
      <c r="DQ153" s="316">
        <v>0</v>
      </c>
      <c r="DR153" s="316">
        <v>0</v>
      </c>
      <c r="DS153" s="316">
        <v>2</v>
      </c>
      <c r="DT153" s="316">
        <v>0</v>
      </c>
      <c r="DU153" s="316">
        <v>0</v>
      </c>
      <c r="DV153" s="316">
        <v>0</v>
      </c>
      <c r="DW153" s="316">
        <v>0</v>
      </c>
      <c r="DX153" s="316">
        <v>0</v>
      </c>
      <c r="DY153" s="316">
        <v>0</v>
      </c>
      <c r="DZ153" s="316">
        <v>0</v>
      </c>
      <c r="EA153" s="316">
        <v>0</v>
      </c>
      <c r="EB153" s="316">
        <v>0</v>
      </c>
      <c r="EC153" s="316">
        <v>0</v>
      </c>
      <c r="ED153" s="316">
        <v>0</v>
      </c>
      <c r="EE153" s="316">
        <v>2</v>
      </c>
      <c r="EF153" s="316">
        <v>1</v>
      </c>
      <c r="EG153" s="316">
        <v>0</v>
      </c>
      <c r="EH153" s="316">
        <v>0</v>
      </c>
      <c r="EI153" s="316">
        <v>0</v>
      </c>
      <c r="EJ153" s="316">
        <v>0</v>
      </c>
      <c r="EK153" s="316">
        <v>0</v>
      </c>
      <c r="EL153" s="316">
        <v>0</v>
      </c>
      <c r="EM153" s="316">
        <v>0</v>
      </c>
      <c r="EN153" s="316">
        <v>0</v>
      </c>
      <c r="EO153" s="316">
        <v>0</v>
      </c>
      <c r="EP153" s="316">
        <v>0</v>
      </c>
      <c r="EQ153" s="316">
        <v>0</v>
      </c>
      <c r="ER153" s="316">
        <v>0</v>
      </c>
      <c r="ES153" s="316">
        <v>0</v>
      </c>
      <c r="ET153" s="316">
        <v>13</v>
      </c>
      <c r="EU153" s="316">
        <v>40799</v>
      </c>
      <c r="EV153" s="316">
        <v>2</v>
      </c>
      <c r="EW153" s="316">
        <v>0</v>
      </c>
      <c r="EX153" s="316">
        <v>2</v>
      </c>
      <c r="EY153" s="316">
        <v>0</v>
      </c>
      <c r="EZ153" s="316">
        <v>0</v>
      </c>
      <c r="FA153" s="316">
        <v>0</v>
      </c>
      <c r="FB153" s="316">
        <v>0</v>
      </c>
      <c r="FC153" s="316">
        <v>51</v>
      </c>
      <c r="FD153" s="316">
        <v>0</v>
      </c>
      <c r="FE153" s="316">
        <v>0</v>
      </c>
      <c r="FF153" s="316">
        <v>0</v>
      </c>
      <c r="FG153" s="316">
        <v>0</v>
      </c>
      <c r="FH153" s="316">
        <v>0</v>
      </c>
      <c r="FI153" s="316">
        <v>0</v>
      </c>
      <c r="FJ153" s="316">
        <v>0</v>
      </c>
      <c r="FK153" s="316">
        <v>3</v>
      </c>
      <c r="FL153" s="316">
        <v>0</v>
      </c>
      <c r="FM153" s="316">
        <v>1</v>
      </c>
      <c r="FN153" s="316">
        <v>6</v>
      </c>
      <c r="FO153" s="316">
        <v>0</v>
      </c>
      <c r="FP153" s="316">
        <v>0</v>
      </c>
      <c r="FQ153" s="316">
        <v>0</v>
      </c>
      <c r="FR153" s="316">
        <v>0</v>
      </c>
      <c r="FS153" s="316">
        <v>0</v>
      </c>
      <c r="FT153" s="316">
        <v>0</v>
      </c>
      <c r="FU153" s="316">
        <v>0</v>
      </c>
      <c r="FV153" s="316">
        <v>0</v>
      </c>
      <c r="FW153" s="316">
        <v>0</v>
      </c>
      <c r="FX153" s="316">
        <v>0</v>
      </c>
      <c r="FY153" s="316">
        <v>30</v>
      </c>
      <c r="FZ153" s="316">
        <v>0</v>
      </c>
      <c r="GA153" s="316">
        <v>0</v>
      </c>
      <c r="GB153" s="316">
        <v>0</v>
      </c>
      <c r="GC153" s="316">
        <v>0</v>
      </c>
      <c r="GD153" s="316">
        <v>0</v>
      </c>
      <c r="GE153" s="316">
        <v>0</v>
      </c>
      <c r="GF153" s="316">
        <v>63</v>
      </c>
      <c r="GG153" s="317">
        <v>41006</v>
      </c>
      <c r="GH153" s="316">
        <v>0</v>
      </c>
      <c r="GI153" s="316">
        <v>54</v>
      </c>
      <c r="GJ153" s="316">
        <v>0</v>
      </c>
      <c r="GK153" s="316">
        <v>0</v>
      </c>
      <c r="GL153" s="316">
        <v>0</v>
      </c>
      <c r="GM153" s="316">
        <v>0</v>
      </c>
      <c r="GN153" s="316">
        <v>0</v>
      </c>
      <c r="GO153" s="316">
        <v>0</v>
      </c>
      <c r="GP153" s="317">
        <v>54</v>
      </c>
      <c r="GQ153" s="317">
        <v>41060</v>
      </c>
      <c r="GR153" s="316">
        <v>84962</v>
      </c>
      <c r="GS153" s="316">
        <v>0</v>
      </c>
      <c r="GT153" s="316">
        <v>84962</v>
      </c>
      <c r="GU153" s="316">
        <v>0</v>
      </c>
      <c r="GV153" s="316">
        <v>84962</v>
      </c>
      <c r="GW153" s="317">
        <v>85016</v>
      </c>
      <c r="GX153" s="317">
        <v>126022</v>
      </c>
      <c r="GY153" s="316">
        <v>-40799</v>
      </c>
      <c r="GZ153" s="316">
        <v>0</v>
      </c>
      <c r="HA153" s="316">
        <v>0</v>
      </c>
      <c r="HB153" s="316">
        <v>0</v>
      </c>
      <c r="HC153" s="316">
        <v>-40799</v>
      </c>
      <c r="HD153" s="316">
        <v>0</v>
      </c>
      <c r="HE153" s="316">
        <v>-40799</v>
      </c>
      <c r="HF153" s="317">
        <v>44217</v>
      </c>
      <c r="HG153" s="318">
        <v>85223</v>
      </c>
      <c r="HH153" s="114"/>
      <c r="HI153" s="42"/>
    </row>
    <row r="154" spans="1:217">
      <c r="A154" s="114" t="s">
        <v>164</v>
      </c>
      <c r="B154" s="149" t="s">
        <v>761</v>
      </c>
      <c r="C154" s="144" t="s">
        <v>424</v>
      </c>
      <c r="D154" s="316">
        <v>27</v>
      </c>
      <c r="E154" s="316">
        <v>3</v>
      </c>
      <c r="F154" s="316">
        <v>33</v>
      </c>
      <c r="G154" s="316">
        <v>3</v>
      </c>
      <c r="H154" s="316">
        <v>0</v>
      </c>
      <c r="I154" s="316">
        <v>6</v>
      </c>
      <c r="J154" s="316">
        <v>195</v>
      </c>
      <c r="K154" s="316">
        <v>11</v>
      </c>
      <c r="L154" s="316">
        <v>0</v>
      </c>
      <c r="M154" s="316">
        <v>1</v>
      </c>
      <c r="N154" s="316">
        <v>1</v>
      </c>
      <c r="O154" s="316">
        <v>75</v>
      </c>
      <c r="P154" s="316">
        <v>0</v>
      </c>
      <c r="Q154" s="316">
        <v>0</v>
      </c>
      <c r="R154" s="316">
        <v>21</v>
      </c>
      <c r="S154" s="316">
        <v>3</v>
      </c>
      <c r="T154" s="316">
        <v>70</v>
      </c>
      <c r="U154" s="316">
        <v>35</v>
      </c>
      <c r="V154" s="316">
        <v>120</v>
      </c>
      <c r="W154" s="316">
        <v>119</v>
      </c>
      <c r="X154" s="316">
        <v>42</v>
      </c>
      <c r="Y154" s="316">
        <v>229</v>
      </c>
      <c r="Z154" s="316">
        <v>220</v>
      </c>
      <c r="AA154" s="316">
        <v>90</v>
      </c>
      <c r="AB154" s="316">
        <v>53</v>
      </c>
      <c r="AC154" s="316">
        <v>76</v>
      </c>
      <c r="AD154" s="316">
        <v>0</v>
      </c>
      <c r="AE154" s="316">
        <v>0</v>
      </c>
      <c r="AF154" s="316">
        <v>4</v>
      </c>
      <c r="AG154" s="316">
        <v>0</v>
      </c>
      <c r="AH154" s="316">
        <v>3</v>
      </c>
      <c r="AI154" s="316">
        <v>8</v>
      </c>
      <c r="AJ154" s="316">
        <v>5</v>
      </c>
      <c r="AK154" s="316">
        <v>3</v>
      </c>
      <c r="AL154" s="316">
        <v>4</v>
      </c>
      <c r="AM154" s="316">
        <v>12</v>
      </c>
      <c r="AN154" s="316">
        <v>16</v>
      </c>
      <c r="AO154" s="316">
        <v>18</v>
      </c>
      <c r="AP154" s="316">
        <v>15</v>
      </c>
      <c r="AQ154" s="316">
        <v>45</v>
      </c>
      <c r="AR154" s="316">
        <v>60</v>
      </c>
      <c r="AS154" s="316">
        <v>41</v>
      </c>
      <c r="AT154" s="316">
        <v>21</v>
      </c>
      <c r="AU154" s="316">
        <v>38</v>
      </c>
      <c r="AV154" s="316">
        <v>30</v>
      </c>
      <c r="AW154" s="316">
        <v>35</v>
      </c>
      <c r="AX154" s="316">
        <v>98</v>
      </c>
      <c r="AY154" s="316">
        <v>18</v>
      </c>
      <c r="AZ154" s="316">
        <v>254</v>
      </c>
      <c r="BA154" s="316">
        <v>15</v>
      </c>
      <c r="BB154" s="316">
        <v>196</v>
      </c>
      <c r="BC154" s="316">
        <v>185</v>
      </c>
      <c r="BD154" s="316">
        <v>164</v>
      </c>
      <c r="BE154" s="316">
        <v>219</v>
      </c>
      <c r="BF154" s="316">
        <v>82</v>
      </c>
      <c r="BG154" s="316">
        <v>83</v>
      </c>
      <c r="BH154" s="316">
        <v>413</v>
      </c>
      <c r="BI154" s="316">
        <v>19</v>
      </c>
      <c r="BJ154" s="316">
        <v>409</v>
      </c>
      <c r="BK154" s="316">
        <v>145</v>
      </c>
      <c r="BL154" s="316">
        <v>176</v>
      </c>
      <c r="BM154" s="316">
        <v>122</v>
      </c>
      <c r="BN154" s="316">
        <v>8</v>
      </c>
      <c r="BO154" s="316">
        <v>40</v>
      </c>
      <c r="BP154" s="316">
        <v>8</v>
      </c>
      <c r="BQ154" s="316">
        <v>20</v>
      </c>
      <c r="BR154" s="316">
        <v>158</v>
      </c>
      <c r="BS154" s="316">
        <v>567</v>
      </c>
      <c r="BT154" s="316">
        <v>8</v>
      </c>
      <c r="BU154" s="316">
        <v>42</v>
      </c>
      <c r="BV154" s="316">
        <v>184</v>
      </c>
      <c r="BW154" s="316">
        <v>1581</v>
      </c>
      <c r="BX154" s="316">
        <v>0</v>
      </c>
      <c r="BY154" s="316">
        <v>112</v>
      </c>
      <c r="BZ154" s="316">
        <v>131</v>
      </c>
      <c r="CA154" s="316">
        <v>617</v>
      </c>
      <c r="CB154" s="316">
        <v>197</v>
      </c>
      <c r="CC154" s="316">
        <v>287</v>
      </c>
      <c r="CD154" s="316">
        <v>45</v>
      </c>
      <c r="CE154" s="316">
        <v>0</v>
      </c>
      <c r="CF154" s="316">
        <v>3</v>
      </c>
      <c r="CG154" s="316">
        <v>26</v>
      </c>
      <c r="CH154" s="316">
        <v>82</v>
      </c>
      <c r="CI154" s="316">
        <v>29</v>
      </c>
      <c r="CJ154" s="316">
        <v>79</v>
      </c>
      <c r="CK154" s="316">
        <v>237</v>
      </c>
      <c r="CL154" s="316">
        <v>272</v>
      </c>
      <c r="CM154" s="316">
        <v>79</v>
      </c>
      <c r="CN154" s="316">
        <v>29</v>
      </c>
      <c r="CO154" s="316">
        <v>2</v>
      </c>
      <c r="CP154" s="316">
        <v>53</v>
      </c>
      <c r="CQ154" s="316">
        <v>7</v>
      </c>
      <c r="CR154" s="316">
        <v>158</v>
      </c>
      <c r="CS154" s="316">
        <v>8</v>
      </c>
      <c r="CT154" s="316">
        <v>14</v>
      </c>
      <c r="CU154" s="316">
        <v>42</v>
      </c>
      <c r="CV154" s="316">
        <v>65</v>
      </c>
      <c r="CW154" s="316">
        <v>7</v>
      </c>
      <c r="CX154" s="316">
        <v>57</v>
      </c>
      <c r="CY154" s="316">
        <v>27</v>
      </c>
      <c r="CZ154" s="316">
        <v>24</v>
      </c>
      <c r="DA154" s="316">
        <v>15</v>
      </c>
      <c r="DB154" s="316">
        <v>6</v>
      </c>
      <c r="DC154" s="316">
        <v>1</v>
      </c>
      <c r="DD154" s="316">
        <v>1</v>
      </c>
      <c r="DE154" s="316">
        <v>59</v>
      </c>
      <c r="DF154" s="316">
        <v>33</v>
      </c>
      <c r="DG154" s="316">
        <v>311</v>
      </c>
      <c r="DH154" s="316">
        <v>30</v>
      </c>
      <c r="DI154" s="316">
        <v>5</v>
      </c>
      <c r="DJ154" s="316">
        <v>13</v>
      </c>
      <c r="DK154" s="316">
        <v>180</v>
      </c>
      <c r="DL154" s="316">
        <v>65</v>
      </c>
      <c r="DM154" s="316">
        <v>17</v>
      </c>
      <c r="DN154" s="316">
        <v>32</v>
      </c>
      <c r="DO154" s="316">
        <v>0</v>
      </c>
      <c r="DP154" s="316">
        <v>34</v>
      </c>
      <c r="DQ154" s="316">
        <v>57</v>
      </c>
      <c r="DR154" s="316">
        <v>104</v>
      </c>
      <c r="DS154" s="316">
        <v>167</v>
      </c>
      <c r="DT154" s="316">
        <v>72</v>
      </c>
      <c r="DU154" s="316">
        <v>22</v>
      </c>
      <c r="DV154" s="316">
        <v>36</v>
      </c>
      <c r="DW154" s="316">
        <v>44</v>
      </c>
      <c r="DX154" s="316">
        <v>95</v>
      </c>
      <c r="DY154" s="316">
        <v>1835</v>
      </c>
      <c r="DZ154" s="316">
        <v>331</v>
      </c>
      <c r="EA154" s="316">
        <v>202</v>
      </c>
      <c r="EB154" s="316">
        <v>125</v>
      </c>
      <c r="EC154" s="316">
        <v>389</v>
      </c>
      <c r="ED154" s="316">
        <v>374</v>
      </c>
      <c r="EE154" s="316">
        <v>2315</v>
      </c>
      <c r="EF154" s="316">
        <v>1159</v>
      </c>
      <c r="EG154" s="316">
        <v>3</v>
      </c>
      <c r="EH154" s="316">
        <v>76</v>
      </c>
      <c r="EI154" s="316">
        <v>99</v>
      </c>
      <c r="EJ154" s="316">
        <v>304</v>
      </c>
      <c r="EK154" s="316">
        <v>405</v>
      </c>
      <c r="EL154" s="316">
        <v>127</v>
      </c>
      <c r="EM154" s="316">
        <v>167</v>
      </c>
      <c r="EN154" s="316">
        <v>57</v>
      </c>
      <c r="EO154" s="316">
        <v>21</v>
      </c>
      <c r="EP154" s="316">
        <v>32</v>
      </c>
      <c r="EQ154" s="316">
        <v>16</v>
      </c>
      <c r="ER154" s="316">
        <v>0</v>
      </c>
      <c r="ES154" s="316">
        <v>305</v>
      </c>
      <c r="ET154" s="316">
        <v>2230</v>
      </c>
      <c r="EU154" s="316">
        <v>136</v>
      </c>
      <c r="EV154" s="316">
        <v>362</v>
      </c>
      <c r="EW154" s="316">
        <v>27</v>
      </c>
      <c r="EX154" s="316">
        <v>96</v>
      </c>
      <c r="EY154" s="316">
        <v>6</v>
      </c>
      <c r="EZ154" s="316">
        <v>8</v>
      </c>
      <c r="FA154" s="316">
        <v>20</v>
      </c>
      <c r="FB154" s="316">
        <v>26</v>
      </c>
      <c r="FC154" s="316">
        <v>26</v>
      </c>
      <c r="FD154" s="316">
        <v>37</v>
      </c>
      <c r="FE154" s="316">
        <v>6</v>
      </c>
      <c r="FF154" s="316">
        <v>90</v>
      </c>
      <c r="FG154" s="316">
        <v>2</v>
      </c>
      <c r="FH154" s="316">
        <v>17</v>
      </c>
      <c r="FI154" s="316">
        <v>117</v>
      </c>
      <c r="FJ154" s="316">
        <v>148</v>
      </c>
      <c r="FK154" s="316">
        <v>178</v>
      </c>
      <c r="FL154" s="316">
        <v>28</v>
      </c>
      <c r="FM154" s="316">
        <v>92</v>
      </c>
      <c r="FN154" s="316">
        <v>154</v>
      </c>
      <c r="FO154" s="316">
        <v>245</v>
      </c>
      <c r="FP154" s="316">
        <v>15</v>
      </c>
      <c r="FQ154" s="316">
        <v>57</v>
      </c>
      <c r="FR154" s="316">
        <v>79</v>
      </c>
      <c r="FS154" s="316">
        <v>59</v>
      </c>
      <c r="FT154" s="316">
        <v>23</v>
      </c>
      <c r="FU154" s="316">
        <v>5</v>
      </c>
      <c r="FV154" s="316">
        <v>6</v>
      </c>
      <c r="FW154" s="316">
        <v>73</v>
      </c>
      <c r="FX154" s="316">
        <v>55</v>
      </c>
      <c r="FY154" s="316">
        <v>139</v>
      </c>
      <c r="FZ154" s="316">
        <v>84</v>
      </c>
      <c r="GA154" s="316">
        <v>402</v>
      </c>
      <c r="GB154" s="316">
        <v>53</v>
      </c>
      <c r="GC154" s="316">
        <v>145</v>
      </c>
      <c r="GD154" s="316">
        <v>128</v>
      </c>
      <c r="GE154" s="316">
        <v>48</v>
      </c>
      <c r="GF154" s="316">
        <v>79</v>
      </c>
      <c r="GG154" s="317">
        <v>24936</v>
      </c>
      <c r="GH154" s="316">
        <v>39</v>
      </c>
      <c r="GI154" s="316">
        <v>3484</v>
      </c>
      <c r="GJ154" s="316">
        <v>0</v>
      </c>
      <c r="GK154" s="316">
        <v>0</v>
      </c>
      <c r="GL154" s="316">
        <v>0</v>
      </c>
      <c r="GM154" s="316">
        <v>16</v>
      </c>
      <c r="GN154" s="316">
        <v>195</v>
      </c>
      <c r="GO154" s="316">
        <v>73</v>
      </c>
      <c r="GP154" s="317">
        <v>3807</v>
      </c>
      <c r="GQ154" s="317">
        <v>28743</v>
      </c>
      <c r="GR154" s="316">
        <v>3435</v>
      </c>
      <c r="GS154" s="316">
        <v>84</v>
      </c>
      <c r="GT154" s="316">
        <v>3519</v>
      </c>
      <c r="GU154" s="316">
        <v>45842</v>
      </c>
      <c r="GV154" s="316">
        <v>49361</v>
      </c>
      <c r="GW154" s="317">
        <v>53168</v>
      </c>
      <c r="GX154" s="317">
        <v>78104</v>
      </c>
      <c r="GY154" s="316">
        <v>-1</v>
      </c>
      <c r="GZ154" s="316">
        <v>-598</v>
      </c>
      <c r="HA154" s="316">
        <v>0</v>
      </c>
      <c r="HB154" s="316">
        <v>0</v>
      </c>
      <c r="HC154" s="316">
        <v>-599</v>
      </c>
      <c r="HD154" s="316">
        <v>-24485</v>
      </c>
      <c r="HE154" s="316">
        <v>-25084</v>
      </c>
      <c r="HF154" s="317">
        <v>28084</v>
      </c>
      <c r="HG154" s="318">
        <v>53020</v>
      </c>
      <c r="HH154" s="114"/>
      <c r="HI154" s="42"/>
    </row>
    <row r="155" spans="1:217">
      <c r="A155" s="114" t="s">
        <v>165</v>
      </c>
      <c r="B155" s="149" t="s">
        <v>762</v>
      </c>
      <c r="C155" s="144" t="s">
        <v>425</v>
      </c>
      <c r="D155" s="316">
        <v>79</v>
      </c>
      <c r="E155" s="316">
        <v>12</v>
      </c>
      <c r="F155" s="316">
        <v>59</v>
      </c>
      <c r="G155" s="316">
        <v>4</v>
      </c>
      <c r="H155" s="316">
        <v>0</v>
      </c>
      <c r="I155" s="316">
        <v>5</v>
      </c>
      <c r="J155" s="316">
        <v>146</v>
      </c>
      <c r="K155" s="316">
        <v>6</v>
      </c>
      <c r="L155" s="316">
        <v>0</v>
      </c>
      <c r="M155" s="316">
        <v>0</v>
      </c>
      <c r="N155" s="316">
        <v>2</v>
      </c>
      <c r="O155" s="316">
        <v>20</v>
      </c>
      <c r="P155" s="316">
        <v>0</v>
      </c>
      <c r="Q155" s="316">
        <v>0</v>
      </c>
      <c r="R155" s="316">
        <v>2</v>
      </c>
      <c r="S155" s="316">
        <v>0</v>
      </c>
      <c r="T155" s="316">
        <v>64</v>
      </c>
      <c r="U155" s="316">
        <v>36</v>
      </c>
      <c r="V155" s="316">
        <v>629</v>
      </c>
      <c r="W155" s="316">
        <v>63</v>
      </c>
      <c r="X155" s="316">
        <v>14</v>
      </c>
      <c r="Y155" s="316">
        <v>431</v>
      </c>
      <c r="Z155" s="316">
        <v>146</v>
      </c>
      <c r="AA155" s="316">
        <v>46</v>
      </c>
      <c r="AB155" s="316">
        <v>71</v>
      </c>
      <c r="AC155" s="316">
        <v>166</v>
      </c>
      <c r="AD155" s="316">
        <v>0</v>
      </c>
      <c r="AE155" s="316">
        <v>1</v>
      </c>
      <c r="AF155" s="316">
        <v>1</v>
      </c>
      <c r="AG155" s="316">
        <v>0</v>
      </c>
      <c r="AH155" s="316">
        <v>0</v>
      </c>
      <c r="AI155" s="316">
        <v>1</v>
      </c>
      <c r="AJ155" s="316">
        <v>1</v>
      </c>
      <c r="AK155" s="316">
        <v>1</v>
      </c>
      <c r="AL155" s="316">
        <v>3</v>
      </c>
      <c r="AM155" s="316">
        <v>74</v>
      </c>
      <c r="AN155" s="316">
        <v>15</v>
      </c>
      <c r="AO155" s="316">
        <v>15</v>
      </c>
      <c r="AP155" s="316">
        <v>39</v>
      </c>
      <c r="AQ155" s="316">
        <v>128</v>
      </c>
      <c r="AR155" s="316">
        <v>106</v>
      </c>
      <c r="AS155" s="316">
        <v>97</v>
      </c>
      <c r="AT155" s="316">
        <v>37</v>
      </c>
      <c r="AU155" s="316">
        <v>59</v>
      </c>
      <c r="AV155" s="316">
        <v>14</v>
      </c>
      <c r="AW155" s="316">
        <v>248</v>
      </c>
      <c r="AX155" s="316">
        <v>166</v>
      </c>
      <c r="AY155" s="316">
        <v>2</v>
      </c>
      <c r="AZ155" s="316">
        <v>61</v>
      </c>
      <c r="BA155" s="316">
        <v>4</v>
      </c>
      <c r="BB155" s="316">
        <v>41</v>
      </c>
      <c r="BC155" s="316">
        <v>32</v>
      </c>
      <c r="BD155" s="316">
        <v>118</v>
      </c>
      <c r="BE155" s="316">
        <v>51</v>
      </c>
      <c r="BF155" s="316">
        <v>17</v>
      </c>
      <c r="BG155" s="316">
        <v>38</v>
      </c>
      <c r="BH155" s="316">
        <v>49</v>
      </c>
      <c r="BI155" s="316">
        <v>5</v>
      </c>
      <c r="BJ155" s="316">
        <v>110</v>
      </c>
      <c r="BK155" s="316">
        <v>71</v>
      </c>
      <c r="BL155" s="316">
        <v>1920</v>
      </c>
      <c r="BM155" s="316">
        <v>85</v>
      </c>
      <c r="BN155" s="316">
        <v>12</v>
      </c>
      <c r="BO155" s="316">
        <v>23</v>
      </c>
      <c r="BP155" s="316">
        <v>3</v>
      </c>
      <c r="BQ155" s="316">
        <v>9</v>
      </c>
      <c r="BR155" s="316">
        <v>45</v>
      </c>
      <c r="BS155" s="316">
        <v>273</v>
      </c>
      <c r="BT155" s="316">
        <v>3</v>
      </c>
      <c r="BU155" s="316">
        <v>44</v>
      </c>
      <c r="BV155" s="316">
        <v>36</v>
      </c>
      <c r="BW155" s="316">
        <v>2420</v>
      </c>
      <c r="BX155" s="316">
        <v>0</v>
      </c>
      <c r="BY155" s="316">
        <v>49</v>
      </c>
      <c r="BZ155" s="316">
        <v>293</v>
      </c>
      <c r="CA155" s="316">
        <v>1556</v>
      </c>
      <c r="CB155" s="316">
        <v>370</v>
      </c>
      <c r="CC155" s="316">
        <v>775</v>
      </c>
      <c r="CD155" s="316">
        <v>1386</v>
      </c>
      <c r="CE155" s="316">
        <v>0</v>
      </c>
      <c r="CF155" s="316">
        <v>7</v>
      </c>
      <c r="CG155" s="316">
        <v>68</v>
      </c>
      <c r="CH155" s="316">
        <v>172</v>
      </c>
      <c r="CI155" s="316">
        <v>54</v>
      </c>
      <c r="CJ155" s="316">
        <v>125</v>
      </c>
      <c r="CK155" s="316">
        <v>455</v>
      </c>
      <c r="CL155" s="316">
        <v>642</v>
      </c>
      <c r="CM155" s="316">
        <v>161</v>
      </c>
      <c r="CN155" s="316">
        <v>54</v>
      </c>
      <c r="CO155" s="316">
        <v>3</v>
      </c>
      <c r="CP155" s="316">
        <v>85</v>
      </c>
      <c r="CQ155" s="316">
        <v>11</v>
      </c>
      <c r="CR155" s="316">
        <v>216</v>
      </c>
      <c r="CS155" s="316">
        <v>11</v>
      </c>
      <c r="CT155" s="316">
        <v>26</v>
      </c>
      <c r="CU155" s="316">
        <v>74</v>
      </c>
      <c r="CV155" s="316">
        <v>107</v>
      </c>
      <c r="CW155" s="316">
        <v>10</v>
      </c>
      <c r="CX155" s="316">
        <v>89</v>
      </c>
      <c r="CY155" s="316">
        <v>25</v>
      </c>
      <c r="CZ155" s="316">
        <v>22</v>
      </c>
      <c r="DA155" s="316">
        <v>13</v>
      </c>
      <c r="DB155" s="316">
        <v>6</v>
      </c>
      <c r="DC155" s="316">
        <v>1</v>
      </c>
      <c r="DD155" s="316">
        <v>1</v>
      </c>
      <c r="DE155" s="316">
        <v>51</v>
      </c>
      <c r="DF155" s="316">
        <v>30</v>
      </c>
      <c r="DG155" s="316">
        <v>486</v>
      </c>
      <c r="DH155" s="316">
        <v>43</v>
      </c>
      <c r="DI155" s="316">
        <v>5</v>
      </c>
      <c r="DJ155" s="316">
        <v>18</v>
      </c>
      <c r="DK155" s="316">
        <v>226</v>
      </c>
      <c r="DL155" s="316">
        <v>89</v>
      </c>
      <c r="DM155" s="316">
        <v>16</v>
      </c>
      <c r="DN155" s="316">
        <v>21</v>
      </c>
      <c r="DO155" s="316">
        <v>0</v>
      </c>
      <c r="DP155" s="316">
        <v>95</v>
      </c>
      <c r="DQ155" s="316">
        <v>212</v>
      </c>
      <c r="DR155" s="316">
        <v>272</v>
      </c>
      <c r="DS155" s="316">
        <v>282</v>
      </c>
      <c r="DT155" s="316">
        <v>102</v>
      </c>
      <c r="DU155" s="316">
        <v>15</v>
      </c>
      <c r="DV155" s="316">
        <v>84</v>
      </c>
      <c r="DW155" s="316">
        <v>24</v>
      </c>
      <c r="DX155" s="316">
        <v>63</v>
      </c>
      <c r="DY155" s="316">
        <v>4925</v>
      </c>
      <c r="DZ155" s="316">
        <v>325</v>
      </c>
      <c r="EA155" s="316">
        <v>170</v>
      </c>
      <c r="EB155" s="316">
        <v>94</v>
      </c>
      <c r="EC155" s="316">
        <v>242</v>
      </c>
      <c r="ED155" s="316">
        <v>181</v>
      </c>
      <c r="EE155" s="316">
        <v>2979</v>
      </c>
      <c r="EF155" s="316">
        <v>491</v>
      </c>
      <c r="EG155" s="316">
        <v>1</v>
      </c>
      <c r="EH155" s="316">
        <v>13</v>
      </c>
      <c r="EI155" s="316">
        <v>15</v>
      </c>
      <c r="EJ155" s="316">
        <v>43</v>
      </c>
      <c r="EK155" s="316">
        <v>96</v>
      </c>
      <c r="EL155" s="316">
        <v>14</v>
      </c>
      <c r="EM155" s="316">
        <v>11</v>
      </c>
      <c r="EN155" s="316">
        <v>14</v>
      </c>
      <c r="EO155" s="316">
        <v>3</v>
      </c>
      <c r="EP155" s="316">
        <v>7</v>
      </c>
      <c r="EQ155" s="316">
        <v>6</v>
      </c>
      <c r="ER155" s="316">
        <v>0</v>
      </c>
      <c r="ES155" s="316">
        <v>8</v>
      </c>
      <c r="ET155" s="316">
        <v>38</v>
      </c>
      <c r="EU155" s="316">
        <v>16520</v>
      </c>
      <c r="EV155" s="316">
        <v>885</v>
      </c>
      <c r="EW155" s="316">
        <v>2</v>
      </c>
      <c r="EX155" s="316">
        <v>11</v>
      </c>
      <c r="EY155" s="316">
        <v>1</v>
      </c>
      <c r="EZ155" s="316">
        <v>3</v>
      </c>
      <c r="FA155" s="316">
        <v>25</v>
      </c>
      <c r="FB155" s="316">
        <v>50</v>
      </c>
      <c r="FC155" s="316">
        <v>0</v>
      </c>
      <c r="FD155" s="316">
        <v>5</v>
      </c>
      <c r="FE155" s="316">
        <v>2</v>
      </c>
      <c r="FF155" s="316">
        <v>20</v>
      </c>
      <c r="FG155" s="316">
        <v>0</v>
      </c>
      <c r="FH155" s="316">
        <v>23</v>
      </c>
      <c r="FI155" s="316">
        <v>11</v>
      </c>
      <c r="FJ155" s="316">
        <v>12</v>
      </c>
      <c r="FK155" s="316">
        <v>50</v>
      </c>
      <c r="FL155" s="316">
        <v>4</v>
      </c>
      <c r="FM155" s="316">
        <v>10</v>
      </c>
      <c r="FN155" s="316">
        <v>63</v>
      </c>
      <c r="FO155" s="316">
        <v>200</v>
      </c>
      <c r="FP155" s="316">
        <v>6</v>
      </c>
      <c r="FQ155" s="316">
        <v>33</v>
      </c>
      <c r="FR155" s="316">
        <v>27</v>
      </c>
      <c r="FS155" s="316">
        <v>11</v>
      </c>
      <c r="FT155" s="316">
        <v>5</v>
      </c>
      <c r="FU155" s="316">
        <v>1</v>
      </c>
      <c r="FV155" s="316">
        <v>1</v>
      </c>
      <c r="FW155" s="316">
        <v>118</v>
      </c>
      <c r="FX155" s="316">
        <v>73</v>
      </c>
      <c r="FY155" s="316">
        <v>31</v>
      </c>
      <c r="FZ155" s="316">
        <v>19</v>
      </c>
      <c r="GA155" s="316">
        <v>206</v>
      </c>
      <c r="GB155" s="316">
        <v>10</v>
      </c>
      <c r="GC155" s="316">
        <v>25</v>
      </c>
      <c r="GD155" s="316">
        <v>21</v>
      </c>
      <c r="GE155" s="316">
        <v>93</v>
      </c>
      <c r="GF155" s="316">
        <v>18</v>
      </c>
      <c r="GG155" s="317">
        <v>45751</v>
      </c>
      <c r="GH155" s="316">
        <v>44</v>
      </c>
      <c r="GI155" s="316">
        <v>1866</v>
      </c>
      <c r="GJ155" s="316">
        <v>0</v>
      </c>
      <c r="GK155" s="316">
        <v>0</v>
      </c>
      <c r="GL155" s="316">
        <v>0</v>
      </c>
      <c r="GM155" s="316">
        <v>37</v>
      </c>
      <c r="GN155" s="316">
        <v>640</v>
      </c>
      <c r="GO155" s="316">
        <v>75</v>
      </c>
      <c r="GP155" s="317">
        <v>2662</v>
      </c>
      <c r="GQ155" s="317">
        <v>48413</v>
      </c>
      <c r="GR155" s="316">
        <v>27633</v>
      </c>
      <c r="GS155" s="316">
        <v>6</v>
      </c>
      <c r="GT155" s="316">
        <v>27639</v>
      </c>
      <c r="GU155" s="316">
        <v>48609</v>
      </c>
      <c r="GV155" s="316">
        <v>76248</v>
      </c>
      <c r="GW155" s="317">
        <v>78910</v>
      </c>
      <c r="GX155" s="317">
        <v>124661</v>
      </c>
      <c r="GY155" s="316">
        <v>-16811</v>
      </c>
      <c r="GZ155" s="316">
        <v>0</v>
      </c>
      <c r="HA155" s="316">
        <v>0</v>
      </c>
      <c r="HB155" s="316">
        <v>0</v>
      </c>
      <c r="HC155" s="316">
        <v>-16811</v>
      </c>
      <c r="HD155" s="316">
        <v>-4998</v>
      </c>
      <c r="HE155" s="316">
        <v>-21809</v>
      </c>
      <c r="HF155" s="317">
        <v>57101</v>
      </c>
      <c r="HG155" s="318">
        <v>102852</v>
      </c>
      <c r="HH155" s="114"/>
      <c r="HI155" s="42"/>
    </row>
    <row r="156" spans="1:217">
      <c r="A156" s="114" t="s">
        <v>166</v>
      </c>
      <c r="B156" s="149" t="s">
        <v>763</v>
      </c>
      <c r="C156" s="144" t="s">
        <v>426</v>
      </c>
      <c r="D156" s="316">
        <v>0</v>
      </c>
      <c r="E156" s="316">
        <v>0</v>
      </c>
      <c r="F156" s="316">
        <v>0</v>
      </c>
      <c r="G156" s="316">
        <v>0</v>
      </c>
      <c r="H156" s="316">
        <v>0</v>
      </c>
      <c r="I156" s="316">
        <v>0</v>
      </c>
      <c r="J156" s="316">
        <v>0</v>
      </c>
      <c r="K156" s="316">
        <v>58</v>
      </c>
      <c r="L156" s="316">
        <v>0</v>
      </c>
      <c r="M156" s="316">
        <v>0</v>
      </c>
      <c r="N156" s="316">
        <v>1</v>
      </c>
      <c r="O156" s="316">
        <v>12</v>
      </c>
      <c r="P156" s="316">
        <v>0</v>
      </c>
      <c r="Q156" s="316">
        <v>0</v>
      </c>
      <c r="R156" s="316">
        <v>20</v>
      </c>
      <c r="S156" s="316">
        <v>8</v>
      </c>
      <c r="T156" s="316">
        <v>97</v>
      </c>
      <c r="U156" s="316">
        <v>10</v>
      </c>
      <c r="V156" s="316">
        <v>19</v>
      </c>
      <c r="W156" s="316">
        <v>83</v>
      </c>
      <c r="X156" s="316">
        <v>2</v>
      </c>
      <c r="Y156" s="316">
        <v>37</v>
      </c>
      <c r="Z156" s="316">
        <v>26</v>
      </c>
      <c r="AA156" s="316">
        <v>88</v>
      </c>
      <c r="AB156" s="316">
        <v>8</v>
      </c>
      <c r="AC156" s="316">
        <v>9</v>
      </c>
      <c r="AD156" s="316">
        <v>0</v>
      </c>
      <c r="AE156" s="316">
        <v>2</v>
      </c>
      <c r="AF156" s="316">
        <v>25</v>
      </c>
      <c r="AG156" s="316">
        <v>0</v>
      </c>
      <c r="AH156" s="316">
        <v>2</v>
      </c>
      <c r="AI156" s="316">
        <v>16</v>
      </c>
      <c r="AJ156" s="316">
        <v>31</v>
      </c>
      <c r="AK156" s="316">
        <v>15</v>
      </c>
      <c r="AL156" s="316">
        <v>15</v>
      </c>
      <c r="AM156" s="316">
        <v>2</v>
      </c>
      <c r="AN156" s="316">
        <v>16</v>
      </c>
      <c r="AO156" s="316">
        <v>39</v>
      </c>
      <c r="AP156" s="316">
        <v>2</v>
      </c>
      <c r="AQ156" s="316">
        <v>12</v>
      </c>
      <c r="AR156" s="316">
        <v>32</v>
      </c>
      <c r="AS156" s="316">
        <v>55</v>
      </c>
      <c r="AT156" s="316">
        <v>30</v>
      </c>
      <c r="AU156" s="316">
        <v>189</v>
      </c>
      <c r="AV156" s="316">
        <v>7</v>
      </c>
      <c r="AW156" s="316">
        <v>11</v>
      </c>
      <c r="AX156" s="316">
        <v>50</v>
      </c>
      <c r="AY156" s="316">
        <v>2</v>
      </c>
      <c r="AZ156" s="316">
        <v>57</v>
      </c>
      <c r="BA156" s="316">
        <v>5</v>
      </c>
      <c r="BB156" s="316">
        <v>50</v>
      </c>
      <c r="BC156" s="316">
        <v>51</v>
      </c>
      <c r="BD156" s="316">
        <v>37</v>
      </c>
      <c r="BE156" s="316">
        <v>1339</v>
      </c>
      <c r="BF156" s="316">
        <v>49</v>
      </c>
      <c r="BG156" s="316">
        <v>183</v>
      </c>
      <c r="BH156" s="316">
        <v>62</v>
      </c>
      <c r="BI156" s="316">
        <v>16</v>
      </c>
      <c r="BJ156" s="316">
        <v>154</v>
      </c>
      <c r="BK156" s="316">
        <v>4</v>
      </c>
      <c r="BL156" s="316">
        <v>20</v>
      </c>
      <c r="BM156" s="316">
        <v>297</v>
      </c>
      <c r="BN156" s="316">
        <v>25</v>
      </c>
      <c r="BO156" s="316">
        <v>96</v>
      </c>
      <c r="BP156" s="316">
        <v>5</v>
      </c>
      <c r="BQ156" s="316">
        <v>43</v>
      </c>
      <c r="BR156" s="316">
        <v>80</v>
      </c>
      <c r="BS156" s="316">
        <v>66</v>
      </c>
      <c r="BT156" s="316">
        <v>4</v>
      </c>
      <c r="BU156" s="316">
        <v>26</v>
      </c>
      <c r="BV156" s="316">
        <v>18</v>
      </c>
      <c r="BW156" s="316">
        <v>79</v>
      </c>
      <c r="BX156" s="316">
        <v>0</v>
      </c>
      <c r="BY156" s="316">
        <v>174</v>
      </c>
      <c r="BZ156" s="316">
        <v>137</v>
      </c>
      <c r="CA156" s="316">
        <v>205</v>
      </c>
      <c r="CB156" s="316">
        <v>75</v>
      </c>
      <c r="CC156" s="316">
        <v>49</v>
      </c>
      <c r="CD156" s="316">
        <v>20</v>
      </c>
      <c r="CE156" s="316">
        <v>0</v>
      </c>
      <c r="CF156" s="316">
        <v>2</v>
      </c>
      <c r="CG156" s="316">
        <v>40</v>
      </c>
      <c r="CH156" s="316">
        <v>157</v>
      </c>
      <c r="CI156" s="316">
        <v>15</v>
      </c>
      <c r="CJ156" s="316">
        <v>77</v>
      </c>
      <c r="CK156" s="316">
        <v>283</v>
      </c>
      <c r="CL156" s="316">
        <v>632</v>
      </c>
      <c r="CM156" s="316">
        <v>298</v>
      </c>
      <c r="CN156" s="316">
        <v>178</v>
      </c>
      <c r="CO156" s="316">
        <v>2</v>
      </c>
      <c r="CP156" s="316">
        <v>144</v>
      </c>
      <c r="CQ156" s="316">
        <v>9</v>
      </c>
      <c r="CR156" s="316">
        <v>226</v>
      </c>
      <c r="CS156" s="316">
        <v>14</v>
      </c>
      <c r="CT156" s="316">
        <v>36</v>
      </c>
      <c r="CU156" s="316">
        <v>148</v>
      </c>
      <c r="CV156" s="316">
        <v>116</v>
      </c>
      <c r="CW156" s="316">
        <v>44</v>
      </c>
      <c r="CX156" s="316">
        <v>216</v>
      </c>
      <c r="CY156" s="316">
        <v>101</v>
      </c>
      <c r="CZ156" s="316">
        <v>26</v>
      </c>
      <c r="DA156" s="316">
        <v>86</v>
      </c>
      <c r="DB156" s="316">
        <v>21</v>
      </c>
      <c r="DC156" s="316">
        <v>1</v>
      </c>
      <c r="DD156" s="316">
        <v>0</v>
      </c>
      <c r="DE156" s="316">
        <v>103</v>
      </c>
      <c r="DF156" s="316">
        <v>61</v>
      </c>
      <c r="DG156" s="316">
        <v>635</v>
      </c>
      <c r="DH156" s="316">
        <v>116</v>
      </c>
      <c r="DI156" s="316">
        <v>83</v>
      </c>
      <c r="DJ156" s="316">
        <v>83</v>
      </c>
      <c r="DK156" s="316">
        <v>302</v>
      </c>
      <c r="DL156" s="316">
        <v>426</v>
      </c>
      <c r="DM156" s="316">
        <v>72</v>
      </c>
      <c r="DN156" s="316">
        <v>76</v>
      </c>
      <c r="DO156" s="316">
        <v>0</v>
      </c>
      <c r="DP156" s="316">
        <v>11</v>
      </c>
      <c r="DQ156" s="316">
        <v>59</v>
      </c>
      <c r="DR156" s="316">
        <v>106</v>
      </c>
      <c r="DS156" s="316">
        <v>107</v>
      </c>
      <c r="DT156" s="316">
        <v>74</v>
      </c>
      <c r="DU156" s="316">
        <v>35</v>
      </c>
      <c r="DV156" s="316">
        <v>36</v>
      </c>
      <c r="DW156" s="316">
        <v>94</v>
      </c>
      <c r="DX156" s="316">
        <v>133</v>
      </c>
      <c r="DY156" s="316">
        <v>0</v>
      </c>
      <c r="DZ156" s="316">
        <v>67</v>
      </c>
      <c r="EA156" s="316">
        <v>32</v>
      </c>
      <c r="EB156" s="316">
        <v>110</v>
      </c>
      <c r="EC156" s="316">
        <v>53</v>
      </c>
      <c r="ED156" s="316">
        <v>47</v>
      </c>
      <c r="EE156" s="316">
        <v>139</v>
      </c>
      <c r="EF156" s="316">
        <v>50</v>
      </c>
      <c r="EG156" s="316">
        <v>1</v>
      </c>
      <c r="EH156" s="316">
        <v>173</v>
      </c>
      <c r="EI156" s="316">
        <v>689</v>
      </c>
      <c r="EJ156" s="316">
        <v>6524</v>
      </c>
      <c r="EK156" s="316">
        <v>2292</v>
      </c>
      <c r="EL156" s="316">
        <v>551</v>
      </c>
      <c r="EM156" s="316">
        <v>780</v>
      </c>
      <c r="EN156" s="316">
        <v>162</v>
      </c>
      <c r="EO156" s="316">
        <v>50</v>
      </c>
      <c r="EP156" s="316">
        <v>0</v>
      </c>
      <c r="EQ156" s="316">
        <v>12</v>
      </c>
      <c r="ER156" s="316">
        <v>0</v>
      </c>
      <c r="ES156" s="316">
        <v>27</v>
      </c>
      <c r="ET156" s="316">
        <v>384</v>
      </c>
      <c r="EU156" s="316">
        <v>30</v>
      </c>
      <c r="EV156" s="316">
        <v>34</v>
      </c>
      <c r="EW156" s="316">
        <v>42</v>
      </c>
      <c r="EX156" s="316">
        <v>231</v>
      </c>
      <c r="EY156" s="316">
        <v>87</v>
      </c>
      <c r="EZ156" s="316">
        <v>37</v>
      </c>
      <c r="FA156" s="316">
        <v>17</v>
      </c>
      <c r="FB156" s="316">
        <v>114</v>
      </c>
      <c r="FC156" s="316">
        <v>1075</v>
      </c>
      <c r="FD156" s="316">
        <v>504</v>
      </c>
      <c r="FE156" s="316">
        <v>447</v>
      </c>
      <c r="FF156" s="316">
        <v>1173</v>
      </c>
      <c r="FG156" s="316">
        <v>36</v>
      </c>
      <c r="FH156" s="316">
        <v>1026</v>
      </c>
      <c r="FI156" s="316">
        <v>665</v>
      </c>
      <c r="FJ156" s="316">
        <v>331</v>
      </c>
      <c r="FK156" s="316">
        <v>2513</v>
      </c>
      <c r="FL156" s="316">
        <v>450</v>
      </c>
      <c r="FM156" s="316">
        <v>1412</v>
      </c>
      <c r="FN156" s="316">
        <v>1086</v>
      </c>
      <c r="FO156" s="316">
        <v>1516</v>
      </c>
      <c r="FP156" s="316">
        <v>7</v>
      </c>
      <c r="FQ156" s="316">
        <v>51</v>
      </c>
      <c r="FR156" s="316">
        <v>125</v>
      </c>
      <c r="FS156" s="316">
        <v>721</v>
      </c>
      <c r="FT156" s="316">
        <v>365</v>
      </c>
      <c r="FU156" s="316">
        <v>8</v>
      </c>
      <c r="FV156" s="316">
        <v>127</v>
      </c>
      <c r="FW156" s="316">
        <v>12</v>
      </c>
      <c r="FX156" s="316">
        <v>238</v>
      </c>
      <c r="FY156" s="316">
        <v>2569</v>
      </c>
      <c r="FZ156" s="316">
        <v>173</v>
      </c>
      <c r="GA156" s="316">
        <v>468</v>
      </c>
      <c r="GB156" s="316">
        <v>228</v>
      </c>
      <c r="GC156" s="316">
        <v>892</v>
      </c>
      <c r="GD156" s="316">
        <v>478</v>
      </c>
      <c r="GE156" s="316">
        <v>4</v>
      </c>
      <c r="GF156" s="316">
        <v>1088</v>
      </c>
      <c r="GG156" s="317">
        <v>42464</v>
      </c>
      <c r="GH156" s="316">
        <v>501</v>
      </c>
      <c r="GI156" s="316">
        <v>87519</v>
      </c>
      <c r="GJ156" s="316">
        <v>0</v>
      </c>
      <c r="GK156" s="316">
        <v>0</v>
      </c>
      <c r="GL156" s="316">
        <v>0</v>
      </c>
      <c r="GM156" s="316">
        <v>5</v>
      </c>
      <c r="GN156" s="316">
        <v>16</v>
      </c>
      <c r="GO156" s="316">
        <v>3</v>
      </c>
      <c r="GP156" s="317">
        <v>88044</v>
      </c>
      <c r="GQ156" s="317">
        <v>130508</v>
      </c>
      <c r="GR156" s="316">
        <v>138</v>
      </c>
      <c r="GS156" s="316">
        <v>321</v>
      </c>
      <c r="GT156" s="316">
        <v>459</v>
      </c>
      <c r="GU156" s="316">
        <v>51427</v>
      </c>
      <c r="GV156" s="316">
        <v>51886</v>
      </c>
      <c r="GW156" s="317">
        <v>139930</v>
      </c>
      <c r="GX156" s="317">
        <v>182394</v>
      </c>
      <c r="GY156" s="316">
        <v>-775</v>
      </c>
      <c r="GZ156" s="316">
        <v>-2428</v>
      </c>
      <c r="HA156" s="316">
        <v>0</v>
      </c>
      <c r="HB156" s="316">
        <v>0</v>
      </c>
      <c r="HC156" s="316">
        <v>-3203</v>
      </c>
      <c r="HD156" s="316">
        <v>-127305</v>
      </c>
      <c r="HE156" s="316">
        <v>-130508</v>
      </c>
      <c r="HF156" s="317">
        <v>9422</v>
      </c>
      <c r="HG156" s="318">
        <v>51886</v>
      </c>
      <c r="HH156" s="114"/>
      <c r="HI156" s="42"/>
    </row>
    <row r="157" spans="1:217">
      <c r="A157" s="114" t="s">
        <v>167</v>
      </c>
      <c r="B157" s="149" t="s">
        <v>764</v>
      </c>
      <c r="C157" s="144" t="s">
        <v>679</v>
      </c>
      <c r="D157" s="316">
        <v>35</v>
      </c>
      <c r="E157" s="316">
        <v>4</v>
      </c>
      <c r="F157" s="316">
        <v>33</v>
      </c>
      <c r="G157" s="316">
        <v>3</v>
      </c>
      <c r="H157" s="316">
        <v>0</v>
      </c>
      <c r="I157" s="316">
        <v>6</v>
      </c>
      <c r="J157" s="316">
        <v>203</v>
      </c>
      <c r="K157" s="316">
        <v>14</v>
      </c>
      <c r="L157" s="316">
        <v>0</v>
      </c>
      <c r="M157" s="316">
        <v>0</v>
      </c>
      <c r="N157" s="316">
        <v>2</v>
      </c>
      <c r="O157" s="316">
        <v>51</v>
      </c>
      <c r="P157" s="316">
        <v>0</v>
      </c>
      <c r="Q157" s="316">
        <v>0</v>
      </c>
      <c r="R157" s="316">
        <v>9</v>
      </c>
      <c r="S157" s="316">
        <v>1</v>
      </c>
      <c r="T157" s="316">
        <v>297</v>
      </c>
      <c r="U157" s="316">
        <v>199</v>
      </c>
      <c r="V157" s="316">
        <v>410</v>
      </c>
      <c r="W157" s="316">
        <v>533</v>
      </c>
      <c r="X157" s="316">
        <v>91</v>
      </c>
      <c r="Y157" s="316">
        <v>465</v>
      </c>
      <c r="Z157" s="316">
        <v>499</v>
      </c>
      <c r="AA157" s="316">
        <v>143</v>
      </c>
      <c r="AB157" s="316">
        <v>140</v>
      </c>
      <c r="AC157" s="316">
        <v>113</v>
      </c>
      <c r="AD157" s="316">
        <v>0</v>
      </c>
      <c r="AE157" s="316">
        <v>1</v>
      </c>
      <c r="AF157" s="316">
        <v>9</v>
      </c>
      <c r="AG157" s="316">
        <v>0</v>
      </c>
      <c r="AH157" s="316">
        <v>2</v>
      </c>
      <c r="AI157" s="316">
        <v>9</v>
      </c>
      <c r="AJ157" s="316">
        <v>13</v>
      </c>
      <c r="AK157" s="316">
        <v>7</v>
      </c>
      <c r="AL157" s="316">
        <v>17</v>
      </c>
      <c r="AM157" s="316">
        <v>22</v>
      </c>
      <c r="AN157" s="316">
        <v>34</v>
      </c>
      <c r="AO157" s="316">
        <v>41</v>
      </c>
      <c r="AP157" s="316">
        <v>33</v>
      </c>
      <c r="AQ157" s="316">
        <v>71</v>
      </c>
      <c r="AR157" s="316">
        <v>296</v>
      </c>
      <c r="AS157" s="316">
        <v>172</v>
      </c>
      <c r="AT157" s="316">
        <v>92</v>
      </c>
      <c r="AU157" s="316">
        <v>179</v>
      </c>
      <c r="AV157" s="316">
        <v>19</v>
      </c>
      <c r="AW157" s="316">
        <v>19</v>
      </c>
      <c r="AX157" s="316">
        <v>68</v>
      </c>
      <c r="AY157" s="316">
        <v>11</v>
      </c>
      <c r="AZ157" s="316">
        <v>145</v>
      </c>
      <c r="BA157" s="316">
        <v>8</v>
      </c>
      <c r="BB157" s="316">
        <v>129</v>
      </c>
      <c r="BC157" s="316">
        <v>107</v>
      </c>
      <c r="BD157" s="316">
        <v>131</v>
      </c>
      <c r="BE157" s="316">
        <v>194</v>
      </c>
      <c r="BF157" s="316">
        <v>78</v>
      </c>
      <c r="BG157" s="316">
        <v>133</v>
      </c>
      <c r="BH157" s="316">
        <v>284</v>
      </c>
      <c r="BI157" s="316">
        <v>19</v>
      </c>
      <c r="BJ157" s="316">
        <v>344</v>
      </c>
      <c r="BK157" s="316">
        <v>26</v>
      </c>
      <c r="BL157" s="316">
        <v>70</v>
      </c>
      <c r="BM157" s="316">
        <v>279</v>
      </c>
      <c r="BN157" s="316">
        <v>11</v>
      </c>
      <c r="BO157" s="316">
        <v>68</v>
      </c>
      <c r="BP157" s="316">
        <v>13</v>
      </c>
      <c r="BQ157" s="316">
        <v>26</v>
      </c>
      <c r="BR157" s="316">
        <v>120</v>
      </c>
      <c r="BS157" s="316">
        <v>299</v>
      </c>
      <c r="BT157" s="316">
        <v>8</v>
      </c>
      <c r="BU157" s="316">
        <v>43</v>
      </c>
      <c r="BV157" s="316">
        <v>77</v>
      </c>
      <c r="BW157" s="316">
        <v>746</v>
      </c>
      <c r="BX157" s="316">
        <v>0</v>
      </c>
      <c r="BY157" s="316">
        <v>62</v>
      </c>
      <c r="BZ157" s="316">
        <v>124</v>
      </c>
      <c r="CA157" s="316">
        <v>629</v>
      </c>
      <c r="CB157" s="316">
        <v>192</v>
      </c>
      <c r="CC157" s="316">
        <v>278</v>
      </c>
      <c r="CD157" s="316">
        <v>78</v>
      </c>
      <c r="CE157" s="316">
        <v>0</v>
      </c>
      <c r="CF157" s="316">
        <v>13</v>
      </c>
      <c r="CG157" s="316">
        <v>101</v>
      </c>
      <c r="CH157" s="316">
        <v>83</v>
      </c>
      <c r="CI157" s="316">
        <v>30</v>
      </c>
      <c r="CJ157" s="316">
        <v>98</v>
      </c>
      <c r="CK157" s="316">
        <v>262</v>
      </c>
      <c r="CL157" s="316">
        <v>379</v>
      </c>
      <c r="CM157" s="316">
        <v>113</v>
      </c>
      <c r="CN157" s="316">
        <v>41</v>
      </c>
      <c r="CO157" s="316">
        <v>3</v>
      </c>
      <c r="CP157" s="316">
        <v>70</v>
      </c>
      <c r="CQ157" s="316">
        <v>8</v>
      </c>
      <c r="CR157" s="316">
        <v>187</v>
      </c>
      <c r="CS157" s="316">
        <v>8</v>
      </c>
      <c r="CT157" s="316">
        <v>17</v>
      </c>
      <c r="CU157" s="316">
        <v>58</v>
      </c>
      <c r="CV157" s="316">
        <v>79</v>
      </c>
      <c r="CW157" s="316">
        <v>10</v>
      </c>
      <c r="CX157" s="316">
        <v>71</v>
      </c>
      <c r="CY157" s="316">
        <v>67</v>
      </c>
      <c r="CZ157" s="316">
        <v>44</v>
      </c>
      <c r="DA157" s="316">
        <v>22</v>
      </c>
      <c r="DB157" s="316">
        <v>11</v>
      </c>
      <c r="DC157" s="316">
        <v>1</v>
      </c>
      <c r="DD157" s="316">
        <v>1</v>
      </c>
      <c r="DE157" s="316">
        <v>133</v>
      </c>
      <c r="DF157" s="316">
        <v>52</v>
      </c>
      <c r="DG157" s="316">
        <v>512</v>
      </c>
      <c r="DH157" s="316">
        <v>61</v>
      </c>
      <c r="DI157" s="316">
        <v>14</v>
      </c>
      <c r="DJ157" s="316">
        <v>44</v>
      </c>
      <c r="DK157" s="316">
        <v>368</v>
      </c>
      <c r="DL157" s="316">
        <v>233</v>
      </c>
      <c r="DM157" s="316">
        <v>43</v>
      </c>
      <c r="DN157" s="316">
        <v>66</v>
      </c>
      <c r="DO157" s="316">
        <v>0</v>
      </c>
      <c r="DP157" s="316">
        <v>49</v>
      </c>
      <c r="DQ157" s="316">
        <v>113</v>
      </c>
      <c r="DR157" s="316">
        <v>176</v>
      </c>
      <c r="DS157" s="316">
        <v>213</v>
      </c>
      <c r="DT157" s="316">
        <v>101</v>
      </c>
      <c r="DU157" s="316">
        <v>30</v>
      </c>
      <c r="DV157" s="316">
        <v>47</v>
      </c>
      <c r="DW157" s="316">
        <v>61</v>
      </c>
      <c r="DX157" s="316">
        <v>179</v>
      </c>
      <c r="DY157" s="316">
        <v>90</v>
      </c>
      <c r="DZ157" s="316">
        <v>707</v>
      </c>
      <c r="EA157" s="316">
        <v>519</v>
      </c>
      <c r="EB157" s="316">
        <v>304</v>
      </c>
      <c r="EC157" s="316">
        <v>373</v>
      </c>
      <c r="ED157" s="316">
        <v>308</v>
      </c>
      <c r="EE157" s="316">
        <v>961</v>
      </c>
      <c r="EF157" s="316">
        <v>628</v>
      </c>
      <c r="EG157" s="316">
        <v>1</v>
      </c>
      <c r="EH157" s="316">
        <v>50</v>
      </c>
      <c r="EI157" s="316">
        <v>41</v>
      </c>
      <c r="EJ157" s="316">
        <v>153</v>
      </c>
      <c r="EK157" s="316">
        <v>336</v>
      </c>
      <c r="EL157" s="316">
        <v>77</v>
      </c>
      <c r="EM157" s="316">
        <v>52</v>
      </c>
      <c r="EN157" s="316">
        <v>29</v>
      </c>
      <c r="EO157" s="316">
        <v>13</v>
      </c>
      <c r="EP157" s="316">
        <v>11</v>
      </c>
      <c r="EQ157" s="316">
        <v>15</v>
      </c>
      <c r="ER157" s="316">
        <v>48</v>
      </c>
      <c r="ES157" s="316">
        <v>47</v>
      </c>
      <c r="ET157" s="316">
        <v>1015</v>
      </c>
      <c r="EU157" s="316">
        <v>34</v>
      </c>
      <c r="EV157" s="316">
        <v>31</v>
      </c>
      <c r="EW157" s="316">
        <v>9</v>
      </c>
      <c r="EX157" s="316">
        <v>44</v>
      </c>
      <c r="EY157" s="316">
        <v>193</v>
      </c>
      <c r="EZ157" s="316">
        <v>10</v>
      </c>
      <c r="FA157" s="316">
        <v>52</v>
      </c>
      <c r="FB157" s="316">
        <v>25</v>
      </c>
      <c r="FC157" s="316">
        <v>476</v>
      </c>
      <c r="FD157" s="316">
        <v>22</v>
      </c>
      <c r="FE157" s="316">
        <v>5</v>
      </c>
      <c r="FF157" s="316">
        <v>86</v>
      </c>
      <c r="FG157" s="316">
        <v>1</v>
      </c>
      <c r="FH157" s="316">
        <v>72</v>
      </c>
      <c r="FI157" s="316">
        <v>52</v>
      </c>
      <c r="FJ157" s="316">
        <v>98</v>
      </c>
      <c r="FK157" s="316">
        <v>140</v>
      </c>
      <c r="FL157" s="316">
        <v>16</v>
      </c>
      <c r="FM157" s="316">
        <v>38</v>
      </c>
      <c r="FN157" s="316">
        <v>243</v>
      </c>
      <c r="FO157" s="316">
        <v>1229</v>
      </c>
      <c r="FP157" s="316">
        <v>19</v>
      </c>
      <c r="FQ157" s="316">
        <v>116</v>
      </c>
      <c r="FR157" s="316">
        <v>114</v>
      </c>
      <c r="FS157" s="316">
        <v>70</v>
      </c>
      <c r="FT157" s="316">
        <v>21</v>
      </c>
      <c r="FU157" s="316">
        <v>3</v>
      </c>
      <c r="FV157" s="316">
        <v>38</v>
      </c>
      <c r="FW157" s="316">
        <v>90</v>
      </c>
      <c r="FX157" s="316">
        <v>189</v>
      </c>
      <c r="FY157" s="316">
        <v>133</v>
      </c>
      <c r="FZ157" s="316">
        <v>112</v>
      </c>
      <c r="GA157" s="316">
        <v>1342</v>
      </c>
      <c r="GB157" s="316">
        <v>47</v>
      </c>
      <c r="GC157" s="316">
        <v>68</v>
      </c>
      <c r="GD157" s="316">
        <v>70</v>
      </c>
      <c r="GE157" s="316">
        <v>174</v>
      </c>
      <c r="GF157" s="316">
        <v>31</v>
      </c>
      <c r="GG157" s="317">
        <v>24650</v>
      </c>
      <c r="GH157" s="316">
        <v>220</v>
      </c>
      <c r="GI157" s="316">
        <v>1147</v>
      </c>
      <c r="GJ157" s="316">
        <v>0</v>
      </c>
      <c r="GK157" s="316">
        <v>6</v>
      </c>
      <c r="GL157" s="316">
        <v>0</v>
      </c>
      <c r="GM157" s="316">
        <v>92</v>
      </c>
      <c r="GN157" s="316">
        <v>1172</v>
      </c>
      <c r="GO157" s="316">
        <v>101</v>
      </c>
      <c r="GP157" s="317">
        <v>2738</v>
      </c>
      <c r="GQ157" s="317">
        <v>27388</v>
      </c>
      <c r="GR157" s="316">
        <v>3767</v>
      </c>
      <c r="GS157" s="316">
        <v>27</v>
      </c>
      <c r="GT157" s="316">
        <v>3794</v>
      </c>
      <c r="GU157" s="316">
        <v>17333</v>
      </c>
      <c r="GV157" s="316">
        <v>21127</v>
      </c>
      <c r="GW157" s="317">
        <v>23865</v>
      </c>
      <c r="GX157" s="317">
        <v>48515</v>
      </c>
      <c r="GY157" s="316">
        <v>0</v>
      </c>
      <c r="GZ157" s="316">
        <v>0</v>
      </c>
      <c r="HA157" s="316">
        <v>0</v>
      </c>
      <c r="HB157" s="316">
        <v>0</v>
      </c>
      <c r="HC157" s="316">
        <v>0</v>
      </c>
      <c r="HD157" s="316">
        <v>-8103</v>
      </c>
      <c r="HE157" s="316">
        <v>-8103</v>
      </c>
      <c r="HF157" s="317">
        <v>15762</v>
      </c>
      <c r="HG157" s="318">
        <v>40412</v>
      </c>
      <c r="HH157" s="114"/>
      <c r="HI157" s="42"/>
    </row>
    <row r="158" spans="1:217">
      <c r="A158" s="114" t="s">
        <v>168</v>
      </c>
      <c r="B158" s="149" t="s">
        <v>765</v>
      </c>
      <c r="C158" s="144" t="s">
        <v>427</v>
      </c>
      <c r="D158" s="316">
        <v>52</v>
      </c>
      <c r="E158" s="316">
        <v>8</v>
      </c>
      <c r="F158" s="316">
        <v>90</v>
      </c>
      <c r="G158" s="316">
        <v>5</v>
      </c>
      <c r="H158" s="316">
        <v>0</v>
      </c>
      <c r="I158" s="316">
        <v>11</v>
      </c>
      <c r="J158" s="316">
        <v>351</v>
      </c>
      <c r="K158" s="316">
        <v>24</v>
      </c>
      <c r="L158" s="316">
        <v>1</v>
      </c>
      <c r="M158" s="316">
        <v>1</v>
      </c>
      <c r="N158" s="316">
        <v>3</v>
      </c>
      <c r="O158" s="316">
        <v>116</v>
      </c>
      <c r="P158" s="316">
        <v>0</v>
      </c>
      <c r="Q158" s="316">
        <v>0</v>
      </c>
      <c r="R158" s="316">
        <v>10</v>
      </c>
      <c r="S158" s="316">
        <v>1</v>
      </c>
      <c r="T158" s="316">
        <v>898</v>
      </c>
      <c r="U158" s="316">
        <v>591</v>
      </c>
      <c r="V158" s="316">
        <v>4010</v>
      </c>
      <c r="W158" s="316">
        <v>753</v>
      </c>
      <c r="X158" s="316">
        <v>118</v>
      </c>
      <c r="Y158" s="316">
        <v>3305</v>
      </c>
      <c r="Z158" s="316">
        <v>1478</v>
      </c>
      <c r="AA158" s="316">
        <v>320</v>
      </c>
      <c r="AB158" s="316">
        <v>323</v>
      </c>
      <c r="AC158" s="316">
        <v>1242</v>
      </c>
      <c r="AD158" s="316">
        <v>0</v>
      </c>
      <c r="AE158" s="316">
        <v>6</v>
      </c>
      <c r="AF158" s="316">
        <v>33</v>
      </c>
      <c r="AG158" s="316">
        <v>0</v>
      </c>
      <c r="AH158" s="316">
        <v>2</v>
      </c>
      <c r="AI158" s="316">
        <v>27</v>
      </c>
      <c r="AJ158" s="316">
        <v>34</v>
      </c>
      <c r="AK158" s="316">
        <v>14</v>
      </c>
      <c r="AL158" s="316">
        <v>63</v>
      </c>
      <c r="AM158" s="316">
        <v>52</v>
      </c>
      <c r="AN158" s="316">
        <v>36</v>
      </c>
      <c r="AO158" s="316">
        <v>60</v>
      </c>
      <c r="AP158" s="316">
        <v>5</v>
      </c>
      <c r="AQ158" s="316">
        <v>315</v>
      </c>
      <c r="AR158" s="316">
        <v>352</v>
      </c>
      <c r="AS158" s="316">
        <v>317</v>
      </c>
      <c r="AT158" s="316">
        <v>138</v>
      </c>
      <c r="AU158" s="316">
        <v>281</v>
      </c>
      <c r="AV158" s="316">
        <v>90</v>
      </c>
      <c r="AW158" s="316">
        <v>151</v>
      </c>
      <c r="AX158" s="316">
        <v>151</v>
      </c>
      <c r="AY158" s="316">
        <v>9</v>
      </c>
      <c r="AZ158" s="316">
        <v>230</v>
      </c>
      <c r="BA158" s="316">
        <v>8</v>
      </c>
      <c r="BB158" s="316">
        <v>169</v>
      </c>
      <c r="BC158" s="316">
        <v>235</v>
      </c>
      <c r="BD158" s="316">
        <v>301</v>
      </c>
      <c r="BE158" s="316">
        <v>352</v>
      </c>
      <c r="BF158" s="316">
        <v>126</v>
      </c>
      <c r="BG158" s="316">
        <v>287</v>
      </c>
      <c r="BH158" s="316">
        <v>485</v>
      </c>
      <c r="BI158" s="316">
        <v>34</v>
      </c>
      <c r="BJ158" s="316">
        <v>518</v>
      </c>
      <c r="BK158" s="316">
        <v>259</v>
      </c>
      <c r="BL158" s="316">
        <v>161</v>
      </c>
      <c r="BM158" s="316">
        <v>845</v>
      </c>
      <c r="BN158" s="316">
        <v>30</v>
      </c>
      <c r="BO158" s="316">
        <v>141</v>
      </c>
      <c r="BP158" s="316">
        <v>23</v>
      </c>
      <c r="BQ158" s="316">
        <v>166</v>
      </c>
      <c r="BR158" s="316">
        <v>398</v>
      </c>
      <c r="BS158" s="316">
        <v>391</v>
      </c>
      <c r="BT158" s="316">
        <v>26</v>
      </c>
      <c r="BU158" s="316">
        <v>100</v>
      </c>
      <c r="BV158" s="316">
        <v>175</v>
      </c>
      <c r="BW158" s="316">
        <v>1223</v>
      </c>
      <c r="BX158" s="316">
        <v>0</v>
      </c>
      <c r="BY158" s="316">
        <v>250</v>
      </c>
      <c r="BZ158" s="316">
        <v>236</v>
      </c>
      <c r="CA158" s="316">
        <v>1381</v>
      </c>
      <c r="CB158" s="316">
        <v>405</v>
      </c>
      <c r="CC158" s="316">
        <v>535</v>
      </c>
      <c r="CD158" s="316">
        <v>527</v>
      </c>
      <c r="CE158" s="316">
        <v>0</v>
      </c>
      <c r="CF158" s="316">
        <v>72</v>
      </c>
      <c r="CG158" s="316">
        <v>600</v>
      </c>
      <c r="CH158" s="316">
        <v>143</v>
      </c>
      <c r="CI158" s="316">
        <v>76</v>
      </c>
      <c r="CJ158" s="316">
        <v>249</v>
      </c>
      <c r="CK158" s="316">
        <v>741</v>
      </c>
      <c r="CL158" s="316">
        <v>839</v>
      </c>
      <c r="CM158" s="316">
        <v>233</v>
      </c>
      <c r="CN158" s="316">
        <v>83</v>
      </c>
      <c r="CO158" s="316">
        <v>7</v>
      </c>
      <c r="CP158" s="316">
        <v>155</v>
      </c>
      <c r="CQ158" s="316">
        <v>19</v>
      </c>
      <c r="CR158" s="316">
        <v>303</v>
      </c>
      <c r="CS158" s="316">
        <v>19</v>
      </c>
      <c r="CT158" s="316">
        <v>32</v>
      </c>
      <c r="CU158" s="316">
        <v>113</v>
      </c>
      <c r="CV158" s="316">
        <v>190</v>
      </c>
      <c r="CW158" s="316">
        <v>22</v>
      </c>
      <c r="CX158" s="316">
        <v>140</v>
      </c>
      <c r="CY158" s="316">
        <v>128</v>
      </c>
      <c r="CZ158" s="316">
        <v>58</v>
      </c>
      <c r="DA158" s="316">
        <v>72</v>
      </c>
      <c r="DB158" s="316">
        <v>51</v>
      </c>
      <c r="DC158" s="316">
        <v>2</v>
      </c>
      <c r="DD158" s="316">
        <v>3</v>
      </c>
      <c r="DE158" s="316">
        <v>273</v>
      </c>
      <c r="DF158" s="316">
        <v>114</v>
      </c>
      <c r="DG158" s="316">
        <v>1366</v>
      </c>
      <c r="DH158" s="316">
        <v>131</v>
      </c>
      <c r="DI158" s="316">
        <v>36</v>
      </c>
      <c r="DJ158" s="316">
        <v>96</v>
      </c>
      <c r="DK158" s="316">
        <v>1235</v>
      </c>
      <c r="DL158" s="316">
        <v>474</v>
      </c>
      <c r="DM158" s="316">
        <v>74</v>
      </c>
      <c r="DN158" s="316">
        <v>133</v>
      </c>
      <c r="DO158" s="316">
        <v>0</v>
      </c>
      <c r="DP158" s="316">
        <v>66</v>
      </c>
      <c r="DQ158" s="316">
        <v>145</v>
      </c>
      <c r="DR158" s="316">
        <v>300</v>
      </c>
      <c r="DS158" s="316">
        <v>393</v>
      </c>
      <c r="DT158" s="316">
        <v>224</v>
      </c>
      <c r="DU158" s="316">
        <v>77</v>
      </c>
      <c r="DV158" s="316">
        <v>75</v>
      </c>
      <c r="DW158" s="316">
        <v>120</v>
      </c>
      <c r="DX158" s="316">
        <v>370</v>
      </c>
      <c r="DY158" s="316">
        <v>1558</v>
      </c>
      <c r="DZ158" s="316">
        <v>851</v>
      </c>
      <c r="EA158" s="316">
        <v>514</v>
      </c>
      <c r="EB158" s="316">
        <v>357</v>
      </c>
      <c r="EC158" s="316">
        <v>454</v>
      </c>
      <c r="ED158" s="316">
        <v>384</v>
      </c>
      <c r="EE158" s="316">
        <v>7835</v>
      </c>
      <c r="EF158" s="316">
        <v>6090</v>
      </c>
      <c r="EG158" s="316">
        <v>1</v>
      </c>
      <c r="EH158" s="316">
        <v>91</v>
      </c>
      <c r="EI158" s="316">
        <v>79</v>
      </c>
      <c r="EJ158" s="316">
        <v>300</v>
      </c>
      <c r="EK158" s="316">
        <v>703</v>
      </c>
      <c r="EL158" s="316">
        <v>156</v>
      </c>
      <c r="EM158" s="316">
        <v>147</v>
      </c>
      <c r="EN158" s="316">
        <v>85</v>
      </c>
      <c r="EO158" s="316">
        <v>23</v>
      </c>
      <c r="EP158" s="316">
        <v>12</v>
      </c>
      <c r="EQ158" s="316">
        <v>40</v>
      </c>
      <c r="ER158" s="316">
        <v>1</v>
      </c>
      <c r="ES158" s="316">
        <v>43</v>
      </c>
      <c r="ET158" s="316">
        <v>214</v>
      </c>
      <c r="EU158" s="316">
        <v>33</v>
      </c>
      <c r="EV158" s="316">
        <v>21</v>
      </c>
      <c r="EW158" s="316">
        <v>12</v>
      </c>
      <c r="EX158" s="316">
        <v>51</v>
      </c>
      <c r="EY158" s="316">
        <v>5</v>
      </c>
      <c r="EZ158" s="316">
        <v>20</v>
      </c>
      <c r="FA158" s="316">
        <v>98</v>
      </c>
      <c r="FB158" s="316">
        <v>72</v>
      </c>
      <c r="FC158" s="316">
        <v>7</v>
      </c>
      <c r="FD158" s="316">
        <v>62</v>
      </c>
      <c r="FE158" s="316">
        <v>50</v>
      </c>
      <c r="FF158" s="316">
        <v>219</v>
      </c>
      <c r="FG158" s="316">
        <v>4</v>
      </c>
      <c r="FH158" s="316">
        <v>126</v>
      </c>
      <c r="FI158" s="316">
        <v>4211</v>
      </c>
      <c r="FJ158" s="316">
        <v>163</v>
      </c>
      <c r="FK158" s="316">
        <v>319</v>
      </c>
      <c r="FL158" s="316">
        <v>32</v>
      </c>
      <c r="FM158" s="316">
        <v>73</v>
      </c>
      <c r="FN158" s="316">
        <v>521</v>
      </c>
      <c r="FO158" s="316">
        <v>1228</v>
      </c>
      <c r="FP158" s="316">
        <v>38</v>
      </c>
      <c r="FQ158" s="316">
        <v>227</v>
      </c>
      <c r="FR158" s="316">
        <v>195</v>
      </c>
      <c r="FS158" s="316">
        <v>133</v>
      </c>
      <c r="FT158" s="316">
        <v>29</v>
      </c>
      <c r="FU158" s="316">
        <v>8</v>
      </c>
      <c r="FV158" s="316">
        <v>18</v>
      </c>
      <c r="FW158" s="316">
        <v>108</v>
      </c>
      <c r="FX158" s="316">
        <v>304</v>
      </c>
      <c r="FY158" s="316">
        <v>185</v>
      </c>
      <c r="FZ158" s="316">
        <v>183</v>
      </c>
      <c r="GA158" s="316">
        <v>2529</v>
      </c>
      <c r="GB158" s="316">
        <v>70</v>
      </c>
      <c r="GC158" s="316">
        <v>107</v>
      </c>
      <c r="GD158" s="316">
        <v>104</v>
      </c>
      <c r="GE158" s="316">
        <v>223</v>
      </c>
      <c r="GF158" s="316">
        <v>45</v>
      </c>
      <c r="GG158" s="317">
        <v>67687</v>
      </c>
      <c r="GH158" s="316">
        <v>342</v>
      </c>
      <c r="GI158" s="316">
        <v>56</v>
      </c>
      <c r="GJ158" s="316">
        <v>0</v>
      </c>
      <c r="GK158" s="316">
        <v>23</v>
      </c>
      <c r="GL158" s="316">
        <v>0</v>
      </c>
      <c r="GM158" s="316">
        <v>82</v>
      </c>
      <c r="GN158" s="316">
        <v>1469</v>
      </c>
      <c r="GO158" s="316">
        <v>215</v>
      </c>
      <c r="GP158" s="317">
        <v>2187</v>
      </c>
      <c r="GQ158" s="317">
        <v>69874</v>
      </c>
      <c r="GR158" s="316">
        <v>7987</v>
      </c>
      <c r="GS158" s="316">
        <v>35</v>
      </c>
      <c r="GT158" s="316">
        <v>8022</v>
      </c>
      <c r="GU158" s="316">
        <v>51758</v>
      </c>
      <c r="GV158" s="316">
        <v>59780</v>
      </c>
      <c r="GW158" s="317">
        <v>61967</v>
      </c>
      <c r="GX158" s="317">
        <v>129654</v>
      </c>
      <c r="GY158" s="316">
        <v>0</v>
      </c>
      <c r="GZ158" s="316">
        <v>0</v>
      </c>
      <c r="HA158" s="316">
        <v>0</v>
      </c>
      <c r="HB158" s="316">
        <v>0</v>
      </c>
      <c r="HC158" s="316">
        <v>0</v>
      </c>
      <c r="HD158" s="316">
        <v>-14590</v>
      </c>
      <c r="HE158" s="316">
        <v>-14590</v>
      </c>
      <c r="HF158" s="317">
        <v>47377</v>
      </c>
      <c r="HG158" s="318">
        <v>115064</v>
      </c>
      <c r="HH158" s="114"/>
      <c r="HI158" s="42"/>
    </row>
    <row r="159" spans="1:217">
      <c r="A159" s="114" t="s">
        <v>169</v>
      </c>
      <c r="B159" s="149" t="s">
        <v>766</v>
      </c>
      <c r="C159" s="144" t="s">
        <v>428</v>
      </c>
      <c r="D159" s="316">
        <v>0</v>
      </c>
      <c r="E159" s="316">
        <v>0</v>
      </c>
      <c r="F159" s="316">
        <v>0</v>
      </c>
      <c r="G159" s="316">
        <v>0</v>
      </c>
      <c r="H159" s="316">
        <v>0</v>
      </c>
      <c r="I159" s="316">
        <v>2</v>
      </c>
      <c r="J159" s="316">
        <v>0</v>
      </c>
      <c r="K159" s="316">
        <v>1</v>
      </c>
      <c r="L159" s="316">
        <v>0</v>
      </c>
      <c r="M159" s="316">
        <v>0</v>
      </c>
      <c r="N159" s="316">
        <v>0</v>
      </c>
      <c r="O159" s="316">
        <v>0</v>
      </c>
      <c r="P159" s="316">
        <v>0</v>
      </c>
      <c r="Q159" s="316">
        <v>0</v>
      </c>
      <c r="R159" s="316">
        <v>0</v>
      </c>
      <c r="S159" s="316">
        <v>2</v>
      </c>
      <c r="T159" s="316">
        <v>313</v>
      </c>
      <c r="U159" s="316">
        <v>95</v>
      </c>
      <c r="V159" s="316">
        <v>89</v>
      </c>
      <c r="W159" s="316">
        <v>264</v>
      </c>
      <c r="X159" s="316">
        <v>7</v>
      </c>
      <c r="Y159" s="316">
        <v>99</v>
      </c>
      <c r="Z159" s="316">
        <v>39</v>
      </c>
      <c r="AA159" s="316">
        <v>311</v>
      </c>
      <c r="AB159" s="316">
        <v>65</v>
      </c>
      <c r="AC159" s="316">
        <v>52</v>
      </c>
      <c r="AD159" s="316">
        <v>0</v>
      </c>
      <c r="AE159" s="316">
        <v>0</v>
      </c>
      <c r="AF159" s="316">
        <v>2</v>
      </c>
      <c r="AG159" s="316">
        <v>0</v>
      </c>
      <c r="AH159" s="316">
        <v>1</v>
      </c>
      <c r="AI159" s="316">
        <v>5</v>
      </c>
      <c r="AJ159" s="316">
        <v>4</v>
      </c>
      <c r="AK159" s="316">
        <v>6</v>
      </c>
      <c r="AL159" s="316">
        <v>83</v>
      </c>
      <c r="AM159" s="316">
        <v>2</v>
      </c>
      <c r="AN159" s="316">
        <v>27</v>
      </c>
      <c r="AO159" s="316">
        <v>20</v>
      </c>
      <c r="AP159" s="316">
        <v>49</v>
      </c>
      <c r="AQ159" s="316">
        <v>142</v>
      </c>
      <c r="AR159" s="316">
        <v>307</v>
      </c>
      <c r="AS159" s="316">
        <v>11</v>
      </c>
      <c r="AT159" s="316">
        <v>7</v>
      </c>
      <c r="AU159" s="316">
        <v>207</v>
      </c>
      <c r="AV159" s="316">
        <v>58</v>
      </c>
      <c r="AW159" s="316">
        <v>23</v>
      </c>
      <c r="AX159" s="316">
        <v>158</v>
      </c>
      <c r="AY159" s="316">
        <v>0</v>
      </c>
      <c r="AZ159" s="316">
        <v>58</v>
      </c>
      <c r="BA159" s="316">
        <v>5</v>
      </c>
      <c r="BB159" s="316">
        <v>28</v>
      </c>
      <c r="BC159" s="316">
        <v>64</v>
      </c>
      <c r="BD159" s="316">
        <v>100</v>
      </c>
      <c r="BE159" s="316">
        <v>271</v>
      </c>
      <c r="BF159" s="316">
        <v>83</v>
      </c>
      <c r="BG159" s="316">
        <v>617</v>
      </c>
      <c r="BH159" s="316">
        <v>52</v>
      </c>
      <c r="BI159" s="316">
        <v>105</v>
      </c>
      <c r="BJ159" s="316">
        <v>106</v>
      </c>
      <c r="BK159" s="316">
        <v>0</v>
      </c>
      <c r="BL159" s="316">
        <v>20</v>
      </c>
      <c r="BM159" s="316">
        <v>854</v>
      </c>
      <c r="BN159" s="316">
        <v>3</v>
      </c>
      <c r="BO159" s="316">
        <v>177</v>
      </c>
      <c r="BP159" s="316">
        <v>14</v>
      </c>
      <c r="BQ159" s="316">
        <v>13</v>
      </c>
      <c r="BR159" s="316">
        <v>1002</v>
      </c>
      <c r="BS159" s="316">
        <v>27</v>
      </c>
      <c r="BT159" s="316">
        <v>25</v>
      </c>
      <c r="BU159" s="316">
        <v>67</v>
      </c>
      <c r="BV159" s="316">
        <v>11</v>
      </c>
      <c r="BW159" s="316">
        <v>0</v>
      </c>
      <c r="BX159" s="316">
        <v>0</v>
      </c>
      <c r="BY159" s="316">
        <v>1127</v>
      </c>
      <c r="BZ159" s="316">
        <v>55</v>
      </c>
      <c r="CA159" s="316">
        <v>6335</v>
      </c>
      <c r="CB159" s="316">
        <v>50</v>
      </c>
      <c r="CC159" s="316">
        <v>61</v>
      </c>
      <c r="CD159" s="316">
        <v>65</v>
      </c>
      <c r="CE159" s="316">
        <v>0</v>
      </c>
      <c r="CF159" s="316">
        <v>9</v>
      </c>
      <c r="CG159" s="316">
        <v>52</v>
      </c>
      <c r="CH159" s="316">
        <v>6</v>
      </c>
      <c r="CI159" s="316">
        <v>3</v>
      </c>
      <c r="CJ159" s="316">
        <v>4</v>
      </c>
      <c r="CK159" s="316">
        <v>391</v>
      </c>
      <c r="CL159" s="316">
        <v>1552</v>
      </c>
      <c r="CM159" s="316">
        <v>110</v>
      </c>
      <c r="CN159" s="316">
        <v>35</v>
      </c>
      <c r="CO159" s="316">
        <v>10</v>
      </c>
      <c r="CP159" s="316">
        <v>40</v>
      </c>
      <c r="CQ159" s="316">
        <v>7</v>
      </c>
      <c r="CR159" s="316">
        <v>3</v>
      </c>
      <c r="CS159" s="316">
        <v>40</v>
      </c>
      <c r="CT159" s="316">
        <v>12</v>
      </c>
      <c r="CU159" s="316">
        <v>65</v>
      </c>
      <c r="CV159" s="316">
        <v>64</v>
      </c>
      <c r="CW159" s="316">
        <v>7</v>
      </c>
      <c r="CX159" s="316">
        <v>79</v>
      </c>
      <c r="CY159" s="316">
        <v>162</v>
      </c>
      <c r="CZ159" s="316">
        <v>15</v>
      </c>
      <c r="DA159" s="316">
        <v>0</v>
      </c>
      <c r="DB159" s="316">
        <v>4</v>
      </c>
      <c r="DC159" s="316">
        <v>1</v>
      </c>
      <c r="DD159" s="316">
        <v>1</v>
      </c>
      <c r="DE159" s="316">
        <v>82</v>
      </c>
      <c r="DF159" s="316">
        <v>56</v>
      </c>
      <c r="DG159" s="316">
        <v>6341</v>
      </c>
      <c r="DH159" s="316">
        <v>17</v>
      </c>
      <c r="DI159" s="316">
        <v>55</v>
      </c>
      <c r="DJ159" s="316">
        <v>37</v>
      </c>
      <c r="DK159" s="316">
        <v>739</v>
      </c>
      <c r="DL159" s="316">
        <v>83</v>
      </c>
      <c r="DM159" s="316">
        <v>100</v>
      </c>
      <c r="DN159" s="316">
        <v>176</v>
      </c>
      <c r="DO159" s="316">
        <v>0</v>
      </c>
      <c r="DP159" s="316">
        <v>21</v>
      </c>
      <c r="DQ159" s="316">
        <v>683</v>
      </c>
      <c r="DR159" s="316">
        <v>451</v>
      </c>
      <c r="DS159" s="316">
        <v>77</v>
      </c>
      <c r="DT159" s="316">
        <v>29</v>
      </c>
      <c r="DU159" s="316">
        <v>22</v>
      </c>
      <c r="DV159" s="316">
        <v>44</v>
      </c>
      <c r="DW159" s="316">
        <v>8</v>
      </c>
      <c r="DX159" s="316">
        <v>223</v>
      </c>
      <c r="DY159" s="316">
        <v>25</v>
      </c>
      <c r="DZ159" s="316">
        <v>0</v>
      </c>
      <c r="EA159" s="316">
        <v>0</v>
      </c>
      <c r="EB159" s="316">
        <v>0</v>
      </c>
      <c r="EC159" s="316">
        <v>7</v>
      </c>
      <c r="ED159" s="316">
        <v>0</v>
      </c>
      <c r="EE159" s="316">
        <v>0</v>
      </c>
      <c r="EF159" s="316">
        <v>0</v>
      </c>
      <c r="EG159" s="316">
        <v>0</v>
      </c>
      <c r="EH159" s="316">
        <v>0</v>
      </c>
      <c r="EI159" s="316">
        <v>0</v>
      </c>
      <c r="EJ159" s="316">
        <v>9402</v>
      </c>
      <c r="EK159" s="316">
        <v>1056</v>
      </c>
      <c r="EL159" s="316">
        <v>0</v>
      </c>
      <c r="EM159" s="316">
        <v>0</v>
      </c>
      <c r="EN159" s="316">
        <v>0</v>
      </c>
      <c r="EO159" s="316">
        <v>0</v>
      </c>
      <c r="EP159" s="316">
        <v>0</v>
      </c>
      <c r="EQ159" s="316">
        <v>0</v>
      </c>
      <c r="ER159" s="316">
        <v>0</v>
      </c>
      <c r="ES159" s="316">
        <v>0</v>
      </c>
      <c r="ET159" s="316">
        <v>2125</v>
      </c>
      <c r="EU159" s="316">
        <v>24</v>
      </c>
      <c r="EV159" s="316">
        <v>238</v>
      </c>
      <c r="EW159" s="316">
        <v>492</v>
      </c>
      <c r="EX159" s="316">
        <v>76</v>
      </c>
      <c r="EY159" s="316">
        <v>820</v>
      </c>
      <c r="EZ159" s="316">
        <v>1187</v>
      </c>
      <c r="FA159" s="316">
        <v>0</v>
      </c>
      <c r="FB159" s="316">
        <v>3</v>
      </c>
      <c r="FC159" s="316">
        <v>0</v>
      </c>
      <c r="FD159" s="316">
        <v>0</v>
      </c>
      <c r="FE159" s="316">
        <v>0</v>
      </c>
      <c r="FF159" s="316">
        <v>0</v>
      </c>
      <c r="FG159" s="316">
        <v>0</v>
      </c>
      <c r="FH159" s="316">
        <v>173</v>
      </c>
      <c r="FI159" s="316">
        <v>79</v>
      </c>
      <c r="FJ159" s="316">
        <v>0</v>
      </c>
      <c r="FK159" s="316">
        <v>0</v>
      </c>
      <c r="FL159" s="316">
        <v>0</v>
      </c>
      <c r="FM159" s="316">
        <v>0</v>
      </c>
      <c r="FN159" s="316">
        <v>20</v>
      </c>
      <c r="FO159" s="316">
        <v>0</v>
      </c>
      <c r="FP159" s="316">
        <v>0</v>
      </c>
      <c r="FQ159" s="316">
        <v>0</v>
      </c>
      <c r="FR159" s="316">
        <v>0</v>
      </c>
      <c r="FS159" s="316">
        <v>0</v>
      </c>
      <c r="FT159" s="316">
        <v>0</v>
      </c>
      <c r="FU159" s="316">
        <v>0</v>
      </c>
      <c r="FV159" s="316">
        <v>0</v>
      </c>
      <c r="FW159" s="316">
        <v>0</v>
      </c>
      <c r="FX159" s="316">
        <v>1</v>
      </c>
      <c r="FY159" s="316">
        <v>0</v>
      </c>
      <c r="FZ159" s="316">
        <v>0</v>
      </c>
      <c r="GA159" s="316">
        <v>0</v>
      </c>
      <c r="GB159" s="316">
        <v>0</v>
      </c>
      <c r="GC159" s="316">
        <v>0</v>
      </c>
      <c r="GD159" s="316">
        <v>0</v>
      </c>
      <c r="GE159" s="316">
        <v>0</v>
      </c>
      <c r="GF159" s="316">
        <v>613</v>
      </c>
      <c r="GG159" s="317">
        <v>42103</v>
      </c>
      <c r="GH159" s="316">
        <v>33</v>
      </c>
      <c r="GI159" s="316">
        <v>3620</v>
      </c>
      <c r="GJ159" s="316">
        <v>0</v>
      </c>
      <c r="GK159" s="316">
        <v>0</v>
      </c>
      <c r="GL159" s="316">
        <v>0</v>
      </c>
      <c r="GM159" s="316">
        <v>0</v>
      </c>
      <c r="GN159" s="316">
        <v>0</v>
      </c>
      <c r="GO159" s="316">
        <v>0</v>
      </c>
      <c r="GP159" s="317">
        <v>3653</v>
      </c>
      <c r="GQ159" s="317">
        <v>45756</v>
      </c>
      <c r="GR159" s="316">
        <v>32</v>
      </c>
      <c r="GS159" s="316">
        <v>0</v>
      </c>
      <c r="GT159" s="316">
        <v>32</v>
      </c>
      <c r="GU159" s="316">
        <v>0</v>
      </c>
      <c r="GV159" s="316">
        <v>32</v>
      </c>
      <c r="GW159" s="317">
        <v>3685</v>
      </c>
      <c r="GX159" s="317">
        <v>45788</v>
      </c>
      <c r="GY159" s="316">
        <v>0</v>
      </c>
      <c r="GZ159" s="316">
        <v>0</v>
      </c>
      <c r="HA159" s="316">
        <v>0</v>
      </c>
      <c r="HB159" s="316">
        <v>0</v>
      </c>
      <c r="HC159" s="316">
        <v>0</v>
      </c>
      <c r="HD159" s="316">
        <v>0</v>
      </c>
      <c r="HE159" s="316">
        <v>0</v>
      </c>
      <c r="HF159" s="317">
        <v>3685</v>
      </c>
      <c r="HG159" s="318">
        <v>45788</v>
      </c>
      <c r="HH159" s="114"/>
      <c r="HI159" s="42"/>
    </row>
    <row r="160" spans="1:217">
      <c r="A160" s="114" t="s">
        <v>170</v>
      </c>
      <c r="B160" s="149" t="s">
        <v>767</v>
      </c>
      <c r="C160" s="144" t="s">
        <v>839</v>
      </c>
      <c r="D160" s="316">
        <v>74</v>
      </c>
      <c r="E160" s="316">
        <v>11</v>
      </c>
      <c r="F160" s="316">
        <v>90</v>
      </c>
      <c r="G160" s="316">
        <v>9</v>
      </c>
      <c r="H160" s="316">
        <v>0</v>
      </c>
      <c r="I160" s="316">
        <v>10</v>
      </c>
      <c r="J160" s="316">
        <v>33</v>
      </c>
      <c r="K160" s="316">
        <v>51</v>
      </c>
      <c r="L160" s="316">
        <v>2</v>
      </c>
      <c r="M160" s="316">
        <v>7</v>
      </c>
      <c r="N160" s="316">
        <v>1</v>
      </c>
      <c r="O160" s="316">
        <v>186</v>
      </c>
      <c r="P160" s="316">
        <v>0</v>
      </c>
      <c r="Q160" s="316">
        <v>0</v>
      </c>
      <c r="R160" s="316">
        <v>289</v>
      </c>
      <c r="S160" s="316">
        <v>11</v>
      </c>
      <c r="T160" s="316">
        <v>253</v>
      </c>
      <c r="U160" s="316">
        <v>49</v>
      </c>
      <c r="V160" s="316">
        <v>72</v>
      </c>
      <c r="W160" s="316">
        <v>362</v>
      </c>
      <c r="X160" s="316">
        <v>29</v>
      </c>
      <c r="Y160" s="316">
        <v>108</v>
      </c>
      <c r="Z160" s="316">
        <v>353</v>
      </c>
      <c r="AA160" s="316">
        <v>202</v>
      </c>
      <c r="AB160" s="316">
        <v>96</v>
      </c>
      <c r="AC160" s="316">
        <v>23</v>
      </c>
      <c r="AD160" s="316">
        <v>0</v>
      </c>
      <c r="AE160" s="316">
        <v>5</v>
      </c>
      <c r="AF160" s="316">
        <v>7</v>
      </c>
      <c r="AG160" s="316">
        <v>0</v>
      </c>
      <c r="AH160" s="316">
        <v>4</v>
      </c>
      <c r="AI160" s="316">
        <v>27</v>
      </c>
      <c r="AJ160" s="316">
        <v>13</v>
      </c>
      <c r="AK160" s="316">
        <v>18</v>
      </c>
      <c r="AL160" s="316">
        <v>25</v>
      </c>
      <c r="AM160" s="316">
        <v>30</v>
      </c>
      <c r="AN160" s="316">
        <v>50</v>
      </c>
      <c r="AO160" s="316">
        <v>31</v>
      </c>
      <c r="AP160" s="316">
        <v>5</v>
      </c>
      <c r="AQ160" s="316">
        <v>22</v>
      </c>
      <c r="AR160" s="316">
        <v>49</v>
      </c>
      <c r="AS160" s="316">
        <v>34</v>
      </c>
      <c r="AT160" s="316">
        <v>23</v>
      </c>
      <c r="AU160" s="316">
        <v>152</v>
      </c>
      <c r="AV160" s="316">
        <v>8</v>
      </c>
      <c r="AW160" s="316">
        <v>10</v>
      </c>
      <c r="AX160" s="316">
        <v>56</v>
      </c>
      <c r="AY160" s="316">
        <v>2</v>
      </c>
      <c r="AZ160" s="316">
        <v>116</v>
      </c>
      <c r="BA160" s="316">
        <v>4</v>
      </c>
      <c r="BB160" s="316">
        <v>41</v>
      </c>
      <c r="BC160" s="316">
        <v>18</v>
      </c>
      <c r="BD160" s="316">
        <v>36</v>
      </c>
      <c r="BE160" s="316">
        <v>93</v>
      </c>
      <c r="BF160" s="316">
        <v>34</v>
      </c>
      <c r="BG160" s="316">
        <v>81</v>
      </c>
      <c r="BH160" s="316">
        <v>21</v>
      </c>
      <c r="BI160" s="316">
        <v>3</v>
      </c>
      <c r="BJ160" s="316">
        <v>14</v>
      </c>
      <c r="BK160" s="316">
        <v>2</v>
      </c>
      <c r="BL160" s="316">
        <v>3</v>
      </c>
      <c r="BM160" s="316">
        <v>77</v>
      </c>
      <c r="BN160" s="316">
        <v>4</v>
      </c>
      <c r="BO160" s="316">
        <v>21</v>
      </c>
      <c r="BP160" s="316">
        <v>29</v>
      </c>
      <c r="BQ160" s="316">
        <v>54</v>
      </c>
      <c r="BR160" s="316">
        <v>77</v>
      </c>
      <c r="BS160" s="316">
        <v>264</v>
      </c>
      <c r="BT160" s="316">
        <v>2</v>
      </c>
      <c r="BU160" s="316">
        <v>32</v>
      </c>
      <c r="BV160" s="316">
        <v>17</v>
      </c>
      <c r="BW160" s="316">
        <v>266</v>
      </c>
      <c r="BX160" s="316">
        <v>0</v>
      </c>
      <c r="BY160" s="316">
        <v>452</v>
      </c>
      <c r="BZ160" s="316">
        <v>95</v>
      </c>
      <c r="CA160" s="316">
        <v>420</v>
      </c>
      <c r="CB160" s="316">
        <v>83</v>
      </c>
      <c r="CC160" s="316">
        <v>105</v>
      </c>
      <c r="CD160" s="316">
        <v>40</v>
      </c>
      <c r="CE160" s="316">
        <v>0</v>
      </c>
      <c r="CF160" s="316">
        <v>4</v>
      </c>
      <c r="CG160" s="316">
        <v>74</v>
      </c>
      <c r="CH160" s="316">
        <v>120</v>
      </c>
      <c r="CI160" s="316">
        <v>41</v>
      </c>
      <c r="CJ160" s="316">
        <v>150</v>
      </c>
      <c r="CK160" s="316">
        <v>432</v>
      </c>
      <c r="CL160" s="316">
        <v>461</v>
      </c>
      <c r="CM160" s="316">
        <v>118</v>
      </c>
      <c r="CN160" s="316">
        <v>66</v>
      </c>
      <c r="CO160" s="316">
        <v>4</v>
      </c>
      <c r="CP160" s="316">
        <v>95</v>
      </c>
      <c r="CQ160" s="316">
        <v>12</v>
      </c>
      <c r="CR160" s="316">
        <v>154</v>
      </c>
      <c r="CS160" s="316">
        <v>11</v>
      </c>
      <c r="CT160" s="316">
        <v>23</v>
      </c>
      <c r="CU160" s="316">
        <v>112</v>
      </c>
      <c r="CV160" s="316">
        <v>103</v>
      </c>
      <c r="CW160" s="316">
        <v>14</v>
      </c>
      <c r="CX160" s="316">
        <v>104</v>
      </c>
      <c r="CY160" s="316">
        <v>158</v>
      </c>
      <c r="CZ160" s="316">
        <v>46</v>
      </c>
      <c r="DA160" s="316">
        <v>35</v>
      </c>
      <c r="DB160" s="316">
        <v>14</v>
      </c>
      <c r="DC160" s="316">
        <v>2</v>
      </c>
      <c r="DD160" s="316">
        <v>5</v>
      </c>
      <c r="DE160" s="316">
        <v>71</v>
      </c>
      <c r="DF160" s="316">
        <v>9</v>
      </c>
      <c r="DG160" s="316">
        <v>286</v>
      </c>
      <c r="DH160" s="316">
        <v>35</v>
      </c>
      <c r="DI160" s="316">
        <v>13</v>
      </c>
      <c r="DJ160" s="316">
        <v>19</v>
      </c>
      <c r="DK160" s="316">
        <v>203</v>
      </c>
      <c r="DL160" s="316">
        <v>0</v>
      </c>
      <c r="DM160" s="316">
        <v>19</v>
      </c>
      <c r="DN160" s="316">
        <v>66</v>
      </c>
      <c r="DO160" s="316">
        <v>0</v>
      </c>
      <c r="DP160" s="316">
        <v>4</v>
      </c>
      <c r="DQ160" s="316">
        <v>43</v>
      </c>
      <c r="DR160" s="316">
        <v>37</v>
      </c>
      <c r="DS160" s="316">
        <v>81</v>
      </c>
      <c r="DT160" s="316">
        <v>7</v>
      </c>
      <c r="DU160" s="316">
        <v>8</v>
      </c>
      <c r="DV160" s="316">
        <v>6</v>
      </c>
      <c r="DW160" s="316">
        <v>327</v>
      </c>
      <c r="DX160" s="316">
        <v>676</v>
      </c>
      <c r="DY160" s="316">
        <v>65</v>
      </c>
      <c r="DZ160" s="316">
        <v>1561</v>
      </c>
      <c r="EA160" s="316">
        <v>1203</v>
      </c>
      <c r="EB160" s="316">
        <v>571</v>
      </c>
      <c r="EC160" s="316">
        <v>995</v>
      </c>
      <c r="ED160" s="316">
        <v>340</v>
      </c>
      <c r="EE160" s="316">
        <v>372</v>
      </c>
      <c r="EF160" s="316">
        <v>182</v>
      </c>
      <c r="EG160" s="316">
        <v>3</v>
      </c>
      <c r="EH160" s="316">
        <v>179</v>
      </c>
      <c r="EI160" s="316">
        <v>377</v>
      </c>
      <c r="EJ160" s="316">
        <v>4716</v>
      </c>
      <c r="EK160" s="316">
        <v>5292</v>
      </c>
      <c r="EL160" s="316">
        <v>939</v>
      </c>
      <c r="EM160" s="316">
        <v>351</v>
      </c>
      <c r="EN160" s="316">
        <v>429</v>
      </c>
      <c r="EO160" s="316">
        <v>205</v>
      </c>
      <c r="EP160" s="316">
        <v>222</v>
      </c>
      <c r="EQ160" s="316">
        <v>13512</v>
      </c>
      <c r="ER160" s="316">
        <v>0</v>
      </c>
      <c r="ES160" s="316">
        <v>5882</v>
      </c>
      <c r="ET160" s="316">
        <v>20458</v>
      </c>
      <c r="EU160" s="316">
        <v>3370</v>
      </c>
      <c r="EV160" s="316">
        <v>6191</v>
      </c>
      <c r="EW160" s="316">
        <v>223</v>
      </c>
      <c r="EX160" s="316">
        <v>13695</v>
      </c>
      <c r="EY160" s="316">
        <v>862</v>
      </c>
      <c r="EZ160" s="316">
        <v>31</v>
      </c>
      <c r="FA160" s="316">
        <v>40</v>
      </c>
      <c r="FB160" s="316">
        <v>4076</v>
      </c>
      <c r="FC160" s="316">
        <v>38</v>
      </c>
      <c r="FD160" s="316">
        <v>411</v>
      </c>
      <c r="FE160" s="316">
        <v>43</v>
      </c>
      <c r="FF160" s="316">
        <v>483</v>
      </c>
      <c r="FG160" s="316">
        <v>5</v>
      </c>
      <c r="FH160" s="316">
        <v>95</v>
      </c>
      <c r="FI160" s="316">
        <v>591</v>
      </c>
      <c r="FJ160" s="316">
        <v>1439</v>
      </c>
      <c r="FK160" s="316">
        <v>1068</v>
      </c>
      <c r="FL160" s="316">
        <v>178</v>
      </c>
      <c r="FM160" s="316">
        <v>186</v>
      </c>
      <c r="FN160" s="316">
        <v>363</v>
      </c>
      <c r="FO160" s="316">
        <v>1056</v>
      </c>
      <c r="FP160" s="316">
        <v>38</v>
      </c>
      <c r="FQ160" s="316">
        <v>288</v>
      </c>
      <c r="FR160" s="316">
        <v>396</v>
      </c>
      <c r="FS160" s="316">
        <v>282</v>
      </c>
      <c r="FT160" s="316">
        <v>270</v>
      </c>
      <c r="FU160" s="316">
        <v>861</v>
      </c>
      <c r="FV160" s="316">
        <v>64</v>
      </c>
      <c r="FW160" s="316">
        <v>83</v>
      </c>
      <c r="FX160" s="316">
        <v>139</v>
      </c>
      <c r="FY160" s="316">
        <v>966</v>
      </c>
      <c r="FZ160" s="316">
        <v>16789</v>
      </c>
      <c r="GA160" s="316">
        <v>4310</v>
      </c>
      <c r="GB160" s="316">
        <v>273</v>
      </c>
      <c r="GC160" s="316">
        <v>3365</v>
      </c>
      <c r="GD160" s="316">
        <v>978</v>
      </c>
      <c r="GE160" s="316">
        <v>0</v>
      </c>
      <c r="GF160" s="316">
        <v>3374</v>
      </c>
      <c r="GG160" s="317">
        <v>134438</v>
      </c>
      <c r="GH160" s="316">
        <v>71</v>
      </c>
      <c r="GI160" s="316">
        <v>66592</v>
      </c>
      <c r="GJ160" s="316">
        <v>0</v>
      </c>
      <c r="GK160" s="316">
        <v>3360</v>
      </c>
      <c r="GL160" s="316">
        <v>240</v>
      </c>
      <c r="GM160" s="316">
        <v>0</v>
      </c>
      <c r="GN160" s="316">
        <v>0</v>
      </c>
      <c r="GO160" s="316">
        <v>0</v>
      </c>
      <c r="GP160" s="317">
        <v>70263</v>
      </c>
      <c r="GQ160" s="317">
        <v>204701</v>
      </c>
      <c r="GR160" s="316">
        <v>23507</v>
      </c>
      <c r="GS160" s="316">
        <v>217</v>
      </c>
      <c r="GT160" s="316">
        <v>23724</v>
      </c>
      <c r="GU160" s="316">
        <v>262180</v>
      </c>
      <c r="GV160" s="316">
        <v>285904</v>
      </c>
      <c r="GW160" s="317">
        <v>356167</v>
      </c>
      <c r="GX160" s="317">
        <v>490605</v>
      </c>
      <c r="GY160" s="316">
        <v>-11759</v>
      </c>
      <c r="GZ160" s="316">
        <v>-3303</v>
      </c>
      <c r="HA160" s="316">
        <v>0</v>
      </c>
      <c r="HB160" s="316">
        <v>0</v>
      </c>
      <c r="HC160" s="316">
        <v>-15062</v>
      </c>
      <c r="HD160" s="316">
        <v>-179066</v>
      </c>
      <c r="HE160" s="316">
        <v>-194128</v>
      </c>
      <c r="HF160" s="317">
        <v>162039</v>
      </c>
      <c r="HG160" s="318">
        <v>296477</v>
      </c>
      <c r="HH160" s="114"/>
      <c r="HI160" s="42"/>
    </row>
    <row r="161" spans="1:217">
      <c r="A161" s="114" t="s">
        <v>171</v>
      </c>
      <c r="B161" s="149" t="s">
        <v>768</v>
      </c>
      <c r="C161" s="144" t="s">
        <v>680</v>
      </c>
      <c r="D161" s="316">
        <v>3</v>
      </c>
      <c r="E161" s="316">
        <v>0</v>
      </c>
      <c r="F161" s="316">
        <v>4</v>
      </c>
      <c r="G161" s="316">
        <v>0</v>
      </c>
      <c r="H161" s="316">
        <v>0</v>
      </c>
      <c r="I161" s="316">
        <v>3</v>
      </c>
      <c r="J161" s="316">
        <v>11</v>
      </c>
      <c r="K161" s="316">
        <v>17</v>
      </c>
      <c r="L161" s="316">
        <v>1</v>
      </c>
      <c r="M161" s="316">
        <v>0</v>
      </c>
      <c r="N161" s="316">
        <v>0</v>
      </c>
      <c r="O161" s="316">
        <v>10</v>
      </c>
      <c r="P161" s="316">
        <v>0</v>
      </c>
      <c r="Q161" s="316">
        <v>0</v>
      </c>
      <c r="R161" s="316">
        <v>6</v>
      </c>
      <c r="S161" s="316">
        <v>2</v>
      </c>
      <c r="T161" s="316">
        <v>22</v>
      </c>
      <c r="U161" s="316">
        <v>20</v>
      </c>
      <c r="V161" s="316">
        <v>3</v>
      </c>
      <c r="W161" s="316">
        <v>61</v>
      </c>
      <c r="X161" s="316">
        <v>4</v>
      </c>
      <c r="Y161" s="316">
        <v>20</v>
      </c>
      <c r="Z161" s="316">
        <v>30</v>
      </c>
      <c r="AA161" s="316">
        <v>38</v>
      </c>
      <c r="AB161" s="316">
        <v>10</v>
      </c>
      <c r="AC161" s="316">
        <v>2</v>
      </c>
      <c r="AD161" s="316">
        <v>0</v>
      </c>
      <c r="AE161" s="316">
        <v>0</v>
      </c>
      <c r="AF161" s="316">
        <v>2</v>
      </c>
      <c r="AG161" s="316">
        <v>0</v>
      </c>
      <c r="AH161" s="316">
        <v>1</v>
      </c>
      <c r="AI161" s="316">
        <v>4</v>
      </c>
      <c r="AJ161" s="316">
        <v>3</v>
      </c>
      <c r="AK161" s="316">
        <v>2</v>
      </c>
      <c r="AL161" s="316">
        <v>3</v>
      </c>
      <c r="AM161" s="316">
        <v>1</v>
      </c>
      <c r="AN161" s="316">
        <v>3</v>
      </c>
      <c r="AO161" s="316">
        <v>4</v>
      </c>
      <c r="AP161" s="316">
        <v>1</v>
      </c>
      <c r="AQ161" s="316">
        <v>5</v>
      </c>
      <c r="AR161" s="316">
        <v>10</v>
      </c>
      <c r="AS161" s="316">
        <v>18</v>
      </c>
      <c r="AT161" s="316">
        <v>12</v>
      </c>
      <c r="AU161" s="316">
        <v>29</v>
      </c>
      <c r="AV161" s="316">
        <v>2</v>
      </c>
      <c r="AW161" s="316">
        <v>2</v>
      </c>
      <c r="AX161" s="316">
        <v>8</v>
      </c>
      <c r="AY161" s="316">
        <v>0</v>
      </c>
      <c r="AZ161" s="316">
        <v>10</v>
      </c>
      <c r="BA161" s="316">
        <v>1</v>
      </c>
      <c r="BB161" s="316">
        <v>14</v>
      </c>
      <c r="BC161" s="316">
        <v>10</v>
      </c>
      <c r="BD161" s="316">
        <v>5</v>
      </c>
      <c r="BE161" s="316">
        <v>267</v>
      </c>
      <c r="BF161" s="316">
        <v>5</v>
      </c>
      <c r="BG161" s="316">
        <v>13</v>
      </c>
      <c r="BH161" s="316">
        <v>41</v>
      </c>
      <c r="BI161" s="316">
        <v>3</v>
      </c>
      <c r="BJ161" s="316">
        <v>29</v>
      </c>
      <c r="BK161" s="316">
        <v>1</v>
      </c>
      <c r="BL161" s="316">
        <v>5</v>
      </c>
      <c r="BM161" s="316">
        <v>76</v>
      </c>
      <c r="BN161" s="316">
        <v>2</v>
      </c>
      <c r="BO161" s="316">
        <v>11</v>
      </c>
      <c r="BP161" s="316">
        <v>1</v>
      </c>
      <c r="BQ161" s="316">
        <v>6</v>
      </c>
      <c r="BR161" s="316">
        <v>14</v>
      </c>
      <c r="BS161" s="316">
        <v>15</v>
      </c>
      <c r="BT161" s="316">
        <v>1</v>
      </c>
      <c r="BU161" s="316">
        <v>5</v>
      </c>
      <c r="BV161" s="316">
        <v>6</v>
      </c>
      <c r="BW161" s="316">
        <v>38</v>
      </c>
      <c r="BX161" s="316">
        <v>0</v>
      </c>
      <c r="BY161" s="316">
        <v>60</v>
      </c>
      <c r="BZ161" s="316">
        <v>13</v>
      </c>
      <c r="CA161" s="316">
        <v>65</v>
      </c>
      <c r="CB161" s="316">
        <v>16</v>
      </c>
      <c r="CC161" s="316">
        <v>21</v>
      </c>
      <c r="CD161" s="316">
        <v>5</v>
      </c>
      <c r="CE161" s="316">
        <v>0</v>
      </c>
      <c r="CF161" s="316">
        <v>1</v>
      </c>
      <c r="CG161" s="316">
        <v>10</v>
      </c>
      <c r="CH161" s="316">
        <v>17</v>
      </c>
      <c r="CI161" s="316">
        <v>5</v>
      </c>
      <c r="CJ161" s="316">
        <v>25</v>
      </c>
      <c r="CK161" s="316">
        <v>54</v>
      </c>
      <c r="CL161" s="316">
        <v>53</v>
      </c>
      <c r="CM161" s="316">
        <v>46</v>
      </c>
      <c r="CN161" s="316">
        <v>16</v>
      </c>
      <c r="CO161" s="316">
        <v>1</v>
      </c>
      <c r="CP161" s="316">
        <v>18</v>
      </c>
      <c r="CQ161" s="316">
        <v>1</v>
      </c>
      <c r="CR161" s="316">
        <v>20</v>
      </c>
      <c r="CS161" s="316">
        <v>2</v>
      </c>
      <c r="CT161" s="316">
        <v>5</v>
      </c>
      <c r="CU161" s="316">
        <v>22</v>
      </c>
      <c r="CV161" s="316">
        <v>25</v>
      </c>
      <c r="CW161" s="316">
        <v>3</v>
      </c>
      <c r="CX161" s="316">
        <v>25</v>
      </c>
      <c r="CY161" s="316">
        <v>48</v>
      </c>
      <c r="CZ161" s="316">
        <v>8</v>
      </c>
      <c r="DA161" s="316">
        <v>13</v>
      </c>
      <c r="DB161" s="316">
        <v>4</v>
      </c>
      <c r="DC161" s="316">
        <v>0</v>
      </c>
      <c r="DD161" s="316">
        <v>2</v>
      </c>
      <c r="DE161" s="316">
        <v>9</v>
      </c>
      <c r="DF161" s="316">
        <v>7</v>
      </c>
      <c r="DG161" s="316">
        <v>105</v>
      </c>
      <c r="DH161" s="316">
        <v>8</v>
      </c>
      <c r="DI161" s="316">
        <v>18</v>
      </c>
      <c r="DJ161" s="316">
        <v>12</v>
      </c>
      <c r="DK161" s="316">
        <v>42</v>
      </c>
      <c r="DL161" s="316">
        <v>49</v>
      </c>
      <c r="DM161" s="316">
        <v>12</v>
      </c>
      <c r="DN161" s="316">
        <v>5</v>
      </c>
      <c r="DO161" s="316">
        <v>0</v>
      </c>
      <c r="DP161" s="316">
        <v>2</v>
      </c>
      <c r="DQ161" s="316">
        <v>3</v>
      </c>
      <c r="DR161" s="316">
        <v>19</v>
      </c>
      <c r="DS161" s="316">
        <v>25</v>
      </c>
      <c r="DT161" s="316">
        <v>48</v>
      </c>
      <c r="DU161" s="316">
        <v>7</v>
      </c>
      <c r="DV161" s="316">
        <v>5</v>
      </c>
      <c r="DW161" s="316">
        <v>14</v>
      </c>
      <c r="DX161" s="316">
        <v>29</v>
      </c>
      <c r="DY161" s="316">
        <v>51</v>
      </c>
      <c r="DZ161" s="316">
        <v>143</v>
      </c>
      <c r="EA161" s="316">
        <v>111</v>
      </c>
      <c r="EB161" s="316">
        <v>220</v>
      </c>
      <c r="EC161" s="316">
        <v>167</v>
      </c>
      <c r="ED161" s="316">
        <v>103</v>
      </c>
      <c r="EE161" s="316">
        <v>598</v>
      </c>
      <c r="EF161" s="316">
        <v>746</v>
      </c>
      <c r="EG161" s="316">
        <v>1</v>
      </c>
      <c r="EH161" s="316">
        <v>180</v>
      </c>
      <c r="EI161" s="316">
        <v>146</v>
      </c>
      <c r="EJ161" s="316">
        <v>1237</v>
      </c>
      <c r="EK161" s="316">
        <v>2613</v>
      </c>
      <c r="EL161" s="316">
        <v>5974</v>
      </c>
      <c r="EM161" s="316">
        <v>2120</v>
      </c>
      <c r="EN161" s="316">
        <v>254</v>
      </c>
      <c r="EO161" s="316">
        <v>386</v>
      </c>
      <c r="EP161" s="316">
        <v>0</v>
      </c>
      <c r="EQ161" s="316">
        <v>158</v>
      </c>
      <c r="ER161" s="316">
        <v>5</v>
      </c>
      <c r="ES161" s="316">
        <v>50</v>
      </c>
      <c r="ET161" s="316">
        <v>66</v>
      </c>
      <c r="EU161" s="316">
        <v>8</v>
      </c>
      <c r="EV161" s="316">
        <v>233</v>
      </c>
      <c r="EW161" s="316">
        <v>140</v>
      </c>
      <c r="EX161" s="316">
        <v>29</v>
      </c>
      <c r="EY161" s="316">
        <v>62</v>
      </c>
      <c r="EZ161" s="316">
        <v>113</v>
      </c>
      <c r="FA161" s="316">
        <v>4</v>
      </c>
      <c r="FB161" s="316">
        <v>266</v>
      </c>
      <c r="FC161" s="316">
        <v>809</v>
      </c>
      <c r="FD161" s="316">
        <v>2861</v>
      </c>
      <c r="FE161" s="316">
        <v>182</v>
      </c>
      <c r="FF161" s="316">
        <v>248</v>
      </c>
      <c r="FG161" s="316">
        <v>36</v>
      </c>
      <c r="FH161" s="316">
        <v>130</v>
      </c>
      <c r="FI161" s="316">
        <v>1870</v>
      </c>
      <c r="FJ161" s="316">
        <v>3150</v>
      </c>
      <c r="FK161" s="316">
        <v>467</v>
      </c>
      <c r="FL161" s="316">
        <v>412</v>
      </c>
      <c r="FM161" s="316">
        <v>313</v>
      </c>
      <c r="FN161" s="316">
        <v>3821</v>
      </c>
      <c r="FO161" s="316">
        <v>659</v>
      </c>
      <c r="FP161" s="316">
        <v>211</v>
      </c>
      <c r="FQ161" s="316">
        <v>1238</v>
      </c>
      <c r="FR161" s="316">
        <v>530</v>
      </c>
      <c r="FS161" s="316">
        <v>1014</v>
      </c>
      <c r="FT161" s="316">
        <v>71</v>
      </c>
      <c r="FU161" s="316">
        <v>27</v>
      </c>
      <c r="FV161" s="316">
        <v>9</v>
      </c>
      <c r="FW161" s="316">
        <v>134</v>
      </c>
      <c r="FX161" s="316">
        <v>177</v>
      </c>
      <c r="FY161" s="316">
        <v>1050</v>
      </c>
      <c r="FZ161" s="316">
        <v>276</v>
      </c>
      <c r="GA161" s="316">
        <v>1271</v>
      </c>
      <c r="GB161" s="316">
        <v>220</v>
      </c>
      <c r="GC161" s="316">
        <v>291</v>
      </c>
      <c r="GD161" s="316">
        <v>741</v>
      </c>
      <c r="GE161" s="316">
        <v>0</v>
      </c>
      <c r="GF161" s="316">
        <v>115</v>
      </c>
      <c r="GG161" s="317">
        <v>40496</v>
      </c>
      <c r="GH161" s="316">
        <v>435</v>
      </c>
      <c r="GI161" s="316">
        <v>7783</v>
      </c>
      <c r="GJ161" s="316">
        <v>0</v>
      </c>
      <c r="GK161" s="316">
        <v>0</v>
      </c>
      <c r="GL161" s="316">
        <v>0</v>
      </c>
      <c r="GM161" s="316">
        <v>0</v>
      </c>
      <c r="GN161" s="316">
        <v>0</v>
      </c>
      <c r="GO161" s="316">
        <v>0</v>
      </c>
      <c r="GP161" s="317">
        <v>8218</v>
      </c>
      <c r="GQ161" s="317">
        <v>48714</v>
      </c>
      <c r="GR161" s="316">
        <v>1473</v>
      </c>
      <c r="GS161" s="316">
        <v>14</v>
      </c>
      <c r="GT161" s="316">
        <v>1487</v>
      </c>
      <c r="GU161" s="316">
        <v>1509</v>
      </c>
      <c r="GV161" s="316">
        <v>2996</v>
      </c>
      <c r="GW161" s="317">
        <v>11214</v>
      </c>
      <c r="GX161" s="317">
        <v>51710</v>
      </c>
      <c r="GY161" s="316">
        <v>-1915</v>
      </c>
      <c r="GZ161" s="316">
        <v>-13</v>
      </c>
      <c r="HA161" s="316">
        <v>0</v>
      </c>
      <c r="HB161" s="316">
        <v>0</v>
      </c>
      <c r="HC161" s="316">
        <v>-1928</v>
      </c>
      <c r="HD161" s="316">
        <v>-3606</v>
      </c>
      <c r="HE161" s="316">
        <v>-5534</v>
      </c>
      <c r="HF161" s="317">
        <v>5680</v>
      </c>
      <c r="HG161" s="318">
        <v>46176</v>
      </c>
      <c r="HH161" s="114"/>
      <c r="HI161" s="42"/>
    </row>
    <row r="162" spans="1:217">
      <c r="A162" s="114" t="s">
        <v>172</v>
      </c>
      <c r="B162" s="149" t="s">
        <v>769</v>
      </c>
      <c r="C162" s="144" t="s">
        <v>920</v>
      </c>
      <c r="D162" s="316">
        <v>3</v>
      </c>
      <c r="E162" s="316">
        <v>0</v>
      </c>
      <c r="F162" s="316">
        <v>4</v>
      </c>
      <c r="G162" s="316">
        <v>0</v>
      </c>
      <c r="H162" s="316">
        <v>0</v>
      </c>
      <c r="I162" s="316">
        <v>11</v>
      </c>
      <c r="J162" s="316">
        <v>15</v>
      </c>
      <c r="K162" s="316">
        <v>80</v>
      </c>
      <c r="L162" s="316">
        <v>3</v>
      </c>
      <c r="M162" s="316">
        <v>2</v>
      </c>
      <c r="N162" s="316">
        <v>0</v>
      </c>
      <c r="O162" s="316">
        <v>116</v>
      </c>
      <c r="P162" s="316">
        <v>0</v>
      </c>
      <c r="Q162" s="316">
        <v>0</v>
      </c>
      <c r="R162" s="316">
        <v>21</v>
      </c>
      <c r="S162" s="316">
        <v>5</v>
      </c>
      <c r="T162" s="316">
        <v>126</v>
      </c>
      <c r="U162" s="316">
        <v>83</v>
      </c>
      <c r="V162" s="316">
        <v>27</v>
      </c>
      <c r="W162" s="316">
        <v>240</v>
      </c>
      <c r="X162" s="316">
        <v>44</v>
      </c>
      <c r="Y162" s="316">
        <v>149</v>
      </c>
      <c r="Z162" s="316">
        <v>237</v>
      </c>
      <c r="AA162" s="316">
        <v>113</v>
      </c>
      <c r="AB162" s="316">
        <v>38</v>
      </c>
      <c r="AC162" s="316">
        <v>13</v>
      </c>
      <c r="AD162" s="316">
        <v>0</v>
      </c>
      <c r="AE162" s="316">
        <v>2</v>
      </c>
      <c r="AF162" s="316">
        <v>13</v>
      </c>
      <c r="AG162" s="316">
        <v>0</v>
      </c>
      <c r="AH162" s="316">
        <v>4</v>
      </c>
      <c r="AI162" s="316">
        <v>22</v>
      </c>
      <c r="AJ162" s="316">
        <v>17</v>
      </c>
      <c r="AK162" s="316">
        <v>8</v>
      </c>
      <c r="AL162" s="316">
        <v>15</v>
      </c>
      <c r="AM162" s="316">
        <v>9</v>
      </c>
      <c r="AN162" s="316">
        <v>17</v>
      </c>
      <c r="AO162" s="316">
        <v>30</v>
      </c>
      <c r="AP162" s="316">
        <v>4</v>
      </c>
      <c r="AQ162" s="316">
        <v>19</v>
      </c>
      <c r="AR162" s="316">
        <v>49</v>
      </c>
      <c r="AS162" s="316">
        <v>85</v>
      </c>
      <c r="AT162" s="316">
        <v>50</v>
      </c>
      <c r="AU162" s="316">
        <v>183</v>
      </c>
      <c r="AV162" s="316">
        <v>6</v>
      </c>
      <c r="AW162" s="316">
        <v>7</v>
      </c>
      <c r="AX162" s="316">
        <v>33</v>
      </c>
      <c r="AY162" s="316">
        <v>0</v>
      </c>
      <c r="AZ162" s="316">
        <v>32</v>
      </c>
      <c r="BA162" s="316">
        <v>3</v>
      </c>
      <c r="BB162" s="316">
        <v>45</v>
      </c>
      <c r="BC162" s="316">
        <v>35</v>
      </c>
      <c r="BD162" s="316">
        <v>19</v>
      </c>
      <c r="BE162" s="316">
        <v>3952</v>
      </c>
      <c r="BF162" s="316">
        <v>12</v>
      </c>
      <c r="BG162" s="316">
        <v>256</v>
      </c>
      <c r="BH162" s="316">
        <v>123</v>
      </c>
      <c r="BI162" s="316">
        <v>27</v>
      </c>
      <c r="BJ162" s="316">
        <v>154</v>
      </c>
      <c r="BK162" s="316">
        <v>3</v>
      </c>
      <c r="BL162" s="316">
        <v>24</v>
      </c>
      <c r="BM162" s="316">
        <v>272</v>
      </c>
      <c r="BN162" s="316">
        <v>19</v>
      </c>
      <c r="BO162" s="316">
        <v>74</v>
      </c>
      <c r="BP162" s="316">
        <v>8</v>
      </c>
      <c r="BQ162" s="316">
        <v>33</v>
      </c>
      <c r="BR162" s="316">
        <v>62</v>
      </c>
      <c r="BS162" s="316">
        <v>60</v>
      </c>
      <c r="BT162" s="316">
        <v>7</v>
      </c>
      <c r="BU162" s="316">
        <v>21</v>
      </c>
      <c r="BV162" s="316">
        <v>27</v>
      </c>
      <c r="BW162" s="316">
        <v>169</v>
      </c>
      <c r="BX162" s="316">
        <v>0</v>
      </c>
      <c r="BY162" s="316">
        <v>149</v>
      </c>
      <c r="BZ162" s="316">
        <v>63</v>
      </c>
      <c r="CA162" s="316">
        <v>220</v>
      </c>
      <c r="CB162" s="316">
        <v>72</v>
      </c>
      <c r="CC162" s="316">
        <v>100</v>
      </c>
      <c r="CD162" s="316">
        <v>16</v>
      </c>
      <c r="CE162" s="316">
        <v>0</v>
      </c>
      <c r="CF162" s="316">
        <v>4</v>
      </c>
      <c r="CG162" s="316">
        <v>64</v>
      </c>
      <c r="CH162" s="316">
        <v>79</v>
      </c>
      <c r="CI162" s="316">
        <v>16</v>
      </c>
      <c r="CJ162" s="316">
        <v>150</v>
      </c>
      <c r="CK162" s="316">
        <v>283</v>
      </c>
      <c r="CL162" s="316">
        <v>327</v>
      </c>
      <c r="CM162" s="316">
        <v>275</v>
      </c>
      <c r="CN162" s="316">
        <v>101</v>
      </c>
      <c r="CO162" s="316">
        <v>7</v>
      </c>
      <c r="CP162" s="316">
        <v>151</v>
      </c>
      <c r="CQ162" s="316">
        <v>5</v>
      </c>
      <c r="CR162" s="316">
        <v>95</v>
      </c>
      <c r="CS162" s="316">
        <v>12</v>
      </c>
      <c r="CT162" s="316">
        <v>104</v>
      </c>
      <c r="CU162" s="316">
        <v>134</v>
      </c>
      <c r="CV162" s="316">
        <v>144</v>
      </c>
      <c r="CW162" s="316">
        <v>19</v>
      </c>
      <c r="CX162" s="316">
        <v>143</v>
      </c>
      <c r="CY162" s="316">
        <v>155</v>
      </c>
      <c r="CZ162" s="316">
        <v>38</v>
      </c>
      <c r="DA162" s="316">
        <v>63</v>
      </c>
      <c r="DB162" s="316">
        <v>23</v>
      </c>
      <c r="DC162" s="316">
        <v>0</v>
      </c>
      <c r="DD162" s="316">
        <v>4</v>
      </c>
      <c r="DE162" s="316">
        <v>62</v>
      </c>
      <c r="DF162" s="316">
        <v>53</v>
      </c>
      <c r="DG162" s="316">
        <v>628</v>
      </c>
      <c r="DH162" s="316">
        <v>56</v>
      </c>
      <c r="DI162" s="316">
        <v>108</v>
      </c>
      <c r="DJ162" s="316">
        <v>78</v>
      </c>
      <c r="DK162" s="316">
        <v>254</v>
      </c>
      <c r="DL162" s="316">
        <v>301</v>
      </c>
      <c r="DM162" s="316">
        <v>90</v>
      </c>
      <c r="DN162" s="316">
        <v>37</v>
      </c>
      <c r="DO162" s="316">
        <v>0</v>
      </c>
      <c r="DP162" s="316">
        <v>10</v>
      </c>
      <c r="DQ162" s="316">
        <v>16</v>
      </c>
      <c r="DR162" s="316">
        <v>130</v>
      </c>
      <c r="DS162" s="316">
        <v>173</v>
      </c>
      <c r="DT162" s="316">
        <v>34</v>
      </c>
      <c r="DU162" s="316">
        <v>50</v>
      </c>
      <c r="DV162" s="316">
        <v>34</v>
      </c>
      <c r="DW162" s="316">
        <v>89</v>
      </c>
      <c r="DX162" s="316">
        <v>180</v>
      </c>
      <c r="DY162" s="316">
        <v>15</v>
      </c>
      <c r="DZ162" s="316">
        <v>320</v>
      </c>
      <c r="EA162" s="316">
        <v>218</v>
      </c>
      <c r="EB162" s="316">
        <v>3781</v>
      </c>
      <c r="EC162" s="316">
        <v>1486</v>
      </c>
      <c r="ED162" s="316">
        <v>901</v>
      </c>
      <c r="EE162" s="316">
        <v>235</v>
      </c>
      <c r="EF162" s="316">
        <v>235</v>
      </c>
      <c r="EG162" s="316">
        <v>2</v>
      </c>
      <c r="EH162" s="316">
        <v>312</v>
      </c>
      <c r="EI162" s="316">
        <v>605</v>
      </c>
      <c r="EJ162" s="316">
        <v>14757</v>
      </c>
      <c r="EK162" s="316">
        <v>20141</v>
      </c>
      <c r="EL162" s="316">
        <v>10086</v>
      </c>
      <c r="EM162" s="316">
        <v>3899</v>
      </c>
      <c r="EN162" s="316">
        <v>2754</v>
      </c>
      <c r="EO162" s="316">
        <v>2282</v>
      </c>
      <c r="EP162" s="316">
        <v>0</v>
      </c>
      <c r="EQ162" s="316">
        <v>779</v>
      </c>
      <c r="ER162" s="316">
        <v>13</v>
      </c>
      <c r="ES162" s="316">
        <v>422</v>
      </c>
      <c r="ET162" s="316">
        <v>1713</v>
      </c>
      <c r="EU162" s="316">
        <v>134</v>
      </c>
      <c r="EV162" s="316">
        <v>1214</v>
      </c>
      <c r="EW162" s="316">
        <v>1372</v>
      </c>
      <c r="EX162" s="316">
        <v>111</v>
      </c>
      <c r="EY162" s="316">
        <v>125</v>
      </c>
      <c r="EZ162" s="316">
        <v>152</v>
      </c>
      <c r="FA162" s="316">
        <v>40</v>
      </c>
      <c r="FB162" s="316">
        <v>533</v>
      </c>
      <c r="FC162" s="316">
        <v>145</v>
      </c>
      <c r="FD162" s="316">
        <v>82940</v>
      </c>
      <c r="FE162" s="316">
        <v>1658</v>
      </c>
      <c r="FF162" s="316">
        <v>995</v>
      </c>
      <c r="FG162" s="316">
        <v>639</v>
      </c>
      <c r="FH162" s="316">
        <v>682</v>
      </c>
      <c r="FI162" s="316">
        <v>3558</v>
      </c>
      <c r="FJ162" s="316">
        <v>5317</v>
      </c>
      <c r="FK162" s="316">
        <v>276</v>
      </c>
      <c r="FL162" s="316">
        <v>261</v>
      </c>
      <c r="FM162" s="316">
        <v>550</v>
      </c>
      <c r="FN162" s="316">
        <v>10521</v>
      </c>
      <c r="FO162" s="316">
        <v>3523</v>
      </c>
      <c r="FP162" s="316">
        <v>278</v>
      </c>
      <c r="FQ162" s="316">
        <v>2486</v>
      </c>
      <c r="FR162" s="316">
        <v>883</v>
      </c>
      <c r="FS162" s="316">
        <v>2294</v>
      </c>
      <c r="FT162" s="316">
        <v>137</v>
      </c>
      <c r="FU162" s="316">
        <v>78</v>
      </c>
      <c r="FV162" s="316">
        <v>294</v>
      </c>
      <c r="FW162" s="316">
        <v>300</v>
      </c>
      <c r="FX162" s="316">
        <v>842</v>
      </c>
      <c r="FY162" s="316">
        <v>3886</v>
      </c>
      <c r="FZ162" s="316">
        <v>1315</v>
      </c>
      <c r="GA162" s="316">
        <v>7662</v>
      </c>
      <c r="GB162" s="316">
        <v>1218</v>
      </c>
      <c r="GC162" s="316">
        <v>875</v>
      </c>
      <c r="GD162" s="316">
        <v>1049</v>
      </c>
      <c r="GE162" s="316">
        <v>0</v>
      </c>
      <c r="GF162" s="316">
        <v>9307</v>
      </c>
      <c r="GG162" s="317">
        <v>225345</v>
      </c>
      <c r="GH162" s="316">
        <v>3507</v>
      </c>
      <c r="GI162" s="316">
        <v>227461</v>
      </c>
      <c r="GJ162" s="316">
        <v>0</v>
      </c>
      <c r="GK162" s="316">
        <v>0</v>
      </c>
      <c r="GL162" s="316">
        <v>0</v>
      </c>
      <c r="GM162" s="316">
        <v>0</v>
      </c>
      <c r="GN162" s="316">
        <v>0</v>
      </c>
      <c r="GO162" s="316">
        <v>0</v>
      </c>
      <c r="GP162" s="317">
        <v>230968</v>
      </c>
      <c r="GQ162" s="317">
        <v>456313</v>
      </c>
      <c r="GR162" s="316">
        <v>1149</v>
      </c>
      <c r="GS162" s="316">
        <v>21</v>
      </c>
      <c r="GT162" s="316">
        <v>1170</v>
      </c>
      <c r="GU162" s="316">
        <v>82922</v>
      </c>
      <c r="GV162" s="316">
        <v>84092</v>
      </c>
      <c r="GW162" s="317">
        <v>315060</v>
      </c>
      <c r="GX162" s="317">
        <v>540405</v>
      </c>
      <c r="GY162" s="316">
        <v>-8681</v>
      </c>
      <c r="GZ162" s="316">
        <v>-144</v>
      </c>
      <c r="HA162" s="316">
        <v>0</v>
      </c>
      <c r="HB162" s="316">
        <v>0</v>
      </c>
      <c r="HC162" s="316">
        <v>-8825</v>
      </c>
      <c r="HD162" s="316">
        <v>-125120</v>
      </c>
      <c r="HE162" s="316">
        <v>-133945</v>
      </c>
      <c r="HF162" s="317">
        <v>181115</v>
      </c>
      <c r="HG162" s="318">
        <v>406460</v>
      </c>
      <c r="HH162" s="114"/>
      <c r="HI162" s="42"/>
    </row>
    <row r="163" spans="1:217">
      <c r="A163" s="114" t="s">
        <v>173</v>
      </c>
      <c r="B163" s="149" t="s">
        <v>770</v>
      </c>
      <c r="C163" s="144" t="s">
        <v>429</v>
      </c>
      <c r="D163" s="316">
        <v>2</v>
      </c>
      <c r="E163" s="316">
        <v>0</v>
      </c>
      <c r="F163" s="316">
        <v>5</v>
      </c>
      <c r="G163" s="316">
        <v>1</v>
      </c>
      <c r="H163" s="316">
        <v>0</v>
      </c>
      <c r="I163" s="316">
        <v>0</v>
      </c>
      <c r="J163" s="316">
        <v>2</v>
      </c>
      <c r="K163" s="316">
        <v>4</v>
      </c>
      <c r="L163" s="316">
        <v>0</v>
      </c>
      <c r="M163" s="316">
        <v>0</v>
      </c>
      <c r="N163" s="316">
        <v>0</v>
      </c>
      <c r="O163" s="316">
        <v>0</v>
      </c>
      <c r="P163" s="316">
        <v>0</v>
      </c>
      <c r="Q163" s="316">
        <v>0</v>
      </c>
      <c r="R163" s="316">
        <v>0</v>
      </c>
      <c r="S163" s="316">
        <v>0</v>
      </c>
      <c r="T163" s="316">
        <v>6</v>
      </c>
      <c r="U163" s="316">
        <v>1</v>
      </c>
      <c r="V163" s="316">
        <v>0</v>
      </c>
      <c r="W163" s="316">
        <v>11</v>
      </c>
      <c r="X163" s="316">
        <v>1</v>
      </c>
      <c r="Y163" s="316">
        <v>1</v>
      </c>
      <c r="Z163" s="316">
        <v>7</v>
      </c>
      <c r="AA163" s="316">
        <v>3</v>
      </c>
      <c r="AB163" s="316">
        <v>1</v>
      </c>
      <c r="AC163" s="316">
        <v>0</v>
      </c>
      <c r="AD163" s="316">
        <v>0</v>
      </c>
      <c r="AE163" s="316">
        <v>0</v>
      </c>
      <c r="AF163" s="316">
        <v>0</v>
      </c>
      <c r="AG163" s="316">
        <v>0</v>
      </c>
      <c r="AH163" s="316">
        <v>0</v>
      </c>
      <c r="AI163" s="316">
        <v>0</v>
      </c>
      <c r="AJ163" s="316">
        <v>0</v>
      </c>
      <c r="AK163" s="316">
        <v>0</v>
      </c>
      <c r="AL163" s="316">
        <v>0</v>
      </c>
      <c r="AM163" s="316">
        <v>0</v>
      </c>
      <c r="AN163" s="316">
        <v>0</v>
      </c>
      <c r="AO163" s="316">
        <v>0</v>
      </c>
      <c r="AP163" s="316">
        <v>0</v>
      </c>
      <c r="AQ163" s="316">
        <v>0</v>
      </c>
      <c r="AR163" s="316">
        <v>1</v>
      </c>
      <c r="AS163" s="316">
        <v>2</v>
      </c>
      <c r="AT163" s="316">
        <v>1</v>
      </c>
      <c r="AU163" s="316">
        <v>4</v>
      </c>
      <c r="AV163" s="316">
        <v>0</v>
      </c>
      <c r="AW163" s="316">
        <v>1</v>
      </c>
      <c r="AX163" s="316">
        <v>0</v>
      </c>
      <c r="AY163" s="316">
        <v>0</v>
      </c>
      <c r="AZ163" s="316">
        <v>0</v>
      </c>
      <c r="BA163" s="316">
        <v>0</v>
      </c>
      <c r="BB163" s="316">
        <v>0</v>
      </c>
      <c r="BC163" s="316">
        <v>0</v>
      </c>
      <c r="BD163" s="316">
        <v>1</v>
      </c>
      <c r="BE163" s="316">
        <v>1</v>
      </c>
      <c r="BF163" s="316">
        <v>0</v>
      </c>
      <c r="BG163" s="316">
        <v>1</v>
      </c>
      <c r="BH163" s="316">
        <v>0</v>
      </c>
      <c r="BI163" s="316">
        <v>0</v>
      </c>
      <c r="BJ163" s="316">
        <v>0</v>
      </c>
      <c r="BK163" s="316">
        <v>1</v>
      </c>
      <c r="BL163" s="316">
        <v>0</v>
      </c>
      <c r="BM163" s="316">
        <v>0</v>
      </c>
      <c r="BN163" s="316">
        <v>0</v>
      </c>
      <c r="BO163" s="316">
        <v>2</v>
      </c>
      <c r="BP163" s="316">
        <v>0</v>
      </c>
      <c r="BQ163" s="316">
        <v>0</v>
      </c>
      <c r="BR163" s="316">
        <v>0</v>
      </c>
      <c r="BS163" s="316">
        <v>2</v>
      </c>
      <c r="BT163" s="316">
        <v>0</v>
      </c>
      <c r="BU163" s="316">
        <v>1</v>
      </c>
      <c r="BV163" s="316">
        <v>0</v>
      </c>
      <c r="BW163" s="316">
        <v>12</v>
      </c>
      <c r="BX163" s="316">
        <v>0</v>
      </c>
      <c r="BY163" s="316">
        <v>0</v>
      </c>
      <c r="BZ163" s="316">
        <v>4</v>
      </c>
      <c r="CA163" s="316">
        <v>5</v>
      </c>
      <c r="CB163" s="316">
        <v>1</v>
      </c>
      <c r="CC163" s="316">
        <v>4</v>
      </c>
      <c r="CD163" s="316">
        <v>2</v>
      </c>
      <c r="CE163" s="316">
        <v>0</v>
      </c>
      <c r="CF163" s="316">
        <v>0</v>
      </c>
      <c r="CG163" s="316">
        <v>2</v>
      </c>
      <c r="CH163" s="316">
        <v>2</v>
      </c>
      <c r="CI163" s="316">
        <v>1</v>
      </c>
      <c r="CJ163" s="316">
        <v>0</v>
      </c>
      <c r="CK163" s="316">
        <v>0</v>
      </c>
      <c r="CL163" s="316">
        <v>8</v>
      </c>
      <c r="CM163" s="316">
        <v>3</v>
      </c>
      <c r="CN163" s="316">
        <v>2</v>
      </c>
      <c r="CO163" s="316">
        <v>0</v>
      </c>
      <c r="CP163" s="316">
        <v>2</v>
      </c>
      <c r="CQ163" s="316">
        <v>0</v>
      </c>
      <c r="CR163" s="316">
        <v>5</v>
      </c>
      <c r="CS163" s="316">
        <v>0</v>
      </c>
      <c r="CT163" s="316">
        <v>0</v>
      </c>
      <c r="CU163" s="316">
        <v>1</v>
      </c>
      <c r="CV163" s="316">
        <v>3</v>
      </c>
      <c r="CW163" s="316">
        <v>1</v>
      </c>
      <c r="CX163" s="316">
        <v>1</v>
      </c>
      <c r="CY163" s="316">
        <v>1</v>
      </c>
      <c r="CZ163" s="316">
        <v>1</v>
      </c>
      <c r="DA163" s="316">
        <v>0</v>
      </c>
      <c r="DB163" s="316">
        <v>0</v>
      </c>
      <c r="DC163" s="316">
        <v>0</v>
      </c>
      <c r="DD163" s="316">
        <v>0</v>
      </c>
      <c r="DE163" s="316">
        <v>6</v>
      </c>
      <c r="DF163" s="316">
        <v>0</v>
      </c>
      <c r="DG163" s="316">
        <v>23</v>
      </c>
      <c r="DH163" s="316">
        <v>3</v>
      </c>
      <c r="DI163" s="316">
        <v>0</v>
      </c>
      <c r="DJ163" s="316">
        <v>0</v>
      </c>
      <c r="DK163" s="316">
        <v>8</v>
      </c>
      <c r="DL163" s="316">
        <v>0</v>
      </c>
      <c r="DM163" s="316">
        <v>0</v>
      </c>
      <c r="DN163" s="316">
        <v>8</v>
      </c>
      <c r="DO163" s="316">
        <v>0</v>
      </c>
      <c r="DP163" s="316">
        <v>1</v>
      </c>
      <c r="DQ163" s="316">
        <v>2</v>
      </c>
      <c r="DR163" s="316">
        <v>0</v>
      </c>
      <c r="DS163" s="316">
        <v>6</v>
      </c>
      <c r="DT163" s="316">
        <v>1</v>
      </c>
      <c r="DU163" s="316">
        <v>1</v>
      </c>
      <c r="DV163" s="316">
        <v>1</v>
      </c>
      <c r="DW163" s="316">
        <v>1</v>
      </c>
      <c r="DX163" s="316">
        <v>1</v>
      </c>
      <c r="DY163" s="316">
        <v>3</v>
      </c>
      <c r="DZ163" s="316">
        <v>47</v>
      </c>
      <c r="EA163" s="316">
        <v>46</v>
      </c>
      <c r="EB163" s="316">
        <v>22</v>
      </c>
      <c r="EC163" s="316">
        <v>20</v>
      </c>
      <c r="ED163" s="316">
        <v>20</v>
      </c>
      <c r="EE163" s="316">
        <v>2</v>
      </c>
      <c r="EF163" s="316">
        <v>1</v>
      </c>
      <c r="EG163" s="316">
        <v>0</v>
      </c>
      <c r="EH163" s="316">
        <v>2</v>
      </c>
      <c r="EI163" s="316">
        <v>37</v>
      </c>
      <c r="EJ163" s="316">
        <v>113</v>
      </c>
      <c r="EK163" s="316">
        <v>771</v>
      </c>
      <c r="EL163" s="316">
        <v>39</v>
      </c>
      <c r="EM163" s="316">
        <v>12</v>
      </c>
      <c r="EN163" s="316">
        <v>55</v>
      </c>
      <c r="EO163" s="316">
        <v>44</v>
      </c>
      <c r="EP163" s="316">
        <v>0</v>
      </c>
      <c r="EQ163" s="316">
        <v>16</v>
      </c>
      <c r="ER163" s="316">
        <v>0</v>
      </c>
      <c r="ES163" s="316">
        <v>12</v>
      </c>
      <c r="ET163" s="316">
        <v>9</v>
      </c>
      <c r="EU163" s="316">
        <v>4</v>
      </c>
      <c r="EV163" s="316">
        <v>2</v>
      </c>
      <c r="EW163" s="316">
        <v>5</v>
      </c>
      <c r="EX163" s="316">
        <v>1</v>
      </c>
      <c r="EY163" s="316">
        <v>1</v>
      </c>
      <c r="EZ163" s="316">
        <v>2</v>
      </c>
      <c r="FA163" s="316">
        <v>0</v>
      </c>
      <c r="FB163" s="316">
        <v>122</v>
      </c>
      <c r="FC163" s="316">
        <v>4</v>
      </c>
      <c r="FD163" s="316">
        <v>6</v>
      </c>
      <c r="FE163" s="316">
        <v>1029</v>
      </c>
      <c r="FF163" s="316">
        <v>5</v>
      </c>
      <c r="FG163" s="316">
        <v>35</v>
      </c>
      <c r="FH163" s="316">
        <v>38</v>
      </c>
      <c r="FI163" s="316">
        <v>3</v>
      </c>
      <c r="FJ163" s="316">
        <v>6</v>
      </c>
      <c r="FK163" s="316">
        <v>88</v>
      </c>
      <c r="FL163" s="316">
        <v>9</v>
      </c>
      <c r="FM163" s="316">
        <v>21</v>
      </c>
      <c r="FN163" s="316">
        <v>0</v>
      </c>
      <c r="FO163" s="316">
        <v>194</v>
      </c>
      <c r="FP163" s="316">
        <v>7</v>
      </c>
      <c r="FQ163" s="316">
        <v>70</v>
      </c>
      <c r="FR163" s="316">
        <v>82</v>
      </c>
      <c r="FS163" s="316">
        <v>59</v>
      </c>
      <c r="FT163" s="316">
        <v>31</v>
      </c>
      <c r="FU163" s="316">
        <v>1</v>
      </c>
      <c r="FV163" s="316">
        <v>14306</v>
      </c>
      <c r="FW163" s="316">
        <v>11</v>
      </c>
      <c r="FX163" s="316">
        <v>65</v>
      </c>
      <c r="FY163" s="316">
        <v>53</v>
      </c>
      <c r="FZ163" s="316">
        <v>138</v>
      </c>
      <c r="GA163" s="316">
        <v>410</v>
      </c>
      <c r="GB163" s="316">
        <v>161</v>
      </c>
      <c r="GC163" s="316">
        <v>73</v>
      </c>
      <c r="GD163" s="316">
        <v>30</v>
      </c>
      <c r="GE163" s="316">
        <v>0</v>
      </c>
      <c r="GF163" s="316">
        <v>33</v>
      </c>
      <c r="GG163" s="317">
        <v>18562</v>
      </c>
      <c r="GH163" s="316">
        <v>145</v>
      </c>
      <c r="GI163" s="316">
        <v>28941</v>
      </c>
      <c r="GJ163" s="316">
        <v>0</v>
      </c>
      <c r="GK163" s="316">
        <v>0</v>
      </c>
      <c r="GL163" s="316">
        <v>0</v>
      </c>
      <c r="GM163" s="316">
        <v>0</v>
      </c>
      <c r="GN163" s="316">
        <v>0</v>
      </c>
      <c r="GO163" s="316">
        <v>0</v>
      </c>
      <c r="GP163" s="317">
        <v>29086</v>
      </c>
      <c r="GQ163" s="317">
        <v>47648</v>
      </c>
      <c r="GR163" s="316">
        <v>0</v>
      </c>
      <c r="GS163" s="316">
        <v>0</v>
      </c>
      <c r="GT163" s="316">
        <v>0</v>
      </c>
      <c r="GU163" s="316">
        <v>0</v>
      </c>
      <c r="GV163" s="316">
        <v>0</v>
      </c>
      <c r="GW163" s="317">
        <v>29086</v>
      </c>
      <c r="GX163" s="317">
        <v>47648</v>
      </c>
      <c r="GY163" s="316">
        <v>0</v>
      </c>
      <c r="GZ163" s="316">
        <v>0</v>
      </c>
      <c r="HA163" s="316">
        <v>0</v>
      </c>
      <c r="HB163" s="316">
        <v>0</v>
      </c>
      <c r="HC163" s="316">
        <v>0</v>
      </c>
      <c r="HD163" s="316">
        <v>0</v>
      </c>
      <c r="HE163" s="316">
        <v>0</v>
      </c>
      <c r="HF163" s="317">
        <v>29086</v>
      </c>
      <c r="HG163" s="318">
        <v>47648</v>
      </c>
      <c r="HH163" s="114"/>
      <c r="HI163" s="42"/>
    </row>
    <row r="164" spans="1:217">
      <c r="A164" s="114" t="s">
        <v>174</v>
      </c>
      <c r="B164" s="149" t="s">
        <v>771</v>
      </c>
      <c r="C164" s="144" t="s">
        <v>681</v>
      </c>
      <c r="D164" s="316">
        <v>31</v>
      </c>
      <c r="E164" s="316">
        <v>3</v>
      </c>
      <c r="F164" s="316">
        <v>128</v>
      </c>
      <c r="G164" s="316">
        <v>15</v>
      </c>
      <c r="H164" s="316">
        <v>0</v>
      </c>
      <c r="I164" s="316">
        <v>6</v>
      </c>
      <c r="J164" s="316">
        <v>151</v>
      </c>
      <c r="K164" s="316">
        <v>78</v>
      </c>
      <c r="L164" s="316">
        <v>0</v>
      </c>
      <c r="M164" s="316">
        <v>0</v>
      </c>
      <c r="N164" s="316">
        <v>0</v>
      </c>
      <c r="O164" s="316">
        <v>67</v>
      </c>
      <c r="P164" s="316">
        <v>0</v>
      </c>
      <c r="Q164" s="316">
        <v>0</v>
      </c>
      <c r="R164" s="316">
        <v>7</v>
      </c>
      <c r="S164" s="316">
        <v>6</v>
      </c>
      <c r="T164" s="316">
        <v>670</v>
      </c>
      <c r="U164" s="316">
        <v>331</v>
      </c>
      <c r="V164" s="316">
        <v>145</v>
      </c>
      <c r="W164" s="316">
        <v>889</v>
      </c>
      <c r="X164" s="316">
        <v>71</v>
      </c>
      <c r="Y164" s="316">
        <v>341</v>
      </c>
      <c r="Z164" s="316">
        <v>1086</v>
      </c>
      <c r="AA164" s="316">
        <v>819</v>
      </c>
      <c r="AB164" s="316">
        <v>326</v>
      </c>
      <c r="AC164" s="316">
        <v>148</v>
      </c>
      <c r="AD164" s="316">
        <v>0</v>
      </c>
      <c r="AE164" s="316">
        <v>1</v>
      </c>
      <c r="AF164" s="316">
        <v>15</v>
      </c>
      <c r="AG164" s="316">
        <v>0</v>
      </c>
      <c r="AH164" s="316">
        <v>4</v>
      </c>
      <c r="AI164" s="316">
        <v>36</v>
      </c>
      <c r="AJ164" s="316">
        <v>21</v>
      </c>
      <c r="AK164" s="316">
        <v>22</v>
      </c>
      <c r="AL164" s="316">
        <v>87</v>
      </c>
      <c r="AM164" s="316">
        <v>15</v>
      </c>
      <c r="AN164" s="316">
        <v>73</v>
      </c>
      <c r="AO164" s="316">
        <v>140</v>
      </c>
      <c r="AP164" s="316">
        <v>23</v>
      </c>
      <c r="AQ164" s="316">
        <v>172</v>
      </c>
      <c r="AR164" s="316">
        <v>394</v>
      </c>
      <c r="AS164" s="316">
        <v>283</v>
      </c>
      <c r="AT164" s="316">
        <v>93</v>
      </c>
      <c r="AU164" s="316">
        <v>451</v>
      </c>
      <c r="AV164" s="316">
        <v>109</v>
      </c>
      <c r="AW164" s="316">
        <v>82</v>
      </c>
      <c r="AX164" s="316">
        <v>269</v>
      </c>
      <c r="AY164" s="316">
        <v>9</v>
      </c>
      <c r="AZ164" s="316">
        <v>537</v>
      </c>
      <c r="BA164" s="316">
        <v>6</v>
      </c>
      <c r="BB164" s="316">
        <v>531</v>
      </c>
      <c r="BC164" s="316">
        <v>402</v>
      </c>
      <c r="BD164" s="316">
        <v>183</v>
      </c>
      <c r="BE164" s="316">
        <v>4126</v>
      </c>
      <c r="BF164" s="316">
        <v>264</v>
      </c>
      <c r="BG164" s="316">
        <v>727</v>
      </c>
      <c r="BH164" s="316">
        <v>580</v>
      </c>
      <c r="BI164" s="316">
        <v>91</v>
      </c>
      <c r="BJ164" s="316">
        <v>1260</v>
      </c>
      <c r="BK164" s="316">
        <v>13</v>
      </c>
      <c r="BL164" s="316">
        <v>34</v>
      </c>
      <c r="BM164" s="316">
        <v>1616</v>
      </c>
      <c r="BN164" s="316">
        <v>120</v>
      </c>
      <c r="BO164" s="316">
        <v>625</v>
      </c>
      <c r="BP164" s="316">
        <v>29</v>
      </c>
      <c r="BQ164" s="316">
        <v>44</v>
      </c>
      <c r="BR164" s="316">
        <v>423</v>
      </c>
      <c r="BS164" s="316">
        <v>290</v>
      </c>
      <c r="BT164" s="316">
        <v>47</v>
      </c>
      <c r="BU164" s="316">
        <v>166</v>
      </c>
      <c r="BV164" s="316">
        <v>197</v>
      </c>
      <c r="BW164" s="316">
        <v>1296</v>
      </c>
      <c r="BX164" s="316">
        <v>0</v>
      </c>
      <c r="BY164" s="316">
        <v>666</v>
      </c>
      <c r="BZ164" s="316">
        <v>400</v>
      </c>
      <c r="CA164" s="316">
        <v>1628</v>
      </c>
      <c r="CB164" s="316">
        <v>510</v>
      </c>
      <c r="CC164" s="316">
        <v>758</v>
      </c>
      <c r="CD164" s="316">
        <v>239</v>
      </c>
      <c r="CE164" s="316">
        <v>0</v>
      </c>
      <c r="CF164" s="316">
        <v>28</v>
      </c>
      <c r="CG164" s="316">
        <v>388</v>
      </c>
      <c r="CH164" s="316">
        <v>352</v>
      </c>
      <c r="CI164" s="316">
        <v>127</v>
      </c>
      <c r="CJ164" s="316">
        <v>51</v>
      </c>
      <c r="CK164" s="316">
        <v>1242</v>
      </c>
      <c r="CL164" s="316">
        <v>3023</v>
      </c>
      <c r="CM164" s="316">
        <v>1168</v>
      </c>
      <c r="CN164" s="316">
        <v>513</v>
      </c>
      <c r="CO164" s="316">
        <v>31</v>
      </c>
      <c r="CP164" s="316">
        <v>255</v>
      </c>
      <c r="CQ164" s="316">
        <v>77</v>
      </c>
      <c r="CR164" s="316">
        <v>3888</v>
      </c>
      <c r="CS164" s="316">
        <v>13</v>
      </c>
      <c r="CT164" s="316">
        <v>473</v>
      </c>
      <c r="CU164" s="316">
        <v>1122</v>
      </c>
      <c r="CV164" s="316">
        <v>1062</v>
      </c>
      <c r="CW164" s="316">
        <v>307</v>
      </c>
      <c r="CX164" s="316">
        <v>698</v>
      </c>
      <c r="CY164" s="316">
        <v>21</v>
      </c>
      <c r="CZ164" s="316">
        <v>305</v>
      </c>
      <c r="DA164" s="316">
        <v>211</v>
      </c>
      <c r="DB164" s="316">
        <v>79</v>
      </c>
      <c r="DC164" s="316">
        <v>4</v>
      </c>
      <c r="DD164" s="316">
        <v>25</v>
      </c>
      <c r="DE164" s="316">
        <v>612</v>
      </c>
      <c r="DF164" s="316">
        <v>710</v>
      </c>
      <c r="DG164" s="316">
        <v>13664</v>
      </c>
      <c r="DH164" s="316">
        <v>31</v>
      </c>
      <c r="DI164" s="316">
        <v>155</v>
      </c>
      <c r="DJ164" s="316">
        <v>1711</v>
      </c>
      <c r="DK164" s="316">
        <v>2210</v>
      </c>
      <c r="DL164" s="316">
        <v>2025</v>
      </c>
      <c r="DM164" s="316">
        <v>438</v>
      </c>
      <c r="DN164" s="316">
        <v>3772</v>
      </c>
      <c r="DO164" s="316">
        <v>0</v>
      </c>
      <c r="DP164" s="316">
        <v>43</v>
      </c>
      <c r="DQ164" s="316">
        <v>327</v>
      </c>
      <c r="DR164" s="316">
        <v>561</v>
      </c>
      <c r="DS164" s="316">
        <v>746</v>
      </c>
      <c r="DT164" s="316">
        <v>189</v>
      </c>
      <c r="DU164" s="316">
        <v>249</v>
      </c>
      <c r="DV164" s="316">
        <v>255</v>
      </c>
      <c r="DW164" s="316">
        <v>227</v>
      </c>
      <c r="DX164" s="316">
        <v>750</v>
      </c>
      <c r="DY164" s="316">
        <v>4</v>
      </c>
      <c r="DZ164" s="316">
        <v>683</v>
      </c>
      <c r="EA164" s="316">
        <v>1140</v>
      </c>
      <c r="EB164" s="316">
        <v>516</v>
      </c>
      <c r="EC164" s="316">
        <v>968</v>
      </c>
      <c r="ED164" s="316">
        <v>1010</v>
      </c>
      <c r="EE164" s="316">
        <v>7710</v>
      </c>
      <c r="EF164" s="316">
        <v>2574</v>
      </c>
      <c r="EG164" s="316">
        <v>21</v>
      </c>
      <c r="EH164" s="316">
        <v>7085</v>
      </c>
      <c r="EI164" s="316">
        <v>692</v>
      </c>
      <c r="EJ164" s="316">
        <v>15406</v>
      </c>
      <c r="EK164" s="316">
        <v>36908</v>
      </c>
      <c r="EL164" s="316">
        <v>23234</v>
      </c>
      <c r="EM164" s="316">
        <v>22466</v>
      </c>
      <c r="EN164" s="316">
        <v>2159</v>
      </c>
      <c r="EO164" s="316">
        <v>1325</v>
      </c>
      <c r="EP164" s="316">
        <v>0</v>
      </c>
      <c r="EQ164" s="316">
        <v>202</v>
      </c>
      <c r="ER164" s="316">
        <v>5</v>
      </c>
      <c r="ES164" s="316">
        <v>272</v>
      </c>
      <c r="ET164" s="316">
        <v>3137</v>
      </c>
      <c r="EU164" s="316">
        <v>94</v>
      </c>
      <c r="EV164" s="316">
        <v>76</v>
      </c>
      <c r="EW164" s="316">
        <v>850</v>
      </c>
      <c r="EX164" s="316">
        <v>304</v>
      </c>
      <c r="EY164" s="316">
        <v>169</v>
      </c>
      <c r="EZ164" s="316">
        <v>1080</v>
      </c>
      <c r="FA164" s="316">
        <v>4</v>
      </c>
      <c r="FB164" s="316">
        <v>5208</v>
      </c>
      <c r="FC164" s="316">
        <v>148</v>
      </c>
      <c r="FD164" s="316">
        <v>7924</v>
      </c>
      <c r="FE164" s="316">
        <v>231</v>
      </c>
      <c r="FF164" s="316">
        <v>6960</v>
      </c>
      <c r="FG164" s="316">
        <v>1315</v>
      </c>
      <c r="FH164" s="316">
        <v>1604</v>
      </c>
      <c r="FI164" s="316">
        <v>7393</v>
      </c>
      <c r="FJ164" s="316">
        <v>11405</v>
      </c>
      <c r="FK164" s="316">
        <v>2903</v>
      </c>
      <c r="FL164" s="316">
        <v>38</v>
      </c>
      <c r="FM164" s="316">
        <v>2369</v>
      </c>
      <c r="FN164" s="316">
        <v>20518</v>
      </c>
      <c r="FO164" s="316">
        <v>12236</v>
      </c>
      <c r="FP164" s="316">
        <v>987</v>
      </c>
      <c r="FQ164" s="316">
        <v>2838</v>
      </c>
      <c r="FR164" s="316">
        <v>408</v>
      </c>
      <c r="FS164" s="316">
        <v>5299</v>
      </c>
      <c r="FT164" s="316">
        <v>2310</v>
      </c>
      <c r="FU164" s="316">
        <v>85</v>
      </c>
      <c r="FV164" s="316">
        <v>366</v>
      </c>
      <c r="FW164" s="316">
        <v>96</v>
      </c>
      <c r="FX164" s="316">
        <v>1196</v>
      </c>
      <c r="FY164" s="316">
        <v>15699</v>
      </c>
      <c r="FZ164" s="316">
        <v>3107</v>
      </c>
      <c r="GA164" s="316">
        <v>2256</v>
      </c>
      <c r="GB164" s="316">
        <v>59</v>
      </c>
      <c r="GC164" s="316">
        <v>5008</v>
      </c>
      <c r="GD164" s="316">
        <v>1947</v>
      </c>
      <c r="GE164" s="316">
        <v>0</v>
      </c>
      <c r="GF164" s="316">
        <v>767</v>
      </c>
      <c r="GG164" s="317">
        <v>322337</v>
      </c>
      <c r="GH164" s="316">
        <v>90</v>
      </c>
      <c r="GI164" s="316">
        <v>44301</v>
      </c>
      <c r="GJ164" s="316">
        <v>0</v>
      </c>
      <c r="GK164" s="316">
        <v>0</v>
      </c>
      <c r="GL164" s="316">
        <v>0</v>
      </c>
      <c r="GM164" s="316">
        <v>27497</v>
      </c>
      <c r="GN164" s="316">
        <v>232991</v>
      </c>
      <c r="GO164" s="316">
        <v>190</v>
      </c>
      <c r="GP164" s="317">
        <v>305069</v>
      </c>
      <c r="GQ164" s="317">
        <v>627406</v>
      </c>
      <c r="GR164" s="316">
        <v>4108</v>
      </c>
      <c r="GS164" s="316">
        <v>0</v>
      </c>
      <c r="GT164" s="316">
        <v>4108</v>
      </c>
      <c r="GU164" s="316">
        <v>92576</v>
      </c>
      <c r="GV164" s="316">
        <v>96684</v>
      </c>
      <c r="GW164" s="317">
        <v>401753</v>
      </c>
      <c r="GX164" s="317">
        <v>724090</v>
      </c>
      <c r="GY164" s="316">
        <v>-87750</v>
      </c>
      <c r="GZ164" s="316">
        <v>0</v>
      </c>
      <c r="HA164" s="316">
        <v>0</v>
      </c>
      <c r="HB164" s="316">
        <v>0</v>
      </c>
      <c r="HC164" s="316">
        <v>-87750</v>
      </c>
      <c r="HD164" s="316">
        <v>-372628</v>
      </c>
      <c r="HE164" s="316">
        <v>-460378</v>
      </c>
      <c r="HF164" s="317">
        <v>-58625</v>
      </c>
      <c r="HG164" s="318">
        <v>263712</v>
      </c>
      <c r="HH164" s="114"/>
      <c r="HI164" s="42"/>
    </row>
    <row r="165" spans="1:217">
      <c r="A165" s="114" t="s">
        <v>175</v>
      </c>
      <c r="B165" s="149" t="s">
        <v>772</v>
      </c>
      <c r="C165" s="144" t="s">
        <v>840</v>
      </c>
      <c r="D165" s="316">
        <v>1</v>
      </c>
      <c r="E165" s="316">
        <v>0</v>
      </c>
      <c r="F165" s="316">
        <v>1</v>
      </c>
      <c r="G165" s="316">
        <v>0</v>
      </c>
      <c r="H165" s="316">
        <v>0</v>
      </c>
      <c r="I165" s="316">
        <v>2</v>
      </c>
      <c r="J165" s="316">
        <v>5</v>
      </c>
      <c r="K165" s="316">
        <v>19</v>
      </c>
      <c r="L165" s="316">
        <v>0</v>
      </c>
      <c r="M165" s="316">
        <v>0</v>
      </c>
      <c r="N165" s="316">
        <v>0</v>
      </c>
      <c r="O165" s="316">
        <v>4</v>
      </c>
      <c r="P165" s="316">
        <v>0</v>
      </c>
      <c r="Q165" s="316">
        <v>0</v>
      </c>
      <c r="R165" s="316">
        <v>6</v>
      </c>
      <c r="S165" s="316">
        <v>0</v>
      </c>
      <c r="T165" s="316">
        <v>219</v>
      </c>
      <c r="U165" s="316">
        <v>9</v>
      </c>
      <c r="V165" s="316">
        <v>19</v>
      </c>
      <c r="W165" s="316">
        <v>236</v>
      </c>
      <c r="X165" s="316">
        <v>14</v>
      </c>
      <c r="Y165" s="316">
        <v>39</v>
      </c>
      <c r="Z165" s="316">
        <v>67</v>
      </c>
      <c r="AA165" s="316">
        <v>58</v>
      </c>
      <c r="AB165" s="316">
        <v>22</v>
      </c>
      <c r="AC165" s="316">
        <v>10</v>
      </c>
      <c r="AD165" s="316">
        <v>0</v>
      </c>
      <c r="AE165" s="316">
        <v>0</v>
      </c>
      <c r="AF165" s="316">
        <v>2</v>
      </c>
      <c r="AG165" s="316">
        <v>0</v>
      </c>
      <c r="AH165" s="316">
        <v>0</v>
      </c>
      <c r="AI165" s="316">
        <v>0</v>
      </c>
      <c r="AJ165" s="316">
        <v>2</v>
      </c>
      <c r="AK165" s="316">
        <v>3</v>
      </c>
      <c r="AL165" s="316">
        <v>3</v>
      </c>
      <c r="AM165" s="316">
        <v>3</v>
      </c>
      <c r="AN165" s="316">
        <v>0</v>
      </c>
      <c r="AO165" s="316">
        <v>1</v>
      </c>
      <c r="AP165" s="316">
        <v>19</v>
      </c>
      <c r="AQ165" s="316">
        <v>84</v>
      </c>
      <c r="AR165" s="316">
        <v>124</v>
      </c>
      <c r="AS165" s="316">
        <v>38</v>
      </c>
      <c r="AT165" s="316">
        <v>40</v>
      </c>
      <c r="AU165" s="316">
        <v>12</v>
      </c>
      <c r="AV165" s="316">
        <v>11</v>
      </c>
      <c r="AW165" s="316">
        <v>24</v>
      </c>
      <c r="AX165" s="316">
        <v>19</v>
      </c>
      <c r="AY165" s="316">
        <v>3</v>
      </c>
      <c r="AZ165" s="316">
        <v>16</v>
      </c>
      <c r="BA165" s="316">
        <v>2</v>
      </c>
      <c r="BB165" s="316">
        <v>34</v>
      </c>
      <c r="BC165" s="316">
        <v>23</v>
      </c>
      <c r="BD165" s="316">
        <v>35</v>
      </c>
      <c r="BE165" s="316">
        <v>743</v>
      </c>
      <c r="BF165" s="316">
        <v>55</v>
      </c>
      <c r="BG165" s="316">
        <v>44</v>
      </c>
      <c r="BH165" s="316">
        <v>48</v>
      </c>
      <c r="BI165" s="316">
        <v>27</v>
      </c>
      <c r="BJ165" s="316">
        <v>151</v>
      </c>
      <c r="BK165" s="316">
        <v>3</v>
      </c>
      <c r="BL165" s="316">
        <v>1</v>
      </c>
      <c r="BM165" s="316">
        <v>165</v>
      </c>
      <c r="BN165" s="316">
        <v>7</v>
      </c>
      <c r="BO165" s="316">
        <v>6</v>
      </c>
      <c r="BP165" s="316">
        <v>3</v>
      </c>
      <c r="BQ165" s="316">
        <v>2</v>
      </c>
      <c r="BR165" s="316">
        <v>10</v>
      </c>
      <c r="BS165" s="316">
        <v>25</v>
      </c>
      <c r="BT165" s="316">
        <v>0</v>
      </c>
      <c r="BU165" s="316">
        <v>13</v>
      </c>
      <c r="BV165" s="316">
        <v>11</v>
      </c>
      <c r="BW165" s="316">
        <v>177</v>
      </c>
      <c r="BX165" s="316">
        <v>0</v>
      </c>
      <c r="BY165" s="316">
        <v>557</v>
      </c>
      <c r="BZ165" s="316">
        <v>55</v>
      </c>
      <c r="CA165" s="316">
        <v>111</v>
      </c>
      <c r="CB165" s="316">
        <v>86</v>
      </c>
      <c r="CC165" s="316">
        <v>53</v>
      </c>
      <c r="CD165" s="316">
        <v>20</v>
      </c>
      <c r="CE165" s="316">
        <v>0</v>
      </c>
      <c r="CF165" s="316">
        <v>9</v>
      </c>
      <c r="CG165" s="316">
        <v>33</v>
      </c>
      <c r="CH165" s="316">
        <v>11</v>
      </c>
      <c r="CI165" s="316">
        <v>7</v>
      </c>
      <c r="CJ165" s="316">
        <v>64</v>
      </c>
      <c r="CK165" s="316">
        <v>539</v>
      </c>
      <c r="CL165" s="316">
        <v>13</v>
      </c>
      <c r="CM165" s="316">
        <v>149</v>
      </c>
      <c r="CN165" s="316">
        <v>88</v>
      </c>
      <c r="CO165" s="316">
        <v>1</v>
      </c>
      <c r="CP165" s="316">
        <v>10</v>
      </c>
      <c r="CQ165" s="316">
        <v>5</v>
      </c>
      <c r="CR165" s="316">
        <v>65</v>
      </c>
      <c r="CS165" s="316">
        <v>0</v>
      </c>
      <c r="CT165" s="316">
        <v>10</v>
      </c>
      <c r="CU165" s="316">
        <v>12</v>
      </c>
      <c r="CV165" s="316">
        <v>19</v>
      </c>
      <c r="CW165" s="316">
        <v>3</v>
      </c>
      <c r="CX165" s="316">
        <v>22</v>
      </c>
      <c r="CY165" s="316">
        <v>5</v>
      </c>
      <c r="CZ165" s="316">
        <v>67</v>
      </c>
      <c r="DA165" s="316">
        <v>38</v>
      </c>
      <c r="DB165" s="316">
        <v>25</v>
      </c>
      <c r="DC165" s="316">
        <v>1</v>
      </c>
      <c r="DD165" s="316">
        <v>1</v>
      </c>
      <c r="DE165" s="316">
        <v>253</v>
      </c>
      <c r="DF165" s="316">
        <v>113</v>
      </c>
      <c r="DG165" s="316">
        <v>232</v>
      </c>
      <c r="DH165" s="316">
        <v>3</v>
      </c>
      <c r="DI165" s="316">
        <v>110</v>
      </c>
      <c r="DJ165" s="316">
        <v>122</v>
      </c>
      <c r="DK165" s="316">
        <v>49</v>
      </c>
      <c r="DL165" s="316">
        <v>1604</v>
      </c>
      <c r="DM165" s="316">
        <v>22</v>
      </c>
      <c r="DN165" s="316">
        <v>14</v>
      </c>
      <c r="DO165" s="316">
        <v>0</v>
      </c>
      <c r="DP165" s="316">
        <v>13</v>
      </c>
      <c r="DQ165" s="316">
        <v>4</v>
      </c>
      <c r="DR165" s="316">
        <v>45</v>
      </c>
      <c r="DS165" s="316">
        <v>210</v>
      </c>
      <c r="DT165" s="316">
        <v>86</v>
      </c>
      <c r="DU165" s="316">
        <v>6</v>
      </c>
      <c r="DV165" s="316">
        <v>8</v>
      </c>
      <c r="DW165" s="316">
        <v>2</v>
      </c>
      <c r="DX165" s="316">
        <v>34</v>
      </c>
      <c r="DY165" s="316">
        <v>3</v>
      </c>
      <c r="DZ165" s="316">
        <v>78</v>
      </c>
      <c r="EA165" s="316">
        <v>41</v>
      </c>
      <c r="EB165" s="316">
        <v>88</v>
      </c>
      <c r="EC165" s="316">
        <v>7</v>
      </c>
      <c r="ED165" s="316">
        <v>4</v>
      </c>
      <c r="EE165" s="316">
        <v>12</v>
      </c>
      <c r="EF165" s="316">
        <v>12</v>
      </c>
      <c r="EG165" s="316">
        <v>0</v>
      </c>
      <c r="EH165" s="316">
        <v>53</v>
      </c>
      <c r="EI165" s="316">
        <v>51</v>
      </c>
      <c r="EJ165" s="316">
        <v>2890</v>
      </c>
      <c r="EK165" s="316">
        <v>13139</v>
      </c>
      <c r="EL165" s="316">
        <v>2530</v>
      </c>
      <c r="EM165" s="316">
        <v>1186</v>
      </c>
      <c r="EN165" s="316">
        <v>102</v>
      </c>
      <c r="EO165" s="316">
        <v>592</v>
      </c>
      <c r="EP165" s="316">
        <v>0</v>
      </c>
      <c r="EQ165" s="316">
        <v>320</v>
      </c>
      <c r="ER165" s="316">
        <v>0</v>
      </c>
      <c r="ES165" s="316">
        <v>126</v>
      </c>
      <c r="ET165" s="316">
        <v>808</v>
      </c>
      <c r="EU165" s="316">
        <v>14</v>
      </c>
      <c r="EV165" s="316">
        <v>29</v>
      </c>
      <c r="EW165" s="316">
        <v>114</v>
      </c>
      <c r="EX165" s="316">
        <v>15</v>
      </c>
      <c r="EY165" s="316">
        <v>55</v>
      </c>
      <c r="EZ165" s="316">
        <v>91</v>
      </c>
      <c r="FA165" s="316">
        <v>20</v>
      </c>
      <c r="FB165" s="316">
        <v>227</v>
      </c>
      <c r="FC165" s="316">
        <v>73</v>
      </c>
      <c r="FD165" s="316">
        <v>5563</v>
      </c>
      <c r="FE165" s="316">
        <v>355</v>
      </c>
      <c r="FF165" s="316">
        <v>2967</v>
      </c>
      <c r="FG165" s="316">
        <v>2220</v>
      </c>
      <c r="FH165" s="316">
        <v>391</v>
      </c>
      <c r="FI165" s="316">
        <v>371</v>
      </c>
      <c r="FJ165" s="316">
        <v>270</v>
      </c>
      <c r="FK165" s="316">
        <v>63</v>
      </c>
      <c r="FL165" s="316">
        <v>39</v>
      </c>
      <c r="FM165" s="316">
        <v>92</v>
      </c>
      <c r="FN165" s="316">
        <v>829</v>
      </c>
      <c r="FO165" s="316">
        <v>88</v>
      </c>
      <c r="FP165" s="316">
        <v>30</v>
      </c>
      <c r="FQ165" s="316">
        <v>219</v>
      </c>
      <c r="FR165" s="316">
        <v>19</v>
      </c>
      <c r="FS165" s="316">
        <v>98</v>
      </c>
      <c r="FT165" s="316">
        <v>119</v>
      </c>
      <c r="FU165" s="316">
        <v>31</v>
      </c>
      <c r="FV165" s="316">
        <v>2089</v>
      </c>
      <c r="FW165" s="316">
        <v>118</v>
      </c>
      <c r="FX165" s="316">
        <v>1323</v>
      </c>
      <c r="FY165" s="316">
        <v>9734</v>
      </c>
      <c r="FZ165" s="316">
        <v>99</v>
      </c>
      <c r="GA165" s="316">
        <v>272</v>
      </c>
      <c r="GB165" s="316">
        <v>96</v>
      </c>
      <c r="GC165" s="316">
        <v>688</v>
      </c>
      <c r="GD165" s="316">
        <v>239</v>
      </c>
      <c r="GE165" s="316">
        <v>0</v>
      </c>
      <c r="GF165" s="316">
        <v>2831</v>
      </c>
      <c r="GG165" s="317">
        <v>61662</v>
      </c>
      <c r="GH165" s="316">
        <v>817</v>
      </c>
      <c r="GI165" s="316">
        <v>29686</v>
      </c>
      <c r="GJ165" s="316">
        <v>0</v>
      </c>
      <c r="GK165" s="316">
        <v>0</v>
      </c>
      <c r="GL165" s="316">
        <v>0</v>
      </c>
      <c r="GM165" s="316">
        <v>0</v>
      </c>
      <c r="GN165" s="316">
        <v>0</v>
      </c>
      <c r="GO165" s="316">
        <v>0</v>
      </c>
      <c r="GP165" s="317">
        <v>30503</v>
      </c>
      <c r="GQ165" s="317">
        <v>92165</v>
      </c>
      <c r="GR165" s="316">
        <v>36</v>
      </c>
      <c r="GS165" s="316">
        <v>0</v>
      </c>
      <c r="GT165" s="316">
        <v>36</v>
      </c>
      <c r="GU165" s="316">
        <v>0</v>
      </c>
      <c r="GV165" s="316">
        <v>36</v>
      </c>
      <c r="GW165" s="317">
        <v>30539</v>
      </c>
      <c r="GX165" s="317">
        <v>92201</v>
      </c>
      <c r="GY165" s="316">
        <v>-217</v>
      </c>
      <c r="GZ165" s="316">
        <v>-1</v>
      </c>
      <c r="HA165" s="316">
        <v>0</v>
      </c>
      <c r="HB165" s="316">
        <v>0</v>
      </c>
      <c r="HC165" s="316">
        <v>-218</v>
      </c>
      <c r="HD165" s="316">
        <v>-72823</v>
      </c>
      <c r="HE165" s="316">
        <v>-73041</v>
      </c>
      <c r="HF165" s="317">
        <v>-42502</v>
      </c>
      <c r="HG165" s="318">
        <v>19160</v>
      </c>
      <c r="HH165" s="114"/>
      <c r="HI165" s="42"/>
    </row>
    <row r="166" spans="1:217">
      <c r="A166" s="114" t="s">
        <v>176</v>
      </c>
      <c r="B166" s="149" t="s">
        <v>773</v>
      </c>
      <c r="C166" s="144" t="s">
        <v>841</v>
      </c>
      <c r="D166" s="316">
        <v>22</v>
      </c>
      <c r="E166" s="316">
        <v>1</v>
      </c>
      <c r="F166" s="316">
        <v>16</v>
      </c>
      <c r="G166" s="316">
        <v>0</v>
      </c>
      <c r="H166" s="316">
        <v>0</v>
      </c>
      <c r="I166" s="316">
        <v>3</v>
      </c>
      <c r="J166" s="316">
        <v>21</v>
      </c>
      <c r="K166" s="316">
        <v>81</v>
      </c>
      <c r="L166" s="316">
        <v>8</v>
      </c>
      <c r="M166" s="316">
        <v>3</v>
      </c>
      <c r="N166" s="316">
        <v>0</v>
      </c>
      <c r="O166" s="316">
        <v>46</v>
      </c>
      <c r="P166" s="316">
        <v>0</v>
      </c>
      <c r="Q166" s="316">
        <v>0</v>
      </c>
      <c r="R166" s="316">
        <v>27</v>
      </c>
      <c r="S166" s="316">
        <v>1</v>
      </c>
      <c r="T166" s="316">
        <v>287</v>
      </c>
      <c r="U166" s="316">
        <v>204</v>
      </c>
      <c r="V166" s="316">
        <v>50</v>
      </c>
      <c r="W166" s="316">
        <v>843</v>
      </c>
      <c r="X166" s="316">
        <v>85</v>
      </c>
      <c r="Y166" s="316">
        <v>158</v>
      </c>
      <c r="Z166" s="316">
        <v>368</v>
      </c>
      <c r="AA166" s="316">
        <v>562</v>
      </c>
      <c r="AB166" s="316">
        <v>163</v>
      </c>
      <c r="AC166" s="316">
        <v>48</v>
      </c>
      <c r="AD166" s="316">
        <v>0</v>
      </c>
      <c r="AE166" s="316">
        <v>8</v>
      </c>
      <c r="AF166" s="316">
        <v>24</v>
      </c>
      <c r="AG166" s="316">
        <v>0</v>
      </c>
      <c r="AH166" s="316">
        <v>3</v>
      </c>
      <c r="AI166" s="316">
        <v>12</v>
      </c>
      <c r="AJ166" s="316">
        <v>62</v>
      </c>
      <c r="AK166" s="316">
        <v>33</v>
      </c>
      <c r="AL166" s="316">
        <v>62</v>
      </c>
      <c r="AM166" s="316">
        <v>24</v>
      </c>
      <c r="AN166" s="316">
        <v>35</v>
      </c>
      <c r="AO166" s="316">
        <v>80</v>
      </c>
      <c r="AP166" s="316">
        <v>2</v>
      </c>
      <c r="AQ166" s="316">
        <v>25</v>
      </c>
      <c r="AR166" s="316">
        <v>66</v>
      </c>
      <c r="AS166" s="316">
        <v>118</v>
      </c>
      <c r="AT166" s="316">
        <v>64</v>
      </c>
      <c r="AU166" s="316">
        <v>249</v>
      </c>
      <c r="AV166" s="316">
        <v>85</v>
      </c>
      <c r="AW166" s="316">
        <v>16</v>
      </c>
      <c r="AX166" s="316">
        <v>131</v>
      </c>
      <c r="AY166" s="316">
        <v>0</v>
      </c>
      <c r="AZ166" s="316">
        <v>97</v>
      </c>
      <c r="BA166" s="316">
        <v>6</v>
      </c>
      <c r="BB166" s="316">
        <v>17</v>
      </c>
      <c r="BC166" s="316">
        <v>25</v>
      </c>
      <c r="BD166" s="316">
        <v>62</v>
      </c>
      <c r="BE166" s="316">
        <v>775</v>
      </c>
      <c r="BF166" s="316">
        <v>15</v>
      </c>
      <c r="BG166" s="316">
        <v>140</v>
      </c>
      <c r="BH166" s="316">
        <v>184</v>
      </c>
      <c r="BI166" s="316">
        <v>26</v>
      </c>
      <c r="BJ166" s="316">
        <v>247</v>
      </c>
      <c r="BK166" s="316">
        <v>4</v>
      </c>
      <c r="BL166" s="316">
        <v>25</v>
      </c>
      <c r="BM166" s="316">
        <v>316</v>
      </c>
      <c r="BN166" s="316">
        <v>21</v>
      </c>
      <c r="BO166" s="316">
        <v>331</v>
      </c>
      <c r="BP166" s="316">
        <v>38</v>
      </c>
      <c r="BQ166" s="316">
        <v>77</v>
      </c>
      <c r="BR166" s="316">
        <v>53</v>
      </c>
      <c r="BS166" s="316">
        <v>54</v>
      </c>
      <c r="BT166" s="316">
        <v>13</v>
      </c>
      <c r="BU166" s="316">
        <v>25</v>
      </c>
      <c r="BV166" s="316">
        <v>36</v>
      </c>
      <c r="BW166" s="316">
        <v>309</v>
      </c>
      <c r="BX166" s="316">
        <v>0</v>
      </c>
      <c r="BY166" s="316">
        <v>168</v>
      </c>
      <c r="BZ166" s="316">
        <v>42</v>
      </c>
      <c r="CA166" s="316">
        <v>157</v>
      </c>
      <c r="CB166" s="316">
        <v>73</v>
      </c>
      <c r="CC166" s="316">
        <v>167</v>
      </c>
      <c r="CD166" s="316">
        <v>72</v>
      </c>
      <c r="CE166" s="316">
        <v>0</v>
      </c>
      <c r="CF166" s="316">
        <v>11</v>
      </c>
      <c r="CG166" s="316">
        <v>123</v>
      </c>
      <c r="CH166" s="316">
        <v>102</v>
      </c>
      <c r="CI166" s="316">
        <v>42</v>
      </c>
      <c r="CJ166" s="316">
        <v>35</v>
      </c>
      <c r="CK166" s="316">
        <v>622</v>
      </c>
      <c r="CL166" s="316">
        <v>534</v>
      </c>
      <c r="CM166" s="316">
        <v>269</v>
      </c>
      <c r="CN166" s="316">
        <v>112</v>
      </c>
      <c r="CO166" s="316">
        <v>5</v>
      </c>
      <c r="CP166" s="316">
        <v>89</v>
      </c>
      <c r="CQ166" s="316">
        <v>16</v>
      </c>
      <c r="CR166" s="316">
        <v>275</v>
      </c>
      <c r="CS166" s="316">
        <v>39</v>
      </c>
      <c r="CT166" s="316">
        <v>54</v>
      </c>
      <c r="CU166" s="316">
        <v>187</v>
      </c>
      <c r="CV166" s="316">
        <v>184</v>
      </c>
      <c r="CW166" s="316">
        <v>29</v>
      </c>
      <c r="CX166" s="316">
        <v>184</v>
      </c>
      <c r="CY166" s="316">
        <v>169</v>
      </c>
      <c r="CZ166" s="316">
        <v>59</v>
      </c>
      <c r="DA166" s="316">
        <v>97</v>
      </c>
      <c r="DB166" s="316">
        <v>33</v>
      </c>
      <c r="DC166" s="316">
        <v>2</v>
      </c>
      <c r="DD166" s="316">
        <v>1</v>
      </c>
      <c r="DE166" s="316">
        <v>236</v>
      </c>
      <c r="DF166" s="316">
        <v>212</v>
      </c>
      <c r="DG166" s="316">
        <v>1289</v>
      </c>
      <c r="DH166" s="316">
        <v>104</v>
      </c>
      <c r="DI166" s="316">
        <v>30</v>
      </c>
      <c r="DJ166" s="316">
        <v>129</v>
      </c>
      <c r="DK166" s="316">
        <v>505</v>
      </c>
      <c r="DL166" s="316">
        <v>452</v>
      </c>
      <c r="DM166" s="316">
        <v>187</v>
      </c>
      <c r="DN166" s="316">
        <v>168</v>
      </c>
      <c r="DO166" s="316">
        <v>0</v>
      </c>
      <c r="DP166" s="316">
        <v>18</v>
      </c>
      <c r="DQ166" s="316">
        <v>14</v>
      </c>
      <c r="DR166" s="316">
        <v>140</v>
      </c>
      <c r="DS166" s="316">
        <v>296</v>
      </c>
      <c r="DT166" s="316">
        <v>301</v>
      </c>
      <c r="DU166" s="316">
        <v>103</v>
      </c>
      <c r="DV166" s="316">
        <v>57</v>
      </c>
      <c r="DW166" s="316">
        <v>101</v>
      </c>
      <c r="DX166" s="316">
        <v>356</v>
      </c>
      <c r="DY166" s="316">
        <v>85</v>
      </c>
      <c r="DZ166" s="316">
        <v>1062</v>
      </c>
      <c r="EA166" s="316">
        <v>955</v>
      </c>
      <c r="EB166" s="316">
        <v>459</v>
      </c>
      <c r="EC166" s="316">
        <v>626</v>
      </c>
      <c r="ED166" s="316">
        <v>378</v>
      </c>
      <c r="EE166" s="316">
        <v>192</v>
      </c>
      <c r="EF166" s="316">
        <v>77</v>
      </c>
      <c r="EG166" s="316">
        <v>1</v>
      </c>
      <c r="EH166" s="316">
        <v>329</v>
      </c>
      <c r="EI166" s="316">
        <v>339</v>
      </c>
      <c r="EJ166" s="316">
        <v>2574</v>
      </c>
      <c r="EK166" s="316">
        <v>5113</v>
      </c>
      <c r="EL166" s="316">
        <v>2244</v>
      </c>
      <c r="EM166" s="316">
        <v>2181</v>
      </c>
      <c r="EN166" s="316">
        <v>736</v>
      </c>
      <c r="EO166" s="316">
        <v>378</v>
      </c>
      <c r="EP166" s="316">
        <v>0</v>
      </c>
      <c r="EQ166" s="316">
        <v>581</v>
      </c>
      <c r="ER166" s="316">
        <v>3</v>
      </c>
      <c r="ES166" s="316">
        <v>505</v>
      </c>
      <c r="ET166" s="316">
        <v>1974</v>
      </c>
      <c r="EU166" s="316">
        <v>17</v>
      </c>
      <c r="EV166" s="316">
        <v>76</v>
      </c>
      <c r="EW166" s="316">
        <v>162</v>
      </c>
      <c r="EX166" s="316">
        <v>90</v>
      </c>
      <c r="EY166" s="316">
        <v>149</v>
      </c>
      <c r="EZ166" s="316">
        <v>348</v>
      </c>
      <c r="FA166" s="316">
        <v>114</v>
      </c>
      <c r="FB166" s="316">
        <v>466</v>
      </c>
      <c r="FC166" s="316">
        <v>358</v>
      </c>
      <c r="FD166" s="316">
        <v>4489</v>
      </c>
      <c r="FE166" s="316">
        <v>8472</v>
      </c>
      <c r="FF166" s="316">
        <v>2651</v>
      </c>
      <c r="FG166" s="316">
        <v>132</v>
      </c>
      <c r="FH166" s="316">
        <v>2328</v>
      </c>
      <c r="FI166" s="316">
        <v>1102</v>
      </c>
      <c r="FJ166" s="316">
        <v>6942</v>
      </c>
      <c r="FK166" s="316">
        <v>1598</v>
      </c>
      <c r="FL166" s="316">
        <v>1195</v>
      </c>
      <c r="FM166" s="316">
        <v>1310</v>
      </c>
      <c r="FN166" s="316">
        <v>9008</v>
      </c>
      <c r="FO166" s="316">
        <v>5080</v>
      </c>
      <c r="FP166" s="316">
        <v>125</v>
      </c>
      <c r="FQ166" s="316">
        <v>3351</v>
      </c>
      <c r="FR166" s="316">
        <v>965</v>
      </c>
      <c r="FS166" s="316">
        <v>4182</v>
      </c>
      <c r="FT166" s="316">
        <v>438</v>
      </c>
      <c r="FU166" s="316">
        <v>19</v>
      </c>
      <c r="FV166" s="316">
        <v>8837</v>
      </c>
      <c r="FW166" s="316">
        <v>105</v>
      </c>
      <c r="FX166" s="316">
        <v>48</v>
      </c>
      <c r="FY166" s="316">
        <v>6146</v>
      </c>
      <c r="FZ166" s="316">
        <v>1021</v>
      </c>
      <c r="GA166" s="316">
        <v>2629</v>
      </c>
      <c r="GB166" s="316">
        <v>1384</v>
      </c>
      <c r="GC166" s="316">
        <v>5773</v>
      </c>
      <c r="GD166" s="316">
        <v>984</v>
      </c>
      <c r="GE166" s="316">
        <v>0</v>
      </c>
      <c r="GF166" s="316">
        <v>1216</v>
      </c>
      <c r="GG166" s="317">
        <v>119744</v>
      </c>
      <c r="GH166" s="316">
        <v>1925</v>
      </c>
      <c r="GI166" s="316">
        <v>47836</v>
      </c>
      <c r="GJ166" s="316">
        <v>0</v>
      </c>
      <c r="GK166" s="316">
        <v>307</v>
      </c>
      <c r="GL166" s="316">
        <v>0</v>
      </c>
      <c r="GM166" s="316">
        <v>0</v>
      </c>
      <c r="GN166" s="316">
        <v>1134</v>
      </c>
      <c r="GO166" s="316">
        <v>-1223</v>
      </c>
      <c r="GP166" s="317">
        <v>49979</v>
      </c>
      <c r="GQ166" s="317">
        <v>169723</v>
      </c>
      <c r="GR166" s="316">
        <v>797</v>
      </c>
      <c r="GS166" s="316">
        <v>667</v>
      </c>
      <c r="GT166" s="316">
        <v>1464</v>
      </c>
      <c r="GU166" s="316">
        <v>21736</v>
      </c>
      <c r="GV166" s="316">
        <v>23200</v>
      </c>
      <c r="GW166" s="317">
        <v>73179</v>
      </c>
      <c r="GX166" s="317">
        <v>192923</v>
      </c>
      <c r="GY166" s="316">
        <v>-11936</v>
      </c>
      <c r="GZ166" s="316">
        <v>-262</v>
      </c>
      <c r="HA166" s="316">
        <v>0</v>
      </c>
      <c r="HB166" s="316">
        <v>-172</v>
      </c>
      <c r="HC166" s="316">
        <v>-12370</v>
      </c>
      <c r="HD166" s="316">
        <v>-119043</v>
      </c>
      <c r="HE166" s="316">
        <v>-131413</v>
      </c>
      <c r="HF166" s="317">
        <v>-58234</v>
      </c>
      <c r="HG166" s="318">
        <v>61510</v>
      </c>
      <c r="HH166" s="114"/>
      <c r="HI166" s="42"/>
    </row>
    <row r="167" spans="1:217">
      <c r="A167" s="114" t="s">
        <v>177</v>
      </c>
      <c r="B167" s="149" t="s">
        <v>312</v>
      </c>
      <c r="C167" s="144" t="s">
        <v>430</v>
      </c>
      <c r="D167" s="316">
        <v>0</v>
      </c>
      <c r="E167" s="316">
        <v>0</v>
      </c>
      <c r="F167" s="316">
        <v>0</v>
      </c>
      <c r="G167" s="316">
        <v>0</v>
      </c>
      <c r="H167" s="316">
        <v>0</v>
      </c>
      <c r="I167" s="316">
        <v>0</v>
      </c>
      <c r="J167" s="316">
        <v>0</v>
      </c>
      <c r="K167" s="316">
        <v>0</v>
      </c>
      <c r="L167" s="316">
        <v>0</v>
      </c>
      <c r="M167" s="316">
        <v>0</v>
      </c>
      <c r="N167" s="316">
        <v>0</v>
      </c>
      <c r="O167" s="316">
        <v>0</v>
      </c>
      <c r="P167" s="316">
        <v>0</v>
      </c>
      <c r="Q167" s="316">
        <v>0</v>
      </c>
      <c r="R167" s="316">
        <v>0</v>
      </c>
      <c r="S167" s="316">
        <v>0</v>
      </c>
      <c r="T167" s="316">
        <v>0</v>
      </c>
      <c r="U167" s="316">
        <v>0</v>
      </c>
      <c r="V167" s="316">
        <v>0</v>
      </c>
      <c r="W167" s="316">
        <v>0</v>
      </c>
      <c r="X167" s="316">
        <v>0</v>
      </c>
      <c r="Y167" s="316">
        <v>0</v>
      </c>
      <c r="Z167" s="316">
        <v>0</v>
      </c>
      <c r="AA167" s="316">
        <v>0</v>
      </c>
      <c r="AB167" s="316">
        <v>0</v>
      </c>
      <c r="AC167" s="316">
        <v>0</v>
      </c>
      <c r="AD167" s="316">
        <v>0</v>
      </c>
      <c r="AE167" s="316">
        <v>0</v>
      </c>
      <c r="AF167" s="316">
        <v>0</v>
      </c>
      <c r="AG167" s="316">
        <v>0</v>
      </c>
      <c r="AH167" s="316">
        <v>0</v>
      </c>
      <c r="AI167" s="316">
        <v>0</v>
      </c>
      <c r="AJ167" s="316">
        <v>0</v>
      </c>
      <c r="AK167" s="316">
        <v>0</v>
      </c>
      <c r="AL167" s="316">
        <v>0</v>
      </c>
      <c r="AM167" s="316">
        <v>0</v>
      </c>
      <c r="AN167" s="316">
        <v>0</v>
      </c>
      <c r="AO167" s="316">
        <v>0</v>
      </c>
      <c r="AP167" s="316">
        <v>0</v>
      </c>
      <c r="AQ167" s="316">
        <v>0</v>
      </c>
      <c r="AR167" s="316">
        <v>0</v>
      </c>
      <c r="AS167" s="316">
        <v>0</v>
      </c>
      <c r="AT167" s="316">
        <v>0</v>
      </c>
      <c r="AU167" s="316">
        <v>0</v>
      </c>
      <c r="AV167" s="316">
        <v>0</v>
      </c>
      <c r="AW167" s="316">
        <v>0</v>
      </c>
      <c r="AX167" s="316">
        <v>0</v>
      </c>
      <c r="AY167" s="316">
        <v>0</v>
      </c>
      <c r="AZ167" s="316">
        <v>0</v>
      </c>
      <c r="BA167" s="316">
        <v>0</v>
      </c>
      <c r="BB167" s="316">
        <v>0</v>
      </c>
      <c r="BC167" s="316">
        <v>0</v>
      </c>
      <c r="BD167" s="316">
        <v>0</v>
      </c>
      <c r="BE167" s="316">
        <v>0</v>
      </c>
      <c r="BF167" s="316">
        <v>0</v>
      </c>
      <c r="BG167" s="316">
        <v>0</v>
      </c>
      <c r="BH167" s="316">
        <v>0</v>
      </c>
      <c r="BI167" s="316">
        <v>0</v>
      </c>
      <c r="BJ167" s="316">
        <v>0</v>
      </c>
      <c r="BK167" s="316">
        <v>0</v>
      </c>
      <c r="BL167" s="316">
        <v>0</v>
      </c>
      <c r="BM167" s="316">
        <v>0</v>
      </c>
      <c r="BN167" s="316">
        <v>0</v>
      </c>
      <c r="BO167" s="316">
        <v>0</v>
      </c>
      <c r="BP167" s="316">
        <v>0</v>
      </c>
      <c r="BQ167" s="316">
        <v>0</v>
      </c>
      <c r="BR167" s="316">
        <v>0</v>
      </c>
      <c r="BS167" s="316">
        <v>0</v>
      </c>
      <c r="BT167" s="316">
        <v>0</v>
      </c>
      <c r="BU167" s="316">
        <v>0</v>
      </c>
      <c r="BV167" s="316">
        <v>0</v>
      </c>
      <c r="BW167" s="316">
        <v>0</v>
      </c>
      <c r="BX167" s="316">
        <v>0</v>
      </c>
      <c r="BY167" s="316">
        <v>0</v>
      </c>
      <c r="BZ167" s="316">
        <v>0</v>
      </c>
      <c r="CA167" s="316">
        <v>0</v>
      </c>
      <c r="CB167" s="316">
        <v>0</v>
      </c>
      <c r="CC167" s="316">
        <v>0</v>
      </c>
      <c r="CD167" s="316">
        <v>0</v>
      </c>
      <c r="CE167" s="316">
        <v>0</v>
      </c>
      <c r="CF167" s="316">
        <v>0</v>
      </c>
      <c r="CG167" s="316">
        <v>0</v>
      </c>
      <c r="CH167" s="316">
        <v>0</v>
      </c>
      <c r="CI167" s="316">
        <v>0</v>
      </c>
      <c r="CJ167" s="316">
        <v>0</v>
      </c>
      <c r="CK167" s="316">
        <v>0</v>
      </c>
      <c r="CL167" s="316">
        <v>0</v>
      </c>
      <c r="CM167" s="316">
        <v>0</v>
      </c>
      <c r="CN167" s="316">
        <v>0</v>
      </c>
      <c r="CO167" s="316">
        <v>0</v>
      </c>
      <c r="CP167" s="316">
        <v>0</v>
      </c>
      <c r="CQ167" s="316">
        <v>0</v>
      </c>
      <c r="CR167" s="316">
        <v>0</v>
      </c>
      <c r="CS167" s="316">
        <v>0</v>
      </c>
      <c r="CT167" s="316">
        <v>0</v>
      </c>
      <c r="CU167" s="316">
        <v>0</v>
      </c>
      <c r="CV167" s="316">
        <v>0</v>
      </c>
      <c r="CW167" s="316">
        <v>0</v>
      </c>
      <c r="CX167" s="316">
        <v>0</v>
      </c>
      <c r="CY167" s="316">
        <v>0</v>
      </c>
      <c r="CZ167" s="316">
        <v>0</v>
      </c>
      <c r="DA167" s="316">
        <v>0</v>
      </c>
      <c r="DB167" s="316">
        <v>0</v>
      </c>
      <c r="DC167" s="316">
        <v>0</v>
      </c>
      <c r="DD167" s="316">
        <v>0</v>
      </c>
      <c r="DE167" s="316">
        <v>0</v>
      </c>
      <c r="DF167" s="316">
        <v>0</v>
      </c>
      <c r="DG167" s="316">
        <v>0</v>
      </c>
      <c r="DH167" s="316">
        <v>0</v>
      </c>
      <c r="DI167" s="316">
        <v>0</v>
      </c>
      <c r="DJ167" s="316">
        <v>0</v>
      </c>
      <c r="DK167" s="316">
        <v>0</v>
      </c>
      <c r="DL167" s="316">
        <v>0</v>
      </c>
      <c r="DM167" s="316">
        <v>0</v>
      </c>
      <c r="DN167" s="316">
        <v>0</v>
      </c>
      <c r="DO167" s="316">
        <v>0</v>
      </c>
      <c r="DP167" s="316">
        <v>0</v>
      </c>
      <c r="DQ167" s="316">
        <v>0</v>
      </c>
      <c r="DR167" s="316">
        <v>0</v>
      </c>
      <c r="DS167" s="316">
        <v>0</v>
      </c>
      <c r="DT167" s="316">
        <v>0</v>
      </c>
      <c r="DU167" s="316">
        <v>0</v>
      </c>
      <c r="DV167" s="316">
        <v>0</v>
      </c>
      <c r="DW167" s="316">
        <v>0</v>
      </c>
      <c r="DX167" s="316">
        <v>0</v>
      </c>
      <c r="DY167" s="316">
        <v>0</v>
      </c>
      <c r="DZ167" s="316">
        <v>0</v>
      </c>
      <c r="EA167" s="316">
        <v>0</v>
      </c>
      <c r="EB167" s="316">
        <v>0</v>
      </c>
      <c r="EC167" s="316">
        <v>0</v>
      </c>
      <c r="ED167" s="316">
        <v>0</v>
      </c>
      <c r="EE167" s="316">
        <v>0</v>
      </c>
      <c r="EF167" s="316">
        <v>0</v>
      </c>
      <c r="EG167" s="316">
        <v>0</v>
      </c>
      <c r="EH167" s="316">
        <v>0</v>
      </c>
      <c r="EI167" s="316">
        <v>0</v>
      </c>
      <c r="EJ167" s="316">
        <v>0</v>
      </c>
      <c r="EK167" s="316">
        <v>0</v>
      </c>
      <c r="EL167" s="316">
        <v>0</v>
      </c>
      <c r="EM167" s="316">
        <v>0</v>
      </c>
      <c r="EN167" s="316">
        <v>0</v>
      </c>
      <c r="EO167" s="316">
        <v>0</v>
      </c>
      <c r="EP167" s="316">
        <v>0</v>
      </c>
      <c r="EQ167" s="316">
        <v>0</v>
      </c>
      <c r="ER167" s="316">
        <v>0</v>
      </c>
      <c r="ES167" s="316">
        <v>0</v>
      </c>
      <c r="ET167" s="316">
        <v>0</v>
      </c>
      <c r="EU167" s="316">
        <v>0</v>
      </c>
      <c r="EV167" s="316">
        <v>0</v>
      </c>
      <c r="EW167" s="316">
        <v>0</v>
      </c>
      <c r="EX167" s="316">
        <v>0</v>
      </c>
      <c r="EY167" s="316">
        <v>0</v>
      </c>
      <c r="EZ167" s="316">
        <v>0</v>
      </c>
      <c r="FA167" s="316">
        <v>0</v>
      </c>
      <c r="FB167" s="316">
        <v>0</v>
      </c>
      <c r="FC167" s="316">
        <v>0</v>
      </c>
      <c r="FD167" s="316">
        <v>0</v>
      </c>
      <c r="FE167" s="316">
        <v>0</v>
      </c>
      <c r="FF167" s="316">
        <v>0</v>
      </c>
      <c r="FG167" s="316">
        <v>0</v>
      </c>
      <c r="FH167" s="316">
        <v>0</v>
      </c>
      <c r="FI167" s="316">
        <v>0</v>
      </c>
      <c r="FJ167" s="316">
        <v>0</v>
      </c>
      <c r="FK167" s="316">
        <v>0</v>
      </c>
      <c r="FL167" s="316">
        <v>0</v>
      </c>
      <c r="FM167" s="316">
        <v>0</v>
      </c>
      <c r="FN167" s="316">
        <v>0</v>
      </c>
      <c r="FO167" s="316">
        <v>0</v>
      </c>
      <c r="FP167" s="316">
        <v>0</v>
      </c>
      <c r="FQ167" s="316">
        <v>0</v>
      </c>
      <c r="FR167" s="316">
        <v>0</v>
      </c>
      <c r="FS167" s="316">
        <v>0</v>
      </c>
      <c r="FT167" s="316">
        <v>0</v>
      </c>
      <c r="FU167" s="316">
        <v>0</v>
      </c>
      <c r="FV167" s="316">
        <v>0</v>
      </c>
      <c r="FW167" s="316">
        <v>0</v>
      </c>
      <c r="FX167" s="316">
        <v>0</v>
      </c>
      <c r="FY167" s="316">
        <v>0</v>
      </c>
      <c r="FZ167" s="316">
        <v>0</v>
      </c>
      <c r="GA167" s="316">
        <v>0</v>
      </c>
      <c r="GB167" s="316">
        <v>0</v>
      </c>
      <c r="GC167" s="316">
        <v>0</v>
      </c>
      <c r="GD167" s="316">
        <v>0</v>
      </c>
      <c r="GE167" s="316">
        <v>0</v>
      </c>
      <c r="GF167" s="316">
        <v>20048</v>
      </c>
      <c r="GG167" s="317">
        <v>20048</v>
      </c>
      <c r="GH167" s="316">
        <v>0</v>
      </c>
      <c r="GI167" s="316">
        <v>553</v>
      </c>
      <c r="GJ167" s="316">
        <v>0</v>
      </c>
      <c r="GK167" s="316">
        <v>199883</v>
      </c>
      <c r="GL167" s="316">
        <v>120098</v>
      </c>
      <c r="GM167" s="316">
        <v>0</v>
      </c>
      <c r="GN167" s="316">
        <v>0</v>
      </c>
      <c r="GO167" s="316">
        <v>0</v>
      </c>
      <c r="GP167" s="317">
        <v>320534</v>
      </c>
      <c r="GQ167" s="317">
        <v>340582</v>
      </c>
      <c r="GR167" s="316">
        <v>0</v>
      </c>
      <c r="GS167" s="316">
        <v>0</v>
      </c>
      <c r="GT167" s="316">
        <v>0</v>
      </c>
      <c r="GU167" s="316">
        <v>0</v>
      </c>
      <c r="GV167" s="316">
        <v>0</v>
      </c>
      <c r="GW167" s="317">
        <v>320534</v>
      </c>
      <c r="GX167" s="317">
        <v>340582</v>
      </c>
      <c r="GY167" s="316">
        <v>0</v>
      </c>
      <c r="GZ167" s="316">
        <v>0</v>
      </c>
      <c r="HA167" s="316">
        <v>0</v>
      </c>
      <c r="HB167" s="316">
        <v>0</v>
      </c>
      <c r="HC167" s="316">
        <v>0</v>
      </c>
      <c r="HD167" s="316">
        <v>0</v>
      </c>
      <c r="HE167" s="316">
        <v>0</v>
      </c>
      <c r="HF167" s="317">
        <v>320534</v>
      </c>
      <c r="HG167" s="318">
        <v>340582</v>
      </c>
      <c r="HH167" s="114"/>
      <c r="HI167" s="42"/>
    </row>
    <row r="168" spans="1:217">
      <c r="A168" s="114" t="s">
        <v>178</v>
      </c>
      <c r="B168" s="149" t="s">
        <v>313</v>
      </c>
      <c r="C168" s="144" t="s">
        <v>431</v>
      </c>
      <c r="D168" s="316">
        <v>0</v>
      </c>
      <c r="E168" s="316">
        <v>0</v>
      </c>
      <c r="F168" s="316">
        <v>0</v>
      </c>
      <c r="G168" s="316">
        <v>0</v>
      </c>
      <c r="H168" s="316">
        <v>0</v>
      </c>
      <c r="I168" s="316">
        <v>0</v>
      </c>
      <c r="J168" s="316">
        <v>0</v>
      </c>
      <c r="K168" s="316">
        <v>0</v>
      </c>
      <c r="L168" s="316">
        <v>0</v>
      </c>
      <c r="M168" s="316">
        <v>0</v>
      </c>
      <c r="N168" s="316">
        <v>0</v>
      </c>
      <c r="O168" s="316">
        <v>0</v>
      </c>
      <c r="P168" s="316">
        <v>0</v>
      </c>
      <c r="Q168" s="316">
        <v>0</v>
      </c>
      <c r="R168" s="316">
        <v>0</v>
      </c>
      <c r="S168" s="316">
        <v>0</v>
      </c>
      <c r="T168" s="316">
        <v>0</v>
      </c>
      <c r="U168" s="316">
        <v>0</v>
      </c>
      <c r="V168" s="316">
        <v>0</v>
      </c>
      <c r="W168" s="316">
        <v>0</v>
      </c>
      <c r="X168" s="316">
        <v>0</v>
      </c>
      <c r="Y168" s="316">
        <v>0</v>
      </c>
      <c r="Z168" s="316">
        <v>0</v>
      </c>
      <c r="AA168" s="316">
        <v>0</v>
      </c>
      <c r="AB168" s="316">
        <v>0</v>
      </c>
      <c r="AC168" s="316">
        <v>0</v>
      </c>
      <c r="AD168" s="316">
        <v>0</v>
      </c>
      <c r="AE168" s="316">
        <v>0</v>
      </c>
      <c r="AF168" s="316">
        <v>0</v>
      </c>
      <c r="AG168" s="316">
        <v>0</v>
      </c>
      <c r="AH168" s="316">
        <v>0</v>
      </c>
      <c r="AI168" s="316">
        <v>0</v>
      </c>
      <c r="AJ168" s="316">
        <v>0</v>
      </c>
      <c r="AK168" s="316">
        <v>0</v>
      </c>
      <c r="AL168" s="316">
        <v>0</v>
      </c>
      <c r="AM168" s="316">
        <v>0</v>
      </c>
      <c r="AN168" s="316">
        <v>0</v>
      </c>
      <c r="AO168" s="316">
        <v>0</v>
      </c>
      <c r="AP168" s="316">
        <v>0</v>
      </c>
      <c r="AQ168" s="316">
        <v>0</v>
      </c>
      <c r="AR168" s="316">
        <v>0</v>
      </c>
      <c r="AS168" s="316">
        <v>0</v>
      </c>
      <c r="AT168" s="316">
        <v>0</v>
      </c>
      <c r="AU168" s="316">
        <v>0</v>
      </c>
      <c r="AV168" s="316">
        <v>0</v>
      </c>
      <c r="AW168" s="316">
        <v>0</v>
      </c>
      <c r="AX168" s="316">
        <v>0</v>
      </c>
      <c r="AY168" s="316">
        <v>0</v>
      </c>
      <c r="AZ168" s="316">
        <v>0</v>
      </c>
      <c r="BA168" s="316">
        <v>0</v>
      </c>
      <c r="BB168" s="316">
        <v>0</v>
      </c>
      <c r="BC168" s="316">
        <v>0</v>
      </c>
      <c r="BD168" s="316">
        <v>0</v>
      </c>
      <c r="BE168" s="316">
        <v>0</v>
      </c>
      <c r="BF168" s="316">
        <v>0</v>
      </c>
      <c r="BG168" s="316">
        <v>0</v>
      </c>
      <c r="BH168" s="316">
        <v>0</v>
      </c>
      <c r="BI168" s="316">
        <v>0</v>
      </c>
      <c r="BJ168" s="316">
        <v>0</v>
      </c>
      <c r="BK168" s="316">
        <v>0</v>
      </c>
      <c r="BL168" s="316">
        <v>0</v>
      </c>
      <c r="BM168" s="316">
        <v>0</v>
      </c>
      <c r="BN168" s="316">
        <v>0</v>
      </c>
      <c r="BO168" s="316">
        <v>0</v>
      </c>
      <c r="BP168" s="316">
        <v>0</v>
      </c>
      <c r="BQ168" s="316">
        <v>0</v>
      </c>
      <c r="BR168" s="316">
        <v>0</v>
      </c>
      <c r="BS168" s="316">
        <v>0</v>
      </c>
      <c r="BT168" s="316">
        <v>0</v>
      </c>
      <c r="BU168" s="316">
        <v>0</v>
      </c>
      <c r="BV168" s="316">
        <v>0</v>
      </c>
      <c r="BW168" s="316">
        <v>0</v>
      </c>
      <c r="BX168" s="316">
        <v>0</v>
      </c>
      <c r="BY168" s="316">
        <v>0</v>
      </c>
      <c r="BZ168" s="316">
        <v>0</v>
      </c>
      <c r="CA168" s="316">
        <v>0</v>
      </c>
      <c r="CB168" s="316">
        <v>0</v>
      </c>
      <c r="CC168" s="316">
        <v>0</v>
      </c>
      <c r="CD168" s="316">
        <v>0</v>
      </c>
      <c r="CE168" s="316">
        <v>0</v>
      </c>
      <c r="CF168" s="316">
        <v>0</v>
      </c>
      <c r="CG168" s="316">
        <v>0</v>
      </c>
      <c r="CH168" s="316">
        <v>0</v>
      </c>
      <c r="CI168" s="316">
        <v>0</v>
      </c>
      <c r="CJ168" s="316">
        <v>0</v>
      </c>
      <c r="CK168" s="316">
        <v>0</v>
      </c>
      <c r="CL168" s="316">
        <v>0</v>
      </c>
      <c r="CM168" s="316">
        <v>0</v>
      </c>
      <c r="CN168" s="316">
        <v>0</v>
      </c>
      <c r="CO168" s="316">
        <v>0</v>
      </c>
      <c r="CP168" s="316">
        <v>0</v>
      </c>
      <c r="CQ168" s="316">
        <v>0</v>
      </c>
      <c r="CR168" s="316">
        <v>0</v>
      </c>
      <c r="CS168" s="316">
        <v>0</v>
      </c>
      <c r="CT168" s="316">
        <v>0</v>
      </c>
      <c r="CU168" s="316">
        <v>0</v>
      </c>
      <c r="CV168" s="316">
        <v>0</v>
      </c>
      <c r="CW168" s="316">
        <v>0</v>
      </c>
      <c r="CX168" s="316">
        <v>0</v>
      </c>
      <c r="CY168" s="316">
        <v>0</v>
      </c>
      <c r="CZ168" s="316">
        <v>0</v>
      </c>
      <c r="DA168" s="316">
        <v>0</v>
      </c>
      <c r="DB168" s="316">
        <v>0</v>
      </c>
      <c r="DC168" s="316">
        <v>0</v>
      </c>
      <c r="DD168" s="316">
        <v>0</v>
      </c>
      <c r="DE168" s="316">
        <v>0</v>
      </c>
      <c r="DF168" s="316">
        <v>0</v>
      </c>
      <c r="DG168" s="316">
        <v>0</v>
      </c>
      <c r="DH168" s="316">
        <v>0</v>
      </c>
      <c r="DI168" s="316">
        <v>0</v>
      </c>
      <c r="DJ168" s="316">
        <v>0</v>
      </c>
      <c r="DK168" s="316">
        <v>0</v>
      </c>
      <c r="DL168" s="316">
        <v>0</v>
      </c>
      <c r="DM168" s="316">
        <v>0</v>
      </c>
      <c r="DN168" s="316">
        <v>0</v>
      </c>
      <c r="DO168" s="316">
        <v>0</v>
      </c>
      <c r="DP168" s="316">
        <v>0</v>
      </c>
      <c r="DQ168" s="316">
        <v>0</v>
      </c>
      <c r="DR168" s="316">
        <v>0</v>
      </c>
      <c r="DS168" s="316">
        <v>0</v>
      </c>
      <c r="DT168" s="316">
        <v>0</v>
      </c>
      <c r="DU168" s="316">
        <v>0</v>
      </c>
      <c r="DV168" s="316">
        <v>0</v>
      </c>
      <c r="DW168" s="316">
        <v>0</v>
      </c>
      <c r="DX168" s="316">
        <v>0</v>
      </c>
      <c r="DY168" s="316">
        <v>0</v>
      </c>
      <c r="DZ168" s="316">
        <v>0</v>
      </c>
      <c r="EA168" s="316">
        <v>0</v>
      </c>
      <c r="EB168" s="316">
        <v>0</v>
      </c>
      <c r="EC168" s="316">
        <v>0</v>
      </c>
      <c r="ED168" s="316">
        <v>0</v>
      </c>
      <c r="EE168" s="316">
        <v>0</v>
      </c>
      <c r="EF168" s="316">
        <v>0</v>
      </c>
      <c r="EG168" s="316">
        <v>0</v>
      </c>
      <c r="EH168" s="316">
        <v>0</v>
      </c>
      <c r="EI168" s="316">
        <v>0</v>
      </c>
      <c r="EJ168" s="316">
        <v>0</v>
      </c>
      <c r="EK168" s="316">
        <v>0</v>
      </c>
      <c r="EL168" s="316">
        <v>0</v>
      </c>
      <c r="EM168" s="316">
        <v>0</v>
      </c>
      <c r="EN168" s="316">
        <v>0</v>
      </c>
      <c r="EO168" s="316">
        <v>0</v>
      </c>
      <c r="EP168" s="316">
        <v>0</v>
      </c>
      <c r="EQ168" s="316">
        <v>0</v>
      </c>
      <c r="ER168" s="316">
        <v>0</v>
      </c>
      <c r="ES168" s="316">
        <v>0</v>
      </c>
      <c r="ET168" s="316">
        <v>0</v>
      </c>
      <c r="EU168" s="316">
        <v>0</v>
      </c>
      <c r="EV168" s="316">
        <v>0</v>
      </c>
      <c r="EW168" s="316">
        <v>0</v>
      </c>
      <c r="EX168" s="316">
        <v>0</v>
      </c>
      <c r="EY168" s="316">
        <v>0</v>
      </c>
      <c r="EZ168" s="316">
        <v>0</v>
      </c>
      <c r="FA168" s="316">
        <v>0</v>
      </c>
      <c r="FB168" s="316">
        <v>0</v>
      </c>
      <c r="FC168" s="316">
        <v>0</v>
      </c>
      <c r="FD168" s="316">
        <v>0</v>
      </c>
      <c r="FE168" s="316">
        <v>0</v>
      </c>
      <c r="FF168" s="316">
        <v>0</v>
      </c>
      <c r="FG168" s="316">
        <v>0</v>
      </c>
      <c r="FH168" s="316">
        <v>0</v>
      </c>
      <c r="FI168" s="316">
        <v>0</v>
      </c>
      <c r="FJ168" s="316">
        <v>0</v>
      </c>
      <c r="FK168" s="316">
        <v>0</v>
      </c>
      <c r="FL168" s="316">
        <v>0</v>
      </c>
      <c r="FM168" s="316">
        <v>0</v>
      </c>
      <c r="FN168" s="316">
        <v>0</v>
      </c>
      <c r="FO168" s="316">
        <v>0</v>
      </c>
      <c r="FP168" s="316">
        <v>0</v>
      </c>
      <c r="FQ168" s="316">
        <v>0</v>
      </c>
      <c r="FR168" s="316">
        <v>0</v>
      </c>
      <c r="FS168" s="316">
        <v>0</v>
      </c>
      <c r="FT168" s="316">
        <v>0</v>
      </c>
      <c r="FU168" s="316">
        <v>0</v>
      </c>
      <c r="FV168" s="316">
        <v>0</v>
      </c>
      <c r="FW168" s="316">
        <v>0</v>
      </c>
      <c r="FX168" s="316">
        <v>0</v>
      </c>
      <c r="FY168" s="316">
        <v>0</v>
      </c>
      <c r="FZ168" s="316">
        <v>0</v>
      </c>
      <c r="GA168" s="316">
        <v>0</v>
      </c>
      <c r="GB168" s="316">
        <v>0</v>
      </c>
      <c r="GC168" s="316">
        <v>0</v>
      </c>
      <c r="GD168" s="316">
        <v>0</v>
      </c>
      <c r="GE168" s="316">
        <v>0</v>
      </c>
      <c r="GF168" s="316">
        <v>26419</v>
      </c>
      <c r="GG168" s="317">
        <v>26419</v>
      </c>
      <c r="GH168" s="316">
        <v>0</v>
      </c>
      <c r="GI168" s="316">
        <v>31017</v>
      </c>
      <c r="GJ168" s="316">
        <v>0</v>
      </c>
      <c r="GK168" s="316">
        <v>516657</v>
      </c>
      <c r="GL168" s="316">
        <v>303842</v>
      </c>
      <c r="GM168" s="316">
        <v>0</v>
      </c>
      <c r="GN168" s="316">
        <v>0</v>
      </c>
      <c r="GO168" s="316">
        <v>0</v>
      </c>
      <c r="GP168" s="317">
        <v>851516</v>
      </c>
      <c r="GQ168" s="317">
        <v>877935</v>
      </c>
      <c r="GR168" s="316">
        <v>0</v>
      </c>
      <c r="GS168" s="316">
        <v>0</v>
      </c>
      <c r="GT168" s="316">
        <v>0</v>
      </c>
      <c r="GU168" s="316">
        <v>0</v>
      </c>
      <c r="GV168" s="316">
        <v>0</v>
      </c>
      <c r="GW168" s="317">
        <v>851516</v>
      </c>
      <c r="GX168" s="317">
        <v>877935</v>
      </c>
      <c r="GY168" s="316">
        <v>0</v>
      </c>
      <c r="GZ168" s="316">
        <v>0</v>
      </c>
      <c r="HA168" s="316">
        <v>0</v>
      </c>
      <c r="HB168" s="316">
        <v>0</v>
      </c>
      <c r="HC168" s="316">
        <v>0</v>
      </c>
      <c r="HD168" s="316">
        <v>0</v>
      </c>
      <c r="HE168" s="316">
        <v>0</v>
      </c>
      <c r="HF168" s="317">
        <v>851516</v>
      </c>
      <c r="HG168" s="318">
        <v>877935</v>
      </c>
      <c r="HH168" s="114"/>
      <c r="HI168" s="42"/>
    </row>
    <row r="169" spans="1:217">
      <c r="A169" s="114" t="s">
        <v>179</v>
      </c>
      <c r="B169" s="149" t="s">
        <v>774</v>
      </c>
      <c r="C169" s="144" t="s">
        <v>432</v>
      </c>
      <c r="D169" s="316">
        <v>0</v>
      </c>
      <c r="E169" s="316">
        <v>0</v>
      </c>
      <c r="F169" s="316">
        <v>0</v>
      </c>
      <c r="G169" s="316">
        <v>0</v>
      </c>
      <c r="H169" s="316">
        <v>0</v>
      </c>
      <c r="I169" s="316">
        <v>0</v>
      </c>
      <c r="J169" s="316">
        <v>0</v>
      </c>
      <c r="K169" s="316">
        <v>0</v>
      </c>
      <c r="L169" s="316">
        <v>0</v>
      </c>
      <c r="M169" s="316">
        <v>0</v>
      </c>
      <c r="N169" s="316">
        <v>0</v>
      </c>
      <c r="O169" s="316">
        <v>0</v>
      </c>
      <c r="P169" s="316">
        <v>0</v>
      </c>
      <c r="Q169" s="316">
        <v>0</v>
      </c>
      <c r="R169" s="316">
        <v>0</v>
      </c>
      <c r="S169" s="316">
        <v>0</v>
      </c>
      <c r="T169" s="316">
        <v>0</v>
      </c>
      <c r="U169" s="316">
        <v>0</v>
      </c>
      <c r="V169" s="316">
        <v>0</v>
      </c>
      <c r="W169" s="316">
        <v>0</v>
      </c>
      <c r="X169" s="316">
        <v>0</v>
      </c>
      <c r="Y169" s="316">
        <v>0</v>
      </c>
      <c r="Z169" s="316">
        <v>0</v>
      </c>
      <c r="AA169" s="316">
        <v>0</v>
      </c>
      <c r="AB169" s="316">
        <v>0</v>
      </c>
      <c r="AC169" s="316">
        <v>0</v>
      </c>
      <c r="AD169" s="316">
        <v>0</v>
      </c>
      <c r="AE169" s="316">
        <v>0</v>
      </c>
      <c r="AF169" s="316">
        <v>0</v>
      </c>
      <c r="AG169" s="316">
        <v>0</v>
      </c>
      <c r="AH169" s="316">
        <v>0</v>
      </c>
      <c r="AI169" s="316">
        <v>0</v>
      </c>
      <c r="AJ169" s="316">
        <v>0</v>
      </c>
      <c r="AK169" s="316">
        <v>0</v>
      </c>
      <c r="AL169" s="316">
        <v>0</v>
      </c>
      <c r="AM169" s="316">
        <v>0</v>
      </c>
      <c r="AN169" s="316">
        <v>0</v>
      </c>
      <c r="AO169" s="316">
        <v>0</v>
      </c>
      <c r="AP169" s="316">
        <v>0</v>
      </c>
      <c r="AQ169" s="316">
        <v>0</v>
      </c>
      <c r="AR169" s="316">
        <v>0</v>
      </c>
      <c r="AS169" s="316">
        <v>0</v>
      </c>
      <c r="AT169" s="316">
        <v>0</v>
      </c>
      <c r="AU169" s="316">
        <v>0</v>
      </c>
      <c r="AV169" s="316">
        <v>0</v>
      </c>
      <c r="AW169" s="316">
        <v>0</v>
      </c>
      <c r="AX169" s="316">
        <v>0</v>
      </c>
      <c r="AY169" s="316">
        <v>0</v>
      </c>
      <c r="AZ169" s="316">
        <v>0</v>
      </c>
      <c r="BA169" s="316">
        <v>0</v>
      </c>
      <c r="BB169" s="316">
        <v>0</v>
      </c>
      <c r="BC169" s="316">
        <v>0</v>
      </c>
      <c r="BD169" s="316">
        <v>0</v>
      </c>
      <c r="BE169" s="316">
        <v>0</v>
      </c>
      <c r="BF169" s="316">
        <v>0</v>
      </c>
      <c r="BG169" s="316">
        <v>0</v>
      </c>
      <c r="BH169" s="316">
        <v>0</v>
      </c>
      <c r="BI169" s="316">
        <v>0</v>
      </c>
      <c r="BJ169" s="316">
        <v>0</v>
      </c>
      <c r="BK169" s="316">
        <v>0</v>
      </c>
      <c r="BL169" s="316">
        <v>0</v>
      </c>
      <c r="BM169" s="316">
        <v>0</v>
      </c>
      <c r="BN169" s="316">
        <v>0</v>
      </c>
      <c r="BO169" s="316">
        <v>0</v>
      </c>
      <c r="BP169" s="316">
        <v>0</v>
      </c>
      <c r="BQ169" s="316">
        <v>0</v>
      </c>
      <c r="BR169" s="316">
        <v>0</v>
      </c>
      <c r="BS169" s="316">
        <v>0</v>
      </c>
      <c r="BT169" s="316">
        <v>0</v>
      </c>
      <c r="BU169" s="316">
        <v>0</v>
      </c>
      <c r="BV169" s="316">
        <v>0</v>
      </c>
      <c r="BW169" s="316">
        <v>0</v>
      </c>
      <c r="BX169" s="316">
        <v>0</v>
      </c>
      <c r="BY169" s="316">
        <v>0</v>
      </c>
      <c r="BZ169" s="316">
        <v>0</v>
      </c>
      <c r="CA169" s="316">
        <v>0</v>
      </c>
      <c r="CB169" s="316">
        <v>0</v>
      </c>
      <c r="CC169" s="316">
        <v>0</v>
      </c>
      <c r="CD169" s="316">
        <v>0</v>
      </c>
      <c r="CE169" s="316">
        <v>0</v>
      </c>
      <c r="CF169" s="316">
        <v>0</v>
      </c>
      <c r="CG169" s="316">
        <v>0</v>
      </c>
      <c r="CH169" s="316">
        <v>0</v>
      </c>
      <c r="CI169" s="316">
        <v>0</v>
      </c>
      <c r="CJ169" s="316">
        <v>0</v>
      </c>
      <c r="CK169" s="316">
        <v>0</v>
      </c>
      <c r="CL169" s="316">
        <v>0</v>
      </c>
      <c r="CM169" s="316">
        <v>0</v>
      </c>
      <c r="CN169" s="316">
        <v>0</v>
      </c>
      <c r="CO169" s="316">
        <v>0</v>
      </c>
      <c r="CP169" s="316">
        <v>0</v>
      </c>
      <c r="CQ169" s="316">
        <v>0</v>
      </c>
      <c r="CR169" s="316">
        <v>0</v>
      </c>
      <c r="CS169" s="316">
        <v>0</v>
      </c>
      <c r="CT169" s="316">
        <v>0</v>
      </c>
      <c r="CU169" s="316">
        <v>0</v>
      </c>
      <c r="CV169" s="316">
        <v>0</v>
      </c>
      <c r="CW169" s="316">
        <v>0</v>
      </c>
      <c r="CX169" s="316">
        <v>0</v>
      </c>
      <c r="CY169" s="316">
        <v>0</v>
      </c>
      <c r="CZ169" s="316">
        <v>0</v>
      </c>
      <c r="DA169" s="316">
        <v>0</v>
      </c>
      <c r="DB169" s="316">
        <v>0</v>
      </c>
      <c r="DC169" s="316">
        <v>0</v>
      </c>
      <c r="DD169" s="316">
        <v>0</v>
      </c>
      <c r="DE169" s="316">
        <v>0</v>
      </c>
      <c r="DF169" s="316">
        <v>0</v>
      </c>
      <c r="DG169" s="316">
        <v>0</v>
      </c>
      <c r="DH169" s="316">
        <v>0</v>
      </c>
      <c r="DI169" s="316">
        <v>0</v>
      </c>
      <c r="DJ169" s="316">
        <v>0</v>
      </c>
      <c r="DK169" s="316">
        <v>0</v>
      </c>
      <c r="DL169" s="316">
        <v>0</v>
      </c>
      <c r="DM169" s="316">
        <v>0</v>
      </c>
      <c r="DN169" s="316">
        <v>0</v>
      </c>
      <c r="DO169" s="316">
        <v>0</v>
      </c>
      <c r="DP169" s="316">
        <v>0</v>
      </c>
      <c r="DQ169" s="316">
        <v>0</v>
      </c>
      <c r="DR169" s="316">
        <v>0</v>
      </c>
      <c r="DS169" s="316">
        <v>0</v>
      </c>
      <c r="DT169" s="316">
        <v>0</v>
      </c>
      <c r="DU169" s="316">
        <v>0</v>
      </c>
      <c r="DV169" s="316">
        <v>0</v>
      </c>
      <c r="DW169" s="316">
        <v>0</v>
      </c>
      <c r="DX169" s="316">
        <v>0</v>
      </c>
      <c r="DY169" s="316">
        <v>0</v>
      </c>
      <c r="DZ169" s="316">
        <v>0</v>
      </c>
      <c r="EA169" s="316">
        <v>0</v>
      </c>
      <c r="EB169" s="316">
        <v>0</v>
      </c>
      <c r="EC169" s="316">
        <v>0</v>
      </c>
      <c r="ED169" s="316">
        <v>0</v>
      </c>
      <c r="EE169" s="316">
        <v>0</v>
      </c>
      <c r="EF169" s="316">
        <v>0</v>
      </c>
      <c r="EG169" s="316">
        <v>0</v>
      </c>
      <c r="EH169" s="316">
        <v>0</v>
      </c>
      <c r="EI169" s="316">
        <v>0</v>
      </c>
      <c r="EJ169" s="316">
        <v>0</v>
      </c>
      <c r="EK169" s="316">
        <v>0</v>
      </c>
      <c r="EL169" s="316">
        <v>0</v>
      </c>
      <c r="EM169" s="316">
        <v>0</v>
      </c>
      <c r="EN169" s="316">
        <v>0</v>
      </c>
      <c r="EO169" s="316">
        <v>0</v>
      </c>
      <c r="EP169" s="316">
        <v>0</v>
      </c>
      <c r="EQ169" s="316">
        <v>0</v>
      </c>
      <c r="ER169" s="316">
        <v>0</v>
      </c>
      <c r="ES169" s="316">
        <v>0</v>
      </c>
      <c r="ET169" s="316">
        <v>0</v>
      </c>
      <c r="EU169" s="316">
        <v>0</v>
      </c>
      <c r="EV169" s="316">
        <v>0</v>
      </c>
      <c r="EW169" s="316">
        <v>0</v>
      </c>
      <c r="EX169" s="316">
        <v>0</v>
      </c>
      <c r="EY169" s="316">
        <v>0</v>
      </c>
      <c r="EZ169" s="316">
        <v>0</v>
      </c>
      <c r="FA169" s="316">
        <v>0</v>
      </c>
      <c r="FB169" s="316">
        <v>0</v>
      </c>
      <c r="FC169" s="316">
        <v>0</v>
      </c>
      <c r="FD169" s="316">
        <v>0</v>
      </c>
      <c r="FE169" s="316">
        <v>0</v>
      </c>
      <c r="FF169" s="316">
        <v>0</v>
      </c>
      <c r="FG169" s="316">
        <v>0</v>
      </c>
      <c r="FH169" s="316">
        <v>0</v>
      </c>
      <c r="FI169" s="316">
        <v>0</v>
      </c>
      <c r="FJ169" s="316">
        <v>0</v>
      </c>
      <c r="FK169" s="316">
        <v>0</v>
      </c>
      <c r="FL169" s="316">
        <v>0</v>
      </c>
      <c r="FM169" s="316">
        <v>0</v>
      </c>
      <c r="FN169" s="316">
        <v>0</v>
      </c>
      <c r="FO169" s="316">
        <v>0</v>
      </c>
      <c r="FP169" s="316">
        <v>0</v>
      </c>
      <c r="FQ169" s="316">
        <v>0</v>
      </c>
      <c r="FR169" s="316">
        <v>0</v>
      </c>
      <c r="FS169" s="316">
        <v>0</v>
      </c>
      <c r="FT169" s="316">
        <v>0</v>
      </c>
      <c r="FU169" s="316">
        <v>0</v>
      </c>
      <c r="FV169" s="316">
        <v>0</v>
      </c>
      <c r="FW169" s="316">
        <v>0</v>
      </c>
      <c r="FX169" s="316">
        <v>0</v>
      </c>
      <c r="FY169" s="316">
        <v>0</v>
      </c>
      <c r="FZ169" s="316">
        <v>0</v>
      </c>
      <c r="GA169" s="316">
        <v>0</v>
      </c>
      <c r="GB169" s="316">
        <v>0</v>
      </c>
      <c r="GC169" s="316">
        <v>0</v>
      </c>
      <c r="GD169" s="316">
        <v>0</v>
      </c>
      <c r="GE169" s="316">
        <v>0</v>
      </c>
      <c r="GF169" s="316">
        <v>0</v>
      </c>
      <c r="GG169" s="317">
        <v>0</v>
      </c>
      <c r="GH169" s="316">
        <v>0</v>
      </c>
      <c r="GI169" s="316">
        <v>215754</v>
      </c>
      <c r="GJ169" s="316">
        <v>105247</v>
      </c>
      <c r="GK169" s="316">
        <v>561810</v>
      </c>
      <c r="GL169" s="316">
        <v>103907</v>
      </c>
      <c r="GM169" s="316">
        <v>0</v>
      </c>
      <c r="GN169" s="316">
        <v>0</v>
      </c>
      <c r="GO169" s="316">
        <v>0</v>
      </c>
      <c r="GP169" s="317">
        <v>986718</v>
      </c>
      <c r="GQ169" s="317">
        <v>986718</v>
      </c>
      <c r="GR169" s="316">
        <v>0</v>
      </c>
      <c r="GS169" s="316">
        <v>0</v>
      </c>
      <c r="GT169" s="316">
        <v>0</v>
      </c>
      <c r="GU169" s="316">
        <v>39812</v>
      </c>
      <c r="GV169" s="316">
        <v>39812</v>
      </c>
      <c r="GW169" s="317">
        <v>1026530</v>
      </c>
      <c r="GX169" s="317">
        <v>1026530</v>
      </c>
      <c r="GY169" s="316">
        <v>0</v>
      </c>
      <c r="GZ169" s="316">
        <v>0</v>
      </c>
      <c r="HA169" s="316">
        <v>0</v>
      </c>
      <c r="HB169" s="316">
        <v>0</v>
      </c>
      <c r="HC169" s="316">
        <v>0</v>
      </c>
      <c r="HD169" s="316">
        <v>-43093</v>
      </c>
      <c r="HE169" s="316">
        <v>-43093</v>
      </c>
      <c r="HF169" s="317">
        <v>983437</v>
      </c>
      <c r="HG169" s="318">
        <v>983437</v>
      </c>
      <c r="HH169" s="114"/>
      <c r="HI169" s="42"/>
    </row>
    <row r="170" spans="1:217">
      <c r="A170" s="114" t="s">
        <v>180</v>
      </c>
      <c r="B170" s="149" t="s">
        <v>775</v>
      </c>
      <c r="C170" s="144" t="s">
        <v>433</v>
      </c>
      <c r="D170" s="316">
        <v>1</v>
      </c>
      <c r="E170" s="316">
        <v>0</v>
      </c>
      <c r="F170" s="316">
        <v>1</v>
      </c>
      <c r="G170" s="316">
        <v>0</v>
      </c>
      <c r="H170" s="316">
        <v>0</v>
      </c>
      <c r="I170" s="316">
        <v>0</v>
      </c>
      <c r="J170" s="316">
        <v>0</v>
      </c>
      <c r="K170" s="316">
        <v>16</v>
      </c>
      <c r="L170" s="316">
        <v>0</v>
      </c>
      <c r="M170" s="316">
        <v>1</v>
      </c>
      <c r="N170" s="316">
        <v>0</v>
      </c>
      <c r="O170" s="316">
        <v>0</v>
      </c>
      <c r="P170" s="316">
        <v>0</v>
      </c>
      <c r="Q170" s="316">
        <v>0</v>
      </c>
      <c r="R170" s="316">
        <v>4</v>
      </c>
      <c r="S170" s="316">
        <v>2</v>
      </c>
      <c r="T170" s="316">
        <v>41</v>
      </c>
      <c r="U170" s="316">
        <v>39</v>
      </c>
      <c r="V170" s="316">
        <v>12</v>
      </c>
      <c r="W170" s="316">
        <v>62</v>
      </c>
      <c r="X170" s="316">
        <v>77</v>
      </c>
      <c r="Y170" s="316">
        <v>44</v>
      </c>
      <c r="Z170" s="316">
        <v>279</v>
      </c>
      <c r="AA170" s="316">
        <v>0</v>
      </c>
      <c r="AB170" s="316">
        <v>11</v>
      </c>
      <c r="AC170" s="316">
        <v>13</v>
      </c>
      <c r="AD170" s="316">
        <v>0</v>
      </c>
      <c r="AE170" s="316">
        <v>0</v>
      </c>
      <c r="AF170" s="316">
        <v>0</v>
      </c>
      <c r="AG170" s="316">
        <v>0</v>
      </c>
      <c r="AH170" s="316">
        <v>0</v>
      </c>
      <c r="AI170" s="316">
        <v>0</v>
      </c>
      <c r="AJ170" s="316">
        <v>2</v>
      </c>
      <c r="AK170" s="316">
        <v>0</v>
      </c>
      <c r="AL170" s="316">
        <v>0</v>
      </c>
      <c r="AM170" s="316">
        <v>2</v>
      </c>
      <c r="AN170" s="316">
        <v>2</v>
      </c>
      <c r="AO170" s="316">
        <v>9</v>
      </c>
      <c r="AP170" s="316">
        <v>2</v>
      </c>
      <c r="AQ170" s="316">
        <v>9</v>
      </c>
      <c r="AR170" s="316">
        <v>0</v>
      </c>
      <c r="AS170" s="316">
        <v>0</v>
      </c>
      <c r="AT170" s="316">
        <v>11</v>
      </c>
      <c r="AU170" s="316">
        <v>2</v>
      </c>
      <c r="AV170" s="316">
        <v>1</v>
      </c>
      <c r="AW170" s="316">
        <v>7</v>
      </c>
      <c r="AX170" s="316">
        <v>13</v>
      </c>
      <c r="AY170" s="316">
        <v>2</v>
      </c>
      <c r="AZ170" s="316">
        <v>51</v>
      </c>
      <c r="BA170" s="316">
        <v>2</v>
      </c>
      <c r="BB170" s="316">
        <v>8</v>
      </c>
      <c r="BC170" s="316">
        <v>36</v>
      </c>
      <c r="BD170" s="316">
        <v>23</v>
      </c>
      <c r="BE170" s="316">
        <v>84</v>
      </c>
      <c r="BF170" s="316">
        <v>16</v>
      </c>
      <c r="BG170" s="316">
        <v>51</v>
      </c>
      <c r="BH170" s="316">
        <v>82</v>
      </c>
      <c r="BI170" s="316">
        <v>22</v>
      </c>
      <c r="BJ170" s="316">
        <v>86</v>
      </c>
      <c r="BK170" s="316">
        <v>0</v>
      </c>
      <c r="BL170" s="316">
        <v>0</v>
      </c>
      <c r="BM170" s="316">
        <v>62</v>
      </c>
      <c r="BN170" s="316">
        <v>0</v>
      </c>
      <c r="BO170" s="316">
        <v>9</v>
      </c>
      <c r="BP170" s="316">
        <v>0</v>
      </c>
      <c r="BQ170" s="316">
        <v>0</v>
      </c>
      <c r="BR170" s="316">
        <v>26</v>
      </c>
      <c r="BS170" s="316">
        <v>37</v>
      </c>
      <c r="BT170" s="316">
        <v>8</v>
      </c>
      <c r="BU170" s="316">
        <v>22</v>
      </c>
      <c r="BV170" s="316">
        <v>3</v>
      </c>
      <c r="BW170" s="316">
        <v>15</v>
      </c>
      <c r="BX170" s="316">
        <v>0</v>
      </c>
      <c r="BY170" s="316">
        <v>17</v>
      </c>
      <c r="BZ170" s="316">
        <v>0</v>
      </c>
      <c r="CA170" s="316">
        <v>94</v>
      </c>
      <c r="CB170" s="316">
        <v>40</v>
      </c>
      <c r="CC170" s="316">
        <v>0</v>
      </c>
      <c r="CD170" s="316">
        <v>0</v>
      </c>
      <c r="CE170" s="316">
        <v>0</v>
      </c>
      <c r="CF170" s="316">
        <v>0</v>
      </c>
      <c r="CG170" s="316">
        <v>6</v>
      </c>
      <c r="CH170" s="316">
        <v>116</v>
      </c>
      <c r="CI170" s="316">
        <v>0</v>
      </c>
      <c r="CJ170" s="316">
        <v>11</v>
      </c>
      <c r="CK170" s="316">
        <v>97</v>
      </c>
      <c r="CL170" s="316">
        <v>97</v>
      </c>
      <c r="CM170" s="316">
        <v>82</v>
      </c>
      <c r="CN170" s="316">
        <v>89</v>
      </c>
      <c r="CO170" s="316">
        <v>5</v>
      </c>
      <c r="CP170" s="316">
        <v>77</v>
      </c>
      <c r="CQ170" s="316">
        <v>10</v>
      </c>
      <c r="CR170" s="316">
        <v>237</v>
      </c>
      <c r="CS170" s="316">
        <v>1</v>
      </c>
      <c r="CT170" s="316">
        <v>20</v>
      </c>
      <c r="CU170" s="316">
        <v>87</v>
      </c>
      <c r="CV170" s="316">
        <v>44</v>
      </c>
      <c r="CW170" s="316">
        <v>7</v>
      </c>
      <c r="CX170" s="316">
        <v>48</v>
      </c>
      <c r="CY170" s="316">
        <v>19</v>
      </c>
      <c r="CZ170" s="316">
        <v>17</v>
      </c>
      <c r="DA170" s="316">
        <v>16</v>
      </c>
      <c r="DB170" s="316">
        <v>7</v>
      </c>
      <c r="DC170" s="316">
        <v>0</v>
      </c>
      <c r="DD170" s="316">
        <v>1</v>
      </c>
      <c r="DE170" s="316">
        <v>79</v>
      </c>
      <c r="DF170" s="316">
        <v>159</v>
      </c>
      <c r="DG170" s="316">
        <v>758</v>
      </c>
      <c r="DH170" s="316">
        <v>168</v>
      </c>
      <c r="DI170" s="316">
        <v>20</v>
      </c>
      <c r="DJ170" s="316">
        <v>70</v>
      </c>
      <c r="DK170" s="316">
        <v>432</v>
      </c>
      <c r="DL170" s="316">
        <v>1178</v>
      </c>
      <c r="DM170" s="316">
        <v>39</v>
      </c>
      <c r="DN170" s="316">
        <v>17</v>
      </c>
      <c r="DO170" s="316">
        <v>0</v>
      </c>
      <c r="DP170" s="316">
        <v>9</v>
      </c>
      <c r="DQ170" s="316">
        <v>12</v>
      </c>
      <c r="DR170" s="316">
        <v>48</v>
      </c>
      <c r="DS170" s="316">
        <v>263</v>
      </c>
      <c r="DT170" s="316">
        <v>12</v>
      </c>
      <c r="DU170" s="316">
        <v>7</v>
      </c>
      <c r="DV170" s="316">
        <v>10</v>
      </c>
      <c r="DW170" s="316">
        <v>1</v>
      </c>
      <c r="DX170" s="316">
        <v>15</v>
      </c>
      <c r="DY170" s="316">
        <v>3</v>
      </c>
      <c r="DZ170" s="316">
        <v>122</v>
      </c>
      <c r="EA170" s="316">
        <v>109</v>
      </c>
      <c r="EB170" s="316">
        <v>9</v>
      </c>
      <c r="EC170" s="316">
        <v>44</v>
      </c>
      <c r="ED170" s="316">
        <v>38</v>
      </c>
      <c r="EE170" s="316">
        <v>445</v>
      </c>
      <c r="EF170" s="316">
        <v>135</v>
      </c>
      <c r="EG170" s="316">
        <v>0</v>
      </c>
      <c r="EH170" s="316">
        <v>18</v>
      </c>
      <c r="EI170" s="316">
        <v>28</v>
      </c>
      <c r="EJ170" s="316">
        <v>203</v>
      </c>
      <c r="EK170" s="316">
        <v>471</v>
      </c>
      <c r="EL170" s="316">
        <v>92</v>
      </c>
      <c r="EM170" s="316">
        <v>166</v>
      </c>
      <c r="EN170" s="316">
        <v>3</v>
      </c>
      <c r="EO170" s="316">
        <v>0</v>
      </c>
      <c r="EP170" s="316">
        <v>0</v>
      </c>
      <c r="EQ170" s="316">
        <v>2114</v>
      </c>
      <c r="ER170" s="316">
        <v>8</v>
      </c>
      <c r="ES170" s="316">
        <v>55</v>
      </c>
      <c r="ET170" s="316">
        <v>174</v>
      </c>
      <c r="EU170" s="316">
        <v>0</v>
      </c>
      <c r="EV170" s="316">
        <v>0</v>
      </c>
      <c r="EW170" s="316">
        <v>28</v>
      </c>
      <c r="EX170" s="316">
        <v>3</v>
      </c>
      <c r="EY170" s="316">
        <v>23</v>
      </c>
      <c r="EZ170" s="316">
        <v>37</v>
      </c>
      <c r="FA170" s="316">
        <v>9</v>
      </c>
      <c r="FB170" s="316">
        <v>100</v>
      </c>
      <c r="FC170" s="316">
        <v>11</v>
      </c>
      <c r="FD170" s="316">
        <v>1954</v>
      </c>
      <c r="FE170" s="316">
        <v>40</v>
      </c>
      <c r="FF170" s="316">
        <v>1070</v>
      </c>
      <c r="FG170" s="316">
        <v>132</v>
      </c>
      <c r="FH170" s="316">
        <v>46</v>
      </c>
      <c r="FI170" s="316">
        <v>130</v>
      </c>
      <c r="FJ170" s="316">
        <v>4</v>
      </c>
      <c r="FK170" s="316">
        <v>4</v>
      </c>
      <c r="FL170" s="316">
        <v>0</v>
      </c>
      <c r="FM170" s="316">
        <v>0</v>
      </c>
      <c r="FN170" s="316">
        <v>1</v>
      </c>
      <c r="FO170" s="316">
        <v>226</v>
      </c>
      <c r="FP170" s="316">
        <v>0</v>
      </c>
      <c r="FQ170" s="316">
        <v>29</v>
      </c>
      <c r="FR170" s="316">
        <v>9</v>
      </c>
      <c r="FS170" s="316">
        <v>0</v>
      </c>
      <c r="FT170" s="316">
        <v>78</v>
      </c>
      <c r="FU170" s="316">
        <v>12</v>
      </c>
      <c r="FV170" s="316">
        <v>50</v>
      </c>
      <c r="FW170" s="316">
        <v>0</v>
      </c>
      <c r="FX170" s="316">
        <v>1</v>
      </c>
      <c r="FY170" s="316">
        <v>656</v>
      </c>
      <c r="FZ170" s="316">
        <v>53</v>
      </c>
      <c r="GA170" s="316">
        <v>517</v>
      </c>
      <c r="GB170" s="316">
        <v>233</v>
      </c>
      <c r="GC170" s="316">
        <v>97</v>
      </c>
      <c r="GD170" s="316">
        <v>153</v>
      </c>
      <c r="GE170" s="316">
        <v>0</v>
      </c>
      <c r="GF170" s="316">
        <v>31</v>
      </c>
      <c r="GG170" s="317">
        <v>15824</v>
      </c>
      <c r="GH170" s="316">
        <v>0</v>
      </c>
      <c r="GI170" s="316">
        <v>26999</v>
      </c>
      <c r="GJ170" s="316">
        <v>13450</v>
      </c>
      <c r="GK170" s="316">
        <v>24935</v>
      </c>
      <c r="GL170" s="316">
        <v>7773</v>
      </c>
      <c r="GM170" s="316">
        <v>0</v>
      </c>
      <c r="GN170" s="316">
        <v>0</v>
      </c>
      <c r="GO170" s="316">
        <v>0</v>
      </c>
      <c r="GP170" s="317">
        <v>73157</v>
      </c>
      <c r="GQ170" s="317">
        <v>88981</v>
      </c>
      <c r="GR170" s="316">
        <v>1591</v>
      </c>
      <c r="GS170" s="316">
        <v>52</v>
      </c>
      <c r="GT170" s="316">
        <v>1643</v>
      </c>
      <c r="GU170" s="316">
        <v>4991</v>
      </c>
      <c r="GV170" s="316">
        <v>6634</v>
      </c>
      <c r="GW170" s="317">
        <v>79791</v>
      </c>
      <c r="GX170" s="317">
        <v>95615</v>
      </c>
      <c r="GY170" s="316">
        <v>-7895</v>
      </c>
      <c r="GZ170" s="316">
        <v>0</v>
      </c>
      <c r="HA170" s="316">
        <v>0</v>
      </c>
      <c r="HB170" s="316">
        <v>0</v>
      </c>
      <c r="HC170" s="316">
        <v>-7895</v>
      </c>
      <c r="HD170" s="316">
        <v>-11200</v>
      </c>
      <c r="HE170" s="316">
        <v>-19095</v>
      </c>
      <c r="HF170" s="317">
        <v>60696</v>
      </c>
      <c r="HG170" s="318">
        <v>76520</v>
      </c>
      <c r="HH170" s="114"/>
      <c r="HI170" s="42"/>
    </row>
    <row r="171" spans="1:217">
      <c r="A171" s="114" t="s">
        <v>181</v>
      </c>
      <c r="B171" s="149" t="s">
        <v>776</v>
      </c>
      <c r="C171" s="144" t="s">
        <v>434</v>
      </c>
      <c r="D171" s="316">
        <v>0</v>
      </c>
      <c r="E171" s="316">
        <v>0</v>
      </c>
      <c r="F171" s="316">
        <v>0</v>
      </c>
      <c r="G171" s="316">
        <v>0</v>
      </c>
      <c r="H171" s="316">
        <v>0</v>
      </c>
      <c r="I171" s="316">
        <v>0</v>
      </c>
      <c r="J171" s="316">
        <v>0</v>
      </c>
      <c r="K171" s="316">
        <v>0</v>
      </c>
      <c r="L171" s="316">
        <v>0</v>
      </c>
      <c r="M171" s="316">
        <v>0</v>
      </c>
      <c r="N171" s="316">
        <v>0</v>
      </c>
      <c r="O171" s="316">
        <v>0</v>
      </c>
      <c r="P171" s="316">
        <v>0</v>
      </c>
      <c r="Q171" s="316">
        <v>0</v>
      </c>
      <c r="R171" s="316">
        <v>0</v>
      </c>
      <c r="S171" s="316">
        <v>0</v>
      </c>
      <c r="T171" s="316">
        <v>0</v>
      </c>
      <c r="U171" s="316">
        <v>0</v>
      </c>
      <c r="V171" s="316">
        <v>0</v>
      </c>
      <c r="W171" s="316">
        <v>0</v>
      </c>
      <c r="X171" s="316">
        <v>0</v>
      </c>
      <c r="Y171" s="316">
        <v>0</v>
      </c>
      <c r="Z171" s="316">
        <v>0</v>
      </c>
      <c r="AA171" s="316">
        <v>0</v>
      </c>
      <c r="AB171" s="316">
        <v>0</v>
      </c>
      <c r="AC171" s="316">
        <v>0</v>
      </c>
      <c r="AD171" s="316">
        <v>0</v>
      </c>
      <c r="AE171" s="316">
        <v>0</v>
      </c>
      <c r="AF171" s="316">
        <v>0</v>
      </c>
      <c r="AG171" s="316">
        <v>0</v>
      </c>
      <c r="AH171" s="316">
        <v>0</v>
      </c>
      <c r="AI171" s="316">
        <v>0</v>
      </c>
      <c r="AJ171" s="316">
        <v>0</v>
      </c>
      <c r="AK171" s="316">
        <v>0</v>
      </c>
      <c r="AL171" s="316">
        <v>0</v>
      </c>
      <c r="AM171" s="316">
        <v>0</v>
      </c>
      <c r="AN171" s="316">
        <v>0</v>
      </c>
      <c r="AO171" s="316">
        <v>0</v>
      </c>
      <c r="AP171" s="316">
        <v>0</v>
      </c>
      <c r="AQ171" s="316">
        <v>0</v>
      </c>
      <c r="AR171" s="316">
        <v>0</v>
      </c>
      <c r="AS171" s="316">
        <v>0</v>
      </c>
      <c r="AT171" s="316">
        <v>0</v>
      </c>
      <c r="AU171" s="316">
        <v>0</v>
      </c>
      <c r="AV171" s="316">
        <v>0</v>
      </c>
      <c r="AW171" s="316">
        <v>0</v>
      </c>
      <c r="AX171" s="316">
        <v>0</v>
      </c>
      <c r="AY171" s="316">
        <v>0</v>
      </c>
      <c r="AZ171" s="316">
        <v>0</v>
      </c>
      <c r="BA171" s="316">
        <v>0</v>
      </c>
      <c r="BB171" s="316">
        <v>0</v>
      </c>
      <c r="BC171" s="316">
        <v>0</v>
      </c>
      <c r="BD171" s="316">
        <v>0</v>
      </c>
      <c r="BE171" s="316">
        <v>0</v>
      </c>
      <c r="BF171" s="316">
        <v>0</v>
      </c>
      <c r="BG171" s="316">
        <v>0</v>
      </c>
      <c r="BH171" s="316">
        <v>0</v>
      </c>
      <c r="BI171" s="316">
        <v>0</v>
      </c>
      <c r="BJ171" s="316">
        <v>0</v>
      </c>
      <c r="BK171" s="316">
        <v>0</v>
      </c>
      <c r="BL171" s="316">
        <v>0</v>
      </c>
      <c r="BM171" s="316">
        <v>0</v>
      </c>
      <c r="BN171" s="316">
        <v>0</v>
      </c>
      <c r="BO171" s="316">
        <v>0</v>
      </c>
      <c r="BP171" s="316">
        <v>0</v>
      </c>
      <c r="BQ171" s="316">
        <v>0</v>
      </c>
      <c r="BR171" s="316">
        <v>0</v>
      </c>
      <c r="BS171" s="316">
        <v>0</v>
      </c>
      <c r="BT171" s="316">
        <v>0</v>
      </c>
      <c r="BU171" s="316">
        <v>0</v>
      </c>
      <c r="BV171" s="316">
        <v>0</v>
      </c>
      <c r="BW171" s="316">
        <v>0</v>
      </c>
      <c r="BX171" s="316">
        <v>0</v>
      </c>
      <c r="BY171" s="316">
        <v>0</v>
      </c>
      <c r="BZ171" s="316">
        <v>0</v>
      </c>
      <c r="CA171" s="316">
        <v>0</v>
      </c>
      <c r="CB171" s="316">
        <v>0</v>
      </c>
      <c r="CC171" s="316">
        <v>0</v>
      </c>
      <c r="CD171" s="316">
        <v>0</v>
      </c>
      <c r="CE171" s="316">
        <v>0</v>
      </c>
      <c r="CF171" s="316">
        <v>0</v>
      </c>
      <c r="CG171" s="316">
        <v>0</v>
      </c>
      <c r="CH171" s="316">
        <v>0</v>
      </c>
      <c r="CI171" s="316">
        <v>0</v>
      </c>
      <c r="CJ171" s="316">
        <v>0</v>
      </c>
      <c r="CK171" s="316">
        <v>0</v>
      </c>
      <c r="CL171" s="316">
        <v>0</v>
      </c>
      <c r="CM171" s="316">
        <v>0</v>
      </c>
      <c r="CN171" s="316">
        <v>0</v>
      </c>
      <c r="CO171" s="316">
        <v>0</v>
      </c>
      <c r="CP171" s="316">
        <v>0</v>
      </c>
      <c r="CQ171" s="316">
        <v>0</v>
      </c>
      <c r="CR171" s="316">
        <v>0</v>
      </c>
      <c r="CS171" s="316">
        <v>0</v>
      </c>
      <c r="CT171" s="316">
        <v>0</v>
      </c>
      <c r="CU171" s="316">
        <v>0</v>
      </c>
      <c r="CV171" s="316">
        <v>0</v>
      </c>
      <c r="CW171" s="316">
        <v>0</v>
      </c>
      <c r="CX171" s="316">
        <v>0</v>
      </c>
      <c r="CY171" s="316">
        <v>0</v>
      </c>
      <c r="CZ171" s="316">
        <v>0</v>
      </c>
      <c r="DA171" s="316">
        <v>0</v>
      </c>
      <c r="DB171" s="316">
        <v>0</v>
      </c>
      <c r="DC171" s="316">
        <v>0</v>
      </c>
      <c r="DD171" s="316">
        <v>0</v>
      </c>
      <c r="DE171" s="316">
        <v>0</v>
      </c>
      <c r="DF171" s="316">
        <v>0</v>
      </c>
      <c r="DG171" s="316">
        <v>0</v>
      </c>
      <c r="DH171" s="316">
        <v>0</v>
      </c>
      <c r="DI171" s="316">
        <v>0</v>
      </c>
      <c r="DJ171" s="316">
        <v>0</v>
      </c>
      <c r="DK171" s="316">
        <v>0</v>
      </c>
      <c r="DL171" s="316">
        <v>0</v>
      </c>
      <c r="DM171" s="316">
        <v>0</v>
      </c>
      <c r="DN171" s="316">
        <v>0</v>
      </c>
      <c r="DO171" s="316">
        <v>0</v>
      </c>
      <c r="DP171" s="316">
        <v>0</v>
      </c>
      <c r="DQ171" s="316">
        <v>0</v>
      </c>
      <c r="DR171" s="316">
        <v>0</v>
      </c>
      <c r="DS171" s="316">
        <v>0</v>
      </c>
      <c r="DT171" s="316">
        <v>0</v>
      </c>
      <c r="DU171" s="316">
        <v>0</v>
      </c>
      <c r="DV171" s="316">
        <v>0</v>
      </c>
      <c r="DW171" s="316">
        <v>0</v>
      </c>
      <c r="DX171" s="316">
        <v>0</v>
      </c>
      <c r="DY171" s="316">
        <v>0</v>
      </c>
      <c r="DZ171" s="316">
        <v>0</v>
      </c>
      <c r="EA171" s="316">
        <v>0</v>
      </c>
      <c r="EB171" s="316">
        <v>0</v>
      </c>
      <c r="EC171" s="316">
        <v>0</v>
      </c>
      <c r="ED171" s="316">
        <v>0</v>
      </c>
      <c r="EE171" s="316">
        <v>0</v>
      </c>
      <c r="EF171" s="316">
        <v>0</v>
      </c>
      <c r="EG171" s="316">
        <v>0</v>
      </c>
      <c r="EH171" s="316">
        <v>0</v>
      </c>
      <c r="EI171" s="316">
        <v>0</v>
      </c>
      <c r="EJ171" s="316">
        <v>0</v>
      </c>
      <c r="EK171" s="316">
        <v>0</v>
      </c>
      <c r="EL171" s="316">
        <v>0</v>
      </c>
      <c r="EM171" s="316">
        <v>0</v>
      </c>
      <c r="EN171" s="316">
        <v>0</v>
      </c>
      <c r="EO171" s="316">
        <v>0</v>
      </c>
      <c r="EP171" s="316">
        <v>0</v>
      </c>
      <c r="EQ171" s="316">
        <v>0</v>
      </c>
      <c r="ER171" s="316">
        <v>0</v>
      </c>
      <c r="ES171" s="316">
        <v>0</v>
      </c>
      <c r="ET171" s="316">
        <v>0</v>
      </c>
      <c r="EU171" s="316">
        <v>0</v>
      </c>
      <c r="EV171" s="316">
        <v>0</v>
      </c>
      <c r="EW171" s="316">
        <v>0</v>
      </c>
      <c r="EX171" s="316">
        <v>0</v>
      </c>
      <c r="EY171" s="316">
        <v>0</v>
      </c>
      <c r="EZ171" s="316">
        <v>0</v>
      </c>
      <c r="FA171" s="316">
        <v>0</v>
      </c>
      <c r="FB171" s="316">
        <v>0</v>
      </c>
      <c r="FC171" s="316">
        <v>0</v>
      </c>
      <c r="FD171" s="316">
        <v>0</v>
      </c>
      <c r="FE171" s="316">
        <v>0</v>
      </c>
      <c r="FF171" s="316">
        <v>0</v>
      </c>
      <c r="FG171" s="316">
        <v>0</v>
      </c>
      <c r="FH171" s="316">
        <v>0</v>
      </c>
      <c r="FI171" s="316">
        <v>0</v>
      </c>
      <c r="FJ171" s="316">
        <v>0</v>
      </c>
      <c r="FK171" s="316">
        <v>0</v>
      </c>
      <c r="FL171" s="316">
        <v>0</v>
      </c>
      <c r="FM171" s="316">
        <v>0</v>
      </c>
      <c r="FN171" s="316">
        <v>0</v>
      </c>
      <c r="FO171" s="316">
        <v>0</v>
      </c>
      <c r="FP171" s="316">
        <v>0</v>
      </c>
      <c r="FQ171" s="316">
        <v>0</v>
      </c>
      <c r="FR171" s="316">
        <v>0</v>
      </c>
      <c r="FS171" s="316">
        <v>0</v>
      </c>
      <c r="FT171" s="316">
        <v>0</v>
      </c>
      <c r="FU171" s="316">
        <v>0</v>
      </c>
      <c r="FV171" s="316">
        <v>0</v>
      </c>
      <c r="FW171" s="316">
        <v>0</v>
      </c>
      <c r="FX171" s="316">
        <v>0</v>
      </c>
      <c r="FY171" s="316">
        <v>0</v>
      </c>
      <c r="FZ171" s="316">
        <v>0</v>
      </c>
      <c r="GA171" s="316">
        <v>0</v>
      </c>
      <c r="GB171" s="316">
        <v>0</v>
      </c>
      <c r="GC171" s="316">
        <v>0</v>
      </c>
      <c r="GD171" s="316">
        <v>0</v>
      </c>
      <c r="GE171" s="316">
        <v>0</v>
      </c>
      <c r="GF171" s="316">
        <v>0</v>
      </c>
      <c r="GG171" s="317">
        <v>0</v>
      </c>
      <c r="GH171" s="316">
        <v>0</v>
      </c>
      <c r="GI171" s="316">
        <v>0</v>
      </c>
      <c r="GJ171" s="316">
        <v>20893</v>
      </c>
      <c r="GK171" s="316">
        <v>2194</v>
      </c>
      <c r="GL171" s="316">
        <v>50420</v>
      </c>
      <c r="GM171" s="316">
        <v>66390</v>
      </c>
      <c r="GN171" s="316">
        <v>40930</v>
      </c>
      <c r="GO171" s="316">
        <v>0</v>
      </c>
      <c r="GP171" s="317">
        <v>180827</v>
      </c>
      <c r="GQ171" s="317">
        <v>180827</v>
      </c>
      <c r="GR171" s="316">
        <v>4166</v>
      </c>
      <c r="GS171" s="316">
        <v>0</v>
      </c>
      <c r="GT171" s="316">
        <v>4166</v>
      </c>
      <c r="GU171" s="316">
        <v>24585</v>
      </c>
      <c r="GV171" s="316">
        <v>28751</v>
      </c>
      <c r="GW171" s="317">
        <v>209578</v>
      </c>
      <c r="GX171" s="317">
        <v>209578</v>
      </c>
      <c r="GY171" s="316">
        <v>-4994</v>
      </c>
      <c r="GZ171" s="316">
        <v>0</v>
      </c>
      <c r="HA171" s="316">
        <v>0</v>
      </c>
      <c r="HB171" s="316">
        <v>0</v>
      </c>
      <c r="HC171" s="316">
        <v>-4994</v>
      </c>
      <c r="HD171" s="316">
        <v>-32931</v>
      </c>
      <c r="HE171" s="316">
        <v>-37925</v>
      </c>
      <c r="HF171" s="317">
        <v>171653</v>
      </c>
      <c r="HG171" s="318">
        <v>171653</v>
      </c>
      <c r="HH171" s="114"/>
      <c r="HI171" s="42"/>
    </row>
    <row r="172" spans="1:217">
      <c r="A172" s="114" t="s">
        <v>182</v>
      </c>
      <c r="B172" s="149" t="s">
        <v>777</v>
      </c>
      <c r="C172" s="144" t="s">
        <v>435</v>
      </c>
      <c r="D172" s="316">
        <v>0</v>
      </c>
      <c r="E172" s="316">
        <v>0</v>
      </c>
      <c r="F172" s="316">
        <v>0</v>
      </c>
      <c r="G172" s="316">
        <v>0</v>
      </c>
      <c r="H172" s="316">
        <v>0</v>
      </c>
      <c r="I172" s="316">
        <v>0</v>
      </c>
      <c r="J172" s="316">
        <v>0</v>
      </c>
      <c r="K172" s="316">
        <v>0</v>
      </c>
      <c r="L172" s="316">
        <v>0</v>
      </c>
      <c r="M172" s="316">
        <v>0</v>
      </c>
      <c r="N172" s="316">
        <v>0</v>
      </c>
      <c r="O172" s="316">
        <v>0</v>
      </c>
      <c r="P172" s="316">
        <v>0</v>
      </c>
      <c r="Q172" s="316">
        <v>0</v>
      </c>
      <c r="R172" s="316">
        <v>0</v>
      </c>
      <c r="S172" s="316">
        <v>0</v>
      </c>
      <c r="T172" s="316">
        <v>0</v>
      </c>
      <c r="U172" s="316">
        <v>0</v>
      </c>
      <c r="V172" s="316">
        <v>0</v>
      </c>
      <c r="W172" s="316">
        <v>0</v>
      </c>
      <c r="X172" s="316">
        <v>0</v>
      </c>
      <c r="Y172" s="316">
        <v>0</v>
      </c>
      <c r="Z172" s="316">
        <v>0</v>
      </c>
      <c r="AA172" s="316">
        <v>0</v>
      </c>
      <c r="AB172" s="316">
        <v>0</v>
      </c>
      <c r="AC172" s="316">
        <v>0</v>
      </c>
      <c r="AD172" s="316">
        <v>0</v>
      </c>
      <c r="AE172" s="316">
        <v>0</v>
      </c>
      <c r="AF172" s="316">
        <v>0</v>
      </c>
      <c r="AG172" s="316">
        <v>0</v>
      </c>
      <c r="AH172" s="316">
        <v>0</v>
      </c>
      <c r="AI172" s="316">
        <v>0</v>
      </c>
      <c r="AJ172" s="316">
        <v>0</v>
      </c>
      <c r="AK172" s="316">
        <v>0</v>
      </c>
      <c r="AL172" s="316">
        <v>0</v>
      </c>
      <c r="AM172" s="316">
        <v>0</v>
      </c>
      <c r="AN172" s="316">
        <v>0</v>
      </c>
      <c r="AO172" s="316">
        <v>0</v>
      </c>
      <c r="AP172" s="316">
        <v>0</v>
      </c>
      <c r="AQ172" s="316">
        <v>0</v>
      </c>
      <c r="AR172" s="316">
        <v>0</v>
      </c>
      <c r="AS172" s="316">
        <v>0</v>
      </c>
      <c r="AT172" s="316">
        <v>0</v>
      </c>
      <c r="AU172" s="316">
        <v>0</v>
      </c>
      <c r="AV172" s="316">
        <v>0</v>
      </c>
      <c r="AW172" s="316">
        <v>0</v>
      </c>
      <c r="AX172" s="316">
        <v>0</v>
      </c>
      <c r="AY172" s="316">
        <v>0</v>
      </c>
      <c r="AZ172" s="316">
        <v>0</v>
      </c>
      <c r="BA172" s="316">
        <v>0</v>
      </c>
      <c r="BB172" s="316">
        <v>0</v>
      </c>
      <c r="BC172" s="316">
        <v>0</v>
      </c>
      <c r="BD172" s="316">
        <v>0</v>
      </c>
      <c r="BE172" s="316">
        <v>0</v>
      </c>
      <c r="BF172" s="316">
        <v>0</v>
      </c>
      <c r="BG172" s="316">
        <v>0</v>
      </c>
      <c r="BH172" s="316">
        <v>0</v>
      </c>
      <c r="BI172" s="316">
        <v>0</v>
      </c>
      <c r="BJ172" s="316">
        <v>0</v>
      </c>
      <c r="BK172" s="316">
        <v>0</v>
      </c>
      <c r="BL172" s="316">
        <v>0</v>
      </c>
      <c r="BM172" s="316">
        <v>0</v>
      </c>
      <c r="BN172" s="316">
        <v>0</v>
      </c>
      <c r="BO172" s="316">
        <v>0</v>
      </c>
      <c r="BP172" s="316">
        <v>0</v>
      </c>
      <c r="BQ172" s="316">
        <v>0</v>
      </c>
      <c r="BR172" s="316">
        <v>0</v>
      </c>
      <c r="BS172" s="316">
        <v>0</v>
      </c>
      <c r="BT172" s="316">
        <v>0</v>
      </c>
      <c r="BU172" s="316">
        <v>0</v>
      </c>
      <c r="BV172" s="316">
        <v>0</v>
      </c>
      <c r="BW172" s="316">
        <v>0</v>
      </c>
      <c r="BX172" s="316">
        <v>0</v>
      </c>
      <c r="BY172" s="316">
        <v>0</v>
      </c>
      <c r="BZ172" s="316">
        <v>0</v>
      </c>
      <c r="CA172" s="316">
        <v>0</v>
      </c>
      <c r="CB172" s="316">
        <v>0</v>
      </c>
      <c r="CC172" s="316">
        <v>0</v>
      </c>
      <c r="CD172" s="316">
        <v>0</v>
      </c>
      <c r="CE172" s="316">
        <v>0</v>
      </c>
      <c r="CF172" s="316">
        <v>0</v>
      </c>
      <c r="CG172" s="316">
        <v>0</v>
      </c>
      <c r="CH172" s="316">
        <v>0</v>
      </c>
      <c r="CI172" s="316">
        <v>0</v>
      </c>
      <c r="CJ172" s="316">
        <v>0</v>
      </c>
      <c r="CK172" s="316">
        <v>0</v>
      </c>
      <c r="CL172" s="316">
        <v>0</v>
      </c>
      <c r="CM172" s="316">
        <v>0</v>
      </c>
      <c r="CN172" s="316">
        <v>0</v>
      </c>
      <c r="CO172" s="316">
        <v>0</v>
      </c>
      <c r="CP172" s="316">
        <v>0</v>
      </c>
      <c r="CQ172" s="316">
        <v>0</v>
      </c>
      <c r="CR172" s="316">
        <v>0</v>
      </c>
      <c r="CS172" s="316">
        <v>0</v>
      </c>
      <c r="CT172" s="316">
        <v>0</v>
      </c>
      <c r="CU172" s="316">
        <v>0</v>
      </c>
      <c r="CV172" s="316">
        <v>0</v>
      </c>
      <c r="CW172" s="316">
        <v>0</v>
      </c>
      <c r="CX172" s="316">
        <v>0</v>
      </c>
      <c r="CY172" s="316">
        <v>0</v>
      </c>
      <c r="CZ172" s="316">
        <v>0</v>
      </c>
      <c r="DA172" s="316">
        <v>0</v>
      </c>
      <c r="DB172" s="316">
        <v>0</v>
      </c>
      <c r="DC172" s="316">
        <v>0</v>
      </c>
      <c r="DD172" s="316">
        <v>0</v>
      </c>
      <c r="DE172" s="316">
        <v>0</v>
      </c>
      <c r="DF172" s="316">
        <v>0</v>
      </c>
      <c r="DG172" s="316">
        <v>0</v>
      </c>
      <c r="DH172" s="316">
        <v>0</v>
      </c>
      <c r="DI172" s="316">
        <v>0</v>
      </c>
      <c r="DJ172" s="316">
        <v>0</v>
      </c>
      <c r="DK172" s="316">
        <v>0</v>
      </c>
      <c r="DL172" s="316">
        <v>0</v>
      </c>
      <c r="DM172" s="316">
        <v>0</v>
      </c>
      <c r="DN172" s="316">
        <v>0</v>
      </c>
      <c r="DO172" s="316">
        <v>0</v>
      </c>
      <c r="DP172" s="316">
        <v>0</v>
      </c>
      <c r="DQ172" s="316">
        <v>0</v>
      </c>
      <c r="DR172" s="316">
        <v>0</v>
      </c>
      <c r="DS172" s="316">
        <v>0</v>
      </c>
      <c r="DT172" s="316">
        <v>0</v>
      </c>
      <c r="DU172" s="316">
        <v>0</v>
      </c>
      <c r="DV172" s="316">
        <v>0</v>
      </c>
      <c r="DW172" s="316">
        <v>0</v>
      </c>
      <c r="DX172" s="316">
        <v>0</v>
      </c>
      <c r="DY172" s="316">
        <v>0</v>
      </c>
      <c r="DZ172" s="316">
        <v>0</v>
      </c>
      <c r="EA172" s="316">
        <v>0</v>
      </c>
      <c r="EB172" s="316">
        <v>0</v>
      </c>
      <c r="EC172" s="316">
        <v>0</v>
      </c>
      <c r="ED172" s="316">
        <v>0</v>
      </c>
      <c r="EE172" s="316">
        <v>0</v>
      </c>
      <c r="EF172" s="316">
        <v>0</v>
      </c>
      <c r="EG172" s="316">
        <v>0</v>
      </c>
      <c r="EH172" s="316">
        <v>0</v>
      </c>
      <c r="EI172" s="316">
        <v>0</v>
      </c>
      <c r="EJ172" s="316">
        <v>0</v>
      </c>
      <c r="EK172" s="316">
        <v>0</v>
      </c>
      <c r="EL172" s="316">
        <v>0</v>
      </c>
      <c r="EM172" s="316">
        <v>0</v>
      </c>
      <c r="EN172" s="316">
        <v>0</v>
      </c>
      <c r="EO172" s="316">
        <v>0</v>
      </c>
      <c r="EP172" s="316">
        <v>0</v>
      </c>
      <c r="EQ172" s="316">
        <v>0</v>
      </c>
      <c r="ER172" s="316">
        <v>0</v>
      </c>
      <c r="ES172" s="316">
        <v>0</v>
      </c>
      <c r="ET172" s="316">
        <v>0</v>
      </c>
      <c r="EU172" s="316">
        <v>0</v>
      </c>
      <c r="EV172" s="316">
        <v>0</v>
      </c>
      <c r="EW172" s="316">
        <v>0</v>
      </c>
      <c r="EX172" s="316">
        <v>0</v>
      </c>
      <c r="EY172" s="316">
        <v>0</v>
      </c>
      <c r="EZ172" s="316">
        <v>0</v>
      </c>
      <c r="FA172" s="316">
        <v>0</v>
      </c>
      <c r="FB172" s="316">
        <v>0</v>
      </c>
      <c r="FC172" s="316">
        <v>0</v>
      </c>
      <c r="FD172" s="316">
        <v>0</v>
      </c>
      <c r="FE172" s="316">
        <v>0</v>
      </c>
      <c r="FF172" s="316">
        <v>0</v>
      </c>
      <c r="FG172" s="316">
        <v>0</v>
      </c>
      <c r="FH172" s="316">
        <v>0</v>
      </c>
      <c r="FI172" s="316">
        <v>0</v>
      </c>
      <c r="FJ172" s="316">
        <v>0</v>
      </c>
      <c r="FK172" s="316">
        <v>0</v>
      </c>
      <c r="FL172" s="316">
        <v>0</v>
      </c>
      <c r="FM172" s="316">
        <v>0</v>
      </c>
      <c r="FN172" s="316">
        <v>0</v>
      </c>
      <c r="FO172" s="316">
        <v>0</v>
      </c>
      <c r="FP172" s="316">
        <v>0</v>
      </c>
      <c r="FQ172" s="316">
        <v>0</v>
      </c>
      <c r="FR172" s="316">
        <v>0</v>
      </c>
      <c r="FS172" s="316">
        <v>0</v>
      </c>
      <c r="FT172" s="316">
        <v>0</v>
      </c>
      <c r="FU172" s="316">
        <v>0</v>
      </c>
      <c r="FV172" s="316">
        <v>0</v>
      </c>
      <c r="FW172" s="316">
        <v>0</v>
      </c>
      <c r="FX172" s="316">
        <v>0</v>
      </c>
      <c r="FY172" s="316">
        <v>0</v>
      </c>
      <c r="FZ172" s="316">
        <v>0</v>
      </c>
      <c r="GA172" s="316">
        <v>0</v>
      </c>
      <c r="GB172" s="316">
        <v>0</v>
      </c>
      <c r="GC172" s="316">
        <v>0</v>
      </c>
      <c r="GD172" s="316">
        <v>0</v>
      </c>
      <c r="GE172" s="316">
        <v>0</v>
      </c>
      <c r="GF172" s="316">
        <v>0</v>
      </c>
      <c r="GG172" s="317">
        <v>0</v>
      </c>
      <c r="GH172" s="316">
        <v>0</v>
      </c>
      <c r="GI172" s="316">
        <v>0</v>
      </c>
      <c r="GJ172" s="316">
        <v>0</v>
      </c>
      <c r="GK172" s="316">
        <v>0</v>
      </c>
      <c r="GL172" s="316">
        <v>0</v>
      </c>
      <c r="GM172" s="316">
        <v>8851</v>
      </c>
      <c r="GN172" s="316">
        <v>647149</v>
      </c>
      <c r="GO172" s="316">
        <v>0</v>
      </c>
      <c r="GP172" s="317">
        <v>656000</v>
      </c>
      <c r="GQ172" s="317">
        <v>656000</v>
      </c>
      <c r="GR172" s="316">
        <v>31537</v>
      </c>
      <c r="GS172" s="316">
        <v>0</v>
      </c>
      <c r="GT172" s="316">
        <v>31537</v>
      </c>
      <c r="GU172" s="316">
        <v>0</v>
      </c>
      <c r="GV172" s="316">
        <v>31537</v>
      </c>
      <c r="GW172" s="317">
        <v>687537</v>
      </c>
      <c r="GX172" s="317">
        <v>687537</v>
      </c>
      <c r="GY172" s="316">
        <v>-60755</v>
      </c>
      <c r="GZ172" s="316">
        <v>0</v>
      </c>
      <c r="HA172" s="316">
        <v>0</v>
      </c>
      <c r="HB172" s="316">
        <v>0</v>
      </c>
      <c r="HC172" s="316">
        <v>-60755</v>
      </c>
      <c r="HD172" s="316">
        <v>-91347</v>
      </c>
      <c r="HE172" s="316">
        <v>-152102</v>
      </c>
      <c r="HF172" s="317">
        <v>535435</v>
      </c>
      <c r="HG172" s="318">
        <v>535435</v>
      </c>
      <c r="HH172" s="114"/>
      <c r="HI172" s="42"/>
    </row>
    <row r="173" spans="1:217">
      <c r="A173" s="114" t="s">
        <v>183</v>
      </c>
      <c r="B173" s="149" t="s">
        <v>314</v>
      </c>
      <c r="C173" s="144" t="s">
        <v>436</v>
      </c>
      <c r="D173" s="316">
        <v>0</v>
      </c>
      <c r="E173" s="316">
        <v>0</v>
      </c>
      <c r="F173" s="316">
        <v>0</v>
      </c>
      <c r="G173" s="316">
        <v>0</v>
      </c>
      <c r="H173" s="316">
        <v>0</v>
      </c>
      <c r="I173" s="316">
        <v>0</v>
      </c>
      <c r="J173" s="316">
        <v>0</v>
      </c>
      <c r="K173" s="316">
        <v>0</v>
      </c>
      <c r="L173" s="316">
        <v>0</v>
      </c>
      <c r="M173" s="316">
        <v>0</v>
      </c>
      <c r="N173" s="316">
        <v>0</v>
      </c>
      <c r="O173" s="316">
        <v>0</v>
      </c>
      <c r="P173" s="316">
        <v>0</v>
      </c>
      <c r="Q173" s="316">
        <v>0</v>
      </c>
      <c r="R173" s="316">
        <v>0</v>
      </c>
      <c r="S173" s="316">
        <v>0</v>
      </c>
      <c r="T173" s="316">
        <v>0</v>
      </c>
      <c r="U173" s="316">
        <v>0</v>
      </c>
      <c r="V173" s="316">
        <v>0</v>
      </c>
      <c r="W173" s="316">
        <v>0</v>
      </c>
      <c r="X173" s="316">
        <v>0</v>
      </c>
      <c r="Y173" s="316">
        <v>0</v>
      </c>
      <c r="Z173" s="316">
        <v>0</v>
      </c>
      <c r="AA173" s="316">
        <v>0</v>
      </c>
      <c r="AB173" s="316">
        <v>0</v>
      </c>
      <c r="AC173" s="316">
        <v>0</v>
      </c>
      <c r="AD173" s="316">
        <v>0</v>
      </c>
      <c r="AE173" s="316">
        <v>0</v>
      </c>
      <c r="AF173" s="316">
        <v>0</v>
      </c>
      <c r="AG173" s="316">
        <v>0</v>
      </c>
      <c r="AH173" s="316">
        <v>0</v>
      </c>
      <c r="AI173" s="316">
        <v>0</v>
      </c>
      <c r="AJ173" s="316">
        <v>0</v>
      </c>
      <c r="AK173" s="316">
        <v>0</v>
      </c>
      <c r="AL173" s="316">
        <v>0</v>
      </c>
      <c r="AM173" s="316">
        <v>0</v>
      </c>
      <c r="AN173" s="316">
        <v>0</v>
      </c>
      <c r="AO173" s="316">
        <v>0</v>
      </c>
      <c r="AP173" s="316">
        <v>0</v>
      </c>
      <c r="AQ173" s="316">
        <v>0</v>
      </c>
      <c r="AR173" s="316">
        <v>0</v>
      </c>
      <c r="AS173" s="316">
        <v>0</v>
      </c>
      <c r="AT173" s="316">
        <v>0</v>
      </c>
      <c r="AU173" s="316">
        <v>0</v>
      </c>
      <c r="AV173" s="316">
        <v>0</v>
      </c>
      <c r="AW173" s="316">
        <v>0</v>
      </c>
      <c r="AX173" s="316">
        <v>0</v>
      </c>
      <c r="AY173" s="316">
        <v>0</v>
      </c>
      <c r="AZ173" s="316">
        <v>0</v>
      </c>
      <c r="BA173" s="316">
        <v>0</v>
      </c>
      <c r="BB173" s="316">
        <v>0</v>
      </c>
      <c r="BC173" s="316">
        <v>0</v>
      </c>
      <c r="BD173" s="316">
        <v>0</v>
      </c>
      <c r="BE173" s="316">
        <v>0</v>
      </c>
      <c r="BF173" s="316">
        <v>0</v>
      </c>
      <c r="BG173" s="316">
        <v>0</v>
      </c>
      <c r="BH173" s="316">
        <v>0</v>
      </c>
      <c r="BI173" s="316">
        <v>0</v>
      </c>
      <c r="BJ173" s="316">
        <v>0</v>
      </c>
      <c r="BK173" s="316">
        <v>0</v>
      </c>
      <c r="BL173" s="316">
        <v>0</v>
      </c>
      <c r="BM173" s="316">
        <v>0</v>
      </c>
      <c r="BN173" s="316">
        <v>0</v>
      </c>
      <c r="BO173" s="316">
        <v>0</v>
      </c>
      <c r="BP173" s="316">
        <v>0</v>
      </c>
      <c r="BQ173" s="316">
        <v>0</v>
      </c>
      <c r="BR173" s="316">
        <v>0</v>
      </c>
      <c r="BS173" s="316">
        <v>0</v>
      </c>
      <c r="BT173" s="316">
        <v>0</v>
      </c>
      <c r="BU173" s="316">
        <v>0</v>
      </c>
      <c r="BV173" s="316">
        <v>0</v>
      </c>
      <c r="BW173" s="316">
        <v>0</v>
      </c>
      <c r="BX173" s="316">
        <v>0</v>
      </c>
      <c r="BY173" s="316">
        <v>0</v>
      </c>
      <c r="BZ173" s="316">
        <v>0</v>
      </c>
      <c r="CA173" s="316">
        <v>0</v>
      </c>
      <c r="CB173" s="316">
        <v>0</v>
      </c>
      <c r="CC173" s="316">
        <v>0</v>
      </c>
      <c r="CD173" s="316">
        <v>0</v>
      </c>
      <c r="CE173" s="316">
        <v>0</v>
      </c>
      <c r="CF173" s="316">
        <v>0</v>
      </c>
      <c r="CG173" s="316">
        <v>0</v>
      </c>
      <c r="CH173" s="316">
        <v>0</v>
      </c>
      <c r="CI173" s="316">
        <v>0</v>
      </c>
      <c r="CJ173" s="316">
        <v>0</v>
      </c>
      <c r="CK173" s="316">
        <v>0</v>
      </c>
      <c r="CL173" s="316">
        <v>0</v>
      </c>
      <c r="CM173" s="316">
        <v>0</v>
      </c>
      <c r="CN173" s="316">
        <v>0</v>
      </c>
      <c r="CO173" s="316">
        <v>0</v>
      </c>
      <c r="CP173" s="316">
        <v>0</v>
      </c>
      <c r="CQ173" s="316">
        <v>0</v>
      </c>
      <c r="CR173" s="316">
        <v>0</v>
      </c>
      <c r="CS173" s="316">
        <v>0</v>
      </c>
      <c r="CT173" s="316">
        <v>0</v>
      </c>
      <c r="CU173" s="316">
        <v>0</v>
      </c>
      <c r="CV173" s="316">
        <v>0</v>
      </c>
      <c r="CW173" s="316">
        <v>0</v>
      </c>
      <c r="CX173" s="316">
        <v>0</v>
      </c>
      <c r="CY173" s="316">
        <v>0</v>
      </c>
      <c r="CZ173" s="316">
        <v>0</v>
      </c>
      <c r="DA173" s="316">
        <v>0</v>
      </c>
      <c r="DB173" s="316">
        <v>0</v>
      </c>
      <c r="DC173" s="316">
        <v>0</v>
      </c>
      <c r="DD173" s="316">
        <v>0</v>
      </c>
      <c r="DE173" s="316">
        <v>0</v>
      </c>
      <c r="DF173" s="316">
        <v>0</v>
      </c>
      <c r="DG173" s="316">
        <v>0</v>
      </c>
      <c r="DH173" s="316">
        <v>0</v>
      </c>
      <c r="DI173" s="316">
        <v>0</v>
      </c>
      <c r="DJ173" s="316">
        <v>0</v>
      </c>
      <c r="DK173" s="316">
        <v>0</v>
      </c>
      <c r="DL173" s="316">
        <v>0</v>
      </c>
      <c r="DM173" s="316">
        <v>0</v>
      </c>
      <c r="DN173" s="316">
        <v>0</v>
      </c>
      <c r="DO173" s="316">
        <v>0</v>
      </c>
      <c r="DP173" s="316">
        <v>0</v>
      </c>
      <c r="DQ173" s="316">
        <v>0</v>
      </c>
      <c r="DR173" s="316">
        <v>0</v>
      </c>
      <c r="DS173" s="316">
        <v>0</v>
      </c>
      <c r="DT173" s="316">
        <v>0</v>
      </c>
      <c r="DU173" s="316">
        <v>0</v>
      </c>
      <c r="DV173" s="316">
        <v>0</v>
      </c>
      <c r="DW173" s="316">
        <v>0</v>
      </c>
      <c r="DX173" s="316">
        <v>0</v>
      </c>
      <c r="DY173" s="316">
        <v>0</v>
      </c>
      <c r="DZ173" s="316">
        <v>0</v>
      </c>
      <c r="EA173" s="316">
        <v>0</v>
      </c>
      <c r="EB173" s="316">
        <v>0</v>
      </c>
      <c r="EC173" s="316">
        <v>0</v>
      </c>
      <c r="ED173" s="316">
        <v>0</v>
      </c>
      <c r="EE173" s="316">
        <v>0</v>
      </c>
      <c r="EF173" s="316">
        <v>0</v>
      </c>
      <c r="EG173" s="316">
        <v>0</v>
      </c>
      <c r="EH173" s="316">
        <v>0</v>
      </c>
      <c r="EI173" s="316">
        <v>0</v>
      </c>
      <c r="EJ173" s="316">
        <v>0</v>
      </c>
      <c r="EK173" s="316">
        <v>0</v>
      </c>
      <c r="EL173" s="316">
        <v>0</v>
      </c>
      <c r="EM173" s="316">
        <v>0</v>
      </c>
      <c r="EN173" s="316">
        <v>0</v>
      </c>
      <c r="EO173" s="316">
        <v>0</v>
      </c>
      <c r="EP173" s="316">
        <v>0</v>
      </c>
      <c r="EQ173" s="316">
        <v>0</v>
      </c>
      <c r="ER173" s="316">
        <v>0</v>
      </c>
      <c r="ES173" s="316">
        <v>0</v>
      </c>
      <c r="ET173" s="316">
        <v>0</v>
      </c>
      <c r="EU173" s="316">
        <v>0</v>
      </c>
      <c r="EV173" s="316">
        <v>0</v>
      </c>
      <c r="EW173" s="316">
        <v>0</v>
      </c>
      <c r="EX173" s="316">
        <v>0</v>
      </c>
      <c r="EY173" s="316">
        <v>0</v>
      </c>
      <c r="EZ173" s="316">
        <v>0</v>
      </c>
      <c r="FA173" s="316">
        <v>0</v>
      </c>
      <c r="FB173" s="316">
        <v>0</v>
      </c>
      <c r="FC173" s="316">
        <v>0</v>
      </c>
      <c r="FD173" s="316">
        <v>0</v>
      </c>
      <c r="FE173" s="316">
        <v>0</v>
      </c>
      <c r="FF173" s="316">
        <v>0</v>
      </c>
      <c r="FG173" s="316">
        <v>0</v>
      </c>
      <c r="FH173" s="316">
        <v>0</v>
      </c>
      <c r="FI173" s="316">
        <v>0</v>
      </c>
      <c r="FJ173" s="316">
        <v>0</v>
      </c>
      <c r="FK173" s="316">
        <v>0</v>
      </c>
      <c r="FL173" s="316">
        <v>0</v>
      </c>
      <c r="FM173" s="316">
        <v>0</v>
      </c>
      <c r="FN173" s="316">
        <v>0</v>
      </c>
      <c r="FO173" s="316">
        <v>14681</v>
      </c>
      <c r="FP173" s="316">
        <v>0</v>
      </c>
      <c r="FQ173" s="316">
        <v>0</v>
      </c>
      <c r="FR173" s="316">
        <v>238</v>
      </c>
      <c r="FS173" s="316">
        <v>0</v>
      </c>
      <c r="FT173" s="316">
        <v>0</v>
      </c>
      <c r="FU173" s="316">
        <v>0</v>
      </c>
      <c r="FV173" s="316">
        <v>0</v>
      </c>
      <c r="FW173" s="316">
        <v>0</v>
      </c>
      <c r="FX173" s="316">
        <v>0</v>
      </c>
      <c r="FY173" s="316">
        <v>0</v>
      </c>
      <c r="FZ173" s="316">
        <v>0</v>
      </c>
      <c r="GA173" s="316">
        <v>0</v>
      </c>
      <c r="GB173" s="316">
        <v>0</v>
      </c>
      <c r="GC173" s="316">
        <v>0</v>
      </c>
      <c r="GD173" s="316">
        <v>0</v>
      </c>
      <c r="GE173" s="316">
        <v>0</v>
      </c>
      <c r="GF173" s="316">
        <v>0</v>
      </c>
      <c r="GG173" s="317">
        <v>14919</v>
      </c>
      <c r="GH173" s="316">
        <v>7642</v>
      </c>
      <c r="GI173" s="316">
        <v>308420</v>
      </c>
      <c r="GJ173" s="316">
        <v>0</v>
      </c>
      <c r="GK173" s="316">
        <v>1688829</v>
      </c>
      <c r="GL173" s="316">
        <v>0</v>
      </c>
      <c r="GM173" s="316">
        <v>0</v>
      </c>
      <c r="GN173" s="316">
        <v>0</v>
      </c>
      <c r="GO173" s="316">
        <v>0</v>
      </c>
      <c r="GP173" s="317">
        <v>2004891</v>
      </c>
      <c r="GQ173" s="317">
        <v>2019810</v>
      </c>
      <c r="GR173" s="316">
        <v>0</v>
      </c>
      <c r="GS173" s="316">
        <v>5</v>
      </c>
      <c r="GT173" s="316">
        <v>5</v>
      </c>
      <c r="GU173" s="316">
        <v>0</v>
      </c>
      <c r="GV173" s="316">
        <v>5</v>
      </c>
      <c r="GW173" s="317">
        <v>2004896</v>
      </c>
      <c r="GX173" s="317">
        <v>2019815</v>
      </c>
      <c r="GY173" s="316">
        <v>0</v>
      </c>
      <c r="GZ173" s="316">
        <v>-162</v>
      </c>
      <c r="HA173" s="316">
        <v>0</v>
      </c>
      <c r="HB173" s="316">
        <v>0</v>
      </c>
      <c r="HC173" s="316">
        <v>-162</v>
      </c>
      <c r="HD173" s="316">
        <v>0</v>
      </c>
      <c r="HE173" s="316">
        <v>-162</v>
      </c>
      <c r="HF173" s="317">
        <v>2004734</v>
      </c>
      <c r="HG173" s="318">
        <v>2019653</v>
      </c>
      <c r="HH173" s="114"/>
      <c r="HI173" s="42"/>
    </row>
    <row r="174" spans="1:217">
      <c r="A174" s="114" t="s">
        <v>184</v>
      </c>
      <c r="B174" s="149" t="s">
        <v>315</v>
      </c>
      <c r="C174" s="144" t="s">
        <v>842</v>
      </c>
      <c r="D174" s="316">
        <v>0</v>
      </c>
      <c r="E174" s="316">
        <v>0</v>
      </c>
      <c r="F174" s="316">
        <v>0</v>
      </c>
      <c r="G174" s="316">
        <v>0</v>
      </c>
      <c r="H174" s="316">
        <v>0</v>
      </c>
      <c r="I174" s="316">
        <v>0</v>
      </c>
      <c r="J174" s="316">
        <v>0</v>
      </c>
      <c r="K174" s="316">
        <v>202</v>
      </c>
      <c r="L174" s="316">
        <v>0</v>
      </c>
      <c r="M174" s="316">
        <v>0</v>
      </c>
      <c r="N174" s="316">
        <v>0</v>
      </c>
      <c r="O174" s="316">
        <v>0</v>
      </c>
      <c r="P174" s="316">
        <v>0</v>
      </c>
      <c r="Q174" s="316">
        <v>0</v>
      </c>
      <c r="R174" s="316">
        <v>0</v>
      </c>
      <c r="S174" s="316">
        <v>0</v>
      </c>
      <c r="T174" s="316">
        <v>0</v>
      </c>
      <c r="U174" s="316">
        <v>0</v>
      </c>
      <c r="V174" s="316">
        <v>0</v>
      </c>
      <c r="W174" s="316">
        <v>0</v>
      </c>
      <c r="X174" s="316">
        <v>0</v>
      </c>
      <c r="Y174" s="316">
        <v>0</v>
      </c>
      <c r="Z174" s="316">
        <v>0</v>
      </c>
      <c r="AA174" s="316">
        <v>0</v>
      </c>
      <c r="AB174" s="316">
        <v>0</v>
      </c>
      <c r="AC174" s="316">
        <v>0</v>
      </c>
      <c r="AD174" s="316">
        <v>0</v>
      </c>
      <c r="AE174" s="316">
        <v>0</v>
      </c>
      <c r="AF174" s="316">
        <v>0</v>
      </c>
      <c r="AG174" s="316">
        <v>0</v>
      </c>
      <c r="AH174" s="316">
        <v>0</v>
      </c>
      <c r="AI174" s="316">
        <v>0</v>
      </c>
      <c r="AJ174" s="316">
        <v>0</v>
      </c>
      <c r="AK174" s="316">
        <v>0</v>
      </c>
      <c r="AL174" s="316">
        <v>0</v>
      </c>
      <c r="AM174" s="316">
        <v>0</v>
      </c>
      <c r="AN174" s="316">
        <v>0</v>
      </c>
      <c r="AO174" s="316">
        <v>0</v>
      </c>
      <c r="AP174" s="316">
        <v>0</v>
      </c>
      <c r="AQ174" s="316">
        <v>1</v>
      </c>
      <c r="AR174" s="316">
        <v>0</v>
      </c>
      <c r="AS174" s="316">
        <v>0</v>
      </c>
      <c r="AT174" s="316">
        <v>0</v>
      </c>
      <c r="AU174" s="316">
        <v>3</v>
      </c>
      <c r="AV174" s="316">
        <v>0</v>
      </c>
      <c r="AW174" s="316">
        <v>0</v>
      </c>
      <c r="AX174" s="316">
        <v>0</v>
      </c>
      <c r="AY174" s="316">
        <v>0</v>
      </c>
      <c r="AZ174" s="316">
        <v>0</v>
      </c>
      <c r="BA174" s="316">
        <v>0</v>
      </c>
      <c r="BB174" s="316">
        <v>0</v>
      </c>
      <c r="BC174" s="316">
        <v>0</v>
      </c>
      <c r="BD174" s="316">
        <v>0</v>
      </c>
      <c r="BE174" s="316">
        <v>18</v>
      </c>
      <c r="BF174" s="316">
        <v>0</v>
      </c>
      <c r="BG174" s="316">
        <v>0</v>
      </c>
      <c r="BH174" s="316">
        <v>0</v>
      </c>
      <c r="BI174" s="316">
        <v>0</v>
      </c>
      <c r="BJ174" s="316">
        <v>0</v>
      </c>
      <c r="BK174" s="316">
        <v>0</v>
      </c>
      <c r="BL174" s="316">
        <v>0</v>
      </c>
      <c r="BM174" s="316">
        <v>1</v>
      </c>
      <c r="BN174" s="316">
        <v>0</v>
      </c>
      <c r="BO174" s="316">
        <v>0</v>
      </c>
      <c r="BP174" s="316">
        <v>0</v>
      </c>
      <c r="BQ174" s="316">
        <v>0</v>
      </c>
      <c r="BR174" s="316">
        <v>0</v>
      </c>
      <c r="BS174" s="316">
        <v>0</v>
      </c>
      <c r="BT174" s="316">
        <v>0</v>
      </c>
      <c r="BU174" s="316">
        <v>0</v>
      </c>
      <c r="BV174" s="316">
        <v>0</v>
      </c>
      <c r="BW174" s="316">
        <v>0</v>
      </c>
      <c r="BX174" s="316">
        <v>0</v>
      </c>
      <c r="BY174" s="316">
        <v>4</v>
      </c>
      <c r="BZ174" s="316">
        <v>0</v>
      </c>
      <c r="CA174" s="316">
        <v>3</v>
      </c>
      <c r="CB174" s="316">
        <v>0</v>
      </c>
      <c r="CC174" s="316">
        <v>0</v>
      </c>
      <c r="CD174" s="316">
        <v>0</v>
      </c>
      <c r="CE174" s="316">
        <v>0</v>
      </c>
      <c r="CF174" s="316">
        <v>0</v>
      </c>
      <c r="CG174" s="316">
        <v>0</v>
      </c>
      <c r="CH174" s="316">
        <v>0</v>
      </c>
      <c r="CI174" s="316">
        <v>0</v>
      </c>
      <c r="CJ174" s="316">
        <v>0</v>
      </c>
      <c r="CK174" s="316">
        <v>0</v>
      </c>
      <c r="CL174" s="316">
        <v>0</v>
      </c>
      <c r="CM174" s="316">
        <v>0</v>
      </c>
      <c r="CN174" s="316">
        <v>0</v>
      </c>
      <c r="CO174" s="316">
        <v>0</v>
      </c>
      <c r="CP174" s="316">
        <v>0</v>
      </c>
      <c r="CQ174" s="316">
        <v>0</v>
      </c>
      <c r="CR174" s="316">
        <v>0</v>
      </c>
      <c r="CS174" s="316">
        <v>0</v>
      </c>
      <c r="CT174" s="316">
        <v>0</v>
      </c>
      <c r="CU174" s="316">
        <v>0</v>
      </c>
      <c r="CV174" s="316">
        <v>0</v>
      </c>
      <c r="CW174" s="316">
        <v>0</v>
      </c>
      <c r="CX174" s="316">
        <v>0</v>
      </c>
      <c r="CY174" s="316">
        <v>0</v>
      </c>
      <c r="CZ174" s="316">
        <v>0</v>
      </c>
      <c r="DA174" s="316">
        <v>0</v>
      </c>
      <c r="DB174" s="316">
        <v>0</v>
      </c>
      <c r="DC174" s="316">
        <v>0</v>
      </c>
      <c r="DD174" s="316">
        <v>0</v>
      </c>
      <c r="DE174" s="316">
        <v>0</v>
      </c>
      <c r="DF174" s="316">
        <v>0</v>
      </c>
      <c r="DG174" s="316">
        <v>0</v>
      </c>
      <c r="DH174" s="316">
        <v>0</v>
      </c>
      <c r="DI174" s="316">
        <v>0</v>
      </c>
      <c r="DJ174" s="316">
        <v>0</v>
      </c>
      <c r="DK174" s="316">
        <v>0</v>
      </c>
      <c r="DL174" s="316">
        <v>0</v>
      </c>
      <c r="DM174" s="316">
        <v>0</v>
      </c>
      <c r="DN174" s="316">
        <v>0</v>
      </c>
      <c r="DO174" s="316">
        <v>0</v>
      </c>
      <c r="DP174" s="316">
        <v>0</v>
      </c>
      <c r="DQ174" s="316">
        <v>0</v>
      </c>
      <c r="DR174" s="316">
        <v>0</v>
      </c>
      <c r="DS174" s="316">
        <v>0</v>
      </c>
      <c r="DT174" s="316">
        <v>0</v>
      </c>
      <c r="DU174" s="316">
        <v>0</v>
      </c>
      <c r="DV174" s="316">
        <v>0</v>
      </c>
      <c r="DW174" s="316">
        <v>0</v>
      </c>
      <c r="DX174" s="316">
        <v>0</v>
      </c>
      <c r="DY174" s="316">
        <v>0</v>
      </c>
      <c r="DZ174" s="316">
        <v>0</v>
      </c>
      <c r="EA174" s="316">
        <v>0</v>
      </c>
      <c r="EB174" s="316">
        <v>0</v>
      </c>
      <c r="EC174" s="316">
        <v>0</v>
      </c>
      <c r="ED174" s="316">
        <v>0</v>
      </c>
      <c r="EE174" s="316">
        <v>3</v>
      </c>
      <c r="EF174" s="316">
        <v>2</v>
      </c>
      <c r="EG174" s="316">
        <v>0</v>
      </c>
      <c r="EH174" s="316">
        <v>51</v>
      </c>
      <c r="EI174" s="316">
        <v>0</v>
      </c>
      <c r="EJ174" s="316">
        <v>23</v>
      </c>
      <c r="EK174" s="316">
        <v>57</v>
      </c>
      <c r="EL174" s="316">
        <v>71</v>
      </c>
      <c r="EM174" s="316">
        <v>117</v>
      </c>
      <c r="EN174" s="316">
        <v>11</v>
      </c>
      <c r="EO174" s="316">
        <v>9</v>
      </c>
      <c r="EP174" s="316">
        <v>0</v>
      </c>
      <c r="EQ174" s="316">
        <v>30</v>
      </c>
      <c r="ER174" s="316">
        <v>0</v>
      </c>
      <c r="ES174" s="316">
        <v>0</v>
      </c>
      <c r="ET174" s="316">
        <v>4</v>
      </c>
      <c r="EU174" s="316">
        <v>0</v>
      </c>
      <c r="EV174" s="316">
        <v>86</v>
      </c>
      <c r="EW174" s="316">
        <v>0</v>
      </c>
      <c r="EX174" s="316">
        <v>0</v>
      </c>
      <c r="EY174" s="316">
        <v>0</v>
      </c>
      <c r="EZ174" s="316">
        <v>2839</v>
      </c>
      <c r="FA174" s="316">
        <v>9</v>
      </c>
      <c r="FB174" s="316">
        <v>730</v>
      </c>
      <c r="FC174" s="316">
        <v>3</v>
      </c>
      <c r="FD174" s="316">
        <v>550</v>
      </c>
      <c r="FE174" s="316">
        <v>32</v>
      </c>
      <c r="FF174" s="316">
        <v>12</v>
      </c>
      <c r="FG174" s="316">
        <v>8</v>
      </c>
      <c r="FH174" s="316">
        <v>9</v>
      </c>
      <c r="FI174" s="316">
        <v>17</v>
      </c>
      <c r="FJ174" s="316">
        <v>15</v>
      </c>
      <c r="FK174" s="316">
        <v>0</v>
      </c>
      <c r="FL174" s="316">
        <v>26</v>
      </c>
      <c r="FM174" s="316">
        <v>0</v>
      </c>
      <c r="FN174" s="316">
        <v>18</v>
      </c>
      <c r="FO174" s="316">
        <v>25477</v>
      </c>
      <c r="FP174" s="316">
        <v>3424</v>
      </c>
      <c r="FQ174" s="316">
        <v>1096</v>
      </c>
      <c r="FR174" s="316">
        <v>600</v>
      </c>
      <c r="FS174" s="316">
        <v>2</v>
      </c>
      <c r="FT174" s="316">
        <v>0</v>
      </c>
      <c r="FU174" s="316">
        <v>0</v>
      </c>
      <c r="FV174" s="316">
        <v>1</v>
      </c>
      <c r="FW174" s="316">
        <v>0</v>
      </c>
      <c r="FX174" s="316">
        <v>0</v>
      </c>
      <c r="FY174" s="316">
        <v>60</v>
      </c>
      <c r="FZ174" s="316">
        <v>1</v>
      </c>
      <c r="GA174" s="316">
        <v>122</v>
      </c>
      <c r="GB174" s="316">
        <v>1</v>
      </c>
      <c r="GC174" s="316">
        <v>38</v>
      </c>
      <c r="GD174" s="316">
        <v>29</v>
      </c>
      <c r="GE174" s="316">
        <v>0</v>
      </c>
      <c r="GF174" s="316">
        <v>460</v>
      </c>
      <c r="GG174" s="317">
        <v>36275</v>
      </c>
      <c r="GH174" s="316">
        <v>5719</v>
      </c>
      <c r="GI174" s="316">
        <v>3084</v>
      </c>
      <c r="GJ174" s="316">
        <v>0</v>
      </c>
      <c r="GK174" s="316">
        <v>17787</v>
      </c>
      <c r="GL174" s="316">
        <v>100</v>
      </c>
      <c r="GM174" s="316">
        <v>0</v>
      </c>
      <c r="GN174" s="316">
        <v>0</v>
      </c>
      <c r="GO174" s="316">
        <v>0</v>
      </c>
      <c r="GP174" s="317">
        <v>26690</v>
      </c>
      <c r="GQ174" s="317">
        <v>62965</v>
      </c>
      <c r="GR174" s="316">
        <v>0</v>
      </c>
      <c r="GS174" s="316">
        <v>0</v>
      </c>
      <c r="GT174" s="316">
        <v>0</v>
      </c>
      <c r="GU174" s="316">
        <v>501</v>
      </c>
      <c r="GV174" s="316">
        <v>501</v>
      </c>
      <c r="GW174" s="317">
        <v>27191</v>
      </c>
      <c r="GX174" s="317">
        <v>63466</v>
      </c>
      <c r="GY174" s="316">
        <v>0</v>
      </c>
      <c r="GZ174" s="316">
        <v>0</v>
      </c>
      <c r="HA174" s="316">
        <v>0</v>
      </c>
      <c r="HB174" s="316">
        <v>0</v>
      </c>
      <c r="HC174" s="316">
        <v>0</v>
      </c>
      <c r="HD174" s="316">
        <v>0</v>
      </c>
      <c r="HE174" s="316">
        <v>0</v>
      </c>
      <c r="HF174" s="317">
        <v>27191</v>
      </c>
      <c r="HG174" s="318">
        <v>63466</v>
      </c>
      <c r="HH174" s="114"/>
      <c r="HI174" s="42"/>
    </row>
    <row r="175" spans="1:217">
      <c r="A175" s="114" t="s">
        <v>185</v>
      </c>
      <c r="B175" s="149" t="s">
        <v>778</v>
      </c>
      <c r="C175" s="144" t="s">
        <v>843</v>
      </c>
      <c r="D175" s="316">
        <v>0</v>
      </c>
      <c r="E175" s="316">
        <v>0</v>
      </c>
      <c r="F175" s="316">
        <v>0</v>
      </c>
      <c r="G175" s="316">
        <v>0</v>
      </c>
      <c r="H175" s="316">
        <v>0</v>
      </c>
      <c r="I175" s="316">
        <v>0</v>
      </c>
      <c r="J175" s="316">
        <v>0</v>
      </c>
      <c r="K175" s="316">
        <v>0</v>
      </c>
      <c r="L175" s="316">
        <v>0</v>
      </c>
      <c r="M175" s="316">
        <v>0</v>
      </c>
      <c r="N175" s="316">
        <v>0</v>
      </c>
      <c r="O175" s="316">
        <v>0</v>
      </c>
      <c r="P175" s="316">
        <v>0</v>
      </c>
      <c r="Q175" s="316">
        <v>0</v>
      </c>
      <c r="R175" s="316">
        <v>0</v>
      </c>
      <c r="S175" s="316">
        <v>0</v>
      </c>
      <c r="T175" s="316">
        <v>0</v>
      </c>
      <c r="U175" s="316">
        <v>0</v>
      </c>
      <c r="V175" s="316">
        <v>0</v>
      </c>
      <c r="W175" s="316">
        <v>0</v>
      </c>
      <c r="X175" s="316">
        <v>0</v>
      </c>
      <c r="Y175" s="316">
        <v>0</v>
      </c>
      <c r="Z175" s="316">
        <v>0</v>
      </c>
      <c r="AA175" s="316">
        <v>0</v>
      </c>
      <c r="AB175" s="316">
        <v>0</v>
      </c>
      <c r="AC175" s="316">
        <v>0</v>
      </c>
      <c r="AD175" s="316">
        <v>0</v>
      </c>
      <c r="AE175" s="316">
        <v>0</v>
      </c>
      <c r="AF175" s="316">
        <v>0</v>
      </c>
      <c r="AG175" s="316">
        <v>0</v>
      </c>
      <c r="AH175" s="316">
        <v>0</v>
      </c>
      <c r="AI175" s="316">
        <v>0</v>
      </c>
      <c r="AJ175" s="316">
        <v>0</v>
      </c>
      <c r="AK175" s="316">
        <v>0</v>
      </c>
      <c r="AL175" s="316">
        <v>0</v>
      </c>
      <c r="AM175" s="316">
        <v>0</v>
      </c>
      <c r="AN175" s="316">
        <v>0</v>
      </c>
      <c r="AO175" s="316">
        <v>0</v>
      </c>
      <c r="AP175" s="316">
        <v>0</v>
      </c>
      <c r="AQ175" s="316">
        <v>0</v>
      </c>
      <c r="AR175" s="316">
        <v>0</v>
      </c>
      <c r="AS175" s="316">
        <v>0</v>
      </c>
      <c r="AT175" s="316">
        <v>0</v>
      </c>
      <c r="AU175" s="316">
        <v>0</v>
      </c>
      <c r="AV175" s="316">
        <v>0</v>
      </c>
      <c r="AW175" s="316">
        <v>0</v>
      </c>
      <c r="AX175" s="316">
        <v>0</v>
      </c>
      <c r="AY175" s="316">
        <v>0</v>
      </c>
      <c r="AZ175" s="316">
        <v>0</v>
      </c>
      <c r="BA175" s="316">
        <v>0</v>
      </c>
      <c r="BB175" s="316">
        <v>0</v>
      </c>
      <c r="BC175" s="316">
        <v>0</v>
      </c>
      <c r="BD175" s="316">
        <v>0</v>
      </c>
      <c r="BE175" s="316">
        <v>0</v>
      </c>
      <c r="BF175" s="316">
        <v>0</v>
      </c>
      <c r="BG175" s="316">
        <v>0</v>
      </c>
      <c r="BH175" s="316">
        <v>0</v>
      </c>
      <c r="BI175" s="316">
        <v>0</v>
      </c>
      <c r="BJ175" s="316">
        <v>0</v>
      </c>
      <c r="BK175" s="316">
        <v>0</v>
      </c>
      <c r="BL175" s="316">
        <v>0</v>
      </c>
      <c r="BM175" s="316">
        <v>0</v>
      </c>
      <c r="BN175" s="316">
        <v>0</v>
      </c>
      <c r="BO175" s="316">
        <v>0</v>
      </c>
      <c r="BP175" s="316">
        <v>0</v>
      </c>
      <c r="BQ175" s="316">
        <v>0</v>
      </c>
      <c r="BR175" s="316">
        <v>0</v>
      </c>
      <c r="BS175" s="316">
        <v>0</v>
      </c>
      <c r="BT175" s="316">
        <v>0</v>
      </c>
      <c r="BU175" s="316">
        <v>0</v>
      </c>
      <c r="BV175" s="316">
        <v>0</v>
      </c>
      <c r="BW175" s="316">
        <v>0</v>
      </c>
      <c r="BX175" s="316">
        <v>0</v>
      </c>
      <c r="BY175" s="316">
        <v>0</v>
      </c>
      <c r="BZ175" s="316">
        <v>0</v>
      </c>
      <c r="CA175" s="316">
        <v>0</v>
      </c>
      <c r="CB175" s="316">
        <v>0</v>
      </c>
      <c r="CC175" s="316">
        <v>0</v>
      </c>
      <c r="CD175" s="316">
        <v>0</v>
      </c>
      <c r="CE175" s="316">
        <v>0</v>
      </c>
      <c r="CF175" s="316">
        <v>0</v>
      </c>
      <c r="CG175" s="316">
        <v>0</v>
      </c>
      <c r="CH175" s="316">
        <v>0</v>
      </c>
      <c r="CI175" s="316">
        <v>0</v>
      </c>
      <c r="CJ175" s="316">
        <v>0</v>
      </c>
      <c r="CK175" s="316">
        <v>0</v>
      </c>
      <c r="CL175" s="316">
        <v>0</v>
      </c>
      <c r="CM175" s="316">
        <v>0</v>
      </c>
      <c r="CN175" s="316">
        <v>0</v>
      </c>
      <c r="CO175" s="316">
        <v>0</v>
      </c>
      <c r="CP175" s="316">
        <v>0</v>
      </c>
      <c r="CQ175" s="316">
        <v>0</v>
      </c>
      <c r="CR175" s="316">
        <v>0</v>
      </c>
      <c r="CS175" s="316">
        <v>0</v>
      </c>
      <c r="CT175" s="316">
        <v>0</v>
      </c>
      <c r="CU175" s="316">
        <v>0</v>
      </c>
      <c r="CV175" s="316">
        <v>0</v>
      </c>
      <c r="CW175" s="316">
        <v>0</v>
      </c>
      <c r="CX175" s="316">
        <v>0</v>
      </c>
      <c r="CY175" s="316">
        <v>0</v>
      </c>
      <c r="CZ175" s="316">
        <v>0</v>
      </c>
      <c r="DA175" s="316">
        <v>0</v>
      </c>
      <c r="DB175" s="316">
        <v>0</v>
      </c>
      <c r="DC175" s="316">
        <v>0</v>
      </c>
      <c r="DD175" s="316">
        <v>0</v>
      </c>
      <c r="DE175" s="316">
        <v>0</v>
      </c>
      <c r="DF175" s="316">
        <v>0</v>
      </c>
      <c r="DG175" s="316">
        <v>0</v>
      </c>
      <c r="DH175" s="316">
        <v>0</v>
      </c>
      <c r="DI175" s="316">
        <v>0</v>
      </c>
      <c r="DJ175" s="316">
        <v>0</v>
      </c>
      <c r="DK175" s="316">
        <v>0</v>
      </c>
      <c r="DL175" s="316">
        <v>0</v>
      </c>
      <c r="DM175" s="316">
        <v>0</v>
      </c>
      <c r="DN175" s="316">
        <v>0</v>
      </c>
      <c r="DO175" s="316">
        <v>0</v>
      </c>
      <c r="DP175" s="316">
        <v>0</v>
      </c>
      <c r="DQ175" s="316">
        <v>0</v>
      </c>
      <c r="DR175" s="316">
        <v>0</v>
      </c>
      <c r="DS175" s="316">
        <v>0</v>
      </c>
      <c r="DT175" s="316">
        <v>0</v>
      </c>
      <c r="DU175" s="316">
        <v>0</v>
      </c>
      <c r="DV175" s="316">
        <v>0</v>
      </c>
      <c r="DW175" s="316">
        <v>0</v>
      </c>
      <c r="DX175" s="316">
        <v>0</v>
      </c>
      <c r="DY175" s="316">
        <v>0</v>
      </c>
      <c r="DZ175" s="316">
        <v>0</v>
      </c>
      <c r="EA175" s="316">
        <v>0</v>
      </c>
      <c r="EB175" s="316">
        <v>0</v>
      </c>
      <c r="EC175" s="316">
        <v>0</v>
      </c>
      <c r="ED175" s="316">
        <v>0</v>
      </c>
      <c r="EE175" s="316">
        <v>0</v>
      </c>
      <c r="EF175" s="316">
        <v>0</v>
      </c>
      <c r="EG175" s="316">
        <v>0</v>
      </c>
      <c r="EH175" s="316">
        <v>0</v>
      </c>
      <c r="EI175" s="316">
        <v>0</v>
      </c>
      <c r="EJ175" s="316">
        <v>0</v>
      </c>
      <c r="EK175" s="316">
        <v>0</v>
      </c>
      <c r="EL175" s="316">
        <v>0</v>
      </c>
      <c r="EM175" s="316">
        <v>0</v>
      </c>
      <c r="EN175" s="316">
        <v>0</v>
      </c>
      <c r="EO175" s="316">
        <v>0</v>
      </c>
      <c r="EP175" s="316">
        <v>0</v>
      </c>
      <c r="EQ175" s="316">
        <v>0</v>
      </c>
      <c r="ER175" s="316">
        <v>0</v>
      </c>
      <c r="ES175" s="316">
        <v>0</v>
      </c>
      <c r="ET175" s="316">
        <v>0</v>
      </c>
      <c r="EU175" s="316">
        <v>0</v>
      </c>
      <c r="EV175" s="316">
        <v>0</v>
      </c>
      <c r="EW175" s="316">
        <v>0</v>
      </c>
      <c r="EX175" s="316">
        <v>0</v>
      </c>
      <c r="EY175" s="316">
        <v>0</v>
      </c>
      <c r="EZ175" s="316">
        <v>0</v>
      </c>
      <c r="FA175" s="316">
        <v>0</v>
      </c>
      <c r="FB175" s="316">
        <v>0</v>
      </c>
      <c r="FC175" s="316">
        <v>0</v>
      </c>
      <c r="FD175" s="316">
        <v>0</v>
      </c>
      <c r="FE175" s="316">
        <v>0</v>
      </c>
      <c r="FF175" s="316">
        <v>0</v>
      </c>
      <c r="FG175" s="316">
        <v>0</v>
      </c>
      <c r="FH175" s="316">
        <v>0</v>
      </c>
      <c r="FI175" s="316">
        <v>0</v>
      </c>
      <c r="FJ175" s="316">
        <v>0</v>
      </c>
      <c r="FK175" s="316">
        <v>0</v>
      </c>
      <c r="FL175" s="316">
        <v>0</v>
      </c>
      <c r="FM175" s="316">
        <v>0</v>
      </c>
      <c r="FN175" s="316">
        <v>0</v>
      </c>
      <c r="FO175" s="316">
        <v>0</v>
      </c>
      <c r="FP175" s="316">
        <v>0</v>
      </c>
      <c r="FQ175" s="316">
        <v>0</v>
      </c>
      <c r="FR175" s="316">
        <v>0</v>
      </c>
      <c r="FS175" s="316">
        <v>0</v>
      </c>
      <c r="FT175" s="316">
        <v>0</v>
      </c>
      <c r="FU175" s="316">
        <v>0</v>
      </c>
      <c r="FV175" s="316">
        <v>0</v>
      </c>
      <c r="FW175" s="316">
        <v>0</v>
      </c>
      <c r="FX175" s="316">
        <v>0</v>
      </c>
      <c r="FY175" s="316">
        <v>0</v>
      </c>
      <c r="FZ175" s="316">
        <v>0</v>
      </c>
      <c r="GA175" s="316">
        <v>0</v>
      </c>
      <c r="GB175" s="316">
        <v>0</v>
      </c>
      <c r="GC175" s="316">
        <v>0</v>
      </c>
      <c r="GD175" s="316">
        <v>0</v>
      </c>
      <c r="GE175" s="316">
        <v>0</v>
      </c>
      <c r="GF175" s="316">
        <v>0</v>
      </c>
      <c r="GG175" s="317">
        <v>0</v>
      </c>
      <c r="GH175" s="316">
        <v>6423</v>
      </c>
      <c r="GI175" s="316">
        <v>89601</v>
      </c>
      <c r="GJ175" s="316">
        <v>132585</v>
      </c>
      <c r="GK175" s="316">
        <v>121669</v>
      </c>
      <c r="GL175" s="316">
        <v>958</v>
      </c>
      <c r="GM175" s="316">
        <v>0</v>
      </c>
      <c r="GN175" s="316">
        <v>0</v>
      </c>
      <c r="GO175" s="316">
        <v>0</v>
      </c>
      <c r="GP175" s="317">
        <v>351236</v>
      </c>
      <c r="GQ175" s="317">
        <v>351236</v>
      </c>
      <c r="GR175" s="316">
        <v>0</v>
      </c>
      <c r="GS175" s="316">
        <v>0</v>
      </c>
      <c r="GT175" s="316">
        <v>0</v>
      </c>
      <c r="GU175" s="316">
        <v>8098</v>
      </c>
      <c r="GV175" s="316">
        <v>8098</v>
      </c>
      <c r="GW175" s="317">
        <v>359334</v>
      </c>
      <c r="GX175" s="317">
        <v>359334</v>
      </c>
      <c r="GY175" s="316">
        <v>0</v>
      </c>
      <c r="GZ175" s="316">
        <v>0</v>
      </c>
      <c r="HA175" s="316">
        <v>0</v>
      </c>
      <c r="HB175" s="316">
        <v>0</v>
      </c>
      <c r="HC175" s="316">
        <v>0</v>
      </c>
      <c r="HD175" s="316">
        <v>0</v>
      </c>
      <c r="HE175" s="316">
        <v>0</v>
      </c>
      <c r="HF175" s="317">
        <v>359334</v>
      </c>
      <c r="HG175" s="318">
        <v>359334</v>
      </c>
      <c r="HH175" s="114"/>
      <c r="HI175" s="42"/>
    </row>
    <row r="176" spans="1:217">
      <c r="A176" s="114" t="s">
        <v>186</v>
      </c>
      <c r="B176" s="149" t="s">
        <v>779</v>
      </c>
      <c r="C176" s="144" t="s">
        <v>437</v>
      </c>
      <c r="D176" s="316">
        <v>0</v>
      </c>
      <c r="E176" s="316">
        <v>0</v>
      </c>
      <c r="F176" s="316">
        <v>0</v>
      </c>
      <c r="G176" s="316">
        <v>0</v>
      </c>
      <c r="H176" s="316">
        <v>0</v>
      </c>
      <c r="I176" s="316">
        <v>0</v>
      </c>
      <c r="J176" s="316">
        <v>0</v>
      </c>
      <c r="K176" s="316">
        <v>0</v>
      </c>
      <c r="L176" s="316">
        <v>0</v>
      </c>
      <c r="M176" s="316">
        <v>0</v>
      </c>
      <c r="N176" s="316">
        <v>0</v>
      </c>
      <c r="O176" s="316">
        <v>0</v>
      </c>
      <c r="P176" s="316">
        <v>0</v>
      </c>
      <c r="Q176" s="316">
        <v>0</v>
      </c>
      <c r="R176" s="316">
        <v>0</v>
      </c>
      <c r="S176" s="316">
        <v>0</v>
      </c>
      <c r="T176" s="316">
        <v>0</v>
      </c>
      <c r="U176" s="316">
        <v>0</v>
      </c>
      <c r="V176" s="316">
        <v>0</v>
      </c>
      <c r="W176" s="316">
        <v>0</v>
      </c>
      <c r="X176" s="316">
        <v>0</v>
      </c>
      <c r="Y176" s="316">
        <v>0</v>
      </c>
      <c r="Z176" s="316">
        <v>0</v>
      </c>
      <c r="AA176" s="316">
        <v>0</v>
      </c>
      <c r="AB176" s="316">
        <v>0</v>
      </c>
      <c r="AC176" s="316">
        <v>0</v>
      </c>
      <c r="AD176" s="316">
        <v>0</v>
      </c>
      <c r="AE176" s="316">
        <v>0</v>
      </c>
      <c r="AF176" s="316">
        <v>0</v>
      </c>
      <c r="AG176" s="316">
        <v>0</v>
      </c>
      <c r="AH176" s="316">
        <v>0</v>
      </c>
      <c r="AI176" s="316">
        <v>0</v>
      </c>
      <c r="AJ176" s="316">
        <v>0</v>
      </c>
      <c r="AK176" s="316">
        <v>0</v>
      </c>
      <c r="AL176" s="316">
        <v>0</v>
      </c>
      <c r="AM176" s="316">
        <v>0</v>
      </c>
      <c r="AN176" s="316">
        <v>0</v>
      </c>
      <c r="AO176" s="316">
        <v>0</v>
      </c>
      <c r="AP176" s="316">
        <v>0</v>
      </c>
      <c r="AQ176" s="316">
        <v>0</v>
      </c>
      <c r="AR176" s="316">
        <v>0</v>
      </c>
      <c r="AS176" s="316">
        <v>0</v>
      </c>
      <c r="AT176" s="316">
        <v>0</v>
      </c>
      <c r="AU176" s="316">
        <v>0</v>
      </c>
      <c r="AV176" s="316">
        <v>0</v>
      </c>
      <c r="AW176" s="316">
        <v>0</v>
      </c>
      <c r="AX176" s="316">
        <v>0</v>
      </c>
      <c r="AY176" s="316">
        <v>0</v>
      </c>
      <c r="AZ176" s="316">
        <v>0</v>
      </c>
      <c r="BA176" s="316">
        <v>0</v>
      </c>
      <c r="BB176" s="316">
        <v>0</v>
      </c>
      <c r="BC176" s="316">
        <v>0</v>
      </c>
      <c r="BD176" s="316">
        <v>0</v>
      </c>
      <c r="BE176" s="316">
        <v>0</v>
      </c>
      <c r="BF176" s="316">
        <v>0</v>
      </c>
      <c r="BG176" s="316">
        <v>0</v>
      </c>
      <c r="BH176" s="316">
        <v>0</v>
      </c>
      <c r="BI176" s="316">
        <v>0</v>
      </c>
      <c r="BJ176" s="316">
        <v>0</v>
      </c>
      <c r="BK176" s="316">
        <v>0</v>
      </c>
      <c r="BL176" s="316">
        <v>0</v>
      </c>
      <c r="BM176" s="316">
        <v>0</v>
      </c>
      <c r="BN176" s="316">
        <v>0</v>
      </c>
      <c r="BO176" s="316">
        <v>0</v>
      </c>
      <c r="BP176" s="316">
        <v>0</v>
      </c>
      <c r="BQ176" s="316">
        <v>0</v>
      </c>
      <c r="BR176" s="316">
        <v>0</v>
      </c>
      <c r="BS176" s="316">
        <v>0</v>
      </c>
      <c r="BT176" s="316">
        <v>0</v>
      </c>
      <c r="BU176" s="316">
        <v>0</v>
      </c>
      <c r="BV176" s="316">
        <v>0</v>
      </c>
      <c r="BW176" s="316">
        <v>0</v>
      </c>
      <c r="BX176" s="316">
        <v>0</v>
      </c>
      <c r="BY176" s="316">
        <v>0</v>
      </c>
      <c r="BZ176" s="316">
        <v>0</v>
      </c>
      <c r="CA176" s="316">
        <v>0</v>
      </c>
      <c r="CB176" s="316">
        <v>0</v>
      </c>
      <c r="CC176" s="316">
        <v>0</v>
      </c>
      <c r="CD176" s="316">
        <v>0</v>
      </c>
      <c r="CE176" s="316">
        <v>0</v>
      </c>
      <c r="CF176" s="316">
        <v>0</v>
      </c>
      <c r="CG176" s="316">
        <v>0</v>
      </c>
      <c r="CH176" s="316">
        <v>0</v>
      </c>
      <c r="CI176" s="316">
        <v>0</v>
      </c>
      <c r="CJ176" s="316">
        <v>0</v>
      </c>
      <c r="CK176" s="316">
        <v>0</v>
      </c>
      <c r="CL176" s="316">
        <v>0</v>
      </c>
      <c r="CM176" s="316">
        <v>0</v>
      </c>
      <c r="CN176" s="316">
        <v>0</v>
      </c>
      <c r="CO176" s="316">
        <v>0</v>
      </c>
      <c r="CP176" s="316">
        <v>0</v>
      </c>
      <c r="CQ176" s="316">
        <v>0</v>
      </c>
      <c r="CR176" s="316">
        <v>0</v>
      </c>
      <c r="CS176" s="316">
        <v>0</v>
      </c>
      <c r="CT176" s="316">
        <v>0</v>
      </c>
      <c r="CU176" s="316">
        <v>0</v>
      </c>
      <c r="CV176" s="316">
        <v>0</v>
      </c>
      <c r="CW176" s="316">
        <v>0</v>
      </c>
      <c r="CX176" s="316">
        <v>0</v>
      </c>
      <c r="CY176" s="316">
        <v>0</v>
      </c>
      <c r="CZ176" s="316">
        <v>0</v>
      </c>
      <c r="DA176" s="316">
        <v>0</v>
      </c>
      <c r="DB176" s="316">
        <v>0</v>
      </c>
      <c r="DC176" s="316">
        <v>0</v>
      </c>
      <c r="DD176" s="316">
        <v>0</v>
      </c>
      <c r="DE176" s="316">
        <v>0</v>
      </c>
      <c r="DF176" s="316">
        <v>0</v>
      </c>
      <c r="DG176" s="316">
        <v>0</v>
      </c>
      <c r="DH176" s="316">
        <v>0</v>
      </c>
      <c r="DI176" s="316">
        <v>0</v>
      </c>
      <c r="DJ176" s="316">
        <v>0</v>
      </c>
      <c r="DK176" s="316">
        <v>0</v>
      </c>
      <c r="DL176" s="316">
        <v>0</v>
      </c>
      <c r="DM176" s="316">
        <v>0</v>
      </c>
      <c r="DN176" s="316">
        <v>0</v>
      </c>
      <c r="DO176" s="316">
        <v>0</v>
      </c>
      <c r="DP176" s="316">
        <v>0</v>
      </c>
      <c r="DQ176" s="316">
        <v>0</v>
      </c>
      <c r="DR176" s="316">
        <v>0</v>
      </c>
      <c r="DS176" s="316">
        <v>0</v>
      </c>
      <c r="DT176" s="316">
        <v>0</v>
      </c>
      <c r="DU176" s="316">
        <v>0</v>
      </c>
      <c r="DV176" s="316">
        <v>0</v>
      </c>
      <c r="DW176" s="316">
        <v>0</v>
      </c>
      <c r="DX176" s="316">
        <v>0</v>
      </c>
      <c r="DY176" s="316">
        <v>0</v>
      </c>
      <c r="DZ176" s="316">
        <v>0</v>
      </c>
      <c r="EA176" s="316">
        <v>0</v>
      </c>
      <c r="EB176" s="316">
        <v>0</v>
      </c>
      <c r="EC176" s="316">
        <v>0</v>
      </c>
      <c r="ED176" s="316">
        <v>0</v>
      </c>
      <c r="EE176" s="316">
        <v>0</v>
      </c>
      <c r="EF176" s="316">
        <v>0</v>
      </c>
      <c r="EG176" s="316">
        <v>0</v>
      </c>
      <c r="EH176" s="316">
        <v>0</v>
      </c>
      <c r="EI176" s="316">
        <v>0</v>
      </c>
      <c r="EJ176" s="316">
        <v>0</v>
      </c>
      <c r="EK176" s="316">
        <v>0</v>
      </c>
      <c r="EL176" s="316">
        <v>0</v>
      </c>
      <c r="EM176" s="316">
        <v>0</v>
      </c>
      <c r="EN176" s="316">
        <v>0</v>
      </c>
      <c r="EO176" s="316">
        <v>0</v>
      </c>
      <c r="EP176" s="316">
        <v>0</v>
      </c>
      <c r="EQ176" s="316">
        <v>0</v>
      </c>
      <c r="ER176" s="316">
        <v>0</v>
      </c>
      <c r="ES176" s="316">
        <v>0</v>
      </c>
      <c r="ET176" s="316">
        <v>0</v>
      </c>
      <c r="EU176" s="316">
        <v>0</v>
      </c>
      <c r="EV176" s="316">
        <v>0</v>
      </c>
      <c r="EW176" s="316">
        <v>0</v>
      </c>
      <c r="EX176" s="316">
        <v>0</v>
      </c>
      <c r="EY176" s="316">
        <v>0</v>
      </c>
      <c r="EZ176" s="316">
        <v>0</v>
      </c>
      <c r="FA176" s="316">
        <v>0</v>
      </c>
      <c r="FB176" s="316">
        <v>0</v>
      </c>
      <c r="FC176" s="316">
        <v>0</v>
      </c>
      <c r="FD176" s="316">
        <v>0</v>
      </c>
      <c r="FE176" s="316">
        <v>0</v>
      </c>
      <c r="FF176" s="316">
        <v>0</v>
      </c>
      <c r="FG176" s="316">
        <v>0</v>
      </c>
      <c r="FH176" s="316">
        <v>0</v>
      </c>
      <c r="FI176" s="316">
        <v>0</v>
      </c>
      <c r="FJ176" s="316">
        <v>0</v>
      </c>
      <c r="FK176" s="316">
        <v>0</v>
      </c>
      <c r="FL176" s="316">
        <v>0</v>
      </c>
      <c r="FM176" s="316">
        <v>0</v>
      </c>
      <c r="FN176" s="316">
        <v>0</v>
      </c>
      <c r="FO176" s="316">
        <v>0</v>
      </c>
      <c r="FP176" s="316">
        <v>0</v>
      </c>
      <c r="FQ176" s="316">
        <v>0</v>
      </c>
      <c r="FR176" s="316">
        <v>0</v>
      </c>
      <c r="FS176" s="316">
        <v>0</v>
      </c>
      <c r="FT176" s="316">
        <v>0</v>
      </c>
      <c r="FU176" s="316">
        <v>0</v>
      </c>
      <c r="FV176" s="316">
        <v>0</v>
      </c>
      <c r="FW176" s="316">
        <v>0</v>
      </c>
      <c r="FX176" s="316">
        <v>0</v>
      </c>
      <c r="FY176" s="316">
        <v>0</v>
      </c>
      <c r="FZ176" s="316">
        <v>0</v>
      </c>
      <c r="GA176" s="316">
        <v>0</v>
      </c>
      <c r="GB176" s="316">
        <v>0</v>
      </c>
      <c r="GC176" s="316">
        <v>0</v>
      </c>
      <c r="GD176" s="316">
        <v>0</v>
      </c>
      <c r="GE176" s="316">
        <v>0</v>
      </c>
      <c r="GF176" s="316">
        <v>0</v>
      </c>
      <c r="GG176" s="317">
        <v>0</v>
      </c>
      <c r="GH176" s="316">
        <v>0</v>
      </c>
      <c r="GI176" s="316">
        <v>21342</v>
      </c>
      <c r="GJ176" s="316">
        <v>0</v>
      </c>
      <c r="GK176" s="316">
        <v>406999</v>
      </c>
      <c r="GL176" s="316">
        <v>0</v>
      </c>
      <c r="GM176" s="316">
        <v>0</v>
      </c>
      <c r="GN176" s="316">
        <v>0</v>
      </c>
      <c r="GO176" s="316">
        <v>0</v>
      </c>
      <c r="GP176" s="317">
        <v>428341</v>
      </c>
      <c r="GQ176" s="317">
        <v>428341</v>
      </c>
      <c r="GR176" s="316">
        <v>0</v>
      </c>
      <c r="GS176" s="316">
        <v>0</v>
      </c>
      <c r="GT176" s="316">
        <v>0</v>
      </c>
      <c r="GU176" s="316">
        <v>0</v>
      </c>
      <c r="GV176" s="316">
        <v>0</v>
      </c>
      <c r="GW176" s="317">
        <v>428341</v>
      </c>
      <c r="GX176" s="317">
        <v>428341</v>
      </c>
      <c r="GY176" s="316">
        <v>0</v>
      </c>
      <c r="GZ176" s="316">
        <v>0</v>
      </c>
      <c r="HA176" s="316">
        <v>0</v>
      </c>
      <c r="HB176" s="316">
        <v>0</v>
      </c>
      <c r="HC176" s="316">
        <v>0</v>
      </c>
      <c r="HD176" s="316">
        <v>0</v>
      </c>
      <c r="HE176" s="316">
        <v>0</v>
      </c>
      <c r="HF176" s="317">
        <v>428341</v>
      </c>
      <c r="HG176" s="318">
        <v>428341</v>
      </c>
      <c r="HH176" s="114"/>
      <c r="HI176" s="42"/>
    </row>
    <row r="177" spans="1:217">
      <c r="A177" s="114" t="s">
        <v>187</v>
      </c>
      <c r="B177" s="149" t="s">
        <v>780</v>
      </c>
      <c r="C177" s="144" t="s">
        <v>921</v>
      </c>
      <c r="D177" s="316">
        <v>0</v>
      </c>
      <c r="E177" s="316">
        <v>0</v>
      </c>
      <c r="F177" s="316">
        <v>0</v>
      </c>
      <c r="G177" s="316">
        <v>0</v>
      </c>
      <c r="H177" s="316">
        <v>0</v>
      </c>
      <c r="I177" s="316">
        <v>1</v>
      </c>
      <c r="J177" s="316">
        <v>0</v>
      </c>
      <c r="K177" s="316">
        <v>47</v>
      </c>
      <c r="L177" s="316">
        <v>0</v>
      </c>
      <c r="M177" s="316">
        <v>0</v>
      </c>
      <c r="N177" s="316">
        <v>1</v>
      </c>
      <c r="O177" s="316">
        <v>426</v>
      </c>
      <c r="P177" s="316">
        <v>0</v>
      </c>
      <c r="Q177" s="316">
        <v>0</v>
      </c>
      <c r="R177" s="316">
        <v>41</v>
      </c>
      <c r="S177" s="316">
        <v>3</v>
      </c>
      <c r="T177" s="316">
        <v>266</v>
      </c>
      <c r="U177" s="316">
        <v>32</v>
      </c>
      <c r="V177" s="316">
        <v>51</v>
      </c>
      <c r="W177" s="316">
        <v>272</v>
      </c>
      <c r="X177" s="316">
        <v>19</v>
      </c>
      <c r="Y177" s="316">
        <v>184</v>
      </c>
      <c r="Z177" s="316">
        <v>104</v>
      </c>
      <c r="AA177" s="316">
        <v>350</v>
      </c>
      <c r="AB177" s="316">
        <v>105</v>
      </c>
      <c r="AC177" s="316">
        <v>126</v>
      </c>
      <c r="AD177" s="316">
        <v>0</v>
      </c>
      <c r="AE177" s="316">
        <v>4</v>
      </c>
      <c r="AF177" s="316">
        <v>3</v>
      </c>
      <c r="AG177" s="316">
        <v>0</v>
      </c>
      <c r="AH177" s="316">
        <v>1</v>
      </c>
      <c r="AI177" s="316">
        <v>4</v>
      </c>
      <c r="AJ177" s="316">
        <v>21</v>
      </c>
      <c r="AK177" s="316">
        <v>7</v>
      </c>
      <c r="AL177" s="316">
        <v>2</v>
      </c>
      <c r="AM177" s="316">
        <v>12</v>
      </c>
      <c r="AN177" s="316">
        <v>24</v>
      </c>
      <c r="AO177" s="316">
        <v>83</v>
      </c>
      <c r="AP177" s="316">
        <v>7</v>
      </c>
      <c r="AQ177" s="316">
        <v>35</v>
      </c>
      <c r="AR177" s="316">
        <v>50</v>
      </c>
      <c r="AS177" s="316">
        <v>97</v>
      </c>
      <c r="AT177" s="316">
        <v>27</v>
      </c>
      <c r="AU177" s="316">
        <v>79</v>
      </c>
      <c r="AV177" s="316">
        <v>17</v>
      </c>
      <c r="AW177" s="316">
        <v>7</v>
      </c>
      <c r="AX177" s="316">
        <v>650</v>
      </c>
      <c r="AY177" s="316">
        <v>2</v>
      </c>
      <c r="AZ177" s="316">
        <v>69</v>
      </c>
      <c r="BA177" s="316">
        <v>6</v>
      </c>
      <c r="BB177" s="316">
        <v>75</v>
      </c>
      <c r="BC177" s="316">
        <v>81</v>
      </c>
      <c r="BD177" s="316">
        <v>26</v>
      </c>
      <c r="BE177" s="316">
        <v>921</v>
      </c>
      <c r="BF177" s="316">
        <v>62</v>
      </c>
      <c r="BG177" s="316">
        <v>289</v>
      </c>
      <c r="BH177" s="316">
        <v>68</v>
      </c>
      <c r="BI177" s="316">
        <v>14</v>
      </c>
      <c r="BJ177" s="316">
        <v>127</v>
      </c>
      <c r="BK177" s="316">
        <v>4</v>
      </c>
      <c r="BL177" s="316">
        <v>33</v>
      </c>
      <c r="BM177" s="316">
        <v>208</v>
      </c>
      <c r="BN177" s="316">
        <v>40</v>
      </c>
      <c r="BO177" s="316">
        <v>20</v>
      </c>
      <c r="BP177" s="316">
        <v>0</v>
      </c>
      <c r="BQ177" s="316">
        <v>7</v>
      </c>
      <c r="BR177" s="316">
        <v>53</v>
      </c>
      <c r="BS177" s="316">
        <v>150</v>
      </c>
      <c r="BT177" s="316">
        <v>3</v>
      </c>
      <c r="BU177" s="316">
        <v>13</v>
      </c>
      <c r="BV177" s="316">
        <v>11</v>
      </c>
      <c r="BW177" s="316">
        <v>623</v>
      </c>
      <c r="BX177" s="316">
        <v>0</v>
      </c>
      <c r="BY177" s="316">
        <v>587</v>
      </c>
      <c r="BZ177" s="316">
        <v>104</v>
      </c>
      <c r="CA177" s="316">
        <v>197</v>
      </c>
      <c r="CB177" s="316">
        <v>221</v>
      </c>
      <c r="CC177" s="316">
        <v>158</v>
      </c>
      <c r="CD177" s="316">
        <v>38</v>
      </c>
      <c r="CE177" s="316">
        <v>0</v>
      </c>
      <c r="CF177" s="316">
        <v>5</v>
      </c>
      <c r="CG177" s="316">
        <v>54</v>
      </c>
      <c r="CH177" s="316">
        <v>117</v>
      </c>
      <c r="CI177" s="316">
        <v>7</v>
      </c>
      <c r="CJ177" s="316">
        <v>33</v>
      </c>
      <c r="CK177" s="316">
        <v>396</v>
      </c>
      <c r="CL177" s="316">
        <v>532</v>
      </c>
      <c r="CM177" s="316">
        <v>590</v>
      </c>
      <c r="CN177" s="316">
        <v>62</v>
      </c>
      <c r="CO177" s="316">
        <v>22</v>
      </c>
      <c r="CP177" s="316">
        <v>259</v>
      </c>
      <c r="CQ177" s="316">
        <v>5</v>
      </c>
      <c r="CR177" s="316">
        <v>196</v>
      </c>
      <c r="CS177" s="316">
        <v>11</v>
      </c>
      <c r="CT177" s="316">
        <v>206</v>
      </c>
      <c r="CU177" s="316">
        <v>133</v>
      </c>
      <c r="CV177" s="316">
        <v>200</v>
      </c>
      <c r="CW177" s="316">
        <v>48</v>
      </c>
      <c r="CX177" s="316">
        <v>251</v>
      </c>
      <c r="CY177" s="316">
        <v>128</v>
      </c>
      <c r="CZ177" s="316">
        <v>183</v>
      </c>
      <c r="DA177" s="316">
        <v>30</v>
      </c>
      <c r="DB177" s="316">
        <v>10</v>
      </c>
      <c r="DC177" s="316">
        <v>1</v>
      </c>
      <c r="DD177" s="316">
        <v>2</v>
      </c>
      <c r="DE177" s="316">
        <v>130</v>
      </c>
      <c r="DF177" s="316">
        <v>67</v>
      </c>
      <c r="DG177" s="316">
        <v>443</v>
      </c>
      <c r="DH177" s="316">
        <v>11</v>
      </c>
      <c r="DI177" s="316">
        <v>22</v>
      </c>
      <c r="DJ177" s="316">
        <v>58</v>
      </c>
      <c r="DK177" s="316">
        <v>521</v>
      </c>
      <c r="DL177" s="316">
        <v>432</v>
      </c>
      <c r="DM177" s="316">
        <v>14</v>
      </c>
      <c r="DN177" s="316">
        <v>94</v>
      </c>
      <c r="DO177" s="316">
        <v>0</v>
      </c>
      <c r="DP177" s="316">
        <v>11</v>
      </c>
      <c r="DQ177" s="316">
        <v>71</v>
      </c>
      <c r="DR177" s="316">
        <v>25</v>
      </c>
      <c r="DS177" s="316">
        <v>185</v>
      </c>
      <c r="DT177" s="316">
        <v>56</v>
      </c>
      <c r="DU177" s="316">
        <v>39</v>
      </c>
      <c r="DV177" s="316">
        <v>113</v>
      </c>
      <c r="DW177" s="316">
        <v>59</v>
      </c>
      <c r="DX177" s="316">
        <v>148</v>
      </c>
      <c r="DY177" s="316">
        <v>107</v>
      </c>
      <c r="DZ177" s="316">
        <v>138</v>
      </c>
      <c r="EA177" s="316">
        <v>526</v>
      </c>
      <c r="EB177" s="316">
        <v>579</v>
      </c>
      <c r="EC177" s="316">
        <v>292</v>
      </c>
      <c r="ED177" s="316">
        <v>271</v>
      </c>
      <c r="EE177" s="316">
        <v>581</v>
      </c>
      <c r="EF177" s="316">
        <v>1177</v>
      </c>
      <c r="EG177" s="316">
        <v>4</v>
      </c>
      <c r="EH177" s="316">
        <v>1583</v>
      </c>
      <c r="EI177" s="316">
        <v>345</v>
      </c>
      <c r="EJ177" s="316">
        <v>401</v>
      </c>
      <c r="EK177" s="316">
        <v>1429</v>
      </c>
      <c r="EL177" s="316">
        <v>1575</v>
      </c>
      <c r="EM177" s="316">
        <v>1999</v>
      </c>
      <c r="EN177" s="316">
        <v>508</v>
      </c>
      <c r="EO177" s="316">
        <v>480</v>
      </c>
      <c r="EP177" s="316">
        <v>0</v>
      </c>
      <c r="EQ177" s="316">
        <v>310</v>
      </c>
      <c r="ER177" s="316">
        <v>1</v>
      </c>
      <c r="ES177" s="316">
        <v>472</v>
      </c>
      <c r="ET177" s="316">
        <v>998</v>
      </c>
      <c r="EU177" s="316">
        <v>73</v>
      </c>
      <c r="EV177" s="316">
        <v>74</v>
      </c>
      <c r="EW177" s="316">
        <v>175</v>
      </c>
      <c r="EX177" s="316">
        <v>5</v>
      </c>
      <c r="EY177" s="316">
        <v>40</v>
      </c>
      <c r="EZ177" s="316">
        <v>513</v>
      </c>
      <c r="FA177" s="316">
        <v>12</v>
      </c>
      <c r="FB177" s="316">
        <v>761</v>
      </c>
      <c r="FC177" s="316">
        <v>3</v>
      </c>
      <c r="FD177" s="316">
        <v>465</v>
      </c>
      <c r="FE177" s="316">
        <v>202</v>
      </c>
      <c r="FF177" s="316">
        <v>255</v>
      </c>
      <c r="FG177" s="316">
        <v>18</v>
      </c>
      <c r="FH177" s="316">
        <v>154</v>
      </c>
      <c r="FI177" s="316">
        <v>3</v>
      </c>
      <c r="FJ177" s="316">
        <v>0</v>
      </c>
      <c r="FK177" s="316">
        <v>327</v>
      </c>
      <c r="FL177" s="316">
        <v>36</v>
      </c>
      <c r="FM177" s="316">
        <v>559</v>
      </c>
      <c r="FN177" s="316">
        <v>2744</v>
      </c>
      <c r="FO177" s="316">
        <v>2700</v>
      </c>
      <c r="FP177" s="316">
        <v>42</v>
      </c>
      <c r="FQ177" s="316">
        <v>7</v>
      </c>
      <c r="FR177" s="316">
        <v>155</v>
      </c>
      <c r="FS177" s="316">
        <v>0</v>
      </c>
      <c r="FT177" s="316">
        <v>272</v>
      </c>
      <c r="FU177" s="316">
        <v>163</v>
      </c>
      <c r="FV177" s="316">
        <v>105</v>
      </c>
      <c r="FW177" s="316">
        <v>212</v>
      </c>
      <c r="FX177" s="316">
        <v>573</v>
      </c>
      <c r="FY177" s="316">
        <v>2108</v>
      </c>
      <c r="FZ177" s="316">
        <v>344</v>
      </c>
      <c r="GA177" s="316">
        <v>1868</v>
      </c>
      <c r="GB177" s="316">
        <v>288</v>
      </c>
      <c r="GC177" s="316">
        <v>2868</v>
      </c>
      <c r="GD177" s="316">
        <v>726</v>
      </c>
      <c r="GE177" s="316">
        <v>0</v>
      </c>
      <c r="GF177" s="316">
        <v>908</v>
      </c>
      <c r="GG177" s="317">
        <v>46882</v>
      </c>
      <c r="GH177" s="316">
        <v>0</v>
      </c>
      <c r="GI177" s="316">
        <v>91663</v>
      </c>
      <c r="GJ177" s="316">
        <v>50653</v>
      </c>
      <c r="GK177" s="316">
        <v>0</v>
      </c>
      <c r="GL177" s="316">
        <v>0</v>
      </c>
      <c r="GM177" s="316">
        <v>0</v>
      </c>
      <c r="GN177" s="316">
        <v>0</v>
      </c>
      <c r="GO177" s="316">
        <v>0</v>
      </c>
      <c r="GP177" s="317">
        <v>142316</v>
      </c>
      <c r="GQ177" s="317">
        <v>189198</v>
      </c>
      <c r="GR177" s="316">
        <v>1105</v>
      </c>
      <c r="GS177" s="316">
        <v>0</v>
      </c>
      <c r="GT177" s="316">
        <v>1105</v>
      </c>
      <c r="GU177" s="316">
        <v>0</v>
      </c>
      <c r="GV177" s="316">
        <v>1105</v>
      </c>
      <c r="GW177" s="317">
        <v>143421</v>
      </c>
      <c r="GX177" s="317">
        <v>190303</v>
      </c>
      <c r="GY177" s="316">
        <v>-6135</v>
      </c>
      <c r="GZ177" s="316">
        <v>-34</v>
      </c>
      <c r="HA177" s="316">
        <v>0</v>
      </c>
      <c r="HB177" s="316">
        <v>0</v>
      </c>
      <c r="HC177" s="316">
        <v>-6169</v>
      </c>
      <c r="HD177" s="316">
        <v>-5764</v>
      </c>
      <c r="HE177" s="316">
        <v>-11933</v>
      </c>
      <c r="HF177" s="317">
        <v>131488</v>
      </c>
      <c r="HG177" s="318">
        <v>178370</v>
      </c>
      <c r="HH177" s="114"/>
      <c r="HI177" s="42"/>
    </row>
    <row r="178" spans="1:217">
      <c r="A178" s="114" t="s">
        <v>188</v>
      </c>
      <c r="B178" s="149" t="s">
        <v>781</v>
      </c>
      <c r="C178" s="144" t="s">
        <v>844</v>
      </c>
      <c r="D178" s="316">
        <v>195</v>
      </c>
      <c r="E178" s="316">
        <v>77</v>
      </c>
      <c r="F178" s="316">
        <v>13</v>
      </c>
      <c r="G178" s="316">
        <v>0</v>
      </c>
      <c r="H178" s="316">
        <v>0</v>
      </c>
      <c r="I178" s="316">
        <v>7</v>
      </c>
      <c r="J178" s="316">
        <v>359</v>
      </c>
      <c r="K178" s="316">
        <v>235</v>
      </c>
      <c r="L178" s="316">
        <v>8</v>
      </c>
      <c r="M178" s="316">
        <v>15</v>
      </c>
      <c r="N178" s="316">
        <v>0</v>
      </c>
      <c r="O178" s="316">
        <v>66</v>
      </c>
      <c r="P178" s="316">
        <v>0</v>
      </c>
      <c r="Q178" s="316">
        <v>0</v>
      </c>
      <c r="R178" s="316">
        <v>108</v>
      </c>
      <c r="S178" s="316">
        <v>9</v>
      </c>
      <c r="T178" s="316">
        <v>715</v>
      </c>
      <c r="U178" s="316">
        <v>363</v>
      </c>
      <c r="V178" s="316">
        <v>107</v>
      </c>
      <c r="W178" s="316">
        <v>757</v>
      </c>
      <c r="X178" s="316">
        <v>46</v>
      </c>
      <c r="Y178" s="316">
        <v>317</v>
      </c>
      <c r="Z178" s="316">
        <v>1695</v>
      </c>
      <c r="AA178" s="316">
        <v>1482</v>
      </c>
      <c r="AB178" s="316">
        <v>293</v>
      </c>
      <c r="AC178" s="316">
        <v>59</v>
      </c>
      <c r="AD178" s="316">
        <v>0</v>
      </c>
      <c r="AE178" s="316">
        <v>2</v>
      </c>
      <c r="AF178" s="316">
        <v>42</v>
      </c>
      <c r="AG178" s="316">
        <v>0</v>
      </c>
      <c r="AH178" s="316">
        <v>9</v>
      </c>
      <c r="AI178" s="316">
        <v>59</v>
      </c>
      <c r="AJ178" s="316">
        <v>57</v>
      </c>
      <c r="AK178" s="316">
        <v>24</v>
      </c>
      <c r="AL178" s="316">
        <v>45</v>
      </c>
      <c r="AM178" s="316">
        <v>68</v>
      </c>
      <c r="AN178" s="316">
        <v>210</v>
      </c>
      <c r="AO178" s="316">
        <v>182</v>
      </c>
      <c r="AP178" s="316">
        <v>14</v>
      </c>
      <c r="AQ178" s="316">
        <v>50</v>
      </c>
      <c r="AR178" s="316">
        <v>256</v>
      </c>
      <c r="AS178" s="316">
        <v>201</v>
      </c>
      <c r="AT178" s="316">
        <v>179</v>
      </c>
      <c r="AU178" s="316">
        <v>1083</v>
      </c>
      <c r="AV178" s="316">
        <v>25</v>
      </c>
      <c r="AW178" s="316">
        <v>50</v>
      </c>
      <c r="AX178" s="316">
        <v>647</v>
      </c>
      <c r="AY178" s="316">
        <v>8</v>
      </c>
      <c r="AZ178" s="316">
        <v>177</v>
      </c>
      <c r="BA178" s="316">
        <v>6</v>
      </c>
      <c r="BB178" s="316">
        <v>155</v>
      </c>
      <c r="BC178" s="316">
        <v>125</v>
      </c>
      <c r="BD178" s="316">
        <v>201</v>
      </c>
      <c r="BE178" s="316">
        <v>383</v>
      </c>
      <c r="BF178" s="316">
        <v>108</v>
      </c>
      <c r="BG178" s="316">
        <v>393</v>
      </c>
      <c r="BH178" s="316">
        <v>256</v>
      </c>
      <c r="BI178" s="316">
        <v>50</v>
      </c>
      <c r="BJ178" s="316">
        <v>746</v>
      </c>
      <c r="BK178" s="316">
        <v>3</v>
      </c>
      <c r="BL178" s="316">
        <v>293</v>
      </c>
      <c r="BM178" s="316">
        <v>1711</v>
      </c>
      <c r="BN178" s="316">
        <v>62</v>
      </c>
      <c r="BO178" s="316">
        <v>723</v>
      </c>
      <c r="BP178" s="316">
        <v>19</v>
      </c>
      <c r="BQ178" s="316">
        <v>68</v>
      </c>
      <c r="BR178" s="316">
        <v>267</v>
      </c>
      <c r="BS178" s="316">
        <v>473</v>
      </c>
      <c r="BT178" s="316">
        <v>11</v>
      </c>
      <c r="BU178" s="316">
        <v>138</v>
      </c>
      <c r="BV178" s="316">
        <v>269</v>
      </c>
      <c r="BW178" s="316">
        <v>1023</v>
      </c>
      <c r="BX178" s="316">
        <v>0</v>
      </c>
      <c r="BY178" s="316">
        <v>487</v>
      </c>
      <c r="BZ178" s="316">
        <v>435</v>
      </c>
      <c r="CA178" s="316">
        <v>1636</v>
      </c>
      <c r="CB178" s="316">
        <v>863</v>
      </c>
      <c r="CC178" s="316">
        <v>1004</v>
      </c>
      <c r="CD178" s="316">
        <v>141</v>
      </c>
      <c r="CE178" s="316">
        <v>0</v>
      </c>
      <c r="CF178" s="316">
        <v>30</v>
      </c>
      <c r="CG178" s="316">
        <v>353</v>
      </c>
      <c r="CH178" s="316">
        <v>168</v>
      </c>
      <c r="CI178" s="316">
        <v>103</v>
      </c>
      <c r="CJ178" s="316">
        <v>201</v>
      </c>
      <c r="CK178" s="316">
        <v>1780</v>
      </c>
      <c r="CL178" s="316">
        <v>2395</v>
      </c>
      <c r="CM178" s="316">
        <v>2048</v>
      </c>
      <c r="CN178" s="316">
        <v>456</v>
      </c>
      <c r="CO178" s="316">
        <v>50</v>
      </c>
      <c r="CP178" s="316">
        <v>426</v>
      </c>
      <c r="CQ178" s="316">
        <v>111</v>
      </c>
      <c r="CR178" s="316">
        <v>4162</v>
      </c>
      <c r="CS178" s="316">
        <v>126</v>
      </c>
      <c r="CT178" s="316">
        <v>219</v>
      </c>
      <c r="CU178" s="316">
        <v>2525</v>
      </c>
      <c r="CV178" s="316">
        <v>915</v>
      </c>
      <c r="CW178" s="316">
        <v>172</v>
      </c>
      <c r="CX178" s="316">
        <v>1545</v>
      </c>
      <c r="CY178" s="316">
        <v>225</v>
      </c>
      <c r="CZ178" s="316">
        <v>139</v>
      </c>
      <c r="DA178" s="316">
        <v>169</v>
      </c>
      <c r="DB178" s="316">
        <v>46</v>
      </c>
      <c r="DC178" s="316">
        <v>7</v>
      </c>
      <c r="DD178" s="316">
        <v>4</v>
      </c>
      <c r="DE178" s="316">
        <v>1421</v>
      </c>
      <c r="DF178" s="316">
        <v>576</v>
      </c>
      <c r="DG178" s="316">
        <v>8505</v>
      </c>
      <c r="DH178" s="316">
        <v>270</v>
      </c>
      <c r="DI178" s="316">
        <v>58</v>
      </c>
      <c r="DJ178" s="316">
        <v>399</v>
      </c>
      <c r="DK178" s="316">
        <v>2384</v>
      </c>
      <c r="DL178" s="316">
        <v>2888</v>
      </c>
      <c r="DM178" s="316">
        <v>732</v>
      </c>
      <c r="DN178" s="316">
        <v>170</v>
      </c>
      <c r="DO178" s="316">
        <v>0</v>
      </c>
      <c r="DP178" s="316">
        <v>114</v>
      </c>
      <c r="DQ178" s="316">
        <v>630</v>
      </c>
      <c r="DR178" s="316">
        <v>831</v>
      </c>
      <c r="DS178" s="316">
        <v>2988</v>
      </c>
      <c r="DT178" s="316">
        <v>420</v>
      </c>
      <c r="DU178" s="316">
        <v>2710</v>
      </c>
      <c r="DV178" s="316">
        <v>1779</v>
      </c>
      <c r="DW178" s="316">
        <v>164</v>
      </c>
      <c r="DX178" s="316">
        <v>767</v>
      </c>
      <c r="DY178" s="316">
        <v>3181</v>
      </c>
      <c r="DZ178" s="316">
        <v>8061</v>
      </c>
      <c r="EA178" s="316">
        <v>11682</v>
      </c>
      <c r="EB178" s="316">
        <v>2639</v>
      </c>
      <c r="EC178" s="316">
        <v>12370</v>
      </c>
      <c r="ED178" s="316">
        <v>12711</v>
      </c>
      <c r="EE178" s="316">
        <v>2612</v>
      </c>
      <c r="EF178" s="316">
        <v>2206</v>
      </c>
      <c r="EG178" s="316">
        <v>34</v>
      </c>
      <c r="EH178" s="316">
        <v>522</v>
      </c>
      <c r="EI178" s="316">
        <v>986</v>
      </c>
      <c r="EJ178" s="316">
        <v>8690</v>
      </c>
      <c r="EK178" s="316">
        <v>17484</v>
      </c>
      <c r="EL178" s="316">
        <v>2636</v>
      </c>
      <c r="EM178" s="316">
        <v>8253</v>
      </c>
      <c r="EN178" s="316">
        <v>912</v>
      </c>
      <c r="EO178" s="316">
        <v>861</v>
      </c>
      <c r="EP178" s="316">
        <v>0</v>
      </c>
      <c r="EQ178" s="316">
        <v>744</v>
      </c>
      <c r="ER178" s="316">
        <v>2</v>
      </c>
      <c r="ES178" s="316">
        <v>248</v>
      </c>
      <c r="ET178" s="316">
        <v>3615</v>
      </c>
      <c r="EU178" s="316">
        <v>195</v>
      </c>
      <c r="EV178" s="316">
        <v>80</v>
      </c>
      <c r="EW178" s="316">
        <v>504</v>
      </c>
      <c r="EX178" s="316">
        <v>4690</v>
      </c>
      <c r="EY178" s="316">
        <v>233</v>
      </c>
      <c r="EZ178" s="316">
        <v>645</v>
      </c>
      <c r="FA178" s="316">
        <v>367</v>
      </c>
      <c r="FB178" s="316">
        <v>1668</v>
      </c>
      <c r="FC178" s="316">
        <v>14</v>
      </c>
      <c r="FD178" s="316">
        <v>5069</v>
      </c>
      <c r="FE178" s="316">
        <v>720</v>
      </c>
      <c r="FF178" s="316">
        <v>2598</v>
      </c>
      <c r="FG178" s="316">
        <v>956</v>
      </c>
      <c r="FH178" s="316">
        <v>490</v>
      </c>
      <c r="FI178" s="316">
        <v>5778</v>
      </c>
      <c r="FJ178" s="316">
        <v>11300</v>
      </c>
      <c r="FK178" s="316">
        <v>763</v>
      </c>
      <c r="FL178" s="316">
        <v>986</v>
      </c>
      <c r="FM178" s="316">
        <v>713</v>
      </c>
      <c r="FN178" s="316">
        <v>2296</v>
      </c>
      <c r="FO178" s="316">
        <v>12484</v>
      </c>
      <c r="FP178" s="316">
        <v>877</v>
      </c>
      <c r="FQ178" s="316">
        <v>3053</v>
      </c>
      <c r="FR178" s="316">
        <v>8444</v>
      </c>
      <c r="FS178" s="316">
        <v>934</v>
      </c>
      <c r="FT178" s="316">
        <v>565</v>
      </c>
      <c r="FU178" s="316">
        <v>50</v>
      </c>
      <c r="FV178" s="316">
        <v>74</v>
      </c>
      <c r="FW178" s="316">
        <v>520</v>
      </c>
      <c r="FX178" s="316">
        <v>4387</v>
      </c>
      <c r="FY178" s="316">
        <v>11151</v>
      </c>
      <c r="FZ178" s="316">
        <v>1099</v>
      </c>
      <c r="GA178" s="316">
        <v>1938</v>
      </c>
      <c r="GB178" s="316">
        <v>604</v>
      </c>
      <c r="GC178" s="316">
        <v>2014</v>
      </c>
      <c r="GD178" s="316">
        <v>921</v>
      </c>
      <c r="GE178" s="316">
        <v>0</v>
      </c>
      <c r="GF178" s="316">
        <v>199</v>
      </c>
      <c r="GG178" s="317">
        <v>258372</v>
      </c>
      <c r="GH178" s="316">
        <v>1654</v>
      </c>
      <c r="GI178" s="316">
        <v>22508</v>
      </c>
      <c r="GJ178" s="316">
        <v>0</v>
      </c>
      <c r="GK178" s="316">
        <v>0</v>
      </c>
      <c r="GL178" s="316">
        <v>0</v>
      </c>
      <c r="GM178" s="316">
        <v>0</v>
      </c>
      <c r="GN178" s="316">
        <v>0</v>
      </c>
      <c r="GO178" s="316">
        <v>0</v>
      </c>
      <c r="GP178" s="317">
        <v>24162</v>
      </c>
      <c r="GQ178" s="317">
        <v>282534</v>
      </c>
      <c r="GR178" s="316">
        <v>25565</v>
      </c>
      <c r="GS178" s="316">
        <v>0</v>
      </c>
      <c r="GT178" s="316">
        <v>25565</v>
      </c>
      <c r="GU178" s="316">
        <v>63634</v>
      </c>
      <c r="GV178" s="316">
        <v>89199</v>
      </c>
      <c r="GW178" s="317">
        <v>113361</v>
      </c>
      <c r="GX178" s="317">
        <v>371733</v>
      </c>
      <c r="GY178" s="316">
        <v>-4880</v>
      </c>
      <c r="GZ178" s="316">
        <v>-7</v>
      </c>
      <c r="HA178" s="316">
        <v>0</v>
      </c>
      <c r="HB178" s="316">
        <v>0</v>
      </c>
      <c r="HC178" s="316">
        <v>-4887</v>
      </c>
      <c r="HD178" s="316">
        <v>-174093</v>
      </c>
      <c r="HE178" s="316">
        <v>-178980</v>
      </c>
      <c r="HF178" s="317">
        <v>-65619</v>
      </c>
      <c r="HG178" s="318">
        <v>192753</v>
      </c>
      <c r="HH178" s="114"/>
      <c r="HI178" s="42"/>
    </row>
    <row r="179" spans="1:217">
      <c r="A179" s="114" t="s">
        <v>189</v>
      </c>
      <c r="B179" s="149" t="s">
        <v>782</v>
      </c>
      <c r="C179" s="144" t="s">
        <v>439</v>
      </c>
      <c r="D179" s="316">
        <v>186</v>
      </c>
      <c r="E179" s="316">
        <v>27</v>
      </c>
      <c r="F179" s="316">
        <v>230</v>
      </c>
      <c r="G179" s="316">
        <v>21</v>
      </c>
      <c r="H179" s="316">
        <v>0</v>
      </c>
      <c r="I179" s="316">
        <v>28</v>
      </c>
      <c r="J179" s="316">
        <v>84</v>
      </c>
      <c r="K179" s="316">
        <v>97</v>
      </c>
      <c r="L179" s="316">
        <v>5</v>
      </c>
      <c r="M179" s="316">
        <v>25</v>
      </c>
      <c r="N179" s="316">
        <v>5</v>
      </c>
      <c r="O179" s="316">
        <v>242</v>
      </c>
      <c r="P179" s="316">
        <v>0</v>
      </c>
      <c r="Q179" s="316">
        <v>0</v>
      </c>
      <c r="R179" s="316">
        <v>1105</v>
      </c>
      <c r="S179" s="316">
        <v>48</v>
      </c>
      <c r="T179" s="316">
        <v>289</v>
      </c>
      <c r="U179" s="316">
        <v>47</v>
      </c>
      <c r="V179" s="316">
        <v>90</v>
      </c>
      <c r="W179" s="316">
        <v>382</v>
      </c>
      <c r="X179" s="316">
        <v>25</v>
      </c>
      <c r="Y179" s="316">
        <v>106</v>
      </c>
      <c r="Z179" s="316">
        <v>334</v>
      </c>
      <c r="AA179" s="316">
        <v>325</v>
      </c>
      <c r="AB179" s="316">
        <v>101</v>
      </c>
      <c r="AC179" s="316">
        <v>25</v>
      </c>
      <c r="AD179" s="316">
        <v>0</v>
      </c>
      <c r="AE179" s="316">
        <v>5</v>
      </c>
      <c r="AF179" s="316">
        <v>13</v>
      </c>
      <c r="AG179" s="316">
        <v>0</v>
      </c>
      <c r="AH179" s="316">
        <v>5</v>
      </c>
      <c r="AI179" s="316">
        <v>41</v>
      </c>
      <c r="AJ179" s="316">
        <v>27</v>
      </c>
      <c r="AK179" s="316">
        <v>27</v>
      </c>
      <c r="AL179" s="316">
        <v>30</v>
      </c>
      <c r="AM179" s="316">
        <v>41</v>
      </c>
      <c r="AN179" s="316">
        <v>81</v>
      </c>
      <c r="AO179" s="316">
        <v>37</v>
      </c>
      <c r="AP179" s="316">
        <v>7</v>
      </c>
      <c r="AQ179" s="316">
        <v>32</v>
      </c>
      <c r="AR179" s="316">
        <v>78</v>
      </c>
      <c r="AS179" s="316">
        <v>48</v>
      </c>
      <c r="AT179" s="316">
        <v>34</v>
      </c>
      <c r="AU179" s="316">
        <v>145</v>
      </c>
      <c r="AV179" s="316">
        <v>7</v>
      </c>
      <c r="AW179" s="316">
        <v>11</v>
      </c>
      <c r="AX179" s="316">
        <v>51</v>
      </c>
      <c r="AY179" s="316">
        <v>2</v>
      </c>
      <c r="AZ179" s="316">
        <v>112</v>
      </c>
      <c r="BA179" s="316">
        <v>4</v>
      </c>
      <c r="BB179" s="316">
        <v>39</v>
      </c>
      <c r="BC179" s="316">
        <v>19</v>
      </c>
      <c r="BD179" s="316">
        <v>42</v>
      </c>
      <c r="BE179" s="316">
        <v>112</v>
      </c>
      <c r="BF179" s="316">
        <v>32</v>
      </c>
      <c r="BG179" s="316">
        <v>81</v>
      </c>
      <c r="BH179" s="316">
        <v>39</v>
      </c>
      <c r="BI179" s="316">
        <v>4</v>
      </c>
      <c r="BJ179" s="316">
        <v>12</v>
      </c>
      <c r="BK179" s="316">
        <v>2</v>
      </c>
      <c r="BL179" s="316">
        <v>7</v>
      </c>
      <c r="BM179" s="316">
        <v>81</v>
      </c>
      <c r="BN179" s="316">
        <v>4</v>
      </c>
      <c r="BO179" s="316">
        <v>21</v>
      </c>
      <c r="BP179" s="316">
        <v>27</v>
      </c>
      <c r="BQ179" s="316">
        <v>55</v>
      </c>
      <c r="BR179" s="316">
        <v>127</v>
      </c>
      <c r="BS179" s="316">
        <v>779</v>
      </c>
      <c r="BT179" s="316">
        <v>5</v>
      </c>
      <c r="BU179" s="316">
        <v>85</v>
      </c>
      <c r="BV179" s="316">
        <v>26</v>
      </c>
      <c r="BW179" s="316">
        <v>363</v>
      </c>
      <c r="BX179" s="316">
        <v>0</v>
      </c>
      <c r="BY179" s="316">
        <v>505</v>
      </c>
      <c r="BZ179" s="316">
        <v>145</v>
      </c>
      <c r="CA179" s="316">
        <v>572</v>
      </c>
      <c r="CB179" s="316">
        <v>113</v>
      </c>
      <c r="CC179" s="316">
        <v>138</v>
      </c>
      <c r="CD179" s="316">
        <v>52</v>
      </c>
      <c r="CE179" s="316">
        <v>0</v>
      </c>
      <c r="CF179" s="316">
        <v>7</v>
      </c>
      <c r="CG179" s="316">
        <v>112</v>
      </c>
      <c r="CH179" s="316">
        <v>152</v>
      </c>
      <c r="CI179" s="316">
        <v>53</v>
      </c>
      <c r="CJ179" s="316">
        <v>197</v>
      </c>
      <c r="CK179" s="316">
        <v>542</v>
      </c>
      <c r="CL179" s="316">
        <v>544</v>
      </c>
      <c r="CM179" s="316">
        <v>145</v>
      </c>
      <c r="CN179" s="316">
        <v>76</v>
      </c>
      <c r="CO179" s="316">
        <v>5</v>
      </c>
      <c r="CP179" s="316">
        <v>117</v>
      </c>
      <c r="CQ179" s="316">
        <v>19</v>
      </c>
      <c r="CR179" s="316">
        <v>225</v>
      </c>
      <c r="CS179" s="316">
        <v>14</v>
      </c>
      <c r="CT179" s="316">
        <v>32</v>
      </c>
      <c r="CU179" s="316">
        <v>159</v>
      </c>
      <c r="CV179" s="316">
        <v>132</v>
      </c>
      <c r="CW179" s="316">
        <v>18</v>
      </c>
      <c r="CX179" s="316">
        <v>128</v>
      </c>
      <c r="CY179" s="316">
        <v>154</v>
      </c>
      <c r="CZ179" s="316">
        <v>53</v>
      </c>
      <c r="DA179" s="316">
        <v>44</v>
      </c>
      <c r="DB179" s="316">
        <v>19</v>
      </c>
      <c r="DC179" s="316">
        <v>2</v>
      </c>
      <c r="DD179" s="316">
        <v>9</v>
      </c>
      <c r="DE179" s="316">
        <v>81</v>
      </c>
      <c r="DF179" s="316">
        <v>11</v>
      </c>
      <c r="DG179" s="316">
        <v>307</v>
      </c>
      <c r="DH179" s="316">
        <v>44</v>
      </c>
      <c r="DI179" s="316">
        <v>14</v>
      </c>
      <c r="DJ179" s="316">
        <v>21</v>
      </c>
      <c r="DK179" s="316">
        <v>251</v>
      </c>
      <c r="DL179" s="316">
        <v>0</v>
      </c>
      <c r="DM179" s="316">
        <v>19</v>
      </c>
      <c r="DN179" s="316">
        <v>85</v>
      </c>
      <c r="DO179" s="316">
        <v>0</v>
      </c>
      <c r="DP179" s="316">
        <v>5</v>
      </c>
      <c r="DQ179" s="316">
        <v>66</v>
      </c>
      <c r="DR179" s="316">
        <v>48</v>
      </c>
      <c r="DS179" s="316">
        <v>90</v>
      </c>
      <c r="DT179" s="316">
        <v>11</v>
      </c>
      <c r="DU179" s="316">
        <v>13</v>
      </c>
      <c r="DV179" s="316">
        <v>7</v>
      </c>
      <c r="DW179" s="316">
        <v>372</v>
      </c>
      <c r="DX179" s="316">
        <v>1011</v>
      </c>
      <c r="DY179" s="316">
        <v>221</v>
      </c>
      <c r="DZ179" s="316">
        <v>2004</v>
      </c>
      <c r="EA179" s="316">
        <v>1215</v>
      </c>
      <c r="EB179" s="316">
        <v>1004</v>
      </c>
      <c r="EC179" s="316">
        <v>1305</v>
      </c>
      <c r="ED179" s="316">
        <v>600</v>
      </c>
      <c r="EE179" s="316">
        <v>345</v>
      </c>
      <c r="EF179" s="316">
        <v>182</v>
      </c>
      <c r="EG179" s="316">
        <v>4</v>
      </c>
      <c r="EH179" s="316">
        <v>259</v>
      </c>
      <c r="EI179" s="316">
        <v>946</v>
      </c>
      <c r="EJ179" s="316">
        <v>13736</v>
      </c>
      <c r="EK179" s="316">
        <v>17665</v>
      </c>
      <c r="EL179" s="316">
        <v>790</v>
      </c>
      <c r="EM179" s="316">
        <v>301</v>
      </c>
      <c r="EN179" s="316">
        <v>356</v>
      </c>
      <c r="EO179" s="316">
        <v>228</v>
      </c>
      <c r="EP179" s="316">
        <v>186</v>
      </c>
      <c r="EQ179" s="316">
        <v>129</v>
      </c>
      <c r="ER179" s="316">
        <v>0</v>
      </c>
      <c r="ES179" s="316">
        <v>310</v>
      </c>
      <c r="ET179" s="316">
        <v>8874</v>
      </c>
      <c r="EU179" s="316">
        <v>21</v>
      </c>
      <c r="EV179" s="316">
        <v>101</v>
      </c>
      <c r="EW179" s="316">
        <v>60</v>
      </c>
      <c r="EX179" s="316">
        <v>11</v>
      </c>
      <c r="EY179" s="316">
        <v>542</v>
      </c>
      <c r="EZ179" s="316">
        <v>44</v>
      </c>
      <c r="FA179" s="316">
        <v>299</v>
      </c>
      <c r="FB179" s="316">
        <v>294</v>
      </c>
      <c r="FC179" s="316">
        <v>90</v>
      </c>
      <c r="FD179" s="316">
        <v>594</v>
      </c>
      <c r="FE179" s="316">
        <v>53</v>
      </c>
      <c r="FF179" s="316">
        <v>512</v>
      </c>
      <c r="FG179" s="316">
        <v>5</v>
      </c>
      <c r="FH179" s="316">
        <v>104</v>
      </c>
      <c r="FI179" s="316">
        <v>584</v>
      </c>
      <c r="FJ179" s="316">
        <v>1951</v>
      </c>
      <c r="FK179" s="316">
        <v>1174</v>
      </c>
      <c r="FL179" s="316">
        <v>195</v>
      </c>
      <c r="FM179" s="316">
        <v>164</v>
      </c>
      <c r="FN179" s="316">
        <v>351</v>
      </c>
      <c r="FO179" s="316">
        <v>1250</v>
      </c>
      <c r="FP179" s="316">
        <v>39</v>
      </c>
      <c r="FQ179" s="316">
        <v>356</v>
      </c>
      <c r="FR179" s="316">
        <v>438</v>
      </c>
      <c r="FS179" s="316">
        <v>301</v>
      </c>
      <c r="FT179" s="316">
        <v>356</v>
      </c>
      <c r="FU179" s="316">
        <v>62</v>
      </c>
      <c r="FV179" s="316">
        <v>94</v>
      </c>
      <c r="FW179" s="316">
        <v>99</v>
      </c>
      <c r="FX179" s="316">
        <v>204</v>
      </c>
      <c r="FY179" s="316">
        <v>2282</v>
      </c>
      <c r="FZ179" s="316">
        <v>2355</v>
      </c>
      <c r="GA179" s="316">
        <v>243</v>
      </c>
      <c r="GB179" s="316">
        <v>797</v>
      </c>
      <c r="GC179" s="316">
        <v>1425</v>
      </c>
      <c r="GD179" s="316">
        <v>1402</v>
      </c>
      <c r="GE179" s="316">
        <v>0</v>
      </c>
      <c r="GF179" s="316">
        <v>1609</v>
      </c>
      <c r="GG179" s="317">
        <v>84687</v>
      </c>
      <c r="GH179" s="316">
        <v>0</v>
      </c>
      <c r="GI179" s="316">
        <v>8401</v>
      </c>
      <c r="GJ179" s="316">
        <v>0</v>
      </c>
      <c r="GK179" s="316">
        <v>0</v>
      </c>
      <c r="GL179" s="316">
        <v>0</v>
      </c>
      <c r="GM179" s="316">
        <v>0</v>
      </c>
      <c r="GN179" s="316">
        <v>0</v>
      </c>
      <c r="GO179" s="316">
        <v>0</v>
      </c>
      <c r="GP179" s="317">
        <v>8401</v>
      </c>
      <c r="GQ179" s="317">
        <v>93088</v>
      </c>
      <c r="GR179" s="316">
        <v>7</v>
      </c>
      <c r="GS179" s="316">
        <v>0</v>
      </c>
      <c r="GT179" s="316">
        <v>7</v>
      </c>
      <c r="GU179" s="316">
        <v>1697</v>
      </c>
      <c r="GV179" s="316">
        <v>1704</v>
      </c>
      <c r="GW179" s="317">
        <v>10105</v>
      </c>
      <c r="GX179" s="317">
        <v>94792</v>
      </c>
      <c r="GY179" s="316">
        <v>0</v>
      </c>
      <c r="GZ179" s="316">
        <v>-2</v>
      </c>
      <c r="HA179" s="316">
        <v>0</v>
      </c>
      <c r="HB179" s="316">
        <v>0</v>
      </c>
      <c r="HC179" s="316">
        <v>-2</v>
      </c>
      <c r="HD179" s="316">
        <v>-65644</v>
      </c>
      <c r="HE179" s="316">
        <v>-65646</v>
      </c>
      <c r="HF179" s="317">
        <v>-55541</v>
      </c>
      <c r="HG179" s="318">
        <v>29146</v>
      </c>
      <c r="HH179" s="114"/>
      <c r="HI179" s="42"/>
    </row>
    <row r="180" spans="1:217">
      <c r="A180" s="114" t="s">
        <v>190</v>
      </c>
      <c r="B180" s="149" t="s">
        <v>783</v>
      </c>
      <c r="C180" s="144" t="s">
        <v>438</v>
      </c>
      <c r="D180" s="316">
        <v>0</v>
      </c>
      <c r="E180" s="316">
        <v>0</v>
      </c>
      <c r="F180" s="316">
        <v>0</v>
      </c>
      <c r="G180" s="316">
        <v>0</v>
      </c>
      <c r="H180" s="316">
        <v>0</v>
      </c>
      <c r="I180" s="316">
        <v>19</v>
      </c>
      <c r="J180" s="316">
        <v>0</v>
      </c>
      <c r="K180" s="316">
        <v>112</v>
      </c>
      <c r="L180" s="316">
        <v>0</v>
      </c>
      <c r="M180" s="316">
        <v>0</v>
      </c>
      <c r="N180" s="316">
        <v>9</v>
      </c>
      <c r="O180" s="316">
        <v>36</v>
      </c>
      <c r="P180" s="316">
        <v>0</v>
      </c>
      <c r="Q180" s="316">
        <v>0</v>
      </c>
      <c r="R180" s="316">
        <v>54</v>
      </c>
      <c r="S180" s="316">
        <v>3</v>
      </c>
      <c r="T180" s="316">
        <v>2398</v>
      </c>
      <c r="U180" s="316">
        <v>383</v>
      </c>
      <c r="V180" s="316">
        <v>593</v>
      </c>
      <c r="W180" s="316">
        <v>5600</v>
      </c>
      <c r="X180" s="316">
        <v>172</v>
      </c>
      <c r="Y180" s="316">
        <v>3615</v>
      </c>
      <c r="Z180" s="316">
        <v>1444</v>
      </c>
      <c r="AA180" s="316">
        <v>7836</v>
      </c>
      <c r="AB180" s="316">
        <v>1415</v>
      </c>
      <c r="AC180" s="316">
        <v>9</v>
      </c>
      <c r="AD180" s="316">
        <v>0</v>
      </c>
      <c r="AE180" s="316">
        <v>1</v>
      </c>
      <c r="AF180" s="316">
        <v>15</v>
      </c>
      <c r="AG180" s="316">
        <v>0</v>
      </c>
      <c r="AH180" s="316">
        <v>3</v>
      </c>
      <c r="AI180" s="316">
        <v>12</v>
      </c>
      <c r="AJ180" s="316">
        <v>66</v>
      </c>
      <c r="AK180" s="316">
        <v>29</v>
      </c>
      <c r="AL180" s="316">
        <v>126</v>
      </c>
      <c r="AM180" s="316">
        <v>4</v>
      </c>
      <c r="AN180" s="316">
        <v>54</v>
      </c>
      <c r="AO180" s="316">
        <v>178</v>
      </c>
      <c r="AP180" s="316">
        <v>4</v>
      </c>
      <c r="AQ180" s="316">
        <v>49</v>
      </c>
      <c r="AR180" s="316">
        <v>1074</v>
      </c>
      <c r="AS180" s="316">
        <v>143</v>
      </c>
      <c r="AT180" s="316">
        <v>400</v>
      </c>
      <c r="AU180" s="316">
        <v>133</v>
      </c>
      <c r="AV180" s="316">
        <v>49</v>
      </c>
      <c r="AW180" s="316">
        <v>11</v>
      </c>
      <c r="AX180" s="316">
        <v>622</v>
      </c>
      <c r="AY180" s="316">
        <v>1</v>
      </c>
      <c r="AZ180" s="316">
        <v>218</v>
      </c>
      <c r="BA180" s="316">
        <v>12</v>
      </c>
      <c r="BB180" s="316">
        <v>79</v>
      </c>
      <c r="BC180" s="316">
        <v>88</v>
      </c>
      <c r="BD180" s="316">
        <v>253</v>
      </c>
      <c r="BE180" s="316">
        <v>14090</v>
      </c>
      <c r="BF180" s="316">
        <v>2352</v>
      </c>
      <c r="BG180" s="316">
        <v>19029</v>
      </c>
      <c r="BH180" s="316">
        <v>917</v>
      </c>
      <c r="BI180" s="316">
        <v>97</v>
      </c>
      <c r="BJ180" s="316">
        <v>825</v>
      </c>
      <c r="BK180" s="316">
        <v>6</v>
      </c>
      <c r="BL180" s="316">
        <v>14</v>
      </c>
      <c r="BM180" s="316">
        <v>2104</v>
      </c>
      <c r="BN180" s="316">
        <v>186</v>
      </c>
      <c r="BO180" s="316">
        <v>378</v>
      </c>
      <c r="BP180" s="316">
        <v>33</v>
      </c>
      <c r="BQ180" s="316">
        <v>76</v>
      </c>
      <c r="BR180" s="316">
        <v>214</v>
      </c>
      <c r="BS180" s="316">
        <v>48</v>
      </c>
      <c r="BT180" s="316">
        <v>37</v>
      </c>
      <c r="BU180" s="316">
        <v>17</v>
      </c>
      <c r="BV180" s="316">
        <v>47</v>
      </c>
      <c r="BW180" s="316">
        <v>301</v>
      </c>
      <c r="BX180" s="316">
        <v>0</v>
      </c>
      <c r="BY180" s="316">
        <v>394</v>
      </c>
      <c r="BZ180" s="316">
        <v>56</v>
      </c>
      <c r="CA180" s="316">
        <v>788</v>
      </c>
      <c r="CB180" s="316">
        <v>105</v>
      </c>
      <c r="CC180" s="316">
        <v>283</v>
      </c>
      <c r="CD180" s="316">
        <v>88</v>
      </c>
      <c r="CE180" s="316">
        <v>0</v>
      </c>
      <c r="CF180" s="316">
        <v>18</v>
      </c>
      <c r="CG180" s="316">
        <v>115</v>
      </c>
      <c r="CH180" s="316">
        <v>214</v>
      </c>
      <c r="CI180" s="316">
        <v>31</v>
      </c>
      <c r="CJ180" s="316">
        <v>209</v>
      </c>
      <c r="CK180" s="316">
        <v>518</v>
      </c>
      <c r="CL180" s="316">
        <v>1908</v>
      </c>
      <c r="CM180" s="316">
        <v>631</v>
      </c>
      <c r="CN180" s="316">
        <v>253</v>
      </c>
      <c r="CO180" s="316">
        <v>28</v>
      </c>
      <c r="CP180" s="316">
        <v>474</v>
      </c>
      <c r="CQ180" s="316">
        <v>77</v>
      </c>
      <c r="CR180" s="316">
        <v>804</v>
      </c>
      <c r="CS180" s="316">
        <v>85</v>
      </c>
      <c r="CT180" s="316">
        <v>134</v>
      </c>
      <c r="CU180" s="316">
        <v>343</v>
      </c>
      <c r="CV180" s="316">
        <v>466</v>
      </c>
      <c r="CW180" s="316">
        <v>54</v>
      </c>
      <c r="CX180" s="316">
        <v>590</v>
      </c>
      <c r="CY180" s="316">
        <v>62</v>
      </c>
      <c r="CZ180" s="316">
        <v>264</v>
      </c>
      <c r="DA180" s="316">
        <v>400</v>
      </c>
      <c r="DB180" s="316">
        <v>92</v>
      </c>
      <c r="DC180" s="316">
        <v>3</v>
      </c>
      <c r="DD180" s="316">
        <v>0</v>
      </c>
      <c r="DE180" s="316">
        <v>825</v>
      </c>
      <c r="DF180" s="316">
        <v>287</v>
      </c>
      <c r="DG180" s="316">
        <v>3165</v>
      </c>
      <c r="DH180" s="316">
        <v>858</v>
      </c>
      <c r="DI180" s="316">
        <v>102</v>
      </c>
      <c r="DJ180" s="316">
        <v>440</v>
      </c>
      <c r="DK180" s="316">
        <v>912</v>
      </c>
      <c r="DL180" s="316">
        <v>2269</v>
      </c>
      <c r="DM180" s="316">
        <v>293</v>
      </c>
      <c r="DN180" s="316">
        <v>275</v>
      </c>
      <c r="DO180" s="316">
        <v>0</v>
      </c>
      <c r="DP180" s="316">
        <v>362</v>
      </c>
      <c r="DQ180" s="316">
        <v>345</v>
      </c>
      <c r="DR180" s="316">
        <v>1224</v>
      </c>
      <c r="DS180" s="316">
        <v>436</v>
      </c>
      <c r="DT180" s="316">
        <v>48</v>
      </c>
      <c r="DU180" s="316">
        <v>68</v>
      </c>
      <c r="DV180" s="316">
        <v>679</v>
      </c>
      <c r="DW180" s="316">
        <v>1497</v>
      </c>
      <c r="DX180" s="316">
        <v>810</v>
      </c>
      <c r="DY180" s="316">
        <v>7</v>
      </c>
      <c r="DZ180" s="316">
        <v>2440</v>
      </c>
      <c r="EA180" s="316">
        <v>730</v>
      </c>
      <c r="EB180" s="316">
        <v>119</v>
      </c>
      <c r="EC180" s="316">
        <v>293</v>
      </c>
      <c r="ED180" s="316">
        <v>209</v>
      </c>
      <c r="EE180" s="316">
        <v>1663</v>
      </c>
      <c r="EF180" s="316">
        <v>3016</v>
      </c>
      <c r="EG180" s="316">
        <v>2</v>
      </c>
      <c r="EH180" s="316">
        <v>1616</v>
      </c>
      <c r="EI180" s="316">
        <v>181</v>
      </c>
      <c r="EJ180" s="316">
        <v>4687</v>
      </c>
      <c r="EK180" s="316">
        <v>29192</v>
      </c>
      <c r="EL180" s="316">
        <v>26222</v>
      </c>
      <c r="EM180" s="316">
        <v>8200</v>
      </c>
      <c r="EN180" s="316">
        <v>7993</v>
      </c>
      <c r="EO180" s="316">
        <v>6570</v>
      </c>
      <c r="EP180" s="316">
        <v>0</v>
      </c>
      <c r="EQ180" s="316">
        <v>1358</v>
      </c>
      <c r="ER180" s="316">
        <v>12</v>
      </c>
      <c r="ES180" s="316">
        <v>346</v>
      </c>
      <c r="ET180" s="316">
        <v>2835</v>
      </c>
      <c r="EU180" s="316">
        <v>17</v>
      </c>
      <c r="EV180" s="316">
        <v>387</v>
      </c>
      <c r="EW180" s="316">
        <v>150</v>
      </c>
      <c r="EX180" s="316">
        <v>577</v>
      </c>
      <c r="EY180" s="316">
        <v>161</v>
      </c>
      <c r="EZ180" s="316">
        <v>61</v>
      </c>
      <c r="FA180" s="316">
        <v>33</v>
      </c>
      <c r="FB180" s="316">
        <v>2743</v>
      </c>
      <c r="FC180" s="316">
        <v>43</v>
      </c>
      <c r="FD180" s="316">
        <v>10926</v>
      </c>
      <c r="FE180" s="316">
        <v>563</v>
      </c>
      <c r="FF180" s="316">
        <v>4519</v>
      </c>
      <c r="FG180" s="316">
        <v>570</v>
      </c>
      <c r="FH180" s="316">
        <v>2406</v>
      </c>
      <c r="FI180" s="316">
        <v>99</v>
      </c>
      <c r="FJ180" s="316">
        <v>1653</v>
      </c>
      <c r="FK180" s="316">
        <v>2659</v>
      </c>
      <c r="FL180" s="316">
        <v>1340</v>
      </c>
      <c r="FM180" s="316">
        <v>580</v>
      </c>
      <c r="FN180" s="316">
        <v>1256</v>
      </c>
      <c r="FO180" s="316">
        <v>2801</v>
      </c>
      <c r="FP180" s="316">
        <v>439</v>
      </c>
      <c r="FQ180" s="316">
        <v>248</v>
      </c>
      <c r="FR180" s="316">
        <v>633</v>
      </c>
      <c r="FS180" s="316">
        <v>886</v>
      </c>
      <c r="FT180" s="316">
        <v>1654</v>
      </c>
      <c r="FU180" s="316">
        <v>128</v>
      </c>
      <c r="FV180" s="316">
        <v>37</v>
      </c>
      <c r="FW180" s="316">
        <v>485</v>
      </c>
      <c r="FX180" s="316">
        <v>253</v>
      </c>
      <c r="FY180" s="316">
        <v>17067</v>
      </c>
      <c r="FZ180" s="316">
        <v>667</v>
      </c>
      <c r="GA180" s="316">
        <v>13270</v>
      </c>
      <c r="GB180" s="316">
        <v>3123</v>
      </c>
      <c r="GC180" s="316">
        <v>5042</v>
      </c>
      <c r="GD180" s="316">
        <v>3163</v>
      </c>
      <c r="GE180" s="316">
        <v>0</v>
      </c>
      <c r="GF180" s="316">
        <v>951</v>
      </c>
      <c r="GG180" s="317">
        <v>271756</v>
      </c>
      <c r="GH180" s="316">
        <v>0</v>
      </c>
      <c r="GI180" s="316">
        <v>184</v>
      </c>
      <c r="GJ180" s="316">
        <v>0</v>
      </c>
      <c r="GK180" s="316">
        <v>0</v>
      </c>
      <c r="GL180" s="316">
        <v>0</v>
      </c>
      <c r="GM180" s="316">
        <v>0</v>
      </c>
      <c r="GN180" s="316">
        <v>0</v>
      </c>
      <c r="GO180" s="316">
        <v>0</v>
      </c>
      <c r="GP180" s="317">
        <v>184</v>
      </c>
      <c r="GQ180" s="317">
        <v>271940</v>
      </c>
      <c r="GR180" s="316">
        <v>2616</v>
      </c>
      <c r="GS180" s="316">
        <v>0</v>
      </c>
      <c r="GT180" s="316">
        <v>2616</v>
      </c>
      <c r="GU180" s="316">
        <v>16305</v>
      </c>
      <c r="GV180" s="316">
        <v>18921</v>
      </c>
      <c r="GW180" s="317">
        <v>19105</v>
      </c>
      <c r="GX180" s="317">
        <v>290861</v>
      </c>
      <c r="GY180" s="316">
        <v>-42393</v>
      </c>
      <c r="GZ180" s="316">
        <v>0</v>
      </c>
      <c r="HA180" s="316">
        <v>0</v>
      </c>
      <c r="HB180" s="316">
        <v>0</v>
      </c>
      <c r="HC180" s="316">
        <v>-42393</v>
      </c>
      <c r="HD180" s="316">
        <v>-200726</v>
      </c>
      <c r="HE180" s="316">
        <v>-243119</v>
      </c>
      <c r="HF180" s="317">
        <v>-224014</v>
      </c>
      <c r="HG180" s="318">
        <v>47742</v>
      </c>
      <c r="HH180" s="114"/>
      <c r="HI180" s="42"/>
    </row>
    <row r="181" spans="1:217">
      <c r="A181" s="114" t="s">
        <v>191</v>
      </c>
      <c r="B181" s="149" t="s">
        <v>784</v>
      </c>
      <c r="C181" s="144" t="s">
        <v>845</v>
      </c>
      <c r="D181" s="316">
        <v>527</v>
      </c>
      <c r="E181" s="316">
        <v>45</v>
      </c>
      <c r="F181" s="316">
        <v>444</v>
      </c>
      <c r="G181" s="316">
        <v>33</v>
      </c>
      <c r="H181" s="316">
        <v>1</v>
      </c>
      <c r="I181" s="316">
        <v>32</v>
      </c>
      <c r="J181" s="316">
        <v>131</v>
      </c>
      <c r="K181" s="316">
        <v>100</v>
      </c>
      <c r="L181" s="316">
        <v>5</v>
      </c>
      <c r="M181" s="316">
        <v>24</v>
      </c>
      <c r="N181" s="316">
        <v>10</v>
      </c>
      <c r="O181" s="316">
        <v>233</v>
      </c>
      <c r="P181" s="316">
        <v>1</v>
      </c>
      <c r="Q181" s="316">
        <v>0</v>
      </c>
      <c r="R181" s="316">
        <v>1007</v>
      </c>
      <c r="S181" s="316">
        <v>41</v>
      </c>
      <c r="T181" s="316">
        <v>435</v>
      </c>
      <c r="U181" s="316">
        <v>81</v>
      </c>
      <c r="V181" s="316">
        <v>126</v>
      </c>
      <c r="W181" s="316">
        <v>611</v>
      </c>
      <c r="X181" s="316">
        <v>46</v>
      </c>
      <c r="Y181" s="316">
        <v>182</v>
      </c>
      <c r="Z181" s="316">
        <v>581</v>
      </c>
      <c r="AA181" s="316">
        <v>376</v>
      </c>
      <c r="AB181" s="316">
        <v>163</v>
      </c>
      <c r="AC181" s="316">
        <v>38</v>
      </c>
      <c r="AD181" s="316">
        <v>0</v>
      </c>
      <c r="AE181" s="316">
        <v>9</v>
      </c>
      <c r="AF181" s="316">
        <v>16</v>
      </c>
      <c r="AG181" s="316">
        <v>0</v>
      </c>
      <c r="AH181" s="316">
        <v>7</v>
      </c>
      <c r="AI181" s="316">
        <v>47</v>
      </c>
      <c r="AJ181" s="316">
        <v>25</v>
      </c>
      <c r="AK181" s="316">
        <v>32</v>
      </c>
      <c r="AL181" s="316">
        <v>43</v>
      </c>
      <c r="AM181" s="316">
        <v>56</v>
      </c>
      <c r="AN181" s="316">
        <v>101</v>
      </c>
      <c r="AO181" s="316">
        <v>53</v>
      </c>
      <c r="AP181" s="316">
        <v>10</v>
      </c>
      <c r="AQ181" s="316">
        <v>41</v>
      </c>
      <c r="AR181" s="316">
        <v>94</v>
      </c>
      <c r="AS181" s="316">
        <v>62</v>
      </c>
      <c r="AT181" s="316">
        <v>43</v>
      </c>
      <c r="AU181" s="316">
        <v>235</v>
      </c>
      <c r="AV181" s="316">
        <v>12</v>
      </c>
      <c r="AW181" s="316">
        <v>17</v>
      </c>
      <c r="AX181" s="316">
        <v>88</v>
      </c>
      <c r="AY181" s="316">
        <v>2</v>
      </c>
      <c r="AZ181" s="316">
        <v>184</v>
      </c>
      <c r="BA181" s="316">
        <v>7</v>
      </c>
      <c r="BB181" s="316">
        <v>65</v>
      </c>
      <c r="BC181" s="316">
        <v>26</v>
      </c>
      <c r="BD181" s="316">
        <v>59</v>
      </c>
      <c r="BE181" s="316">
        <v>153</v>
      </c>
      <c r="BF181" s="316">
        <v>54</v>
      </c>
      <c r="BG181" s="316">
        <v>130</v>
      </c>
      <c r="BH181" s="316">
        <v>38</v>
      </c>
      <c r="BI181" s="316">
        <v>6</v>
      </c>
      <c r="BJ181" s="316">
        <v>22</v>
      </c>
      <c r="BK181" s="316">
        <v>3</v>
      </c>
      <c r="BL181" s="316">
        <v>6</v>
      </c>
      <c r="BM181" s="316">
        <v>125</v>
      </c>
      <c r="BN181" s="316">
        <v>6</v>
      </c>
      <c r="BO181" s="316">
        <v>34</v>
      </c>
      <c r="BP181" s="316">
        <v>47</v>
      </c>
      <c r="BQ181" s="316">
        <v>84</v>
      </c>
      <c r="BR181" s="316">
        <v>124</v>
      </c>
      <c r="BS181" s="316">
        <v>563</v>
      </c>
      <c r="BT181" s="316">
        <v>4</v>
      </c>
      <c r="BU181" s="316">
        <v>66</v>
      </c>
      <c r="BV181" s="316">
        <v>29</v>
      </c>
      <c r="BW181" s="316">
        <v>478</v>
      </c>
      <c r="BX181" s="316">
        <v>0</v>
      </c>
      <c r="BY181" s="316">
        <v>774</v>
      </c>
      <c r="BZ181" s="316">
        <v>177</v>
      </c>
      <c r="CA181" s="316">
        <v>757</v>
      </c>
      <c r="CB181" s="316">
        <v>142</v>
      </c>
      <c r="CC181" s="316">
        <v>188</v>
      </c>
      <c r="CD181" s="316">
        <v>71</v>
      </c>
      <c r="CE181" s="316">
        <v>0</v>
      </c>
      <c r="CF181" s="316">
        <v>7</v>
      </c>
      <c r="CG181" s="316">
        <v>137</v>
      </c>
      <c r="CH181" s="316">
        <v>207</v>
      </c>
      <c r="CI181" s="316">
        <v>72</v>
      </c>
      <c r="CJ181" s="316">
        <v>261</v>
      </c>
      <c r="CK181" s="316">
        <v>742</v>
      </c>
      <c r="CL181" s="316">
        <v>769</v>
      </c>
      <c r="CM181" s="316">
        <v>197</v>
      </c>
      <c r="CN181" s="316">
        <v>109</v>
      </c>
      <c r="CO181" s="316">
        <v>6</v>
      </c>
      <c r="CP181" s="316">
        <v>159</v>
      </c>
      <c r="CQ181" s="316">
        <v>22</v>
      </c>
      <c r="CR181" s="316">
        <v>266</v>
      </c>
      <c r="CS181" s="316">
        <v>19</v>
      </c>
      <c r="CT181" s="316">
        <v>39</v>
      </c>
      <c r="CU181" s="316">
        <v>178</v>
      </c>
      <c r="CV181" s="316">
        <v>175</v>
      </c>
      <c r="CW181" s="316">
        <v>23</v>
      </c>
      <c r="CX181" s="316">
        <v>172</v>
      </c>
      <c r="CY181" s="316">
        <v>252</v>
      </c>
      <c r="CZ181" s="316">
        <v>76</v>
      </c>
      <c r="DA181" s="316">
        <v>57</v>
      </c>
      <c r="DB181" s="316">
        <v>24</v>
      </c>
      <c r="DC181" s="316">
        <v>3</v>
      </c>
      <c r="DD181" s="316">
        <v>9</v>
      </c>
      <c r="DE181" s="316">
        <v>118</v>
      </c>
      <c r="DF181" s="316">
        <v>15</v>
      </c>
      <c r="DG181" s="316">
        <v>467</v>
      </c>
      <c r="DH181" s="316">
        <v>60</v>
      </c>
      <c r="DI181" s="316">
        <v>20</v>
      </c>
      <c r="DJ181" s="316">
        <v>31</v>
      </c>
      <c r="DK181" s="316">
        <v>339</v>
      </c>
      <c r="DL181" s="316">
        <v>0</v>
      </c>
      <c r="DM181" s="316">
        <v>31</v>
      </c>
      <c r="DN181" s="316">
        <v>109</v>
      </c>
      <c r="DO181" s="316">
        <v>0</v>
      </c>
      <c r="DP181" s="316">
        <v>7</v>
      </c>
      <c r="DQ181" s="316">
        <v>73</v>
      </c>
      <c r="DR181" s="316">
        <v>66</v>
      </c>
      <c r="DS181" s="316">
        <v>136</v>
      </c>
      <c r="DT181" s="316">
        <v>13</v>
      </c>
      <c r="DU181" s="316">
        <v>14</v>
      </c>
      <c r="DV181" s="316">
        <v>11</v>
      </c>
      <c r="DW181" s="316">
        <v>542</v>
      </c>
      <c r="DX181" s="316">
        <v>1190</v>
      </c>
      <c r="DY181" s="316">
        <v>154</v>
      </c>
      <c r="DZ181" s="316">
        <v>2645</v>
      </c>
      <c r="EA181" s="316">
        <v>2092</v>
      </c>
      <c r="EB181" s="316">
        <v>1321</v>
      </c>
      <c r="EC181" s="316">
        <v>1432</v>
      </c>
      <c r="ED181" s="316">
        <v>921</v>
      </c>
      <c r="EE181" s="316">
        <v>576</v>
      </c>
      <c r="EF181" s="316">
        <v>285</v>
      </c>
      <c r="EG181" s="316">
        <v>5</v>
      </c>
      <c r="EH181" s="316">
        <v>295</v>
      </c>
      <c r="EI181" s="316">
        <v>891</v>
      </c>
      <c r="EJ181" s="316">
        <v>5479</v>
      </c>
      <c r="EK181" s="316">
        <v>9116</v>
      </c>
      <c r="EL181" s="316">
        <v>1434</v>
      </c>
      <c r="EM181" s="316">
        <v>524</v>
      </c>
      <c r="EN181" s="316">
        <v>1645</v>
      </c>
      <c r="EO181" s="316">
        <v>863</v>
      </c>
      <c r="EP181" s="316">
        <v>328</v>
      </c>
      <c r="EQ181" s="316">
        <v>157</v>
      </c>
      <c r="ER181" s="316">
        <v>1</v>
      </c>
      <c r="ES181" s="316">
        <v>5505</v>
      </c>
      <c r="ET181" s="316">
        <v>24665</v>
      </c>
      <c r="EU181" s="316">
        <v>30</v>
      </c>
      <c r="EV181" s="316">
        <v>126</v>
      </c>
      <c r="EW181" s="316">
        <v>90</v>
      </c>
      <c r="EX181" s="316">
        <v>15</v>
      </c>
      <c r="EY181" s="316">
        <v>382</v>
      </c>
      <c r="EZ181" s="316">
        <v>54</v>
      </c>
      <c r="FA181" s="316">
        <v>163</v>
      </c>
      <c r="FB181" s="316">
        <v>1026</v>
      </c>
      <c r="FC181" s="316">
        <v>75</v>
      </c>
      <c r="FD181" s="316">
        <v>680</v>
      </c>
      <c r="FE181" s="316">
        <v>82</v>
      </c>
      <c r="FF181" s="316">
        <v>800</v>
      </c>
      <c r="FG181" s="316">
        <v>8</v>
      </c>
      <c r="FH181" s="316">
        <v>160</v>
      </c>
      <c r="FI181" s="316">
        <v>865</v>
      </c>
      <c r="FJ181" s="316">
        <v>12444</v>
      </c>
      <c r="FK181" s="316">
        <v>1771</v>
      </c>
      <c r="FL181" s="316">
        <v>855</v>
      </c>
      <c r="FM181" s="316">
        <v>297</v>
      </c>
      <c r="FN181" s="316">
        <v>587</v>
      </c>
      <c r="FO181" s="316">
        <v>1810</v>
      </c>
      <c r="FP181" s="316">
        <v>215</v>
      </c>
      <c r="FQ181" s="316">
        <v>1257</v>
      </c>
      <c r="FR181" s="316">
        <v>1172</v>
      </c>
      <c r="FS181" s="316">
        <v>464</v>
      </c>
      <c r="FT181" s="316">
        <v>468</v>
      </c>
      <c r="FU181" s="316">
        <v>1697</v>
      </c>
      <c r="FV181" s="316">
        <v>113</v>
      </c>
      <c r="FW181" s="316">
        <v>1570</v>
      </c>
      <c r="FX181" s="316">
        <v>247</v>
      </c>
      <c r="FY181" s="316">
        <v>1913</v>
      </c>
      <c r="FZ181" s="316">
        <v>1773</v>
      </c>
      <c r="GA181" s="316">
        <v>1940</v>
      </c>
      <c r="GB181" s="316">
        <v>681</v>
      </c>
      <c r="GC181" s="316">
        <v>2058</v>
      </c>
      <c r="GD181" s="316">
        <v>1642</v>
      </c>
      <c r="GE181" s="316">
        <v>0</v>
      </c>
      <c r="GF181" s="316">
        <v>1080</v>
      </c>
      <c r="GG181" s="317">
        <v>118855</v>
      </c>
      <c r="GH181" s="316">
        <v>0</v>
      </c>
      <c r="GI181" s="316">
        <v>4883</v>
      </c>
      <c r="GJ181" s="316">
        <v>0</v>
      </c>
      <c r="GK181" s="316">
        <v>0</v>
      </c>
      <c r="GL181" s="316">
        <v>0</v>
      </c>
      <c r="GM181" s="316">
        <v>0</v>
      </c>
      <c r="GN181" s="316">
        <v>0</v>
      </c>
      <c r="GO181" s="316">
        <v>0</v>
      </c>
      <c r="GP181" s="317">
        <v>4883</v>
      </c>
      <c r="GQ181" s="317">
        <v>123738</v>
      </c>
      <c r="GR181" s="316">
        <v>0</v>
      </c>
      <c r="GS181" s="316">
        <v>0</v>
      </c>
      <c r="GT181" s="316">
        <v>0</v>
      </c>
      <c r="GU181" s="316">
        <v>0</v>
      </c>
      <c r="GV181" s="316">
        <v>0</v>
      </c>
      <c r="GW181" s="317">
        <v>4883</v>
      </c>
      <c r="GX181" s="317">
        <v>123738</v>
      </c>
      <c r="GY181" s="316">
        <v>0</v>
      </c>
      <c r="GZ181" s="316">
        <v>-25</v>
      </c>
      <c r="HA181" s="316">
        <v>0</v>
      </c>
      <c r="HB181" s="316">
        <v>0</v>
      </c>
      <c r="HC181" s="316">
        <v>-25</v>
      </c>
      <c r="HD181" s="316">
        <v>0</v>
      </c>
      <c r="HE181" s="316">
        <v>-25</v>
      </c>
      <c r="HF181" s="317">
        <v>4858</v>
      </c>
      <c r="HG181" s="318">
        <v>123713</v>
      </c>
      <c r="HH181" s="114"/>
      <c r="HI181" s="42"/>
    </row>
    <row r="182" spans="1:217">
      <c r="A182" s="114" t="s">
        <v>192</v>
      </c>
      <c r="B182" s="149" t="s">
        <v>785</v>
      </c>
      <c r="C182" s="144" t="s">
        <v>440</v>
      </c>
      <c r="D182" s="316">
        <v>1563</v>
      </c>
      <c r="E182" s="316">
        <v>190</v>
      </c>
      <c r="F182" s="316">
        <v>376</v>
      </c>
      <c r="G182" s="316">
        <v>7</v>
      </c>
      <c r="H182" s="316">
        <v>3</v>
      </c>
      <c r="I182" s="316">
        <v>57</v>
      </c>
      <c r="J182" s="316">
        <v>283</v>
      </c>
      <c r="K182" s="316">
        <v>314</v>
      </c>
      <c r="L182" s="316">
        <v>45</v>
      </c>
      <c r="M182" s="316">
        <v>94</v>
      </c>
      <c r="N182" s="316">
        <v>25</v>
      </c>
      <c r="O182" s="316">
        <v>136</v>
      </c>
      <c r="P182" s="316">
        <v>0</v>
      </c>
      <c r="Q182" s="316">
        <v>0</v>
      </c>
      <c r="R182" s="316">
        <v>143</v>
      </c>
      <c r="S182" s="316">
        <v>16</v>
      </c>
      <c r="T182" s="316">
        <v>882</v>
      </c>
      <c r="U182" s="316">
        <v>327</v>
      </c>
      <c r="V182" s="316">
        <v>260</v>
      </c>
      <c r="W182" s="316">
        <v>1746</v>
      </c>
      <c r="X182" s="316">
        <v>261</v>
      </c>
      <c r="Y182" s="316">
        <v>1707</v>
      </c>
      <c r="Z182" s="316">
        <v>1578</v>
      </c>
      <c r="AA182" s="316">
        <v>1024</v>
      </c>
      <c r="AB182" s="316">
        <v>470</v>
      </c>
      <c r="AC182" s="316">
        <v>128</v>
      </c>
      <c r="AD182" s="316">
        <v>0</v>
      </c>
      <c r="AE182" s="316">
        <v>12</v>
      </c>
      <c r="AF182" s="316">
        <v>44</v>
      </c>
      <c r="AG182" s="316">
        <v>0</v>
      </c>
      <c r="AH182" s="316">
        <v>35</v>
      </c>
      <c r="AI182" s="316">
        <v>122</v>
      </c>
      <c r="AJ182" s="316">
        <v>56</v>
      </c>
      <c r="AK182" s="316">
        <v>25</v>
      </c>
      <c r="AL182" s="316">
        <v>72</v>
      </c>
      <c r="AM182" s="316">
        <v>152</v>
      </c>
      <c r="AN182" s="316">
        <v>280</v>
      </c>
      <c r="AO182" s="316">
        <v>43</v>
      </c>
      <c r="AP182" s="316">
        <v>41</v>
      </c>
      <c r="AQ182" s="316">
        <v>222</v>
      </c>
      <c r="AR182" s="316">
        <v>393</v>
      </c>
      <c r="AS182" s="316">
        <v>143</v>
      </c>
      <c r="AT182" s="316">
        <v>178</v>
      </c>
      <c r="AU182" s="316">
        <v>385</v>
      </c>
      <c r="AV182" s="316">
        <v>185</v>
      </c>
      <c r="AW182" s="316">
        <v>257</v>
      </c>
      <c r="AX182" s="316">
        <v>1504</v>
      </c>
      <c r="AY182" s="316">
        <v>39</v>
      </c>
      <c r="AZ182" s="316">
        <v>3277</v>
      </c>
      <c r="BA182" s="316">
        <v>177</v>
      </c>
      <c r="BB182" s="316">
        <v>700</v>
      </c>
      <c r="BC182" s="316">
        <v>454</v>
      </c>
      <c r="BD182" s="316">
        <v>508</v>
      </c>
      <c r="BE182" s="316">
        <v>1769</v>
      </c>
      <c r="BF182" s="316">
        <v>251</v>
      </c>
      <c r="BG182" s="316">
        <v>444</v>
      </c>
      <c r="BH182" s="316">
        <v>437</v>
      </c>
      <c r="BI182" s="316">
        <v>41</v>
      </c>
      <c r="BJ182" s="316">
        <v>951</v>
      </c>
      <c r="BK182" s="316">
        <v>68</v>
      </c>
      <c r="BL182" s="316">
        <v>488</v>
      </c>
      <c r="BM182" s="316">
        <v>3204</v>
      </c>
      <c r="BN182" s="316">
        <v>239</v>
      </c>
      <c r="BO182" s="316">
        <v>1242</v>
      </c>
      <c r="BP182" s="316">
        <v>29</v>
      </c>
      <c r="BQ182" s="316">
        <v>92</v>
      </c>
      <c r="BR182" s="316">
        <v>486</v>
      </c>
      <c r="BS182" s="316">
        <v>1092</v>
      </c>
      <c r="BT182" s="316">
        <v>56</v>
      </c>
      <c r="BU182" s="316">
        <v>375</v>
      </c>
      <c r="BV182" s="316">
        <v>438</v>
      </c>
      <c r="BW182" s="316">
        <v>3589</v>
      </c>
      <c r="BX182" s="316">
        <v>0</v>
      </c>
      <c r="BY182" s="316">
        <v>4622</v>
      </c>
      <c r="BZ182" s="316">
        <v>608</v>
      </c>
      <c r="CA182" s="316">
        <v>1751</v>
      </c>
      <c r="CB182" s="316">
        <v>1467</v>
      </c>
      <c r="CC182" s="316">
        <v>378</v>
      </c>
      <c r="CD182" s="316">
        <v>604</v>
      </c>
      <c r="CE182" s="316">
        <v>0</v>
      </c>
      <c r="CF182" s="316">
        <v>37</v>
      </c>
      <c r="CG182" s="316">
        <v>861</v>
      </c>
      <c r="CH182" s="316">
        <v>762</v>
      </c>
      <c r="CI182" s="316">
        <v>238</v>
      </c>
      <c r="CJ182" s="316">
        <v>695</v>
      </c>
      <c r="CK182" s="316">
        <v>2568</v>
      </c>
      <c r="CL182" s="316">
        <v>669</v>
      </c>
      <c r="CM182" s="316">
        <v>1557</v>
      </c>
      <c r="CN182" s="316">
        <v>1757</v>
      </c>
      <c r="CO182" s="316">
        <v>44</v>
      </c>
      <c r="CP182" s="316">
        <v>402</v>
      </c>
      <c r="CQ182" s="316">
        <v>52</v>
      </c>
      <c r="CR182" s="316">
        <v>1412</v>
      </c>
      <c r="CS182" s="316">
        <v>93</v>
      </c>
      <c r="CT182" s="316">
        <v>169</v>
      </c>
      <c r="CU182" s="316">
        <v>607</v>
      </c>
      <c r="CV182" s="316">
        <v>997</v>
      </c>
      <c r="CW182" s="316">
        <v>175</v>
      </c>
      <c r="CX182" s="316">
        <v>580</v>
      </c>
      <c r="CY182" s="316">
        <v>813</v>
      </c>
      <c r="CZ182" s="316">
        <v>733</v>
      </c>
      <c r="DA182" s="316">
        <v>187</v>
      </c>
      <c r="DB182" s="316">
        <v>70</v>
      </c>
      <c r="DC182" s="316">
        <v>5</v>
      </c>
      <c r="DD182" s="316">
        <v>6</v>
      </c>
      <c r="DE182" s="316">
        <v>1618</v>
      </c>
      <c r="DF182" s="316">
        <v>921</v>
      </c>
      <c r="DG182" s="316">
        <v>4216</v>
      </c>
      <c r="DH182" s="316">
        <v>233</v>
      </c>
      <c r="DI182" s="316">
        <v>62</v>
      </c>
      <c r="DJ182" s="316">
        <v>710</v>
      </c>
      <c r="DK182" s="316">
        <v>1222</v>
      </c>
      <c r="DL182" s="316">
        <v>1485</v>
      </c>
      <c r="DM182" s="316">
        <v>408</v>
      </c>
      <c r="DN182" s="316">
        <v>226</v>
      </c>
      <c r="DO182" s="316">
        <v>0</v>
      </c>
      <c r="DP182" s="316">
        <v>134</v>
      </c>
      <c r="DQ182" s="316">
        <v>245</v>
      </c>
      <c r="DR182" s="316">
        <v>1294</v>
      </c>
      <c r="DS182" s="316">
        <v>729</v>
      </c>
      <c r="DT182" s="316">
        <v>287</v>
      </c>
      <c r="DU182" s="316">
        <v>340</v>
      </c>
      <c r="DV182" s="316">
        <v>193</v>
      </c>
      <c r="DW182" s="316">
        <v>212</v>
      </c>
      <c r="DX182" s="316">
        <v>248</v>
      </c>
      <c r="DY182" s="316">
        <v>130</v>
      </c>
      <c r="DZ182" s="316">
        <v>541</v>
      </c>
      <c r="EA182" s="316">
        <v>1082</v>
      </c>
      <c r="EB182" s="316">
        <v>2098</v>
      </c>
      <c r="EC182" s="316">
        <v>2426</v>
      </c>
      <c r="ED182" s="316">
        <v>1303</v>
      </c>
      <c r="EE182" s="316">
        <v>15643</v>
      </c>
      <c r="EF182" s="316">
        <v>586</v>
      </c>
      <c r="EG182" s="316">
        <v>120</v>
      </c>
      <c r="EH182" s="316">
        <v>4952</v>
      </c>
      <c r="EI182" s="316">
        <v>3250</v>
      </c>
      <c r="EJ182" s="316">
        <v>444</v>
      </c>
      <c r="EK182" s="316">
        <v>1229</v>
      </c>
      <c r="EL182" s="316">
        <v>2042</v>
      </c>
      <c r="EM182" s="316">
        <v>922</v>
      </c>
      <c r="EN182" s="316">
        <v>249</v>
      </c>
      <c r="EO182" s="316">
        <v>157</v>
      </c>
      <c r="EP182" s="316">
        <v>0</v>
      </c>
      <c r="EQ182" s="316">
        <v>609</v>
      </c>
      <c r="ER182" s="316">
        <v>4</v>
      </c>
      <c r="ES182" s="316">
        <v>455</v>
      </c>
      <c r="ET182" s="316">
        <v>467</v>
      </c>
      <c r="EU182" s="316">
        <v>20</v>
      </c>
      <c r="EV182" s="316">
        <v>62</v>
      </c>
      <c r="EW182" s="316">
        <v>274</v>
      </c>
      <c r="EX182" s="316">
        <v>425</v>
      </c>
      <c r="EY182" s="316">
        <v>157</v>
      </c>
      <c r="EZ182" s="316">
        <v>846</v>
      </c>
      <c r="FA182" s="316">
        <v>74</v>
      </c>
      <c r="FB182" s="316">
        <v>1737</v>
      </c>
      <c r="FC182" s="316">
        <v>28</v>
      </c>
      <c r="FD182" s="316">
        <v>1081</v>
      </c>
      <c r="FE182" s="316">
        <v>660</v>
      </c>
      <c r="FF182" s="316">
        <v>4019</v>
      </c>
      <c r="FG182" s="316">
        <v>84</v>
      </c>
      <c r="FH182" s="316">
        <v>201</v>
      </c>
      <c r="FI182" s="316">
        <v>873</v>
      </c>
      <c r="FJ182" s="316">
        <v>4751</v>
      </c>
      <c r="FK182" s="316">
        <v>1579</v>
      </c>
      <c r="FL182" s="316">
        <v>331</v>
      </c>
      <c r="FM182" s="316">
        <v>1825</v>
      </c>
      <c r="FN182" s="316">
        <v>8430</v>
      </c>
      <c r="FO182" s="316">
        <v>3718</v>
      </c>
      <c r="FP182" s="316">
        <v>447</v>
      </c>
      <c r="FQ182" s="316">
        <v>778</v>
      </c>
      <c r="FR182" s="316">
        <v>266</v>
      </c>
      <c r="FS182" s="316">
        <v>1378</v>
      </c>
      <c r="FT182" s="316">
        <v>23228</v>
      </c>
      <c r="FU182" s="316">
        <v>2</v>
      </c>
      <c r="FV182" s="316">
        <v>80</v>
      </c>
      <c r="FW182" s="316">
        <v>54</v>
      </c>
      <c r="FX182" s="316">
        <v>79</v>
      </c>
      <c r="FY182" s="316">
        <v>3823</v>
      </c>
      <c r="FZ182" s="316">
        <v>242</v>
      </c>
      <c r="GA182" s="316">
        <v>3672</v>
      </c>
      <c r="GB182" s="316">
        <v>1268</v>
      </c>
      <c r="GC182" s="316">
        <v>1921</v>
      </c>
      <c r="GD182" s="316">
        <v>406</v>
      </c>
      <c r="GE182" s="316">
        <v>0</v>
      </c>
      <c r="GF182" s="316">
        <v>0</v>
      </c>
      <c r="GG182" s="317">
        <v>183460</v>
      </c>
      <c r="GH182" s="316">
        <v>17677</v>
      </c>
      <c r="GI182" s="316">
        <v>135713</v>
      </c>
      <c r="GJ182" s="316">
        <v>0</v>
      </c>
      <c r="GK182" s="316">
        <v>0</v>
      </c>
      <c r="GL182" s="316">
        <v>0</v>
      </c>
      <c r="GM182" s="316">
        <v>0</v>
      </c>
      <c r="GN182" s="316">
        <v>0</v>
      </c>
      <c r="GO182" s="316">
        <v>0</v>
      </c>
      <c r="GP182" s="317">
        <v>153390</v>
      </c>
      <c r="GQ182" s="317">
        <v>336850</v>
      </c>
      <c r="GR182" s="316">
        <v>19922</v>
      </c>
      <c r="GS182" s="316">
        <v>0</v>
      </c>
      <c r="GT182" s="316">
        <v>19922</v>
      </c>
      <c r="GU182" s="316">
        <v>0</v>
      </c>
      <c r="GV182" s="316">
        <v>19922</v>
      </c>
      <c r="GW182" s="317">
        <v>173312</v>
      </c>
      <c r="GX182" s="317">
        <v>356772</v>
      </c>
      <c r="GY182" s="316">
        <v>0</v>
      </c>
      <c r="GZ182" s="316">
        <v>0</v>
      </c>
      <c r="HA182" s="316">
        <v>0</v>
      </c>
      <c r="HB182" s="316">
        <v>0</v>
      </c>
      <c r="HC182" s="316">
        <v>0</v>
      </c>
      <c r="HD182" s="316">
        <v>0</v>
      </c>
      <c r="HE182" s="316">
        <v>0</v>
      </c>
      <c r="HF182" s="317">
        <v>173312</v>
      </c>
      <c r="HG182" s="318">
        <v>356772</v>
      </c>
      <c r="HH182" s="114"/>
      <c r="HI182" s="42"/>
    </row>
    <row r="183" spans="1:217">
      <c r="A183" s="114" t="s">
        <v>193</v>
      </c>
      <c r="B183" s="149" t="s">
        <v>786</v>
      </c>
      <c r="C183" s="144" t="s">
        <v>441</v>
      </c>
      <c r="D183" s="316">
        <v>7</v>
      </c>
      <c r="E183" s="316">
        <v>1</v>
      </c>
      <c r="F183" s="316">
        <v>26</v>
      </c>
      <c r="G183" s="316">
        <v>4</v>
      </c>
      <c r="H183" s="316">
        <v>0</v>
      </c>
      <c r="I183" s="316">
        <v>7</v>
      </c>
      <c r="J183" s="316">
        <v>85</v>
      </c>
      <c r="K183" s="316">
        <v>582</v>
      </c>
      <c r="L183" s="316">
        <v>3</v>
      </c>
      <c r="M183" s="316">
        <v>0</v>
      </c>
      <c r="N183" s="316">
        <v>1</v>
      </c>
      <c r="O183" s="316">
        <v>334</v>
      </c>
      <c r="P183" s="316">
        <v>0</v>
      </c>
      <c r="Q183" s="316">
        <v>0</v>
      </c>
      <c r="R183" s="316">
        <v>289</v>
      </c>
      <c r="S183" s="316">
        <v>19</v>
      </c>
      <c r="T183" s="316">
        <v>4317</v>
      </c>
      <c r="U183" s="316">
        <v>1994</v>
      </c>
      <c r="V183" s="316">
        <v>493</v>
      </c>
      <c r="W183" s="316">
        <v>9416</v>
      </c>
      <c r="X183" s="316">
        <v>774</v>
      </c>
      <c r="Y183" s="316">
        <v>2562</v>
      </c>
      <c r="Z183" s="316">
        <v>5866</v>
      </c>
      <c r="AA183" s="316">
        <v>4912</v>
      </c>
      <c r="AB183" s="316">
        <v>1272</v>
      </c>
      <c r="AC183" s="316">
        <v>324</v>
      </c>
      <c r="AD183" s="316">
        <v>0</v>
      </c>
      <c r="AE183" s="316">
        <v>10</v>
      </c>
      <c r="AF183" s="316">
        <v>75</v>
      </c>
      <c r="AG183" s="316">
        <v>0</v>
      </c>
      <c r="AH183" s="316">
        <v>29</v>
      </c>
      <c r="AI183" s="316">
        <v>164</v>
      </c>
      <c r="AJ183" s="316">
        <v>305</v>
      </c>
      <c r="AK183" s="316">
        <v>195</v>
      </c>
      <c r="AL183" s="316">
        <v>504</v>
      </c>
      <c r="AM183" s="316">
        <v>70</v>
      </c>
      <c r="AN183" s="316">
        <v>246</v>
      </c>
      <c r="AO183" s="316">
        <v>727</v>
      </c>
      <c r="AP183" s="316">
        <v>116</v>
      </c>
      <c r="AQ183" s="316">
        <v>393</v>
      </c>
      <c r="AR183" s="316">
        <v>602</v>
      </c>
      <c r="AS183" s="316">
        <v>941</v>
      </c>
      <c r="AT183" s="316">
        <v>466</v>
      </c>
      <c r="AU183" s="316">
        <v>3444</v>
      </c>
      <c r="AV183" s="316">
        <v>150</v>
      </c>
      <c r="AW183" s="316">
        <v>301</v>
      </c>
      <c r="AX183" s="316">
        <v>2481</v>
      </c>
      <c r="AY183" s="316">
        <v>19</v>
      </c>
      <c r="AZ183" s="316">
        <v>1272</v>
      </c>
      <c r="BA183" s="316">
        <v>197</v>
      </c>
      <c r="BB183" s="316">
        <v>775</v>
      </c>
      <c r="BC183" s="316">
        <v>775</v>
      </c>
      <c r="BD183" s="316">
        <v>796</v>
      </c>
      <c r="BE183" s="316">
        <v>5682</v>
      </c>
      <c r="BF183" s="316">
        <v>1202</v>
      </c>
      <c r="BG183" s="316">
        <v>4793</v>
      </c>
      <c r="BH183" s="316">
        <v>2187</v>
      </c>
      <c r="BI183" s="316">
        <v>343</v>
      </c>
      <c r="BJ183" s="316">
        <v>2936</v>
      </c>
      <c r="BK183" s="316">
        <v>57</v>
      </c>
      <c r="BL183" s="316">
        <v>259</v>
      </c>
      <c r="BM183" s="316">
        <v>9180</v>
      </c>
      <c r="BN183" s="316">
        <v>235</v>
      </c>
      <c r="BO183" s="316">
        <v>2114</v>
      </c>
      <c r="BP183" s="316">
        <v>78</v>
      </c>
      <c r="BQ183" s="316">
        <v>861</v>
      </c>
      <c r="BR183" s="316">
        <v>3937</v>
      </c>
      <c r="BS183" s="316">
        <v>4020</v>
      </c>
      <c r="BT183" s="316">
        <v>74</v>
      </c>
      <c r="BU183" s="316">
        <v>1027</v>
      </c>
      <c r="BV183" s="316">
        <v>1081</v>
      </c>
      <c r="BW183" s="316">
        <v>2418</v>
      </c>
      <c r="BX183" s="316">
        <v>0</v>
      </c>
      <c r="BY183" s="316">
        <v>1290</v>
      </c>
      <c r="BZ183" s="316">
        <v>896</v>
      </c>
      <c r="CA183" s="316">
        <v>2570</v>
      </c>
      <c r="CB183" s="316">
        <v>3310</v>
      </c>
      <c r="CC183" s="316">
        <v>2095</v>
      </c>
      <c r="CD183" s="316">
        <v>331</v>
      </c>
      <c r="CE183" s="316">
        <v>0</v>
      </c>
      <c r="CF183" s="316">
        <v>122</v>
      </c>
      <c r="CG183" s="316">
        <v>1432</v>
      </c>
      <c r="CH183" s="316">
        <v>1189</v>
      </c>
      <c r="CI183" s="316">
        <v>486</v>
      </c>
      <c r="CJ183" s="316">
        <v>828</v>
      </c>
      <c r="CK183" s="316">
        <v>8419</v>
      </c>
      <c r="CL183" s="316">
        <v>13283</v>
      </c>
      <c r="CM183" s="316">
        <v>4921</v>
      </c>
      <c r="CN183" s="316">
        <v>3008</v>
      </c>
      <c r="CO183" s="316">
        <v>117</v>
      </c>
      <c r="CP183" s="316">
        <v>2829</v>
      </c>
      <c r="CQ183" s="316">
        <v>238</v>
      </c>
      <c r="CR183" s="316">
        <v>6619</v>
      </c>
      <c r="CS183" s="316">
        <v>225</v>
      </c>
      <c r="CT183" s="316">
        <v>448</v>
      </c>
      <c r="CU183" s="316">
        <v>2287</v>
      </c>
      <c r="CV183" s="316">
        <v>2523</v>
      </c>
      <c r="CW183" s="316">
        <v>511</v>
      </c>
      <c r="CX183" s="316">
        <v>2810</v>
      </c>
      <c r="CY183" s="316">
        <v>2652</v>
      </c>
      <c r="CZ183" s="316">
        <v>692</v>
      </c>
      <c r="DA183" s="316">
        <v>938</v>
      </c>
      <c r="DB183" s="316">
        <v>320</v>
      </c>
      <c r="DC183" s="316">
        <v>26</v>
      </c>
      <c r="DD183" s="316">
        <v>54</v>
      </c>
      <c r="DE183" s="316">
        <v>6047</v>
      </c>
      <c r="DF183" s="316">
        <v>2325</v>
      </c>
      <c r="DG183" s="316">
        <v>18751</v>
      </c>
      <c r="DH183" s="316">
        <v>1397</v>
      </c>
      <c r="DI183" s="316">
        <v>684</v>
      </c>
      <c r="DJ183" s="316">
        <v>1525</v>
      </c>
      <c r="DK183" s="316">
        <v>8551</v>
      </c>
      <c r="DL183" s="316">
        <v>8703</v>
      </c>
      <c r="DM183" s="316">
        <v>1913</v>
      </c>
      <c r="DN183" s="316">
        <v>3017</v>
      </c>
      <c r="DO183" s="316">
        <v>0</v>
      </c>
      <c r="DP183" s="316">
        <v>693</v>
      </c>
      <c r="DQ183" s="316">
        <v>1605</v>
      </c>
      <c r="DR183" s="316">
        <v>4861</v>
      </c>
      <c r="DS183" s="316">
        <v>3742</v>
      </c>
      <c r="DT183" s="316">
        <v>1243</v>
      </c>
      <c r="DU183" s="316">
        <v>4444</v>
      </c>
      <c r="DV183" s="316">
        <v>1880</v>
      </c>
      <c r="DW183" s="316">
        <v>631</v>
      </c>
      <c r="DX183" s="316">
        <v>1890</v>
      </c>
      <c r="DY183" s="316">
        <v>1207</v>
      </c>
      <c r="DZ183" s="316">
        <v>33195</v>
      </c>
      <c r="EA183" s="316">
        <v>30411</v>
      </c>
      <c r="EB183" s="316">
        <v>5020</v>
      </c>
      <c r="EC183" s="316">
        <v>36913</v>
      </c>
      <c r="ED183" s="316">
        <v>6753</v>
      </c>
      <c r="EE183" s="316">
        <v>17615</v>
      </c>
      <c r="EF183" s="316">
        <v>6832</v>
      </c>
      <c r="EG183" s="316">
        <v>66</v>
      </c>
      <c r="EH183" s="316">
        <v>19824</v>
      </c>
      <c r="EI183" s="316">
        <v>6365</v>
      </c>
      <c r="EJ183" s="316">
        <v>59857</v>
      </c>
      <c r="EK183" s="316">
        <v>138728</v>
      </c>
      <c r="EL183" s="316">
        <v>45376</v>
      </c>
      <c r="EM183" s="316">
        <v>42101</v>
      </c>
      <c r="EN183" s="316">
        <v>43687</v>
      </c>
      <c r="EO183" s="316">
        <v>18962</v>
      </c>
      <c r="EP183" s="316">
        <v>3203</v>
      </c>
      <c r="EQ183" s="316">
        <v>7480</v>
      </c>
      <c r="ER183" s="316">
        <v>22</v>
      </c>
      <c r="ES183" s="316">
        <v>1662</v>
      </c>
      <c r="ET183" s="316">
        <v>10513</v>
      </c>
      <c r="EU183" s="316">
        <v>352</v>
      </c>
      <c r="EV183" s="316">
        <v>950</v>
      </c>
      <c r="EW183" s="316">
        <v>835</v>
      </c>
      <c r="EX183" s="316">
        <v>790</v>
      </c>
      <c r="EY183" s="316">
        <v>1476</v>
      </c>
      <c r="EZ183" s="316">
        <v>13047</v>
      </c>
      <c r="FA183" s="316">
        <v>1331</v>
      </c>
      <c r="FB183" s="316">
        <v>38450</v>
      </c>
      <c r="FC183" s="316">
        <v>368</v>
      </c>
      <c r="FD183" s="316">
        <v>29848</v>
      </c>
      <c r="FE183" s="316">
        <v>4702</v>
      </c>
      <c r="FF183" s="316">
        <v>47222</v>
      </c>
      <c r="FG183" s="316">
        <v>2609</v>
      </c>
      <c r="FH183" s="316">
        <v>2505</v>
      </c>
      <c r="FI183" s="316">
        <v>28566</v>
      </c>
      <c r="FJ183" s="316">
        <v>46981</v>
      </c>
      <c r="FK183" s="316">
        <v>22293</v>
      </c>
      <c r="FL183" s="316">
        <v>6795</v>
      </c>
      <c r="FM183" s="316">
        <v>16346</v>
      </c>
      <c r="FN183" s="316">
        <v>46960</v>
      </c>
      <c r="FO183" s="316">
        <v>66758</v>
      </c>
      <c r="FP183" s="316">
        <v>2610</v>
      </c>
      <c r="FQ183" s="316">
        <v>15653</v>
      </c>
      <c r="FR183" s="316">
        <v>10575</v>
      </c>
      <c r="FS183" s="316">
        <v>9907</v>
      </c>
      <c r="FT183" s="316">
        <v>13897</v>
      </c>
      <c r="FU183" s="316">
        <v>532</v>
      </c>
      <c r="FV183" s="316">
        <v>2701</v>
      </c>
      <c r="FW183" s="316">
        <v>1164</v>
      </c>
      <c r="FX183" s="316">
        <v>22471</v>
      </c>
      <c r="FY183" s="316">
        <v>145709</v>
      </c>
      <c r="FZ183" s="316">
        <v>2799</v>
      </c>
      <c r="GA183" s="316">
        <v>18616</v>
      </c>
      <c r="GB183" s="316">
        <v>5428</v>
      </c>
      <c r="GC183" s="316">
        <v>10729</v>
      </c>
      <c r="GD183" s="316">
        <v>5224</v>
      </c>
      <c r="GE183" s="316">
        <v>0</v>
      </c>
      <c r="GF183" s="316">
        <v>5107</v>
      </c>
      <c r="GG183" s="317">
        <v>1420294</v>
      </c>
      <c r="GH183" s="316">
        <v>1912</v>
      </c>
      <c r="GI183" s="316">
        <v>29415</v>
      </c>
      <c r="GJ183" s="316">
        <v>0</v>
      </c>
      <c r="GK183" s="316">
        <v>0</v>
      </c>
      <c r="GL183" s="316">
        <v>0</v>
      </c>
      <c r="GM183" s="316">
        <v>4581</v>
      </c>
      <c r="GN183" s="316">
        <v>65531</v>
      </c>
      <c r="GO183" s="316">
        <v>0</v>
      </c>
      <c r="GP183" s="317">
        <v>101439</v>
      </c>
      <c r="GQ183" s="317">
        <v>1521733</v>
      </c>
      <c r="GR183" s="316">
        <v>40048</v>
      </c>
      <c r="GS183" s="316">
        <v>2</v>
      </c>
      <c r="GT183" s="316">
        <v>40050</v>
      </c>
      <c r="GU183" s="316">
        <v>0</v>
      </c>
      <c r="GV183" s="316">
        <v>40050</v>
      </c>
      <c r="GW183" s="317">
        <v>141489</v>
      </c>
      <c r="GX183" s="317">
        <v>1561783</v>
      </c>
      <c r="GY183" s="316">
        <v>-134039</v>
      </c>
      <c r="GZ183" s="316">
        <v>-30</v>
      </c>
      <c r="HA183" s="316">
        <v>0</v>
      </c>
      <c r="HB183" s="316">
        <v>0</v>
      </c>
      <c r="HC183" s="316">
        <v>-134069</v>
      </c>
      <c r="HD183" s="316">
        <v>-307331</v>
      </c>
      <c r="HE183" s="316">
        <v>-441400</v>
      </c>
      <c r="HF183" s="317">
        <v>-299911</v>
      </c>
      <c r="HG183" s="318">
        <v>1120383</v>
      </c>
      <c r="HH183" s="114"/>
      <c r="HI183" s="42"/>
    </row>
    <row r="184" spans="1:217">
      <c r="A184" s="114" t="s">
        <v>194</v>
      </c>
      <c r="B184" s="149" t="s">
        <v>787</v>
      </c>
      <c r="C184" s="144" t="s">
        <v>682</v>
      </c>
      <c r="D184" s="316">
        <v>0</v>
      </c>
      <c r="E184" s="316">
        <v>0</v>
      </c>
      <c r="F184" s="316">
        <v>0</v>
      </c>
      <c r="G184" s="316">
        <v>0</v>
      </c>
      <c r="H184" s="316">
        <v>0</v>
      </c>
      <c r="I184" s="316">
        <v>0</v>
      </c>
      <c r="J184" s="316">
        <v>0</v>
      </c>
      <c r="K184" s="316">
        <v>0</v>
      </c>
      <c r="L184" s="316">
        <v>0</v>
      </c>
      <c r="M184" s="316">
        <v>0</v>
      </c>
      <c r="N184" s="316">
        <v>0</v>
      </c>
      <c r="O184" s="316">
        <v>0</v>
      </c>
      <c r="P184" s="316">
        <v>0</v>
      </c>
      <c r="Q184" s="316">
        <v>0</v>
      </c>
      <c r="R184" s="316">
        <v>0</v>
      </c>
      <c r="S184" s="316">
        <v>0</v>
      </c>
      <c r="T184" s="316">
        <v>0</v>
      </c>
      <c r="U184" s="316">
        <v>0</v>
      </c>
      <c r="V184" s="316">
        <v>0</v>
      </c>
      <c r="W184" s="316">
        <v>0</v>
      </c>
      <c r="X184" s="316">
        <v>0</v>
      </c>
      <c r="Y184" s="316">
        <v>0</v>
      </c>
      <c r="Z184" s="316">
        <v>0</v>
      </c>
      <c r="AA184" s="316">
        <v>0</v>
      </c>
      <c r="AB184" s="316">
        <v>0</v>
      </c>
      <c r="AC184" s="316">
        <v>0</v>
      </c>
      <c r="AD184" s="316">
        <v>0</v>
      </c>
      <c r="AE184" s="316">
        <v>0</v>
      </c>
      <c r="AF184" s="316">
        <v>0</v>
      </c>
      <c r="AG184" s="316">
        <v>0</v>
      </c>
      <c r="AH184" s="316">
        <v>0</v>
      </c>
      <c r="AI184" s="316">
        <v>0</v>
      </c>
      <c r="AJ184" s="316">
        <v>0</v>
      </c>
      <c r="AK184" s="316">
        <v>0</v>
      </c>
      <c r="AL184" s="316">
        <v>0</v>
      </c>
      <c r="AM184" s="316">
        <v>0</v>
      </c>
      <c r="AN184" s="316">
        <v>0</v>
      </c>
      <c r="AO184" s="316">
        <v>0</v>
      </c>
      <c r="AP184" s="316">
        <v>0</v>
      </c>
      <c r="AQ184" s="316">
        <v>0</v>
      </c>
      <c r="AR184" s="316">
        <v>0</v>
      </c>
      <c r="AS184" s="316">
        <v>0</v>
      </c>
      <c r="AT184" s="316">
        <v>0</v>
      </c>
      <c r="AU184" s="316">
        <v>0</v>
      </c>
      <c r="AV184" s="316">
        <v>0</v>
      </c>
      <c r="AW184" s="316">
        <v>0</v>
      </c>
      <c r="AX184" s="316">
        <v>0</v>
      </c>
      <c r="AY184" s="316">
        <v>0</v>
      </c>
      <c r="AZ184" s="316">
        <v>0</v>
      </c>
      <c r="BA184" s="316">
        <v>0</v>
      </c>
      <c r="BB184" s="316">
        <v>0</v>
      </c>
      <c r="BC184" s="316">
        <v>0</v>
      </c>
      <c r="BD184" s="316">
        <v>0</v>
      </c>
      <c r="BE184" s="316">
        <v>0</v>
      </c>
      <c r="BF184" s="316">
        <v>0</v>
      </c>
      <c r="BG184" s="316">
        <v>0</v>
      </c>
      <c r="BH184" s="316">
        <v>0</v>
      </c>
      <c r="BI184" s="316">
        <v>0</v>
      </c>
      <c r="BJ184" s="316">
        <v>0</v>
      </c>
      <c r="BK184" s="316">
        <v>0</v>
      </c>
      <c r="BL184" s="316">
        <v>0</v>
      </c>
      <c r="BM184" s="316">
        <v>0</v>
      </c>
      <c r="BN184" s="316">
        <v>0</v>
      </c>
      <c r="BO184" s="316">
        <v>0</v>
      </c>
      <c r="BP184" s="316">
        <v>0</v>
      </c>
      <c r="BQ184" s="316">
        <v>0</v>
      </c>
      <c r="BR184" s="316">
        <v>0</v>
      </c>
      <c r="BS184" s="316">
        <v>0</v>
      </c>
      <c r="BT184" s="316">
        <v>0</v>
      </c>
      <c r="BU184" s="316">
        <v>0</v>
      </c>
      <c r="BV184" s="316">
        <v>0</v>
      </c>
      <c r="BW184" s="316">
        <v>0</v>
      </c>
      <c r="BX184" s="316">
        <v>0</v>
      </c>
      <c r="BY184" s="316">
        <v>0</v>
      </c>
      <c r="BZ184" s="316">
        <v>0</v>
      </c>
      <c r="CA184" s="316">
        <v>0</v>
      </c>
      <c r="CB184" s="316">
        <v>0</v>
      </c>
      <c r="CC184" s="316">
        <v>0</v>
      </c>
      <c r="CD184" s="316">
        <v>0</v>
      </c>
      <c r="CE184" s="316">
        <v>0</v>
      </c>
      <c r="CF184" s="316">
        <v>0</v>
      </c>
      <c r="CG184" s="316">
        <v>0</v>
      </c>
      <c r="CH184" s="316">
        <v>0</v>
      </c>
      <c r="CI184" s="316">
        <v>0</v>
      </c>
      <c r="CJ184" s="316">
        <v>0</v>
      </c>
      <c r="CK184" s="316">
        <v>0</v>
      </c>
      <c r="CL184" s="316">
        <v>0</v>
      </c>
      <c r="CM184" s="316">
        <v>0</v>
      </c>
      <c r="CN184" s="316">
        <v>0</v>
      </c>
      <c r="CO184" s="316">
        <v>0</v>
      </c>
      <c r="CP184" s="316">
        <v>0</v>
      </c>
      <c r="CQ184" s="316">
        <v>0</v>
      </c>
      <c r="CR184" s="316">
        <v>0</v>
      </c>
      <c r="CS184" s="316">
        <v>0</v>
      </c>
      <c r="CT184" s="316">
        <v>0</v>
      </c>
      <c r="CU184" s="316">
        <v>0</v>
      </c>
      <c r="CV184" s="316">
        <v>0</v>
      </c>
      <c r="CW184" s="316">
        <v>0</v>
      </c>
      <c r="CX184" s="316">
        <v>0</v>
      </c>
      <c r="CY184" s="316">
        <v>0</v>
      </c>
      <c r="CZ184" s="316">
        <v>0</v>
      </c>
      <c r="DA184" s="316">
        <v>0</v>
      </c>
      <c r="DB184" s="316">
        <v>0</v>
      </c>
      <c r="DC184" s="316">
        <v>0</v>
      </c>
      <c r="DD184" s="316">
        <v>0</v>
      </c>
      <c r="DE184" s="316">
        <v>0</v>
      </c>
      <c r="DF184" s="316">
        <v>0</v>
      </c>
      <c r="DG184" s="316">
        <v>0</v>
      </c>
      <c r="DH184" s="316">
        <v>0</v>
      </c>
      <c r="DI184" s="316">
        <v>0</v>
      </c>
      <c r="DJ184" s="316">
        <v>0</v>
      </c>
      <c r="DK184" s="316">
        <v>0</v>
      </c>
      <c r="DL184" s="316">
        <v>0</v>
      </c>
      <c r="DM184" s="316">
        <v>0</v>
      </c>
      <c r="DN184" s="316">
        <v>0</v>
      </c>
      <c r="DO184" s="316">
        <v>0</v>
      </c>
      <c r="DP184" s="316">
        <v>0</v>
      </c>
      <c r="DQ184" s="316">
        <v>0</v>
      </c>
      <c r="DR184" s="316">
        <v>0</v>
      </c>
      <c r="DS184" s="316">
        <v>0</v>
      </c>
      <c r="DT184" s="316">
        <v>0</v>
      </c>
      <c r="DU184" s="316">
        <v>0</v>
      </c>
      <c r="DV184" s="316">
        <v>0</v>
      </c>
      <c r="DW184" s="316">
        <v>0</v>
      </c>
      <c r="DX184" s="316">
        <v>0</v>
      </c>
      <c r="DY184" s="316">
        <v>0</v>
      </c>
      <c r="DZ184" s="316">
        <v>0</v>
      </c>
      <c r="EA184" s="316">
        <v>0</v>
      </c>
      <c r="EB184" s="316">
        <v>0</v>
      </c>
      <c r="EC184" s="316">
        <v>0</v>
      </c>
      <c r="ED184" s="316">
        <v>0</v>
      </c>
      <c r="EE184" s="316">
        <v>0</v>
      </c>
      <c r="EF184" s="316">
        <v>0</v>
      </c>
      <c r="EG184" s="316">
        <v>0</v>
      </c>
      <c r="EH184" s="316">
        <v>0</v>
      </c>
      <c r="EI184" s="316">
        <v>0</v>
      </c>
      <c r="EJ184" s="316">
        <v>0</v>
      </c>
      <c r="EK184" s="316">
        <v>0</v>
      </c>
      <c r="EL184" s="316">
        <v>0</v>
      </c>
      <c r="EM184" s="316">
        <v>0</v>
      </c>
      <c r="EN184" s="316">
        <v>0</v>
      </c>
      <c r="EO184" s="316">
        <v>0</v>
      </c>
      <c r="EP184" s="316">
        <v>0</v>
      </c>
      <c r="EQ184" s="316">
        <v>0</v>
      </c>
      <c r="ER184" s="316">
        <v>0</v>
      </c>
      <c r="ES184" s="316">
        <v>0</v>
      </c>
      <c r="ET184" s="316">
        <v>0</v>
      </c>
      <c r="EU184" s="316">
        <v>0</v>
      </c>
      <c r="EV184" s="316">
        <v>0</v>
      </c>
      <c r="EW184" s="316">
        <v>0</v>
      </c>
      <c r="EX184" s="316">
        <v>0</v>
      </c>
      <c r="EY184" s="316">
        <v>0</v>
      </c>
      <c r="EZ184" s="316">
        <v>0</v>
      </c>
      <c r="FA184" s="316">
        <v>0</v>
      </c>
      <c r="FB184" s="316">
        <v>0</v>
      </c>
      <c r="FC184" s="316">
        <v>0</v>
      </c>
      <c r="FD184" s="316">
        <v>0</v>
      </c>
      <c r="FE184" s="316">
        <v>0</v>
      </c>
      <c r="FF184" s="316">
        <v>0</v>
      </c>
      <c r="FG184" s="316">
        <v>0</v>
      </c>
      <c r="FH184" s="316">
        <v>0</v>
      </c>
      <c r="FI184" s="316">
        <v>0</v>
      </c>
      <c r="FJ184" s="316">
        <v>0</v>
      </c>
      <c r="FK184" s="316">
        <v>0</v>
      </c>
      <c r="FL184" s="316">
        <v>0</v>
      </c>
      <c r="FM184" s="316">
        <v>0</v>
      </c>
      <c r="FN184" s="316">
        <v>0</v>
      </c>
      <c r="FO184" s="316">
        <v>0</v>
      </c>
      <c r="FP184" s="316">
        <v>0</v>
      </c>
      <c r="FQ184" s="316">
        <v>0</v>
      </c>
      <c r="FR184" s="316">
        <v>0</v>
      </c>
      <c r="FS184" s="316">
        <v>0</v>
      </c>
      <c r="FT184" s="316">
        <v>0</v>
      </c>
      <c r="FU184" s="316">
        <v>0</v>
      </c>
      <c r="FV184" s="316">
        <v>0</v>
      </c>
      <c r="FW184" s="316">
        <v>0</v>
      </c>
      <c r="FX184" s="316">
        <v>0</v>
      </c>
      <c r="FY184" s="316">
        <v>0</v>
      </c>
      <c r="FZ184" s="316">
        <v>0</v>
      </c>
      <c r="GA184" s="316">
        <v>0</v>
      </c>
      <c r="GB184" s="316">
        <v>0</v>
      </c>
      <c r="GC184" s="316">
        <v>0</v>
      </c>
      <c r="GD184" s="316">
        <v>0</v>
      </c>
      <c r="GE184" s="316">
        <v>0</v>
      </c>
      <c r="GF184" s="316">
        <v>0</v>
      </c>
      <c r="GG184" s="317">
        <v>0</v>
      </c>
      <c r="GH184" s="316">
        <v>67122</v>
      </c>
      <c r="GI184" s="316">
        <v>158872</v>
      </c>
      <c r="GJ184" s="316">
        <v>0</v>
      </c>
      <c r="GK184" s="316">
        <v>0</v>
      </c>
      <c r="GL184" s="316">
        <v>0</v>
      </c>
      <c r="GM184" s="316">
        <v>0</v>
      </c>
      <c r="GN184" s="316">
        <v>0</v>
      </c>
      <c r="GO184" s="316">
        <v>0</v>
      </c>
      <c r="GP184" s="317">
        <v>225994</v>
      </c>
      <c r="GQ184" s="317">
        <v>225994</v>
      </c>
      <c r="GR184" s="316">
        <v>4867</v>
      </c>
      <c r="GS184" s="316">
        <v>12646</v>
      </c>
      <c r="GT184" s="316">
        <v>17513</v>
      </c>
      <c r="GU184" s="316">
        <v>72919</v>
      </c>
      <c r="GV184" s="316">
        <v>90432</v>
      </c>
      <c r="GW184" s="317">
        <v>316426</v>
      </c>
      <c r="GX184" s="317">
        <v>316426</v>
      </c>
      <c r="GY184" s="316">
        <v>-8947</v>
      </c>
      <c r="GZ184" s="316">
        <v>-19777</v>
      </c>
      <c r="HA184" s="316">
        <v>0</v>
      </c>
      <c r="HB184" s="316">
        <v>0</v>
      </c>
      <c r="HC184" s="316">
        <v>-28724</v>
      </c>
      <c r="HD184" s="316">
        <v>-56819</v>
      </c>
      <c r="HE184" s="316">
        <v>-85543</v>
      </c>
      <c r="HF184" s="317">
        <v>230883</v>
      </c>
      <c r="HG184" s="318">
        <v>230883</v>
      </c>
      <c r="HH184" s="114"/>
      <c r="HI184" s="42"/>
    </row>
    <row r="185" spans="1:217">
      <c r="A185" s="114" t="s">
        <v>195</v>
      </c>
      <c r="B185" s="149" t="s">
        <v>788</v>
      </c>
      <c r="C185" s="144" t="s">
        <v>846</v>
      </c>
      <c r="D185" s="316">
        <v>0</v>
      </c>
      <c r="E185" s="316">
        <v>0</v>
      </c>
      <c r="F185" s="316">
        <v>0</v>
      </c>
      <c r="G185" s="316">
        <v>0</v>
      </c>
      <c r="H185" s="316">
        <v>0</v>
      </c>
      <c r="I185" s="316">
        <v>0</v>
      </c>
      <c r="J185" s="316">
        <v>0</v>
      </c>
      <c r="K185" s="316">
        <v>0</v>
      </c>
      <c r="L185" s="316">
        <v>0</v>
      </c>
      <c r="M185" s="316">
        <v>0</v>
      </c>
      <c r="N185" s="316">
        <v>0</v>
      </c>
      <c r="O185" s="316">
        <v>0</v>
      </c>
      <c r="P185" s="316">
        <v>0</v>
      </c>
      <c r="Q185" s="316">
        <v>0</v>
      </c>
      <c r="R185" s="316">
        <v>0</v>
      </c>
      <c r="S185" s="316">
        <v>0</v>
      </c>
      <c r="T185" s="316">
        <v>0</v>
      </c>
      <c r="U185" s="316">
        <v>0</v>
      </c>
      <c r="V185" s="316">
        <v>0</v>
      </c>
      <c r="W185" s="316">
        <v>0</v>
      </c>
      <c r="X185" s="316">
        <v>0</v>
      </c>
      <c r="Y185" s="316">
        <v>0</v>
      </c>
      <c r="Z185" s="316">
        <v>0</v>
      </c>
      <c r="AA185" s="316">
        <v>0</v>
      </c>
      <c r="AB185" s="316">
        <v>0</v>
      </c>
      <c r="AC185" s="316">
        <v>0</v>
      </c>
      <c r="AD185" s="316">
        <v>0</v>
      </c>
      <c r="AE185" s="316">
        <v>0</v>
      </c>
      <c r="AF185" s="316">
        <v>0</v>
      </c>
      <c r="AG185" s="316">
        <v>0</v>
      </c>
      <c r="AH185" s="316">
        <v>0</v>
      </c>
      <c r="AI185" s="316">
        <v>0</v>
      </c>
      <c r="AJ185" s="316">
        <v>0</v>
      </c>
      <c r="AK185" s="316">
        <v>0</v>
      </c>
      <c r="AL185" s="316">
        <v>0</v>
      </c>
      <c r="AM185" s="316">
        <v>0</v>
      </c>
      <c r="AN185" s="316">
        <v>0</v>
      </c>
      <c r="AO185" s="316">
        <v>0</v>
      </c>
      <c r="AP185" s="316">
        <v>0</v>
      </c>
      <c r="AQ185" s="316">
        <v>0</v>
      </c>
      <c r="AR185" s="316">
        <v>0</v>
      </c>
      <c r="AS185" s="316">
        <v>0</v>
      </c>
      <c r="AT185" s="316">
        <v>0</v>
      </c>
      <c r="AU185" s="316">
        <v>0</v>
      </c>
      <c r="AV185" s="316">
        <v>0</v>
      </c>
      <c r="AW185" s="316">
        <v>0</v>
      </c>
      <c r="AX185" s="316">
        <v>0</v>
      </c>
      <c r="AY185" s="316">
        <v>0</v>
      </c>
      <c r="AZ185" s="316">
        <v>0</v>
      </c>
      <c r="BA185" s="316">
        <v>0</v>
      </c>
      <c r="BB185" s="316">
        <v>0</v>
      </c>
      <c r="BC185" s="316">
        <v>0</v>
      </c>
      <c r="BD185" s="316">
        <v>0</v>
      </c>
      <c r="BE185" s="316">
        <v>0</v>
      </c>
      <c r="BF185" s="316">
        <v>0</v>
      </c>
      <c r="BG185" s="316">
        <v>0</v>
      </c>
      <c r="BH185" s="316">
        <v>0</v>
      </c>
      <c r="BI185" s="316">
        <v>0</v>
      </c>
      <c r="BJ185" s="316">
        <v>0</v>
      </c>
      <c r="BK185" s="316">
        <v>0</v>
      </c>
      <c r="BL185" s="316">
        <v>0</v>
      </c>
      <c r="BM185" s="316">
        <v>0</v>
      </c>
      <c r="BN185" s="316">
        <v>0</v>
      </c>
      <c r="BO185" s="316">
        <v>0</v>
      </c>
      <c r="BP185" s="316">
        <v>0</v>
      </c>
      <c r="BQ185" s="316">
        <v>0</v>
      </c>
      <c r="BR185" s="316">
        <v>0</v>
      </c>
      <c r="BS185" s="316">
        <v>0</v>
      </c>
      <c r="BT185" s="316">
        <v>0</v>
      </c>
      <c r="BU185" s="316">
        <v>0</v>
      </c>
      <c r="BV185" s="316">
        <v>0</v>
      </c>
      <c r="BW185" s="316">
        <v>0</v>
      </c>
      <c r="BX185" s="316">
        <v>0</v>
      </c>
      <c r="BY185" s="316">
        <v>0</v>
      </c>
      <c r="BZ185" s="316">
        <v>0</v>
      </c>
      <c r="CA185" s="316">
        <v>0</v>
      </c>
      <c r="CB185" s="316">
        <v>0</v>
      </c>
      <c r="CC185" s="316">
        <v>0</v>
      </c>
      <c r="CD185" s="316">
        <v>0</v>
      </c>
      <c r="CE185" s="316">
        <v>0</v>
      </c>
      <c r="CF185" s="316">
        <v>0</v>
      </c>
      <c r="CG185" s="316">
        <v>0</v>
      </c>
      <c r="CH185" s="316">
        <v>0</v>
      </c>
      <c r="CI185" s="316">
        <v>0</v>
      </c>
      <c r="CJ185" s="316">
        <v>0</v>
      </c>
      <c r="CK185" s="316">
        <v>0</v>
      </c>
      <c r="CL185" s="316">
        <v>0</v>
      </c>
      <c r="CM185" s="316">
        <v>0</v>
      </c>
      <c r="CN185" s="316">
        <v>0</v>
      </c>
      <c r="CO185" s="316">
        <v>0</v>
      </c>
      <c r="CP185" s="316">
        <v>0</v>
      </c>
      <c r="CQ185" s="316">
        <v>0</v>
      </c>
      <c r="CR185" s="316">
        <v>0</v>
      </c>
      <c r="CS185" s="316">
        <v>0</v>
      </c>
      <c r="CT185" s="316">
        <v>0</v>
      </c>
      <c r="CU185" s="316">
        <v>0</v>
      </c>
      <c r="CV185" s="316">
        <v>0</v>
      </c>
      <c r="CW185" s="316">
        <v>0</v>
      </c>
      <c r="CX185" s="316">
        <v>0</v>
      </c>
      <c r="CY185" s="316">
        <v>0</v>
      </c>
      <c r="CZ185" s="316">
        <v>0</v>
      </c>
      <c r="DA185" s="316">
        <v>0</v>
      </c>
      <c r="DB185" s="316">
        <v>0</v>
      </c>
      <c r="DC185" s="316">
        <v>0</v>
      </c>
      <c r="DD185" s="316">
        <v>0</v>
      </c>
      <c r="DE185" s="316">
        <v>0</v>
      </c>
      <c r="DF185" s="316">
        <v>0</v>
      </c>
      <c r="DG185" s="316">
        <v>0</v>
      </c>
      <c r="DH185" s="316">
        <v>0</v>
      </c>
      <c r="DI185" s="316">
        <v>0</v>
      </c>
      <c r="DJ185" s="316">
        <v>0</v>
      </c>
      <c r="DK185" s="316">
        <v>0</v>
      </c>
      <c r="DL185" s="316">
        <v>0</v>
      </c>
      <c r="DM185" s="316">
        <v>0</v>
      </c>
      <c r="DN185" s="316">
        <v>0</v>
      </c>
      <c r="DO185" s="316">
        <v>0</v>
      </c>
      <c r="DP185" s="316">
        <v>0</v>
      </c>
      <c r="DQ185" s="316">
        <v>0</v>
      </c>
      <c r="DR185" s="316">
        <v>0</v>
      </c>
      <c r="DS185" s="316">
        <v>0</v>
      </c>
      <c r="DT185" s="316">
        <v>0</v>
      </c>
      <c r="DU185" s="316">
        <v>0</v>
      </c>
      <c r="DV185" s="316">
        <v>0</v>
      </c>
      <c r="DW185" s="316">
        <v>0</v>
      </c>
      <c r="DX185" s="316">
        <v>0</v>
      </c>
      <c r="DY185" s="316">
        <v>0</v>
      </c>
      <c r="DZ185" s="316">
        <v>0</v>
      </c>
      <c r="EA185" s="316">
        <v>0</v>
      </c>
      <c r="EB185" s="316">
        <v>0</v>
      </c>
      <c r="EC185" s="316">
        <v>0</v>
      </c>
      <c r="ED185" s="316">
        <v>0</v>
      </c>
      <c r="EE185" s="316">
        <v>0</v>
      </c>
      <c r="EF185" s="316">
        <v>0</v>
      </c>
      <c r="EG185" s="316">
        <v>0</v>
      </c>
      <c r="EH185" s="316">
        <v>0</v>
      </c>
      <c r="EI185" s="316">
        <v>0</v>
      </c>
      <c r="EJ185" s="316">
        <v>0</v>
      </c>
      <c r="EK185" s="316">
        <v>0</v>
      </c>
      <c r="EL185" s="316">
        <v>0</v>
      </c>
      <c r="EM185" s="316">
        <v>0</v>
      </c>
      <c r="EN185" s="316">
        <v>0</v>
      </c>
      <c r="EO185" s="316">
        <v>0</v>
      </c>
      <c r="EP185" s="316">
        <v>0</v>
      </c>
      <c r="EQ185" s="316">
        <v>0</v>
      </c>
      <c r="ER185" s="316">
        <v>0</v>
      </c>
      <c r="ES185" s="316">
        <v>0</v>
      </c>
      <c r="ET185" s="316">
        <v>0</v>
      </c>
      <c r="EU185" s="316">
        <v>0</v>
      </c>
      <c r="EV185" s="316">
        <v>0</v>
      </c>
      <c r="EW185" s="316">
        <v>0</v>
      </c>
      <c r="EX185" s="316">
        <v>0</v>
      </c>
      <c r="EY185" s="316">
        <v>0</v>
      </c>
      <c r="EZ185" s="316">
        <v>0</v>
      </c>
      <c r="FA185" s="316">
        <v>0</v>
      </c>
      <c r="FB185" s="316">
        <v>0</v>
      </c>
      <c r="FC185" s="316">
        <v>0</v>
      </c>
      <c r="FD185" s="316">
        <v>0</v>
      </c>
      <c r="FE185" s="316">
        <v>0</v>
      </c>
      <c r="FF185" s="316">
        <v>0</v>
      </c>
      <c r="FG185" s="316">
        <v>0</v>
      </c>
      <c r="FH185" s="316">
        <v>0</v>
      </c>
      <c r="FI185" s="316">
        <v>0</v>
      </c>
      <c r="FJ185" s="316">
        <v>0</v>
      </c>
      <c r="FK185" s="316">
        <v>2641</v>
      </c>
      <c r="FL185" s="316">
        <v>0</v>
      </c>
      <c r="FM185" s="316">
        <v>0</v>
      </c>
      <c r="FN185" s="316">
        <v>0</v>
      </c>
      <c r="FO185" s="316">
        <v>3273</v>
      </c>
      <c r="FP185" s="316">
        <v>0</v>
      </c>
      <c r="FQ185" s="316">
        <v>578</v>
      </c>
      <c r="FR185" s="316">
        <v>2171</v>
      </c>
      <c r="FS185" s="316">
        <v>0</v>
      </c>
      <c r="FT185" s="316">
        <v>0</v>
      </c>
      <c r="FU185" s="316">
        <v>0</v>
      </c>
      <c r="FV185" s="316">
        <v>0</v>
      </c>
      <c r="FW185" s="316">
        <v>0</v>
      </c>
      <c r="FX185" s="316">
        <v>0</v>
      </c>
      <c r="FY185" s="316">
        <v>0</v>
      </c>
      <c r="FZ185" s="316">
        <v>3393</v>
      </c>
      <c r="GA185" s="316">
        <v>8703</v>
      </c>
      <c r="GB185" s="316">
        <v>0</v>
      </c>
      <c r="GC185" s="316">
        <v>0</v>
      </c>
      <c r="GD185" s="316">
        <v>0</v>
      </c>
      <c r="GE185" s="316">
        <v>0</v>
      </c>
      <c r="GF185" s="316">
        <v>0</v>
      </c>
      <c r="GG185" s="317">
        <v>20759</v>
      </c>
      <c r="GH185" s="316">
        <v>274232</v>
      </c>
      <c r="GI185" s="316">
        <v>845379</v>
      </c>
      <c r="GJ185" s="316">
        <v>0</v>
      </c>
      <c r="GK185" s="316">
        <v>0</v>
      </c>
      <c r="GL185" s="316">
        <v>0</v>
      </c>
      <c r="GM185" s="316">
        <v>0</v>
      </c>
      <c r="GN185" s="316">
        <v>0</v>
      </c>
      <c r="GO185" s="316">
        <v>0</v>
      </c>
      <c r="GP185" s="317">
        <v>1119611</v>
      </c>
      <c r="GQ185" s="317">
        <v>1140370</v>
      </c>
      <c r="GR185" s="316">
        <v>2771</v>
      </c>
      <c r="GS185" s="316">
        <v>8359</v>
      </c>
      <c r="GT185" s="316">
        <v>11130</v>
      </c>
      <c r="GU185" s="316">
        <v>325208</v>
      </c>
      <c r="GV185" s="316">
        <v>336338</v>
      </c>
      <c r="GW185" s="317">
        <v>1455949</v>
      </c>
      <c r="GX185" s="317">
        <v>1476708</v>
      </c>
      <c r="GY185" s="316">
        <v>-3845</v>
      </c>
      <c r="GZ185" s="316">
        <v>-17647</v>
      </c>
      <c r="HA185" s="316">
        <v>0</v>
      </c>
      <c r="HB185" s="316">
        <v>0</v>
      </c>
      <c r="HC185" s="316">
        <v>-21492</v>
      </c>
      <c r="HD185" s="316">
        <v>-230962</v>
      </c>
      <c r="HE185" s="316">
        <v>-252454</v>
      </c>
      <c r="HF185" s="317">
        <v>1203495</v>
      </c>
      <c r="HG185" s="318">
        <v>1224254</v>
      </c>
      <c r="HH185" s="114"/>
      <c r="HI185" s="42"/>
    </row>
    <row r="186" spans="1:217">
      <c r="A186" s="114" t="s">
        <v>196</v>
      </c>
      <c r="B186" s="149" t="s">
        <v>789</v>
      </c>
      <c r="C186" s="144" t="s">
        <v>683</v>
      </c>
      <c r="D186" s="316">
        <v>0</v>
      </c>
      <c r="E186" s="316">
        <v>0</v>
      </c>
      <c r="F186" s="316">
        <v>0</v>
      </c>
      <c r="G186" s="316">
        <v>0</v>
      </c>
      <c r="H186" s="316">
        <v>0</v>
      </c>
      <c r="I186" s="316">
        <v>0</v>
      </c>
      <c r="J186" s="316">
        <v>0</v>
      </c>
      <c r="K186" s="316">
        <v>9</v>
      </c>
      <c r="L186" s="316">
        <v>0</v>
      </c>
      <c r="M186" s="316">
        <v>0</v>
      </c>
      <c r="N186" s="316">
        <v>0</v>
      </c>
      <c r="O186" s="316">
        <v>1</v>
      </c>
      <c r="P186" s="316">
        <v>0</v>
      </c>
      <c r="Q186" s="316">
        <v>0</v>
      </c>
      <c r="R186" s="316">
        <v>1</v>
      </c>
      <c r="S186" s="316">
        <v>0</v>
      </c>
      <c r="T186" s="316">
        <v>45</v>
      </c>
      <c r="U186" s="316">
        <v>2</v>
      </c>
      <c r="V186" s="316">
        <v>4</v>
      </c>
      <c r="W186" s="316">
        <v>33</v>
      </c>
      <c r="X186" s="316">
        <v>1</v>
      </c>
      <c r="Y186" s="316">
        <v>6</v>
      </c>
      <c r="Z186" s="316">
        <v>10</v>
      </c>
      <c r="AA186" s="316">
        <v>52</v>
      </c>
      <c r="AB186" s="316">
        <v>8</v>
      </c>
      <c r="AC186" s="316">
        <v>2</v>
      </c>
      <c r="AD186" s="316">
        <v>0</v>
      </c>
      <c r="AE186" s="316">
        <v>0</v>
      </c>
      <c r="AF186" s="316">
        <v>1</v>
      </c>
      <c r="AG186" s="316">
        <v>0</v>
      </c>
      <c r="AH186" s="316">
        <v>0</v>
      </c>
      <c r="AI186" s="316">
        <v>1</v>
      </c>
      <c r="AJ186" s="316">
        <v>1</v>
      </c>
      <c r="AK186" s="316">
        <v>1</v>
      </c>
      <c r="AL186" s="316">
        <v>2</v>
      </c>
      <c r="AM186" s="316">
        <v>0</v>
      </c>
      <c r="AN186" s="316">
        <v>1</v>
      </c>
      <c r="AO186" s="316">
        <v>0</v>
      </c>
      <c r="AP186" s="316">
        <v>1</v>
      </c>
      <c r="AQ186" s="316">
        <v>3</v>
      </c>
      <c r="AR186" s="316">
        <v>5</v>
      </c>
      <c r="AS186" s="316">
        <v>4</v>
      </c>
      <c r="AT186" s="316">
        <v>2</v>
      </c>
      <c r="AU186" s="316">
        <v>5</v>
      </c>
      <c r="AV186" s="316">
        <v>0</v>
      </c>
      <c r="AW186" s="316">
        <v>1</v>
      </c>
      <c r="AX186" s="316">
        <v>21</v>
      </c>
      <c r="AY186" s="316">
        <v>0</v>
      </c>
      <c r="AZ186" s="316">
        <v>0</v>
      </c>
      <c r="BA186" s="316">
        <v>0</v>
      </c>
      <c r="BB186" s="316">
        <v>3</v>
      </c>
      <c r="BC186" s="316">
        <v>1</v>
      </c>
      <c r="BD186" s="316">
        <v>4</v>
      </c>
      <c r="BE186" s="316">
        <v>23</v>
      </c>
      <c r="BF186" s="316">
        <v>0</v>
      </c>
      <c r="BG186" s="316">
        <v>0</v>
      </c>
      <c r="BH186" s="316">
        <v>1</v>
      </c>
      <c r="BI186" s="316">
        <v>0</v>
      </c>
      <c r="BJ186" s="316">
        <v>2</v>
      </c>
      <c r="BK186" s="316">
        <v>0</v>
      </c>
      <c r="BL186" s="316">
        <v>1</v>
      </c>
      <c r="BM186" s="316">
        <v>17</v>
      </c>
      <c r="BN186" s="316">
        <v>0</v>
      </c>
      <c r="BO186" s="316">
        <v>5</v>
      </c>
      <c r="BP186" s="316">
        <v>0</v>
      </c>
      <c r="BQ186" s="316">
        <v>2</v>
      </c>
      <c r="BR186" s="316">
        <v>0</v>
      </c>
      <c r="BS186" s="316">
        <v>0</v>
      </c>
      <c r="BT186" s="316">
        <v>0</v>
      </c>
      <c r="BU186" s="316">
        <v>1</v>
      </c>
      <c r="BV186" s="316">
        <v>0</v>
      </c>
      <c r="BW186" s="316">
        <v>19</v>
      </c>
      <c r="BX186" s="316">
        <v>0</v>
      </c>
      <c r="BY186" s="316">
        <v>12</v>
      </c>
      <c r="BZ186" s="316">
        <v>3</v>
      </c>
      <c r="CA186" s="316">
        <v>19</v>
      </c>
      <c r="CB186" s="316">
        <v>3</v>
      </c>
      <c r="CC186" s="316">
        <v>7</v>
      </c>
      <c r="CD186" s="316">
        <v>2</v>
      </c>
      <c r="CE186" s="316">
        <v>0</v>
      </c>
      <c r="CF186" s="316">
        <v>0</v>
      </c>
      <c r="CG186" s="316">
        <v>0</v>
      </c>
      <c r="CH186" s="316">
        <v>5</v>
      </c>
      <c r="CI186" s="316">
        <v>0</v>
      </c>
      <c r="CJ186" s="316">
        <v>5</v>
      </c>
      <c r="CK186" s="316">
        <v>15</v>
      </c>
      <c r="CL186" s="316">
        <v>19</v>
      </c>
      <c r="CM186" s="316">
        <v>9</v>
      </c>
      <c r="CN186" s="316">
        <v>4</v>
      </c>
      <c r="CO186" s="316">
        <v>0</v>
      </c>
      <c r="CP186" s="316">
        <v>5</v>
      </c>
      <c r="CQ186" s="316">
        <v>0</v>
      </c>
      <c r="CR186" s="316">
        <v>10</v>
      </c>
      <c r="CS186" s="316">
        <v>1</v>
      </c>
      <c r="CT186" s="316">
        <v>1</v>
      </c>
      <c r="CU186" s="316">
        <v>3</v>
      </c>
      <c r="CV186" s="316">
        <v>0</v>
      </c>
      <c r="CW186" s="316">
        <v>0</v>
      </c>
      <c r="CX186" s="316">
        <v>2</v>
      </c>
      <c r="CY186" s="316">
        <v>1</v>
      </c>
      <c r="CZ186" s="316">
        <v>0</v>
      </c>
      <c r="DA186" s="316">
        <v>0</v>
      </c>
      <c r="DB186" s="316">
        <v>1</v>
      </c>
      <c r="DC186" s="316">
        <v>0</v>
      </c>
      <c r="DD186" s="316">
        <v>0</v>
      </c>
      <c r="DE186" s="316">
        <v>5</v>
      </c>
      <c r="DF186" s="316">
        <v>9</v>
      </c>
      <c r="DG186" s="316">
        <v>8</v>
      </c>
      <c r="DH186" s="316">
        <v>4</v>
      </c>
      <c r="DI186" s="316">
        <v>1</v>
      </c>
      <c r="DJ186" s="316">
        <v>3</v>
      </c>
      <c r="DK186" s="316">
        <v>28</v>
      </c>
      <c r="DL186" s="316">
        <v>8</v>
      </c>
      <c r="DM186" s="316">
        <v>0</v>
      </c>
      <c r="DN186" s="316">
        <v>17</v>
      </c>
      <c r="DO186" s="316">
        <v>0</v>
      </c>
      <c r="DP186" s="316">
        <v>0</v>
      </c>
      <c r="DQ186" s="316">
        <v>3</v>
      </c>
      <c r="DR186" s="316">
        <v>14</v>
      </c>
      <c r="DS186" s="316">
        <v>26</v>
      </c>
      <c r="DT186" s="316">
        <v>30</v>
      </c>
      <c r="DU186" s="316">
        <v>2</v>
      </c>
      <c r="DV186" s="316">
        <v>2</v>
      </c>
      <c r="DW186" s="316">
        <v>7</v>
      </c>
      <c r="DX186" s="316">
        <v>6</v>
      </c>
      <c r="DY186" s="316">
        <v>0</v>
      </c>
      <c r="DZ186" s="316">
        <v>4</v>
      </c>
      <c r="EA186" s="316">
        <v>6</v>
      </c>
      <c r="EB186" s="316">
        <v>5</v>
      </c>
      <c r="EC186" s="316">
        <v>26</v>
      </c>
      <c r="ED186" s="316">
        <v>8</v>
      </c>
      <c r="EE186" s="316">
        <v>43</v>
      </c>
      <c r="EF186" s="316">
        <v>2</v>
      </c>
      <c r="EG186" s="316">
        <v>0</v>
      </c>
      <c r="EH186" s="316">
        <v>7</v>
      </c>
      <c r="EI186" s="316">
        <v>9</v>
      </c>
      <c r="EJ186" s="316">
        <v>73</v>
      </c>
      <c r="EK186" s="316">
        <v>107</v>
      </c>
      <c r="EL186" s="316">
        <v>40</v>
      </c>
      <c r="EM186" s="316">
        <v>32</v>
      </c>
      <c r="EN186" s="316">
        <v>23</v>
      </c>
      <c r="EO186" s="316">
        <v>11</v>
      </c>
      <c r="EP186" s="316">
        <v>0</v>
      </c>
      <c r="EQ186" s="316">
        <v>895</v>
      </c>
      <c r="ER186" s="316">
        <v>0</v>
      </c>
      <c r="ES186" s="316">
        <v>89</v>
      </c>
      <c r="ET186" s="316">
        <v>3</v>
      </c>
      <c r="EU186" s="316">
        <v>2</v>
      </c>
      <c r="EV186" s="316">
        <v>16</v>
      </c>
      <c r="EW186" s="316">
        <v>6</v>
      </c>
      <c r="EX186" s="316">
        <v>13</v>
      </c>
      <c r="EY186" s="316">
        <v>2</v>
      </c>
      <c r="EZ186" s="316">
        <v>3</v>
      </c>
      <c r="FA186" s="316">
        <v>5</v>
      </c>
      <c r="FB186" s="316">
        <v>12</v>
      </c>
      <c r="FC186" s="316">
        <v>14</v>
      </c>
      <c r="FD186" s="316">
        <v>209</v>
      </c>
      <c r="FE186" s="316">
        <v>92</v>
      </c>
      <c r="FF186" s="316">
        <v>10</v>
      </c>
      <c r="FG186" s="316">
        <v>9</v>
      </c>
      <c r="FH186" s="316">
        <v>8</v>
      </c>
      <c r="FI186" s="316">
        <v>56</v>
      </c>
      <c r="FJ186" s="316">
        <v>73</v>
      </c>
      <c r="FK186" s="316">
        <v>124</v>
      </c>
      <c r="FL186" s="316">
        <v>6</v>
      </c>
      <c r="FM186" s="316">
        <v>42</v>
      </c>
      <c r="FN186" s="316">
        <v>6</v>
      </c>
      <c r="FO186" s="316">
        <v>19967</v>
      </c>
      <c r="FP186" s="316">
        <v>325</v>
      </c>
      <c r="FQ186" s="316">
        <v>3936</v>
      </c>
      <c r="FR186" s="316">
        <v>4091</v>
      </c>
      <c r="FS186" s="316">
        <v>11</v>
      </c>
      <c r="FT186" s="316">
        <v>13</v>
      </c>
      <c r="FU186" s="316">
        <v>0</v>
      </c>
      <c r="FV186" s="316">
        <v>38</v>
      </c>
      <c r="FW186" s="316">
        <v>3</v>
      </c>
      <c r="FX186" s="316">
        <v>5</v>
      </c>
      <c r="FY186" s="316">
        <v>69</v>
      </c>
      <c r="FZ186" s="316">
        <v>2517</v>
      </c>
      <c r="GA186" s="316">
        <v>3561</v>
      </c>
      <c r="GB186" s="316">
        <v>3560</v>
      </c>
      <c r="GC186" s="316">
        <v>128</v>
      </c>
      <c r="GD186" s="316">
        <v>114</v>
      </c>
      <c r="GE186" s="316">
        <v>0</v>
      </c>
      <c r="GF186" s="316">
        <v>149</v>
      </c>
      <c r="GG186" s="317">
        <v>41180</v>
      </c>
      <c r="GH186" s="316">
        <v>824</v>
      </c>
      <c r="GI186" s="316">
        <v>185283</v>
      </c>
      <c r="GJ186" s="316">
        <v>0</v>
      </c>
      <c r="GK186" s="316">
        <v>0</v>
      </c>
      <c r="GL186" s="316">
        <v>0</v>
      </c>
      <c r="GM186" s="316">
        <v>0</v>
      </c>
      <c r="GN186" s="316">
        <v>0</v>
      </c>
      <c r="GO186" s="316">
        <v>0</v>
      </c>
      <c r="GP186" s="317">
        <v>186107</v>
      </c>
      <c r="GQ186" s="317">
        <v>227287</v>
      </c>
      <c r="GR186" s="316">
        <v>5</v>
      </c>
      <c r="GS186" s="316">
        <v>4</v>
      </c>
      <c r="GT186" s="316">
        <v>9</v>
      </c>
      <c r="GU186" s="316">
        <v>45367</v>
      </c>
      <c r="GV186" s="316">
        <v>45376</v>
      </c>
      <c r="GW186" s="317">
        <v>231483</v>
      </c>
      <c r="GX186" s="317">
        <v>272663</v>
      </c>
      <c r="GY186" s="316">
        <v>-24</v>
      </c>
      <c r="GZ186" s="316">
        <v>-108</v>
      </c>
      <c r="HA186" s="316">
        <v>0</v>
      </c>
      <c r="HB186" s="316">
        <v>0</v>
      </c>
      <c r="HC186" s="316">
        <v>-132</v>
      </c>
      <c r="HD186" s="316">
        <v>-60512</v>
      </c>
      <c r="HE186" s="316">
        <v>-60644</v>
      </c>
      <c r="HF186" s="317">
        <v>170839</v>
      </c>
      <c r="HG186" s="318">
        <v>212019</v>
      </c>
      <c r="HH186" s="114"/>
      <c r="HI186" s="42"/>
    </row>
    <row r="187" spans="1:217">
      <c r="A187" s="114" t="s">
        <v>197</v>
      </c>
      <c r="B187" s="149" t="s">
        <v>790</v>
      </c>
      <c r="C187" s="144" t="s">
        <v>442</v>
      </c>
      <c r="D187" s="316">
        <v>0</v>
      </c>
      <c r="E187" s="316">
        <v>0</v>
      </c>
      <c r="F187" s="316">
        <v>0</v>
      </c>
      <c r="G187" s="316">
        <v>0</v>
      </c>
      <c r="H187" s="316">
        <v>0</v>
      </c>
      <c r="I187" s="316">
        <v>0</v>
      </c>
      <c r="J187" s="316">
        <v>0</v>
      </c>
      <c r="K187" s="316">
        <v>0</v>
      </c>
      <c r="L187" s="316">
        <v>0</v>
      </c>
      <c r="M187" s="316">
        <v>0</v>
      </c>
      <c r="N187" s="316">
        <v>0</v>
      </c>
      <c r="O187" s="316">
        <v>0</v>
      </c>
      <c r="P187" s="316">
        <v>0</v>
      </c>
      <c r="Q187" s="316">
        <v>0</v>
      </c>
      <c r="R187" s="316">
        <v>0</v>
      </c>
      <c r="S187" s="316">
        <v>0</v>
      </c>
      <c r="T187" s="316">
        <v>0</v>
      </c>
      <c r="U187" s="316">
        <v>0</v>
      </c>
      <c r="V187" s="316">
        <v>0</v>
      </c>
      <c r="W187" s="316">
        <v>0</v>
      </c>
      <c r="X187" s="316">
        <v>0</v>
      </c>
      <c r="Y187" s="316">
        <v>0</v>
      </c>
      <c r="Z187" s="316">
        <v>0</v>
      </c>
      <c r="AA187" s="316">
        <v>0</v>
      </c>
      <c r="AB187" s="316">
        <v>0</v>
      </c>
      <c r="AC187" s="316">
        <v>0</v>
      </c>
      <c r="AD187" s="316">
        <v>0</v>
      </c>
      <c r="AE187" s="316">
        <v>0</v>
      </c>
      <c r="AF187" s="316">
        <v>0</v>
      </c>
      <c r="AG187" s="316">
        <v>0</v>
      </c>
      <c r="AH187" s="316">
        <v>0</v>
      </c>
      <c r="AI187" s="316">
        <v>0</v>
      </c>
      <c r="AJ187" s="316">
        <v>0</v>
      </c>
      <c r="AK187" s="316">
        <v>0</v>
      </c>
      <c r="AL187" s="316">
        <v>0</v>
      </c>
      <c r="AM187" s="316">
        <v>0</v>
      </c>
      <c r="AN187" s="316">
        <v>0</v>
      </c>
      <c r="AO187" s="316">
        <v>0</v>
      </c>
      <c r="AP187" s="316">
        <v>0</v>
      </c>
      <c r="AQ187" s="316">
        <v>0</v>
      </c>
      <c r="AR187" s="316">
        <v>0</v>
      </c>
      <c r="AS187" s="316">
        <v>0</v>
      </c>
      <c r="AT187" s="316">
        <v>0</v>
      </c>
      <c r="AU187" s="316">
        <v>0</v>
      </c>
      <c r="AV187" s="316">
        <v>0</v>
      </c>
      <c r="AW187" s="316">
        <v>0</v>
      </c>
      <c r="AX187" s="316">
        <v>0</v>
      </c>
      <c r="AY187" s="316">
        <v>0</v>
      </c>
      <c r="AZ187" s="316">
        <v>0</v>
      </c>
      <c r="BA187" s="316">
        <v>0</v>
      </c>
      <c r="BB187" s="316">
        <v>0</v>
      </c>
      <c r="BC187" s="316">
        <v>0</v>
      </c>
      <c r="BD187" s="316">
        <v>0</v>
      </c>
      <c r="BE187" s="316">
        <v>0</v>
      </c>
      <c r="BF187" s="316">
        <v>0</v>
      </c>
      <c r="BG187" s="316">
        <v>0</v>
      </c>
      <c r="BH187" s="316">
        <v>0</v>
      </c>
      <c r="BI187" s="316">
        <v>0</v>
      </c>
      <c r="BJ187" s="316">
        <v>0</v>
      </c>
      <c r="BK187" s="316">
        <v>0</v>
      </c>
      <c r="BL187" s="316">
        <v>0</v>
      </c>
      <c r="BM187" s="316">
        <v>0</v>
      </c>
      <c r="BN187" s="316">
        <v>0</v>
      </c>
      <c r="BO187" s="316">
        <v>0</v>
      </c>
      <c r="BP187" s="316">
        <v>0</v>
      </c>
      <c r="BQ187" s="316">
        <v>0</v>
      </c>
      <c r="BR187" s="316">
        <v>0</v>
      </c>
      <c r="BS187" s="316">
        <v>0</v>
      </c>
      <c r="BT187" s="316">
        <v>0</v>
      </c>
      <c r="BU187" s="316">
        <v>0</v>
      </c>
      <c r="BV187" s="316">
        <v>0</v>
      </c>
      <c r="BW187" s="316">
        <v>0</v>
      </c>
      <c r="BX187" s="316">
        <v>0</v>
      </c>
      <c r="BY187" s="316">
        <v>0</v>
      </c>
      <c r="BZ187" s="316">
        <v>0</v>
      </c>
      <c r="CA187" s="316">
        <v>0</v>
      </c>
      <c r="CB187" s="316">
        <v>0</v>
      </c>
      <c r="CC187" s="316">
        <v>0</v>
      </c>
      <c r="CD187" s="316">
        <v>0</v>
      </c>
      <c r="CE187" s="316">
        <v>0</v>
      </c>
      <c r="CF187" s="316">
        <v>0</v>
      </c>
      <c r="CG187" s="316">
        <v>0</v>
      </c>
      <c r="CH187" s="316">
        <v>0</v>
      </c>
      <c r="CI187" s="316">
        <v>0</v>
      </c>
      <c r="CJ187" s="316">
        <v>0</v>
      </c>
      <c r="CK187" s="316">
        <v>0</v>
      </c>
      <c r="CL187" s="316">
        <v>0</v>
      </c>
      <c r="CM187" s="316">
        <v>0</v>
      </c>
      <c r="CN187" s="316">
        <v>0</v>
      </c>
      <c r="CO187" s="316">
        <v>0</v>
      </c>
      <c r="CP187" s="316">
        <v>0</v>
      </c>
      <c r="CQ187" s="316">
        <v>0</v>
      </c>
      <c r="CR187" s="316">
        <v>0</v>
      </c>
      <c r="CS187" s="316">
        <v>0</v>
      </c>
      <c r="CT187" s="316">
        <v>0</v>
      </c>
      <c r="CU187" s="316">
        <v>0</v>
      </c>
      <c r="CV187" s="316">
        <v>0</v>
      </c>
      <c r="CW187" s="316">
        <v>0</v>
      </c>
      <c r="CX187" s="316">
        <v>0</v>
      </c>
      <c r="CY187" s="316">
        <v>0</v>
      </c>
      <c r="CZ187" s="316">
        <v>0</v>
      </c>
      <c r="DA187" s="316">
        <v>0</v>
      </c>
      <c r="DB187" s="316">
        <v>0</v>
      </c>
      <c r="DC187" s="316">
        <v>0</v>
      </c>
      <c r="DD187" s="316">
        <v>0</v>
      </c>
      <c r="DE187" s="316">
        <v>0</v>
      </c>
      <c r="DF187" s="316">
        <v>0</v>
      </c>
      <c r="DG187" s="316">
        <v>0</v>
      </c>
      <c r="DH187" s="316">
        <v>0</v>
      </c>
      <c r="DI187" s="316">
        <v>0</v>
      </c>
      <c r="DJ187" s="316">
        <v>0</v>
      </c>
      <c r="DK187" s="316">
        <v>0</v>
      </c>
      <c r="DL187" s="316">
        <v>0</v>
      </c>
      <c r="DM187" s="316">
        <v>0</v>
      </c>
      <c r="DN187" s="316">
        <v>0</v>
      </c>
      <c r="DO187" s="316">
        <v>0</v>
      </c>
      <c r="DP187" s="316">
        <v>0</v>
      </c>
      <c r="DQ187" s="316">
        <v>0</v>
      </c>
      <c r="DR187" s="316">
        <v>0</v>
      </c>
      <c r="DS187" s="316">
        <v>0</v>
      </c>
      <c r="DT187" s="316">
        <v>0</v>
      </c>
      <c r="DU187" s="316">
        <v>0</v>
      </c>
      <c r="DV187" s="316">
        <v>0</v>
      </c>
      <c r="DW187" s="316">
        <v>0</v>
      </c>
      <c r="DX187" s="316">
        <v>0</v>
      </c>
      <c r="DY187" s="316">
        <v>0</v>
      </c>
      <c r="DZ187" s="316">
        <v>0</v>
      </c>
      <c r="EA187" s="316">
        <v>0</v>
      </c>
      <c r="EB187" s="316">
        <v>0</v>
      </c>
      <c r="EC187" s="316">
        <v>0</v>
      </c>
      <c r="ED187" s="316">
        <v>0</v>
      </c>
      <c r="EE187" s="316">
        <v>0</v>
      </c>
      <c r="EF187" s="316">
        <v>0</v>
      </c>
      <c r="EG187" s="316">
        <v>0</v>
      </c>
      <c r="EH187" s="316">
        <v>0</v>
      </c>
      <c r="EI187" s="316">
        <v>0</v>
      </c>
      <c r="EJ187" s="316">
        <v>0</v>
      </c>
      <c r="EK187" s="316">
        <v>60</v>
      </c>
      <c r="EL187" s="316">
        <v>0</v>
      </c>
      <c r="EM187" s="316">
        <v>0</v>
      </c>
      <c r="EN187" s="316">
        <v>0</v>
      </c>
      <c r="EO187" s="316">
        <v>0</v>
      </c>
      <c r="EP187" s="316">
        <v>0</v>
      </c>
      <c r="EQ187" s="316">
        <v>0</v>
      </c>
      <c r="ER187" s="316">
        <v>0</v>
      </c>
      <c r="ES187" s="316">
        <v>0</v>
      </c>
      <c r="ET187" s="316">
        <v>0</v>
      </c>
      <c r="EU187" s="316">
        <v>0</v>
      </c>
      <c r="EV187" s="316">
        <v>0</v>
      </c>
      <c r="EW187" s="316">
        <v>0</v>
      </c>
      <c r="EX187" s="316">
        <v>0</v>
      </c>
      <c r="EY187" s="316">
        <v>0</v>
      </c>
      <c r="EZ187" s="316">
        <v>0</v>
      </c>
      <c r="FA187" s="316">
        <v>0</v>
      </c>
      <c r="FB187" s="316">
        <v>0</v>
      </c>
      <c r="FC187" s="316">
        <v>0</v>
      </c>
      <c r="FD187" s="316">
        <v>59</v>
      </c>
      <c r="FE187" s="316">
        <v>2822</v>
      </c>
      <c r="FF187" s="316">
        <v>0</v>
      </c>
      <c r="FG187" s="316">
        <v>4</v>
      </c>
      <c r="FH187" s="316">
        <v>978</v>
      </c>
      <c r="FI187" s="316">
        <v>0</v>
      </c>
      <c r="FJ187" s="316">
        <v>0</v>
      </c>
      <c r="FK187" s="316">
        <v>106</v>
      </c>
      <c r="FL187" s="316">
        <v>6</v>
      </c>
      <c r="FM187" s="316">
        <v>6</v>
      </c>
      <c r="FN187" s="316">
        <v>0</v>
      </c>
      <c r="FO187" s="316">
        <v>0</v>
      </c>
      <c r="FP187" s="316">
        <v>0</v>
      </c>
      <c r="FQ187" s="316">
        <v>0</v>
      </c>
      <c r="FR187" s="316">
        <v>0</v>
      </c>
      <c r="FS187" s="316">
        <v>0</v>
      </c>
      <c r="FT187" s="316">
        <v>0</v>
      </c>
      <c r="FU187" s="316">
        <v>0</v>
      </c>
      <c r="FV187" s="316">
        <v>127</v>
      </c>
      <c r="FW187" s="316">
        <v>0</v>
      </c>
      <c r="FX187" s="316">
        <v>0</v>
      </c>
      <c r="FY187" s="316">
        <v>0</v>
      </c>
      <c r="FZ187" s="316">
        <v>601</v>
      </c>
      <c r="GA187" s="316">
        <v>281</v>
      </c>
      <c r="GB187" s="316">
        <v>0</v>
      </c>
      <c r="GC187" s="316">
        <v>11133</v>
      </c>
      <c r="GD187" s="316">
        <v>433</v>
      </c>
      <c r="GE187" s="316">
        <v>0</v>
      </c>
      <c r="GF187" s="316">
        <v>86</v>
      </c>
      <c r="GG187" s="317">
        <v>16702</v>
      </c>
      <c r="GH187" s="316">
        <v>28636</v>
      </c>
      <c r="GI187" s="316">
        <v>468540</v>
      </c>
      <c r="GJ187" s="316">
        <v>0</v>
      </c>
      <c r="GK187" s="316">
        <v>0</v>
      </c>
      <c r="GL187" s="316">
        <v>0</v>
      </c>
      <c r="GM187" s="316">
        <v>0</v>
      </c>
      <c r="GN187" s="316">
        <v>0</v>
      </c>
      <c r="GO187" s="316">
        <v>0</v>
      </c>
      <c r="GP187" s="317">
        <v>497176</v>
      </c>
      <c r="GQ187" s="317">
        <v>513878</v>
      </c>
      <c r="GR187" s="316">
        <v>6446</v>
      </c>
      <c r="GS187" s="316">
        <v>747</v>
      </c>
      <c r="GT187" s="316">
        <v>7193</v>
      </c>
      <c r="GU187" s="316">
        <v>176178</v>
      </c>
      <c r="GV187" s="316">
        <v>183371</v>
      </c>
      <c r="GW187" s="317">
        <v>680547</v>
      </c>
      <c r="GX187" s="317">
        <v>697249</v>
      </c>
      <c r="GY187" s="316">
        <v>-3901</v>
      </c>
      <c r="GZ187" s="316">
        <v>-5355</v>
      </c>
      <c r="HA187" s="316">
        <v>0</v>
      </c>
      <c r="HB187" s="316">
        <v>0</v>
      </c>
      <c r="HC187" s="316">
        <v>-9256</v>
      </c>
      <c r="HD187" s="316">
        <v>-284581</v>
      </c>
      <c r="HE187" s="316">
        <v>-293837</v>
      </c>
      <c r="HF187" s="317">
        <v>386710</v>
      </c>
      <c r="HG187" s="318">
        <v>403412</v>
      </c>
      <c r="HH187" s="114"/>
      <c r="HI187" s="42"/>
    </row>
    <row r="188" spans="1:217">
      <c r="A188" s="114" t="s">
        <v>198</v>
      </c>
      <c r="B188" s="149" t="s">
        <v>791</v>
      </c>
      <c r="C188" s="144" t="s">
        <v>443</v>
      </c>
      <c r="D188" s="316">
        <v>0</v>
      </c>
      <c r="E188" s="316">
        <v>0</v>
      </c>
      <c r="F188" s="316">
        <v>0</v>
      </c>
      <c r="G188" s="316">
        <v>0</v>
      </c>
      <c r="H188" s="316">
        <v>0</v>
      </c>
      <c r="I188" s="316">
        <v>0</v>
      </c>
      <c r="J188" s="316">
        <v>0</v>
      </c>
      <c r="K188" s="316">
        <v>29</v>
      </c>
      <c r="L188" s="316">
        <v>0</v>
      </c>
      <c r="M188" s="316">
        <v>1</v>
      </c>
      <c r="N188" s="316">
        <v>0</v>
      </c>
      <c r="O188" s="316">
        <v>40</v>
      </c>
      <c r="P188" s="316">
        <v>0</v>
      </c>
      <c r="Q188" s="316">
        <v>0</v>
      </c>
      <c r="R188" s="316">
        <v>2</v>
      </c>
      <c r="S188" s="316">
        <v>0</v>
      </c>
      <c r="T188" s="316">
        <v>43</v>
      </c>
      <c r="U188" s="316">
        <v>5</v>
      </c>
      <c r="V188" s="316">
        <v>2</v>
      </c>
      <c r="W188" s="316">
        <v>33</v>
      </c>
      <c r="X188" s="316">
        <v>4</v>
      </c>
      <c r="Y188" s="316">
        <v>29</v>
      </c>
      <c r="Z188" s="316">
        <v>21</v>
      </c>
      <c r="AA188" s="316">
        <v>72</v>
      </c>
      <c r="AB188" s="316">
        <v>3</v>
      </c>
      <c r="AC188" s="316">
        <v>5</v>
      </c>
      <c r="AD188" s="316">
        <v>0</v>
      </c>
      <c r="AE188" s="316">
        <v>0</v>
      </c>
      <c r="AF188" s="316">
        <v>1</v>
      </c>
      <c r="AG188" s="316">
        <v>0</v>
      </c>
      <c r="AH188" s="316">
        <v>0</v>
      </c>
      <c r="AI188" s="316">
        <v>0</v>
      </c>
      <c r="AJ188" s="316">
        <v>3</v>
      </c>
      <c r="AK188" s="316">
        <v>0</v>
      </c>
      <c r="AL188" s="316">
        <v>0</v>
      </c>
      <c r="AM188" s="316">
        <v>0</v>
      </c>
      <c r="AN188" s="316">
        <v>1</v>
      </c>
      <c r="AO188" s="316">
        <v>1</v>
      </c>
      <c r="AP188" s="316">
        <v>0</v>
      </c>
      <c r="AQ188" s="316">
        <v>1</v>
      </c>
      <c r="AR188" s="316">
        <v>2</v>
      </c>
      <c r="AS188" s="316">
        <v>4</v>
      </c>
      <c r="AT188" s="316">
        <v>2</v>
      </c>
      <c r="AU188" s="316">
        <v>12</v>
      </c>
      <c r="AV188" s="316">
        <v>1</v>
      </c>
      <c r="AW188" s="316">
        <v>1</v>
      </c>
      <c r="AX188" s="316">
        <v>5</v>
      </c>
      <c r="AY188" s="316">
        <v>0</v>
      </c>
      <c r="AZ188" s="316">
        <v>8</v>
      </c>
      <c r="BA188" s="316">
        <v>0</v>
      </c>
      <c r="BB188" s="316">
        <v>5</v>
      </c>
      <c r="BC188" s="316">
        <v>4</v>
      </c>
      <c r="BD188" s="316">
        <v>10</v>
      </c>
      <c r="BE188" s="316">
        <v>29</v>
      </c>
      <c r="BF188" s="316">
        <v>6</v>
      </c>
      <c r="BG188" s="316">
        <v>13</v>
      </c>
      <c r="BH188" s="316">
        <v>7</v>
      </c>
      <c r="BI188" s="316">
        <v>0</v>
      </c>
      <c r="BJ188" s="316">
        <v>14</v>
      </c>
      <c r="BK188" s="316">
        <v>0</v>
      </c>
      <c r="BL188" s="316">
        <v>3</v>
      </c>
      <c r="BM188" s="316">
        <v>20</v>
      </c>
      <c r="BN188" s="316">
        <v>1</v>
      </c>
      <c r="BO188" s="316">
        <v>5</v>
      </c>
      <c r="BP188" s="316">
        <v>1</v>
      </c>
      <c r="BQ188" s="316">
        <v>2</v>
      </c>
      <c r="BR188" s="316">
        <v>8</v>
      </c>
      <c r="BS188" s="316">
        <v>5</v>
      </c>
      <c r="BT188" s="316">
        <v>0</v>
      </c>
      <c r="BU188" s="316">
        <v>2</v>
      </c>
      <c r="BV188" s="316">
        <v>0</v>
      </c>
      <c r="BW188" s="316">
        <v>37</v>
      </c>
      <c r="BX188" s="316">
        <v>0</v>
      </c>
      <c r="BY188" s="316">
        <v>22</v>
      </c>
      <c r="BZ188" s="316">
        <v>11</v>
      </c>
      <c r="CA188" s="316">
        <v>37</v>
      </c>
      <c r="CB188" s="316">
        <v>7</v>
      </c>
      <c r="CC188" s="316">
        <v>15</v>
      </c>
      <c r="CD188" s="316">
        <v>9</v>
      </c>
      <c r="CE188" s="316">
        <v>0</v>
      </c>
      <c r="CF188" s="316">
        <v>1</v>
      </c>
      <c r="CG188" s="316">
        <v>11</v>
      </c>
      <c r="CH188" s="316">
        <v>6</v>
      </c>
      <c r="CI188" s="316">
        <v>2</v>
      </c>
      <c r="CJ188" s="316">
        <v>5</v>
      </c>
      <c r="CK188" s="316">
        <v>26</v>
      </c>
      <c r="CL188" s="316">
        <v>36</v>
      </c>
      <c r="CM188" s="316">
        <v>15</v>
      </c>
      <c r="CN188" s="316">
        <v>4</v>
      </c>
      <c r="CO188" s="316">
        <v>0</v>
      </c>
      <c r="CP188" s="316">
        <v>15</v>
      </c>
      <c r="CQ188" s="316">
        <v>0</v>
      </c>
      <c r="CR188" s="316">
        <v>21</v>
      </c>
      <c r="CS188" s="316">
        <v>0</v>
      </c>
      <c r="CT188" s="316">
        <v>4</v>
      </c>
      <c r="CU188" s="316">
        <v>101</v>
      </c>
      <c r="CV188" s="316">
        <v>10</v>
      </c>
      <c r="CW188" s="316">
        <v>1</v>
      </c>
      <c r="CX188" s="316">
        <v>8</v>
      </c>
      <c r="CY188" s="316">
        <v>29</v>
      </c>
      <c r="CZ188" s="316">
        <v>6</v>
      </c>
      <c r="DA188" s="316">
        <v>4</v>
      </c>
      <c r="DB188" s="316">
        <v>1</v>
      </c>
      <c r="DC188" s="316">
        <v>0</v>
      </c>
      <c r="DD188" s="316">
        <v>0</v>
      </c>
      <c r="DE188" s="316">
        <v>20</v>
      </c>
      <c r="DF188" s="316">
        <v>7</v>
      </c>
      <c r="DG188" s="316">
        <v>89</v>
      </c>
      <c r="DH188" s="316">
        <v>8</v>
      </c>
      <c r="DI188" s="316">
        <v>1</v>
      </c>
      <c r="DJ188" s="316">
        <v>7</v>
      </c>
      <c r="DK188" s="316">
        <v>61</v>
      </c>
      <c r="DL188" s="316">
        <v>32</v>
      </c>
      <c r="DM188" s="316">
        <v>3</v>
      </c>
      <c r="DN188" s="316">
        <v>6</v>
      </c>
      <c r="DO188" s="316">
        <v>0</v>
      </c>
      <c r="DP188" s="316">
        <v>3</v>
      </c>
      <c r="DQ188" s="316">
        <v>10</v>
      </c>
      <c r="DR188" s="316">
        <v>15</v>
      </c>
      <c r="DS188" s="316">
        <v>40</v>
      </c>
      <c r="DT188" s="316">
        <v>21</v>
      </c>
      <c r="DU188" s="316">
        <v>4</v>
      </c>
      <c r="DV188" s="316">
        <v>4</v>
      </c>
      <c r="DW188" s="316">
        <v>5</v>
      </c>
      <c r="DX188" s="316">
        <v>6</v>
      </c>
      <c r="DY188" s="316">
        <v>5</v>
      </c>
      <c r="DZ188" s="316">
        <v>91</v>
      </c>
      <c r="EA188" s="316">
        <v>106</v>
      </c>
      <c r="EB188" s="316">
        <v>32</v>
      </c>
      <c r="EC188" s="316">
        <v>110</v>
      </c>
      <c r="ED188" s="316">
        <v>82</v>
      </c>
      <c r="EE188" s="316">
        <v>19</v>
      </c>
      <c r="EF188" s="316">
        <v>12</v>
      </c>
      <c r="EG188" s="316">
        <v>2</v>
      </c>
      <c r="EH188" s="316">
        <v>46</v>
      </c>
      <c r="EI188" s="316">
        <v>0</v>
      </c>
      <c r="EJ188" s="316">
        <v>1020</v>
      </c>
      <c r="EK188" s="316">
        <v>1045</v>
      </c>
      <c r="EL188" s="316">
        <v>89</v>
      </c>
      <c r="EM188" s="316">
        <v>77</v>
      </c>
      <c r="EN188" s="316">
        <v>698</v>
      </c>
      <c r="EO188" s="316">
        <v>264</v>
      </c>
      <c r="EP188" s="316">
        <v>654</v>
      </c>
      <c r="EQ188" s="316">
        <v>50</v>
      </c>
      <c r="ER188" s="316">
        <v>0</v>
      </c>
      <c r="ES188" s="316">
        <v>95</v>
      </c>
      <c r="ET188" s="316">
        <v>181</v>
      </c>
      <c r="EU188" s="316">
        <v>6</v>
      </c>
      <c r="EV188" s="316">
        <v>15</v>
      </c>
      <c r="EW188" s="316">
        <v>28</v>
      </c>
      <c r="EX188" s="316">
        <v>7</v>
      </c>
      <c r="EY188" s="316">
        <v>4</v>
      </c>
      <c r="EZ188" s="316">
        <v>23</v>
      </c>
      <c r="FA188" s="316">
        <v>18</v>
      </c>
      <c r="FB188" s="316">
        <v>82</v>
      </c>
      <c r="FC188" s="316">
        <v>10</v>
      </c>
      <c r="FD188" s="316">
        <v>129</v>
      </c>
      <c r="FE188" s="316">
        <v>62</v>
      </c>
      <c r="FF188" s="316">
        <v>447</v>
      </c>
      <c r="FG188" s="316">
        <v>3</v>
      </c>
      <c r="FH188" s="316">
        <v>259</v>
      </c>
      <c r="FI188" s="316">
        <v>205</v>
      </c>
      <c r="FJ188" s="316">
        <v>230</v>
      </c>
      <c r="FK188" s="316">
        <v>263</v>
      </c>
      <c r="FL188" s="316">
        <v>89</v>
      </c>
      <c r="FM188" s="316">
        <v>334</v>
      </c>
      <c r="FN188" s="316">
        <v>1518</v>
      </c>
      <c r="FO188" s="316">
        <v>643</v>
      </c>
      <c r="FP188" s="316">
        <v>13</v>
      </c>
      <c r="FQ188" s="316">
        <v>61</v>
      </c>
      <c r="FR188" s="316">
        <v>122</v>
      </c>
      <c r="FS188" s="316">
        <v>447</v>
      </c>
      <c r="FT188" s="316">
        <v>152</v>
      </c>
      <c r="FU188" s="316">
        <v>53</v>
      </c>
      <c r="FV188" s="316">
        <v>126</v>
      </c>
      <c r="FW188" s="316">
        <v>22</v>
      </c>
      <c r="FX188" s="316">
        <v>263</v>
      </c>
      <c r="FY188" s="316">
        <v>1121</v>
      </c>
      <c r="FZ188" s="316">
        <v>591</v>
      </c>
      <c r="GA188" s="316">
        <v>467</v>
      </c>
      <c r="GB188" s="316">
        <v>427</v>
      </c>
      <c r="GC188" s="316">
        <v>1083</v>
      </c>
      <c r="GD188" s="316">
        <v>2921</v>
      </c>
      <c r="GE188" s="316">
        <v>0</v>
      </c>
      <c r="GF188" s="316">
        <v>79</v>
      </c>
      <c r="GG188" s="317">
        <v>18253</v>
      </c>
      <c r="GH188" s="316">
        <v>3340</v>
      </c>
      <c r="GI188" s="316">
        <v>230866</v>
      </c>
      <c r="GJ188" s="316">
        <v>0</v>
      </c>
      <c r="GK188" s="316">
        <v>0</v>
      </c>
      <c r="GL188" s="316">
        <v>0</v>
      </c>
      <c r="GM188" s="316">
        <v>0</v>
      </c>
      <c r="GN188" s="316">
        <v>0</v>
      </c>
      <c r="GO188" s="316">
        <v>0</v>
      </c>
      <c r="GP188" s="317">
        <v>234206</v>
      </c>
      <c r="GQ188" s="317">
        <v>252459</v>
      </c>
      <c r="GR188" s="316">
        <v>1590</v>
      </c>
      <c r="GS188" s="316">
        <v>2</v>
      </c>
      <c r="GT188" s="316">
        <v>1592</v>
      </c>
      <c r="GU188" s="316">
        <v>79113</v>
      </c>
      <c r="GV188" s="316">
        <v>80705</v>
      </c>
      <c r="GW188" s="317">
        <v>314911</v>
      </c>
      <c r="GX188" s="317">
        <v>333164</v>
      </c>
      <c r="GY188" s="316">
        <v>-206</v>
      </c>
      <c r="GZ188" s="316">
        <v>-298</v>
      </c>
      <c r="HA188" s="316">
        <v>0</v>
      </c>
      <c r="HB188" s="316">
        <v>-16</v>
      </c>
      <c r="HC188" s="316">
        <v>-520</v>
      </c>
      <c r="HD188" s="316">
        <v>-34903</v>
      </c>
      <c r="HE188" s="316">
        <v>-35423</v>
      </c>
      <c r="HF188" s="317">
        <v>279488</v>
      </c>
      <c r="HG188" s="318">
        <v>297741</v>
      </c>
      <c r="HH188" s="114"/>
      <c r="HI188" s="42"/>
    </row>
    <row r="189" spans="1:217">
      <c r="A189" s="114" t="s">
        <v>199</v>
      </c>
      <c r="B189" s="149" t="s">
        <v>792</v>
      </c>
      <c r="C189" s="144" t="s">
        <v>444</v>
      </c>
      <c r="D189" s="316">
        <v>6</v>
      </c>
      <c r="E189" s="316">
        <v>1</v>
      </c>
      <c r="F189" s="316">
        <v>11</v>
      </c>
      <c r="G189" s="316">
        <v>1</v>
      </c>
      <c r="H189" s="316">
        <v>0</v>
      </c>
      <c r="I189" s="316">
        <v>4</v>
      </c>
      <c r="J189" s="316">
        <v>53</v>
      </c>
      <c r="K189" s="316">
        <v>83</v>
      </c>
      <c r="L189" s="316">
        <v>13</v>
      </c>
      <c r="M189" s="316">
        <v>9</v>
      </c>
      <c r="N189" s="316">
        <v>0</v>
      </c>
      <c r="O189" s="316">
        <v>54</v>
      </c>
      <c r="P189" s="316">
        <v>0</v>
      </c>
      <c r="Q189" s="316">
        <v>0</v>
      </c>
      <c r="R189" s="316">
        <v>12</v>
      </c>
      <c r="S189" s="316">
        <v>2</v>
      </c>
      <c r="T189" s="316">
        <v>247</v>
      </c>
      <c r="U189" s="316">
        <v>63</v>
      </c>
      <c r="V189" s="316">
        <v>31</v>
      </c>
      <c r="W189" s="316">
        <v>256</v>
      </c>
      <c r="X189" s="316">
        <v>36</v>
      </c>
      <c r="Y189" s="316">
        <v>221</v>
      </c>
      <c r="Z189" s="316">
        <v>416</v>
      </c>
      <c r="AA189" s="316">
        <v>189</v>
      </c>
      <c r="AB189" s="316">
        <v>18</v>
      </c>
      <c r="AC189" s="316">
        <v>1</v>
      </c>
      <c r="AD189" s="316">
        <v>0</v>
      </c>
      <c r="AE189" s="316">
        <v>1</v>
      </c>
      <c r="AF189" s="316">
        <v>9</v>
      </c>
      <c r="AG189" s="316">
        <v>0</v>
      </c>
      <c r="AH189" s="316">
        <v>5</v>
      </c>
      <c r="AI189" s="316">
        <v>12</v>
      </c>
      <c r="AJ189" s="316">
        <v>22</v>
      </c>
      <c r="AK189" s="316">
        <v>10</v>
      </c>
      <c r="AL189" s="316">
        <v>22</v>
      </c>
      <c r="AM189" s="316">
        <v>5</v>
      </c>
      <c r="AN189" s="316">
        <v>32</v>
      </c>
      <c r="AO189" s="316">
        <v>38</v>
      </c>
      <c r="AP189" s="316">
        <v>8</v>
      </c>
      <c r="AQ189" s="316">
        <v>18</v>
      </c>
      <c r="AR189" s="316">
        <v>34</v>
      </c>
      <c r="AS189" s="316">
        <v>62</v>
      </c>
      <c r="AT189" s="316">
        <v>42</v>
      </c>
      <c r="AU189" s="316">
        <v>121</v>
      </c>
      <c r="AV189" s="316">
        <v>15</v>
      </c>
      <c r="AW189" s="316">
        <v>18</v>
      </c>
      <c r="AX189" s="316">
        <v>117</v>
      </c>
      <c r="AY189" s="316">
        <v>1</v>
      </c>
      <c r="AZ189" s="316">
        <v>25</v>
      </c>
      <c r="BA189" s="316">
        <v>2</v>
      </c>
      <c r="BB189" s="316">
        <v>24</v>
      </c>
      <c r="BC189" s="316">
        <v>49</v>
      </c>
      <c r="BD189" s="316">
        <v>42</v>
      </c>
      <c r="BE189" s="316">
        <v>156</v>
      </c>
      <c r="BF189" s="316">
        <v>63</v>
      </c>
      <c r="BG189" s="316">
        <v>25</v>
      </c>
      <c r="BH189" s="316">
        <v>138</v>
      </c>
      <c r="BI189" s="316">
        <v>14</v>
      </c>
      <c r="BJ189" s="316">
        <v>185</v>
      </c>
      <c r="BK189" s="316">
        <v>1</v>
      </c>
      <c r="BL189" s="316">
        <v>6</v>
      </c>
      <c r="BM189" s="316">
        <v>55</v>
      </c>
      <c r="BN189" s="316">
        <v>6</v>
      </c>
      <c r="BO189" s="316">
        <v>37</v>
      </c>
      <c r="BP189" s="316">
        <v>12</v>
      </c>
      <c r="BQ189" s="316">
        <v>62</v>
      </c>
      <c r="BR189" s="316">
        <v>146</v>
      </c>
      <c r="BS189" s="316">
        <v>82</v>
      </c>
      <c r="BT189" s="316">
        <v>7</v>
      </c>
      <c r="BU189" s="316">
        <v>53</v>
      </c>
      <c r="BV189" s="316">
        <v>26</v>
      </c>
      <c r="BW189" s="316">
        <v>101</v>
      </c>
      <c r="BX189" s="316">
        <v>0</v>
      </c>
      <c r="BY189" s="316">
        <v>62</v>
      </c>
      <c r="BZ189" s="316">
        <v>25</v>
      </c>
      <c r="CA189" s="316">
        <v>77</v>
      </c>
      <c r="CB189" s="316">
        <v>60</v>
      </c>
      <c r="CC189" s="316">
        <v>159</v>
      </c>
      <c r="CD189" s="316">
        <v>24</v>
      </c>
      <c r="CE189" s="316">
        <v>0</v>
      </c>
      <c r="CF189" s="316">
        <v>7</v>
      </c>
      <c r="CG189" s="316">
        <v>45</v>
      </c>
      <c r="CH189" s="316">
        <v>39</v>
      </c>
      <c r="CI189" s="316">
        <v>13</v>
      </c>
      <c r="CJ189" s="316">
        <v>47</v>
      </c>
      <c r="CK189" s="316">
        <v>167</v>
      </c>
      <c r="CL189" s="316">
        <v>306</v>
      </c>
      <c r="CM189" s="316">
        <v>150</v>
      </c>
      <c r="CN189" s="316">
        <v>133</v>
      </c>
      <c r="CO189" s="316">
        <v>9</v>
      </c>
      <c r="CP189" s="316">
        <v>67</v>
      </c>
      <c r="CQ189" s="316">
        <v>15</v>
      </c>
      <c r="CR189" s="316">
        <v>105</v>
      </c>
      <c r="CS189" s="316">
        <v>27</v>
      </c>
      <c r="CT189" s="316">
        <v>17</v>
      </c>
      <c r="CU189" s="316">
        <v>156</v>
      </c>
      <c r="CV189" s="316">
        <v>118</v>
      </c>
      <c r="CW189" s="316">
        <v>19</v>
      </c>
      <c r="CX189" s="316">
        <v>295</v>
      </c>
      <c r="CY189" s="316">
        <v>216</v>
      </c>
      <c r="CZ189" s="316">
        <v>25</v>
      </c>
      <c r="DA189" s="316">
        <v>18</v>
      </c>
      <c r="DB189" s="316">
        <v>35</v>
      </c>
      <c r="DC189" s="316">
        <v>1</v>
      </c>
      <c r="DD189" s="316">
        <v>1</v>
      </c>
      <c r="DE189" s="316">
        <v>269</v>
      </c>
      <c r="DF189" s="316">
        <v>76</v>
      </c>
      <c r="DG189" s="316">
        <v>829</v>
      </c>
      <c r="DH189" s="316">
        <v>47</v>
      </c>
      <c r="DI189" s="316">
        <v>8</v>
      </c>
      <c r="DJ189" s="316">
        <v>56</v>
      </c>
      <c r="DK189" s="316">
        <v>517</v>
      </c>
      <c r="DL189" s="316">
        <v>344</v>
      </c>
      <c r="DM189" s="316">
        <v>60</v>
      </c>
      <c r="DN189" s="316">
        <v>66</v>
      </c>
      <c r="DO189" s="316">
        <v>0</v>
      </c>
      <c r="DP189" s="316">
        <v>6</v>
      </c>
      <c r="DQ189" s="316">
        <v>23</v>
      </c>
      <c r="DR189" s="316">
        <v>88</v>
      </c>
      <c r="DS189" s="316">
        <v>235</v>
      </c>
      <c r="DT189" s="316">
        <v>318</v>
      </c>
      <c r="DU189" s="316">
        <v>69</v>
      </c>
      <c r="DV189" s="316">
        <v>120</v>
      </c>
      <c r="DW189" s="316">
        <v>199</v>
      </c>
      <c r="DX189" s="316">
        <v>147</v>
      </c>
      <c r="DY189" s="316">
        <v>16</v>
      </c>
      <c r="DZ189" s="316">
        <v>476</v>
      </c>
      <c r="EA189" s="316">
        <v>165</v>
      </c>
      <c r="EB189" s="316">
        <v>11</v>
      </c>
      <c r="EC189" s="316">
        <v>842</v>
      </c>
      <c r="ED189" s="316">
        <v>96</v>
      </c>
      <c r="EE189" s="316">
        <v>24</v>
      </c>
      <c r="EF189" s="316">
        <v>24</v>
      </c>
      <c r="EG189" s="316">
        <v>4</v>
      </c>
      <c r="EH189" s="316">
        <v>186</v>
      </c>
      <c r="EI189" s="316">
        <v>575</v>
      </c>
      <c r="EJ189" s="316">
        <v>1984</v>
      </c>
      <c r="EK189" s="316">
        <v>4133</v>
      </c>
      <c r="EL189" s="316">
        <v>2334</v>
      </c>
      <c r="EM189" s="316">
        <v>1852</v>
      </c>
      <c r="EN189" s="316">
        <v>737</v>
      </c>
      <c r="EO189" s="316">
        <v>260</v>
      </c>
      <c r="EP189" s="316">
        <v>1</v>
      </c>
      <c r="EQ189" s="316">
        <v>474</v>
      </c>
      <c r="ER189" s="316">
        <v>4</v>
      </c>
      <c r="ES189" s="316">
        <v>327</v>
      </c>
      <c r="ET189" s="316">
        <v>1122</v>
      </c>
      <c r="EU189" s="316">
        <v>24</v>
      </c>
      <c r="EV189" s="316">
        <v>461</v>
      </c>
      <c r="EW189" s="316">
        <v>223</v>
      </c>
      <c r="EX189" s="316">
        <v>80</v>
      </c>
      <c r="EY189" s="316">
        <v>232</v>
      </c>
      <c r="EZ189" s="316">
        <v>218</v>
      </c>
      <c r="FA189" s="316">
        <v>110</v>
      </c>
      <c r="FB189" s="316">
        <v>704</v>
      </c>
      <c r="FC189" s="316">
        <v>173</v>
      </c>
      <c r="FD189" s="316">
        <v>1250</v>
      </c>
      <c r="FE189" s="316">
        <v>163</v>
      </c>
      <c r="FF189" s="316">
        <v>185</v>
      </c>
      <c r="FG189" s="316">
        <v>37</v>
      </c>
      <c r="FH189" s="316">
        <v>124</v>
      </c>
      <c r="FI189" s="316">
        <v>582</v>
      </c>
      <c r="FJ189" s="316">
        <v>3012</v>
      </c>
      <c r="FK189" s="316">
        <v>1412</v>
      </c>
      <c r="FL189" s="316">
        <v>257</v>
      </c>
      <c r="FM189" s="316">
        <v>956</v>
      </c>
      <c r="FN189" s="316">
        <v>3750</v>
      </c>
      <c r="FO189" s="316">
        <v>2486</v>
      </c>
      <c r="FP189" s="316">
        <v>152</v>
      </c>
      <c r="FQ189" s="316">
        <v>1564</v>
      </c>
      <c r="FR189" s="316">
        <v>2398</v>
      </c>
      <c r="FS189" s="316">
        <v>855</v>
      </c>
      <c r="FT189" s="316">
        <v>139</v>
      </c>
      <c r="FU189" s="316">
        <v>53</v>
      </c>
      <c r="FV189" s="316">
        <v>52</v>
      </c>
      <c r="FW189" s="316">
        <v>236</v>
      </c>
      <c r="FX189" s="316">
        <v>165</v>
      </c>
      <c r="FY189" s="316">
        <v>2230</v>
      </c>
      <c r="FZ189" s="316">
        <v>516</v>
      </c>
      <c r="GA189" s="316">
        <v>1055</v>
      </c>
      <c r="GB189" s="316">
        <v>878</v>
      </c>
      <c r="GC189" s="316">
        <v>1030</v>
      </c>
      <c r="GD189" s="316">
        <v>865</v>
      </c>
      <c r="GE189" s="316">
        <v>0</v>
      </c>
      <c r="GF189" s="316">
        <v>41</v>
      </c>
      <c r="GG189" s="317">
        <v>53866</v>
      </c>
      <c r="GH189" s="316">
        <v>0</v>
      </c>
      <c r="GI189" s="316">
        <v>0</v>
      </c>
      <c r="GJ189" s="316">
        <v>0</v>
      </c>
      <c r="GK189" s="316">
        <v>0</v>
      </c>
      <c r="GL189" s="316">
        <v>0</v>
      </c>
      <c r="GM189" s="316">
        <v>0</v>
      </c>
      <c r="GN189" s="316">
        <v>0</v>
      </c>
      <c r="GO189" s="316">
        <v>0</v>
      </c>
      <c r="GP189" s="317">
        <v>0</v>
      </c>
      <c r="GQ189" s="317">
        <v>53866</v>
      </c>
      <c r="GR189" s="316">
        <v>0</v>
      </c>
      <c r="GS189" s="316">
        <v>0</v>
      </c>
      <c r="GT189" s="316">
        <v>0</v>
      </c>
      <c r="GU189" s="316">
        <v>0</v>
      </c>
      <c r="GV189" s="316">
        <v>0</v>
      </c>
      <c r="GW189" s="317">
        <v>0</v>
      </c>
      <c r="GX189" s="317">
        <v>53866</v>
      </c>
      <c r="GY189" s="316">
        <v>0</v>
      </c>
      <c r="GZ189" s="316">
        <v>0</v>
      </c>
      <c r="HA189" s="316">
        <v>0</v>
      </c>
      <c r="HB189" s="316">
        <v>0</v>
      </c>
      <c r="HC189" s="316">
        <v>0</v>
      </c>
      <c r="HD189" s="316">
        <v>0</v>
      </c>
      <c r="HE189" s="316">
        <v>0</v>
      </c>
      <c r="HF189" s="317">
        <v>0</v>
      </c>
      <c r="HG189" s="318">
        <v>53866</v>
      </c>
      <c r="HH189" s="114"/>
      <c r="HI189" s="42"/>
    </row>
    <row r="190" spans="1:217">
      <c r="A190" s="114" t="s">
        <v>200</v>
      </c>
      <c r="B190" s="149" t="s">
        <v>793</v>
      </c>
      <c r="C190" s="144" t="s">
        <v>445</v>
      </c>
      <c r="D190" s="316">
        <v>347</v>
      </c>
      <c r="E190" s="316">
        <v>19</v>
      </c>
      <c r="F190" s="316">
        <v>248</v>
      </c>
      <c r="G190" s="316">
        <v>23</v>
      </c>
      <c r="H190" s="316">
        <v>0</v>
      </c>
      <c r="I190" s="316">
        <v>8</v>
      </c>
      <c r="J190" s="316">
        <v>6</v>
      </c>
      <c r="K190" s="316">
        <v>24</v>
      </c>
      <c r="L190" s="316">
        <v>1</v>
      </c>
      <c r="M190" s="316">
        <v>28</v>
      </c>
      <c r="N190" s="316">
        <v>0</v>
      </c>
      <c r="O190" s="316">
        <v>327</v>
      </c>
      <c r="P190" s="316">
        <v>3</v>
      </c>
      <c r="Q190" s="316">
        <v>0</v>
      </c>
      <c r="R190" s="316">
        <v>249</v>
      </c>
      <c r="S190" s="316">
        <v>16</v>
      </c>
      <c r="T190" s="316">
        <v>2029</v>
      </c>
      <c r="U190" s="316">
        <v>258</v>
      </c>
      <c r="V190" s="316">
        <v>2101</v>
      </c>
      <c r="W190" s="316">
        <v>363</v>
      </c>
      <c r="X190" s="316">
        <v>40</v>
      </c>
      <c r="Y190" s="316">
        <v>440</v>
      </c>
      <c r="Z190" s="316">
        <v>244</v>
      </c>
      <c r="AA190" s="316">
        <v>964</v>
      </c>
      <c r="AB190" s="316">
        <v>971</v>
      </c>
      <c r="AC190" s="316">
        <v>1105</v>
      </c>
      <c r="AD190" s="316">
        <v>0</v>
      </c>
      <c r="AE190" s="316">
        <v>6</v>
      </c>
      <c r="AF190" s="316">
        <v>28</v>
      </c>
      <c r="AG190" s="316">
        <v>0</v>
      </c>
      <c r="AH190" s="316">
        <v>3</v>
      </c>
      <c r="AI190" s="316">
        <v>30</v>
      </c>
      <c r="AJ190" s="316">
        <v>32</v>
      </c>
      <c r="AK190" s="316">
        <v>21</v>
      </c>
      <c r="AL190" s="316">
        <v>81</v>
      </c>
      <c r="AM190" s="316">
        <v>180</v>
      </c>
      <c r="AN190" s="316">
        <v>56</v>
      </c>
      <c r="AO190" s="316">
        <v>67</v>
      </c>
      <c r="AP190" s="316">
        <v>16</v>
      </c>
      <c r="AQ190" s="316">
        <v>99</v>
      </c>
      <c r="AR190" s="316">
        <v>172</v>
      </c>
      <c r="AS190" s="316">
        <v>167</v>
      </c>
      <c r="AT190" s="316">
        <v>163</v>
      </c>
      <c r="AU190" s="316">
        <v>243</v>
      </c>
      <c r="AV190" s="316">
        <v>4</v>
      </c>
      <c r="AW190" s="316">
        <v>17</v>
      </c>
      <c r="AX190" s="316">
        <v>207</v>
      </c>
      <c r="AY190" s="316">
        <v>0</v>
      </c>
      <c r="AZ190" s="316">
        <v>19</v>
      </c>
      <c r="BA190" s="316">
        <v>2</v>
      </c>
      <c r="BB190" s="316">
        <v>29</v>
      </c>
      <c r="BC190" s="316">
        <v>105</v>
      </c>
      <c r="BD190" s="316">
        <v>498</v>
      </c>
      <c r="BE190" s="316">
        <v>603</v>
      </c>
      <c r="BF190" s="316">
        <v>74</v>
      </c>
      <c r="BG190" s="316">
        <v>27</v>
      </c>
      <c r="BH190" s="316">
        <v>178</v>
      </c>
      <c r="BI190" s="316">
        <v>337</v>
      </c>
      <c r="BJ190" s="316">
        <v>277</v>
      </c>
      <c r="BK190" s="316">
        <v>9</v>
      </c>
      <c r="BL190" s="316">
        <v>63</v>
      </c>
      <c r="BM190" s="316">
        <v>603</v>
      </c>
      <c r="BN190" s="316">
        <v>90</v>
      </c>
      <c r="BO190" s="316">
        <v>547</v>
      </c>
      <c r="BP190" s="316">
        <v>46</v>
      </c>
      <c r="BQ190" s="316">
        <v>151</v>
      </c>
      <c r="BR190" s="316">
        <v>609</v>
      </c>
      <c r="BS190" s="316">
        <v>843</v>
      </c>
      <c r="BT190" s="316">
        <v>7</v>
      </c>
      <c r="BU190" s="316">
        <v>383</v>
      </c>
      <c r="BV190" s="316">
        <v>179</v>
      </c>
      <c r="BW190" s="316">
        <v>3106</v>
      </c>
      <c r="BX190" s="316">
        <v>0</v>
      </c>
      <c r="BY190" s="316">
        <v>916</v>
      </c>
      <c r="BZ190" s="316">
        <v>712</v>
      </c>
      <c r="CA190" s="316">
        <v>1864</v>
      </c>
      <c r="CB190" s="316">
        <v>2148</v>
      </c>
      <c r="CC190" s="316">
        <v>1953</v>
      </c>
      <c r="CD190" s="316">
        <v>432</v>
      </c>
      <c r="CE190" s="316">
        <v>0</v>
      </c>
      <c r="CF190" s="316">
        <v>181</v>
      </c>
      <c r="CG190" s="316">
        <v>328</v>
      </c>
      <c r="CH190" s="316">
        <v>137</v>
      </c>
      <c r="CI190" s="316">
        <v>119</v>
      </c>
      <c r="CJ190" s="316">
        <v>831</v>
      </c>
      <c r="CK190" s="316">
        <v>2006</v>
      </c>
      <c r="CL190" s="316">
        <v>4027</v>
      </c>
      <c r="CM190" s="316">
        <v>1687</v>
      </c>
      <c r="CN190" s="316">
        <v>741</v>
      </c>
      <c r="CO190" s="316">
        <v>44</v>
      </c>
      <c r="CP190" s="316">
        <v>833</v>
      </c>
      <c r="CQ190" s="316">
        <v>120</v>
      </c>
      <c r="CR190" s="316">
        <v>2698</v>
      </c>
      <c r="CS190" s="316">
        <v>148</v>
      </c>
      <c r="CT190" s="316">
        <v>223</v>
      </c>
      <c r="CU190" s="316">
        <v>762</v>
      </c>
      <c r="CV190" s="316">
        <v>891</v>
      </c>
      <c r="CW190" s="316">
        <v>114</v>
      </c>
      <c r="CX190" s="316">
        <v>752</v>
      </c>
      <c r="CY190" s="316">
        <v>431</v>
      </c>
      <c r="CZ190" s="316">
        <v>169</v>
      </c>
      <c r="DA190" s="316">
        <v>95</v>
      </c>
      <c r="DB190" s="316">
        <v>39</v>
      </c>
      <c r="DC190" s="316">
        <v>4</v>
      </c>
      <c r="DD190" s="316">
        <v>3</v>
      </c>
      <c r="DE190" s="316">
        <v>314</v>
      </c>
      <c r="DF190" s="316">
        <v>51</v>
      </c>
      <c r="DG190" s="316">
        <v>3071</v>
      </c>
      <c r="DH190" s="316">
        <v>32</v>
      </c>
      <c r="DI190" s="316">
        <v>37</v>
      </c>
      <c r="DJ190" s="316">
        <v>35</v>
      </c>
      <c r="DK190" s="316">
        <v>1238</v>
      </c>
      <c r="DL190" s="316">
        <v>371</v>
      </c>
      <c r="DM190" s="316">
        <v>89</v>
      </c>
      <c r="DN190" s="316">
        <v>172</v>
      </c>
      <c r="DO190" s="316">
        <v>0</v>
      </c>
      <c r="DP190" s="316">
        <v>36</v>
      </c>
      <c r="DQ190" s="316">
        <v>272</v>
      </c>
      <c r="DR190" s="316">
        <v>87</v>
      </c>
      <c r="DS190" s="316">
        <v>2740</v>
      </c>
      <c r="DT190" s="316">
        <v>2499</v>
      </c>
      <c r="DU190" s="316">
        <v>434</v>
      </c>
      <c r="DV190" s="316">
        <v>424</v>
      </c>
      <c r="DW190" s="316">
        <v>114</v>
      </c>
      <c r="DX190" s="316">
        <v>207</v>
      </c>
      <c r="DY190" s="316">
        <v>120</v>
      </c>
      <c r="DZ190" s="316">
        <v>9148</v>
      </c>
      <c r="EA190" s="316">
        <v>8583</v>
      </c>
      <c r="EB190" s="316">
        <v>4994</v>
      </c>
      <c r="EC190" s="316">
        <v>1714</v>
      </c>
      <c r="ED190" s="316">
        <v>2012</v>
      </c>
      <c r="EE190" s="316">
        <v>2019</v>
      </c>
      <c r="EF190" s="316">
        <v>412</v>
      </c>
      <c r="EG190" s="316">
        <v>56</v>
      </c>
      <c r="EH190" s="316">
        <v>1743</v>
      </c>
      <c r="EI190" s="316">
        <v>3613</v>
      </c>
      <c r="EJ190" s="316">
        <v>6457</v>
      </c>
      <c r="EK190" s="316">
        <v>14008</v>
      </c>
      <c r="EL190" s="316">
        <v>2440</v>
      </c>
      <c r="EM190" s="316">
        <v>3213</v>
      </c>
      <c r="EN190" s="316">
        <v>5015</v>
      </c>
      <c r="EO190" s="316">
        <v>462</v>
      </c>
      <c r="EP190" s="316">
        <v>174</v>
      </c>
      <c r="EQ190" s="316">
        <v>2007</v>
      </c>
      <c r="ER190" s="316">
        <v>39</v>
      </c>
      <c r="ES190" s="316">
        <v>1877</v>
      </c>
      <c r="ET190" s="316">
        <v>9628</v>
      </c>
      <c r="EU190" s="316">
        <v>1675</v>
      </c>
      <c r="EV190" s="316">
        <v>314</v>
      </c>
      <c r="EW190" s="316">
        <v>74</v>
      </c>
      <c r="EX190" s="316">
        <v>375</v>
      </c>
      <c r="EY190" s="316">
        <v>36</v>
      </c>
      <c r="EZ190" s="316">
        <v>350</v>
      </c>
      <c r="FA190" s="316">
        <v>442</v>
      </c>
      <c r="FB190" s="316">
        <v>3313</v>
      </c>
      <c r="FC190" s="316">
        <v>57</v>
      </c>
      <c r="FD190" s="316">
        <v>1091</v>
      </c>
      <c r="FE190" s="316">
        <v>481</v>
      </c>
      <c r="FF190" s="316">
        <v>226</v>
      </c>
      <c r="FG190" s="316">
        <v>28</v>
      </c>
      <c r="FH190" s="316">
        <v>102</v>
      </c>
      <c r="FI190" s="316">
        <v>451</v>
      </c>
      <c r="FJ190" s="316">
        <v>648</v>
      </c>
      <c r="FK190" s="316">
        <v>12008</v>
      </c>
      <c r="FL190" s="316">
        <v>206</v>
      </c>
      <c r="FM190" s="316">
        <v>451</v>
      </c>
      <c r="FN190" s="316">
        <v>5392</v>
      </c>
      <c r="FO190" s="316">
        <v>3655</v>
      </c>
      <c r="FP190" s="316">
        <v>866</v>
      </c>
      <c r="FQ190" s="316">
        <v>4216</v>
      </c>
      <c r="FR190" s="316">
        <v>1674</v>
      </c>
      <c r="FS190" s="316">
        <v>707</v>
      </c>
      <c r="FT190" s="316">
        <v>701</v>
      </c>
      <c r="FU190" s="316">
        <v>519</v>
      </c>
      <c r="FV190" s="316">
        <v>11</v>
      </c>
      <c r="FW190" s="316">
        <v>51</v>
      </c>
      <c r="FX190" s="316">
        <v>1578</v>
      </c>
      <c r="FY190" s="316">
        <v>3518</v>
      </c>
      <c r="FZ190" s="316">
        <v>416</v>
      </c>
      <c r="GA190" s="316">
        <v>2026</v>
      </c>
      <c r="GB190" s="316">
        <v>1489</v>
      </c>
      <c r="GC190" s="316">
        <v>425</v>
      </c>
      <c r="GD190" s="316">
        <v>1875</v>
      </c>
      <c r="GE190" s="316">
        <v>27</v>
      </c>
      <c r="GF190" s="316">
        <v>0</v>
      </c>
      <c r="GG190" s="317">
        <v>189030</v>
      </c>
      <c r="GH190" s="316">
        <v>0</v>
      </c>
      <c r="GI190" s="316">
        <v>439</v>
      </c>
      <c r="GJ190" s="316">
        <v>0</v>
      </c>
      <c r="GK190" s="316">
        <v>0</v>
      </c>
      <c r="GL190" s="316">
        <v>0</v>
      </c>
      <c r="GM190" s="316">
        <v>0</v>
      </c>
      <c r="GN190" s="316">
        <v>0</v>
      </c>
      <c r="GO190" s="316">
        <v>0</v>
      </c>
      <c r="GP190" s="317">
        <v>439</v>
      </c>
      <c r="GQ190" s="317">
        <v>189469</v>
      </c>
      <c r="GR190" s="316">
        <v>253</v>
      </c>
      <c r="GS190" s="316">
        <v>34</v>
      </c>
      <c r="GT190" s="316">
        <v>287</v>
      </c>
      <c r="GU190" s="316">
        <v>0</v>
      </c>
      <c r="GV190" s="316">
        <v>287</v>
      </c>
      <c r="GW190" s="317">
        <v>726</v>
      </c>
      <c r="GX190" s="317">
        <v>189756</v>
      </c>
      <c r="GY190" s="316">
        <v>-887</v>
      </c>
      <c r="GZ190" s="316">
        <v>-439</v>
      </c>
      <c r="HA190" s="316">
        <v>0</v>
      </c>
      <c r="HB190" s="316">
        <v>0</v>
      </c>
      <c r="HC190" s="316">
        <v>-1326</v>
      </c>
      <c r="HD190" s="316">
        <v>0</v>
      </c>
      <c r="HE190" s="316">
        <v>-1326</v>
      </c>
      <c r="HF190" s="317">
        <v>-600</v>
      </c>
      <c r="HG190" s="318">
        <v>188430</v>
      </c>
      <c r="HH190" s="114"/>
      <c r="HI190" s="42"/>
    </row>
    <row r="191" spans="1:217">
      <c r="A191" s="114" t="s">
        <v>201</v>
      </c>
      <c r="B191" s="150" t="s">
        <v>794</v>
      </c>
      <c r="C191" s="113" t="s">
        <v>446</v>
      </c>
      <c r="D191" s="319">
        <v>20614</v>
      </c>
      <c r="E191" s="319">
        <v>2919</v>
      </c>
      <c r="F191" s="319">
        <v>17455</v>
      </c>
      <c r="G191" s="319">
        <v>1391</v>
      </c>
      <c r="H191" s="319">
        <v>47</v>
      </c>
      <c r="I191" s="319">
        <v>3034</v>
      </c>
      <c r="J191" s="319">
        <v>48328</v>
      </c>
      <c r="K191" s="319">
        <v>10092</v>
      </c>
      <c r="L191" s="319">
        <v>603</v>
      </c>
      <c r="M191" s="319">
        <v>1325</v>
      </c>
      <c r="N191" s="319">
        <v>742</v>
      </c>
      <c r="O191" s="319">
        <v>20794</v>
      </c>
      <c r="P191" s="319">
        <v>96</v>
      </c>
      <c r="Q191" s="319">
        <v>0</v>
      </c>
      <c r="R191" s="319">
        <v>10032</v>
      </c>
      <c r="S191" s="319">
        <v>499</v>
      </c>
      <c r="T191" s="319">
        <v>234959</v>
      </c>
      <c r="U191" s="319">
        <v>65917</v>
      </c>
      <c r="V191" s="319">
        <v>102778</v>
      </c>
      <c r="W191" s="319">
        <v>198386</v>
      </c>
      <c r="X191" s="319">
        <v>24978</v>
      </c>
      <c r="Y191" s="319">
        <v>191121</v>
      </c>
      <c r="Z191" s="319">
        <v>245014</v>
      </c>
      <c r="AA191" s="319">
        <v>81820</v>
      </c>
      <c r="AB191" s="319">
        <v>75120</v>
      </c>
      <c r="AC191" s="319">
        <v>47440</v>
      </c>
      <c r="AD191" s="319">
        <v>0</v>
      </c>
      <c r="AE191" s="319">
        <v>1521</v>
      </c>
      <c r="AF191" s="319">
        <v>8870</v>
      </c>
      <c r="AG191" s="319">
        <v>0</v>
      </c>
      <c r="AH191" s="319">
        <v>1251</v>
      </c>
      <c r="AI191" s="319">
        <v>8842</v>
      </c>
      <c r="AJ191" s="319">
        <v>10434</v>
      </c>
      <c r="AK191" s="319">
        <v>5097</v>
      </c>
      <c r="AL191" s="319">
        <v>13967</v>
      </c>
      <c r="AM191" s="319">
        <v>11092</v>
      </c>
      <c r="AN191" s="319">
        <v>12221</v>
      </c>
      <c r="AO191" s="319">
        <v>18332</v>
      </c>
      <c r="AP191" s="319">
        <v>11413</v>
      </c>
      <c r="AQ191" s="319">
        <v>40824</v>
      </c>
      <c r="AR191" s="319">
        <v>59929</v>
      </c>
      <c r="AS191" s="319">
        <v>47590</v>
      </c>
      <c r="AT191" s="319">
        <v>26797</v>
      </c>
      <c r="AU191" s="319">
        <v>56768</v>
      </c>
      <c r="AV191" s="319">
        <v>11503</v>
      </c>
      <c r="AW191" s="319">
        <v>14498</v>
      </c>
      <c r="AX191" s="319">
        <v>56246</v>
      </c>
      <c r="AY191" s="319">
        <v>5539</v>
      </c>
      <c r="AZ191" s="319">
        <v>144299</v>
      </c>
      <c r="BA191" s="319">
        <v>4648</v>
      </c>
      <c r="BB191" s="319">
        <v>55207</v>
      </c>
      <c r="BC191" s="319">
        <v>72413</v>
      </c>
      <c r="BD191" s="319">
        <v>54424</v>
      </c>
      <c r="BE191" s="319">
        <v>134668</v>
      </c>
      <c r="BF191" s="319">
        <v>43006</v>
      </c>
      <c r="BG191" s="319">
        <v>81941</v>
      </c>
      <c r="BH191" s="319">
        <v>105282</v>
      </c>
      <c r="BI191" s="319">
        <v>11360</v>
      </c>
      <c r="BJ191" s="319">
        <v>169725</v>
      </c>
      <c r="BK191" s="319">
        <v>25019</v>
      </c>
      <c r="BL191" s="319">
        <v>69766</v>
      </c>
      <c r="BM191" s="319">
        <v>280540</v>
      </c>
      <c r="BN191" s="319">
        <v>12278</v>
      </c>
      <c r="BO191" s="319">
        <v>49929</v>
      </c>
      <c r="BP191" s="319">
        <v>8300</v>
      </c>
      <c r="BQ191" s="319">
        <v>21452</v>
      </c>
      <c r="BR191" s="319">
        <v>47252</v>
      </c>
      <c r="BS191" s="319">
        <v>53429</v>
      </c>
      <c r="BT191" s="319">
        <v>2891</v>
      </c>
      <c r="BU191" s="319">
        <v>18426</v>
      </c>
      <c r="BV191" s="319">
        <v>14172</v>
      </c>
      <c r="BW191" s="319">
        <v>644278</v>
      </c>
      <c r="BX191" s="319">
        <v>0</v>
      </c>
      <c r="BY191" s="319">
        <v>752445</v>
      </c>
      <c r="BZ191" s="319">
        <v>139549</v>
      </c>
      <c r="CA191" s="319">
        <v>548210</v>
      </c>
      <c r="CB191" s="319">
        <v>91246</v>
      </c>
      <c r="CC191" s="319">
        <v>151053</v>
      </c>
      <c r="CD191" s="319">
        <v>86366</v>
      </c>
      <c r="CE191" s="319">
        <v>0</v>
      </c>
      <c r="CF191" s="319">
        <v>9373</v>
      </c>
      <c r="CG191" s="319">
        <v>110512</v>
      </c>
      <c r="CH191" s="319">
        <v>53850</v>
      </c>
      <c r="CI191" s="319">
        <v>23464</v>
      </c>
      <c r="CJ191" s="319">
        <v>86259</v>
      </c>
      <c r="CK191" s="319">
        <v>193973</v>
      </c>
      <c r="CL191" s="319">
        <v>376190</v>
      </c>
      <c r="CM191" s="319">
        <v>118409</v>
      </c>
      <c r="CN191" s="319">
        <v>52208</v>
      </c>
      <c r="CO191" s="319">
        <v>3270</v>
      </c>
      <c r="CP191" s="319">
        <v>59383</v>
      </c>
      <c r="CQ191" s="319">
        <v>7652</v>
      </c>
      <c r="CR191" s="319">
        <v>207977</v>
      </c>
      <c r="CS191" s="319">
        <v>9148</v>
      </c>
      <c r="CT191" s="319">
        <v>17861</v>
      </c>
      <c r="CU191" s="319">
        <v>65312</v>
      </c>
      <c r="CV191" s="319">
        <v>84352</v>
      </c>
      <c r="CW191" s="319">
        <v>12056</v>
      </c>
      <c r="CX191" s="319">
        <v>82065</v>
      </c>
      <c r="CY191" s="319">
        <v>73052</v>
      </c>
      <c r="CZ191" s="319">
        <v>39506</v>
      </c>
      <c r="DA191" s="319">
        <v>20749</v>
      </c>
      <c r="DB191" s="319">
        <v>10348</v>
      </c>
      <c r="DC191" s="319">
        <v>716</v>
      </c>
      <c r="DD191" s="319">
        <v>1184</v>
      </c>
      <c r="DE191" s="319">
        <v>140790</v>
      </c>
      <c r="DF191" s="319">
        <v>64059</v>
      </c>
      <c r="DG191" s="319">
        <v>594406</v>
      </c>
      <c r="DH191" s="319">
        <v>59009</v>
      </c>
      <c r="DI191" s="319">
        <v>20157</v>
      </c>
      <c r="DJ191" s="319">
        <v>45945</v>
      </c>
      <c r="DK191" s="319">
        <v>262488</v>
      </c>
      <c r="DL191" s="319">
        <v>251605</v>
      </c>
      <c r="DM191" s="319">
        <v>46936</v>
      </c>
      <c r="DN191" s="319">
        <v>81148</v>
      </c>
      <c r="DO191" s="319">
        <v>0</v>
      </c>
      <c r="DP191" s="319">
        <v>36316</v>
      </c>
      <c r="DQ191" s="319">
        <v>98586</v>
      </c>
      <c r="DR191" s="319">
        <v>222596</v>
      </c>
      <c r="DS191" s="319">
        <v>194898</v>
      </c>
      <c r="DT191" s="319">
        <v>90301</v>
      </c>
      <c r="DU191" s="319">
        <v>71923</v>
      </c>
      <c r="DV191" s="319">
        <v>53946</v>
      </c>
      <c r="DW191" s="319">
        <v>37955</v>
      </c>
      <c r="DX191" s="319">
        <v>96807</v>
      </c>
      <c r="DY191" s="319">
        <v>42684</v>
      </c>
      <c r="DZ191" s="319">
        <v>321107</v>
      </c>
      <c r="EA191" s="319">
        <v>246750</v>
      </c>
      <c r="EB191" s="319">
        <v>145320</v>
      </c>
      <c r="EC191" s="319">
        <v>168010</v>
      </c>
      <c r="ED191" s="319">
        <v>110007</v>
      </c>
      <c r="EE191" s="319">
        <v>530470</v>
      </c>
      <c r="EF191" s="319">
        <v>215287</v>
      </c>
      <c r="EG191" s="319">
        <v>1807</v>
      </c>
      <c r="EH191" s="319">
        <v>97006</v>
      </c>
      <c r="EI191" s="319">
        <v>64268</v>
      </c>
      <c r="EJ191" s="319">
        <v>309858</v>
      </c>
      <c r="EK191" s="319">
        <v>595878</v>
      </c>
      <c r="EL191" s="319">
        <v>227852</v>
      </c>
      <c r="EM191" s="319">
        <v>153091</v>
      </c>
      <c r="EN191" s="319">
        <v>163730</v>
      </c>
      <c r="EO191" s="319">
        <v>131311</v>
      </c>
      <c r="EP191" s="319">
        <v>209244</v>
      </c>
      <c r="EQ191" s="319">
        <v>95677</v>
      </c>
      <c r="ER191" s="319">
        <v>884</v>
      </c>
      <c r="ES191" s="319">
        <v>36497</v>
      </c>
      <c r="ET191" s="319">
        <v>187059</v>
      </c>
      <c r="EU191" s="319">
        <v>72971</v>
      </c>
      <c r="EV191" s="319">
        <v>29569</v>
      </c>
      <c r="EW191" s="319">
        <v>36880</v>
      </c>
      <c r="EX191" s="319">
        <v>42595</v>
      </c>
      <c r="EY191" s="319">
        <v>12956</v>
      </c>
      <c r="EZ191" s="319">
        <v>41713</v>
      </c>
      <c r="FA191" s="319">
        <v>19973</v>
      </c>
      <c r="FB191" s="319">
        <v>93198</v>
      </c>
      <c r="FC191" s="319">
        <v>10074</v>
      </c>
      <c r="FD191" s="319">
        <v>189434</v>
      </c>
      <c r="FE191" s="319">
        <v>26670</v>
      </c>
      <c r="FF191" s="319">
        <v>106559</v>
      </c>
      <c r="FG191" s="319">
        <v>10832</v>
      </c>
      <c r="FH191" s="319">
        <v>33496</v>
      </c>
      <c r="FI191" s="319">
        <v>116020</v>
      </c>
      <c r="FJ191" s="319">
        <v>235190</v>
      </c>
      <c r="FK191" s="319">
        <v>153808</v>
      </c>
      <c r="FL191" s="319">
        <v>27935</v>
      </c>
      <c r="FM191" s="319">
        <v>54890</v>
      </c>
      <c r="FN191" s="319">
        <v>226634</v>
      </c>
      <c r="FO191" s="319">
        <v>872951</v>
      </c>
      <c r="FP191" s="319">
        <v>22722</v>
      </c>
      <c r="FQ191" s="319">
        <v>104949</v>
      </c>
      <c r="FR191" s="319">
        <v>98056</v>
      </c>
      <c r="FS191" s="319">
        <v>69349</v>
      </c>
      <c r="FT191" s="319">
        <v>66348</v>
      </c>
      <c r="FU191" s="319">
        <v>7154</v>
      </c>
      <c r="FV191" s="319">
        <v>33710</v>
      </c>
      <c r="FW191" s="319">
        <v>67526</v>
      </c>
      <c r="FX191" s="319">
        <v>249576</v>
      </c>
      <c r="FY191" s="319">
        <v>301777</v>
      </c>
      <c r="FZ191" s="319">
        <v>119706</v>
      </c>
      <c r="GA191" s="319">
        <v>726236</v>
      </c>
      <c r="GB191" s="319">
        <v>65458</v>
      </c>
      <c r="GC191" s="319">
        <v>119653</v>
      </c>
      <c r="GD191" s="319">
        <v>82574</v>
      </c>
      <c r="GE191" s="319">
        <v>53866</v>
      </c>
      <c r="GF191" s="319">
        <v>107014</v>
      </c>
      <c r="GG191" s="320">
        <v>18674371</v>
      </c>
      <c r="GH191" s="319">
        <v>558328</v>
      </c>
      <c r="GI191" s="319">
        <v>11728283</v>
      </c>
      <c r="GJ191" s="319">
        <v>322834</v>
      </c>
      <c r="GK191" s="319">
        <v>3569511</v>
      </c>
      <c r="GL191" s="319">
        <v>596909</v>
      </c>
      <c r="GM191" s="319">
        <v>764633</v>
      </c>
      <c r="GN191" s="319">
        <v>3754746</v>
      </c>
      <c r="GO191" s="319">
        <v>58027</v>
      </c>
      <c r="GP191" s="320">
        <v>21353271</v>
      </c>
      <c r="GQ191" s="320">
        <v>40027642</v>
      </c>
      <c r="GR191" s="319">
        <v>3593959</v>
      </c>
      <c r="GS191" s="319">
        <v>41573</v>
      </c>
      <c r="GT191" s="319">
        <v>3635532</v>
      </c>
      <c r="GU191" s="319">
        <v>11893851</v>
      </c>
      <c r="GV191" s="319">
        <v>15529383</v>
      </c>
      <c r="GW191" s="320">
        <v>36882654</v>
      </c>
      <c r="GX191" s="320">
        <v>55557025</v>
      </c>
      <c r="GY191" s="319">
        <v>-3397843</v>
      </c>
      <c r="GZ191" s="319">
        <v>-93583</v>
      </c>
      <c r="HA191" s="319">
        <v>-42640</v>
      </c>
      <c r="HB191" s="319">
        <v>-276199</v>
      </c>
      <c r="HC191" s="319">
        <v>-3810265</v>
      </c>
      <c r="HD191" s="319">
        <v>-12788188</v>
      </c>
      <c r="HE191" s="319">
        <v>-16598453</v>
      </c>
      <c r="HF191" s="320">
        <v>20284201</v>
      </c>
      <c r="HG191" s="321">
        <v>38958572</v>
      </c>
      <c r="HH191" s="114"/>
      <c r="HI191" s="42"/>
    </row>
    <row r="192" spans="1:217">
      <c r="A192" s="114" t="s">
        <v>202</v>
      </c>
      <c r="B192" s="151" t="s">
        <v>316</v>
      </c>
      <c r="C192" s="112" t="s">
        <v>464</v>
      </c>
      <c r="D192" s="313">
        <v>61</v>
      </c>
      <c r="E192" s="313">
        <v>8</v>
      </c>
      <c r="F192" s="313">
        <v>65</v>
      </c>
      <c r="G192" s="313">
        <v>5</v>
      </c>
      <c r="H192" s="313">
        <v>0</v>
      </c>
      <c r="I192" s="313">
        <v>67</v>
      </c>
      <c r="J192" s="313">
        <v>81</v>
      </c>
      <c r="K192" s="313">
        <v>390</v>
      </c>
      <c r="L192" s="313">
        <v>44</v>
      </c>
      <c r="M192" s="313">
        <v>45</v>
      </c>
      <c r="N192" s="313">
        <v>4</v>
      </c>
      <c r="O192" s="313">
        <v>1276</v>
      </c>
      <c r="P192" s="313">
        <v>0</v>
      </c>
      <c r="Q192" s="313">
        <v>0</v>
      </c>
      <c r="R192" s="313">
        <v>879</v>
      </c>
      <c r="S192" s="313">
        <v>67</v>
      </c>
      <c r="T192" s="313">
        <v>2690</v>
      </c>
      <c r="U192" s="313">
        <v>910</v>
      </c>
      <c r="V192" s="313">
        <v>991</v>
      </c>
      <c r="W192" s="313">
        <v>2655</v>
      </c>
      <c r="X192" s="313">
        <v>594</v>
      </c>
      <c r="Y192" s="313">
        <v>1844</v>
      </c>
      <c r="Z192" s="313">
        <v>4900</v>
      </c>
      <c r="AA192" s="313">
        <v>3103</v>
      </c>
      <c r="AB192" s="313">
        <v>1335</v>
      </c>
      <c r="AC192" s="313">
        <v>198</v>
      </c>
      <c r="AD192" s="313">
        <v>0</v>
      </c>
      <c r="AE192" s="313">
        <v>26</v>
      </c>
      <c r="AF192" s="313">
        <v>100</v>
      </c>
      <c r="AG192" s="313">
        <v>0</v>
      </c>
      <c r="AH192" s="313">
        <v>37</v>
      </c>
      <c r="AI192" s="313">
        <v>206</v>
      </c>
      <c r="AJ192" s="313">
        <v>211</v>
      </c>
      <c r="AK192" s="313">
        <v>106</v>
      </c>
      <c r="AL192" s="313">
        <v>235</v>
      </c>
      <c r="AM192" s="313">
        <v>98</v>
      </c>
      <c r="AN192" s="313">
        <v>268</v>
      </c>
      <c r="AO192" s="313">
        <v>518</v>
      </c>
      <c r="AP192" s="313">
        <v>59</v>
      </c>
      <c r="AQ192" s="313">
        <v>777</v>
      </c>
      <c r="AR192" s="313">
        <v>2755</v>
      </c>
      <c r="AS192" s="313">
        <v>1750</v>
      </c>
      <c r="AT192" s="313">
        <v>1189</v>
      </c>
      <c r="AU192" s="313">
        <v>2497</v>
      </c>
      <c r="AV192" s="313">
        <v>688</v>
      </c>
      <c r="AW192" s="313">
        <v>666</v>
      </c>
      <c r="AX192" s="313">
        <v>639</v>
      </c>
      <c r="AY192" s="313">
        <v>13</v>
      </c>
      <c r="AZ192" s="313">
        <v>753</v>
      </c>
      <c r="BA192" s="313">
        <v>43</v>
      </c>
      <c r="BB192" s="313">
        <v>1933</v>
      </c>
      <c r="BC192" s="313">
        <v>667</v>
      </c>
      <c r="BD192" s="313">
        <v>1506</v>
      </c>
      <c r="BE192" s="313">
        <v>4707</v>
      </c>
      <c r="BF192" s="313">
        <v>1187</v>
      </c>
      <c r="BG192" s="313">
        <v>3735</v>
      </c>
      <c r="BH192" s="313">
        <v>1293</v>
      </c>
      <c r="BI192" s="313">
        <v>314</v>
      </c>
      <c r="BJ192" s="313">
        <v>2296</v>
      </c>
      <c r="BK192" s="313">
        <v>111</v>
      </c>
      <c r="BL192" s="313">
        <v>547</v>
      </c>
      <c r="BM192" s="313">
        <v>8149</v>
      </c>
      <c r="BN192" s="313">
        <v>157</v>
      </c>
      <c r="BO192" s="313">
        <v>2069</v>
      </c>
      <c r="BP192" s="313">
        <v>449</v>
      </c>
      <c r="BQ192" s="313">
        <v>545</v>
      </c>
      <c r="BR192" s="313">
        <v>1498</v>
      </c>
      <c r="BS192" s="313">
        <v>1526</v>
      </c>
      <c r="BT192" s="313">
        <v>81</v>
      </c>
      <c r="BU192" s="313">
        <v>810</v>
      </c>
      <c r="BV192" s="313">
        <v>607</v>
      </c>
      <c r="BW192" s="313">
        <v>16433</v>
      </c>
      <c r="BX192" s="313">
        <v>0</v>
      </c>
      <c r="BY192" s="313">
        <v>771</v>
      </c>
      <c r="BZ192" s="313">
        <v>692</v>
      </c>
      <c r="CA192" s="313">
        <v>1221</v>
      </c>
      <c r="CB192" s="313">
        <v>975</v>
      </c>
      <c r="CC192" s="313">
        <v>305</v>
      </c>
      <c r="CD192" s="313">
        <v>709</v>
      </c>
      <c r="CE192" s="313">
        <v>0</v>
      </c>
      <c r="CF192" s="313">
        <v>157</v>
      </c>
      <c r="CG192" s="313">
        <v>1062</v>
      </c>
      <c r="CH192" s="313">
        <v>2694</v>
      </c>
      <c r="CI192" s="313">
        <v>214</v>
      </c>
      <c r="CJ192" s="313">
        <v>798</v>
      </c>
      <c r="CK192" s="313">
        <v>5750</v>
      </c>
      <c r="CL192" s="313">
        <v>10975</v>
      </c>
      <c r="CM192" s="313">
        <v>3336</v>
      </c>
      <c r="CN192" s="313">
        <v>899</v>
      </c>
      <c r="CO192" s="313">
        <v>118</v>
      </c>
      <c r="CP192" s="313">
        <v>1622</v>
      </c>
      <c r="CQ192" s="313">
        <v>159</v>
      </c>
      <c r="CR192" s="313">
        <v>1978</v>
      </c>
      <c r="CS192" s="313">
        <v>640</v>
      </c>
      <c r="CT192" s="313">
        <v>727</v>
      </c>
      <c r="CU192" s="313">
        <v>1226</v>
      </c>
      <c r="CV192" s="313">
        <v>2580</v>
      </c>
      <c r="CW192" s="313">
        <v>520</v>
      </c>
      <c r="CX192" s="313">
        <v>2329</v>
      </c>
      <c r="CY192" s="313">
        <v>930</v>
      </c>
      <c r="CZ192" s="313">
        <v>1151</v>
      </c>
      <c r="DA192" s="313">
        <v>918</v>
      </c>
      <c r="DB192" s="313">
        <v>329</v>
      </c>
      <c r="DC192" s="313">
        <v>21</v>
      </c>
      <c r="DD192" s="313">
        <v>80</v>
      </c>
      <c r="DE192" s="313">
        <v>2094</v>
      </c>
      <c r="DF192" s="313">
        <v>1569</v>
      </c>
      <c r="DG192" s="313">
        <v>13325</v>
      </c>
      <c r="DH192" s="313">
        <v>1112</v>
      </c>
      <c r="DI192" s="313">
        <v>1071</v>
      </c>
      <c r="DJ192" s="313">
        <v>1505</v>
      </c>
      <c r="DK192" s="313">
        <v>6340</v>
      </c>
      <c r="DL192" s="313">
        <v>4767</v>
      </c>
      <c r="DM192" s="313">
        <v>1059</v>
      </c>
      <c r="DN192" s="313">
        <v>5185</v>
      </c>
      <c r="DO192" s="313">
        <v>0</v>
      </c>
      <c r="DP192" s="313">
        <v>376</v>
      </c>
      <c r="DQ192" s="313">
        <v>538</v>
      </c>
      <c r="DR192" s="313">
        <v>2100</v>
      </c>
      <c r="DS192" s="313">
        <v>4640</v>
      </c>
      <c r="DT192" s="313">
        <v>1501</v>
      </c>
      <c r="DU192" s="313">
        <v>1835</v>
      </c>
      <c r="DV192" s="313">
        <v>499</v>
      </c>
      <c r="DW192" s="313">
        <v>1380</v>
      </c>
      <c r="DX192" s="313">
        <v>3584</v>
      </c>
      <c r="DY192" s="313">
        <v>428</v>
      </c>
      <c r="DZ192" s="313">
        <v>15716</v>
      </c>
      <c r="EA192" s="313">
        <v>10297</v>
      </c>
      <c r="EB192" s="313">
        <v>3935</v>
      </c>
      <c r="EC192" s="313">
        <v>6952</v>
      </c>
      <c r="ED192" s="313">
        <v>2925</v>
      </c>
      <c r="EE192" s="313">
        <v>6017</v>
      </c>
      <c r="EF192" s="313">
        <v>3742</v>
      </c>
      <c r="EG192" s="313">
        <v>21</v>
      </c>
      <c r="EH192" s="313">
        <v>2564</v>
      </c>
      <c r="EI192" s="313">
        <v>4459</v>
      </c>
      <c r="EJ192" s="313">
        <v>34042</v>
      </c>
      <c r="EK192" s="313">
        <v>30181</v>
      </c>
      <c r="EL192" s="313">
        <v>20963</v>
      </c>
      <c r="EM192" s="313">
        <v>15273</v>
      </c>
      <c r="EN192" s="313">
        <v>6681</v>
      </c>
      <c r="EO192" s="313">
        <v>5249</v>
      </c>
      <c r="EP192" s="313">
        <v>0</v>
      </c>
      <c r="EQ192" s="313">
        <v>4972</v>
      </c>
      <c r="ER192" s="313">
        <v>40</v>
      </c>
      <c r="ES192" s="313">
        <v>5723</v>
      </c>
      <c r="ET192" s="313">
        <v>9176</v>
      </c>
      <c r="EU192" s="313">
        <v>305</v>
      </c>
      <c r="EV192" s="313">
        <v>988</v>
      </c>
      <c r="EW192" s="313">
        <v>7687</v>
      </c>
      <c r="EX192" s="313">
        <v>578</v>
      </c>
      <c r="EY192" s="313">
        <v>1360</v>
      </c>
      <c r="EZ192" s="313">
        <v>1857</v>
      </c>
      <c r="FA192" s="313">
        <v>1337</v>
      </c>
      <c r="FB192" s="313">
        <v>8585</v>
      </c>
      <c r="FC192" s="313">
        <v>1435</v>
      </c>
      <c r="FD192" s="313">
        <v>3129</v>
      </c>
      <c r="FE192" s="313">
        <v>1159</v>
      </c>
      <c r="FF192" s="313">
        <v>5969</v>
      </c>
      <c r="FG192" s="313">
        <v>37</v>
      </c>
      <c r="FH192" s="313">
        <v>2500</v>
      </c>
      <c r="FI192" s="313">
        <v>5933</v>
      </c>
      <c r="FJ192" s="313">
        <v>6881</v>
      </c>
      <c r="FK192" s="313">
        <v>4521</v>
      </c>
      <c r="FL192" s="313">
        <v>1398</v>
      </c>
      <c r="FM192" s="313">
        <v>3122</v>
      </c>
      <c r="FN192" s="313">
        <v>7460</v>
      </c>
      <c r="FO192" s="313">
        <v>14928</v>
      </c>
      <c r="FP192" s="313">
        <v>1227</v>
      </c>
      <c r="FQ192" s="313">
        <v>7228</v>
      </c>
      <c r="FR192" s="313">
        <v>7364</v>
      </c>
      <c r="FS192" s="313">
        <v>6745</v>
      </c>
      <c r="FT192" s="313">
        <v>1401</v>
      </c>
      <c r="FU192" s="313">
        <v>138</v>
      </c>
      <c r="FV192" s="313">
        <v>1091</v>
      </c>
      <c r="FW192" s="313">
        <v>1694</v>
      </c>
      <c r="FX192" s="313">
        <v>3569</v>
      </c>
      <c r="FY192" s="313">
        <v>19614</v>
      </c>
      <c r="FZ192" s="313">
        <v>5283</v>
      </c>
      <c r="GA192" s="313">
        <v>18840</v>
      </c>
      <c r="GB192" s="313">
        <v>9336</v>
      </c>
      <c r="GC192" s="313">
        <v>9617</v>
      </c>
      <c r="GD192" s="313">
        <v>7030</v>
      </c>
      <c r="GE192" s="313">
        <v>0</v>
      </c>
      <c r="GF192" s="313">
        <v>794</v>
      </c>
      <c r="GG192" s="314">
        <v>558328</v>
      </c>
      <c r="GH192" s="322"/>
      <c r="GI192" s="322"/>
      <c r="GJ192" s="322"/>
      <c r="GK192" s="322"/>
      <c r="GL192" s="322"/>
      <c r="GM192" s="322"/>
      <c r="GN192" s="322"/>
      <c r="GO192" s="322"/>
      <c r="GP192" s="322"/>
      <c r="GQ192" s="322"/>
      <c r="GR192" s="322"/>
      <c r="GS192" s="322"/>
      <c r="GT192" s="322"/>
      <c r="GU192" s="322"/>
      <c r="GV192" s="322"/>
      <c r="GW192" s="322"/>
      <c r="GX192" s="322"/>
      <c r="GY192" s="322"/>
      <c r="GZ192" s="322"/>
      <c r="HA192" s="322"/>
      <c r="HB192" s="322"/>
      <c r="HC192" s="322"/>
      <c r="HD192" s="322"/>
      <c r="HE192" s="322"/>
      <c r="HF192" s="322"/>
      <c r="HG192" s="313"/>
      <c r="HH192" s="42"/>
      <c r="HI192" s="42"/>
    </row>
    <row r="193" spans="1:217">
      <c r="A193" s="114" t="s">
        <v>203</v>
      </c>
      <c r="B193" s="149" t="s">
        <v>851</v>
      </c>
      <c r="C193" s="144" t="s">
        <v>465</v>
      </c>
      <c r="D193" s="316">
        <v>2355</v>
      </c>
      <c r="E193" s="316">
        <v>866</v>
      </c>
      <c r="F193" s="316">
        <v>2641</v>
      </c>
      <c r="G193" s="316">
        <v>281</v>
      </c>
      <c r="H193" s="316">
        <v>8</v>
      </c>
      <c r="I193" s="316">
        <v>640</v>
      </c>
      <c r="J193" s="316">
        <v>3419</v>
      </c>
      <c r="K193" s="316">
        <v>9862</v>
      </c>
      <c r="L193" s="316">
        <v>1814</v>
      </c>
      <c r="M193" s="316">
        <v>637</v>
      </c>
      <c r="N193" s="316">
        <v>225</v>
      </c>
      <c r="O193" s="316">
        <v>7206</v>
      </c>
      <c r="P193" s="316">
        <v>13</v>
      </c>
      <c r="Q193" s="316">
        <v>0</v>
      </c>
      <c r="R193" s="316">
        <v>3540</v>
      </c>
      <c r="S193" s="316">
        <v>162</v>
      </c>
      <c r="T193" s="316">
        <v>31710</v>
      </c>
      <c r="U193" s="316">
        <v>15800</v>
      </c>
      <c r="V193" s="316">
        <v>5655</v>
      </c>
      <c r="W193" s="316">
        <v>53340</v>
      </c>
      <c r="X193" s="316">
        <v>6858</v>
      </c>
      <c r="Y193" s="316">
        <v>23479</v>
      </c>
      <c r="Z193" s="316">
        <v>67882</v>
      </c>
      <c r="AA193" s="316">
        <v>15709</v>
      </c>
      <c r="AB193" s="316">
        <v>12504</v>
      </c>
      <c r="AC193" s="316">
        <v>2508</v>
      </c>
      <c r="AD193" s="316">
        <v>0</v>
      </c>
      <c r="AE193" s="316">
        <v>487</v>
      </c>
      <c r="AF193" s="316">
        <v>1892</v>
      </c>
      <c r="AG193" s="316">
        <v>0</v>
      </c>
      <c r="AH193" s="316">
        <v>711</v>
      </c>
      <c r="AI193" s="316">
        <v>2588</v>
      </c>
      <c r="AJ193" s="316">
        <v>4336</v>
      </c>
      <c r="AK193" s="316">
        <v>1901</v>
      </c>
      <c r="AL193" s="316">
        <v>4049</v>
      </c>
      <c r="AM193" s="316">
        <v>2432</v>
      </c>
      <c r="AN193" s="316">
        <v>3242</v>
      </c>
      <c r="AO193" s="316">
        <v>7013</v>
      </c>
      <c r="AP193" s="316">
        <v>461</v>
      </c>
      <c r="AQ193" s="316">
        <v>3712</v>
      </c>
      <c r="AR193" s="316">
        <v>8984</v>
      </c>
      <c r="AS193" s="316">
        <v>15913</v>
      </c>
      <c r="AT193" s="316">
        <v>9995</v>
      </c>
      <c r="AU193" s="316">
        <v>27337</v>
      </c>
      <c r="AV193" s="316">
        <v>1074</v>
      </c>
      <c r="AW193" s="316">
        <v>812</v>
      </c>
      <c r="AX193" s="316">
        <v>10292</v>
      </c>
      <c r="AY193" s="316">
        <v>111</v>
      </c>
      <c r="AZ193" s="316">
        <v>6561</v>
      </c>
      <c r="BA193" s="316">
        <v>636</v>
      </c>
      <c r="BB193" s="316">
        <v>7574</v>
      </c>
      <c r="BC193" s="316">
        <v>6411</v>
      </c>
      <c r="BD193" s="316">
        <v>8449</v>
      </c>
      <c r="BE193" s="316">
        <v>20400</v>
      </c>
      <c r="BF193" s="316">
        <v>5730</v>
      </c>
      <c r="BG193" s="316">
        <v>12247</v>
      </c>
      <c r="BH193" s="316">
        <v>12124</v>
      </c>
      <c r="BI193" s="316">
        <v>1727</v>
      </c>
      <c r="BJ193" s="316">
        <v>30984</v>
      </c>
      <c r="BK193" s="316">
        <v>261</v>
      </c>
      <c r="BL193" s="316">
        <v>1557</v>
      </c>
      <c r="BM193" s="316">
        <v>82701</v>
      </c>
      <c r="BN193" s="316">
        <v>2247</v>
      </c>
      <c r="BO193" s="316">
        <v>26223</v>
      </c>
      <c r="BP193" s="316">
        <v>3146</v>
      </c>
      <c r="BQ193" s="316">
        <v>7150</v>
      </c>
      <c r="BR193" s="316">
        <v>17507</v>
      </c>
      <c r="BS193" s="316">
        <v>16815</v>
      </c>
      <c r="BT193" s="316">
        <v>1320</v>
      </c>
      <c r="BU193" s="316">
        <v>6011</v>
      </c>
      <c r="BV193" s="316">
        <v>6120</v>
      </c>
      <c r="BW193" s="316">
        <v>24007</v>
      </c>
      <c r="BX193" s="316">
        <v>0</v>
      </c>
      <c r="BY193" s="316">
        <v>11852</v>
      </c>
      <c r="BZ193" s="316">
        <v>10495</v>
      </c>
      <c r="CA193" s="316">
        <v>18609</v>
      </c>
      <c r="CB193" s="316">
        <v>23105</v>
      </c>
      <c r="CC193" s="316">
        <v>11699</v>
      </c>
      <c r="CD193" s="316">
        <v>6004</v>
      </c>
      <c r="CE193" s="316">
        <v>0</v>
      </c>
      <c r="CF193" s="316">
        <v>1142</v>
      </c>
      <c r="CG193" s="316">
        <v>18102</v>
      </c>
      <c r="CH193" s="316">
        <v>16926</v>
      </c>
      <c r="CI193" s="316">
        <v>7832</v>
      </c>
      <c r="CJ193" s="316">
        <v>16530</v>
      </c>
      <c r="CK193" s="316">
        <v>112621</v>
      </c>
      <c r="CL193" s="316">
        <v>84879</v>
      </c>
      <c r="CM193" s="316">
        <v>40998</v>
      </c>
      <c r="CN193" s="316">
        <v>15754</v>
      </c>
      <c r="CO193" s="316">
        <v>804</v>
      </c>
      <c r="CP193" s="316">
        <v>28613</v>
      </c>
      <c r="CQ193" s="316">
        <v>2973</v>
      </c>
      <c r="CR193" s="316">
        <v>39575</v>
      </c>
      <c r="CS193" s="316">
        <v>3660</v>
      </c>
      <c r="CT193" s="316">
        <v>8837</v>
      </c>
      <c r="CU193" s="316">
        <v>27698</v>
      </c>
      <c r="CV193" s="316">
        <v>31368</v>
      </c>
      <c r="CW193" s="316">
        <v>4274</v>
      </c>
      <c r="CX193" s="316">
        <v>31466</v>
      </c>
      <c r="CY193" s="316">
        <v>18193</v>
      </c>
      <c r="CZ193" s="316">
        <v>5151</v>
      </c>
      <c r="DA193" s="316">
        <v>10648</v>
      </c>
      <c r="DB193" s="316">
        <v>3920</v>
      </c>
      <c r="DC193" s="316">
        <v>220</v>
      </c>
      <c r="DD193" s="316">
        <v>278</v>
      </c>
      <c r="DE193" s="316">
        <v>28666</v>
      </c>
      <c r="DF193" s="316">
        <v>23501</v>
      </c>
      <c r="DG193" s="316">
        <v>156495</v>
      </c>
      <c r="DH193" s="316">
        <v>12653</v>
      </c>
      <c r="DI193" s="316">
        <v>5230</v>
      </c>
      <c r="DJ193" s="316">
        <v>13588</v>
      </c>
      <c r="DK193" s="316">
        <v>53875</v>
      </c>
      <c r="DL193" s="316">
        <v>61940</v>
      </c>
      <c r="DM193" s="316">
        <v>15683</v>
      </c>
      <c r="DN193" s="316">
        <v>10413</v>
      </c>
      <c r="DO193" s="316">
        <v>0</v>
      </c>
      <c r="DP193" s="316">
        <v>3304</v>
      </c>
      <c r="DQ193" s="316">
        <v>19196</v>
      </c>
      <c r="DR193" s="316">
        <v>39118</v>
      </c>
      <c r="DS193" s="316">
        <v>45656</v>
      </c>
      <c r="DT193" s="316">
        <v>25431</v>
      </c>
      <c r="DU193" s="316">
        <v>21614</v>
      </c>
      <c r="DV193" s="316">
        <v>11445</v>
      </c>
      <c r="DW193" s="316">
        <v>11813</v>
      </c>
      <c r="DX193" s="316">
        <v>36140</v>
      </c>
      <c r="DY193" s="316">
        <v>12799</v>
      </c>
      <c r="DZ193" s="316">
        <v>173155</v>
      </c>
      <c r="EA193" s="316">
        <v>124812</v>
      </c>
      <c r="EB193" s="316">
        <v>75006</v>
      </c>
      <c r="EC193" s="316">
        <v>94803</v>
      </c>
      <c r="ED193" s="316">
        <v>82033</v>
      </c>
      <c r="EE193" s="316">
        <v>39160</v>
      </c>
      <c r="EF193" s="316">
        <v>21924</v>
      </c>
      <c r="EG193" s="316">
        <v>284</v>
      </c>
      <c r="EH193" s="316">
        <v>20486</v>
      </c>
      <c r="EI193" s="316">
        <v>75213</v>
      </c>
      <c r="EJ193" s="316">
        <v>330812</v>
      </c>
      <c r="EK193" s="316">
        <v>664428</v>
      </c>
      <c r="EL193" s="316">
        <v>136338</v>
      </c>
      <c r="EM193" s="316">
        <v>149637</v>
      </c>
      <c r="EN193" s="316">
        <v>85545</v>
      </c>
      <c r="EO193" s="316">
        <v>73679</v>
      </c>
      <c r="EP193" s="316">
        <v>0</v>
      </c>
      <c r="EQ193" s="316">
        <v>51977</v>
      </c>
      <c r="ER193" s="316">
        <v>575</v>
      </c>
      <c r="ES193" s="316">
        <v>73856</v>
      </c>
      <c r="ET193" s="316">
        <v>331199</v>
      </c>
      <c r="EU193" s="316">
        <v>1166</v>
      </c>
      <c r="EV193" s="316">
        <v>7678</v>
      </c>
      <c r="EW193" s="316">
        <v>32067</v>
      </c>
      <c r="EX193" s="316">
        <v>4929</v>
      </c>
      <c r="EY193" s="316">
        <v>10680</v>
      </c>
      <c r="EZ193" s="316">
        <v>21347</v>
      </c>
      <c r="FA193" s="316">
        <v>13371</v>
      </c>
      <c r="FB193" s="316">
        <v>56620</v>
      </c>
      <c r="FC193" s="316">
        <v>25693</v>
      </c>
      <c r="FD193" s="316">
        <v>20123</v>
      </c>
      <c r="FE193" s="316">
        <v>6544</v>
      </c>
      <c r="FF193" s="316">
        <v>80967</v>
      </c>
      <c r="FG193" s="316">
        <v>2769</v>
      </c>
      <c r="FH193" s="316">
        <v>12815</v>
      </c>
      <c r="FI193" s="316">
        <v>74866</v>
      </c>
      <c r="FJ193" s="316">
        <v>242975</v>
      </c>
      <c r="FK193" s="316">
        <v>495658</v>
      </c>
      <c r="FL193" s="316">
        <v>26634</v>
      </c>
      <c r="FM193" s="316">
        <v>40889</v>
      </c>
      <c r="FN193" s="316">
        <v>184748</v>
      </c>
      <c r="FO193" s="316">
        <v>762465</v>
      </c>
      <c r="FP193" s="316">
        <v>30810</v>
      </c>
      <c r="FQ193" s="316">
        <v>198785</v>
      </c>
      <c r="FR193" s="316">
        <v>238154</v>
      </c>
      <c r="FS193" s="316">
        <v>80561</v>
      </c>
      <c r="FT193" s="316">
        <v>20641</v>
      </c>
      <c r="FU193" s="316">
        <v>3876</v>
      </c>
      <c r="FV193" s="316">
        <v>5732</v>
      </c>
      <c r="FW193" s="316">
        <v>41847</v>
      </c>
      <c r="FX193" s="316">
        <v>48168</v>
      </c>
      <c r="FY193" s="316">
        <v>444093</v>
      </c>
      <c r="FZ193" s="316">
        <v>48993</v>
      </c>
      <c r="GA193" s="316">
        <v>311782</v>
      </c>
      <c r="GB193" s="316">
        <v>52975</v>
      </c>
      <c r="GC193" s="316">
        <v>86122</v>
      </c>
      <c r="GD193" s="316">
        <v>77699</v>
      </c>
      <c r="GE193" s="316">
        <v>0</v>
      </c>
      <c r="GF193" s="316">
        <v>1999</v>
      </c>
      <c r="GG193" s="317">
        <v>8329313</v>
      </c>
      <c r="GH193" s="322"/>
      <c r="GI193" s="322"/>
      <c r="GJ193" s="322"/>
      <c r="GK193" s="322"/>
      <c r="GL193" s="322"/>
      <c r="GM193" s="322"/>
      <c r="GN193" s="322"/>
      <c r="GO193" s="322"/>
      <c r="GP193" s="322"/>
      <c r="GQ193" s="322"/>
      <c r="GR193" s="322"/>
      <c r="GS193" s="322"/>
      <c r="GT193" s="322"/>
      <c r="GU193" s="322"/>
      <c r="GV193" s="322"/>
      <c r="GW193" s="322"/>
      <c r="GX193" s="322"/>
      <c r="GY193" s="322"/>
      <c r="GZ193" s="322"/>
      <c r="HA193" s="322"/>
      <c r="HB193" s="322"/>
      <c r="HC193" s="322"/>
      <c r="HD193" s="322"/>
      <c r="HE193" s="322"/>
      <c r="HF193" s="322"/>
      <c r="HG193" s="316"/>
      <c r="HH193" s="42"/>
      <c r="HI193" s="42"/>
    </row>
    <row r="194" spans="1:217">
      <c r="A194" s="114" t="s">
        <v>204</v>
      </c>
      <c r="B194" s="149" t="s">
        <v>852</v>
      </c>
      <c r="C194" s="144" t="s">
        <v>466</v>
      </c>
      <c r="D194" s="316">
        <v>219</v>
      </c>
      <c r="E194" s="316">
        <v>80</v>
      </c>
      <c r="F194" s="316">
        <v>235</v>
      </c>
      <c r="G194" s="316">
        <v>15</v>
      </c>
      <c r="H194" s="316">
        <v>0</v>
      </c>
      <c r="I194" s="316">
        <v>61</v>
      </c>
      <c r="J194" s="316">
        <v>341</v>
      </c>
      <c r="K194" s="316">
        <v>1010</v>
      </c>
      <c r="L194" s="316">
        <v>121</v>
      </c>
      <c r="M194" s="316">
        <v>47</v>
      </c>
      <c r="N194" s="316">
        <v>18</v>
      </c>
      <c r="O194" s="316">
        <v>661</v>
      </c>
      <c r="P194" s="316">
        <v>1</v>
      </c>
      <c r="Q194" s="316">
        <v>0</v>
      </c>
      <c r="R194" s="316">
        <v>470</v>
      </c>
      <c r="S194" s="316">
        <v>24</v>
      </c>
      <c r="T194" s="316">
        <v>4124</v>
      </c>
      <c r="U194" s="316">
        <v>2047</v>
      </c>
      <c r="V194" s="316">
        <v>758</v>
      </c>
      <c r="W194" s="316">
        <v>7228</v>
      </c>
      <c r="X194" s="316">
        <v>917</v>
      </c>
      <c r="Y194" s="316">
        <v>3022</v>
      </c>
      <c r="Z194" s="316">
        <v>9025</v>
      </c>
      <c r="AA194" s="316">
        <v>2428</v>
      </c>
      <c r="AB194" s="316">
        <v>1687</v>
      </c>
      <c r="AC194" s="316">
        <v>335</v>
      </c>
      <c r="AD194" s="316">
        <v>0</v>
      </c>
      <c r="AE194" s="316">
        <v>64</v>
      </c>
      <c r="AF194" s="316">
        <v>252</v>
      </c>
      <c r="AG194" s="316">
        <v>0</v>
      </c>
      <c r="AH194" s="316">
        <v>95</v>
      </c>
      <c r="AI194" s="316">
        <v>345</v>
      </c>
      <c r="AJ194" s="316">
        <v>579</v>
      </c>
      <c r="AK194" s="316">
        <v>254</v>
      </c>
      <c r="AL194" s="316">
        <v>538</v>
      </c>
      <c r="AM194" s="316">
        <v>335</v>
      </c>
      <c r="AN194" s="316">
        <v>432</v>
      </c>
      <c r="AO194" s="316">
        <v>934</v>
      </c>
      <c r="AP194" s="316">
        <v>60</v>
      </c>
      <c r="AQ194" s="316">
        <v>494</v>
      </c>
      <c r="AR194" s="316">
        <v>1197</v>
      </c>
      <c r="AS194" s="316">
        <v>2118</v>
      </c>
      <c r="AT194" s="316">
        <v>1330</v>
      </c>
      <c r="AU194" s="316">
        <v>3645</v>
      </c>
      <c r="AV194" s="316">
        <v>143</v>
      </c>
      <c r="AW194" s="316">
        <v>108</v>
      </c>
      <c r="AX194" s="316">
        <v>1371</v>
      </c>
      <c r="AY194" s="316">
        <v>15</v>
      </c>
      <c r="AZ194" s="316">
        <v>871</v>
      </c>
      <c r="BA194" s="316">
        <v>84</v>
      </c>
      <c r="BB194" s="316">
        <v>1008</v>
      </c>
      <c r="BC194" s="316">
        <v>850</v>
      </c>
      <c r="BD194" s="316">
        <v>1121</v>
      </c>
      <c r="BE194" s="316">
        <v>2668</v>
      </c>
      <c r="BF194" s="316">
        <v>764</v>
      </c>
      <c r="BG194" s="316">
        <v>1635</v>
      </c>
      <c r="BH194" s="316">
        <v>1604</v>
      </c>
      <c r="BI194" s="316">
        <v>222</v>
      </c>
      <c r="BJ194" s="316">
        <v>4119</v>
      </c>
      <c r="BK194" s="316">
        <v>35</v>
      </c>
      <c r="BL194" s="316">
        <v>207</v>
      </c>
      <c r="BM194" s="316">
        <v>11022</v>
      </c>
      <c r="BN194" s="316">
        <v>299</v>
      </c>
      <c r="BO194" s="316">
        <v>3500</v>
      </c>
      <c r="BP194" s="316">
        <v>420</v>
      </c>
      <c r="BQ194" s="316">
        <v>953</v>
      </c>
      <c r="BR194" s="316">
        <v>2331</v>
      </c>
      <c r="BS194" s="316">
        <v>2242</v>
      </c>
      <c r="BT194" s="316">
        <v>175</v>
      </c>
      <c r="BU194" s="316">
        <v>800</v>
      </c>
      <c r="BV194" s="316">
        <v>813</v>
      </c>
      <c r="BW194" s="316">
        <v>3199</v>
      </c>
      <c r="BX194" s="316">
        <v>0</v>
      </c>
      <c r="BY194" s="316">
        <v>1570</v>
      </c>
      <c r="BZ194" s="316">
        <v>1391</v>
      </c>
      <c r="CA194" s="316">
        <v>2470</v>
      </c>
      <c r="CB194" s="316">
        <v>3057</v>
      </c>
      <c r="CC194" s="316">
        <v>1557</v>
      </c>
      <c r="CD194" s="316">
        <v>800</v>
      </c>
      <c r="CE194" s="316">
        <v>0</v>
      </c>
      <c r="CF194" s="316">
        <v>150</v>
      </c>
      <c r="CG194" s="316">
        <v>2409</v>
      </c>
      <c r="CH194" s="316">
        <v>2259</v>
      </c>
      <c r="CI194" s="316">
        <v>1044</v>
      </c>
      <c r="CJ194" s="316">
        <v>2204</v>
      </c>
      <c r="CK194" s="316">
        <v>15026</v>
      </c>
      <c r="CL194" s="316">
        <v>11250</v>
      </c>
      <c r="CM194" s="316">
        <v>5469</v>
      </c>
      <c r="CN194" s="316">
        <v>2097</v>
      </c>
      <c r="CO194" s="316">
        <v>107</v>
      </c>
      <c r="CP194" s="316">
        <v>3809</v>
      </c>
      <c r="CQ194" s="316">
        <v>395</v>
      </c>
      <c r="CR194" s="316">
        <v>5268</v>
      </c>
      <c r="CS194" s="316">
        <v>488</v>
      </c>
      <c r="CT194" s="316">
        <v>1178</v>
      </c>
      <c r="CU194" s="316">
        <v>3680</v>
      </c>
      <c r="CV194" s="316">
        <v>4102</v>
      </c>
      <c r="CW194" s="316">
        <v>569</v>
      </c>
      <c r="CX194" s="316">
        <v>4174</v>
      </c>
      <c r="CY194" s="316">
        <v>2423</v>
      </c>
      <c r="CZ194" s="316">
        <v>687</v>
      </c>
      <c r="DA194" s="316">
        <v>1417</v>
      </c>
      <c r="DB194" s="316">
        <v>521</v>
      </c>
      <c r="DC194" s="316">
        <v>28</v>
      </c>
      <c r="DD194" s="316">
        <v>37</v>
      </c>
      <c r="DE194" s="316">
        <v>3814</v>
      </c>
      <c r="DF194" s="316">
        <v>3125</v>
      </c>
      <c r="DG194" s="316">
        <v>20823</v>
      </c>
      <c r="DH194" s="316">
        <v>1682</v>
      </c>
      <c r="DI194" s="316">
        <v>697</v>
      </c>
      <c r="DJ194" s="316">
        <v>1803</v>
      </c>
      <c r="DK194" s="316">
        <v>7135</v>
      </c>
      <c r="DL194" s="316">
        <v>8243</v>
      </c>
      <c r="DM194" s="316">
        <v>2094</v>
      </c>
      <c r="DN194" s="316">
        <v>1388</v>
      </c>
      <c r="DO194" s="316">
        <v>0</v>
      </c>
      <c r="DP194" s="316">
        <v>441</v>
      </c>
      <c r="DQ194" s="316">
        <v>2559</v>
      </c>
      <c r="DR194" s="316">
        <v>5216</v>
      </c>
      <c r="DS194" s="316">
        <v>5897</v>
      </c>
      <c r="DT194" s="316">
        <v>3340</v>
      </c>
      <c r="DU194" s="316">
        <v>2951</v>
      </c>
      <c r="DV194" s="316">
        <v>1522</v>
      </c>
      <c r="DW194" s="316">
        <v>1574</v>
      </c>
      <c r="DX194" s="316">
        <v>4815</v>
      </c>
      <c r="DY194" s="316">
        <v>1447</v>
      </c>
      <c r="DZ194" s="316">
        <v>21535</v>
      </c>
      <c r="EA194" s="316">
        <v>15700</v>
      </c>
      <c r="EB194" s="316">
        <v>8983</v>
      </c>
      <c r="EC194" s="316">
        <v>11498</v>
      </c>
      <c r="ED194" s="316">
        <v>10160</v>
      </c>
      <c r="EE194" s="316">
        <v>5701</v>
      </c>
      <c r="EF194" s="316">
        <v>2990</v>
      </c>
      <c r="EG194" s="316">
        <v>38</v>
      </c>
      <c r="EH194" s="316">
        <v>3111</v>
      </c>
      <c r="EI194" s="316">
        <v>9022</v>
      </c>
      <c r="EJ194" s="316">
        <v>36573</v>
      </c>
      <c r="EK194" s="316">
        <v>78730</v>
      </c>
      <c r="EL194" s="316">
        <v>19729</v>
      </c>
      <c r="EM194" s="316">
        <v>20859</v>
      </c>
      <c r="EN194" s="316">
        <v>8807</v>
      </c>
      <c r="EO194" s="316">
        <v>4106</v>
      </c>
      <c r="EP194" s="316">
        <v>0</v>
      </c>
      <c r="EQ194" s="316">
        <v>7525</v>
      </c>
      <c r="ER194" s="316">
        <v>81</v>
      </c>
      <c r="ES194" s="316">
        <v>9044</v>
      </c>
      <c r="ET194" s="316">
        <v>47241</v>
      </c>
      <c r="EU194" s="316">
        <v>165</v>
      </c>
      <c r="EV194" s="316">
        <v>1032</v>
      </c>
      <c r="EW194" s="316">
        <v>3504</v>
      </c>
      <c r="EX194" s="316">
        <v>505</v>
      </c>
      <c r="EY194" s="316">
        <v>1351</v>
      </c>
      <c r="EZ194" s="316">
        <v>3004</v>
      </c>
      <c r="FA194" s="316">
        <v>1212</v>
      </c>
      <c r="FB194" s="316">
        <v>7222</v>
      </c>
      <c r="FC194" s="316">
        <v>3801</v>
      </c>
      <c r="FD194" s="316">
        <v>1980</v>
      </c>
      <c r="FE194" s="316">
        <v>888</v>
      </c>
      <c r="FF194" s="316">
        <v>10047</v>
      </c>
      <c r="FG194" s="316">
        <v>314</v>
      </c>
      <c r="FH194" s="316">
        <v>1668</v>
      </c>
      <c r="FI194" s="316">
        <v>12119</v>
      </c>
      <c r="FJ194" s="316">
        <v>53910</v>
      </c>
      <c r="FK194" s="316">
        <v>88340</v>
      </c>
      <c r="FL194" s="316">
        <v>2559</v>
      </c>
      <c r="FM194" s="316">
        <v>5344</v>
      </c>
      <c r="FN194" s="316">
        <v>23986</v>
      </c>
      <c r="FO194" s="316">
        <v>104800</v>
      </c>
      <c r="FP194" s="316">
        <v>3061</v>
      </c>
      <c r="FQ194" s="316">
        <v>26903</v>
      </c>
      <c r="FR194" s="316">
        <v>31645</v>
      </c>
      <c r="FS194" s="316">
        <v>5593</v>
      </c>
      <c r="FT194" s="316">
        <v>1783</v>
      </c>
      <c r="FU194" s="316">
        <v>510</v>
      </c>
      <c r="FV194" s="316">
        <v>668</v>
      </c>
      <c r="FW194" s="316">
        <v>4756</v>
      </c>
      <c r="FX194" s="316">
        <v>5608</v>
      </c>
      <c r="FY194" s="316">
        <v>50378</v>
      </c>
      <c r="FZ194" s="316">
        <v>5901</v>
      </c>
      <c r="GA194" s="316">
        <v>27580</v>
      </c>
      <c r="GB194" s="316">
        <v>3608</v>
      </c>
      <c r="GC194" s="316">
        <v>10081</v>
      </c>
      <c r="GD194" s="316">
        <v>9350</v>
      </c>
      <c r="GE194" s="316">
        <v>0</v>
      </c>
      <c r="GF194" s="316">
        <v>263</v>
      </c>
      <c r="GG194" s="317">
        <v>1089199</v>
      </c>
      <c r="GH194" s="322"/>
      <c r="GI194" s="322"/>
      <c r="GJ194" s="322"/>
      <c r="GK194" s="322"/>
      <c r="GL194" s="322"/>
      <c r="GM194" s="322"/>
      <c r="GN194" s="322"/>
      <c r="GO194" s="322"/>
      <c r="GP194" s="322"/>
      <c r="GQ194" s="322"/>
      <c r="GR194" s="322"/>
      <c r="GS194" s="322"/>
      <c r="GT194" s="322"/>
      <c r="GU194" s="322"/>
      <c r="GV194" s="322"/>
      <c r="GW194" s="322"/>
      <c r="GX194" s="322"/>
      <c r="GY194" s="322"/>
      <c r="GZ194" s="322"/>
      <c r="HA194" s="322"/>
      <c r="HB194" s="322"/>
      <c r="HC194" s="322"/>
      <c r="HD194" s="322"/>
      <c r="HE194" s="322"/>
      <c r="HF194" s="322"/>
      <c r="HG194" s="316"/>
      <c r="HH194" s="42"/>
      <c r="HI194" s="42"/>
    </row>
    <row r="195" spans="1:217">
      <c r="A195" s="114" t="s">
        <v>205</v>
      </c>
      <c r="B195" s="149" t="s">
        <v>853</v>
      </c>
      <c r="C195" s="144" t="s">
        <v>467</v>
      </c>
      <c r="D195" s="316">
        <v>98</v>
      </c>
      <c r="E195" s="316">
        <v>40</v>
      </c>
      <c r="F195" s="316">
        <v>117</v>
      </c>
      <c r="G195" s="316">
        <v>8</v>
      </c>
      <c r="H195" s="316">
        <v>0</v>
      </c>
      <c r="I195" s="316">
        <v>30</v>
      </c>
      <c r="J195" s="316">
        <v>171</v>
      </c>
      <c r="K195" s="316">
        <v>368</v>
      </c>
      <c r="L195" s="316">
        <v>54</v>
      </c>
      <c r="M195" s="316">
        <v>21</v>
      </c>
      <c r="N195" s="316">
        <v>8</v>
      </c>
      <c r="O195" s="316">
        <v>305</v>
      </c>
      <c r="P195" s="316">
        <v>0</v>
      </c>
      <c r="Q195" s="316">
        <v>0</v>
      </c>
      <c r="R195" s="316">
        <v>202</v>
      </c>
      <c r="S195" s="316">
        <v>11</v>
      </c>
      <c r="T195" s="316">
        <v>1420</v>
      </c>
      <c r="U195" s="316">
        <v>562</v>
      </c>
      <c r="V195" s="316">
        <v>377</v>
      </c>
      <c r="W195" s="316">
        <v>2546</v>
      </c>
      <c r="X195" s="316">
        <v>226</v>
      </c>
      <c r="Y195" s="316">
        <v>1408</v>
      </c>
      <c r="Z195" s="316">
        <v>2467</v>
      </c>
      <c r="AA195" s="316">
        <v>1620</v>
      </c>
      <c r="AB195" s="316">
        <v>719</v>
      </c>
      <c r="AC195" s="316">
        <v>197</v>
      </c>
      <c r="AD195" s="316">
        <v>0</v>
      </c>
      <c r="AE195" s="316">
        <v>40</v>
      </c>
      <c r="AF195" s="316">
        <v>138</v>
      </c>
      <c r="AG195" s="316">
        <v>0</v>
      </c>
      <c r="AH195" s="316">
        <v>44</v>
      </c>
      <c r="AI195" s="316">
        <v>176</v>
      </c>
      <c r="AJ195" s="316">
        <v>116</v>
      </c>
      <c r="AK195" s="316">
        <v>112</v>
      </c>
      <c r="AL195" s="316">
        <v>329</v>
      </c>
      <c r="AM195" s="316">
        <v>76</v>
      </c>
      <c r="AN195" s="316">
        <v>213</v>
      </c>
      <c r="AO195" s="316">
        <v>417</v>
      </c>
      <c r="AP195" s="316">
        <v>62</v>
      </c>
      <c r="AQ195" s="316">
        <v>252</v>
      </c>
      <c r="AR195" s="316">
        <v>593</v>
      </c>
      <c r="AS195" s="316">
        <v>805</v>
      </c>
      <c r="AT195" s="316">
        <v>485</v>
      </c>
      <c r="AU195" s="316">
        <v>1782</v>
      </c>
      <c r="AV195" s="316">
        <v>104</v>
      </c>
      <c r="AW195" s="316">
        <v>124</v>
      </c>
      <c r="AX195" s="316">
        <v>937</v>
      </c>
      <c r="AY195" s="316">
        <v>8</v>
      </c>
      <c r="AZ195" s="316">
        <v>755</v>
      </c>
      <c r="BA195" s="316">
        <v>44</v>
      </c>
      <c r="BB195" s="316">
        <v>735</v>
      </c>
      <c r="BC195" s="316">
        <v>528</v>
      </c>
      <c r="BD195" s="316">
        <v>1083</v>
      </c>
      <c r="BE195" s="316">
        <v>1513</v>
      </c>
      <c r="BF195" s="316">
        <v>250</v>
      </c>
      <c r="BG195" s="316">
        <v>700</v>
      </c>
      <c r="BH195" s="316">
        <v>1830</v>
      </c>
      <c r="BI195" s="316">
        <v>114</v>
      </c>
      <c r="BJ195" s="316">
        <v>2309</v>
      </c>
      <c r="BK195" s="316">
        <v>40</v>
      </c>
      <c r="BL195" s="316">
        <v>176</v>
      </c>
      <c r="BM195" s="316">
        <v>3906</v>
      </c>
      <c r="BN195" s="316">
        <v>158</v>
      </c>
      <c r="BO195" s="316">
        <v>1109</v>
      </c>
      <c r="BP195" s="316">
        <v>106</v>
      </c>
      <c r="BQ195" s="316">
        <v>223</v>
      </c>
      <c r="BR195" s="316">
        <v>1232</v>
      </c>
      <c r="BS195" s="316">
        <v>763</v>
      </c>
      <c r="BT195" s="316">
        <v>117</v>
      </c>
      <c r="BU195" s="316">
        <v>473</v>
      </c>
      <c r="BV195" s="316">
        <v>332</v>
      </c>
      <c r="BW195" s="316">
        <v>1882</v>
      </c>
      <c r="BX195" s="316">
        <v>0</v>
      </c>
      <c r="BY195" s="316">
        <v>358</v>
      </c>
      <c r="BZ195" s="316">
        <v>790</v>
      </c>
      <c r="CA195" s="316">
        <v>2189</v>
      </c>
      <c r="CB195" s="316">
        <v>1531</v>
      </c>
      <c r="CC195" s="316">
        <v>1029</v>
      </c>
      <c r="CD195" s="316">
        <v>426</v>
      </c>
      <c r="CE195" s="316">
        <v>0</v>
      </c>
      <c r="CF195" s="316">
        <v>263</v>
      </c>
      <c r="CG195" s="316">
        <v>1416</v>
      </c>
      <c r="CH195" s="316">
        <v>607</v>
      </c>
      <c r="CI195" s="316">
        <v>370</v>
      </c>
      <c r="CJ195" s="316">
        <v>636</v>
      </c>
      <c r="CK195" s="316">
        <v>5694</v>
      </c>
      <c r="CL195" s="316">
        <v>14522</v>
      </c>
      <c r="CM195" s="316">
        <v>2348</v>
      </c>
      <c r="CN195" s="316">
        <v>1037</v>
      </c>
      <c r="CO195" s="316">
        <v>30</v>
      </c>
      <c r="CP195" s="316">
        <v>1313</v>
      </c>
      <c r="CQ195" s="316">
        <v>159</v>
      </c>
      <c r="CR195" s="316">
        <v>3229</v>
      </c>
      <c r="CS195" s="316">
        <v>103</v>
      </c>
      <c r="CT195" s="316">
        <v>461</v>
      </c>
      <c r="CU195" s="316">
        <v>1418</v>
      </c>
      <c r="CV195" s="316">
        <v>2378</v>
      </c>
      <c r="CW195" s="316">
        <v>240</v>
      </c>
      <c r="CX195" s="316">
        <v>1749</v>
      </c>
      <c r="CY195" s="316">
        <v>598</v>
      </c>
      <c r="CZ195" s="316">
        <v>262</v>
      </c>
      <c r="DA195" s="316">
        <v>501</v>
      </c>
      <c r="DB195" s="316">
        <v>191</v>
      </c>
      <c r="DC195" s="316">
        <v>26</v>
      </c>
      <c r="DD195" s="316">
        <v>45</v>
      </c>
      <c r="DE195" s="316">
        <v>2512</v>
      </c>
      <c r="DF195" s="316">
        <v>1159</v>
      </c>
      <c r="DG195" s="316">
        <v>12167</v>
      </c>
      <c r="DH195" s="316">
        <v>911</v>
      </c>
      <c r="DI195" s="316">
        <v>416</v>
      </c>
      <c r="DJ195" s="316">
        <v>1524</v>
      </c>
      <c r="DK195" s="316">
        <v>17151</v>
      </c>
      <c r="DL195" s="316">
        <v>3361</v>
      </c>
      <c r="DM195" s="316">
        <v>849</v>
      </c>
      <c r="DN195" s="316">
        <v>685</v>
      </c>
      <c r="DO195" s="316">
        <v>0</v>
      </c>
      <c r="DP195" s="316">
        <v>209</v>
      </c>
      <c r="DQ195" s="316">
        <v>1291</v>
      </c>
      <c r="DR195" s="316">
        <v>2491</v>
      </c>
      <c r="DS195" s="316">
        <v>4327</v>
      </c>
      <c r="DT195" s="316">
        <v>3249</v>
      </c>
      <c r="DU195" s="316">
        <v>1706</v>
      </c>
      <c r="DV195" s="316">
        <v>1395</v>
      </c>
      <c r="DW195" s="316">
        <v>785</v>
      </c>
      <c r="DX195" s="316">
        <v>1526</v>
      </c>
      <c r="DY195" s="316">
        <v>695</v>
      </c>
      <c r="DZ195" s="316">
        <v>7772</v>
      </c>
      <c r="EA195" s="316">
        <v>5668</v>
      </c>
      <c r="EB195" s="316">
        <v>3242</v>
      </c>
      <c r="EC195" s="316">
        <v>4188</v>
      </c>
      <c r="ED195" s="316">
        <v>3683</v>
      </c>
      <c r="EE195" s="316">
        <v>4971</v>
      </c>
      <c r="EF195" s="316">
        <v>2385</v>
      </c>
      <c r="EG195" s="316">
        <v>13</v>
      </c>
      <c r="EH195" s="316">
        <v>2047</v>
      </c>
      <c r="EI195" s="316">
        <v>1622</v>
      </c>
      <c r="EJ195" s="316">
        <v>20064</v>
      </c>
      <c r="EK195" s="316">
        <v>27717</v>
      </c>
      <c r="EL195" s="316">
        <v>27561</v>
      </c>
      <c r="EM195" s="316">
        <v>15446</v>
      </c>
      <c r="EN195" s="316">
        <v>3324</v>
      </c>
      <c r="EO195" s="316">
        <v>1634</v>
      </c>
      <c r="EP195" s="316">
        <v>0</v>
      </c>
      <c r="EQ195" s="316">
        <v>10060</v>
      </c>
      <c r="ER195" s="316">
        <v>108</v>
      </c>
      <c r="ES195" s="316">
        <v>2338</v>
      </c>
      <c r="ET195" s="316">
        <v>10270</v>
      </c>
      <c r="EU195" s="316">
        <v>118</v>
      </c>
      <c r="EV195" s="316">
        <v>739</v>
      </c>
      <c r="EW195" s="316">
        <v>1902</v>
      </c>
      <c r="EX195" s="316">
        <v>478</v>
      </c>
      <c r="EY195" s="316">
        <v>872</v>
      </c>
      <c r="EZ195" s="316">
        <v>1859</v>
      </c>
      <c r="FA195" s="316">
        <v>621</v>
      </c>
      <c r="FB195" s="316">
        <v>3492</v>
      </c>
      <c r="FC195" s="316">
        <v>1140</v>
      </c>
      <c r="FD195" s="316">
        <v>438</v>
      </c>
      <c r="FE195" s="316">
        <v>699</v>
      </c>
      <c r="FF195" s="316">
        <v>3814</v>
      </c>
      <c r="FG195" s="316">
        <v>50</v>
      </c>
      <c r="FH195" s="316">
        <v>949</v>
      </c>
      <c r="FI195" s="316">
        <v>9613</v>
      </c>
      <c r="FJ195" s="316">
        <v>35135</v>
      </c>
      <c r="FK195" s="316">
        <v>48370</v>
      </c>
      <c r="FL195" s="316">
        <v>900</v>
      </c>
      <c r="FM195" s="316">
        <v>3385</v>
      </c>
      <c r="FN195" s="316">
        <v>17214</v>
      </c>
      <c r="FO195" s="316">
        <v>36266</v>
      </c>
      <c r="FP195" s="316">
        <v>597</v>
      </c>
      <c r="FQ195" s="316">
        <v>4008</v>
      </c>
      <c r="FR195" s="316">
        <v>2592</v>
      </c>
      <c r="FS195" s="316">
        <v>2892</v>
      </c>
      <c r="FT195" s="316">
        <v>560</v>
      </c>
      <c r="FU195" s="316">
        <v>192</v>
      </c>
      <c r="FV195" s="316">
        <v>253</v>
      </c>
      <c r="FW195" s="316">
        <v>1541</v>
      </c>
      <c r="FX195" s="316">
        <v>3396</v>
      </c>
      <c r="FY195" s="316">
        <v>11798</v>
      </c>
      <c r="FZ195" s="316">
        <v>1730</v>
      </c>
      <c r="GA195" s="316">
        <v>3321</v>
      </c>
      <c r="GB195" s="316">
        <v>942</v>
      </c>
      <c r="GC195" s="316">
        <v>3025</v>
      </c>
      <c r="GD195" s="316">
        <v>2774</v>
      </c>
      <c r="GE195" s="316">
        <v>0</v>
      </c>
      <c r="GF195" s="316">
        <v>124</v>
      </c>
      <c r="GG195" s="317">
        <v>506406</v>
      </c>
      <c r="GH195" s="322"/>
      <c r="GI195" s="322"/>
      <c r="GJ195" s="322"/>
      <c r="GK195" s="322"/>
      <c r="GL195" s="322"/>
      <c r="GM195" s="322"/>
      <c r="GN195" s="322"/>
      <c r="GO195" s="322"/>
      <c r="GP195" s="322"/>
      <c r="GQ195" s="322"/>
      <c r="GR195" s="322"/>
      <c r="GS195" s="322"/>
      <c r="GT195" s="322"/>
      <c r="GU195" s="322"/>
      <c r="GV195" s="322"/>
      <c r="GW195" s="322"/>
      <c r="GX195" s="322"/>
      <c r="GY195" s="322"/>
      <c r="GZ195" s="322"/>
      <c r="HA195" s="322"/>
      <c r="HB195" s="322"/>
      <c r="HC195" s="322"/>
      <c r="HD195" s="322"/>
      <c r="HE195" s="322"/>
      <c r="HF195" s="322"/>
      <c r="HG195" s="316"/>
      <c r="HH195" s="42"/>
      <c r="HI195" s="42"/>
    </row>
    <row r="196" spans="1:217">
      <c r="A196" s="114" t="s">
        <v>206</v>
      </c>
      <c r="B196" s="149" t="s">
        <v>854</v>
      </c>
      <c r="C196" s="144" t="s">
        <v>468</v>
      </c>
      <c r="D196" s="316">
        <v>13158</v>
      </c>
      <c r="E196" s="316">
        <v>2152</v>
      </c>
      <c r="F196" s="316">
        <v>14160</v>
      </c>
      <c r="G196" s="316">
        <v>953</v>
      </c>
      <c r="H196" s="316">
        <v>45</v>
      </c>
      <c r="I196" s="316">
        <v>1493</v>
      </c>
      <c r="J196" s="316">
        <v>2975</v>
      </c>
      <c r="K196" s="316">
        <v>3594</v>
      </c>
      <c r="L196" s="316">
        <v>3987</v>
      </c>
      <c r="M196" s="316">
        <v>444</v>
      </c>
      <c r="N196" s="316">
        <v>136</v>
      </c>
      <c r="O196" s="316">
        <v>6727</v>
      </c>
      <c r="P196" s="316">
        <v>39</v>
      </c>
      <c r="Q196" s="316">
        <v>0</v>
      </c>
      <c r="R196" s="316">
        <v>469</v>
      </c>
      <c r="S196" s="316">
        <v>107</v>
      </c>
      <c r="T196" s="316">
        <v>12774</v>
      </c>
      <c r="U196" s="316">
        <v>14039</v>
      </c>
      <c r="V196" s="316">
        <v>13053</v>
      </c>
      <c r="W196" s="316">
        <v>36267</v>
      </c>
      <c r="X196" s="316">
        <v>2738</v>
      </c>
      <c r="Y196" s="316">
        <v>23757</v>
      </c>
      <c r="Z196" s="316">
        <v>16242</v>
      </c>
      <c r="AA196" s="316">
        <v>12132</v>
      </c>
      <c r="AB196" s="316">
        <v>22466</v>
      </c>
      <c r="AC196" s="316">
        <v>4959</v>
      </c>
      <c r="AD196" s="316">
        <v>0</v>
      </c>
      <c r="AE196" s="316">
        <v>-216</v>
      </c>
      <c r="AF196" s="316">
        <v>79</v>
      </c>
      <c r="AG196" s="316">
        <v>0</v>
      </c>
      <c r="AH196" s="316">
        <v>-549</v>
      </c>
      <c r="AI196" s="316">
        <v>-214</v>
      </c>
      <c r="AJ196" s="316">
        <v>-142</v>
      </c>
      <c r="AK196" s="316">
        <v>-226</v>
      </c>
      <c r="AL196" s="316">
        <v>-223</v>
      </c>
      <c r="AM196" s="316">
        <v>1633</v>
      </c>
      <c r="AN196" s="316">
        <v>4072</v>
      </c>
      <c r="AO196" s="316">
        <v>1346</v>
      </c>
      <c r="AP196" s="316">
        <v>-165</v>
      </c>
      <c r="AQ196" s="316">
        <v>-1656</v>
      </c>
      <c r="AR196" s="316">
        <v>7348</v>
      </c>
      <c r="AS196" s="316">
        <v>8978</v>
      </c>
      <c r="AT196" s="316">
        <v>3070</v>
      </c>
      <c r="AU196" s="316">
        <v>11658</v>
      </c>
      <c r="AV196" s="316">
        <v>1111</v>
      </c>
      <c r="AW196" s="316">
        <v>-1221</v>
      </c>
      <c r="AX196" s="316">
        <v>8920</v>
      </c>
      <c r="AY196" s="316">
        <v>100</v>
      </c>
      <c r="AZ196" s="316">
        <v>2131</v>
      </c>
      <c r="BA196" s="316">
        <v>-253</v>
      </c>
      <c r="BB196" s="316">
        <v>2960</v>
      </c>
      <c r="BC196" s="316">
        <v>2763</v>
      </c>
      <c r="BD196" s="316">
        <v>2579</v>
      </c>
      <c r="BE196" s="316">
        <v>38428</v>
      </c>
      <c r="BF196" s="316">
        <v>4626</v>
      </c>
      <c r="BG196" s="316">
        <v>12221</v>
      </c>
      <c r="BH196" s="316">
        <v>11792</v>
      </c>
      <c r="BI196" s="316">
        <v>2579</v>
      </c>
      <c r="BJ196" s="316">
        <v>8109</v>
      </c>
      <c r="BK196" s="316">
        <v>1380</v>
      </c>
      <c r="BL196" s="316">
        <v>503</v>
      </c>
      <c r="BM196" s="316">
        <v>-3176</v>
      </c>
      <c r="BN196" s="316">
        <v>969</v>
      </c>
      <c r="BO196" s="316">
        <v>2936</v>
      </c>
      <c r="BP196" s="316">
        <v>499</v>
      </c>
      <c r="BQ196" s="316">
        <v>3133</v>
      </c>
      <c r="BR196" s="316">
        <v>8587</v>
      </c>
      <c r="BS196" s="316">
        <v>9298</v>
      </c>
      <c r="BT196" s="316">
        <v>79</v>
      </c>
      <c r="BU196" s="316">
        <v>3197</v>
      </c>
      <c r="BV196" s="316">
        <v>4430</v>
      </c>
      <c r="BW196" s="316">
        <v>95414</v>
      </c>
      <c r="BX196" s="316">
        <v>0</v>
      </c>
      <c r="BY196" s="316">
        <v>23745</v>
      </c>
      <c r="BZ196" s="316">
        <v>21881</v>
      </c>
      <c r="CA196" s="316">
        <v>51251</v>
      </c>
      <c r="CB196" s="316">
        <v>25734</v>
      </c>
      <c r="CC196" s="316">
        <v>11993</v>
      </c>
      <c r="CD196" s="316">
        <v>22958</v>
      </c>
      <c r="CE196" s="316">
        <v>0</v>
      </c>
      <c r="CF196" s="316">
        <v>870</v>
      </c>
      <c r="CG196" s="316">
        <v>2445</v>
      </c>
      <c r="CH196" s="316">
        <v>2889</v>
      </c>
      <c r="CI196" s="316">
        <v>2391</v>
      </c>
      <c r="CJ196" s="316">
        <v>3394</v>
      </c>
      <c r="CK196" s="316">
        <v>10348</v>
      </c>
      <c r="CL196" s="316">
        <v>86165</v>
      </c>
      <c r="CM196" s="316">
        <v>20473</v>
      </c>
      <c r="CN196" s="316">
        <v>4092</v>
      </c>
      <c r="CO196" s="316">
        <v>729</v>
      </c>
      <c r="CP196" s="316">
        <v>5217</v>
      </c>
      <c r="CQ196" s="316">
        <v>2634</v>
      </c>
      <c r="CR196" s="316">
        <v>49138</v>
      </c>
      <c r="CS196" s="316">
        <v>1861</v>
      </c>
      <c r="CT196" s="316">
        <v>1414</v>
      </c>
      <c r="CU196" s="316">
        <v>10305</v>
      </c>
      <c r="CV196" s="316">
        <v>22207</v>
      </c>
      <c r="CW196" s="316">
        <v>3764</v>
      </c>
      <c r="CX196" s="316">
        <v>2103</v>
      </c>
      <c r="CY196" s="316">
        <v>880</v>
      </c>
      <c r="CZ196" s="316">
        <v>2084</v>
      </c>
      <c r="DA196" s="316">
        <v>2075</v>
      </c>
      <c r="DB196" s="316">
        <v>117</v>
      </c>
      <c r="DC196" s="316">
        <v>197</v>
      </c>
      <c r="DD196" s="316">
        <v>64</v>
      </c>
      <c r="DE196" s="316">
        <v>-3801</v>
      </c>
      <c r="DF196" s="316">
        <v>-9588</v>
      </c>
      <c r="DG196" s="316">
        <v>-37182</v>
      </c>
      <c r="DH196" s="316">
        <v>-4322</v>
      </c>
      <c r="DI196" s="316">
        <v>-2982</v>
      </c>
      <c r="DJ196" s="316">
        <v>1029</v>
      </c>
      <c r="DK196" s="316">
        <v>9785</v>
      </c>
      <c r="DL196" s="316">
        <v>-16879</v>
      </c>
      <c r="DM196" s="316">
        <v>-4176</v>
      </c>
      <c r="DN196" s="316">
        <v>-8680</v>
      </c>
      <c r="DO196" s="316">
        <v>0</v>
      </c>
      <c r="DP196" s="316">
        <v>368</v>
      </c>
      <c r="DQ196" s="316">
        <v>-1278</v>
      </c>
      <c r="DR196" s="316">
        <v>704</v>
      </c>
      <c r="DS196" s="316">
        <v>11484</v>
      </c>
      <c r="DT196" s="316">
        <v>7322</v>
      </c>
      <c r="DU196" s="316">
        <v>841</v>
      </c>
      <c r="DV196" s="316">
        <v>867</v>
      </c>
      <c r="DW196" s="316">
        <v>-2108</v>
      </c>
      <c r="DX196" s="316">
        <v>1362</v>
      </c>
      <c r="DY196" s="316">
        <v>-261</v>
      </c>
      <c r="DZ196" s="316">
        <v>17113</v>
      </c>
      <c r="EA196" s="316">
        <v>15018</v>
      </c>
      <c r="EB196" s="316">
        <v>8944</v>
      </c>
      <c r="EC196" s="316">
        <v>4493</v>
      </c>
      <c r="ED196" s="316">
        <v>4260</v>
      </c>
      <c r="EE196" s="316">
        <v>36427</v>
      </c>
      <c r="EF196" s="316">
        <v>10593</v>
      </c>
      <c r="EG196" s="316">
        <v>576</v>
      </c>
      <c r="EH196" s="316">
        <v>23750</v>
      </c>
      <c r="EI196" s="316">
        <v>6293</v>
      </c>
      <c r="EJ196" s="316">
        <v>239213</v>
      </c>
      <c r="EK196" s="316">
        <v>133997</v>
      </c>
      <c r="EL196" s="316">
        <v>182983</v>
      </c>
      <c r="EM196" s="316">
        <v>112337</v>
      </c>
      <c r="EN196" s="316">
        <v>106768</v>
      </c>
      <c r="EO196" s="316">
        <v>133184</v>
      </c>
      <c r="EP196" s="316">
        <v>1057313</v>
      </c>
      <c r="EQ196" s="316">
        <v>12928</v>
      </c>
      <c r="ER196" s="316">
        <v>-40</v>
      </c>
      <c r="ES196" s="316">
        <v>8815</v>
      </c>
      <c r="ET196" s="316">
        <v>31592</v>
      </c>
      <c r="EU196" s="316">
        <v>2338</v>
      </c>
      <c r="EV196" s="316">
        <v>1775</v>
      </c>
      <c r="EW196" s="316">
        <v>6109</v>
      </c>
      <c r="EX196" s="316">
        <v>114</v>
      </c>
      <c r="EY196" s="316">
        <v>2269</v>
      </c>
      <c r="EZ196" s="316">
        <v>6086</v>
      </c>
      <c r="FA196" s="316">
        <v>1734</v>
      </c>
      <c r="FB196" s="316">
        <v>78819</v>
      </c>
      <c r="FC196" s="316">
        <v>199</v>
      </c>
      <c r="FD196" s="316">
        <v>96512</v>
      </c>
      <c r="FE196" s="316">
        <v>6751</v>
      </c>
      <c r="FF196" s="316">
        <v>24837</v>
      </c>
      <c r="FG196" s="316">
        <v>3943</v>
      </c>
      <c r="FH196" s="316">
        <v>6024</v>
      </c>
      <c r="FI196" s="316">
        <v>0</v>
      </c>
      <c r="FJ196" s="316">
        <v>0</v>
      </c>
      <c r="FK196" s="316">
        <v>0</v>
      </c>
      <c r="FL196" s="316">
        <v>2858</v>
      </c>
      <c r="FM196" s="316">
        <v>1157</v>
      </c>
      <c r="FN196" s="316">
        <v>28937</v>
      </c>
      <c r="FO196" s="316">
        <v>84506</v>
      </c>
      <c r="FP196" s="316">
        <v>1779</v>
      </c>
      <c r="FQ196" s="316">
        <v>5275</v>
      </c>
      <c r="FR196" s="316">
        <v>13185</v>
      </c>
      <c r="FS196" s="316">
        <v>-1024</v>
      </c>
      <c r="FT196" s="316">
        <v>17415</v>
      </c>
      <c r="FU196" s="316">
        <v>5114</v>
      </c>
      <c r="FV196" s="316">
        <v>1196</v>
      </c>
      <c r="FW196" s="316">
        <v>1188</v>
      </c>
      <c r="FX196" s="316">
        <v>19090</v>
      </c>
      <c r="FY196" s="316">
        <v>123300</v>
      </c>
      <c r="FZ196" s="316">
        <v>11855</v>
      </c>
      <c r="GA196" s="316">
        <v>38347</v>
      </c>
      <c r="GB196" s="316">
        <v>41103</v>
      </c>
      <c r="GC196" s="316">
        <v>78673</v>
      </c>
      <c r="GD196" s="316">
        <v>44294</v>
      </c>
      <c r="GE196" s="316">
        <v>0</v>
      </c>
      <c r="GF196" s="316">
        <v>66650</v>
      </c>
      <c r="GG196" s="317">
        <v>3774641</v>
      </c>
      <c r="GH196" s="322"/>
      <c r="GI196" s="322"/>
      <c r="GJ196" s="322"/>
      <c r="GK196" s="322"/>
      <c r="GL196" s="322"/>
      <c r="GM196" s="322"/>
      <c r="GN196" s="322"/>
      <c r="GO196" s="322"/>
      <c r="GP196" s="322"/>
      <c r="GQ196" s="322"/>
      <c r="GR196" s="322"/>
      <c r="GS196" s="322"/>
      <c r="GT196" s="322"/>
      <c r="GU196" s="322"/>
      <c r="GV196" s="322"/>
      <c r="GW196" s="322"/>
      <c r="GX196" s="322"/>
      <c r="GY196" s="322"/>
      <c r="GZ196" s="322"/>
      <c r="HA196" s="322"/>
      <c r="HB196" s="322"/>
      <c r="HC196" s="322"/>
      <c r="HD196" s="322"/>
      <c r="HE196" s="322"/>
      <c r="HF196" s="322"/>
      <c r="HG196" s="316"/>
      <c r="HH196" s="42"/>
      <c r="HI196" s="42"/>
    </row>
    <row r="197" spans="1:217">
      <c r="A197" s="114" t="s">
        <v>207</v>
      </c>
      <c r="B197" s="149" t="s">
        <v>684</v>
      </c>
      <c r="C197" s="144" t="s">
        <v>469</v>
      </c>
      <c r="D197" s="316">
        <v>13776</v>
      </c>
      <c r="E197" s="316">
        <v>1303</v>
      </c>
      <c r="F197" s="316">
        <v>5403</v>
      </c>
      <c r="G197" s="316">
        <v>734</v>
      </c>
      <c r="H197" s="316">
        <v>38</v>
      </c>
      <c r="I197" s="316">
        <v>777</v>
      </c>
      <c r="J197" s="316">
        <v>6568</v>
      </c>
      <c r="K197" s="316">
        <v>1946</v>
      </c>
      <c r="L197" s="316">
        <v>110</v>
      </c>
      <c r="M197" s="316">
        <v>399</v>
      </c>
      <c r="N197" s="316">
        <v>208</v>
      </c>
      <c r="O197" s="316">
        <v>6378</v>
      </c>
      <c r="P197" s="316">
        <v>23</v>
      </c>
      <c r="Q197" s="316">
        <v>0</v>
      </c>
      <c r="R197" s="316">
        <v>1235</v>
      </c>
      <c r="S197" s="316">
        <v>152</v>
      </c>
      <c r="T197" s="316">
        <v>18585</v>
      </c>
      <c r="U197" s="316">
        <v>3817</v>
      </c>
      <c r="V197" s="316">
        <v>2514</v>
      </c>
      <c r="W197" s="316">
        <v>20061</v>
      </c>
      <c r="X197" s="316">
        <v>1814</v>
      </c>
      <c r="Y197" s="316">
        <v>16351</v>
      </c>
      <c r="Z197" s="316">
        <v>17898</v>
      </c>
      <c r="AA197" s="316">
        <v>17677</v>
      </c>
      <c r="AB197" s="316">
        <v>4879</v>
      </c>
      <c r="AC197" s="316">
        <v>1382</v>
      </c>
      <c r="AD197" s="316">
        <v>0</v>
      </c>
      <c r="AE197" s="316">
        <v>158</v>
      </c>
      <c r="AF197" s="316">
        <v>1235</v>
      </c>
      <c r="AG197" s="316">
        <v>0</v>
      </c>
      <c r="AH197" s="316">
        <v>859</v>
      </c>
      <c r="AI197" s="316">
        <v>2747</v>
      </c>
      <c r="AJ197" s="316">
        <v>981</v>
      </c>
      <c r="AK197" s="316">
        <v>378</v>
      </c>
      <c r="AL197" s="316">
        <v>2464</v>
      </c>
      <c r="AM197" s="316">
        <v>1235</v>
      </c>
      <c r="AN197" s="316">
        <v>1861</v>
      </c>
      <c r="AO197" s="316">
        <v>1455</v>
      </c>
      <c r="AP197" s="316">
        <v>577</v>
      </c>
      <c r="AQ197" s="316">
        <v>3023</v>
      </c>
      <c r="AR197" s="316">
        <v>2509</v>
      </c>
      <c r="AS197" s="316">
        <v>4919</v>
      </c>
      <c r="AT197" s="316">
        <v>3760</v>
      </c>
      <c r="AU197" s="316">
        <v>13987</v>
      </c>
      <c r="AV197" s="316">
        <v>1622</v>
      </c>
      <c r="AW197" s="316">
        <v>2948</v>
      </c>
      <c r="AX197" s="316">
        <v>11616</v>
      </c>
      <c r="AY197" s="316">
        <v>391</v>
      </c>
      <c r="AZ197" s="316">
        <v>18518</v>
      </c>
      <c r="BA197" s="316">
        <v>1851</v>
      </c>
      <c r="BB197" s="316">
        <v>13030</v>
      </c>
      <c r="BC197" s="316">
        <v>12673</v>
      </c>
      <c r="BD197" s="316">
        <v>9243</v>
      </c>
      <c r="BE197" s="316">
        <v>74782</v>
      </c>
      <c r="BF197" s="316">
        <v>7446</v>
      </c>
      <c r="BG197" s="316">
        <v>18602</v>
      </c>
      <c r="BH197" s="316">
        <v>9256</v>
      </c>
      <c r="BI197" s="316">
        <v>1618</v>
      </c>
      <c r="BJ197" s="316">
        <v>20917</v>
      </c>
      <c r="BK197" s="316">
        <v>832</v>
      </c>
      <c r="BL197" s="316">
        <v>5552</v>
      </c>
      <c r="BM197" s="316">
        <v>36655</v>
      </c>
      <c r="BN197" s="316">
        <v>3886</v>
      </c>
      <c r="BO197" s="316">
        <v>14032</v>
      </c>
      <c r="BP197" s="316">
        <v>531</v>
      </c>
      <c r="BQ197" s="316">
        <v>1531</v>
      </c>
      <c r="BR197" s="316">
        <v>13035</v>
      </c>
      <c r="BS197" s="316">
        <v>10726</v>
      </c>
      <c r="BT197" s="316">
        <v>703</v>
      </c>
      <c r="BU197" s="316">
        <v>3747</v>
      </c>
      <c r="BV197" s="316">
        <v>2512</v>
      </c>
      <c r="BW197" s="316">
        <v>78594</v>
      </c>
      <c r="BX197" s="316">
        <v>0</v>
      </c>
      <c r="BY197" s="316">
        <v>7588</v>
      </c>
      <c r="BZ197" s="316">
        <v>5542</v>
      </c>
      <c r="CA197" s="316">
        <v>12577</v>
      </c>
      <c r="CB197" s="316">
        <v>7893</v>
      </c>
      <c r="CC197" s="316">
        <v>3145</v>
      </c>
      <c r="CD197" s="316">
        <v>4573</v>
      </c>
      <c r="CE197" s="316">
        <v>0</v>
      </c>
      <c r="CF197" s="316">
        <v>594</v>
      </c>
      <c r="CG197" s="316">
        <v>4032</v>
      </c>
      <c r="CH197" s="316">
        <v>4894</v>
      </c>
      <c r="CI197" s="316">
        <v>3651</v>
      </c>
      <c r="CJ197" s="316">
        <v>3290</v>
      </c>
      <c r="CK197" s="316">
        <v>41232</v>
      </c>
      <c r="CL197" s="316">
        <v>79367</v>
      </c>
      <c r="CM197" s="316">
        <v>18141</v>
      </c>
      <c r="CN197" s="316">
        <v>6055</v>
      </c>
      <c r="CO197" s="316">
        <v>727</v>
      </c>
      <c r="CP197" s="316">
        <v>10936</v>
      </c>
      <c r="CQ197" s="316">
        <v>1553</v>
      </c>
      <c r="CR197" s="316">
        <v>33397</v>
      </c>
      <c r="CS197" s="316">
        <v>1777</v>
      </c>
      <c r="CT197" s="316">
        <v>3617</v>
      </c>
      <c r="CU197" s="316">
        <v>12955</v>
      </c>
      <c r="CV197" s="316">
        <v>13047</v>
      </c>
      <c r="CW197" s="316">
        <v>4091</v>
      </c>
      <c r="CX197" s="316">
        <v>15296</v>
      </c>
      <c r="CY197" s="316">
        <v>11504</v>
      </c>
      <c r="CZ197" s="316">
        <v>6431</v>
      </c>
      <c r="DA197" s="316">
        <v>9862</v>
      </c>
      <c r="DB197" s="316">
        <v>2779</v>
      </c>
      <c r="DC197" s="316">
        <v>160</v>
      </c>
      <c r="DD197" s="316">
        <v>358</v>
      </c>
      <c r="DE197" s="316">
        <v>44628</v>
      </c>
      <c r="DF197" s="316">
        <v>15215</v>
      </c>
      <c r="DG197" s="316">
        <v>151486</v>
      </c>
      <c r="DH197" s="316">
        <v>16827</v>
      </c>
      <c r="DI197" s="316">
        <v>5467</v>
      </c>
      <c r="DJ197" s="316">
        <v>14718</v>
      </c>
      <c r="DK197" s="316">
        <v>54839</v>
      </c>
      <c r="DL197" s="316">
        <v>78723</v>
      </c>
      <c r="DM197" s="316">
        <v>7480</v>
      </c>
      <c r="DN197" s="316">
        <v>28822</v>
      </c>
      <c r="DO197" s="316">
        <v>0</v>
      </c>
      <c r="DP197" s="316">
        <v>4726</v>
      </c>
      <c r="DQ197" s="316">
        <v>10583</v>
      </c>
      <c r="DR197" s="316">
        <v>27145</v>
      </c>
      <c r="DS197" s="316">
        <v>39647</v>
      </c>
      <c r="DT197" s="316">
        <v>4603</v>
      </c>
      <c r="DU197" s="316">
        <v>15394</v>
      </c>
      <c r="DV197" s="316">
        <v>8459</v>
      </c>
      <c r="DW197" s="316">
        <v>7627</v>
      </c>
      <c r="DX197" s="316">
        <v>17432</v>
      </c>
      <c r="DY197" s="316">
        <v>1315</v>
      </c>
      <c r="DZ197" s="316">
        <v>15445</v>
      </c>
      <c r="EA197" s="316">
        <v>13401</v>
      </c>
      <c r="EB197" s="316">
        <v>6565</v>
      </c>
      <c r="EC197" s="316">
        <v>24576</v>
      </c>
      <c r="ED197" s="316">
        <v>8359</v>
      </c>
      <c r="EE197" s="316">
        <v>135293</v>
      </c>
      <c r="EF197" s="316">
        <v>48809</v>
      </c>
      <c r="EG197" s="316">
        <v>799</v>
      </c>
      <c r="EH197" s="316">
        <v>34595</v>
      </c>
      <c r="EI197" s="316">
        <v>8969</v>
      </c>
      <c r="EJ197" s="316">
        <v>94830</v>
      </c>
      <c r="EK197" s="316">
        <v>164153</v>
      </c>
      <c r="EL197" s="316">
        <v>47682</v>
      </c>
      <c r="EM197" s="316">
        <v>39264</v>
      </c>
      <c r="EN197" s="316">
        <v>167488</v>
      </c>
      <c r="EO197" s="316">
        <v>139787</v>
      </c>
      <c r="EP197" s="316">
        <v>785648</v>
      </c>
      <c r="EQ197" s="316">
        <v>99978</v>
      </c>
      <c r="ER197" s="316">
        <v>282</v>
      </c>
      <c r="ES197" s="316">
        <v>8193</v>
      </c>
      <c r="ET197" s="316">
        <v>66940</v>
      </c>
      <c r="EU197" s="316">
        <v>7518</v>
      </c>
      <c r="EV197" s="316">
        <v>9796</v>
      </c>
      <c r="EW197" s="316">
        <v>13396</v>
      </c>
      <c r="EX197" s="316">
        <v>7222</v>
      </c>
      <c r="EY197" s="316">
        <v>6820</v>
      </c>
      <c r="EZ197" s="316">
        <v>25286</v>
      </c>
      <c r="FA197" s="316">
        <v>4179</v>
      </c>
      <c r="FB197" s="316">
        <v>27181</v>
      </c>
      <c r="FC197" s="316">
        <v>2812</v>
      </c>
      <c r="FD197" s="316">
        <v>81301</v>
      </c>
      <c r="FE197" s="316">
        <v>3134</v>
      </c>
      <c r="FF197" s="316">
        <v>23116</v>
      </c>
      <c r="FG197" s="316">
        <v>608</v>
      </c>
      <c r="FH197" s="316">
        <v>2753</v>
      </c>
      <c r="FI197" s="316">
        <v>0</v>
      </c>
      <c r="FJ197" s="316">
        <v>0</v>
      </c>
      <c r="FK197" s="316">
        <v>81940</v>
      </c>
      <c r="FL197" s="316">
        <v>3677</v>
      </c>
      <c r="FM197" s="316">
        <v>11628</v>
      </c>
      <c r="FN197" s="316">
        <v>39985</v>
      </c>
      <c r="FO197" s="316">
        <v>143229</v>
      </c>
      <c r="FP197" s="316">
        <v>1912</v>
      </c>
      <c r="FQ197" s="316">
        <v>9301</v>
      </c>
      <c r="FR197" s="316">
        <v>32193</v>
      </c>
      <c r="FS197" s="316">
        <v>11173</v>
      </c>
      <c r="FT197" s="316">
        <v>83440</v>
      </c>
      <c r="FU197" s="316">
        <v>10578</v>
      </c>
      <c r="FV197" s="316">
        <v>3909</v>
      </c>
      <c r="FW197" s="316">
        <v>2373</v>
      </c>
      <c r="FX197" s="316">
        <v>18168</v>
      </c>
      <c r="FY197" s="316">
        <v>96322</v>
      </c>
      <c r="FZ197" s="316">
        <v>31007</v>
      </c>
      <c r="GA197" s="316">
        <v>58735</v>
      </c>
      <c r="GB197" s="316">
        <v>28292</v>
      </c>
      <c r="GC197" s="316">
        <v>54608</v>
      </c>
      <c r="GD197" s="316">
        <v>45172</v>
      </c>
      <c r="GE197" s="316">
        <v>0</v>
      </c>
      <c r="GF197" s="316">
        <v>9241</v>
      </c>
      <c r="GG197" s="317">
        <v>4352286</v>
      </c>
      <c r="GH197" s="322"/>
      <c r="GI197" s="322"/>
      <c r="GJ197" s="322"/>
      <c r="GK197" s="322"/>
      <c r="GL197" s="322"/>
      <c r="GM197" s="322"/>
      <c r="GN197" s="322"/>
      <c r="GO197" s="322"/>
      <c r="GP197" s="322"/>
      <c r="GQ197" s="322"/>
      <c r="GR197" s="322"/>
      <c r="GS197" s="322"/>
      <c r="GT197" s="322"/>
      <c r="GU197" s="322"/>
      <c r="GV197" s="322"/>
      <c r="GW197" s="322"/>
      <c r="GX197" s="322"/>
      <c r="GY197" s="322"/>
      <c r="GZ197" s="322"/>
      <c r="HA197" s="322"/>
      <c r="HB197" s="322"/>
      <c r="HC197" s="322"/>
      <c r="HD197" s="322"/>
      <c r="HE197" s="322"/>
      <c r="HF197" s="322"/>
      <c r="HG197" s="316"/>
      <c r="HH197" s="42"/>
      <c r="HI197" s="42"/>
    </row>
    <row r="198" spans="1:217">
      <c r="A198" s="114" t="s">
        <v>208</v>
      </c>
      <c r="B198" s="149" t="s">
        <v>855</v>
      </c>
      <c r="C198" s="144" t="s">
        <v>856</v>
      </c>
      <c r="D198" s="316">
        <v>0</v>
      </c>
      <c r="E198" s="316">
        <v>0</v>
      </c>
      <c r="F198" s="316">
        <v>0</v>
      </c>
      <c r="G198" s="316">
        <v>0</v>
      </c>
      <c r="H198" s="316">
        <v>0</v>
      </c>
      <c r="I198" s="316">
        <v>0</v>
      </c>
      <c r="J198" s="316">
        <v>0</v>
      </c>
      <c r="K198" s="316">
        <v>0</v>
      </c>
      <c r="L198" s="316">
        <v>0</v>
      </c>
      <c r="M198" s="316">
        <v>0</v>
      </c>
      <c r="N198" s="316">
        <v>0</v>
      </c>
      <c r="O198" s="316">
        <v>0</v>
      </c>
      <c r="P198" s="316">
        <v>0</v>
      </c>
      <c r="Q198" s="316">
        <v>0</v>
      </c>
      <c r="R198" s="316">
        <v>0</v>
      </c>
      <c r="S198" s="316">
        <v>0</v>
      </c>
      <c r="T198" s="316">
        <v>0</v>
      </c>
      <c r="U198" s="316">
        <v>0</v>
      </c>
      <c r="V198" s="316">
        <v>0</v>
      </c>
      <c r="W198" s="316">
        <v>0</v>
      </c>
      <c r="X198" s="316">
        <v>0</v>
      </c>
      <c r="Y198" s="316">
        <v>0</v>
      </c>
      <c r="Z198" s="316">
        <v>0</v>
      </c>
      <c r="AA198" s="316">
        <v>0</v>
      </c>
      <c r="AB198" s="316">
        <v>0</v>
      </c>
      <c r="AC198" s="316">
        <v>0</v>
      </c>
      <c r="AD198" s="316">
        <v>0</v>
      </c>
      <c r="AE198" s="316">
        <v>0</v>
      </c>
      <c r="AF198" s="316">
        <v>0</v>
      </c>
      <c r="AG198" s="316">
        <v>0</v>
      </c>
      <c r="AH198" s="316">
        <v>0</v>
      </c>
      <c r="AI198" s="316">
        <v>0</v>
      </c>
      <c r="AJ198" s="316">
        <v>0</v>
      </c>
      <c r="AK198" s="316">
        <v>0</v>
      </c>
      <c r="AL198" s="316">
        <v>0</v>
      </c>
      <c r="AM198" s="316">
        <v>0</v>
      </c>
      <c r="AN198" s="316">
        <v>0</v>
      </c>
      <c r="AO198" s="316">
        <v>0</v>
      </c>
      <c r="AP198" s="316">
        <v>0</v>
      </c>
      <c r="AQ198" s="316">
        <v>0</v>
      </c>
      <c r="AR198" s="316">
        <v>0</v>
      </c>
      <c r="AS198" s="316">
        <v>0</v>
      </c>
      <c r="AT198" s="316">
        <v>0</v>
      </c>
      <c r="AU198" s="316">
        <v>0</v>
      </c>
      <c r="AV198" s="316">
        <v>0</v>
      </c>
      <c r="AW198" s="316">
        <v>0</v>
      </c>
      <c r="AX198" s="316">
        <v>0</v>
      </c>
      <c r="AY198" s="316">
        <v>0</v>
      </c>
      <c r="AZ198" s="316">
        <v>0</v>
      </c>
      <c r="BA198" s="316">
        <v>0</v>
      </c>
      <c r="BB198" s="316">
        <v>0</v>
      </c>
      <c r="BC198" s="316">
        <v>0</v>
      </c>
      <c r="BD198" s="316">
        <v>0</v>
      </c>
      <c r="BE198" s="316">
        <v>0</v>
      </c>
      <c r="BF198" s="316">
        <v>0</v>
      </c>
      <c r="BG198" s="316">
        <v>0</v>
      </c>
      <c r="BH198" s="316">
        <v>0</v>
      </c>
      <c r="BI198" s="316">
        <v>0</v>
      </c>
      <c r="BJ198" s="316">
        <v>0</v>
      </c>
      <c r="BK198" s="316">
        <v>0</v>
      </c>
      <c r="BL198" s="316">
        <v>0</v>
      </c>
      <c r="BM198" s="316">
        <v>0</v>
      </c>
      <c r="BN198" s="316">
        <v>0</v>
      </c>
      <c r="BO198" s="316">
        <v>0</v>
      </c>
      <c r="BP198" s="316">
        <v>0</v>
      </c>
      <c r="BQ198" s="316">
        <v>0</v>
      </c>
      <c r="BR198" s="316">
        <v>0</v>
      </c>
      <c r="BS198" s="316">
        <v>0</v>
      </c>
      <c r="BT198" s="316">
        <v>0</v>
      </c>
      <c r="BU198" s="316">
        <v>0</v>
      </c>
      <c r="BV198" s="316">
        <v>0</v>
      </c>
      <c r="BW198" s="316">
        <v>0</v>
      </c>
      <c r="BX198" s="316">
        <v>0</v>
      </c>
      <c r="BY198" s="316">
        <v>0</v>
      </c>
      <c r="BZ198" s="316">
        <v>0</v>
      </c>
      <c r="CA198" s="316">
        <v>0</v>
      </c>
      <c r="CB198" s="316">
        <v>0</v>
      </c>
      <c r="CC198" s="316">
        <v>0</v>
      </c>
      <c r="CD198" s="316">
        <v>0</v>
      </c>
      <c r="CE198" s="316">
        <v>0</v>
      </c>
      <c r="CF198" s="316">
        <v>0</v>
      </c>
      <c r="CG198" s="316">
        <v>0</v>
      </c>
      <c r="CH198" s="316">
        <v>0</v>
      </c>
      <c r="CI198" s="316">
        <v>0</v>
      </c>
      <c r="CJ198" s="316">
        <v>0</v>
      </c>
      <c r="CK198" s="316">
        <v>0</v>
      </c>
      <c r="CL198" s="316">
        <v>0</v>
      </c>
      <c r="CM198" s="316">
        <v>0</v>
      </c>
      <c r="CN198" s="316">
        <v>0</v>
      </c>
      <c r="CO198" s="316">
        <v>0</v>
      </c>
      <c r="CP198" s="316">
        <v>0</v>
      </c>
      <c r="CQ198" s="316">
        <v>0</v>
      </c>
      <c r="CR198" s="316">
        <v>0</v>
      </c>
      <c r="CS198" s="316">
        <v>0</v>
      </c>
      <c r="CT198" s="316">
        <v>0</v>
      </c>
      <c r="CU198" s="316">
        <v>0</v>
      </c>
      <c r="CV198" s="316">
        <v>0</v>
      </c>
      <c r="CW198" s="316">
        <v>0</v>
      </c>
      <c r="CX198" s="316">
        <v>0</v>
      </c>
      <c r="CY198" s="316">
        <v>0</v>
      </c>
      <c r="CZ198" s="316">
        <v>0</v>
      </c>
      <c r="DA198" s="316">
        <v>0</v>
      </c>
      <c r="DB198" s="316">
        <v>0</v>
      </c>
      <c r="DC198" s="316">
        <v>0</v>
      </c>
      <c r="DD198" s="316">
        <v>0</v>
      </c>
      <c r="DE198" s="316">
        <v>0</v>
      </c>
      <c r="DF198" s="316">
        <v>0</v>
      </c>
      <c r="DG198" s="316">
        <v>0</v>
      </c>
      <c r="DH198" s="316">
        <v>0</v>
      </c>
      <c r="DI198" s="316">
        <v>0</v>
      </c>
      <c r="DJ198" s="316">
        <v>0</v>
      </c>
      <c r="DK198" s="316">
        <v>0</v>
      </c>
      <c r="DL198" s="316">
        <v>0</v>
      </c>
      <c r="DM198" s="316">
        <v>0</v>
      </c>
      <c r="DN198" s="316">
        <v>0</v>
      </c>
      <c r="DO198" s="316">
        <v>0</v>
      </c>
      <c r="DP198" s="316">
        <v>0</v>
      </c>
      <c r="DQ198" s="316">
        <v>0</v>
      </c>
      <c r="DR198" s="316">
        <v>0</v>
      </c>
      <c r="DS198" s="316">
        <v>0</v>
      </c>
      <c r="DT198" s="316">
        <v>0</v>
      </c>
      <c r="DU198" s="316">
        <v>0</v>
      </c>
      <c r="DV198" s="316">
        <v>0</v>
      </c>
      <c r="DW198" s="316">
        <v>0</v>
      </c>
      <c r="DX198" s="316">
        <v>0</v>
      </c>
      <c r="DY198" s="316">
        <v>0</v>
      </c>
      <c r="DZ198" s="316">
        <v>0</v>
      </c>
      <c r="EA198" s="316">
        <v>0</v>
      </c>
      <c r="EB198" s="316">
        <v>0</v>
      </c>
      <c r="EC198" s="316">
        <v>0</v>
      </c>
      <c r="ED198" s="316">
        <v>0</v>
      </c>
      <c r="EE198" s="316">
        <v>0</v>
      </c>
      <c r="EF198" s="316">
        <v>0</v>
      </c>
      <c r="EG198" s="316">
        <v>0</v>
      </c>
      <c r="EH198" s="316">
        <v>4792</v>
      </c>
      <c r="EI198" s="316">
        <v>4779</v>
      </c>
      <c r="EJ198" s="316">
        <v>0</v>
      </c>
      <c r="EK198" s="316">
        <v>0</v>
      </c>
      <c r="EL198" s="316">
        <v>0</v>
      </c>
      <c r="EM198" s="316">
        <v>0</v>
      </c>
      <c r="EN198" s="316">
        <v>0</v>
      </c>
      <c r="EO198" s="316">
        <v>0</v>
      </c>
      <c r="EP198" s="316">
        <v>0</v>
      </c>
      <c r="EQ198" s="316">
        <v>0</v>
      </c>
      <c r="ER198" s="316">
        <v>0</v>
      </c>
      <c r="ES198" s="316">
        <v>0</v>
      </c>
      <c r="ET198" s="316">
        <v>0</v>
      </c>
      <c r="EU198" s="316">
        <v>0</v>
      </c>
      <c r="EV198" s="316">
        <v>0</v>
      </c>
      <c r="EW198" s="316">
        <v>0</v>
      </c>
      <c r="EX198" s="316">
        <v>0</v>
      </c>
      <c r="EY198" s="316">
        <v>0</v>
      </c>
      <c r="EZ198" s="316">
        <v>0</v>
      </c>
      <c r="FA198" s="316">
        <v>0</v>
      </c>
      <c r="FB198" s="316">
        <v>240</v>
      </c>
      <c r="FC198" s="316">
        <v>0</v>
      </c>
      <c r="FD198" s="316">
        <v>0</v>
      </c>
      <c r="FE198" s="316">
        <v>0</v>
      </c>
      <c r="FF198" s="316">
        <v>0</v>
      </c>
      <c r="FG198" s="316">
        <v>0</v>
      </c>
      <c r="FH198" s="316">
        <v>0</v>
      </c>
      <c r="FI198" s="316">
        <v>120098</v>
      </c>
      <c r="FJ198" s="316">
        <v>303842</v>
      </c>
      <c r="FK198" s="316">
        <v>103907</v>
      </c>
      <c r="FL198" s="316">
        <v>7773</v>
      </c>
      <c r="FM198" s="316">
        <v>50420</v>
      </c>
      <c r="FN198" s="316">
        <v>0</v>
      </c>
      <c r="FO198" s="316">
        <v>0</v>
      </c>
      <c r="FP198" s="316">
        <v>100</v>
      </c>
      <c r="FQ198" s="316">
        <v>958</v>
      </c>
      <c r="FR198" s="316">
        <v>0</v>
      </c>
      <c r="FS198" s="316">
        <v>0</v>
      </c>
      <c r="FT198" s="316">
        <v>0</v>
      </c>
      <c r="FU198" s="316">
        <v>0</v>
      </c>
      <c r="FV198" s="316">
        <v>0</v>
      </c>
      <c r="FW198" s="316">
        <v>0</v>
      </c>
      <c r="FX198" s="316">
        <v>0</v>
      </c>
      <c r="FY198" s="316">
        <v>0</v>
      </c>
      <c r="FZ198" s="316">
        <v>0</v>
      </c>
      <c r="GA198" s="316">
        <v>0</v>
      </c>
      <c r="GB198" s="316">
        <v>0</v>
      </c>
      <c r="GC198" s="316">
        <v>0</v>
      </c>
      <c r="GD198" s="316">
        <v>0</v>
      </c>
      <c r="GE198" s="316">
        <v>0</v>
      </c>
      <c r="GF198" s="316">
        <v>0</v>
      </c>
      <c r="GG198" s="317">
        <v>596909</v>
      </c>
      <c r="GH198" s="322"/>
      <c r="GI198" s="322"/>
      <c r="GJ198" s="322"/>
      <c r="GK198" s="322"/>
      <c r="GL198" s="322"/>
      <c r="GM198" s="322"/>
      <c r="GN198" s="322"/>
      <c r="GO198" s="322"/>
      <c r="GP198" s="322"/>
      <c r="GQ198" s="322"/>
      <c r="GR198" s="322"/>
      <c r="GS198" s="322"/>
      <c r="GT198" s="322"/>
      <c r="GU198" s="322"/>
      <c r="GV198" s="322"/>
      <c r="GW198" s="322"/>
      <c r="GX198" s="322"/>
      <c r="GY198" s="322"/>
      <c r="GZ198" s="322"/>
      <c r="HA198" s="322"/>
      <c r="HB198" s="322"/>
      <c r="HC198" s="322"/>
      <c r="HD198" s="322"/>
      <c r="HE198" s="322"/>
      <c r="HF198" s="322"/>
      <c r="HG198" s="316"/>
      <c r="HH198" s="42"/>
      <c r="HI198" s="42"/>
    </row>
    <row r="199" spans="1:217">
      <c r="A199" s="114" t="s">
        <v>209</v>
      </c>
      <c r="B199" s="149" t="s">
        <v>857</v>
      </c>
      <c r="C199" s="144" t="s">
        <v>858</v>
      </c>
      <c r="D199" s="316">
        <v>2770</v>
      </c>
      <c r="E199" s="316">
        <v>114</v>
      </c>
      <c r="F199" s="316">
        <v>2360</v>
      </c>
      <c r="G199" s="316">
        <v>191</v>
      </c>
      <c r="H199" s="316">
        <v>8</v>
      </c>
      <c r="I199" s="316">
        <v>217</v>
      </c>
      <c r="J199" s="316">
        <v>1040</v>
      </c>
      <c r="K199" s="316">
        <v>890</v>
      </c>
      <c r="L199" s="316">
        <v>162</v>
      </c>
      <c r="M199" s="316">
        <v>48</v>
      </c>
      <c r="N199" s="316">
        <v>64</v>
      </c>
      <c r="O199" s="316">
        <v>2360</v>
      </c>
      <c r="P199" s="316">
        <v>9</v>
      </c>
      <c r="Q199" s="316">
        <v>0</v>
      </c>
      <c r="R199" s="316">
        <v>864</v>
      </c>
      <c r="S199" s="316">
        <v>49</v>
      </c>
      <c r="T199" s="316">
        <v>2286</v>
      </c>
      <c r="U199" s="316">
        <v>1472</v>
      </c>
      <c r="V199" s="316">
        <v>7940</v>
      </c>
      <c r="W199" s="316">
        <v>5908</v>
      </c>
      <c r="X199" s="316">
        <v>953</v>
      </c>
      <c r="Y199" s="316">
        <v>7009</v>
      </c>
      <c r="Z199" s="316">
        <v>9167</v>
      </c>
      <c r="AA199" s="316">
        <v>75590</v>
      </c>
      <c r="AB199" s="316">
        <v>2374</v>
      </c>
      <c r="AC199" s="316">
        <v>936</v>
      </c>
      <c r="AD199" s="316">
        <v>0</v>
      </c>
      <c r="AE199" s="316">
        <v>139</v>
      </c>
      <c r="AF199" s="316">
        <v>617</v>
      </c>
      <c r="AG199" s="316">
        <v>0</v>
      </c>
      <c r="AH199" s="316">
        <v>145</v>
      </c>
      <c r="AI199" s="316">
        <v>275</v>
      </c>
      <c r="AJ199" s="316">
        <v>790</v>
      </c>
      <c r="AK199" s="316">
        <v>396</v>
      </c>
      <c r="AL199" s="316">
        <v>1073</v>
      </c>
      <c r="AM199" s="316">
        <v>521</v>
      </c>
      <c r="AN199" s="316">
        <v>875</v>
      </c>
      <c r="AO199" s="316">
        <v>862</v>
      </c>
      <c r="AP199" s="316">
        <v>125</v>
      </c>
      <c r="AQ199" s="316">
        <v>906</v>
      </c>
      <c r="AR199" s="316">
        <v>1384</v>
      </c>
      <c r="AS199" s="316">
        <v>2812</v>
      </c>
      <c r="AT199" s="316">
        <v>1629</v>
      </c>
      <c r="AU199" s="316">
        <v>4569</v>
      </c>
      <c r="AV199" s="316">
        <v>446</v>
      </c>
      <c r="AW199" s="316">
        <v>708</v>
      </c>
      <c r="AX199" s="316">
        <v>1118</v>
      </c>
      <c r="AY199" s="316">
        <v>129</v>
      </c>
      <c r="AZ199" s="316">
        <v>3060</v>
      </c>
      <c r="BA199" s="316">
        <v>150</v>
      </c>
      <c r="BB199" s="316">
        <v>2264</v>
      </c>
      <c r="BC199" s="316">
        <v>1402</v>
      </c>
      <c r="BD199" s="316">
        <v>2114</v>
      </c>
      <c r="BE199" s="316">
        <v>7717</v>
      </c>
      <c r="BF199" s="316">
        <v>1567</v>
      </c>
      <c r="BG199" s="316">
        <v>3669</v>
      </c>
      <c r="BH199" s="316">
        <v>2364</v>
      </c>
      <c r="BI199" s="316">
        <v>511</v>
      </c>
      <c r="BJ199" s="316">
        <v>4043</v>
      </c>
      <c r="BK199" s="316">
        <v>8754</v>
      </c>
      <c r="BL199" s="316">
        <v>520</v>
      </c>
      <c r="BM199" s="316">
        <v>16882</v>
      </c>
      <c r="BN199" s="316">
        <v>256</v>
      </c>
      <c r="BO199" s="316">
        <v>3744</v>
      </c>
      <c r="BP199" s="316">
        <v>318</v>
      </c>
      <c r="BQ199" s="316">
        <v>961</v>
      </c>
      <c r="BR199" s="316">
        <v>2291</v>
      </c>
      <c r="BS199" s="316">
        <v>4058</v>
      </c>
      <c r="BT199" s="316">
        <v>125</v>
      </c>
      <c r="BU199" s="316">
        <v>1012</v>
      </c>
      <c r="BV199" s="316">
        <v>698</v>
      </c>
      <c r="BW199" s="316">
        <v>23662</v>
      </c>
      <c r="BX199" s="316">
        <v>0</v>
      </c>
      <c r="BY199" s="316">
        <v>900</v>
      </c>
      <c r="BZ199" s="316">
        <v>861</v>
      </c>
      <c r="CA199" s="316">
        <v>1228</v>
      </c>
      <c r="CB199" s="316">
        <v>7619</v>
      </c>
      <c r="CC199" s="316">
        <v>2499</v>
      </c>
      <c r="CD199" s="316">
        <v>1123</v>
      </c>
      <c r="CE199" s="316">
        <v>0</v>
      </c>
      <c r="CF199" s="316">
        <v>117</v>
      </c>
      <c r="CG199" s="316">
        <v>1000</v>
      </c>
      <c r="CH199" s="316">
        <v>2295</v>
      </c>
      <c r="CI199" s="316">
        <v>1241</v>
      </c>
      <c r="CJ199" s="316">
        <v>2115</v>
      </c>
      <c r="CK199" s="316">
        <v>11948</v>
      </c>
      <c r="CL199" s="316">
        <v>3914</v>
      </c>
      <c r="CM199" s="316">
        <v>1412</v>
      </c>
      <c r="CN199" s="316">
        <v>770</v>
      </c>
      <c r="CO199" s="316">
        <v>69</v>
      </c>
      <c r="CP199" s="316">
        <v>945</v>
      </c>
      <c r="CQ199" s="316">
        <v>172</v>
      </c>
      <c r="CR199" s="316">
        <v>3879</v>
      </c>
      <c r="CS199" s="316">
        <v>21</v>
      </c>
      <c r="CT199" s="316">
        <v>196</v>
      </c>
      <c r="CU199" s="316">
        <v>1453</v>
      </c>
      <c r="CV199" s="316">
        <v>1379</v>
      </c>
      <c r="CW199" s="316">
        <v>120</v>
      </c>
      <c r="CX199" s="316">
        <v>900</v>
      </c>
      <c r="CY199" s="316">
        <v>1611</v>
      </c>
      <c r="CZ199" s="316">
        <v>968</v>
      </c>
      <c r="DA199" s="316">
        <v>521</v>
      </c>
      <c r="DB199" s="316">
        <v>262</v>
      </c>
      <c r="DC199" s="316">
        <v>11</v>
      </c>
      <c r="DD199" s="316">
        <v>24</v>
      </c>
      <c r="DE199" s="316">
        <v>1406</v>
      </c>
      <c r="DF199" s="316">
        <v>1113</v>
      </c>
      <c r="DG199" s="316">
        <v>2946</v>
      </c>
      <c r="DH199" s="316">
        <v>409</v>
      </c>
      <c r="DI199" s="316">
        <v>140</v>
      </c>
      <c r="DJ199" s="316">
        <v>377</v>
      </c>
      <c r="DK199" s="316">
        <v>2305</v>
      </c>
      <c r="DL199" s="316">
        <v>4252</v>
      </c>
      <c r="DM199" s="316">
        <v>804</v>
      </c>
      <c r="DN199" s="316">
        <v>2210</v>
      </c>
      <c r="DO199" s="316">
        <v>0</v>
      </c>
      <c r="DP199" s="316">
        <v>-100</v>
      </c>
      <c r="DQ199" s="316">
        <v>-4566</v>
      </c>
      <c r="DR199" s="316">
        <v>520</v>
      </c>
      <c r="DS199" s="316">
        <v>5481</v>
      </c>
      <c r="DT199" s="316">
        <v>1442</v>
      </c>
      <c r="DU199" s="316">
        <v>9331</v>
      </c>
      <c r="DV199" s="316">
        <v>796</v>
      </c>
      <c r="DW199" s="316">
        <v>293</v>
      </c>
      <c r="DX199" s="316">
        <v>1493</v>
      </c>
      <c r="DY199" s="316">
        <v>4144</v>
      </c>
      <c r="DZ199" s="316">
        <v>21949</v>
      </c>
      <c r="EA199" s="316">
        <v>17612</v>
      </c>
      <c r="EB199" s="316">
        <v>9123</v>
      </c>
      <c r="EC199" s="316">
        <v>13386</v>
      </c>
      <c r="ED199" s="316">
        <v>6645</v>
      </c>
      <c r="EE199" s="316">
        <v>21564</v>
      </c>
      <c r="EF199" s="316">
        <v>6634</v>
      </c>
      <c r="EG199" s="316">
        <v>65</v>
      </c>
      <c r="EH199" s="316">
        <v>8352</v>
      </c>
      <c r="EI199" s="316">
        <v>3312</v>
      </c>
      <c r="EJ199" s="316">
        <v>47881</v>
      </c>
      <c r="EK199" s="316">
        <v>70686</v>
      </c>
      <c r="EL199" s="316">
        <v>19299</v>
      </c>
      <c r="EM199" s="316">
        <v>4951</v>
      </c>
      <c r="EN199" s="316">
        <v>47948</v>
      </c>
      <c r="EO199" s="316">
        <v>19543</v>
      </c>
      <c r="EP199" s="316">
        <v>92011</v>
      </c>
      <c r="EQ199" s="316">
        <v>14218</v>
      </c>
      <c r="ER199" s="316">
        <v>110</v>
      </c>
      <c r="ES199" s="316">
        <v>4687</v>
      </c>
      <c r="ET199" s="316">
        <v>71225</v>
      </c>
      <c r="EU199" s="316">
        <v>644</v>
      </c>
      <c r="EV199" s="316">
        <v>2514</v>
      </c>
      <c r="EW199" s="316">
        <v>1366</v>
      </c>
      <c r="EX199" s="316">
        <v>-4535</v>
      </c>
      <c r="EY199" s="316">
        <v>4104</v>
      </c>
      <c r="EZ199" s="316">
        <v>13914</v>
      </c>
      <c r="FA199" s="316">
        <v>3361</v>
      </c>
      <c r="FB199" s="316">
        <v>22931</v>
      </c>
      <c r="FC199" s="316">
        <v>1022</v>
      </c>
      <c r="FD199" s="316">
        <v>13546</v>
      </c>
      <c r="FE199" s="316">
        <v>1803</v>
      </c>
      <c r="FF199" s="316">
        <v>8407</v>
      </c>
      <c r="FG199" s="316">
        <v>607</v>
      </c>
      <c r="FH199" s="316">
        <v>1306</v>
      </c>
      <c r="FI199" s="316">
        <v>1933</v>
      </c>
      <c r="FJ199" s="316">
        <v>2</v>
      </c>
      <c r="FK199" s="316">
        <v>6893</v>
      </c>
      <c r="FL199" s="316">
        <v>2899</v>
      </c>
      <c r="FM199" s="316">
        <v>5378</v>
      </c>
      <c r="FN199" s="316">
        <v>6475</v>
      </c>
      <c r="FO199" s="316">
        <v>32497</v>
      </c>
      <c r="FP199" s="316">
        <v>1258</v>
      </c>
      <c r="FQ199" s="316">
        <v>1929</v>
      </c>
      <c r="FR199" s="316">
        <v>6751</v>
      </c>
      <c r="FS199" s="316">
        <v>6286</v>
      </c>
      <c r="FT199" s="316">
        <v>1166</v>
      </c>
      <c r="FU199" s="316">
        <v>1584</v>
      </c>
      <c r="FV199" s="316">
        <v>1183</v>
      </c>
      <c r="FW199" s="316">
        <v>2789</v>
      </c>
      <c r="FX199" s="316">
        <v>9199</v>
      </c>
      <c r="FY199" s="316">
        <v>73181</v>
      </c>
      <c r="FZ199" s="316">
        <v>6411</v>
      </c>
      <c r="GA199" s="316">
        <v>39417</v>
      </c>
      <c r="GB199" s="316">
        <v>10307</v>
      </c>
      <c r="GC199" s="316">
        <v>41635</v>
      </c>
      <c r="GD199" s="316">
        <v>28851</v>
      </c>
      <c r="GE199" s="316">
        <v>0</v>
      </c>
      <c r="GF199" s="316">
        <v>3298</v>
      </c>
      <c r="GG199" s="317">
        <v>1186324</v>
      </c>
      <c r="GH199" s="322"/>
      <c r="GI199" s="322"/>
      <c r="GJ199" s="322"/>
      <c r="GK199" s="322"/>
      <c r="GL199" s="322"/>
      <c r="GM199" s="322"/>
      <c r="GN199" s="322"/>
      <c r="GO199" s="322"/>
      <c r="GP199" s="322"/>
      <c r="GQ199" s="322"/>
      <c r="GR199" s="322"/>
      <c r="GS199" s="322"/>
      <c r="GT199" s="322"/>
      <c r="GU199" s="322"/>
      <c r="GV199" s="322"/>
      <c r="GW199" s="322"/>
      <c r="GX199" s="322"/>
      <c r="GY199" s="322"/>
      <c r="GZ199" s="322"/>
      <c r="HA199" s="322"/>
      <c r="HB199" s="322"/>
      <c r="HC199" s="322"/>
      <c r="HD199" s="322"/>
      <c r="HE199" s="322"/>
      <c r="HF199" s="322"/>
      <c r="HG199" s="316"/>
      <c r="HH199" s="42"/>
      <c r="HI199" s="42"/>
    </row>
    <row r="200" spans="1:217">
      <c r="A200" s="114" t="s">
        <v>210</v>
      </c>
      <c r="B200" s="149" t="s">
        <v>859</v>
      </c>
      <c r="C200" s="144" t="s">
        <v>472</v>
      </c>
      <c r="D200" s="316">
        <v>-8239</v>
      </c>
      <c r="E200" s="316">
        <v>-3975</v>
      </c>
      <c r="F200" s="316">
        <v>-7</v>
      </c>
      <c r="G200" s="316">
        <v>-2</v>
      </c>
      <c r="H200" s="316">
        <v>-34</v>
      </c>
      <c r="I200" s="316">
        <v>-180</v>
      </c>
      <c r="J200" s="316">
        <v>-834</v>
      </c>
      <c r="K200" s="316">
        <v>-1</v>
      </c>
      <c r="L200" s="316">
        <v>-255</v>
      </c>
      <c r="M200" s="316">
        <v>-215</v>
      </c>
      <c r="N200" s="316">
        <v>0</v>
      </c>
      <c r="O200" s="316">
        <v>-39</v>
      </c>
      <c r="P200" s="316">
        <v>0</v>
      </c>
      <c r="Q200" s="316">
        <v>0</v>
      </c>
      <c r="R200" s="316">
        <v>0</v>
      </c>
      <c r="S200" s="316">
        <v>0</v>
      </c>
      <c r="T200" s="316">
        <v>-3705</v>
      </c>
      <c r="U200" s="316">
        <v>0</v>
      </c>
      <c r="V200" s="316">
        <v>-30</v>
      </c>
      <c r="W200" s="316">
        <v>-3</v>
      </c>
      <c r="X200" s="316">
        <v>-2</v>
      </c>
      <c r="Y200" s="316">
        <v>-4053</v>
      </c>
      <c r="Z200" s="316">
        <v>-38</v>
      </c>
      <c r="AA200" s="316">
        <v>-13</v>
      </c>
      <c r="AB200" s="316">
        <v>-2</v>
      </c>
      <c r="AC200" s="316">
        <v>-70</v>
      </c>
      <c r="AD200" s="316">
        <v>0</v>
      </c>
      <c r="AE200" s="316">
        <v>0</v>
      </c>
      <c r="AF200" s="316">
        <v>0</v>
      </c>
      <c r="AG200" s="316">
        <v>0</v>
      </c>
      <c r="AH200" s="316">
        <v>0</v>
      </c>
      <c r="AI200" s="316">
        <v>0</v>
      </c>
      <c r="AJ200" s="316">
        <v>0</v>
      </c>
      <c r="AK200" s="316">
        <v>0</v>
      </c>
      <c r="AL200" s="316">
        <v>0</v>
      </c>
      <c r="AM200" s="316">
        <v>0</v>
      </c>
      <c r="AN200" s="316">
        <v>0</v>
      </c>
      <c r="AO200" s="316">
        <v>0</v>
      </c>
      <c r="AP200" s="316">
        <v>0</v>
      </c>
      <c r="AQ200" s="316">
        <v>0</v>
      </c>
      <c r="AR200" s="316">
        <v>0</v>
      </c>
      <c r="AS200" s="316">
        <v>0</v>
      </c>
      <c r="AT200" s="316">
        <v>0</v>
      </c>
      <c r="AU200" s="316">
        <v>-1</v>
      </c>
      <c r="AV200" s="316">
        <v>0</v>
      </c>
      <c r="AW200" s="316">
        <v>0</v>
      </c>
      <c r="AX200" s="316">
        <v>0</v>
      </c>
      <c r="AY200" s="316">
        <v>0</v>
      </c>
      <c r="AZ200" s="316">
        <v>0</v>
      </c>
      <c r="BA200" s="316">
        <v>0</v>
      </c>
      <c r="BB200" s="316">
        <v>0</v>
      </c>
      <c r="BC200" s="316">
        <v>0</v>
      </c>
      <c r="BD200" s="316">
        <v>0</v>
      </c>
      <c r="BE200" s="316">
        <v>-1</v>
      </c>
      <c r="BF200" s="316">
        <v>0</v>
      </c>
      <c r="BG200" s="316">
        <v>0</v>
      </c>
      <c r="BH200" s="316">
        <v>-1</v>
      </c>
      <c r="BI200" s="316">
        <v>0</v>
      </c>
      <c r="BJ200" s="316">
        <v>-1</v>
      </c>
      <c r="BK200" s="316">
        <v>-148</v>
      </c>
      <c r="BL200" s="316">
        <v>0</v>
      </c>
      <c r="BM200" s="316">
        <v>-2</v>
      </c>
      <c r="BN200" s="316">
        <v>0</v>
      </c>
      <c r="BO200" s="316">
        <v>-1</v>
      </c>
      <c r="BP200" s="316">
        <v>-1</v>
      </c>
      <c r="BQ200" s="316">
        <v>-2</v>
      </c>
      <c r="BR200" s="316">
        <v>0</v>
      </c>
      <c r="BS200" s="316">
        <v>0</v>
      </c>
      <c r="BT200" s="316">
        <v>0</v>
      </c>
      <c r="BU200" s="316">
        <v>0</v>
      </c>
      <c r="BV200" s="316">
        <v>0</v>
      </c>
      <c r="BW200" s="316">
        <v>-2</v>
      </c>
      <c r="BX200" s="316">
        <v>0</v>
      </c>
      <c r="BY200" s="316">
        <v>-1</v>
      </c>
      <c r="BZ200" s="316">
        <v>0</v>
      </c>
      <c r="CA200" s="316">
        <v>-1</v>
      </c>
      <c r="CB200" s="316">
        <v>0</v>
      </c>
      <c r="CC200" s="316">
        <v>0</v>
      </c>
      <c r="CD200" s="316">
        <v>0</v>
      </c>
      <c r="CE200" s="316">
        <v>0</v>
      </c>
      <c r="CF200" s="316">
        <v>0</v>
      </c>
      <c r="CG200" s="316">
        <v>0</v>
      </c>
      <c r="CH200" s="316">
        <v>-1</v>
      </c>
      <c r="CI200" s="316">
        <v>0</v>
      </c>
      <c r="CJ200" s="316">
        <v>-1</v>
      </c>
      <c r="CK200" s="316">
        <v>-4</v>
      </c>
      <c r="CL200" s="316">
        <v>-2</v>
      </c>
      <c r="CM200" s="316">
        <v>-1</v>
      </c>
      <c r="CN200" s="316">
        <v>0</v>
      </c>
      <c r="CO200" s="316">
        <v>0</v>
      </c>
      <c r="CP200" s="316">
        <v>-1</v>
      </c>
      <c r="CQ200" s="316">
        <v>0</v>
      </c>
      <c r="CR200" s="316">
        <v>-1</v>
      </c>
      <c r="CS200" s="316">
        <v>0</v>
      </c>
      <c r="CT200" s="316">
        <v>0</v>
      </c>
      <c r="CU200" s="316">
        <v>-1</v>
      </c>
      <c r="CV200" s="316">
        <v>0</v>
      </c>
      <c r="CW200" s="316">
        <v>0</v>
      </c>
      <c r="CX200" s="316">
        <v>0</v>
      </c>
      <c r="CY200" s="316">
        <v>-1</v>
      </c>
      <c r="CZ200" s="316">
        <v>0</v>
      </c>
      <c r="DA200" s="316">
        <v>0</v>
      </c>
      <c r="DB200" s="316">
        <v>0</v>
      </c>
      <c r="DC200" s="316">
        <v>0</v>
      </c>
      <c r="DD200" s="316">
        <v>0</v>
      </c>
      <c r="DE200" s="316">
        <v>-1</v>
      </c>
      <c r="DF200" s="316">
        <v>-1</v>
      </c>
      <c r="DG200" s="316">
        <v>-4</v>
      </c>
      <c r="DH200" s="316">
        <v>0</v>
      </c>
      <c r="DI200" s="316">
        <v>0</v>
      </c>
      <c r="DJ200" s="316">
        <v>0</v>
      </c>
      <c r="DK200" s="316">
        <v>-1</v>
      </c>
      <c r="DL200" s="316">
        <v>-2</v>
      </c>
      <c r="DM200" s="316">
        <v>-1</v>
      </c>
      <c r="DN200" s="316">
        <v>-1</v>
      </c>
      <c r="DO200" s="316">
        <v>0</v>
      </c>
      <c r="DP200" s="316">
        <v>0</v>
      </c>
      <c r="DQ200" s="316">
        <v>0</v>
      </c>
      <c r="DR200" s="316">
        <v>-1</v>
      </c>
      <c r="DS200" s="316">
        <v>-2</v>
      </c>
      <c r="DT200" s="316">
        <v>0</v>
      </c>
      <c r="DU200" s="316">
        <v>-11</v>
      </c>
      <c r="DV200" s="316">
        <v>0</v>
      </c>
      <c r="DW200" s="316">
        <v>0</v>
      </c>
      <c r="DX200" s="316">
        <v>-2</v>
      </c>
      <c r="DY200" s="316">
        <v>0</v>
      </c>
      <c r="DZ200" s="316">
        <v>-9</v>
      </c>
      <c r="EA200" s="316">
        <v>-5</v>
      </c>
      <c r="EB200" s="316">
        <v>-10</v>
      </c>
      <c r="EC200" s="316">
        <v>-919</v>
      </c>
      <c r="ED200" s="316">
        <v>-6970</v>
      </c>
      <c r="EE200" s="316">
        <v>-4</v>
      </c>
      <c r="EF200" s="316">
        <v>-554</v>
      </c>
      <c r="EG200" s="316">
        <v>0</v>
      </c>
      <c r="EH200" s="316">
        <v>-8903</v>
      </c>
      <c r="EI200" s="316">
        <v>-1</v>
      </c>
      <c r="EJ200" s="316">
        <v>-596</v>
      </c>
      <c r="EK200" s="316">
        <v>-782</v>
      </c>
      <c r="EL200" s="316">
        <v>-12187</v>
      </c>
      <c r="EM200" s="316">
        <v>-5572</v>
      </c>
      <c r="EN200" s="316">
        <v>-9</v>
      </c>
      <c r="EO200" s="316">
        <v>-820</v>
      </c>
      <c r="EP200" s="316">
        <v>0</v>
      </c>
      <c r="EQ200" s="316">
        <v>-2296</v>
      </c>
      <c r="ER200" s="316">
        <v>0</v>
      </c>
      <c r="ES200" s="316">
        <v>-2182</v>
      </c>
      <c r="ET200" s="316">
        <v>-11</v>
      </c>
      <c r="EU200" s="316">
        <v>-2</v>
      </c>
      <c r="EV200" s="316">
        <v>-1071</v>
      </c>
      <c r="EW200" s="316">
        <v>-59</v>
      </c>
      <c r="EX200" s="316">
        <v>0</v>
      </c>
      <c r="EY200" s="316">
        <v>0</v>
      </c>
      <c r="EZ200" s="316">
        <v>-2</v>
      </c>
      <c r="FA200" s="316">
        <v>0</v>
      </c>
      <c r="FB200" s="316">
        <v>-1811</v>
      </c>
      <c r="FC200" s="316">
        <v>0</v>
      </c>
      <c r="FD200" s="316">
        <v>-3</v>
      </c>
      <c r="FE200" s="316">
        <v>0</v>
      </c>
      <c r="FF200" s="316">
        <v>-4</v>
      </c>
      <c r="FG200" s="316">
        <v>0</v>
      </c>
      <c r="FH200" s="316">
        <v>-1</v>
      </c>
      <c r="FI200" s="316">
        <v>0</v>
      </c>
      <c r="FJ200" s="316">
        <v>0</v>
      </c>
      <c r="FK200" s="316">
        <v>0</v>
      </c>
      <c r="FL200" s="316">
        <v>-113</v>
      </c>
      <c r="FM200" s="316">
        <v>-4560</v>
      </c>
      <c r="FN200" s="316">
        <v>-4</v>
      </c>
      <c r="FO200" s="316">
        <v>-31989</v>
      </c>
      <c r="FP200" s="316">
        <v>0</v>
      </c>
      <c r="FQ200" s="316">
        <v>-2</v>
      </c>
      <c r="FR200" s="316">
        <v>-1599</v>
      </c>
      <c r="FS200" s="316">
        <v>-3205</v>
      </c>
      <c r="FT200" s="316">
        <v>-1</v>
      </c>
      <c r="FU200" s="316">
        <v>0</v>
      </c>
      <c r="FV200" s="316">
        <v>0</v>
      </c>
      <c r="FW200" s="316">
        <v>-1</v>
      </c>
      <c r="FX200" s="316">
        <v>-2</v>
      </c>
      <c r="FY200" s="316">
        <v>-80</v>
      </c>
      <c r="FZ200" s="316">
        <v>-3</v>
      </c>
      <c r="GA200" s="316">
        <v>-4</v>
      </c>
      <c r="GB200" s="316">
        <v>-2</v>
      </c>
      <c r="GC200" s="316">
        <v>-2</v>
      </c>
      <c r="GD200" s="316">
        <v>-3</v>
      </c>
      <c r="GE200" s="316">
        <v>0</v>
      </c>
      <c r="GF200" s="316">
        <v>-953</v>
      </c>
      <c r="GG200" s="317">
        <v>-109205</v>
      </c>
      <c r="GH200" s="322"/>
      <c r="GI200" s="322"/>
      <c r="GJ200" s="322"/>
      <c r="GK200" s="322"/>
      <c r="GL200" s="322"/>
      <c r="GM200" s="322"/>
      <c r="GN200" s="322"/>
      <c r="GO200" s="322"/>
      <c r="GP200" s="322"/>
      <c r="GQ200" s="322"/>
      <c r="GR200" s="322"/>
      <c r="GS200" s="322"/>
      <c r="GT200" s="322"/>
      <c r="GU200" s="322"/>
      <c r="GV200" s="322"/>
      <c r="GW200" s="322"/>
      <c r="GX200" s="322"/>
      <c r="GY200" s="322"/>
      <c r="GZ200" s="322"/>
      <c r="HA200" s="322"/>
      <c r="HB200" s="322"/>
      <c r="HC200" s="322"/>
      <c r="HD200" s="322"/>
      <c r="HE200" s="322"/>
      <c r="HF200" s="322"/>
      <c r="HG200" s="316"/>
      <c r="HH200" s="42"/>
      <c r="HI200" s="42"/>
    </row>
    <row r="201" spans="1:217">
      <c r="A201" s="114" t="s">
        <v>211</v>
      </c>
      <c r="B201" s="150" t="s">
        <v>860</v>
      </c>
      <c r="C201" s="113" t="s">
        <v>473</v>
      </c>
      <c r="D201" s="319">
        <v>24198</v>
      </c>
      <c r="E201" s="319">
        <v>588</v>
      </c>
      <c r="F201" s="319">
        <v>24974</v>
      </c>
      <c r="G201" s="319">
        <v>2185</v>
      </c>
      <c r="H201" s="319">
        <v>65</v>
      </c>
      <c r="I201" s="319">
        <v>3105</v>
      </c>
      <c r="J201" s="319">
        <v>13761</v>
      </c>
      <c r="K201" s="319">
        <v>18059</v>
      </c>
      <c r="L201" s="319">
        <v>6037</v>
      </c>
      <c r="M201" s="319">
        <v>1426</v>
      </c>
      <c r="N201" s="319">
        <v>663</v>
      </c>
      <c r="O201" s="319">
        <v>24874</v>
      </c>
      <c r="P201" s="319">
        <v>85</v>
      </c>
      <c r="Q201" s="319">
        <v>0</v>
      </c>
      <c r="R201" s="319">
        <v>7659</v>
      </c>
      <c r="S201" s="319">
        <v>572</v>
      </c>
      <c r="T201" s="319">
        <v>69884</v>
      </c>
      <c r="U201" s="319">
        <v>38647</v>
      </c>
      <c r="V201" s="319">
        <v>31258</v>
      </c>
      <c r="W201" s="319">
        <v>128002</v>
      </c>
      <c r="X201" s="319">
        <v>14098</v>
      </c>
      <c r="Y201" s="319">
        <v>72817</v>
      </c>
      <c r="Z201" s="319">
        <v>127543</v>
      </c>
      <c r="AA201" s="319">
        <v>128246</v>
      </c>
      <c r="AB201" s="319">
        <v>45962</v>
      </c>
      <c r="AC201" s="319">
        <v>10445</v>
      </c>
      <c r="AD201" s="319">
        <v>0</v>
      </c>
      <c r="AE201" s="319">
        <v>698</v>
      </c>
      <c r="AF201" s="319">
        <v>4313</v>
      </c>
      <c r="AG201" s="319">
        <v>0</v>
      </c>
      <c r="AH201" s="319">
        <v>1342</v>
      </c>
      <c r="AI201" s="319">
        <v>6123</v>
      </c>
      <c r="AJ201" s="319">
        <v>6871</v>
      </c>
      <c r="AK201" s="319">
        <v>2921</v>
      </c>
      <c r="AL201" s="319">
        <v>8465</v>
      </c>
      <c r="AM201" s="319">
        <v>6330</v>
      </c>
      <c r="AN201" s="319">
        <v>10963</v>
      </c>
      <c r="AO201" s="319">
        <v>12545</v>
      </c>
      <c r="AP201" s="319">
        <v>1179</v>
      </c>
      <c r="AQ201" s="319">
        <v>7508</v>
      </c>
      <c r="AR201" s="319">
        <v>24770</v>
      </c>
      <c r="AS201" s="319">
        <v>37295</v>
      </c>
      <c r="AT201" s="319">
        <v>21458</v>
      </c>
      <c r="AU201" s="319">
        <v>65474</v>
      </c>
      <c r="AV201" s="319">
        <v>5188</v>
      </c>
      <c r="AW201" s="319">
        <v>4145</v>
      </c>
      <c r="AX201" s="319">
        <v>34893</v>
      </c>
      <c r="AY201" s="319">
        <v>767</v>
      </c>
      <c r="AZ201" s="319">
        <v>32649</v>
      </c>
      <c r="BA201" s="319">
        <v>2555</v>
      </c>
      <c r="BB201" s="319">
        <v>29504</v>
      </c>
      <c r="BC201" s="319">
        <v>25294</v>
      </c>
      <c r="BD201" s="319">
        <v>26095</v>
      </c>
      <c r="BE201" s="319">
        <v>150214</v>
      </c>
      <c r="BF201" s="319">
        <v>21570</v>
      </c>
      <c r="BG201" s="319">
        <v>52809</v>
      </c>
      <c r="BH201" s="319">
        <v>40262</v>
      </c>
      <c r="BI201" s="319">
        <v>7085</v>
      </c>
      <c r="BJ201" s="319">
        <v>72776</v>
      </c>
      <c r="BK201" s="319">
        <v>11265</v>
      </c>
      <c r="BL201" s="319">
        <v>9062</v>
      </c>
      <c r="BM201" s="319">
        <v>156137</v>
      </c>
      <c r="BN201" s="319">
        <v>7972</v>
      </c>
      <c r="BO201" s="319">
        <v>53612</v>
      </c>
      <c r="BP201" s="319">
        <v>5468</v>
      </c>
      <c r="BQ201" s="319">
        <v>14494</v>
      </c>
      <c r="BR201" s="319">
        <v>46481</v>
      </c>
      <c r="BS201" s="319">
        <v>45428</v>
      </c>
      <c r="BT201" s="319">
        <v>2600</v>
      </c>
      <c r="BU201" s="319">
        <v>16050</v>
      </c>
      <c r="BV201" s="319">
        <v>15512</v>
      </c>
      <c r="BW201" s="319">
        <v>243189</v>
      </c>
      <c r="BX201" s="319">
        <v>0</v>
      </c>
      <c r="BY201" s="319">
        <v>46783</v>
      </c>
      <c r="BZ201" s="319">
        <v>41652</v>
      </c>
      <c r="CA201" s="319">
        <v>89544</v>
      </c>
      <c r="CB201" s="319">
        <v>69914</v>
      </c>
      <c r="CC201" s="319">
        <v>32227</v>
      </c>
      <c r="CD201" s="319">
        <v>36593</v>
      </c>
      <c r="CE201" s="319">
        <v>0</v>
      </c>
      <c r="CF201" s="319">
        <v>3293</v>
      </c>
      <c r="CG201" s="319">
        <v>30466</v>
      </c>
      <c r="CH201" s="319">
        <v>32563</v>
      </c>
      <c r="CI201" s="319">
        <v>16743</v>
      </c>
      <c r="CJ201" s="319">
        <v>28966</v>
      </c>
      <c r="CK201" s="319">
        <v>202615</v>
      </c>
      <c r="CL201" s="319">
        <v>291070</v>
      </c>
      <c r="CM201" s="319">
        <v>92176</v>
      </c>
      <c r="CN201" s="319">
        <v>30704</v>
      </c>
      <c r="CO201" s="319">
        <v>2584</v>
      </c>
      <c r="CP201" s="319">
        <v>52454</v>
      </c>
      <c r="CQ201" s="319">
        <v>8045</v>
      </c>
      <c r="CR201" s="319">
        <v>136463</v>
      </c>
      <c r="CS201" s="319">
        <v>8550</v>
      </c>
      <c r="CT201" s="319">
        <v>16430</v>
      </c>
      <c r="CU201" s="319">
        <v>58734</v>
      </c>
      <c r="CV201" s="319">
        <v>77061</v>
      </c>
      <c r="CW201" s="319">
        <v>13578</v>
      </c>
      <c r="CX201" s="319">
        <v>58017</v>
      </c>
      <c r="CY201" s="319">
        <v>36138</v>
      </c>
      <c r="CZ201" s="319">
        <v>16734</v>
      </c>
      <c r="DA201" s="319">
        <v>25942</v>
      </c>
      <c r="DB201" s="319">
        <v>8119</v>
      </c>
      <c r="DC201" s="319">
        <v>663</v>
      </c>
      <c r="DD201" s="319">
        <v>886</v>
      </c>
      <c r="DE201" s="319">
        <v>79318</v>
      </c>
      <c r="DF201" s="319">
        <v>36093</v>
      </c>
      <c r="DG201" s="319">
        <v>320056</v>
      </c>
      <c r="DH201" s="319">
        <v>29272</v>
      </c>
      <c r="DI201" s="319">
        <v>10039</v>
      </c>
      <c r="DJ201" s="319">
        <v>34544</v>
      </c>
      <c r="DK201" s="319">
        <v>151429</v>
      </c>
      <c r="DL201" s="319">
        <v>144405</v>
      </c>
      <c r="DM201" s="319">
        <v>23792</v>
      </c>
      <c r="DN201" s="319">
        <v>40022</v>
      </c>
      <c r="DO201" s="319">
        <v>0</v>
      </c>
      <c r="DP201" s="319">
        <v>9324</v>
      </c>
      <c r="DQ201" s="319">
        <v>28323</v>
      </c>
      <c r="DR201" s="319">
        <v>77293</v>
      </c>
      <c r="DS201" s="319">
        <v>117130</v>
      </c>
      <c r="DT201" s="319">
        <v>46888</v>
      </c>
      <c r="DU201" s="319">
        <v>53661</v>
      </c>
      <c r="DV201" s="319">
        <v>24983</v>
      </c>
      <c r="DW201" s="319">
        <v>21364</v>
      </c>
      <c r="DX201" s="319">
        <v>66350</v>
      </c>
      <c r="DY201" s="319">
        <v>20567</v>
      </c>
      <c r="DZ201" s="319">
        <v>272676</v>
      </c>
      <c r="EA201" s="319">
        <v>202503</v>
      </c>
      <c r="EB201" s="319">
        <v>115788</v>
      </c>
      <c r="EC201" s="319">
        <v>158977</v>
      </c>
      <c r="ED201" s="319">
        <v>111095</v>
      </c>
      <c r="EE201" s="319">
        <v>249129</v>
      </c>
      <c r="EF201" s="319">
        <v>96523</v>
      </c>
      <c r="EG201" s="319">
        <v>1796</v>
      </c>
      <c r="EH201" s="319">
        <v>90794</v>
      </c>
      <c r="EI201" s="319">
        <v>113668</v>
      </c>
      <c r="EJ201" s="319">
        <v>802819</v>
      </c>
      <c r="EK201" s="319">
        <v>1169110</v>
      </c>
      <c r="EL201" s="319">
        <v>442368</v>
      </c>
      <c r="EM201" s="319">
        <v>352195</v>
      </c>
      <c r="EN201" s="319">
        <v>426552</v>
      </c>
      <c r="EO201" s="319">
        <v>376362</v>
      </c>
      <c r="EP201" s="319">
        <v>1934972</v>
      </c>
      <c r="EQ201" s="319">
        <v>199362</v>
      </c>
      <c r="ER201" s="319">
        <v>1156</v>
      </c>
      <c r="ES201" s="319">
        <v>110474</v>
      </c>
      <c r="ET201" s="319">
        <v>567632</v>
      </c>
      <c r="EU201" s="319">
        <v>12252</v>
      </c>
      <c r="EV201" s="319">
        <v>23451</v>
      </c>
      <c r="EW201" s="319">
        <v>65972</v>
      </c>
      <c r="EX201" s="319">
        <v>9291</v>
      </c>
      <c r="EY201" s="319">
        <v>27456</v>
      </c>
      <c r="EZ201" s="319">
        <v>73351</v>
      </c>
      <c r="FA201" s="319">
        <v>25815</v>
      </c>
      <c r="FB201" s="319">
        <v>203279</v>
      </c>
      <c r="FC201" s="319">
        <v>36102</v>
      </c>
      <c r="FD201" s="319">
        <v>217026</v>
      </c>
      <c r="FE201" s="319">
        <v>20978</v>
      </c>
      <c r="FF201" s="319">
        <v>157153</v>
      </c>
      <c r="FG201" s="319">
        <v>8328</v>
      </c>
      <c r="FH201" s="319">
        <v>28014</v>
      </c>
      <c r="FI201" s="319">
        <v>224562</v>
      </c>
      <c r="FJ201" s="319">
        <v>642745</v>
      </c>
      <c r="FK201" s="319">
        <v>829629</v>
      </c>
      <c r="FL201" s="319">
        <v>48585</v>
      </c>
      <c r="FM201" s="319">
        <v>116763</v>
      </c>
      <c r="FN201" s="319">
        <v>308801</v>
      </c>
      <c r="FO201" s="319">
        <v>1146702</v>
      </c>
      <c r="FP201" s="319">
        <v>40744</v>
      </c>
      <c r="FQ201" s="319">
        <v>254385</v>
      </c>
      <c r="FR201" s="319">
        <v>330285</v>
      </c>
      <c r="FS201" s="319">
        <v>109021</v>
      </c>
      <c r="FT201" s="319">
        <v>126405</v>
      </c>
      <c r="FU201" s="319">
        <v>21992</v>
      </c>
      <c r="FV201" s="319">
        <v>14032</v>
      </c>
      <c r="FW201" s="319">
        <v>56187</v>
      </c>
      <c r="FX201" s="319">
        <v>107196</v>
      </c>
      <c r="FY201" s="319">
        <v>818606</v>
      </c>
      <c r="FZ201" s="319">
        <v>111177</v>
      </c>
      <c r="GA201" s="319">
        <v>498018</v>
      </c>
      <c r="GB201" s="319">
        <v>146561</v>
      </c>
      <c r="GC201" s="319">
        <v>283759</v>
      </c>
      <c r="GD201" s="319">
        <v>215167</v>
      </c>
      <c r="GE201" s="319">
        <v>0</v>
      </c>
      <c r="GF201" s="319">
        <v>81416</v>
      </c>
      <c r="GG201" s="320">
        <v>20284201</v>
      </c>
      <c r="GH201" s="322"/>
      <c r="GI201" s="322"/>
      <c r="GJ201" s="322"/>
      <c r="GK201" s="322"/>
      <c r="GL201" s="322"/>
      <c r="GM201" s="322"/>
      <c r="GN201" s="322"/>
      <c r="GO201" s="322"/>
      <c r="GP201" s="322"/>
      <c r="GQ201" s="322"/>
      <c r="GR201" s="322"/>
      <c r="GS201" s="322"/>
      <c r="GT201" s="322"/>
      <c r="GU201" s="322"/>
      <c r="GV201" s="322"/>
      <c r="GW201" s="322"/>
      <c r="GX201" s="322"/>
      <c r="GY201" s="322"/>
      <c r="GZ201" s="322"/>
      <c r="HA201" s="322"/>
      <c r="HB201" s="322"/>
      <c r="HC201" s="322"/>
      <c r="HD201" s="322"/>
      <c r="HE201" s="322"/>
      <c r="HF201" s="322"/>
      <c r="HG201" s="316"/>
      <c r="HH201" s="42"/>
      <c r="HI201" s="42"/>
    </row>
    <row r="202" spans="1:217">
      <c r="A202" s="114" t="s">
        <v>212</v>
      </c>
      <c r="B202" s="152" t="s">
        <v>474</v>
      </c>
      <c r="C202" s="153" t="s">
        <v>463</v>
      </c>
      <c r="D202" s="323">
        <v>44812</v>
      </c>
      <c r="E202" s="323">
        <v>3507</v>
      </c>
      <c r="F202" s="323">
        <v>42429</v>
      </c>
      <c r="G202" s="323">
        <v>3576</v>
      </c>
      <c r="H202" s="323">
        <v>112</v>
      </c>
      <c r="I202" s="323">
        <v>6139</v>
      </c>
      <c r="J202" s="323">
        <v>62089</v>
      </c>
      <c r="K202" s="323">
        <v>28151</v>
      </c>
      <c r="L202" s="323">
        <v>6640</v>
      </c>
      <c r="M202" s="323">
        <v>2751</v>
      </c>
      <c r="N202" s="323">
        <v>1405</v>
      </c>
      <c r="O202" s="323">
        <v>45668</v>
      </c>
      <c r="P202" s="323">
        <v>181</v>
      </c>
      <c r="Q202" s="323">
        <v>0</v>
      </c>
      <c r="R202" s="323">
        <v>17691</v>
      </c>
      <c r="S202" s="323">
        <v>1071</v>
      </c>
      <c r="T202" s="323">
        <v>304843</v>
      </c>
      <c r="U202" s="323">
        <v>104564</v>
      </c>
      <c r="V202" s="323">
        <v>134036</v>
      </c>
      <c r="W202" s="323">
        <v>326388</v>
      </c>
      <c r="X202" s="323">
        <v>39076</v>
      </c>
      <c r="Y202" s="323">
        <v>263938</v>
      </c>
      <c r="Z202" s="323">
        <v>372557</v>
      </c>
      <c r="AA202" s="323">
        <v>210066</v>
      </c>
      <c r="AB202" s="323">
        <v>121082</v>
      </c>
      <c r="AC202" s="323">
        <v>57885</v>
      </c>
      <c r="AD202" s="323">
        <v>0</v>
      </c>
      <c r="AE202" s="323">
        <v>2219</v>
      </c>
      <c r="AF202" s="323">
        <v>13183</v>
      </c>
      <c r="AG202" s="323">
        <v>0</v>
      </c>
      <c r="AH202" s="323">
        <v>2593</v>
      </c>
      <c r="AI202" s="323">
        <v>14965</v>
      </c>
      <c r="AJ202" s="323">
        <v>17305</v>
      </c>
      <c r="AK202" s="323">
        <v>8018</v>
      </c>
      <c r="AL202" s="323">
        <v>22432</v>
      </c>
      <c r="AM202" s="323">
        <v>17422</v>
      </c>
      <c r="AN202" s="323">
        <v>23184</v>
      </c>
      <c r="AO202" s="323">
        <v>30877</v>
      </c>
      <c r="AP202" s="323">
        <v>12592</v>
      </c>
      <c r="AQ202" s="323">
        <v>48332</v>
      </c>
      <c r="AR202" s="323">
        <v>84699</v>
      </c>
      <c r="AS202" s="323">
        <v>84885</v>
      </c>
      <c r="AT202" s="323">
        <v>48255</v>
      </c>
      <c r="AU202" s="323">
        <v>122242</v>
      </c>
      <c r="AV202" s="323">
        <v>16691</v>
      </c>
      <c r="AW202" s="323">
        <v>18643</v>
      </c>
      <c r="AX202" s="323">
        <v>91139</v>
      </c>
      <c r="AY202" s="323">
        <v>6306</v>
      </c>
      <c r="AZ202" s="323">
        <v>176948</v>
      </c>
      <c r="BA202" s="323">
        <v>7203</v>
      </c>
      <c r="BB202" s="323">
        <v>84711</v>
      </c>
      <c r="BC202" s="323">
        <v>97707</v>
      </c>
      <c r="BD202" s="323">
        <v>80519</v>
      </c>
      <c r="BE202" s="323">
        <v>284882</v>
      </c>
      <c r="BF202" s="323">
        <v>64576</v>
      </c>
      <c r="BG202" s="323">
        <v>134750</v>
      </c>
      <c r="BH202" s="323">
        <v>145544</v>
      </c>
      <c r="BI202" s="323">
        <v>18445</v>
      </c>
      <c r="BJ202" s="323">
        <v>242501</v>
      </c>
      <c r="BK202" s="323">
        <v>36284</v>
      </c>
      <c r="BL202" s="323">
        <v>78828</v>
      </c>
      <c r="BM202" s="323">
        <v>436677</v>
      </c>
      <c r="BN202" s="323">
        <v>20250</v>
      </c>
      <c r="BO202" s="323">
        <v>103541</v>
      </c>
      <c r="BP202" s="323">
        <v>13768</v>
      </c>
      <c r="BQ202" s="323">
        <v>35946</v>
      </c>
      <c r="BR202" s="323">
        <v>93733</v>
      </c>
      <c r="BS202" s="323">
        <v>98857</v>
      </c>
      <c r="BT202" s="323">
        <v>5491</v>
      </c>
      <c r="BU202" s="323">
        <v>34476</v>
      </c>
      <c r="BV202" s="323">
        <v>29684</v>
      </c>
      <c r="BW202" s="323">
        <v>887467</v>
      </c>
      <c r="BX202" s="323">
        <v>0</v>
      </c>
      <c r="BY202" s="323">
        <v>799228</v>
      </c>
      <c r="BZ202" s="323">
        <v>181201</v>
      </c>
      <c r="CA202" s="323">
        <v>637754</v>
      </c>
      <c r="CB202" s="323">
        <v>161160</v>
      </c>
      <c r="CC202" s="323">
        <v>183280</v>
      </c>
      <c r="CD202" s="323">
        <v>122959</v>
      </c>
      <c r="CE202" s="323">
        <v>0</v>
      </c>
      <c r="CF202" s="323">
        <v>12666</v>
      </c>
      <c r="CG202" s="323">
        <v>140978</v>
      </c>
      <c r="CH202" s="323">
        <v>86413</v>
      </c>
      <c r="CI202" s="323">
        <v>40207</v>
      </c>
      <c r="CJ202" s="323">
        <v>115225</v>
      </c>
      <c r="CK202" s="323">
        <v>396588</v>
      </c>
      <c r="CL202" s="323">
        <v>667260</v>
      </c>
      <c r="CM202" s="323">
        <v>210585</v>
      </c>
      <c r="CN202" s="323">
        <v>82912</v>
      </c>
      <c r="CO202" s="323">
        <v>5854</v>
      </c>
      <c r="CP202" s="323">
        <v>111837</v>
      </c>
      <c r="CQ202" s="323">
        <v>15697</v>
      </c>
      <c r="CR202" s="323">
        <v>344440</v>
      </c>
      <c r="CS202" s="323">
        <v>17698</v>
      </c>
      <c r="CT202" s="323">
        <v>34291</v>
      </c>
      <c r="CU202" s="323">
        <v>124046</v>
      </c>
      <c r="CV202" s="323">
        <v>161413</v>
      </c>
      <c r="CW202" s="323">
        <v>25634</v>
      </c>
      <c r="CX202" s="323">
        <v>140082</v>
      </c>
      <c r="CY202" s="323">
        <v>109190</v>
      </c>
      <c r="CZ202" s="323">
        <v>56240</v>
      </c>
      <c r="DA202" s="323">
        <v>46691</v>
      </c>
      <c r="DB202" s="323">
        <v>18467</v>
      </c>
      <c r="DC202" s="323">
        <v>1379</v>
      </c>
      <c r="DD202" s="323">
        <v>2070</v>
      </c>
      <c r="DE202" s="323">
        <v>220108</v>
      </c>
      <c r="DF202" s="323">
        <v>100152</v>
      </c>
      <c r="DG202" s="323">
        <v>914462</v>
      </c>
      <c r="DH202" s="323">
        <v>88281</v>
      </c>
      <c r="DI202" s="323">
        <v>30196</v>
      </c>
      <c r="DJ202" s="323">
        <v>80489</v>
      </c>
      <c r="DK202" s="323">
        <v>413917</v>
      </c>
      <c r="DL202" s="323">
        <v>396010</v>
      </c>
      <c r="DM202" s="323">
        <v>70728</v>
      </c>
      <c r="DN202" s="323">
        <v>121170</v>
      </c>
      <c r="DO202" s="323">
        <v>0</v>
      </c>
      <c r="DP202" s="323">
        <v>45640</v>
      </c>
      <c r="DQ202" s="323">
        <v>126909</v>
      </c>
      <c r="DR202" s="323">
        <v>299889</v>
      </c>
      <c r="DS202" s="323">
        <v>312028</v>
      </c>
      <c r="DT202" s="323">
        <v>137189</v>
      </c>
      <c r="DU202" s="323">
        <v>125584</v>
      </c>
      <c r="DV202" s="323">
        <v>78929</v>
      </c>
      <c r="DW202" s="323">
        <v>59319</v>
      </c>
      <c r="DX202" s="323">
        <v>163157</v>
      </c>
      <c r="DY202" s="323">
        <v>63251</v>
      </c>
      <c r="DZ202" s="323">
        <v>593783</v>
      </c>
      <c r="EA202" s="323">
        <v>449253</v>
      </c>
      <c r="EB202" s="323">
        <v>261108</v>
      </c>
      <c r="EC202" s="323">
        <v>326987</v>
      </c>
      <c r="ED202" s="323">
        <v>221102</v>
      </c>
      <c r="EE202" s="323">
        <v>779599</v>
      </c>
      <c r="EF202" s="323">
        <v>311810</v>
      </c>
      <c r="EG202" s="323">
        <v>3603</v>
      </c>
      <c r="EH202" s="323">
        <v>187800</v>
      </c>
      <c r="EI202" s="323">
        <v>177936</v>
      </c>
      <c r="EJ202" s="323">
        <v>1112677</v>
      </c>
      <c r="EK202" s="323">
        <v>1764988</v>
      </c>
      <c r="EL202" s="323">
        <v>670220</v>
      </c>
      <c r="EM202" s="323">
        <v>505286</v>
      </c>
      <c r="EN202" s="323">
        <v>590282</v>
      </c>
      <c r="EO202" s="323">
        <v>507673</v>
      </c>
      <c r="EP202" s="323">
        <v>2144216</v>
      </c>
      <c r="EQ202" s="323">
        <v>295039</v>
      </c>
      <c r="ER202" s="323">
        <v>2040</v>
      </c>
      <c r="ES202" s="323">
        <v>146971</v>
      </c>
      <c r="ET202" s="323">
        <v>754691</v>
      </c>
      <c r="EU202" s="323">
        <v>85223</v>
      </c>
      <c r="EV202" s="323">
        <v>53020</v>
      </c>
      <c r="EW202" s="323">
        <v>102852</v>
      </c>
      <c r="EX202" s="323">
        <v>51886</v>
      </c>
      <c r="EY202" s="323">
        <v>40412</v>
      </c>
      <c r="EZ202" s="323">
        <v>115064</v>
      </c>
      <c r="FA202" s="323">
        <v>45788</v>
      </c>
      <c r="FB202" s="323">
        <v>296477</v>
      </c>
      <c r="FC202" s="323">
        <v>46176</v>
      </c>
      <c r="FD202" s="323">
        <v>406460</v>
      </c>
      <c r="FE202" s="323">
        <v>47648</v>
      </c>
      <c r="FF202" s="323">
        <v>263712</v>
      </c>
      <c r="FG202" s="323">
        <v>19160</v>
      </c>
      <c r="FH202" s="323">
        <v>61510</v>
      </c>
      <c r="FI202" s="323">
        <v>340582</v>
      </c>
      <c r="FJ202" s="323">
        <v>877935</v>
      </c>
      <c r="FK202" s="323">
        <v>983437</v>
      </c>
      <c r="FL202" s="323">
        <v>76520</v>
      </c>
      <c r="FM202" s="323">
        <v>171653</v>
      </c>
      <c r="FN202" s="323">
        <v>535435</v>
      </c>
      <c r="FO202" s="323">
        <v>2019653</v>
      </c>
      <c r="FP202" s="323">
        <v>63466</v>
      </c>
      <c r="FQ202" s="323">
        <v>359334</v>
      </c>
      <c r="FR202" s="323">
        <v>428341</v>
      </c>
      <c r="FS202" s="323">
        <v>178370</v>
      </c>
      <c r="FT202" s="323">
        <v>192753</v>
      </c>
      <c r="FU202" s="323">
        <v>29146</v>
      </c>
      <c r="FV202" s="323">
        <v>47742</v>
      </c>
      <c r="FW202" s="323">
        <v>123713</v>
      </c>
      <c r="FX202" s="323">
        <v>356772</v>
      </c>
      <c r="FY202" s="323">
        <v>1120383</v>
      </c>
      <c r="FZ202" s="323">
        <v>230883</v>
      </c>
      <c r="GA202" s="323">
        <v>1224254</v>
      </c>
      <c r="GB202" s="323">
        <v>212019</v>
      </c>
      <c r="GC202" s="323">
        <v>403412</v>
      </c>
      <c r="GD202" s="323">
        <v>297741</v>
      </c>
      <c r="GE202" s="323">
        <v>53866</v>
      </c>
      <c r="GF202" s="323">
        <v>188430</v>
      </c>
      <c r="GG202" s="324">
        <v>38958572</v>
      </c>
      <c r="GH202" s="322"/>
      <c r="GI202" s="322"/>
      <c r="GJ202" s="322"/>
      <c r="GK202" s="322"/>
      <c r="GL202" s="322"/>
      <c r="GM202" s="322"/>
      <c r="GN202" s="322"/>
      <c r="GO202" s="322"/>
      <c r="GP202" s="322"/>
      <c r="GQ202" s="322"/>
      <c r="GR202" s="322"/>
      <c r="GS202" s="322"/>
      <c r="GT202" s="322"/>
      <c r="GU202" s="322"/>
      <c r="GV202" s="322"/>
      <c r="GW202" s="322"/>
      <c r="GX202" s="322"/>
      <c r="GY202" s="322"/>
      <c r="GZ202" s="322"/>
      <c r="HA202" s="322"/>
      <c r="HB202" s="322"/>
      <c r="HC202" s="322"/>
      <c r="HD202" s="322"/>
      <c r="HE202" s="322"/>
      <c r="HF202" s="322"/>
      <c r="HG202" s="316"/>
      <c r="HH202" s="42"/>
      <c r="HI202" s="42"/>
    </row>
    <row r="203" spans="1:217">
      <c r="A203" s="141" t="s">
        <v>980</v>
      </c>
    </row>
    <row r="204" spans="1:217">
      <c r="A204" s="42"/>
    </row>
    <row r="205" spans="1:217">
      <c r="A205" s="42"/>
    </row>
    <row r="206" spans="1:217">
      <c r="A206" s="42"/>
    </row>
    <row r="207" spans="1:217">
      <c r="A207" s="42"/>
    </row>
    <row r="208" spans="1:217">
      <c r="A208" s="42"/>
    </row>
    <row r="209" spans="1:1" s="52" customFormat="1">
      <c r="A209" s="42"/>
    </row>
    <row r="210" spans="1:1" s="52" customFormat="1">
      <c r="A210" s="42"/>
    </row>
    <row r="211" spans="1:1" s="52" customFormat="1">
      <c r="A211" s="42"/>
    </row>
    <row r="212" spans="1:1" s="52" customFormat="1">
      <c r="A212" s="42"/>
    </row>
    <row r="213" spans="1:1" s="52" customFormat="1">
      <c r="A213" s="42"/>
    </row>
    <row r="214" spans="1:1" s="52" customFormat="1">
      <c r="A214" s="42"/>
    </row>
    <row r="215" spans="1:1" s="52" customFormat="1">
      <c r="A215" s="42"/>
    </row>
    <row r="216" spans="1:1" s="52" customFormat="1">
      <c r="A216" s="42"/>
    </row>
    <row r="217" spans="1:1" s="52" customFormat="1">
      <c r="A217" s="42"/>
    </row>
  </sheetData>
  <phoneticPr fontId="4"/>
  <pageMargins left="0.75" right="0.75" top="1" bottom="1" header="0.51200000000000001" footer="0.5120000000000000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I217"/>
  <sheetViews>
    <sheetView workbookViewId="0">
      <pane xSplit="3" ySplit="5" topLeftCell="D6" activePane="bottomRight" state="frozen"/>
      <selection activeCell="E42" sqref="E42"/>
      <selection pane="topRight" activeCell="E42" sqref="E42"/>
      <selection pane="bottomLeft" activeCell="E42" sqref="E42"/>
      <selection pane="bottomRight" activeCell="C5" sqref="C5"/>
    </sheetView>
  </sheetViews>
  <sheetFormatPr defaultRowHeight="12"/>
  <cols>
    <col min="1" max="1" width="3.625" style="52" customWidth="1"/>
    <col min="2" max="2" width="5.75" style="140" customWidth="1"/>
    <col min="3" max="3" width="23.75" style="52" bestFit="1" customWidth="1"/>
    <col min="4" max="215" width="10.625" style="52" customWidth="1"/>
    <col min="216" max="217" width="5.75" style="52" customWidth="1"/>
    <col min="218" max="16384" width="9" style="52"/>
  </cols>
  <sheetData>
    <row r="1" spans="1:217">
      <c r="A1" s="52" t="s">
        <v>969</v>
      </c>
    </row>
    <row r="2" spans="1:217">
      <c r="A2" s="52" t="s">
        <v>12</v>
      </c>
    </row>
    <row r="3" spans="1:217">
      <c r="A3" s="141"/>
      <c r="B3" s="142"/>
      <c r="C3" s="112" t="s">
        <v>15</v>
      </c>
      <c r="D3" s="64" t="s">
        <v>16</v>
      </c>
      <c r="E3" s="64" t="s">
        <v>17</v>
      </c>
      <c r="F3" s="64" t="s">
        <v>18</v>
      </c>
      <c r="G3" s="64" t="s">
        <v>19</v>
      </c>
      <c r="H3" s="64" t="s">
        <v>20</v>
      </c>
      <c r="I3" s="64" t="s">
        <v>21</v>
      </c>
      <c r="J3" s="64" t="s">
        <v>22</v>
      </c>
      <c r="K3" s="64" t="s">
        <v>23</v>
      </c>
      <c r="L3" s="64" t="s">
        <v>24</v>
      </c>
      <c r="M3" s="64" t="s">
        <v>25</v>
      </c>
      <c r="N3" s="64" t="s">
        <v>26</v>
      </c>
      <c r="O3" s="64" t="s">
        <v>27</v>
      </c>
      <c r="P3" s="64" t="s">
        <v>28</v>
      </c>
      <c r="Q3" s="64" t="s">
        <v>29</v>
      </c>
      <c r="R3" s="64" t="s">
        <v>30</v>
      </c>
      <c r="S3" s="64" t="s">
        <v>31</v>
      </c>
      <c r="T3" s="64" t="s">
        <v>32</v>
      </c>
      <c r="U3" s="64" t="s">
        <v>33</v>
      </c>
      <c r="V3" s="64" t="s">
        <v>34</v>
      </c>
      <c r="W3" s="64" t="s">
        <v>35</v>
      </c>
      <c r="X3" s="64" t="s">
        <v>36</v>
      </c>
      <c r="Y3" s="64" t="s">
        <v>37</v>
      </c>
      <c r="Z3" s="64" t="s">
        <v>38</v>
      </c>
      <c r="AA3" s="64" t="s">
        <v>39</v>
      </c>
      <c r="AB3" s="64" t="s">
        <v>40</v>
      </c>
      <c r="AC3" s="64" t="s">
        <v>41</v>
      </c>
      <c r="AD3" s="64" t="s">
        <v>42</v>
      </c>
      <c r="AE3" s="64" t="s">
        <v>43</v>
      </c>
      <c r="AF3" s="64" t="s">
        <v>44</v>
      </c>
      <c r="AG3" s="64" t="s">
        <v>45</v>
      </c>
      <c r="AH3" s="64" t="s">
        <v>46</v>
      </c>
      <c r="AI3" s="64" t="s">
        <v>47</v>
      </c>
      <c r="AJ3" s="64" t="s">
        <v>48</v>
      </c>
      <c r="AK3" s="64" t="s">
        <v>49</v>
      </c>
      <c r="AL3" s="64" t="s">
        <v>50</v>
      </c>
      <c r="AM3" s="64" t="s">
        <v>51</v>
      </c>
      <c r="AN3" s="64" t="s">
        <v>52</v>
      </c>
      <c r="AO3" s="64" t="s">
        <v>53</v>
      </c>
      <c r="AP3" s="64" t="s">
        <v>54</v>
      </c>
      <c r="AQ3" s="64" t="s">
        <v>55</v>
      </c>
      <c r="AR3" s="64" t="s">
        <v>56</v>
      </c>
      <c r="AS3" s="64" t="s">
        <v>57</v>
      </c>
      <c r="AT3" s="64" t="s">
        <v>58</v>
      </c>
      <c r="AU3" s="64" t="s">
        <v>59</v>
      </c>
      <c r="AV3" s="64" t="s">
        <v>60</v>
      </c>
      <c r="AW3" s="64" t="s">
        <v>61</v>
      </c>
      <c r="AX3" s="64" t="s">
        <v>62</v>
      </c>
      <c r="AY3" s="64" t="s">
        <v>63</v>
      </c>
      <c r="AZ3" s="64" t="s">
        <v>64</v>
      </c>
      <c r="BA3" s="64" t="s">
        <v>65</v>
      </c>
      <c r="BB3" s="64" t="s">
        <v>66</v>
      </c>
      <c r="BC3" s="64" t="s">
        <v>67</v>
      </c>
      <c r="BD3" s="64" t="s">
        <v>68</v>
      </c>
      <c r="BE3" s="64" t="s">
        <v>69</v>
      </c>
      <c r="BF3" s="64" t="s">
        <v>70</v>
      </c>
      <c r="BG3" s="64" t="s">
        <v>71</v>
      </c>
      <c r="BH3" s="64" t="s">
        <v>72</v>
      </c>
      <c r="BI3" s="64" t="s">
        <v>73</v>
      </c>
      <c r="BJ3" s="64" t="s">
        <v>74</v>
      </c>
      <c r="BK3" s="64" t="s">
        <v>75</v>
      </c>
      <c r="BL3" s="64" t="s">
        <v>76</v>
      </c>
      <c r="BM3" s="64" t="s">
        <v>77</v>
      </c>
      <c r="BN3" s="64" t="s">
        <v>78</v>
      </c>
      <c r="BO3" s="64" t="s">
        <v>79</v>
      </c>
      <c r="BP3" s="64" t="s">
        <v>80</v>
      </c>
      <c r="BQ3" s="64" t="s">
        <v>81</v>
      </c>
      <c r="BR3" s="64" t="s">
        <v>82</v>
      </c>
      <c r="BS3" s="64" t="s">
        <v>83</v>
      </c>
      <c r="BT3" s="64" t="s">
        <v>84</v>
      </c>
      <c r="BU3" s="64" t="s">
        <v>85</v>
      </c>
      <c r="BV3" s="64" t="s">
        <v>86</v>
      </c>
      <c r="BW3" s="64" t="s">
        <v>87</v>
      </c>
      <c r="BX3" s="64" t="s">
        <v>88</v>
      </c>
      <c r="BY3" s="64" t="s">
        <v>89</v>
      </c>
      <c r="BZ3" s="64" t="s">
        <v>90</v>
      </c>
      <c r="CA3" s="64" t="s">
        <v>91</v>
      </c>
      <c r="CB3" s="64" t="s">
        <v>92</v>
      </c>
      <c r="CC3" s="64" t="s">
        <v>93</v>
      </c>
      <c r="CD3" s="64" t="s">
        <v>94</v>
      </c>
      <c r="CE3" s="64" t="s">
        <v>95</v>
      </c>
      <c r="CF3" s="64" t="s">
        <v>96</v>
      </c>
      <c r="CG3" s="64" t="s">
        <v>97</v>
      </c>
      <c r="CH3" s="64" t="s">
        <v>98</v>
      </c>
      <c r="CI3" s="64" t="s">
        <v>99</v>
      </c>
      <c r="CJ3" s="64" t="s">
        <v>100</v>
      </c>
      <c r="CK3" s="64" t="s">
        <v>101</v>
      </c>
      <c r="CL3" s="64" t="s">
        <v>102</v>
      </c>
      <c r="CM3" s="64" t="s">
        <v>103</v>
      </c>
      <c r="CN3" s="64" t="s">
        <v>104</v>
      </c>
      <c r="CO3" s="64" t="s">
        <v>105</v>
      </c>
      <c r="CP3" s="64" t="s">
        <v>106</v>
      </c>
      <c r="CQ3" s="64" t="s">
        <v>107</v>
      </c>
      <c r="CR3" s="64" t="s">
        <v>108</v>
      </c>
      <c r="CS3" s="64" t="s">
        <v>109</v>
      </c>
      <c r="CT3" s="64" t="s">
        <v>110</v>
      </c>
      <c r="CU3" s="64" t="s">
        <v>111</v>
      </c>
      <c r="CV3" s="64" t="s">
        <v>112</v>
      </c>
      <c r="CW3" s="64" t="s">
        <v>113</v>
      </c>
      <c r="CX3" s="64" t="s">
        <v>114</v>
      </c>
      <c r="CY3" s="64" t="s">
        <v>115</v>
      </c>
      <c r="CZ3" s="64" t="s">
        <v>116</v>
      </c>
      <c r="DA3" s="64" t="s">
        <v>117</v>
      </c>
      <c r="DB3" s="64" t="s">
        <v>118</v>
      </c>
      <c r="DC3" s="64" t="s">
        <v>119</v>
      </c>
      <c r="DD3" s="64" t="s">
        <v>120</v>
      </c>
      <c r="DE3" s="64" t="s">
        <v>121</v>
      </c>
      <c r="DF3" s="64" t="s">
        <v>122</v>
      </c>
      <c r="DG3" s="64" t="s">
        <v>123</v>
      </c>
      <c r="DH3" s="64" t="s">
        <v>124</v>
      </c>
      <c r="DI3" s="64" t="s">
        <v>125</v>
      </c>
      <c r="DJ3" s="64" t="s">
        <v>126</v>
      </c>
      <c r="DK3" s="64" t="s">
        <v>127</v>
      </c>
      <c r="DL3" s="64" t="s">
        <v>128</v>
      </c>
      <c r="DM3" s="64" t="s">
        <v>129</v>
      </c>
      <c r="DN3" s="64" t="s">
        <v>130</v>
      </c>
      <c r="DO3" s="64" t="s">
        <v>131</v>
      </c>
      <c r="DP3" s="64" t="s">
        <v>132</v>
      </c>
      <c r="DQ3" s="64" t="s">
        <v>133</v>
      </c>
      <c r="DR3" s="64" t="s">
        <v>134</v>
      </c>
      <c r="DS3" s="64" t="s">
        <v>135</v>
      </c>
      <c r="DT3" s="64" t="s">
        <v>136</v>
      </c>
      <c r="DU3" s="64" t="s">
        <v>137</v>
      </c>
      <c r="DV3" s="64" t="s">
        <v>138</v>
      </c>
      <c r="DW3" s="64" t="s">
        <v>139</v>
      </c>
      <c r="DX3" s="64" t="s">
        <v>140</v>
      </c>
      <c r="DY3" s="64" t="s">
        <v>141</v>
      </c>
      <c r="DZ3" s="64" t="s">
        <v>142</v>
      </c>
      <c r="EA3" s="64" t="s">
        <v>143</v>
      </c>
      <c r="EB3" s="64" t="s">
        <v>144</v>
      </c>
      <c r="EC3" s="64" t="s">
        <v>145</v>
      </c>
      <c r="ED3" s="64" t="s">
        <v>146</v>
      </c>
      <c r="EE3" s="64" t="s">
        <v>147</v>
      </c>
      <c r="EF3" s="64" t="s">
        <v>148</v>
      </c>
      <c r="EG3" s="64" t="s">
        <v>149</v>
      </c>
      <c r="EH3" s="64" t="s">
        <v>150</v>
      </c>
      <c r="EI3" s="64" t="s">
        <v>151</v>
      </c>
      <c r="EJ3" s="64" t="s">
        <v>152</v>
      </c>
      <c r="EK3" s="64" t="s">
        <v>153</v>
      </c>
      <c r="EL3" s="64" t="s">
        <v>154</v>
      </c>
      <c r="EM3" s="64" t="s">
        <v>155</v>
      </c>
      <c r="EN3" s="64" t="s">
        <v>156</v>
      </c>
      <c r="EO3" s="64" t="s">
        <v>157</v>
      </c>
      <c r="EP3" s="64" t="s">
        <v>158</v>
      </c>
      <c r="EQ3" s="64" t="s">
        <v>159</v>
      </c>
      <c r="ER3" s="64" t="s">
        <v>160</v>
      </c>
      <c r="ES3" s="64" t="s">
        <v>161</v>
      </c>
      <c r="ET3" s="64" t="s">
        <v>162</v>
      </c>
      <c r="EU3" s="64" t="s">
        <v>163</v>
      </c>
      <c r="EV3" s="64" t="s">
        <v>164</v>
      </c>
      <c r="EW3" s="64" t="s">
        <v>165</v>
      </c>
      <c r="EX3" s="64" t="s">
        <v>166</v>
      </c>
      <c r="EY3" s="64" t="s">
        <v>167</v>
      </c>
      <c r="EZ3" s="64" t="s">
        <v>168</v>
      </c>
      <c r="FA3" s="64" t="s">
        <v>169</v>
      </c>
      <c r="FB3" s="64" t="s">
        <v>170</v>
      </c>
      <c r="FC3" s="64" t="s">
        <v>171</v>
      </c>
      <c r="FD3" s="64" t="s">
        <v>172</v>
      </c>
      <c r="FE3" s="64" t="s">
        <v>173</v>
      </c>
      <c r="FF3" s="64" t="s">
        <v>174</v>
      </c>
      <c r="FG3" s="64" t="s">
        <v>175</v>
      </c>
      <c r="FH3" s="64" t="s">
        <v>176</v>
      </c>
      <c r="FI3" s="64" t="s">
        <v>177</v>
      </c>
      <c r="FJ3" s="64" t="s">
        <v>178</v>
      </c>
      <c r="FK3" s="64" t="s">
        <v>179</v>
      </c>
      <c r="FL3" s="64" t="s">
        <v>180</v>
      </c>
      <c r="FM3" s="64" t="s">
        <v>181</v>
      </c>
      <c r="FN3" s="64" t="s">
        <v>182</v>
      </c>
      <c r="FO3" s="64" t="s">
        <v>183</v>
      </c>
      <c r="FP3" s="64" t="s">
        <v>184</v>
      </c>
      <c r="FQ3" s="64" t="s">
        <v>185</v>
      </c>
      <c r="FR3" s="64" t="s">
        <v>186</v>
      </c>
      <c r="FS3" s="64" t="s">
        <v>187</v>
      </c>
      <c r="FT3" s="64" t="s">
        <v>188</v>
      </c>
      <c r="FU3" s="64" t="s">
        <v>189</v>
      </c>
      <c r="FV3" s="64" t="s">
        <v>190</v>
      </c>
      <c r="FW3" s="64" t="s">
        <v>191</v>
      </c>
      <c r="FX3" s="64" t="s">
        <v>192</v>
      </c>
      <c r="FY3" s="64" t="s">
        <v>193</v>
      </c>
      <c r="FZ3" s="64" t="s">
        <v>194</v>
      </c>
      <c r="GA3" s="64" t="s">
        <v>195</v>
      </c>
      <c r="GB3" s="64" t="s">
        <v>196</v>
      </c>
      <c r="GC3" s="64" t="s">
        <v>197</v>
      </c>
      <c r="GD3" s="64" t="s">
        <v>198</v>
      </c>
      <c r="GE3" s="64" t="s">
        <v>199</v>
      </c>
      <c r="GF3" s="64" t="s">
        <v>200</v>
      </c>
      <c r="GG3" s="64" t="s">
        <v>201</v>
      </c>
      <c r="GH3" s="64" t="s">
        <v>202</v>
      </c>
      <c r="GI3" s="64" t="s">
        <v>203</v>
      </c>
      <c r="GJ3" s="64" t="s">
        <v>204</v>
      </c>
      <c r="GK3" s="64" t="s">
        <v>205</v>
      </c>
      <c r="GL3" s="64" t="s">
        <v>206</v>
      </c>
      <c r="GM3" s="64" t="s">
        <v>207</v>
      </c>
      <c r="GN3" s="64" t="s">
        <v>208</v>
      </c>
      <c r="GO3" s="64" t="s">
        <v>209</v>
      </c>
      <c r="GP3" s="43" t="s">
        <v>210</v>
      </c>
      <c r="GQ3" s="43" t="s">
        <v>211</v>
      </c>
      <c r="GR3" s="44" t="s">
        <v>212</v>
      </c>
      <c r="GS3" s="64" t="s">
        <v>213</v>
      </c>
      <c r="GT3" s="64" t="s">
        <v>214</v>
      </c>
      <c r="GU3" s="64" t="s">
        <v>215</v>
      </c>
      <c r="GV3" s="64" t="s">
        <v>216</v>
      </c>
      <c r="GW3" s="43" t="s">
        <v>217</v>
      </c>
      <c r="GX3" s="43" t="s">
        <v>218</v>
      </c>
      <c r="GY3" s="44" t="s">
        <v>219</v>
      </c>
      <c r="GZ3" s="64" t="s">
        <v>220</v>
      </c>
      <c r="HA3" s="64" t="s">
        <v>221</v>
      </c>
      <c r="HB3" s="64" t="s">
        <v>222</v>
      </c>
      <c r="HC3" s="64" t="s">
        <v>223</v>
      </c>
      <c r="HD3" s="64" t="s">
        <v>224</v>
      </c>
      <c r="HE3" s="64" t="s">
        <v>225</v>
      </c>
      <c r="HF3" s="43" t="s">
        <v>226</v>
      </c>
      <c r="HG3" s="43" t="s">
        <v>227</v>
      </c>
      <c r="HH3" s="114"/>
      <c r="HI3" s="42"/>
    </row>
    <row r="4" spans="1:217">
      <c r="A4" s="114"/>
      <c r="B4" s="143"/>
      <c r="C4" s="144"/>
      <c r="D4" s="42" t="s">
        <v>228</v>
      </c>
      <c r="E4" s="42" t="s">
        <v>229</v>
      </c>
      <c r="F4" s="42" t="s">
        <v>230</v>
      </c>
      <c r="G4" s="42" t="s">
        <v>231</v>
      </c>
      <c r="H4" s="42" t="s">
        <v>232</v>
      </c>
      <c r="I4" s="42" t="s">
        <v>233</v>
      </c>
      <c r="J4" s="42" t="s">
        <v>234</v>
      </c>
      <c r="K4" s="42" t="s">
        <v>235</v>
      </c>
      <c r="L4" s="42" t="s">
        <v>700</v>
      </c>
      <c r="M4" s="42" t="s">
        <v>701</v>
      </c>
      <c r="N4" s="42" t="s">
        <v>702</v>
      </c>
      <c r="O4" s="42" t="s">
        <v>703</v>
      </c>
      <c r="P4" s="42" t="s">
        <v>704</v>
      </c>
      <c r="Q4" s="42" t="s">
        <v>236</v>
      </c>
      <c r="R4" s="42" t="s">
        <v>237</v>
      </c>
      <c r="S4" s="42" t="s">
        <v>922</v>
      </c>
      <c r="T4" s="42" t="s">
        <v>238</v>
      </c>
      <c r="U4" s="42" t="s">
        <v>239</v>
      </c>
      <c r="V4" s="42" t="s">
        <v>240</v>
      </c>
      <c r="W4" s="42" t="s">
        <v>241</v>
      </c>
      <c r="X4" s="42" t="s">
        <v>242</v>
      </c>
      <c r="Y4" s="42" t="s">
        <v>243</v>
      </c>
      <c r="Z4" s="42" t="s">
        <v>244</v>
      </c>
      <c r="AA4" s="42" t="s">
        <v>245</v>
      </c>
      <c r="AB4" s="42" t="s">
        <v>246</v>
      </c>
      <c r="AC4" s="42" t="s">
        <v>247</v>
      </c>
      <c r="AD4" s="42" t="s">
        <v>248</v>
      </c>
      <c r="AE4" s="42" t="s">
        <v>249</v>
      </c>
      <c r="AF4" s="42" t="s">
        <v>250</v>
      </c>
      <c r="AG4" s="42" t="s">
        <v>251</v>
      </c>
      <c r="AH4" s="42" t="s">
        <v>252</v>
      </c>
      <c r="AI4" s="42" t="s">
        <v>253</v>
      </c>
      <c r="AJ4" s="42" t="s">
        <v>254</v>
      </c>
      <c r="AK4" s="42" t="s">
        <v>255</v>
      </c>
      <c r="AL4" s="42" t="s">
        <v>256</v>
      </c>
      <c r="AM4" s="42" t="s">
        <v>257</v>
      </c>
      <c r="AN4" s="42" t="s">
        <v>258</v>
      </c>
      <c r="AO4" s="42" t="s">
        <v>705</v>
      </c>
      <c r="AP4" s="42" t="s">
        <v>706</v>
      </c>
      <c r="AQ4" s="42" t="s">
        <v>707</v>
      </c>
      <c r="AR4" s="42" t="s">
        <v>708</v>
      </c>
      <c r="AS4" s="42" t="s">
        <v>709</v>
      </c>
      <c r="AT4" s="42" t="s">
        <v>710</v>
      </c>
      <c r="AU4" s="42" t="s">
        <v>259</v>
      </c>
      <c r="AV4" s="42" t="s">
        <v>260</v>
      </c>
      <c r="AW4" s="42" t="s">
        <v>261</v>
      </c>
      <c r="AX4" s="42" t="s">
        <v>262</v>
      </c>
      <c r="AY4" s="42" t="s">
        <v>263</v>
      </c>
      <c r="AZ4" s="42" t="s">
        <v>264</v>
      </c>
      <c r="BA4" s="42" t="s">
        <v>711</v>
      </c>
      <c r="BB4" s="42" t="s">
        <v>712</v>
      </c>
      <c r="BC4" s="42" t="s">
        <v>265</v>
      </c>
      <c r="BD4" s="42" t="s">
        <v>266</v>
      </c>
      <c r="BE4" s="42" t="s">
        <v>267</v>
      </c>
      <c r="BF4" s="42" t="s">
        <v>713</v>
      </c>
      <c r="BG4" s="42" t="s">
        <v>714</v>
      </c>
      <c r="BH4" s="42" t="s">
        <v>715</v>
      </c>
      <c r="BI4" s="42" t="s">
        <v>716</v>
      </c>
      <c r="BJ4" s="42" t="s">
        <v>717</v>
      </c>
      <c r="BK4" s="42" t="s">
        <v>268</v>
      </c>
      <c r="BL4" s="42" t="s">
        <v>269</v>
      </c>
      <c r="BM4" s="42" t="s">
        <v>270</v>
      </c>
      <c r="BN4" s="42" t="s">
        <v>718</v>
      </c>
      <c r="BO4" s="42" t="s">
        <v>719</v>
      </c>
      <c r="BP4" s="42" t="s">
        <v>271</v>
      </c>
      <c r="BQ4" s="42" t="s">
        <v>720</v>
      </c>
      <c r="BR4" s="42" t="s">
        <v>272</v>
      </c>
      <c r="BS4" s="42" t="s">
        <v>273</v>
      </c>
      <c r="BT4" s="42" t="s">
        <v>274</v>
      </c>
      <c r="BU4" s="42" t="s">
        <v>721</v>
      </c>
      <c r="BV4" s="42" t="s">
        <v>275</v>
      </c>
      <c r="BW4" s="42" t="s">
        <v>276</v>
      </c>
      <c r="BX4" s="42" t="s">
        <v>277</v>
      </c>
      <c r="BY4" s="42" t="s">
        <v>278</v>
      </c>
      <c r="BZ4" s="42" t="s">
        <v>279</v>
      </c>
      <c r="CA4" s="42" t="s">
        <v>280</v>
      </c>
      <c r="CB4" s="42" t="s">
        <v>281</v>
      </c>
      <c r="CC4" s="42" t="s">
        <v>722</v>
      </c>
      <c r="CD4" s="42" t="s">
        <v>282</v>
      </c>
      <c r="CE4" s="42" t="s">
        <v>283</v>
      </c>
      <c r="CF4" s="42" t="s">
        <v>284</v>
      </c>
      <c r="CG4" s="42" t="s">
        <v>723</v>
      </c>
      <c r="CH4" s="42" t="s">
        <v>285</v>
      </c>
      <c r="CI4" s="42" t="s">
        <v>286</v>
      </c>
      <c r="CJ4" s="42" t="s">
        <v>287</v>
      </c>
      <c r="CK4" s="42" t="s">
        <v>288</v>
      </c>
      <c r="CL4" s="42" t="s">
        <v>724</v>
      </c>
      <c r="CM4" s="42" t="s">
        <v>725</v>
      </c>
      <c r="CN4" s="42" t="s">
        <v>726</v>
      </c>
      <c r="CO4" s="42" t="s">
        <v>727</v>
      </c>
      <c r="CP4" s="42" t="s">
        <v>728</v>
      </c>
      <c r="CQ4" s="42" t="s">
        <v>289</v>
      </c>
      <c r="CR4" s="42" t="s">
        <v>290</v>
      </c>
      <c r="CS4" s="42" t="s">
        <v>291</v>
      </c>
      <c r="CT4" s="42" t="s">
        <v>729</v>
      </c>
      <c r="CU4" s="42" t="s">
        <v>730</v>
      </c>
      <c r="CV4" s="42" t="s">
        <v>731</v>
      </c>
      <c r="CW4" s="42" t="s">
        <v>732</v>
      </c>
      <c r="CX4" s="42" t="s">
        <v>292</v>
      </c>
      <c r="CY4" s="42" t="s">
        <v>293</v>
      </c>
      <c r="CZ4" s="42" t="s">
        <v>294</v>
      </c>
      <c r="DA4" s="42" t="s">
        <v>733</v>
      </c>
      <c r="DB4" s="42" t="s">
        <v>734</v>
      </c>
      <c r="DC4" s="42" t="s">
        <v>735</v>
      </c>
      <c r="DD4" s="42" t="s">
        <v>736</v>
      </c>
      <c r="DE4" s="42" t="s">
        <v>295</v>
      </c>
      <c r="DF4" s="42" t="s">
        <v>737</v>
      </c>
      <c r="DG4" s="42" t="s">
        <v>296</v>
      </c>
      <c r="DH4" s="42" t="s">
        <v>297</v>
      </c>
      <c r="DI4" s="42" t="s">
        <v>298</v>
      </c>
      <c r="DJ4" s="42" t="s">
        <v>738</v>
      </c>
      <c r="DK4" s="42" t="s">
        <v>739</v>
      </c>
      <c r="DL4" s="42" t="s">
        <v>299</v>
      </c>
      <c r="DM4" s="42" t="s">
        <v>740</v>
      </c>
      <c r="DN4" s="42" t="s">
        <v>300</v>
      </c>
      <c r="DO4" s="42" t="s">
        <v>301</v>
      </c>
      <c r="DP4" s="42" t="s">
        <v>302</v>
      </c>
      <c r="DQ4" s="42" t="s">
        <v>741</v>
      </c>
      <c r="DR4" s="42" t="s">
        <v>303</v>
      </c>
      <c r="DS4" s="42" t="s">
        <v>304</v>
      </c>
      <c r="DT4" s="42" t="s">
        <v>742</v>
      </c>
      <c r="DU4" s="42" t="s">
        <v>743</v>
      </c>
      <c r="DV4" s="42" t="s">
        <v>744</v>
      </c>
      <c r="DW4" s="42" t="s">
        <v>305</v>
      </c>
      <c r="DX4" s="42" t="s">
        <v>306</v>
      </c>
      <c r="DY4" s="42" t="s">
        <v>672</v>
      </c>
      <c r="DZ4" s="42" t="s">
        <v>307</v>
      </c>
      <c r="EA4" s="42" t="s">
        <v>308</v>
      </c>
      <c r="EB4" s="42" t="s">
        <v>309</v>
      </c>
      <c r="EC4" s="42" t="s">
        <v>310</v>
      </c>
      <c r="ED4" s="42" t="s">
        <v>745</v>
      </c>
      <c r="EE4" s="42" t="s">
        <v>746</v>
      </c>
      <c r="EF4" s="42" t="s">
        <v>747</v>
      </c>
      <c r="EG4" s="42" t="s">
        <v>748</v>
      </c>
      <c r="EH4" s="42" t="s">
        <v>749</v>
      </c>
      <c r="EI4" s="42" t="s">
        <v>750</v>
      </c>
      <c r="EJ4" s="42" t="s">
        <v>311</v>
      </c>
      <c r="EK4" s="42" t="s">
        <v>751</v>
      </c>
      <c r="EL4" s="42" t="s">
        <v>752</v>
      </c>
      <c r="EM4" s="42" t="s">
        <v>753</v>
      </c>
      <c r="EN4" s="42" t="s">
        <v>754</v>
      </c>
      <c r="EO4" s="42" t="s">
        <v>755</v>
      </c>
      <c r="EP4" s="42" t="s">
        <v>756</v>
      </c>
      <c r="EQ4" s="42" t="s">
        <v>757</v>
      </c>
      <c r="ER4" s="42" t="s">
        <v>758</v>
      </c>
      <c r="ES4" s="42" t="s">
        <v>759</v>
      </c>
      <c r="ET4" s="42" t="s">
        <v>849</v>
      </c>
      <c r="EU4" s="42" t="s">
        <v>760</v>
      </c>
      <c r="EV4" s="42" t="s">
        <v>761</v>
      </c>
      <c r="EW4" s="42" t="s">
        <v>762</v>
      </c>
      <c r="EX4" s="42" t="s">
        <v>763</v>
      </c>
      <c r="EY4" s="42" t="s">
        <v>764</v>
      </c>
      <c r="EZ4" s="42" t="s">
        <v>765</v>
      </c>
      <c r="FA4" s="42" t="s">
        <v>766</v>
      </c>
      <c r="FB4" s="42" t="s">
        <v>767</v>
      </c>
      <c r="FC4" s="42" t="s">
        <v>768</v>
      </c>
      <c r="FD4" s="42" t="s">
        <v>769</v>
      </c>
      <c r="FE4" s="42" t="s">
        <v>770</v>
      </c>
      <c r="FF4" s="42" t="s">
        <v>771</v>
      </c>
      <c r="FG4" s="42" t="s">
        <v>772</v>
      </c>
      <c r="FH4" s="42" t="s">
        <v>773</v>
      </c>
      <c r="FI4" s="42" t="s">
        <v>312</v>
      </c>
      <c r="FJ4" s="42" t="s">
        <v>313</v>
      </c>
      <c r="FK4" s="42" t="s">
        <v>774</v>
      </c>
      <c r="FL4" s="42" t="s">
        <v>775</v>
      </c>
      <c r="FM4" s="42" t="s">
        <v>776</v>
      </c>
      <c r="FN4" s="42" t="s">
        <v>777</v>
      </c>
      <c r="FO4" s="42" t="s">
        <v>314</v>
      </c>
      <c r="FP4" s="42" t="s">
        <v>315</v>
      </c>
      <c r="FQ4" s="42" t="s">
        <v>778</v>
      </c>
      <c r="FR4" s="42" t="s">
        <v>779</v>
      </c>
      <c r="FS4" s="42" t="s">
        <v>780</v>
      </c>
      <c r="FT4" s="42" t="s">
        <v>781</v>
      </c>
      <c r="FU4" s="42" t="s">
        <v>782</v>
      </c>
      <c r="FV4" s="42" t="s">
        <v>783</v>
      </c>
      <c r="FW4" s="42" t="s">
        <v>784</v>
      </c>
      <c r="FX4" s="42" t="s">
        <v>785</v>
      </c>
      <c r="FY4" s="42" t="s">
        <v>786</v>
      </c>
      <c r="FZ4" s="42" t="s">
        <v>787</v>
      </c>
      <c r="GA4" s="42" t="s">
        <v>788</v>
      </c>
      <c r="GB4" s="42" t="s">
        <v>789</v>
      </c>
      <c r="GC4" s="42" t="s">
        <v>790</v>
      </c>
      <c r="GD4" s="42" t="s">
        <v>791</v>
      </c>
      <c r="GE4" s="42" t="s">
        <v>792</v>
      </c>
      <c r="GF4" s="42" t="s">
        <v>793</v>
      </c>
      <c r="GG4" s="38" t="s">
        <v>794</v>
      </c>
      <c r="GH4" s="42" t="s">
        <v>316</v>
      </c>
      <c r="GI4" s="42" t="s">
        <v>795</v>
      </c>
      <c r="GJ4" s="42" t="s">
        <v>796</v>
      </c>
      <c r="GK4" s="42" t="s">
        <v>317</v>
      </c>
      <c r="GL4" s="42" t="s">
        <v>318</v>
      </c>
      <c r="GM4" s="42" t="s">
        <v>797</v>
      </c>
      <c r="GN4" s="42" t="s">
        <v>798</v>
      </c>
      <c r="GO4" s="42" t="s">
        <v>799</v>
      </c>
      <c r="GP4" s="38" t="s">
        <v>800</v>
      </c>
      <c r="GQ4" s="38" t="s">
        <v>801</v>
      </c>
      <c r="GR4" s="114" t="s">
        <v>802</v>
      </c>
      <c r="GS4" s="42" t="s">
        <v>803</v>
      </c>
      <c r="GT4" s="42" t="s">
        <v>804</v>
      </c>
      <c r="GU4" s="42">
        <v>9800</v>
      </c>
      <c r="GV4" s="42">
        <v>9900</v>
      </c>
      <c r="GW4" s="38" t="s">
        <v>805</v>
      </c>
      <c r="GX4" s="38" t="s">
        <v>806</v>
      </c>
      <c r="GY4" s="114" t="s">
        <v>319</v>
      </c>
      <c r="GZ4" s="42" t="s">
        <v>807</v>
      </c>
      <c r="HA4" s="42" t="s">
        <v>320</v>
      </c>
      <c r="HB4" s="42" t="s">
        <v>321</v>
      </c>
      <c r="HC4" s="42" t="s">
        <v>808</v>
      </c>
      <c r="HD4" s="42" t="s">
        <v>809</v>
      </c>
      <c r="HE4" s="42" t="s">
        <v>810</v>
      </c>
      <c r="HF4" s="38" t="s">
        <v>811</v>
      </c>
      <c r="HG4" s="38" t="s">
        <v>474</v>
      </c>
      <c r="HH4" s="114"/>
      <c r="HI4" s="42"/>
    </row>
    <row r="5" spans="1:217" ht="48">
      <c r="A5" s="115" t="s">
        <v>15</v>
      </c>
      <c r="B5" s="145" t="s">
        <v>15</v>
      </c>
      <c r="C5" s="146" t="s">
        <v>970</v>
      </c>
      <c r="D5" s="147" t="s">
        <v>322</v>
      </c>
      <c r="E5" s="147" t="s">
        <v>323</v>
      </c>
      <c r="F5" s="147" t="s">
        <v>324</v>
      </c>
      <c r="G5" s="147" t="s">
        <v>325</v>
      </c>
      <c r="H5" s="147" t="s">
        <v>326</v>
      </c>
      <c r="I5" s="147" t="s">
        <v>327</v>
      </c>
      <c r="J5" s="147" t="s">
        <v>328</v>
      </c>
      <c r="K5" s="147" t="s">
        <v>329</v>
      </c>
      <c r="L5" s="147" t="s">
        <v>330</v>
      </c>
      <c r="M5" s="147" t="s">
        <v>331</v>
      </c>
      <c r="N5" s="147" t="s">
        <v>332</v>
      </c>
      <c r="O5" s="147" t="s">
        <v>333</v>
      </c>
      <c r="P5" s="147" t="s">
        <v>334</v>
      </c>
      <c r="Q5" s="147" t="s">
        <v>673</v>
      </c>
      <c r="R5" s="147" t="s">
        <v>335</v>
      </c>
      <c r="S5" s="147" t="s">
        <v>812</v>
      </c>
      <c r="T5" s="147" t="s">
        <v>336</v>
      </c>
      <c r="U5" s="147" t="s">
        <v>337</v>
      </c>
      <c r="V5" s="147" t="s">
        <v>338</v>
      </c>
      <c r="W5" s="147" t="s">
        <v>339</v>
      </c>
      <c r="X5" s="147" t="s">
        <v>340</v>
      </c>
      <c r="Y5" s="147" t="s">
        <v>341</v>
      </c>
      <c r="Z5" s="147" t="s">
        <v>342</v>
      </c>
      <c r="AA5" s="147" t="s">
        <v>343</v>
      </c>
      <c r="AB5" s="147" t="s">
        <v>344</v>
      </c>
      <c r="AC5" s="147" t="s">
        <v>813</v>
      </c>
      <c r="AD5" s="147" t="s">
        <v>345</v>
      </c>
      <c r="AE5" s="147" t="s">
        <v>908</v>
      </c>
      <c r="AF5" s="147" t="s">
        <v>346</v>
      </c>
      <c r="AG5" s="147" t="s">
        <v>347</v>
      </c>
      <c r="AH5" s="147" t="s">
        <v>348</v>
      </c>
      <c r="AI5" s="147" t="s">
        <v>349</v>
      </c>
      <c r="AJ5" s="147" t="s">
        <v>909</v>
      </c>
      <c r="AK5" s="147" t="s">
        <v>350</v>
      </c>
      <c r="AL5" s="147" t="s">
        <v>351</v>
      </c>
      <c r="AM5" s="147" t="s">
        <v>814</v>
      </c>
      <c r="AN5" s="147" t="s">
        <v>352</v>
      </c>
      <c r="AO5" s="147" t="s">
        <v>353</v>
      </c>
      <c r="AP5" s="147" t="s">
        <v>354</v>
      </c>
      <c r="AQ5" s="147" t="s">
        <v>355</v>
      </c>
      <c r="AR5" s="147" t="s">
        <v>356</v>
      </c>
      <c r="AS5" s="147" t="s">
        <v>357</v>
      </c>
      <c r="AT5" s="147" t="s">
        <v>358</v>
      </c>
      <c r="AU5" s="147" t="s">
        <v>674</v>
      </c>
      <c r="AV5" s="147" t="s">
        <v>359</v>
      </c>
      <c r="AW5" s="147" t="s">
        <v>360</v>
      </c>
      <c r="AX5" s="147" t="s">
        <v>675</v>
      </c>
      <c r="AY5" s="147" t="s">
        <v>910</v>
      </c>
      <c r="AZ5" s="147" t="s">
        <v>911</v>
      </c>
      <c r="BA5" s="147" t="s">
        <v>361</v>
      </c>
      <c r="BB5" s="147" t="s">
        <v>676</v>
      </c>
      <c r="BC5" s="147" t="s">
        <v>362</v>
      </c>
      <c r="BD5" s="147" t="s">
        <v>363</v>
      </c>
      <c r="BE5" s="147" t="s">
        <v>364</v>
      </c>
      <c r="BF5" s="147" t="s">
        <v>912</v>
      </c>
      <c r="BG5" s="147" t="s">
        <v>913</v>
      </c>
      <c r="BH5" s="147" t="s">
        <v>365</v>
      </c>
      <c r="BI5" s="147" t="s">
        <v>366</v>
      </c>
      <c r="BJ5" s="147" t="s">
        <v>367</v>
      </c>
      <c r="BK5" s="147" t="s">
        <v>368</v>
      </c>
      <c r="BL5" s="147" t="s">
        <v>369</v>
      </c>
      <c r="BM5" s="147" t="s">
        <v>370</v>
      </c>
      <c r="BN5" s="147" t="s">
        <v>371</v>
      </c>
      <c r="BO5" s="147" t="s">
        <v>372</v>
      </c>
      <c r="BP5" s="147" t="s">
        <v>373</v>
      </c>
      <c r="BQ5" s="147" t="s">
        <v>914</v>
      </c>
      <c r="BR5" s="147" t="s">
        <v>815</v>
      </c>
      <c r="BS5" s="147" t="s">
        <v>816</v>
      </c>
      <c r="BT5" s="147" t="s">
        <v>374</v>
      </c>
      <c r="BU5" s="147" t="s">
        <v>817</v>
      </c>
      <c r="BV5" s="147" t="s">
        <v>375</v>
      </c>
      <c r="BW5" s="147" t="s">
        <v>376</v>
      </c>
      <c r="BX5" s="147" t="s">
        <v>377</v>
      </c>
      <c r="BY5" s="147" t="s">
        <v>378</v>
      </c>
      <c r="BZ5" s="147" t="s">
        <v>379</v>
      </c>
      <c r="CA5" s="147" t="s">
        <v>380</v>
      </c>
      <c r="CB5" s="147" t="s">
        <v>915</v>
      </c>
      <c r="CC5" s="147" t="s">
        <v>381</v>
      </c>
      <c r="CD5" s="147" t="s">
        <v>382</v>
      </c>
      <c r="CE5" s="147" t="s">
        <v>383</v>
      </c>
      <c r="CF5" s="147" t="s">
        <v>384</v>
      </c>
      <c r="CG5" s="147" t="s">
        <v>385</v>
      </c>
      <c r="CH5" s="147" t="s">
        <v>386</v>
      </c>
      <c r="CI5" s="147" t="s">
        <v>387</v>
      </c>
      <c r="CJ5" s="147" t="s">
        <v>916</v>
      </c>
      <c r="CK5" s="147" t="s">
        <v>388</v>
      </c>
      <c r="CL5" s="147" t="s">
        <v>818</v>
      </c>
      <c r="CM5" s="147" t="s">
        <v>819</v>
      </c>
      <c r="CN5" s="147" t="s">
        <v>389</v>
      </c>
      <c r="CO5" s="147" t="s">
        <v>390</v>
      </c>
      <c r="CP5" s="147" t="s">
        <v>820</v>
      </c>
      <c r="CQ5" s="147" t="s">
        <v>821</v>
      </c>
      <c r="CR5" s="147" t="s">
        <v>391</v>
      </c>
      <c r="CS5" s="147" t="s">
        <v>822</v>
      </c>
      <c r="CT5" s="147" t="s">
        <v>823</v>
      </c>
      <c r="CU5" s="147" t="s">
        <v>824</v>
      </c>
      <c r="CV5" s="147" t="s">
        <v>825</v>
      </c>
      <c r="CW5" s="147" t="s">
        <v>826</v>
      </c>
      <c r="CX5" s="147" t="s">
        <v>827</v>
      </c>
      <c r="CY5" s="147" t="s">
        <v>392</v>
      </c>
      <c r="CZ5" s="147" t="s">
        <v>917</v>
      </c>
      <c r="DA5" s="147" t="s">
        <v>828</v>
      </c>
      <c r="DB5" s="147" t="s">
        <v>829</v>
      </c>
      <c r="DC5" s="147" t="s">
        <v>830</v>
      </c>
      <c r="DD5" s="147" t="s">
        <v>831</v>
      </c>
      <c r="DE5" s="147" t="s">
        <v>832</v>
      </c>
      <c r="DF5" s="147" t="s">
        <v>833</v>
      </c>
      <c r="DG5" s="147" t="s">
        <v>677</v>
      </c>
      <c r="DH5" s="147" t="s">
        <v>393</v>
      </c>
      <c r="DI5" s="147" t="s">
        <v>394</v>
      </c>
      <c r="DJ5" s="147" t="s">
        <v>395</v>
      </c>
      <c r="DK5" s="147" t="s">
        <v>834</v>
      </c>
      <c r="DL5" s="147" t="s">
        <v>918</v>
      </c>
      <c r="DM5" s="147" t="s">
        <v>919</v>
      </c>
      <c r="DN5" s="147" t="s">
        <v>835</v>
      </c>
      <c r="DO5" s="147" t="s">
        <v>396</v>
      </c>
      <c r="DP5" s="147" t="s">
        <v>397</v>
      </c>
      <c r="DQ5" s="147" t="s">
        <v>398</v>
      </c>
      <c r="DR5" s="147" t="s">
        <v>836</v>
      </c>
      <c r="DS5" s="147" t="s">
        <v>399</v>
      </c>
      <c r="DT5" s="147" t="s">
        <v>400</v>
      </c>
      <c r="DU5" s="147" t="s">
        <v>401</v>
      </c>
      <c r="DV5" s="147" t="s">
        <v>402</v>
      </c>
      <c r="DW5" s="147" t="s">
        <v>678</v>
      </c>
      <c r="DX5" s="147" t="s">
        <v>403</v>
      </c>
      <c r="DY5" s="147" t="s">
        <v>837</v>
      </c>
      <c r="DZ5" s="147" t="s">
        <v>404</v>
      </c>
      <c r="EA5" s="147" t="s">
        <v>405</v>
      </c>
      <c r="EB5" s="147" t="s">
        <v>406</v>
      </c>
      <c r="EC5" s="147" t="s">
        <v>407</v>
      </c>
      <c r="ED5" s="147" t="s">
        <v>408</v>
      </c>
      <c r="EE5" s="147" t="s">
        <v>409</v>
      </c>
      <c r="EF5" s="147" t="s">
        <v>410</v>
      </c>
      <c r="EG5" s="147" t="s">
        <v>411</v>
      </c>
      <c r="EH5" s="147" t="s">
        <v>412</v>
      </c>
      <c r="EI5" s="147" t="s">
        <v>413</v>
      </c>
      <c r="EJ5" s="147" t="s">
        <v>414</v>
      </c>
      <c r="EK5" s="147" t="s">
        <v>415</v>
      </c>
      <c r="EL5" s="147" t="s">
        <v>416</v>
      </c>
      <c r="EM5" s="147" t="s">
        <v>417</v>
      </c>
      <c r="EN5" s="147" t="s">
        <v>418</v>
      </c>
      <c r="EO5" s="147" t="s">
        <v>419</v>
      </c>
      <c r="EP5" s="147" t="s">
        <v>838</v>
      </c>
      <c r="EQ5" s="147" t="s">
        <v>420</v>
      </c>
      <c r="ER5" s="147" t="s">
        <v>421</v>
      </c>
      <c r="ES5" s="147" t="s">
        <v>422</v>
      </c>
      <c r="ET5" s="147" t="s">
        <v>850</v>
      </c>
      <c r="EU5" s="147" t="s">
        <v>423</v>
      </c>
      <c r="EV5" s="147" t="s">
        <v>424</v>
      </c>
      <c r="EW5" s="147" t="s">
        <v>425</v>
      </c>
      <c r="EX5" s="147" t="s">
        <v>426</v>
      </c>
      <c r="EY5" s="147" t="s">
        <v>679</v>
      </c>
      <c r="EZ5" s="147" t="s">
        <v>427</v>
      </c>
      <c r="FA5" s="147" t="s">
        <v>428</v>
      </c>
      <c r="FB5" s="147" t="s">
        <v>839</v>
      </c>
      <c r="FC5" s="147" t="s">
        <v>680</v>
      </c>
      <c r="FD5" s="147" t="s">
        <v>920</v>
      </c>
      <c r="FE5" s="147" t="s">
        <v>429</v>
      </c>
      <c r="FF5" s="147" t="s">
        <v>681</v>
      </c>
      <c r="FG5" s="147" t="s">
        <v>840</v>
      </c>
      <c r="FH5" s="147" t="s">
        <v>841</v>
      </c>
      <c r="FI5" s="147" t="s">
        <v>430</v>
      </c>
      <c r="FJ5" s="147" t="s">
        <v>431</v>
      </c>
      <c r="FK5" s="147" t="s">
        <v>432</v>
      </c>
      <c r="FL5" s="147" t="s">
        <v>433</v>
      </c>
      <c r="FM5" s="147" t="s">
        <v>434</v>
      </c>
      <c r="FN5" s="147" t="s">
        <v>435</v>
      </c>
      <c r="FO5" s="147" t="s">
        <v>436</v>
      </c>
      <c r="FP5" s="147" t="s">
        <v>842</v>
      </c>
      <c r="FQ5" s="147" t="s">
        <v>843</v>
      </c>
      <c r="FR5" s="147" t="s">
        <v>437</v>
      </c>
      <c r="FS5" s="147" t="s">
        <v>921</v>
      </c>
      <c r="FT5" s="147" t="s">
        <v>844</v>
      </c>
      <c r="FU5" s="147" t="s">
        <v>439</v>
      </c>
      <c r="FV5" s="147" t="s">
        <v>438</v>
      </c>
      <c r="FW5" s="147" t="s">
        <v>845</v>
      </c>
      <c r="FX5" s="147" t="s">
        <v>440</v>
      </c>
      <c r="FY5" s="147" t="s">
        <v>441</v>
      </c>
      <c r="FZ5" s="147" t="s">
        <v>682</v>
      </c>
      <c r="GA5" s="147" t="s">
        <v>846</v>
      </c>
      <c r="GB5" s="147" t="s">
        <v>683</v>
      </c>
      <c r="GC5" s="147" t="s">
        <v>442</v>
      </c>
      <c r="GD5" s="147" t="s">
        <v>443</v>
      </c>
      <c r="GE5" s="147" t="s">
        <v>444</v>
      </c>
      <c r="GF5" s="147" t="s">
        <v>445</v>
      </c>
      <c r="GG5" s="148" t="s">
        <v>446</v>
      </c>
      <c r="GH5" s="147" t="s">
        <v>847</v>
      </c>
      <c r="GI5" s="147" t="s">
        <v>447</v>
      </c>
      <c r="GJ5" s="147" t="s">
        <v>448</v>
      </c>
      <c r="GK5" s="147" t="s">
        <v>449</v>
      </c>
      <c r="GL5" s="147" t="s">
        <v>848</v>
      </c>
      <c r="GM5" s="147" t="s">
        <v>960</v>
      </c>
      <c r="GN5" s="147" t="s">
        <v>961</v>
      </c>
      <c r="GO5" s="147" t="s">
        <v>450</v>
      </c>
      <c r="GP5" s="148" t="s">
        <v>962</v>
      </c>
      <c r="GQ5" s="148" t="s">
        <v>963</v>
      </c>
      <c r="GR5" s="325" t="s">
        <v>452</v>
      </c>
      <c r="GS5" s="147" t="s">
        <v>453</v>
      </c>
      <c r="GT5" s="147" t="s">
        <v>454</v>
      </c>
      <c r="GU5" s="147" t="s">
        <v>964</v>
      </c>
      <c r="GV5" s="147" t="s">
        <v>965</v>
      </c>
      <c r="GW5" s="148" t="s">
        <v>455</v>
      </c>
      <c r="GX5" s="148" t="s">
        <v>456</v>
      </c>
      <c r="GY5" s="325" t="s">
        <v>457</v>
      </c>
      <c r="GZ5" s="147" t="s">
        <v>458</v>
      </c>
      <c r="HA5" s="147" t="s">
        <v>459</v>
      </c>
      <c r="HB5" s="147" t="s">
        <v>460</v>
      </c>
      <c r="HC5" s="147" t="s">
        <v>461</v>
      </c>
      <c r="HD5" s="147" t="s">
        <v>966</v>
      </c>
      <c r="HE5" s="147" t="s">
        <v>967</v>
      </c>
      <c r="HF5" s="148" t="s">
        <v>462</v>
      </c>
      <c r="HG5" s="148" t="s">
        <v>968</v>
      </c>
      <c r="HH5" s="114"/>
      <c r="HI5" s="147"/>
    </row>
    <row r="6" spans="1:217">
      <c r="A6" s="114" t="s">
        <v>16</v>
      </c>
      <c r="B6" s="149" t="s">
        <v>228</v>
      </c>
      <c r="C6" s="144" t="s">
        <v>322</v>
      </c>
      <c r="D6" s="336">
        <v>1.276443809693832E-2</v>
      </c>
      <c r="E6" s="337">
        <v>3.4217279726261761E-3</v>
      </c>
      <c r="F6" s="337">
        <v>2.639703976054114E-3</v>
      </c>
      <c r="G6" s="337">
        <v>4.1946308724832215E-3</v>
      </c>
      <c r="H6" s="337">
        <v>8.9285714285714281E-3</v>
      </c>
      <c r="I6" s="337">
        <v>1.2868545365694739E-2</v>
      </c>
      <c r="J6" s="337">
        <v>7.7147320781458875E-3</v>
      </c>
      <c r="K6" s="337">
        <v>3.3391353770736384E-3</v>
      </c>
      <c r="L6" s="337">
        <v>0</v>
      </c>
      <c r="M6" s="337">
        <v>0</v>
      </c>
      <c r="N6" s="337">
        <v>7.8291814946619218E-3</v>
      </c>
      <c r="O6" s="337">
        <v>0</v>
      </c>
      <c r="P6" s="337">
        <v>0</v>
      </c>
      <c r="Q6" s="337">
        <v>0</v>
      </c>
      <c r="R6" s="337">
        <v>0</v>
      </c>
      <c r="S6" s="337">
        <v>0</v>
      </c>
      <c r="T6" s="337">
        <v>0</v>
      </c>
      <c r="U6" s="337">
        <v>0</v>
      </c>
      <c r="V6" s="337">
        <v>0.53389387925631915</v>
      </c>
      <c r="W6" s="337">
        <v>0</v>
      </c>
      <c r="X6" s="337">
        <v>0</v>
      </c>
      <c r="Y6" s="337">
        <v>1.2654487038622707E-3</v>
      </c>
      <c r="Z6" s="337">
        <v>5.7709290122048439E-4</v>
      </c>
      <c r="AA6" s="337">
        <v>9.3304009216151117E-4</v>
      </c>
      <c r="AB6" s="337">
        <v>2.3124824499099784E-4</v>
      </c>
      <c r="AC6" s="337">
        <v>3.0664248078085859E-2</v>
      </c>
      <c r="AD6" s="337">
        <v>0</v>
      </c>
      <c r="AE6" s="337">
        <v>0</v>
      </c>
      <c r="AF6" s="337">
        <v>0</v>
      </c>
      <c r="AG6" s="337">
        <v>0</v>
      </c>
      <c r="AH6" s="337">
        <v>0</v>
      </c>
      <c r="AI6" s="337">
        <v>0</v>
      </c>
      <c r="AJ6" s="337">
        <v>0</v>
      </c>
      <c r="AK6" s="337">
        <v>0</v>
      </c>
      <c r="AL6" s="337">
        <v>0</v>
      </c>
      <c r="AM6" s="337">
        <v>0</v>
      </c>
      <c r="AN6" s="337">
        <v>0</v>
      </c>
      <c r="AO6" s="337">
        <v>0</v>
      </c>
      <c r="AP6" s="337">
        <v>0</v>
      </c>
      <c r="AQ6" s="337">
        <v>0</v>
      </c>
      <c r="AR6" s="337">
        <v>0</v>
      </c>
      <c r="AS6" s="337">
        <v>0</v>
      </c>
      <c r="AT6" s="337">
        <v>0</v>
      </c>
      <c r="AU6" s="337">
        <v>0</v>
      </c>
      <c r="AV6" s="337">
        <v>0</v>
      </c>
      <c r="AW6" s="337">
        <v>0</v>
      </c>
      <c r="AX6" s="337">
        <v>0</v>
      </c>
      <c r="AY6" s="337">
        <v>0</v>
      </c>
      <c r="AZ6" s="337">
        <v>0</v>
      </c>
      <c r="BA6" s="337">
        <v>0</v>
      </c>
      <c r="BB6" s="337">
        <v>0</v>
      </c>
      <c r="BC6" s="337">
        <v>0</v>
      </c>
      <c r="BD6" s="337">
        <v>0</v>
      </c>
      <c r="BE6" s="337">
        <v>0</v>
      </c>
      <c r="BF6" s="337">
        <v>0</v>
      </c>
      <c r="BG6" s="337">
        <v>0</v>
      </c>
      <c r="BH6" s="337">
        <v>0</v>
      </c>
      <c r="BI6" s="337">
        <v>0</v>
      </c>
      <c r="BJ6" s="337">
        <v>0</v>
      </c>
      <c r="BK6" s="337">
        <v>0</v>
      </c>
      <c r="BL6" s="337">
        <v>0</v>
      </c>
      <c r="BM6" s="337">
        <v>0</v>
      </c>
      <c r="BN6" s="337">
        <v>0</v>
      </c>
      <c r="BO6" s="337">
        <v>0</v>
      </c>
      <c r="BP6" s="337">
        <v>0</v>
      </c>
      <c r="BQ6" s="337">
        <v>0</v>
      </c>
      <c r="BR6" s="337">
        <v>0</v>
      </c>
      <c r="BS6" s="337">
        <v>0</v>
      </c>
      <c r="BT6" s="337">
        <v>0</v>
      </c>
      <c r="BU6" s="337">
        <v>0</v>
      </c>
      <c r="BV6" s="337">
        <v>0</v>
      </c>
      <c r="BW6" s="337">
        <v>0</v>
      </c>
      <c r="BX6" s="337">
        <v>0</v>
      </c>
      <c r="BY6" s="337">
        <v>0</v>
      </c>
      <c r="BZ6" s="337">
        <v>0</v>
      </c>
      <c r="CA6" s="337">
        <v>0</v>
      </c>
      <c r="CB6" s="337">
        <v>0</v>
      </c>
      <c r="CC6" s="337">
        <v>0</v>
      </c>
      <c r="CD6" s="337">
        <v>0</v>
      </c>
      <c r="CE6" s="337">
        <v>0</v>
      </c>
      <c r="CF6" s="337">
        <v>0</v>
      </c>
      <c r="CG6" s="337">
        <v>0</v>
      </c>
      <c r="CH6" s="337">
        <v>0</v>
      </c>
      <c r="CI6" s="337">
        <v>0</v>
      </c>
      <c r="CJ6" s="337">
        <v>0</v>
      </c>
      <c r="CK6" s="337">
        <v>0</v>
      </c>
      <c r="CL6" s="337">
        <v>0</v>
      </c>
      <c r="CM6" s="337">
        <v>0</v>
      </c>
      <c r="CN6" s="337">
        <v>0</v>
      </c>
      <c r="CO6" s="337">
        <v>0</v>
      </c>
      <c r="CP6" s="337">
        <v>0</v>
      </c>
      <c r="CQ6" s="337">
        <v>0</v>
      </c>
      <c r="CR6" s="337">
        <v>0</v>
      </c>
      <c r="CS6" s="337">
        <v>0</v>
      </c>
      <c r="CT6" s="337">
        <v>0</v>
      </c>
      <c r="CU6" s="337">
        <v>0</v>
      </c>
      <c r="CV6" s="337">
        <v>0</v>
      </c>
      <c r="CW6" s="337">
        <v>0</v>
      </c>
      <c r="CX6" s="337">
        <v>0</v>
      </c>
      <c r="CY6" s="337">
        <v>0</v>
      </c>
      <c r="CZ6" s="337">
        <v>0</v>
      </c>
      <c r="DA6" s="337">
        <v>0</v>
      </c>
      <c r="DB6" s="337">
        <v>0</v>
      </c>
      <c r="DC6" s="337">
        <v>0</v>
      </c>
      <c r="DD6" s="337">
        <v>0</v>
      </c>
      <c r="DE6" s="337">
        <v>0</v>
      </c>
      <c r="DF6" s="337">
        <v>0</v>
      </c>
      <c r="DG6" s="337">
        <v>0</v>
      </c>
      <c r="DH6" s="337">
        <v>0</v>
      </c>
      <c r="DI6" s="337">
        <v>0</v>
      </c>
      <c r="DJ6" s="337">
        <v>0</v>
      </c>
      <c r="DK6" s="337">
        <v>0</v>
      </c>
      <c r="DL6" s="337">
        <v>0</v>
      </c>
      <c r="DM6" s="337">
        <v>0</v>
      </c>
      <c r="DN6" s="337">
        <v>0</v>
      </c>
      <c r="DO6" s="337">
        <v>0</v>
      </c>
      <c r="DP6" s="337">
        <v>0</v>
      </c>
      <c r="DQ6" s="337">
        <v>0</v>
      </c>
      <c r="DR6" s="337">
        <v>0</v>
      </c>
      <c r="DS6" s="337">
        <v>0</v>
      </c>
      <c r="DT6" s="337">
        <v>0</v>
      </c>
      <c r="DU6" s="337">
        <v>0</v>
      </c>
      <c r="DV6" s="337">
        <v>0</v>
      </c>
      <c r="DW6" s="337">
        <v>0</v>
      </c>
      <c r="DX6" s="337">
        <v>3.9471184196816561E-3</v>
      </c>
      <c r="DY6" s="337">
        <v>0</v>
      </c>
      <c r="DZ6" s="337">
        <v>0</v>
      </c>
      <c r="EA6" s="337">
        <v>0</v>
      </c>
      <c r="EB6" s="337">
        <v>7.6596657321874479E-6</v>
      </c>
      <c r="EC6" s="337">
        <v>0</v>
      </c>
      <c r="ED6" s="337">
        <v>0</v>
      </c>
      <c r="EE6" s="337">
        <v>0</v>
      </c>
      <c r="EF6" s="337">
        <v>0</v>
      </c>
      <c r="EG6" s="337">
        <v>0</v>
      </c>
      <c r="EH6" s="337">
        <v>0</v>
      </c>
      <c r="EI6" s="337">
        <v>0</v>
      </c>
      <c r="EJ6" s="337">
        <v>0</v>
      </c>
      <c r="EK6" s="337">
        <v>0</v>
      </c>
      <c r="EL6" s="337">
        <v>0</v>
      </c>
      <c r="EM6" s="337">
        <v>0</v>
      </c>
      <c r="EN6" s="337">
        <v>0</v>
      </c>
      <c r="EO6" s="337">
        <v>0</v>
      </c>
      <c r="EP6" s="337">
        <v>0</v>
      </c>
      <c r="EQ6" s="337">
        <v>0</v>
      </c>
      <c r="ER6" s="337">
        <v>0</v>
      </c>
      <c r="ES6" s="337">
        <v>0</v>
      </c>
      <c r="ET6" s="337">
        <v>0</v>
      </c>
      <c r="EU6" s="337">
        <v>0</v>
      </c>
      <c r="EV6" s="337">
        <v>0</v>
      </c>
      <c r="EW6" s="337">
        <v>0</v>
      </c>
      <c r="EX6" s="337">
        <v>0</v>
      </c>
      <c r="EY6" s="337">
        <v>0</v>
      </c>
      <c r="EZ6" s="337">
        <v>0</v>
      </c>
      <c r="FA6" s="337">
        <v>0</v>
      </c>
      <c r="FB6" s="337">
        <v>0</v>
      </c>
      <c r="FC6" s="337">
        <v>0</v>
      </c>
      <c r="FD6" s="337">
        <v>0</v>
      </c>
      <c r="FE6" s="337">
        <v>0</v>
      </c>
      <c r="FF6" s="337">
        <v>0</v>
      </c>
      <c r="FG6" s="337">
        <v>0</v>
      </c>
      <c r="FH6" s="337">
        <v>0</v>
      </c>
      <c r="FI6" s="337">
        <v>0</v>
      </c>
      <c r="FJ6" s="337">
        <v>0</v>
      </c>
      <c r="FK6" s="337">
        <v>0</v>
      </c>
      <c r="FL6" s="337">
        <v>1.1761630946157867E-4</v>
      </c>
      <c r="FM6" s="337">
        <v>0</v>
      </c>
      <c r="FN6" s="337">
        <v>0</v>
      </c>
      <c r="FO6" s="337">
        <v>0</v>
      </c>
      <c r="FP6" s="337">
        <v>0</v>
      </c>
      <c r="FQ6" s="337">
        <v>0</v>
      </c>
      <c r="FR6" s="337">
        <v>0</v>
      </c>
      <c r="FS6" s="337">
        <v>0</v>
      </c>
      <c r="FT6" s="337">
        <v>0</v>
      </c>
      <c r="FU6" s="337">
        <v>0</v>
      </c>
      <c r="FV6" s="337">
        <v>0</v>
      </c>
      <c r="FW6" s="337">
        <v>0</v>
      </c>
      <c r="FX6" s="337">
        <v>0</v>
      </c>
      <c r="FY6" s="337">
        <v>0</v>
      </c>
      <c r="FZ6" s="337">
        <v>0</v>
      </c>
      <c r="GA6" s="337">
        <v>0</v>
      </c>
      <c r="GB6" s="337">
        <v>0</v>
      </c>
      <c r="GC6" s="337">
        <v>4.4619396547450253E-5</v>
      </c>
      <c r="GD6" s="337">
        <v>0</v>
      </c>
      <c r="GE6" s="337">
        <v>0</v>
      </c>
      <c r="GF6" s="337">
        <v>0</v>
      </c>
      <c r="GG6" s="362">
        <v>1.9548201099362679E-3</v>
      </c>
      <c r="GH6" s="337">
        <v>0</v>
      </c>
      <c r="GI6" s="337">
        <v>0</v>
      </c>
      <c r="GJ6" s="337">
        <v>0</v>
      </c>
      <c r="GK6" s="337">
        <v>0</v>
      </c>
      <c r="GL6" s="337">
        <v>0</v>
      </c>
      <c r="GM6" s="337">
        <v>0</v>
      </c>
      <c r="GN6" s="337">
        <v>0</v>
      </c>
      <c r="GO6" s="337">
        <v>-4.0670722249987077E-3</v>
      </c>
      <c r="GP6" s="362">
        <v>-1.1052170882859117E-5</v>
      </c>
      <c r="GQ6" s="362">
        <v>1.8967142755998466E-3</v>
      </c>
      <c r="GR6" s="336">
        <v>3.8954256295077375E-6</v>
      </c>
      <c r="GS6" s="337">
        <v>0</v>
      </c>
      <c r="GT6" s="337">
        <v>3.8508806964152699E-6</v>
      </c>
      <c r="GU6" s="337">
        <v>1.9945600461952987E-3</v>
      </c>
      <c r="GV6" s="337">
        <v>1.5285217706331282E-3</v>
      </c>
      <c r="GW6" s="362">
        <v>6.3718299664660793E-4</v>
      </c>
      <c r="GX6" s="362">
        <v>1.7937965540811445E-3</v>
      </c>
      <c r="GY6" s="336">
        <v>7.2784410580477082E-3</v>
      </c>
      <c r="GZ6" s="337">
        <v>0</v>
      </c>
      <c r="HA6" s="337">
        <v>0</v>
      </c>
      <c r="HB6" s="337">
        <v>7.1615031191278756E-3</v>
      </c>
      <c r="HC6" s="337">
        <v>7.009748665775215E-3</v>
      </c>
      <c r="HD6" s="337">
        <v>2.2002335280025599E-3</v>
      </c>
      <c r="HE6" s="337">
        <v>3.3042838389818617E-3</v>
      </c>
      <c r="HF6" s="362">
        <v>-1.5452913328949955E-3</v>
      </c>
      <c r="HG6" s="362">
        <v>1.1502474988046277E-3</v>
      </c>
      <c r="HH6" s="114"/>
      <c r="HI6" s="42"/>
    </row>
    <row r="7" spans="1:217">
      <c r="A7" s="114" t="s">
        <v>17</v>
      </c>
      <c r="B7" s="149" t="s">
        <v>229</v>
      </c>
      <c r="C7" s="144" t="s">
        <v>323</v>
      </c>
      <c r="D7" s="339">
        <v>0</v>
      </c>
      <c r="E7" s="339">
        <v>7.7559167379526658E-2</v>
      </c>
      <c r="F7" s="339">
        <v>4.1481062480850364E-3</v>
      </c>
      <c r="G7" s="339">
        <v>0</v>
      </c>
      <c r="H7" s="339">
        <v>0</v>
      </c>
      <c r="I7" s="339">
        <v>0</v>
      </c>
      <c r="J7" s="339">
        <v>3.0601233712896004E-4</v>
      </c>
      <c r="K7" s="339">
        <v>0</v>
      </c>
      <c r="L7" s="339">
        <v>0</v>
      </c>
      <c r="M7" s="339">
        <v>0</v>
      </c>
      <c r="N7" s="339">
        <v>0</v>
      </c>
      <c r="O7" s="339">
        <v>0</v>
      </c>
      <c r="P7" s="339">
        <v>0</v>
      </c>
      <c r="Q7" s="339">
        <v>0</v>
      </c>
      <c r="R7" s="339">
        <v>0</v>
      </c>
      <c r="S7" s="339">
        <v>0</v>
      </c>
      <c r="T7" s="339">
        <v>0</v>
      </c>
      <c r="U7" s="339">
        <v>0</v>
      </c>
      <c r="V7" s="339">
        <v>1.2235518815840521E-3</v>
      </c>
      <c r="W7" s="339">
        <v>5.9254629459416404E-3</v>
      </c>
      <c r="X7" s="339">
        <v>3.5571706418261848E-3</v>
      </c>
      <c r="Y7" s="339">
        <v>9.0987277315127041E-2</v>
      </c>
      <c r="Z7" s="339">
        <v>1.779861873485131E-2</v>
      </c>
      <c r="AA7" s="339">
        <v>1.6804242476174155E-3</v>
      </c>
      <c r="AB7" s="339">
        <v>1.0075816388893477E-3</v>
      </c>
      <c r="AC7" s="339">
        <v>4.007946791051222E-3</v>
      </c>
      <c r="AD7" s="339">
        <v>0</v>
      </c>
      <c r="AE7" s="339">
        <v>0</v>
      </c>
      <c r="AF7" s="339">
        <v>0</v>
      </c>
      <c r="AG7" s="339">
        <v>0</v>
      </c>
      <c r="AH7" s="339">
        <v>0</v>
      </c>
      <c r="AI7" s="339">
        <v>0</v>
      </c>
      <c r="AJ7" s="339">
        <v>0</v>
      </c>
      <c r="AK7" s="339">
        <v>0</v>
      </c>
      <c r="AL7" s="339">
        <v>0</v>
      </c>
      <c r="AM7" s="339">
        <v>0</v>
      </c>
      <c r="AN7" s="339">
        <v>0</v>
      </c>
      <c r="AO7" s="339">
        <v>0</v>
      </c>
      <c r="AP7" s="339">
        <v>0</v>
      </c>
      <c r="AQ7" s="339">
        <v>0</v>
      </c>
      <c r="AR7" s="339">
        <v>0</v>
      </c>
      <c r="AS7" s="339">
        <v>0</v>
      </c>
      <c r="AT7" s="339">
        <v>0</v>
      </c>
      <c r="AU7" s="339">
        <v>0</v>
      </c>
      <c r="AV7" s="339">
        <v>0</v>
      </c>
      <c r="AW7" s="339">
        <v>0</v>
      </c>
      <c r="AX7" s="339">
        <v>0</v>
      </c>
      <c r="AY7" s="339">
        <v>0</v>
      </c>
      <c r="AZ7" s="339">
        <v>0</v>
      </c>
      <c r="BA7" s="339">
        <v>0</v>
      </c>
      <c r="BB7" s="339">
        <v>0</v>
      </c>
      <c r="BC7" s="339">
        <v>0</v>
      </c>
      <c r="BD7" s="339">
        <v>0</v>
      </c>
      <c r="BE7" s="339">
        <v>0</v>
      </c>
      <c r="BF7" s="339">
        <v>0</v>
      </c>
      <c r="BG7" s="339">
        <v>0</v>
      </c>
      <c r="BH7" s="339">
        <v>0</v>
      </c>
      <c r="BI7" s="339">
        <v>0</v>
      </c>
      <c r="BJ7" s="339">
        <v>2.474216601168655E-5</v>
      </c>
      <c r="BK7" s="339">
        <v>0</v>
      </c>
      <c r="BL7" s="339">
        <v>0</v>
      </c>
      <c r="BM7" s="339">
        <v>0</v>
      </c>
      <c r="BN7" s="339">
        <v>0</v>
      </c>
      <c r="BO7" s="339">
        <v>0</v>
      </c>
      <c r="BP7" s="339">
        <v>0</v>
      </c>
      <c r="BQ7" s="339">
        <v>0</v>
      </c>
      <c r="BR7" s="339">
        <v>0</v>
      </c>
      <c r="BS7" s="339">
        <v>0</v>
      </c>
      <c r="BT7" s="339">
        <v>0</v>
      </c>
      <c r="BU7" s="339">
        <v>0</v>
      </c>
      <c r="BV7" s="339">
        <v>0</v>
      </c>
      <c r="BW7" s="339">
        <v>0</v>
      </c>
      <c r="BX7" s="339">
        <v>0</v>
      </c>
      <c r="BY7" s="339">
        <v>0</v>
      </c>
      <c r="BZ7" s="339">
        <v>0</v>
      </c>
      <c r="CA7" s="339">
        <v>0</v>
      </c>
      <c r="CB7" s="339">
        <v>0</v>
      </c>
      <c r="CC7" s="339">
        <v>0</v>
      </c>
      <c r="CD7" s="339">
        <v>0</v>
      </c>
      <c r="CE7" s="339">
        <v>0</v>
      </c>
      <c r="CF7" s="339">
        <v>0</v>
      </c>
      <c r="CG7" s="339">
        <v>0</v>
      </c>
      <c r="CH7" s="339">
        <v>0</v>
      </c>
      <c r="CI7" s="339">
        <v>0</v>
      </c>
      <c r="CJ7" s="339">
        <v>0</v>
      </c>
      <c r="CK7" s="339">
        <v>0</v>
      </c>
      <c r="CL7" s="339">
        <v>0</v>
      </c>
      <c r="CM7" s="339">
        <v>0</v>
      </c>
      <c r="CN7" s="339">
        <v>0</v>
      </c>
      <c r="CO7" s="339">
        <v>0</v>
      </c>
      <c r="CP7" s="339">
        <v>0</v>
      </c>
      <c r="CQ7" s="339">
        <v>0</v>
      </c>
      <c r="CR7" s="339">
        <v>0</v>
      </c>
      <c r="CS7" s="339">
        <v>0</v>
      </c>
      <c r="CT7" s="339">
        <v>0</v>
      </c>
      <c r="CU7" s="339">
        <v>0</v>
      </c>
      <c r="CV7" s="339">
        <v>0</v>
      </c>
      <c r="CW7" s="339">
        <v>0</v>
      </c>
      <c r="CX7" s="339">
        <v>0</v>
      </c>
      <c r="CY7" s="339">
        <v>0</v>
      </c>
      <c r="CZ7" s="339">
        <v>0</v>
      </c>
      <c r="DA7" s="339">
        <v>0</v>
      </c>
      <c r="DB7" s="339">
        <v>0</v>
      </c>
      <c r="DC7" s="339">
        <v>0</v>
      </c>
      <c r="DD7" s="339">
        <v>0</v>
      </c>
      <c r="DE7" s="339">
        <v>0</v>
      </c>
      <c r="DF7" s="339">
        <v>0</v>
      </c>
      <c r="DG7" s="339">
        <v>0</v>
      </c>
      <c r="DH7" s="339">
        <v>0</v>
      </c>
      <c r="DI7" s="339">
        <v>0</v>
      </c>
      <c r="DJ7" s="339">
        <v>0</v>
      </c>
      <c r="DK7" s="339">
        <v>0</v>
      </c>
      <c r="DL7" s="339">
        <v>0</v>
      </c>
      <c r="DM7" s="339">
        <v>0</v>
      </c>
      <c r="DN7" s="339">
        <v>0</v>
      </c>
      <c r="DO7" s="339">
        <v>0</v>
      </c>
      <c r="DP7" s="339">
        <v>0</v>
      </c>
      <c r="DQ7" s="339">
        <v>0</v>
      </c>
      <c r="DR7" s="339">
        <v>0</v>
      </c>
      <c r="DS7" s="339">
        <v>0</v>
      </c>
      <c r="DT7" s="339">
        <v>0</v>
      </c>
      <c r="DU7" s="339">
        <v>0</v>
      </c>
      <c r="DV7" s="339">
        <v>0</v>
      </c>
      <c r="DW7" s="339">
        <v>0</v>
      </c>
      <c r="DX7" s="339">
        <v>0</v>
      </c>
      <c r="DY7" s="339">
        <v>0</v>
      </c>
      <c r="DZ7" s="339">
        <v>0</v>
      </c>
      <c r="EA7" s="339">
        <v>0</v>
      </c>
      <c r="EB7" s="339">
        <v>0</v>
      </c>
      <c r="EC7" s="339">
        <v>0</v>
      </c>
      <c r="ED7" s="339">
        <v>0</v>
      </c>
      <c r="EE7" s="339">
        <v>0</v>
      </c>
      <c r="EF7" s="339">
        <v>0</v>
      </c>
      <c r="EG7" s="339">
        <v>0</v>
      </c>
      <c r="EH7" s="339">
        <v>0</v>
      </c>
      <c r="EI7" s="339">
        <v>0</v>
      </c>
      <c r="EJ7" s="339">
        <v>0</v>
      </c>
      <c r="EK7" s="339">
        <v>0</v>
      </c>
      <c r="EL7" s="339">
        <v>0</v>
      </c>
      <c r="EM7" s="339">
        <v>0</v>
      </c>
      <c r="EN7" s="339">
        <v>0</v>
      </c>
      <c r="EO7" s="339">
        <v>0</v>
      </c>
      <c r="EP7" s="339">
        <v>0</v>
      </c>
      <c r="EQ7" s="339">
        <v>0</v>
      </c>
      <c r="ER7" s="339">
        <v>0</v>
      </c>
      <c r="ES7" s="339">
        <v>0</v>
      </c>
      <c r="ET7" s="339">
        <v>0</v>
      </c>
      <c r="EU7" s="339">
        <v>0</v>
      </c>
      <c r="EV7" s="339">
        <v>0</v>
      </c>
      <c r="EW7" s="339">
        <v>0</v>
      </c>
      <c r="EX7" s="339">
        <v>0</v>
      </c>
      <c r="EY7" s="339">
        <v>0</v>
      </c>
      <c r="EZ7" s="339">
        <v>0</v>
      </c>
      <c r="FA7" s="339">
        <v>0</v>
      </c>
      <c r="FB7" s="339">
        <v>0</v>
      </c>
      <c r="FC7" s="339">
        <v>0</v>
      </c>
      <c r="FD7" s="339">
        <v>0</v>
      </c>
      <c r="FE7" s="339">
        <v>0</v>
      </c>
      <c r="FF7" s="339">
        <v>0</v>
      </c>
      <c r="FG7" s="339">
        <v>0</v>
      </c>
      <c r="FH7" s="339">
        <v>0</v>
      </c>
      <c r="FI7" s="339">
        <v>0</v>
      </c>
      <c r="FJ7" s="339">
        <v>0</v>
      </c>
      <c r="FK7" s="339">
        <v>8.8465249934667906E-5</v>
      </c>
      <c r="FL7" s="339">
        <v>0</v>
      </c>
      <c r="FM7" s="339">
        <v>0</v>
      </c>
      <c r="FN7" s="339">
        <v>0</v>
      </c>
      <c r="FO7" s="339">
        <v>2.7232400813407054E-5</v>
      </c>
      <c r="FP7" s="339">
        <v>0</v>
      </c>
      <c r="FQ7" s="339">
        <v>1.8367312862128271E-4</v>
      </c>
      <c r="FR7" s="339">
        <v>3.3151157605739351E-4</v>
      </c>
      <c r="FS7" s="339">
        <v>0</v>
      </c>
      <c r="FT7" s="339">
        <v>0</v>
      </c>
      <c r="FU7" s="339">
        <v>0</v>
      </c>
      <c r="FV7" s="339">
        <v>0</v>
      </c>
      <c r="FW7" s="339">
        <v>0</v>
      </c>
      <c r="FX7" s="339">
        <v>0</v>
      </c>
      <c r="FY7" s="339">
        <v>0</v>
      </c>
      <c r="FZ7" s="339">
        <v>9.6585716575061829E-4</v>
      </c>
      <c r="GA7" s="339">
        <v>1.6540685184610383E-3</v>
      </c>
      <c r="GB7" s="339">
        <v>0</v>
      </c>
      <c r="GC7" s="339">
        <v>0</v>
      </c>
      <c r="GD7" s="339">
        <v>5.373798032518195E-5</v>
      </c>
      <c r="GE7" s="339">
        <v>0</v>
      </c>
      <c r="GF7" s="339">
        <v>0</v>
      </c>
      <c r="GG7" s="338">
        <v>9.4143594380204695E-4</v>
      </c>
      <c r="GH7" s="339">
        <v>0</v>
      </c>
      <c r="GI7" s="339">
        <v>3.8436998834356228E-4</v>
      </c>
      <c r="GJ7" s="339">
        <v>0</v>
      </c>
      <c r="GK7" s="339">
        <v>0</v>
      </c>
      <c r="GL7" s="339">
        <v>0</v>
      </c>
      <c r="GM7" s="339">
        <v>0</v>
      </c>
      <c r="GN7" s="339">
        <v>0</v>
      </c>
      <c r="GO7" s="339">
        <v>1.6595722680820997E-2</v>
      </c>
      <c r="GP7" s="338">
        <v>2.5621367330560271E-4</v>
      </c>
      <c r="GQ7" s="338">
        <v>1.0529723434620506E-3</v>
      </c>
      <c r="GR7" s="363">
        <v>5.564893756439625E-7</v>
      </c>
      <c r="GS7" s="339">
        <v>2.4054073557356939E-5</v>
      </c>
      <c r="GT7" s="339">
        <v>8.2518872066041508E-7</v>
      </c>
      <c r="GU7" s="339">
        <v>1.8496952753149505E-4</v>
      </c>
      <c r="GV7" s="339">
        <v>1.4186011124846365E-4</v>
      </c>
      <c r="GW7" s="338">
        <v>2.0806528727569334E-4</v>
      </c>
      <c r="GX7" s="338">
        <v>7.9829688504739051E-4</v>
      </c>
      <c r="GY7" s="363">
        <v>7.0209247454929499E-3</v>
      </c>
      <c r="GZ7" s="339">
        <v>4.2742805851490123E-5</v>
      </c>
      <c r="HA7" s="339">
        <v>1.7823639774859287E-3</v>
      </c>
      <c r="HB7" s="339">
        <v>6.933406710379111E-3</v>
      </c>
      <c r="HC7" s="339">
        <v>6.7845674775901411E-3</v>
      </c>
      <c r="HD7" s="339">
        <v>1.172410039639705E-3</v>
      </c>
      <c r="HE7" s="339">
        <v>2.4607112482109028E-3</v>
      </c>
      <c r="HF7" s="338">
        <v>-1.6352628333746052E-3</v>
      </c>
      <c r="HG7" s="338">
        <v>9.0018699864050452E-5</v>
      </c>
      <c r="HH7" s="114"/>
      <c r="HI7" s="42"/>
    </row>
    <row r="8" spans="1:217">
      <c r="A8" s="114" t="s">
        <v>18</v>
      </c>
      <c r="B8" s="149" t="s">
        <v>230</v>
      </c>
      <c r="C8" s="144" t="s">
        <v>324</v>
      </c>
      <c r="D8" s="339">
        <v>0</v>
      </c>
      <c r="E8" s="339">
        <v>0</v>
      </c>
      <c r="F8" s="339">
        <v>4.9494449551014635E-4</v>
      </c>
      <c r="G8" s="339">
        <v>0</v>
      </c>
      <c r="H8" s="339">
        <v>0</v>
      </c>
      <c r="I8" s="339">
        <v>0</v>
      </c>
      <c r="J8" s="339">
        <v>0</v>
      </c>
      <c r="K8" s="339">
        <v>0</v>
      </c>
      <c r="L8" s="339">
        <v>0</v>
      </c>
      <c r="M8" s="339">
        <v>0</v>
      </c>
      <c r="N8" s="339">
        <v>0</v>
      </c>
      <c r="O8" s="339">
        <v>0</v>
      </c>
      <c r="P8" s="339">
        <v>0</v>
      </c>
      <c r="Q8" s="339">
        <v>0</v>
      </c>
      <c r="R8" s="339">
        <v>0</v>
      </c>
      <c r="S8" s="339">
        <v>0</v>
      </c>
      <c r="T8" s="339">
        <v>8.4305691782327291E-4</v>
      </c>
      <c r="U8" s="339">
        <v>3.4524310470142689E-3</v>
      </c>
      <c r="V8" s="339">
        <v>0</v>
      </c>
      <c r="W8" s="339">
        <v>3.0852849982229737E-3</v>
      </c>
      <c r="X8" s="339">
        <v>0.1422356433616542</v>
      </c>
      <c r="Y8" s="339">
        <v>6.3272435193113532E-3</v>
      </c>
      <c r="Z8" s="339">
        <v>2.5212249400762835E-2</v>
      </c>
      <c r="AA8" s="339">
        <v>0</v>
      </c>
      <c r="AB8" s="339">
        <v>9.9932277299681215E-4</v>
      </c>
      <c r="AC8" s="339">
        <v>0</v>
      </c>
      <c r="AD8" s="339">
        <v>0</v>
      </c>
      <c r="AE8" s="339">
        <v>0</v>
      </c>
      <c r="AF8" s="339">
        <v>0</v>
      </c>
      <c r="AG8" s="339">
        <v>0</v>
      </c>
      <c r="AH8" s="339">
        <v>0</v>
      </c>
      <c r="AI8" s="339">
        <v>0</v>
      </c>
      <c r="AJ8" s="339">
        <v>0</v>
      </c>
      <c r="AK8" s="339">
        <v>0</v>
      </c>
      <c r="AL8" s="339">
        <v>0</v>
      </c>
      <c r="AM8" s="339">
        <v>0</v>
      </c>
      <c r="AN8" s="339">
        <v>0</v>
      </c>
      <c r="AO8" s="339">
        <v>0</v>
      </c>
      <c r="AP8" s="339">
        <v>0</v>
      </c>
      <c r="AQ8" s="339">
        <v>0</v>
      </c>
      <c r="AR8" s="339">
        <v>0</v>
      </c>
      <c r="AS8" s="339">
        <v>0</v>
      </c>
      <c r="AT8" s="339">
        <v>0</v>
      </c>
      <c r="AU8" s="339">
        <v>0</v>
      </c>
      <c r="AV8" s="339">
        <v>0</v>
      </c>
      <c r="AW8" s="339">
        <v>0</v>
      </c>
      <c r="AX8" s="339">
        <v>0</v>
      </c>
      <c r="AY8" s="339">
        <v>0</v>
      </c>
      <c r="AZ8" s="339">
        <v>0</v>
      </c>
      <c r="BA8" s="339">
        <v>0</v>
      </c>
      <c r="BB8" s="339">
        <v>0</v>
      </c>
      <c r="BC8" s="339">
        <v>0</v>
      </c>
      <c r="BD8" s="339">
        <v>0</v>
      </c>
      <c r="BE8" s="339">
        <v>0</v>
      </c>
      <c r="BF8" s="339">
        <v>0</v>
      </c>
      <c r="BG8" s="339">
        <v>0</v>
      </c>
      <c r="BH8" s="339">
        <v>0</v>
      </c>
      <c r="BI8" s="339">
        <v>0</v>
      </c>
      <c r="BJ8" s="339">
        <v>0</v>
      </c>
      <c r="BK8" s="339">
        <v>0</v>
      </c>
      <c r="BL8" s="339">
        <v>0</v>
      </c>
      <c r="BM8" s="339">
        <v>0</v>
      </c>
      <c r="BN8" s="339">
        <v>0</v>
      </c>
      <c r="BO8" s="339">
        <v>0</v>
      </c>
      <c r="BP8" s="339">
        <v>0</v>
      </c>
      <c r="BQ8" s="339">
        <v>0</v>
      </c>
      <c r="BR8" s="339">
        <v>0</v>
      </c>
      <c r="BS8" s="339">
        <v>0</v>
      </c>
      <c r="BT8" s="339">
        <v>0</v>
      </c>
      <c r="BU8" s="339">
        <v>0</v>
      </c>
      <c r="BV8" s="339">
        <v>0</v>
      </c>
      <c r="BW8" s="339">
        <v>0</v>
      </c>
      <c r="BX8" s="339">
        <v>0</v>
      </c>
      <c r="BY8" s="339">
        <v>0</v>
      </c>
      <c r="BZ8" s="339">
        <v>0</v>
      </c>
      <c r="CA8" s="339">
        <v>0</v>
      </c>
      <c r="CB8" s="339">
        <v>0</v>
      </c>
      <c r="CC8" s="339">
        <v>0</v>
      </c>
      <c r="CD8" s="339">
        <v>0</v>
      </c>
      <c r="CE8" s="339">
        <v>0</v>
      </c>
      <c r="CF8" s="339">
        <v>0</v>
      </c>
      <c r="CG8" s="339">
        <v>0</v>
      </c>
      <c r="CH8" s="339">
        <v>0</v>
      </c>
      <c r="CI8" s="339">
        <v>0</v>
      </c>
      <c r="CJ8" s="339">
        <v>0</v>
      </c>
      <c r="CK8" s="339">
        <v>0</v>
      </c>
      <c r="CL8" s="339">
        <v>0</v>
      </c>
      <c r="CM8" s="339">
        <v>0</v>
      </c>
      <c r="CN8" s="339">
        <v>0</v>
      </c>
      <c r="CO8" s="339">
        <v>0</v>
      </c>
      <c r="CP8" s="339">
        <v>0</v>
      </c>
      <c r="CQ8" s="339">
        <v>0</v>
      </c>
      <c r="CR8" s="339">
        <v>0</v>
      </c>
      <c r="CS8" s="339">
        <v>0</v>
      </c>
      <c r="CT8" s="339">
        <v>0</v>
      </c>
      <c r="CU8" s="339">
        <v>0</v>
      </c>
      <c r="CV8" s="339">
        <v>0</v>
      </c>
      <c r="CW8" s="339">
        <v>0</v>
      </c>
      <c r="CX8" s="339">
        <v>0</v>
      </c>
      <c r="CY8" s="339">
        <v>0</v>
      </c>
      <c r="CZ8" s="339">
        <v>0</v>
      </c>
      <c r="DA8" s="339">
        <v>0</v>
      </c>
      <c r="DB8" s="339">
        <v>0</v>
      </c>
      <c r="DC8" s="339">
        <v>0</v>
      </c>
      <c r="DD8" s="339">
        <v>0</v>
      </c>
      <c r="DE8" s="339">
        <v>0</v>
      </c>
      <c r="DF8" s="339">
        <v>0</v>
      </c>
      <c r="DG8" s="339">
        <v>0</v>
      </c>
      <c r="DH8" s="339">
        <v>0</v>
      </c>
      <c r="DI8" s="339">
        <v>0</v>
      </c>
      <c r="DJ8" s="339">
        <v>0</v>
      </c>
      <c r="DK8" s="339">
        <v>0</v>
      </c>
      <c r="DL8" s="339">
        <v>0</v>
      </c>
      <c r="DM8" s="339">
        <v>0</v>
      </c>
      <c r="DN8" s="339">
        <v>0</v>
      </c>
      <c r="DO8" s="339">
        <v>0</v>
      </c>
      <c r="DP8" s="339">
        <v>0</v>
      </c>
      <c r="DQ8" s="339">
        <v>0</v>
      </c>
      <c r="DR8" s="339">
        <v>0</v>
      </c>
      <c r="DS8" s="339">
        <v>0</v>
      </c>
      <c r="DT8" s="339">
        <v>0</v>
      </c>
      <c r="DU8" s="339">
        <v>0</v>
      </c>
      <c r="DV8" s="339">
        <v>0</v>
      </c>
      <c r="DW8" s="339">
        <v>0</v>
      </c>
      <c r="DX8" s="339">
        <v>0</v>
      </c>
      <c r="DY8" s="339">
        <v>0</v>
      </c>
      <c r="DZ8" s="339">
        <v>0</v>
      </c>
      <c r="EA8" s="339">
        <v>0</v>
      </c>
      <c r="EB8" s="339">
        <v>0</v>
      </c>
      <c r="EC8" s="339">
        <v>0</v>
      </c>
      <c r="ED8" s="339">
        <v>0</v>
      </c>
      <c r="EE8" s="339">
        <v>0</v>
      </c>
      <c r="EF8" s="339">
        <v>0</v>
      </c>
      <c r="EG8" s="339">
        <v>0</v>
      </c>
      <c r="EH8" s="339">
        <v>0</v>
      </c>
      <c r="EI8" s="339">
        <v>0</v>
      </c>
      <c r="EJ8" s="339">
        <v>0</v>
      </c>
      <c r="EK8" s="339">
        <v>0</v>
      </c>
      <c r="EL8" s="339">
        <v>0</v>
      </c>
      <c r="EM8" s="339">
        <v>0</v>
      </c>
      <c r="EN8" s="339">
        <v>0</v>
      </c>
      <c r="EO8" s="339">
        <v>0</v>
      </c>
      <c r="EP8" s="339">
        <v>0</v>
      </c>
      <c r="EQ8" s="339">
        <v>0</v>
      </c>
      <c r="ER8" s="339">
        <v>0</v>
      </c>
      <c r="ES8" s="339">
        <v>0</v>
      </c>
      <c r="ET8" s="339">
        <v>0</v>
      </c>
      <c r="EU8" s="339">
        <v>0</v>
      </c>
      <c r="EV8" s="339">
        <v>0</v>
      </c>
      <c r="EW8" s="339">
        <v>0</v>
      </c>
      <c r="EX8" s="339">
        <v>0</v>
      </c>
      <c r="EY8" s="339">
        <v>0</v>
      </c>
      <c r="EZ8" s="339">
        <v>0</v>
      </c>
      <c r="FA8" s="339">
        <v>0</v>
      </c>
      <c r="FB8" s="339">
        <v>6.7458858528654842E-5</v>
      </c>
      <c r="FC8" s="339">
        <v>0</v>
      </c>
      <c r="FD8" s="339">
        <v>0</v>
      </c>
      <c r="FE8" s="339">
        <v>0</v>
      </c>
      <c r="FF8" s="339">
        <v>0</v>
      </c>
      <c r="FG8" s="339">
        <v>0</v>
      </c>
      <c r="FH8" s="339">
        <v>0</v>
      </c>
      <c r="FI8" s="339">
        <v>6.7531460852305754E-5</v>
      </c>
      <c r="FJ8" s="339">
        <v>0</v>
      </c>
      <c r="FK8" s="339">
        <v>1.1693682462628515E-3</v>
      </c>
      <c r="FL8" s="339">
        <v>0</v>
      </c>
      <c r="FM8" s="339">
        <v>0</v>
      </c>
      <c r="FN8" s="339">
        <v>0</v>
      </c>
      <c r="FO8" s="339">
        <v>7.3180888004028416E-4</v>
      </c>
      <c r="FP8" s="339">
        <v>0</v>
      </c>
      <c r="FQ8" s="339">
        <v>1.9063044409936159E-3</v>
      </c>
      <c r="FR8" s="339">
        <v>3.168036681055514E-3</v>
      </c>
      <c r="FS8" s="339">
        <v>3.8683635140438416E-4</v>
      </c>
      <c r="FT8" s="339">
        <v>0</v>
      </c>
      <c r="FU8" s="339">
        <v>0</v>
      </c>
      <c r="FV8" s="339">
        <v>0</v>
      </c>
      <c r="FW8" s="339">
        <v>0</v>
      </c>
      <c r="FX8" s="339">
        <v>0</v>
      </c>
      <c r="FY8" s="339">
        <v>0</v>
      </c>
      <c r="FZ8" s="339">
        <v>6.6830385953058477E-3</v>
      </c>
      <c r="GA8" s="339">
        <v>1.4198034068093713E-2</v>
      </c>
      <c r="GB8" s="339">
        <v>0</v>
      </c>
      <c r="GC8" s="339">
        <v>1.1154849136862562E-4</v>
      </c>
      <c r="GD8" s="339">
        <v>7.62407595863519E-4</v>
      </c>
      <c r="GE8" s="339">
        <v>0</v>
      </c>
      <c r="GF8" s="339">
        <v>0</v>
      </c>
      <c r="GG8" s="338">
        <v>1.0874885249900843E-3</v>
      </c>
      <c r="GH8" s="339">
        <v>1.0012035935865655E-3</v>
      </c>
      <c r="GI8" s="339">
        <v>5.5505993503055821E-3</v>
      </c>
      <c r="GJ8" s="339">
        <v>0</v>
      </c>
      <c r="GK8" s="339">
        <v>0</v>
      </c>
      <c r="GL8" s="339">
        <v>0</v>
      </c>
      <c r="GM8" s="339">
        <v>0</v>
      </c>
      <c r="GN8" s="339">
        <v>0</v>
      </c>
      <c r="GO8" s="339">
        <v>0</v>
      </c>
      <c r="GP8" s="338">
        <v>3.0748450670625592E-3</v>
      </c>
      <c r="GQ8" s="338">
        <v>2.6987600218868753E-3</v>
      </c>
      <c r="GR8" s="363">
        <v>1.8364149396250764E-5</v>
      </c>
      <c r="GS8" s="339">
        <v>1.6837851490149856E-4</v>
      </c>
      <c r="GT8" s="339">
        <v>2.0079592202736765E-5</v>
      </c>
      <c r="GU8" s="339">
        <v>2.2257719556096674E-3</v>
      </c>
      <c r="GV8" s="339">
        <v>1.7094046814351864E-3</v>
      </c>
      <c r="GW8" s="338">
        <v>2.4999285572019844E-3</v>
      </c>
      <c r="GX8" s="338">
        <v>2.4222139324414868E-3</v>
      </c>
      <c r="GY8" s="363">
        <v>1.278163823343221E-3</v>
      </c>
      <c r="GZ8" s="339">
        <v>2.3508543218319567E-4</v>
      </c>
      <c r="HA8" s="339">
        <v>3.3302063789868667E-3</v>
      </c>
      <c r="HB8" s="339">
        <v>1.2961668941596457E-3</v>
      </c>
      <c r="HC8" s="339">
        <v>1.2768140798605871E-3</v>
      </c>
      <c r="HD8" s="339">
        <v>6.8248136483448629E-3</v>
      </c>
      <c r="HE8" s="339">
        <v>5.5512402270259768E-3</v>
      </c>
      <c r="HF8" s="338">
        <v>3.0565660436908509E-6</v>
      </c>
      <c r="HG8" s="338">
        <v>1.089079959090903E-3</v>
      </c>
      <c r="HH8" s="114"/>
      <c r="HI8" s="42"/>
    </row>
    <row r="9" spans="1:217">
      <c r="A9" s="114" t="s">
        <v>19</v>
      </c>
      <c r="B9" s="149" t="s">
        <v>231</v>
      </c>
      <c r="C9" s="144" t="s">
        <v>325</v>
      </c>
      <c r="D9" s="339">
        <v>0</v>
      </c>
      <c r="E9" s="339">
        <v>0</v>
      </c>
      <c r="F9" s="339">
        <v>0</v>
      </c>
      <c r="G9" s="339">
        <v>0</v>
      </c>
      <c r="H9" s="339">
        <v>0</v>
      </c>
      <c r="I9" s="339">
        <v>0</v>
      </c>
      <c r="J9" s="339">
        <v>0</v>
      </c>
      <c r="K9" s="339">
        <v>0</v>
      </c>
      <c r="L9" s="339">
        <v>0</v>
      </c>
      <c r="M9" s="339">
        <v>0</v>
      </c>
      <c r="N9" s="339">
        <v>0</v>
      </c>
      <c r="O9" s="339">
        <v>0</v>
      </c>
      <c r="P9" s="339">
        <v>0</v>
      </c>
      <c r="Q9" s="339">
        <v>0</v>
      </c>
      <c r="R9" s="339">
        <v>0</v>
      </c>
      <c r="S9" s="339">
        <v>0</v>
      </c>
      <c r="T9" s="339">
        <v>3.2803771121528132E-6</v>
      </c>
      <c r="U9" s="339">
        <v>4.8773956619869172E-4</v>
      </c>
      <c r="V9" s="339">
        <v>0</v>
      </c>
      <c r="W9" s="339">
        <v>2.4510705050430777E-3</v>
      </c>
      <c r="X9" s="339">
        <v>3.053024874603337E-2</v>
      </c>
      <c r="Y9" s="339">
        <v>2.5384749448734172E-4</v>
      </c>
      <c r="Z9" s="339">
        <v>1.1668013216769515E-2</v>
      </c>
      <c r="AA9" s="339">
        <v>7.378633381889501E-4</v>
      </c>
      <c r="AB9" s="339">
        <v>4.7818833517781342E-3</v>
      </c>
      <c r="AC9" s="339">
        <v>0</v>
      </c>
      <c r="AD9" s="339">
        <v>0</v>
      </c>
      <c r="AE9" s="339">
        <v>0</v>
      </c>
      <c r="AF9" s="339">
        <v>0</v>
      </c>
      <c r="AG9" s="339">
        <v>0</v>
      </c>
      <c r="AH9" s="339">
        <v>0</v>
      </c>
      <c r="AI9" s="339">
        <v>0</v>
      </c>
      <c r="AJ9" s="339">
        <v>0</v>
      </c>
      <c r="AK9" s="339">
        <v>0</v>
      </c>
      <c r="AL9" s="339">
        <v>0</v>
      </c>
      <c r="AM9" s="339">
        <v>0</v>
      </c>
      <c r="AN9" s="339">
        <v>0</v>
      </c>
      <c r="AO9" s="339">
        <v>0</v>
      </c>
      <c r="AP9" s="339">
        <v>0</v>
      </c>
      <c r="AQ9" s="339">
        <v>0</v>
      </c>
      <c r="AR9" s="339">
        <v>0</v>
      </c>
      <c r="AS9" s="339">
        <v>0</v>
      </c>
      <c r="AT9" s="339">
        <v>0</v>
      </c>
      <c r="AU9" s="339">
        <v>0</v>
      </c>
      <c r="AV9" s="339">
        <v>0</v>
      </c>
      <c r="AW9" s="339">
        <v>0</v>
      </c>
      <c r="AX9" s="339">
        <v>0</v>
      </c>
      <c r="AY9" s="339">
        <v>0</v>
      </c>
      <c r="AZ9" s="339">
        <v>0</v>
      </c>
      <c r="BA9" s="339">
        <v>0</v>
      </c>
      <c r="BB9" s="339">
        <v>0</v>
      </c>
      <c r="BC9" s="339">
        <v>0</v>
      </c>
      <c r="BD9" s="339">
        <v>0</v>
      </c>
      <c r="BE9" s="339">
        <v>0</v>
      </c>
      <c r="BF9" s="339">
        <v>0</v>
      </c>
      <c r="BG9" s="339">
        <v>0</v>
      </c>
      <c r="BH9" s="339">
        <v>0</v>
      </c>
      <c r="BI9" s="339">
        <v>0</v>
      </c>
      <c r="BJ9" s="339">
        <v>0</v>
      </c>
      <c r="BK9" s="339">
        <v>0</v>
      </c>
      <c r="BL9" s="339">
        <v>0</v>
      </c>
      <c r="BM9" s="339">
        <v>0</v>
      </c>
      <c r="BN9" s="339">
        <v>0</v>
      </c>
      <c r="BO9" s="339">
        <v>0</v>
      </c>
      <c r="BP9" s="339">
        <v>0</v>
      </c>
      <c r="BQ9" s="339">
        <v>0</v>
      </c>
      <c r="BR9" s="339">
        <v>0</v>
      </c>
      <c r="BS9" s="339">
        <v>0</v>
      </c>
      <c r="BT9" s="339">
        <v>0</v>
      </c>
      <c r="BU9" s="339">
        <v>0</v>
      </c>
      <c r="BV9" s="339">
        <v>0</v>
      </c>
      <c r="BW9" s="339">
        <v>0</v>
      </c>
      <c r="BX9" s="339">
        <v>0</v>
      </c>
      <c r="BY9" s="339">
        <v>0</v>
      </c>
      <c r="BZ9" s="339">
        <v>0</v>
      </c>
      <c r="CA9" s="339">
        <v>0</v>
      </c>
      <c r="CB9" s="339">
        <v>0</v>
      </c>
      <c r="CC9" s="339">
        <v>0</v>
      </c>
      <c r="CD9" s="339">
        <v>0</v>
      </c>
      <c r="CE9" s="339">
        <v>0</v>
      </c>
      <c r="CF9" s="339">
        <v>0</v>
      </c>
      <c r="CG9" s="339">
        <v>0</v>
      </c>
      <c r="CH9" s="339">
        <v>0</v>
      </c>
      <c r="CI9" s="339">
        <v>0</v>
      </c>
      <c r="CJ9" s="339">
        <v>0</v>
      </c>
      <c r="CK9" s="339">
        <v>0</v>
      </c>
      <c r="CL9" s="339">
        <v>0</v>
      </c>
      <c r="CM9" s="339">
        <v>0</v>
      </c>
      <c r="CN9" s="339">
        <v>0</v>
      </c>
      <c r="CO9" s="339">
        <v>0</v>
      </c>
      <c r="CP9" s="339">
        <v>0</v>
      </c>
      <c r="CQ9" s="339">
        <v>0</v>
      </c>
      <c r="CR9" s="339">
        <v>0</v>
      </c>
      <c r="CS9" s="339">
        <v>0</v>
      </c>
      <c r="CT9" s="339">
        <v>0</v>
      </c>
      <c r="CU9" s="339">
        <v>0</v>
      </c>
      <c r="CV9" s="339">
        <v>0</v>
      </c>
      <c r="CW9" s="339">
        <v>0</v>
      </c>
      <c r="CX9" s="339">
        <v>0</v>
      </c>
      <c r="CY9" s="339">
        <v>0</v>
      </c>
      <c r="CZ9" s="339">
        <v>0</v>
      </c>
      <c r="DA9" s="339">
        <v>0</v>
      </c>
      <c r="DB9" s="339">
        <v>0</v>
      </c>
      <c r="DC9" s="339">
        <v>0</v>
      </c>
      <c r="DD9" s="339">
        <v>0</v>
      </c>
      <c r="DE9" s="339">
        <v>0</v>
      </c>
      <c r="DF9" s="339">
        <v>0</v>
      </c>
      <c r="DG9" s="339">
        <v>0</v>
      </c>
      <c r="DH9" s="339">
        <v>0</v>
      </c>
      <c r="DI9" s="339">
        <v>0</v>
      </c>
      <c r="DJ9" s="339">
        <v>0</v>
      </c>
      <c r="DK9" s="339">
        <v>0</v>
      </c>
      <c r="DL9" s="339">
        <v>0</v>
      </c>
      <c r="DM9" s="339">
        <v>0</v>
      </c>
      <c r="DN9" s="339">
        <v>0</v>
      </c>
      <c r="DO9" s="339">
        <v>0</v>
      </c>
      <c r="DP9" s="339">
        <v>0</v>
      </c>
      <c r="DQ9" s="339">
        <v>0</v>
      </c>
      <c r="DR9" s="339">
        <v>0</v>
      </c>
      <c r="DS9" s="339">
        <v>0</v>
      </c>
      <c r="DT9" s="339">
        <v>0</v>
      </c>
      <c r="DU9" s="339">
        <v>0</v>
      </c>
      <c r="DV9" s="339">
        <v>0</v>
      </c>
      <c r="DW9" s="339">
        <v>0</v>
      </c>
      <c r="DX9" s="339">
        <v>0</v>
      </c>
      <c r="DY9" s="339">
        <v>0</v>
      </c>
      <c r="DZ9" s="339">
        <v>0</v>
      </c>
      <c r="EA9" s="339">
        <v>0</v>
      </c>
      <c r="EB9" s="339">
        <v>0</v>
      </c>
      <c r="EC9" s="339">
        <v>0</v>
      </c>
      <c r="ED9" s="339">
        <v>0</v>
      </c>
      <c r="EE9" s="339">
        <v>0</v>
      </c>
      <c r="EF9" s="339">
        <v>0</v>
      </c>
      <c r="EG9" s="339">
        <v>0</v>
      </c>
      <c r="EH9" s="339">
        <v>0</v>
      </c>
      <c r="EI9" s="339">
        <v>0</v>
      </c>
      <c r="EJ9" s="339">
        <v>0</v>
      </c>
      <c r="EK9" s="339">
        <v>0</v>
      </c>
      <c r="EL9" s="339">
        <v>0</v>
      </c>
      <c r="EM9" s="339">
        <v>0</v>
      </c>
      <c r="EN9" s="339">
        <v>0</v>
      </c>
      <c r="EO9" s="339">
        <v>0</v>
      </c>
      <c r="EP9" s="339">
        <v>0</v>
      </c>
      <c r="EQ9" s="339">
        <v>0</v>
      </c>
      <c r="ER9" s="339">
        <v>0</v>
      </c>
      <c r="ES9" s="339">
        <v>0</v>
      </c>
      <c r="ET9" s="339">
        <v>0</v>
      </c>
      <c r="EU9" s="339">
        <v>0</v>
      </c>
      <c r="EV9" s="339">
        <v>0</v>
      </c>
      <c r="EW9" s="339">
        <v>0</v>
      </c>
      <c r="EX9" s="339">
        <v>0</v>
      </c>
      <c r="EY9" s="339">
        <v>0</v>
      </c>
      <c r="EZ9" s="339">
        <v>0</v>
      </c>
      <c r="FA9" s="339">
        <v>0</v>
      </c>
      <c r="FB9" s="339">
        <v>4.04753151171929E-5</v>
      </c>
      <c r="FC9" s="339">
        <v>0</v>
      </c>
      <c r="FD9" s="339">
        <v>0</v>
      </c>
      <c r="FE9" s="339">
        <v>0</v>
      </c>
      <c r="FF9" s="339">
        <v>0</v>
      </c>
      <c r="FG9" s="339">
        <v>0</v>
      </c>
      <c r="FH9" s="339">
        <v>0</v>
      </c>
      <c r="FI9" s="339">
        <v>1.7616902831036286E-5</v>
      </c>
      <c r="FJ9" s="339">
        <v>0</v>
      </c>
      <c r="FK9" s="339">
        <v>4.7181466631822882E-4</v>
      </c>
      <c r="FL9" s="339">
        <v>0</v>
      </c>
      <c r="FM9" s="339">
        <v>0</v>
      </c>
      <c r="FN9" s="339">
        <v>0</v>
      </c>
      <c r="FO9" s="339">
        <v>2.7678021917626445E-4</v>
      </c>
      <c r="FP9" s="339">
        <v>0</v>
      </c>
      <c r="FQ9" s="339">
        <v>9.5732660978365531E-4</v>
      </c>
      <c r="FR9" s="339">
        <v>1.603862343319925E-3</v>
      </c>
      <c r="FS9" s="339">
        <v>7.8488535067556208E-4</v>
      </c>
      <c r="FT9" s="339">
        <v>0</v>
      </c>
      <c r="FU9" s="339">
        <v>0</v>
      </c>
      <c r="FV9" s="339">
        <v>0</v>
      </c>
      <c r="FW9" s="339">
        <v>0</v>
      </c>
      <c r="FX9" s="339">
        <v>0</v>
      </c>
      <c r="FY9" s="339">
        <v>0</v>
      </c>
      <c r="FZ9" s="339">
        <v>3.1531121823607628E-3</v>
      </c>
      <c r="GA9" s="339">
        <v>6.9381027139792887E-3</v>
      </c>
      <c r="GB9" s="339">
        <v>0</v>
      </c>
      <c r="GC9" s="339">
        <v>0</v>
      </c>
      <c r="GD9" s="339">
        <v>3.392210008027111E-4</v>
      </c>
      <c r="GE9" s="339">
        <v>0</v>
      </c>
      <c r="GF9" s="339">
        <v>0</v>
      </c>
      <c r="GG9" s="338">
        <v>4.8071577161503765E-4</v>
      </c>
      <c r="GH9" s="339">
        <v>9.1165049934805343E-4</v>
      </c>
      <c r="GI9" s="339">
        <v>2.2133674639331262E-3</v>
      </c>
      <c r="GJ9" s="339">
        <v>0</v>
      </c>
      <c r="GK9" s="339">
        <v>0</v>
      </c>
      <c r="GL9" s="339">
        <v>0</v>
      </c>
      <c r="GM9" s="339">
        <v>0</v>
      </c>
      <c r="GN9" s="339">
        <v>5.7527193583800343E-5</v>
      </c>
      <c r="GO9" s="339">
        <v>0</v>
      </c>
      <c r="GP9" s="338">
        <v>1.2496446094839521E-3</v>
      </c>
      <c r="GQ9" s="338">
        <v>1.1345159927232287E-3</v>
      </c>
      <c r="GR9" s="363">
        <v>1.2799255639811139E-5</v>
      </c>
      <c r="GS9" s="339">
        <v>2.4054073557356939E-5</v>
      </c>
      <c r="GT9" s="339">
        <v>1.2927956623679836E-5</v>
      </c>
      <c r="GU9" s="339">
        <v>1.8757591632852976E-4</v>
      </c>
      <c r="GV9" s="339">
        <v>1.4668966564866101E-4</v>
      </c>
      <c r="GW9" s="338">
        <v>7.8524717879575585E-4</v>
      </c>
      <c r="GX9" s="338">
        <v>8.5839729539153686E-4</v>
      </c>
      <c r="GY9" s="363">
        <v>3.526060503678363E-3</v>
      </c>
      <c r="GZ9" s="339">
        <v>8.5485611702980246E-5</v>
      </c>
      <c r="HA9" s="339">
        <v>2.424953095684803E-2</v>
      </c>
      <c r="HB9" s="339">
        <v>3.7690216112295843E-3</v>
      </c>
      <c r="HC9" s="339">
        <v>3.691081853886803E-3</v>
      </c>
      <c r="HD9" s="339">
        <v>2.3498246976037577E-3</v>
      </c>
      <c r="HE9" s="339">
        <v>2.6577175595822091E-3</v>
      </c>
      <c r="HF9" s="338">
        <v>-7.4698530151618987E-4</v>
      </c>
      <c r="HG9" s="338">
        <v>9.1789812008509963E-5</v>
      </c>
      <c r="HH9" s="114"/>
      <c r="HI9" s="42"/>
    </row>
    <row r="10" spans="1:217">
      <c r="A10" s="114" t="s">
        <v>20</v>
      </c>
      <c r="B10" s="149" t="s">
        <v>232</v>
      </c>
      <c r="C10" s="144" t="s">
        <v>326</v>
      </c>
      <c r="D10" s="339">
        <v>0</v>
      </c>
      <c r="E10" s="339">
        <v>0</v>
      </c>
      <c r="F10" s="339">
        <v>0</v>
      </c>
      <c r="G10" s="339">
        <v>0</v>
      </c>
      <c r="H10" s="339">
        <v>0</v>
      </c>
      <c r="I10" s="339">
        <v>6.5157191725036647E-4</v>
      </c>
      <c r="J10" s="339">
        <v>2.0615567975003622E-3</v>
      </c>
      <c r="K10" s="339">
        <v>0</v>
      </c>
      <c r="L10" s="339">
        <v>0</v>
      </c>
      <c r="M10" s="339">
        <v>0</v>
      </c>
      <c r="N10" s="339">
        <v>0</v>
      </c>
      <c r="O10" s="339">
        <v>0</v>
      </c>
      <c r="P10" s="339">
        <v>0</v>
      </c>
      <c r="Q10" s="339">
        <v>0</v>
      </c>
      <c r="R10" s="339">
        <v>0</v>
      </c>
      <c r="S10" s="339">
        <v>0</v>
      </c>
      <c r="T10" s="339">
        <v>0</v>
      </c>
      <c r="U10" s="339">
        <v>1.9127041811713402E-5</v>
      </c>
      <c r="V10" s="339">
        <v>2.7940254856904115E-2</v>
      </c>
      <c r="W10" s="339">
        <v>3.7746485777663394E-3</v>
      </c>
      <c r="X10" s="339">
        <v>1.5354693417954756E-4</v>
      </c>
      <c r="Y10" s="339">
        <v>0.14496586319514432</v>
      </c>
      <c r="Z10" s="339">
        <v>4.4127475795650061E-3</v>
      </c>
      <c r="AA10" s="339">
        <v>1.0330086734645302E-3</v>
      </c>
      <c r="AB10" s="339">
        <v>0.12447762673229712</v>
      </c>
      <c r="AC10" s="339">
        <v>0.23277187526993176</v>
      </c>
      <c r="AD10" s="339">
        <v>0</v>
      </c>
      <c r="AE10" s="339">
        <v>0</v>
      </c>
      <c r="AF10" s="339">
        <v>0</v>
      </c>
      <c r="AG10" s="339">
        <v>0</v>
      </c>
      <c r="AH10" s="339">
        <v>0</v>
      </c>
      <c r="AI10" s="339">
        <v>0</v>
      </c>
      <c r="AJ10" s="339">
        <v>0</v>
      </c>
      <c r="AK10" s="339">
        <v>0</v>
      </c>
      <c r="AL10" s="339">
        <v>0</v>
      </c>
      <c r="AM10" s="339">
        <v>0</v>
      </c>
      <c r="AN10" s="339">
        <v>0</v>
      </c>
      <c r="AO10" s="339">
        <v>0</v>
      </c>
      <c r="AP10" s="339">
        <v>0</v>
      </c>
      <c r="AQ10" s="339">
        <v>0</v>
      </c>
      <c r="AR10" s="339">
        <v>0</v>
      </c>
      <c r="AS10" s="339">
        <v>0</v>
      </c>
      <c r="AT10" s="339">
        <v>0</v>
      </c>
      <c r="AU10" s="339">
        <v>0</v>
      </c>
      <c r="AV10" s="339">
        <v>0</v>
      </c>
      <c r="AW10" s="339">
        <v>0</v>
      </c>
      <c r="AX10" s="339">
        <v>0</v>
      </c>
      <c r="AY10" s="339">
        <v>0</v>
      </c>
      <c r="AZ10" s="339">
        <v>0</v>
      </c>
      <c r="BA10" s="339">
        <v>0</v>
      </c>
      <c r="BB10" s="339">
        <v>1.0624358111697418E-4</v>
      </c>
      <c r="BC10" s="339">
        <v>0</v>
      </c>
      <c r="BD10" s="339">
        <v>0</v>
      </c>
      <c r="BE10" s="339">
        <v>0</v>
      </c>
      <c r="BF10" s="339">
        <v>0</v>
      </c>
      <c r="BG10" s="339">
        <v>0</v>
      </c>
      <c r="BH10" s="339">
        <v>0</v>
      </c>
      <c r="BI10" s="339">
        <v>0</v>
      </c>
      <c r="BJ10" s="339">
        <v>0</v>
      </c>
      <c r="BK10" s="339">
        <v>0</v>
      </c>
      <c r="BL10" s="339">
        <v>0</v>
      </c>
      <c r="BM10" s="339">
        <v>0</v>
      </c>
      <c r="BN10" s="339">
        <v>0</v>
      </c>
      <c r="BO10" s="339">
        <v>0</v>
      </c>
      <c r="BP10" s="339">
        <v>0</v>
      </c>
      <c r="BQ10" s="339">
        <v>0</v>
      </c>
      <c r="BR10" s="339">
        <v>0</v>
      </c>
      <c r="BS10" s="339">
        <v>0</v>
      </c>
      <c r="BT10" s="339">
        <v>0</v>
      </c>
      <c r="BU10" s="339">
        <v>0</v>
      </c>
      <c r="BV10" s="339">
        <v>0</v>
      </c>
      <c r="BW10" s="339">
        <v>0</v>
      </c>
      <c r="BX10" s="339">
        <v>0</v>
      </c>
      <c r="BY10" s="339">
        <v>0</v>
      </c>
      <c r="BZ10" s="339">
        <v>0</v>
      </c>
      <c r="CA10" s="339">
        <v>0</v>
      </c>
      <c r="CB10" s="339">
        <v>0</v>
      </c>
      <c r="CC10" s="339">
        <v>0</v>
      </c>
      <c r="CD10" s="339">
        <v>0</v>
      </c>
      <c r="CE10" s="339">
        <v>0</v>
      </c>
      <c r="CF10" s="339">
        <v>0</v>
      </c>
      <c r="CG10" s="339">
        <v>0</v>
      </c>
      <c r="CH10" s="339">
        <v>0</v>
      </c>
      <c r="CI10" s="339">
        <v>0</v>
      </c>
      <c r="CJ10" s="339">
        <v>0</v>
      </c>
      <c r="CK10" s="339">
        <v>0</v>
      </c>
      <c r="CL10" s="339">
        <v>0</v>
      </c>
      <c r="CM10" s="339">
        <v>0</v>
      </c>
      <c r="CN10" s="339">
        <v>0</v>
      </c>
      <c r="CO10" s="339">
        <v>0</v>
      </c>
      <c r="CP10" s="339">
        <v>0</v>
      </c>
      <c r="CQ10" s="339">
        <v>0</v>
      </c>
      <c r="CR10" s="339">
        <v>0</v>
      </c>
      <c r="CS10" s="339">
        <v>0</v>
      </c>
      <c r="CT10" s="339">
        <v>0</v>
      </c>
      <c r="CU10" s="339">
        <v>0</v>
      </c>
      <c r="CV10" s="339">
        <v>0</v>
      </c>
      <c r="CW10" s="339">
        <v>0</v>
      </c>
      <c r="CX10" s="339">
        <v>0</v>
      </c>
      <c r="CY10" s="339">
        <v>0</v>
      </c>
      <c r="CZ10" s="339">
        <v>0</v>
      </c>
      <c r="DA10" s="339">
        <v>0</v>
      </c>
      <c r="DB10" s="339">
        <v>0</v>
      </c>
      <c r="DC10" s="339">
        <v>0</v>
      </c>
      <c r="DD10" s="339">
        <v>0</v>
      </c>
      <c r="DE10" s="339">
        <v>0</v>
      </c>
      <c r="DF10" s="339">
        <v>0</v>
      </c>
      <c r="DG10" s="339">
        <v>0</v>
      </c>
      <c r="DH10" s="339">
        <v>0</v>
      </c>
      <c r="DI10" s="339">
        <v>0</v>
      </c>
      <c r="DJ10" s="339">
        <v>0</v>
      </c>
      <c r="DK10" s="339">
        <v>0</v>
      </c>
      <c r="DL10" s="339">
        <v>0</v>
      </c>
      <c r="DM10" s="339">
        <v>0</v>
      </c>
      <c r="DN10" s="339">
        <v>0</v>
      </c>
      <c r="DO10" s="339">
        <v>0</v>
      </c>
      <c r="DP10" s="339">
        <v>0</v>
      </c>
      <c r="DQ10" s="339">
        <v>0</v>
      </c>
      <c r="DR10" s="339">
        <v>0</v>
      </c>
      <c r="DS10" s="339">
        <v>0</v>
      </c>
      <c r="DT10" s="339">
        <v>0</v>
      </c>
      <c r="DU10" s="339">
        <v>0</v>
      </c>
      <c r="DV10" s="339">
        <v>0</v>
      </c>
      <c r="DW10" s="339">
        <v>0</v>
      </c>
      <c r="DX10" s="339">
        <v>0</v>
      </c>
      <c r="DY10" s="339">
        <v>0</v>
      </c>
      <c r="DZ10" s="339">
        <v>0</v>
      </c>
      <c r="EA10" s="339">
        <v>0</v>
      </c>
      <c r="EB10" s="339">
        <v>0</v>
      </c>
      <c r="EC10" s="339">
        <v>0</v>
      </c>
      <c r="ED10" s="339">
        <v>0</v>
      </c>
      <c r="EE10" s="339">
        <v>0</v>
      </c>
      <c r="EF10" s="339">
        <v>0</v>
      </c>
      <c r="EG10" s="339">
        <v>0</v>
      </c>
      <c r="EH10" s="339">
        <v>0</v>
      </c>
      <c r="EI10" s="339">
        <v>0</v>
      </c>
      <c r="EJ10" s="339">
        <v>0</v>
      </c>
      <c r="EK10" s="339">
        <v>0</v>
      </c>
      <c r="EL10" s="339">
        <v>0</v>
      </c>
      <c r="EM10" s="339">
        <v>0</v>
      </c>
      <c r="EN10" s="339">
        <v>0</v>
      </c>
      <c r="EO10" s="339">
        <v>0</v>
      </c>
      <c r="EP10" s="339">
        <v>0</v>
      </c>
      <c r="EQ10" s="339">
        <v>0</v>
      </c>
      <c r="ER10" s="339">
        <v>0</v>
      </c>
      <c r="ES10" s="339">
        <v>0</v>
      </c>
      <c r="ET10" s="339">
        <v>0</v>
      </c>
      <c r="EU10" s="339">
        <v>0</v>
      </c>
      <c r="EV10" s="339">
        <v>0</v>
      </c>
      <c r="EW10" s="339">
        <v>0</v>
      </c>
      <c r="EX10" s="339">
        <v>0</v>
      </c>
      <c r="EY10" s="339">
        <v>0</v>
      </c>
      <c r="EZ10" s="339">
        <v>0</v>
      </c>
      <c r="FA10" s="339">
        <v>0</v>
      </c>
      <c r="FB10" s="339">
        <v>0</v>
      </c>
      <c r="FC10" s="339">
        <v>0</v>
      </c>
      <c r="FD10" s="339">
        <v>0</v>
      </c>
      <c r="FE10" s="339">
        <v>0</v>
      </c>
      <c r="FF10" s="339">
        <v>0</v>
      </c>
      <c r="FG10" s="339">
        <v>0</v>
      </c>
      <c r="FH10" s="339">
        <v>0</v>
      </c>
      <c r="FI10" s="339">
        <v>0</v>
      </c>
      <c r="FJ10" s="339">
        <v>0</v>
      </c>
      <c r="FK10" s="339">
        <v>1.0168419532720449E-6</v>
      </c>
      <c r="FL10" s="339">
        <v>0</v>
      </c>
      <c r="FM10" s="339">
        <v>0</v>
      </c>
      <c r="FN10" s="339">
        <v>0</v>
      </c>
      <c r="FO10" s="339">
        <v>4.9513456024376469E-7</v>
      </c>
      <c r="FP10" s="339">
        <v>0</v>
      </c>
      <c r="FQ10" s="339">
        <v>0</v>
      </c>
      <c r="FR10" s="339">
        <v>0</v>
      </c>
      <c r="FS10" s="339">
        <v>0</v>
      </c>
      <c r="FT10" s="339">
        <v>0</v>
      </c>
      <c r="FU10" s="339">
        <v>0</v>
      </c>
      <c r="FV10" s="339">
        <v>0</v>
      </c>
      <c r="FW10" s="339">
        <v>0</v>
      </c>
      <c r="FX10" s="339">
        <v>0</v>
      </c>
      <c r="FY10" s="339">
        <v>0</v>
      </c>
      <c r="FZ10" s="339">
        <v>4.3311980526933552E-6</v>
      </c>
      <c r="GA10" s="339">
        <v>4.4108493825627687E-5</v>
      </c>
      <c r="GB10" s="339">
        <v>0</v>
      </c>
      <c r="GC10" s="339">
        <v>0</v>
      </c>
      <c r="GD10" s="339">
        <v>0</v>
      </c>
      <c r="GE10" s="339">
        <v>0</v>
      </c>
      <c r="GF10" s="339">
        <v>0</v>
      </c>
      <c r="GG10" s="338">
        <v>1.8956546969945407E-3</v>
      </c>
      <c r="GH10" s="339">
        <v>0</v>
      </c>
      <c r="GI10" s="339">
        <v>8.6116612295252434E-6</v>
      </c>
      <c r="GJ10" s="339">
        <v>0</v>
      </c>
      <c r="GK10" s="339">
        <v>0</v>
      </c>
      <c r="GL10" s="339">
        <v>0</v>
      </c>
      <c r="GM10" s="339">
        <v>0</v>
      </c>
      <c r="GN10" s="339">
        <v>2.4768652793025148E-5</v>
      </c>
      <c r="GO10" s="339">
        <v>-7.3586433901459665E-3</v>
      </c>
      <c r="GP10" s="338">
        <v>-1.0911677185195654E-5</v>
      </c>
      <c r="GQ10" s="338">
        <v>1.8392040180633174E-3</v>
      </c>
      <c r="GR10" s="363">
        <v>2.7824468782198125E-7</v>
      </c>
      <c r="GS10" s="339">
        <v>0</v>
      </c>
      <c r="GT10" s="339">
        <v>2.7506290688680499E-7</v>
      </c>
      <c r="GU10" s="339">
        <v>6.3898564056334652E-6</v>
      </c>
      <c r="GV10" s="339">
        <v>4.9583425175359512E-6</v>
      </c>
      <c r="GW10" s="338">
        <v>-4.2296305466520932E-6</v>
      </c>
      <c r="GX10" s="338">
        <v>1.3264929142624178E-3</v>
      </c>
      <c r="GY10" s="363">
        <v>1.670854127162438E-2</v>
      </c>
      <c r="GZ10" s="339">
        <v>0</v>
      </c>
      <c r="HA10" s="339">
        <v>1.0553470919324578E-3</v>
      </c>
      <c r="HB10" s="339">
        <v>1.6459147209077513E-2</v>
      </c>
      <c r="HC10" s="339">
        <v>1.610491658716651E-2</v>
      </c>
      <c r="HD10" s="339">
        <v>9.5556931130508877E-4</v>
      </c>
      <c r="HE10" s="339">
        <v>4.4331842250600103E-3</v>
      </c>
      <c r="HF10" s="338">
        <v>-3.6353416138994086E-3</v>
      </c>
      <c r="HG10" s="338">
        <v>2.8748486982531085E-6</v>
      </c>
      <c r="HH10" s="114"/>
      <c r="HI10" s="42"/>
    </row>
    <row r="11" spans="1:217">
      <c r="A11" s="114" t="s">
        <v>21</v>
      </c>
      <c r="B11" s="149" t="s">
        <v>233</v>
      </c>
      <c r="C11" s="144" t="s">
        <v>327</v>
      </c>
      <c r="D11" s="339">
        <v>0</v>
      </c>
      <c r="E11" s="339">
        <v>9.6948959224408323E-3</v>
      </c>
      <c r="F11" s="339">
        <v>2.5619269839025197E-2</v>
      </c>
      <c r="G11" s="339">
        <v>3.0760626398210291E-3</v>
      </c>
      <c r="H11" s="339">
        <v>8.9285714285714281E-3</v>
      </c>
      <c r="I11" s="339">
        <v>8.2912526470109132E-2</v>
      </c>
      <c r="J11" s="339">
        <v>5.7707484417529674E-2</v>
      </c>
      <c r="K11" s="339">
        <v>2.699726475080814E-3</v>
      </c>
      <c r="L11" s="339">
        <v>0</v>
      </c>
      <c r="M11" s="339">
        <v>0</v>
      </c>
      <c r="N11" s="339">
        <v>0</v>
      </c>
      <c r="O11" s="339">
        <v>0</v>
      </c>
      <c r="P11" s="339">
        <v>0</v>
      </c>
      <c r="Q11" s="339">
        <v>0</v>
      </c>
      <c r="R11" s="339">
        <v>0</v>
      </c>
      <c r="S11" s="339">
        <v>0</v>
      </c>
      <c r="T11" s="339">
        <v>0</v>
      </c>
      <c r="U11" s="339">
        <v>0</v>
      </c>
      <c r="V11" s="339">
        <v>0</v>
      </c>
      <c r="W11" s="339">
        <v>1.3480887777736928E-4</v>
      </c>
      <c r="X11" s="339">
        <v>0</v>
      </c>
      <c r="Y11" s="339">
        <v>0</v>
      </c>
      <c r="Z11" s="339">
        <v>0</v>
      </c>
      <c r="AA11" s="339">
        <v>0</v>
      </c>
      <c r="AB11" s="339">
        <v>0</v>
      </c>
      <c r="AC11" s="339">
        <v>1.4286948259480004E-2</v>
      </c>
      <c r="AD11" s="339">
        <v>0</v>
      </c>
      <c r="AE11" s="339">
        <v>0.11852185669220369</v>
      </c>
      <c r="AF11" s="339">
        <v>4.1720397481605099E-3</v>
      </c>
      <c r="AG11" s="339">
        <v>0</v>
      </c>
      <c r="AH11" s="339">
        <v>2.3139220979560356E-3</v>
      </c>
      <c r="AI11" s="339">
        <v>1.1760775141997996E-2</v>
      </c>
      <c r="AJ11" s="339">
        <v>0</v>
      </c>
      <c r="AK11" s="339">
        <v>1.2471938139186831E-4</v>
      </c>
      <c r="AL11" s="339">
        <v>3.2097004279600569E-3</v>
      </c>
      <c r="AM11" s="339">
        <v>0</v>
      </c>
      <c r="AN11" s="339">
        <v>8.6266390614216703E-5</v>
      </c>
      <c r="AO11" s="339">
        <v>0</v>
      </c>
      <c r="AP11" s="339">
        <v>5.4796696315120713E-3</v>
      </c>
      <c r="AQ11" s="339">
        <v>0</v>
      </c>
      <c r="AR11" s="339">
        <v>0</v>
      </c>
      <c r="AS11" s="339">
        <v>0</v>
      </c>
      <c r="AT11" s="339">
        <v>2.0723241114910371E-5</v>
      </c>
      <c r="AU11" s="339">
        <v>0</v>
      </c>
      <c r="AV11" s="339">
        <v>0</v>
      </c>
      <c r="AW11" s="339">
        <v>0</v>
      </c>
      <c r="AX11" s="339">
        <v>0</v>
      </c>
      <c r="AY11" s="339">
        <v>0</v>
      </c>
      <c r="AZ11" s="339">
        <v>2.8256889029545404E-5</v>
      </c>
      <c r="BA11" s="339">
        <v>0</v>
      </c>
      <c r="BB11" s="339">
        <v>2.4790168927293975E-4</v>
      </c>
      <c r="BC11" s="339">
        <v>0</v>
      </c>
      <c r="BD11" s="339">
        <v>1.6393646220146797E-3</v>
      </c>
      <c r="BE11" s="339">
        <v>4.166637414789281E-3</v>
      </c>
      <c r="BF11" s="339">
        <v>0</v>
      </c>
      <c r="BG11" s="339">
        <v>0</v>
      </c>
      <c r="BH11" s="339">
        <v>0</v>
      </c>
      <c r="BI11" s="339">
        <v>0</v>
      </c>
      <c r="BJ11" s="339">
        <v>1.62473556810075E-3</v>
      </c>
      <c r="BK11" s="339">
        <v>0</v>
      </c>
      <c r="BL11" s="339">
        <v>0</v>
      </c>
      <c r="BM11" s="339">
        <v>0</v>
      </c>
      <c r="BN11" s="339">
        <v>0.10928395061728395</v>
      </c>
      <c r="BO11" s="339">
        <v>7.2338493929940796E-3</v>
      </c>
      <c r="BP11" s="339">
        <v>0</v>
      </c>
      <c r="BQ11" s="339">
        <v>0</v>
      </c>
      <c r="BR11" s="339">
        <v>0</v>
      </c>
      <c r="BS11" s="339">
        <v>0</v>
      </c>
      <c r="BT11" s="339">
        <v>0</v>
      </c>
      <c r="BU11" s="339">
        <v>0</v>
      </c>
      <c r="BV11" s="339">
        <v>3.7057000404258189E-4</v>
      </c>
      <c r="BW11" s="339">
        <v>0</v>
      </c>
      <c r="BX11" s="339">
        <v>0</v>
      </c>
      <c r="BY11" s="339">
        <v>0</v>
      </c>
      <c r="BZ11" s="339">
        <v>0</v>
      </c>
      <c r="CA11" s="339">
        <v>0</v>
      </c>
      <c r="CB11" s="339">
        <v>0</v>
      </c>
      <c r="CC11" s="339">
        <v>0</v>
      </c>
      <c r="CD11" s="339">
        <v>0</v>
      </c>
      <c r="CE11" s="339">
        <v>0</v>
      </c>
      <c r="CF11" s="339">
        <v>7.8951523764408658E-5</v>
      </c>
      <c r="CG11" s="339">
        <v>0</v>
      </c>
      <c r="CH11" s="339">
        <v>0</v>
      </c>
      <c r="CI11" s="339">
        <v>0</v>
      </c>
      <c r="CJ11" s="339">
        <v>0</v>
      </c>
      <c r="CK11" s="339">
        <v>0</v>
      </c>
      <c r="CL11" s="339">
        <v>0</v>
      </c>
      <c r="CM11" s="339">
        <v>0</v>
      </c>
      <c r="CN11" s="339">
        <v>0</v>
      </c>
      <c r="CO11" s="339">
        <v>0</v>
      </c>
      <c r="CP11" s="339">
        <v>0</v>
      </c>
      <c r="CQ11" s="339">
        <v>0</v>
      </c>
      <c r="CR11" s="339">
        <v>0</v>
      </c>
      <c r="CS11" s="339">
        <v>0</v>
      </c>
      <c r="CT11" s="339">
        <v>0</v>
      </c>
      <c r="CU11" s="339">
        <v>0</v>
      </c>
      <c r="CV11" s="339">
        <v>0</v>
      </c>
      <c r="CW11" s="339">
        <v>0</v>
      </c>
      <c r="CX11" s="339">
        <v>0</v>
      </c>
      <c r="CY11" s="339">
        <v>0</v>
      </c>
      <c r="CZ11" s="339">
        <v>0</v>
      </c>
      <c r="DA11" s="339">
        <v>0</v>
      </c>
      <c r="DB11" s="339">
        <v>0</v>
      </c>
      <c r="DC11" s="339">
        <v>0</v>
      </c>
      <c r="DD11" s="339">
        <v>0</v>
      </c>
      <c r="DE11" s="339">
        <v>0</v>
      </c>
      <c r="DF11" s="339">
        <v>0</v>
      </c>
      <c r="DG11" s="339">
        <v>0</v>
      </c>
      <c r="DH11" s="339">
        <v>0</v>
      </c>
      <c r="DI11" s="339">
        <v>0</v>
      </c>
      <c r="DJ11" s="339">
        <v>0</v>
      </c>
      <c r="DK11" s="339">
        <v>0</v>
      </c>
      <c r="DL11" s="339">
        <v>0</v>
      </c>
      <c r="DM11" s="339">
        <v>0</v>
      </c>
      <c r="DN11" s="339">
        <v>0</v>
      </c>
      <c r="DO11" s="339">
        <v>0</v>
      </c>
      <c r="DP11" s="339">
        <v>0</v>
      </c>
      <c r="DQ11" s="339">
        <v>0</v>
      </c>
      <c r="DR11" s="339">
        <v>0</v>
      </c>
      <c r="DS11" s="339">
        <v>0</v>
      </c>
      <c r="DT11" s="339">
        <v>0</v>
      </c>
      <c r="DU11" s="339">
        <v>0</v>
      </c>
      <c r="DV11" s="339">
        <v>0</v>
      </c>
      <c r="DW11" s="339">
        <v>4.3830813061582295E-4</v>
      </c>
      <c r="DX11" s="339">
        <v>2.2432381080799476E-3</v>
      </c>
      <c r="DY11" s="339">
        <v>0</v>
      </c>
      <c r="DZ11" s="339">
        <v>5.8270445600497149E-4</v>
      </c>
      <c r="EA11" s="339">
        <v>8.9481873242916574E-4</v>
      </c>
      <c r="EB11" s="339">
        <v>0</v>
      </c>
      <c r="EC11" s="339">
        <v>2.3303678739521757E-3</v>
      </c>
      <c r="ED11" s="339">
        <v>1.5784570017458007E-3</v>
      </c>
      <c r="EE11" s="339">
        <v>0</v>
      </c>
      <c r="EF11" s="339">
        <v>0</v>
      </c>
      <c r="EG11" s="339">
        <v>0</v>
      </c>
      <c r="EH11" s="339">
        <v>0</v>
      </c>
      <c r="EI11" s="339">
        <v>0</v>
      </c>
      <c r="EJ11" s="339">
        <v>0</v>
      </c>
      <c r="EK11" s="339">
        <v>2.5269293615593988E-4</v>
      </c>
      <c r="EL11" s="339">
        <v>0</v>
      </c>
      <c r="EM11" s="339">
        <v>0</v>
      </c>
      <c r="EN11" s="339">
        <v>0</v>
      </c>
      <c r="EO11" s="339">
        <v>0</v>
      </c>
      <c r="EP11" s="339">
        <v>3.2645964772205787E-6</v>
      </c>
      <c r="EQ11" s="339">
        <v>0</v>
      </c>
      <c r="ER11" s="339">
        <v>0</v>
      </c>
      <c r="ES11" s="339">
        <v>0</v>
      </c>
      <c r="ET11" s="339">
        <v>0</v>
      </c>
      <c r="EU11" s="339">
        <v>0</v>
      </c>
      <c r="EV11" s="339">
        <v>0</v>
      </c>
      <c r="EW11" s="339">
        <v>0</v>
      </c>
      <c r="EX11" s="339">
        <v>0</v>
      </c>
      <c r="EY11" s="339">
        <v>0</v>
      </c>
      <c r="EZ11" s="339">
        <v>0</v>
      </c>
      <c r="FA11" s="339">
        <v>0</v>
      </c>
      <c r="FB11" s="339">
        <v>0</v>
      </c>
      <c r="FC11" s="339">
        <v>0</v>
      </c>
      <c r="FD11" s="339">
        <v>0</v>
      </c>
      <c r="FE11" s="339">
        <v>0</v>
      </c>
      <c r="FF11" s="339">
        <v>0</v>
      </c>
      <c r="FG11" s="339">
        <v>0</v>
      </c>
      <c r="FH11" s="339">
        <v>0</v>
      </c>
      <c r="FI11" s="339">
        <v>2.9361504718393808E-6</v>
      </c>
      <c r="FJ11" s="339">
        <v>0</v>
      </c>
      <c r="FK11" s="339">
        <v>0</v>
      </c>
      <c r="FL11" s="339">
        <v>7.971772085729221E-4</v>
      </c>
      <c r="FM11" s="339">
        <v>0</v>
      </c>
      <c r="FN11" s="339">
        <v>0</v>
      </c>
      <c r="FO11" s="339">
        <v>4.3571841301451288E-5</v>
      </c>
      <c r="FP11" s="339">
        <v>0</v>
      </c>
      <c r="FQ11" s="339">
        <v>1.391463095615778E-4</v>
      </c>
      <c r="FR11" s="339">
        <v>3.268423989298246E-5</v>
      </c>
      <c r="FS11" s="339">
        <v>1.0539888994786119E-3</v>
      </c>
      <c r="FT11" s="339">
        <v>9.3383760564037907E-5</v>
      </c>
      <c r="FU11" s="339">
        <v>0</v>
      </c>
      <c r="FV11" s="339">
        <v>0</v>
      </c>
      <c r="FW11" s="339">
        <v>0</v>
      </c>
      <c r="FX11" s="339">
        <v>0</v>
      </c>
      <c r="FY11" s="339">
        <v>8.925519219766812E-7</v>
      </c>
      <c r="FZ11" s="339">
        <v>2.4687828900352127E-4</v>
      </c>
      <c r="GA11" s="339">
        <v>3.594025422828923E-4</v>
      </c>
      <c r="GB11" s="339">
        <v>8.4898051589716019E-5</v>
      </c>
      <c r="GC11" s="339">
        <v>3.7926487065332712E-3</v>
      </c>
      <c r="GD11" s="339">
        <v>4.2688108120816411E-3</v>
      </c>
      <c r="GE11" s="339">
        <v>0</v>
      </c>
      <c r="GF11" s="339">
        <v>0</v>
      </c>
      <c r="GG11" s="338">
        <v>4.6128487460988046E-4</v>
      </c>
      <c r="GH11" s="339">
        <v>1.388072960696938E-3</v>
      </c>
      <c r="GI11" s="339">
        <v>8.3123846858060985E-4</v>
      </c>
      <c r="GJ11" s="339">
        <v>0</v>
      </c>
      <c r="GK11" s="339">
        <v>0</v>
      </c>
      <c r="GL11" s="339">
        <v>0</v>
      </c>
      <c r="GM11" s="339">
        <v>0</v>
      </c>
      <c r="GN11" s="339">
        <v>0</v>
      </c>
      <c r="GO11" s="339">
        <v>-4.756406500422217E-3</v>
      </c>
      <c r="GP11" s="338">
        <v>4.7992647121839084E-4</v>
      </c>
      <c r="GQ11" s="338">
        <v>7.0498781816825484E-4</v>
      </c>
      <c r="GR11" s="363">
        <v>4.4240905363695021E-5</v>
      </c>
      <c r="GS11" s="339">
        <v>2.4054073557356939E-5</v>
      </c>
      <c r="GT11" s="339">
        <v>4.4010065101888799E-5</v>
      </c>
      <c r="GU11" s="339">
        <v>3.6497850864282731E-4</v>
      </c>
      <c r="GV11" s="339">
        <v>2.8983765807051061E-4</v>
      </c>
      <c r="GW11" s="338">
        <v>3.9988987777289561E-4</v>
      </c>
      <c r="GX11" s="338">
        <v>5.8894442242002701E-4</v>
      </c>
      <c r="GY11" s="363">
        <v>2.6452075625624846E-3</v>
      </c>
      <c r="GZ11" s="339">
        <v>3.2057104388617591E-5</v>
      </c>
      <c r="HA11" s="339">
        <v>3.9868667917448405E-4</v>
      </c>
      <c r="HB11" s="339">
        <v>2.6104366779025269E-3</v>
      </c>
      <c r="HC11" s="339">
        <v>2.5533657107838954E-3</v>
      </c>
      <c r="HD11" s="339">
        <v>1.3177785625297345E-3</v>
      </c>
      <c r="HE11" s="339">
        <v>1.6014143004772793E-3</v>
      </c>
      <c r="HF11" s="338">
        <v>-5.8331111982177651E-4</v>
      </c>
      <c r="HG11" s="338">
        <v>1.575776442729985E-4</v>
      </c>
      <c r="HH11" s="114"/>
      <c r="HI11" s="42"/>
    </row>
    <row r="12" spans="1:217">
      <c r="A12" s="114" t="s">
        <v>22</v>
      </c>
      <c r="B12" s="149" t="s">
        <v>234</v>
      </c>
      <c r="C12" s="144" t="s">
        <v>328</v>
      </c>
      <c r="D12" s="339">
        <v>6.1144336338480763E-3</v>
      </c>
      <c r="E12" s="339">
        <v>9.9800399201596807E-3</v>
      </c>
      <c r="F12" s="339">
        <v>4.5723443870937328E-3</v>
      </c>
      <c r="G12" s="339">
        <v>2.2371364653243847E-3</v>
      </c>
      <c r="H12" s="339">
        <v>1.7857142857142856E-2</v>
      </c>
      <c r="I12" s="339">
        <v>7.1672910897540316E-3</v>
      </c>
      <c r="J12" s="339">
        <v>9.8761455330251741E-2</v>
      </c>
      <c r="K12" s="339">
        <v>1.2397428155305317E-2</v>
      </c>
      <c r="L12" s="339">
        <v>0</v>
      </c>
      <c r="M12" s="339">
        <v>0</v>
      </c>
      <c r="N12" s="339">
        <v>0</v>
      </c>
      <c r="O12" s="339">
        <v>0</v>
      </c>
      <c r="P12" s="339">
        <v>0</v>
      </c>
      <c r="Q12" s="339">
        <v>0</v>
      </c>
      <c r="R12" s="339">
        <v>0</v>
      </c>
      <c r="S12" s="339">
        <v>0</v>
      </c>
      <c r="T12" s="339">
        <v>0.35556663594046772</v>
      </c>
      <c r="U12" s="339">
        <v>2.0561569947591903E-3</v>
      </c>
      <c r="V12" s="339">
        <v>0</v>
      </c>
      <c r="W12" s="339">
        <v>3.4100518401411818E-3</v>
      </c>
      <c r="X12" s="339">
        <v>0</v>
      </c>
      <c r="Y12" s="339">
        <v>3.569019997120536E-3</v>
      </c>
      <c r="Z12" s="339">
        <v>1.0588983699138655E-2</v>
      </c>
      <c r="AA12" s="339">
        <v>0</v>
      </c>
      <c r="AB12" s="339">
        <v>0</v>
      </c>
      <c r="AC12" s="339">
        <v>8.4650600328237027E-4</v>
      </c>
      <c r="AD12" s="339">
        <v>0</v>
      </c>
      <c r="AE12" s="339">
        <v>8.1117620549797202E-3</v>
      </c>
      <c r="AF12" s="339">
        <v>2.1239475081544414E-3</v>
      </c>
      <c r="AG12" s="339">
        <v>0</v>
      </c>
      <c r="AH12" s="339">
        <v>0</v>
      </c>
      <c r="AI12" s="339">
        <v>1.2028065486134314E-3</v>
      </c>
      <c r="AJ12" s="339">
        <v>0</v>
      </c>
      <c r="AK12" s="339">
        <v>0</v>
      </c>
      <c r="AL12" s="339">
        <v>2.1398002853067048E-3</v>
      </c>
      <c r="AM12" s="339">
        <v>0</v>
      </c>
      <c r="AN12" s="339">
        <v>0</v>
      </c>
      <c r="AO12" s="339">
        <v>0</v>
      </c>
      <c r="AP12" s="339">
        <v>0</v>
      </c>
      <c r="AQ12" s="339">
        <v>0</v>
      </c>
      <c r="AR12" s="339">
        <v>0</v>
      </c>
      <c r="AS12" s="339">
        <v>0</v>
      </c>
      <c r="AT12" s="339">
        <v>0</v>
      </c>
      <c r="AU12" s="339">
        <v>0</v>
      </c>
      <c r="AV12" s="339">
        <v>6.5903780480498471E-4</v>
      </c>
      <c r="AW12" s="339">
        <v>0</v>
      </c>
      <c r="AX12" s="339">
        <v>0</v>
      </c>
      <c r="AY12" s="339">
        <v>0</v>
      </c>
      <c r="AZ12" s="339">
        <v>0</v>
      </c>
      <c r="BA12" s="339">
        <v>0</v>
      </c>
      <c r="BB12" s="339">
        <v>0</v>
      </c>
      <c r="BC12" s="339">
        <v>0</v>
      </c>
      <c r="BD12" s="339">
        <v>0</v>
      </c>
      <c r="BE12" s="339">
        <v>1.755112643129436E-5</v>
      </c>
      <c r="BF12" s="339">
        <v>0</v>
      </c>
      <c r="BG12" s="339">
        <v>0</v>
      </c>
      <c r="BH12" s="339">
        <v>0</v>
      </c>
      <c r="BI12" s="339">
        <v>0</v>
      </c>
      <c r="BJ12" s="339">
        <v>0</v>
      </c>
      <c r="BK12" s="339">
        <v>0</v>
      </c>
      <c r="BL12" s="339">
        <v>0</v>
      </c>
      <c r="BM12" s="339">
        <v>0</v>
      </c>
      <c r="BN12" s="339">
        <v>0</v>
      </c>
      <c r="BO12" s="339">
        <v>0</v>
      </c>
      <c r="BP12" s="339">
        <v>0</v>
      </c>
      <c r="BQ12" s="339">
        <v>2.7569131474990263E-2</v>
      </c>
      <c r="BR12" s="339">
        <v>0</v>
      </c>
      <c r="BS12" s="339">
        <v>0</v>
      </c>
      <c r="BT12" s="339">
        <v>0</v>
      </c>
      <c r="BU12" s="339">
        <v>0</v>
      </c>
      <c r="BV12" s="339">
        <v>0</v>
      </c>
      <c r="BW12" s="339">
        <v>0</v>
      </c>
      <c r="BX12" s="339">
        <v>0</v>
      </c>
      <c r="BY12" s="339">
        <v>0</v>
      </c>
      <c r="BZ12" s="339">
        <v>0</v>
      </c>
      <c r="CA12" s="339">
        <v>0</v>
      </c>
      <c r="CB12" s="339">
        <v>0</v>
      </c>
      <c r="CC12" s="339">
        <v>0</v>
      </c>
      <c r="CD12" s="339">
        <v>0</v>
      </c>
      <c r="CE12" s="339">
        <v>0</v>
      </c>
      <c r="CF12" s="339">
        <v>0</v>
      </c>
      <c r="CG12" s="339">
        <v>0</v>
      </c>
      <c r="CH12" s="339">
        <v>0</v>
      </c>
      <c r="CI12" s="339">
        <v>0</v>
      </c>
      <c r="CJ12" s="339">
        <v>0</v>
      </c>
      <c r="CK12" s="339">
        <v>0</v>
      </c>
      <c r="CL12" s="339">
        <v>0</v>
      </c>
      <c r="CM12" s="339">
        <v>0</v>
      </c>
      <c r="CN12" s="339">
        <v>0</v>
      </c>
      <c r="CO12" s="339">
        <v>0</v>
      </c>
      <c r="CP12" s="339">
        <v>0</v>
      </c>
      <c r="CQ12" s="339">
        <v>0</v>
      </c>
      <c r="CR12" s="339">
        <v>0</v>
      </c>
      <c r="CS12" s="339">
        <v>0</v>
      </c>
      <c r="CT12" s="339">
        <v>0</v>
      </c>
      <c r="CU12" s="339">
        <v>0</v>
      </c>
      <c r="CV12" s="339">
        <v>0</v>
      </c>
      <c r="CW12" s="339">
        <v>0</v>
      </c>
      <c r="CX12" s="339">
        <v>0</v>
      </c>
      <c r="CY12" s="339">
        <v>0</v>
      </c>
      <c r="CZ12" s="339">
        <v>0</v>
      </c>
      <c r="DA12" s="339">
        <v>0</v>
      </c>
      <c r="DB12" s="339">
        <v>0</v>
      </c>
      <c r="DC12" s="339">
        <v>0</v>
      </c>
      <c r="DD12" s="339">
        <v>0</v>
      </c>
      <c r="DE12" s="339">
        <v>0</v>
      </c>
      <c r="DF12" s="339">
        <v>0</v>
      </c>
      <c r="DG12" s="339">
        <v>0</v>
      </c>
      <c r="DH12" s="339">
        <v>0</v>
      </c>
      <c r="DI12" s="339">
        <v>0</v>
      </c>
      <c r="DJ12" s="339">
        <v>0</v>
      </c>
      <c r="DK12" s="339">
        <v>0</v>
      </c>
      <c r="DL12" s="339">
        <v>0</v>
      </c>
      <c r="DM12" s="339">
        <v>0</v>
      </c>
      <c r="DN12" s="339">
        <v>0</v>
      </c>
      <c r="DO12" s="339">
        <v>0</v>
      </c>
      <c r="DP12" s="339">
        <v>0</v>
      </c>
      <c r="DQ12" s="339">
        <v>0</v>
      </c>
      <c r="DR12" s="339">
        <v>0</v>
      </c>
      <c r="DS12" s="339">
        <v>0</v>
      </c>
      <c r="DT12" s="339">
        <v>0</v>
      </c>
      <c r="DU12" s="339">
        <v>0</v>
      </c>
      <c r="DV12" s="339">
        <v>0</v>
      </c>
      <c r="DW12" s="339">
        <v>0</v>
      </c>
      <c r="DX12" s="339">
        <v>2.9419516171540298E-4</v>
      </c>
      <c r="DY12" s="339">
        <v>0</v>
      </c>
      <c r="DZ12" s="339">
        <v>0</v>
      </c>
      <c r="EA12" s="339">
        <v>0</v>
      </c>
      <c r="EB12" s="339">
        <v>0</v>
      </c>
      <c r="EC12" s="339">
        <v>0</v>
      </c>
      <c r="ED12" s="339">
        <v>0</v>
      </c>
      <c r="EE12" s="339">
        <v>0</v>
      </c>
      <c r="EF12" s="339">
        <v>0</v>
      </c>
      <c r="EG12" s="339">
        <v>0</v>
      </c>
      <c r="EH12" s="339">
        <v>0</v>
      </c>
      <c r="EI12" s="339">
        <v>0</v>
      </c>
      <c r="EJ12" s="339">
        <v>0</v>
      </c>
      <c r="EK12" s="339">
        <v>0</v>
      </c>
      <c r="EL12" s="339">
        <v>0</v>
      </c>
      <c r="EM12" s="339">
        <v>0</v>
      </c>
      <c r="EN12" s="339">
        <v>0</v>
      </c>
      <c r="EO12" s="339">
        <v>0</v>
      </c>
      <c r="EP12" s="339">
        <v>0</v>
      </c>
      <c r="EQ12" s="339">
        <v>0</v>
      </c>
      <c r="ER12" s="339">
        <v>0</v>
      </c>
      <c r="ES12" s="339">
        <v>0</v>
      </c>
      <c r="ET12" s="339">
        <v>0</v>
      </c>
      <c r="EU12" s="339">
        <v>0</v>
      </c>
      <c r="EV12" s="339">
        <v>0</v>
      </c>
      <c r="EW12" s="339">
        <v>0</v>
      </c>
      <c r="EX12" s="339">
        <v>0</v>
      </c>
      <c r="EY12" s="339">
        <v>0</v>
      </c>
      <c r="EZ12" s="339">
        <v>0</v>
      </c>
      <c r="FA12" s="339">
        <v>0</v>
      </c>
      <c r="FB12" s="339">
        <v>1.3491771705730968E-5</v>
      </c>
      <c r="FC12" s="339">
        <v>0</v>
      </c>
      <c r="FD12" s="339">
        <v>0</v>
      </c>
      <c r="FE12" s="339">
        <v>0</v>
      </c>
      <c r="FF12" s="339">
        <v>0</v>
      </c>
      <c r="FG12" s="339">
        <v>0</v>
      </c>
      <c r="FH12" s="339">
        <v>0</v>
      </c>
      <c r="FI12" s="339">
        <v>8.8084514155181428E-6</v>
      </c>
      <c r="FJ12" s="339">
        <v>0</v>
      </c>
      <c r="FK12" s="339">
        <v>2.1963786190676169E-4</v>
      </c>
      <c r="FL12" s="339">
        <v>2.6136957658128594E-5</v>
      </c>
      <c r="FM12" s="339">
        <v>1.1127099438984463E-3</v>
      </c>
      <c r="FN12" s="339">
        <v>1.7555819100357653E-3</v>
      </c>
      <c r="FO12" s="339">
        <v>1.4457929159117927E-4</v>
      </c>
      <c r="FP12" s="339">
        <v>0</v>
      </c>
      <c r="FQ12" s="339">
        <v>4.7866330489182765E-4</v>
      </c>
      <c r="FR12" s="339">
        <v>9.244970712586467E-4</v>
      </c>
      <c r="FS12" s="339">
        <v>0</v>
      </c>
      <c r="FT12" s="339">
        <v>0</v>
      </c>
      <c r="FU12" s="339">
        <v>0</v>
      </c>
      <c r="FV12" s="339">
        <v>0</v>
      </c>
      <c r="FW12" s="339">
        <v>0</v>
      </c>
      <c r="FX12" s="339">
        <v>0</v>
      </c>
      <c r="FY12" s="339">
        <v>0</v>
      </c>
      <c r="FZ12" s="339">
        <v>1.8234343801839027E-3</v>
      </c>
      <c r="GA12" s="339">
        <v>5.9554634904194718E-3</v>
      </c>
      <c r="GB12" s="339">
        <v>0</v>
      </c>
      <c r="GC12" s="339">
        <v>2.478855363747236E-6</v>
      </c>
      <c r="GD12" s="339">
        <v>1.9815880244910845E-4</v>
      </c>
      <c r="GE12" s="339">
        <v>0</v>
      </c>
      <c r="GF12" s="339">
        <v>0</v>
      </c>
      <c r="GG12" s="338">
        <v>3.4100069170913145E-3</v>
      </c>
      <c r="GH12" s="339">
        <v>0</v>
      </c>
      <c r="GI12" s="339">
        <v>8.2927739721151E-4</v>
      </c>
      <c r="GJ12" s="339">
        <v>0</v>
      </c>
      <c r="GK12" s="339">
        <v>0</v>
      </c>
      <c r="GL12" s="339">
        <v>0</v>
      </c>
      <c r="GM12" s="339">
        <v>0</v>
      </c>
      <c r="GN12" s="339">
        <v>2.046476645823712E-3</v>
      </c>
      <c r="GO12" s="339">
        <v>-4.825339927964568E-4</v>
      </c>
      <c r="GP12" s="338">
        <v>8.1402048426210669E-4</v>
      </c>
      <c r="GQ12" s="338">
        <v>3.7531813640183953E-3</v>
      </c>
      <c r="GR12" s="363">
        <v>9.4603193859473625E-6</v>
      </c>
      <c r="GS12" s="339">
        <v>7.2162220672070818E-5</v>
      </c>
      <c r="GT12" s="339">
        <v>1.0177327554811785E-5</v>
      </c>
      <c r="GU12" s="339">
        <v>3.1702936248318562E-3</v>
      </c>
      <c r="GV12" s="339">
        <v>2.4304893504139861E-3</v>
      </c>
      <c r="GW12" s="338">
        <v>1.4946321379150211E-3</v>
      </c>
      <c r="GX12" s="338">
        <v>3.3834605074695772E-3</v>
      </c>
      <c r="GY12" s="363">
        <v>7.9756480802673933E-4</v>
      </c>
      <c r="GZ12" s="339">
        <v>6.4114208777235181E-5</v>
      </c>
      <c r="HA12" s="339">
        <v>5.6988742964352718E-3</v>
      </c>
      <c r="HB12" s="339">
        <v>8.5807696624535211E-4</v>
      </c>
      <c r="HC12" s="339">
        <v>8.3878680354253579E-4</v>
      </c>
      <c r="HD12" s="339">
        <v>9.594009722096673E-3</v>
      </c>
      <c r="HE12" s="339">
        <v>7.584200768589699E-3</v>
      </c>
      <c r="HF12" s="338">
        <v>-3.4884292459929776E-3</v>
      </c>
      <c r="HG12" s="338">
        <v>1.5937185788021183E-3</v>
      </c>
      <c r="HH12" s="114"/>
      <c r="HI12" s="42"/>
    </row>
    <row r="13" spans="1:217">
      <c r="A13" s="114" t="s">
        <v>23</v>
      </c>
      <c r="B13" s="149" t="s">
        <v>235</v>
      </c>
      <c r="C13" s="144" t="s">
        <v>329</v>
      </c>
      <c r="D13" s="339">
        <v>0.1047933589217174</v>
      </c>
      <c r="E13" s="339">
        <v>0.13686911890504705</v>
      </c>
      <c r="F13" s="339">
        <v>3.0686558721629075E-2</v>
      </c>
      <c r="G13" s="339">
        <v>4.8937360178970921E-2</v>
      </c>
      <c r="H13" s="339">
        <v>2.6785714285714284E-2</v>
      </c>
      <c r="I13" s="339">
        <v>1.0913829613943639E-2</v>
      </c>
      <c r="J13" s="339">
        <v>4.9928328689461898E-2</v>
      </c>
      <c r="K13" s="339">
        <v>0</v>
      </c>
      <c r="L13" s="339">
        <v>0</v>
      </c>
      <c r="M13" s="339">
        <v>0</v>
      </c>
      <c r="N13" s="339">
        <v>0</v>
      </c>
      <c r="O13" s="339">
        <v>0</v>
      </c>
      <c r="P13" s="339">
        <v>0</v>
      </c>
      <c r="Q13" s="339">
        <v>0</v>
      </c>
      <c r="R13" s="339">
        <v>0</v>
      </c>
      <c r="S13" s="339">
        <v>0</v>
      </c>
      <c r="T13" s="339">
        <v>0</v>
      </c>
      <c r="U13" s="339">
        <v>0</v>
      </c>
      <c r="V13" s="339">
        <v>0</v>
      </c>
      <c r="W13" s="339">
        <v>0</v>
      </c>
      <c r="X13" s="339">
        <v>0</v>
      </c>
      <c r="Y13" s="339">
        <v>0</v>
      </c>
      <c r="Z13" s="339">
        <v>0</v>
      </c>
      <c r="AA13" s="339">
        <v>0</v>
      </c>
      <c r="AB13" s="339">
        <v>0</v>
      </c>
      <c r="AC13" s="339">
        <v>0</v>
      </c>
      <c r="AD13" s="339">
        <v>0</v>
      </c>
      <c r="AE13" s="339">
        <v>0</v>
      </c>
      <c r="AF13" s="339">
        <v>0</v>
      </c>
      <c r="AG13" s="339">
        <v>0</v>
      </c>
      <c r="AH13" s="339">
        <v>0</v>
      </c>
      <c r="AI13" s="339">
        <v>0</v>
      </c>
      <c r="AJ13" s="339">
        <v>0</v>
      </c>
      <c r="AK13" s="339">
        <v>0</v>
      </c>
      <c r="AL13" s="339">
        <v>0</v>
      </c>
      <c r="AM13" s="339">
        <v>0</v>
      </c>
      <c r="AN13" s="339">
        <v>0</v>
      </c>
      <c r="AO13" s="339">
        <v>0</v>
      </c>
      <c r="AP13" s="339">
        <v>0</v>
      </c>
      <c r="AQ13" s="339">
        <v>0</v>
      </c>
      <c r="AR13" s="339">
        <v>0</v>
      </c>
      <c r="AS13" s="339">
        <v>0</v>
      </c>
      <c r="AT13" s="339">
        <v>0</v>
      </c>
      <c r="AU13" s="339">
        <v>0</v>
      </c>
      <c r="AV13" s="339">
        <v>0</v>
      </c>
      <c r="AW13" s="339">
        <v>0</v>
      </c>
      <c r="AX13" s="339">
        <v>0</v>
      </c>
      <c r="AY13" s="339">
        <v>0</v>
      </c>
      <c r="AZ13" s="339">
        <v>0</v>
      </c>
      <c r="BA13" s="339">
        <v>0</v>
      </c>
      <c r="BB13" s="339">
        <v>0</v>
      </c>
      <c r="BC13" s="339">
        <v>0</v>
      </c>
      <c r="BD13" s="339">
        <v>0</v>
      </c>
      <c r="BE13" s="339">
        <v>0</v>
      </c>
      <c r="BF13" s="339">
        <v>0</v>
      </c>
      <c r="BG13" s="339">
        <v>0</v>
      </c>
      <c r="BH13" s="339">
        <v>0</v>
      </c>
      <c r="BI13" s="339">
        <v>0</v>
      </c>
      <c r="BJ13" s="339">
        <v>0</v>
      </c>
      <c r="BK13" s="339">
        <v>0</v>
      </c>
      <c r="BL13" s="339">
        <v>0</v>
      </c>
      <c r="BM13" s="339">
        <v>0</v>
      </c>
      <c r="BN13" s="339">
        <v>0</v>
      </c>
      <c r="BO13" s="339">
        <v>0</v>
      </c>
      <c r="BP13" s="339">
        <v>0</v>
      </c>
      <c r="BQ13" s="339">
        <v>0</v>
      </c>
      <c r="BR13" s="339">
        <v>0</v>
      </c>
      <c r="BS13" s="339">
        <v>0</v>
      </c>
      <c r="BT13" s="339">
        <v>0</v>
      </c>
      <c r="BU13" s="339">
        <v>0</v>
      </c>
      <c r="BV13" s="339">
        <v>0</v>
      </c>
      <c r="BW13" s="339">
        <v>0</v>
      </c>
      <c r="BX13" s="339">
        <v>0</v>
      </c>
      <c r="BY13" s="339">
        <v>0</v>
      </c>
      <c r="BZ13" s="339">
        <v>0</v>
      </c>
      <c r="CA13" s="339">
        <v>0</v>
      </c>
      <c r="CB13" s="339">
        <v>0</v>
      </c>
      <c r="CC13" s="339">
        <v>0</v>
      </c>
      <c r="CD13" s="339">
        <v>0</v>
      </c>
      <c r="CE13" s="339">
        <v>0</v>
      </c>
      <c r="CF13" s="339">
        <v>0</v>
      </c>
      <c r="CG13" s="339">
        <v>0</v>
      </c>
      <c r="CH13" s="339">
        <v>0</v>
      </c>
      <c r="CI13" s="339">
        <v>0</v>
      </c>
      <c r="CJ13" s="339">
        <v>0</v>
      </c>
      <c r="CK13" s="339">
        <v>0</v>
      </c>
      <c r="CL13" s="339">
        <v>0</v>
      </c>
      <c r="CM13" s="339">
        <v>0</v>
      </c>
      <c r="CN13" s="339">
        <v>0</v>
      </c>
      <c r="CO13" s="339">
        <v>0</v>
      </c>
      <c r="CP13" s="339">
        <v>0</v>
      </c>
      <c r="CQ13" s="339">
        <v>0</v>
      </c>
      <c r="CR13" s="339">
        <v>0</v>
      </c>
      <c r="CS13" s="339">
        <v>0</v>
      </c>
      <c r="CT13" s="339">
        <v>0</v>
      </c>
      <c r="CU13" s="339">
        <v>0</v>
      </c>
      <c r="CV13" s="339">
        <v>0</v>
      </c>
      <c r="CW13" s="339">
        <v>0</v>
      </c>
      <c r="CX13" s="339">
        <v>0</v>
      </c>
      <c r="CY13" s="339">
        <v>0</v>
      </c>
      <c r="CZ13" s="339">
        <v>0</v>
      </c>
      <c r="DA13" s="339">
        <v>0</v>
      </c>
      <c r="DB13" s="339">
        <v>0</v>
      </c>
      <c r="DC13" s="339">
        <v>0</v>
      </c>
      <c r="DD13" s="339">
        <v>0</v>
      </c>
      <c r="DE13" s="339">
        <v>0</v>
      </c>
      <c r="DF13" s="339">
        <v>0</v>
      </c>
      <c r="DG13" s="339">
        <v>0</v>
      </c>
      <c r="DH13" s="339">
        <v>0</v>
      </c>
      <c r="DI13" s="339">
        <v>0</v>
      </c>
      <c r="DJ13" s="339">
        <v>0</v>
      </c>
      <c r="DK13" s="339">
        <v>0</v>
      </c>
      <c r="DL13" s="339">
        <v>0</v>
      </c>
      <c r="DM13" s="339">
        <v>0</v>
      </c>
      <c r="DN13" s="339">
        <v>0</v>
      </c>
      <c r="DO13" s="339">
        <v>0</v>
      </c>
      <c r="DP13" s="339">
        <v>0</v>
      </c>
      <c r="DQ13" s="339">
        <v>0</v>
      </c>
      <c r="DR13" s="339">
        <v>0</v>
      </c>
      <c r="DS13" s="339">
        <v>0</v>
      </c>
      <c r="DT13" s="339">
        <v>0</v>
      </c>
      <c r="DU13" s="339">
        <v>0</v>
      </c>
      <c r="DV13" s="339">
        <v>0</v>
      </c>
      <c r="DW13" s="339">
        <v>0</v>
      </c>
      <c r="DX13" s="339">
        <v>0</v>
      </c>
      <c r="DY13" s="339">
        <v>0</v>
      </c>
      <c r="DZ13" s="339">
        <v>0</v>
      </c>
      <c r="EA13" s="339">
        <v>0</v>
      </c>
      <c r="EB13" s="339">
        <v>0</v>
      </c>
      <c r="EC13" s="339">
        <v>0</v>
      </c>
      <c r="ED13" s="339">
        <v>0</v>
      </c>
      <c r="EE13" s="339">
        <v>0</v>
      </c>
      <c r="EF13" s="339">
        <v>0</v>
      </c>
      <c r="EG13" s="339">
        <v>0</v>
      </c>
      <c r="EH13" s="339">
        <v>0</v>
      </c>
      <c r="EI13" s="339">
        <v>0</v>
      </c>
      <c r="EJ13" s="339">
        <v>0</v>
      </c>
      <c r="EK13" s="339">
        <v>0</v>
      </c>
      <c r="EL13" s="339">
        <v>0</v>
      </c>
      <c r="EM13" s="339">
        <v>0</v>
      </c>
      <c r="EN13" s="339">
        <v>0</v>
      </c>
      <c r="EO13" s="339">
        <v>0</v>
      </c>
      <c r="EP13" s="339">
        <v>0</v>
      </c>
      <c r="EQ13" s="339">
        <v>0</v>
      </c>
      <c r="ER13" s="339">
        <v>0</v>
      </c>
      <c r="ES13" s="339">
        <v>0</v>
      </c>
      <c r="ET13" s="339">
        <v>0</v>
      </c>
      <c r="EU13" s="339">
        <v>0</v>
      </c>
      <c r="EV13" s="339">
        <v>0</v>
      </c>
      <c r="EW13" s="339">
        <v>0</v>
      </c>
      <c r="EX13" s="339">
        <v>0</v>
      </c>
      <c r="EY13" s="339">
        <v>0</v>
      </c>
      <c r="EZ13" s="339">
        <v>0</v>
      </c>
      <c r="FA13" s="339">
        <v>0</v>
      </c>
      <c r="FB13" s="339">
        <v>0</v>
      </c>
      <c r="FC13" s="339">
        <v>0</v>
      </c>
      <c r="FD13" s="339">
        <v>0</v>
      </c>
      <c r="FE13" s="339">
        <v>0</v>
      </c>
      <c r="FF13" s="339">
        <v>0</v>
      </c>
      <c r="FG13" s="339">
        <v>0</v>
      </c>
      <c r="FH13" s="339">
        <v>0</v>
      </c>
      <c r="FI13" s="339">
        <v>0</v>
      </c>
      <c r="FJ13" s="339">
        <v>0</v>
      </c>
      <c r="FK13" s="339">
        <v>0</v>
      </c>
      <c r="FL13" s="339">
        <v>3.0841610036591743E-3</v>
      </c>
      <c r="FM13" s="339">
        <v>0</v>
      </c>
      <c r="FN13" s="339">
        <v>0</v>
      </c>
      <c r="FO13" s="339">
        <v>0</v>
      </c>
      <c r="FP13" s="339">
        <v>0</v>
      </c>
      <c r="FQ13" s="339">
        <v>0</v>
      </c>
      <c r="FR13" s="339">
        <v>0</v>
      </c>
      <c r="FS13" s="339">
        <v>0</v>
      </c>
      <c r="FT13" s="339">
        <v>0</v>
      </c>
      <c r="FU13" s="339">
        <v>0</v>
      </c>
      <c r="FV13" s="339">
        <v>0</v>
      </c>
      <c r="FW13" s="339">
        <v>0</v>
      </c>
      <c r="FX13" s="339">
        <v>0</v>
      </c>
      <c r="FY13" s="339">
        <v>0</v>
      </c>
      <c r="FZ13" s="339">
        <v>0</v>
      </c>
      <c r="GA13" s="339">
        <v>0</v>
      </c>
      <c r="GB13" s="339">
        <v>0</v>
      </c>
      <c r="GC13" s="339">
        <v>1.4352572556096497E-3</v>
      </c>
      <c r="GD13" s="339">
        <v>0</v>
      </c>
      <c r="GE13" s="339">
        <v>0</v>
      </c>
      <c r="GF13" s="339">
        <v>0</v>
      </c>
      <c r="GG13" s="338">
        <v>2.7305928975014795E-4</v>
      </c>
      <c r="GH13" s="339">
        <v>0</v>
      </c>
      <c r="GI13" s="339">
        <v>1.4932279516106492E-3</v>
      </c>
      <c r="GJ13" s="339">
        <v>0</v>
      </c>
      <c r="GK13" s="339">
        <v>0</v>
      </c>
      <c r="GL13" s="339">
        <v>0</v>
      </c>
      <c r="GM13" s="339">
        <v>0</v>
      </c>
      <c r="GN13" s="339">
        <v>0</v>
      </c>
      <c r="GO13" s="339">
        <v>0</v>
      </c>
      <c r="GP13" s="338">
        <v>8.2015537572674468E-4</v>
      </c>
      <c r="GQ13" s="338">
        <v>7.0328899214198027E-4</v>
      </c>
      <c r="GR13" s="363">
        <v>0</v>
      </c>
      <c r="GS13" s="339">
        <v>0</v>
      </c>
      <c r="GT13" s="339">
        <v>0</v>
      </c>
      <c r="GU13" s="339">
        <v>0</v>
      </c>
      <c r="GV13" s="339">
        <v>0</v>
      </c>
      <c r="GW13" s="338">
        <v>4.7483025489434682E-4</v>
      </c>
      <c r="GX13" s="338">
        <v>5.0670459766339183E-4</v>
      </c>
      <c r="GY13" s="363">
        <v>0</v>
      </c>
      <c r="GZ13" s="339">
        <v>0</v>
      </c>
      <c r="HA13" s="339">
        <v>0</v>
      </c>
      <c r="HB13" s="339">
        <v>0</v>
      </c>
      <c r="HC13" s="339">
        <v>0</v>
      </c>
      <c r="HD13" s="339">
        <v>0</v>
      </c>
      <c r="HE13" s="339">
        <v>0</v>
      </c>
      <c r="HF13" s="338">
        <v>8.633813084380302E-4</v>
      </c>
      <c r="HG13" s="338">
        <v>7.2258808664752902E-4</v>
      </c>
      <c r="HH13" s="114"/>
      <c r="HI13" s="42"/>
    </row>
    <row r="14" spans="1:217">
      <c r="A14" s="114" t="s">
        <v>24</v>
      </c>
      <c r="B14" s="149" t="s">
        <v>700</v>
      </c>
      <c r="C14" s="144" t="s">
        <v>330</v>
      </c>
      <c r="D14" s="339">
        <v>0</v>
      </c>
      <c r="E14" s="339">
        <v>0</v>
      </c>
      <c r="F14" s="339">
        <v>0</v>
      </c>
      <c r="G14" s="339">
        <v>0</v>
      </c>
      <c r="H14" s="339">
        <v>0</v>
      </c>
      <c r="I14" s="339">
        <v>0</v>
      </c>
      <c r="J14" s="339">
        <v>0</v>
      </c>
      <c r="K14" s="339">
        <v>0</v>
      </c>
      <c r="L14" s="339">
        <v>2.1234939759036144E-2</v>
      </c>
      <c r="M14" s="339">
        <v>0.30425299890948748</v>
      </c>
      <c r="N14" s="339">
        <v>0</v>
      </c>
      <c r="O14" s="339">
        <v>0</v>
      </c>
      <c r="P14" s="339">
        <v>0</v>
      </c>
      <c r="Q14" s="339">
        <v>0</v>
      </c>
      <c r="R14" s="339">
        <v>0</v>
      </c>
      <c r="S14" s="339">
        <v>0</v>
      </c>
      <c r="T14" s="339">
        <v>0</v>
      </c>
      <c r="U14" s="339">
        <v>0</v>
      </c>
      <c r="V14" s="339">
        <v>0</v>
      </c>
      <c r="W14" s="339">
        <v>0</v>
      </c>
      <c r="X14" s="339">
        <v>0</v>
      </c>
      <c r="Y14" s="339">
        <v>0</v>
      </c>
      <c r="Z14" s="339">
        <v>0</v>
      </c>
      <c r="AA14" s="339">
        <v>0</v>
      </c>
      <c r="AB14" s="339">
        <v>0</v>
      </c>
      <c r="AC14" s="339">
        <v>0</v>
      </c>
      <c r="AD14" s="339">
        <v>0</v>
      </c>
      <c r="AE14" s="339">
        <v>0</v>
      </c>
      <c r="AF14" s="339">
        <v>0</v>
      </c>
      <c r="AG14" s="339">
        <v>0</v>
      </c>
      <c r="AH14" s="339">
        <v>0</v>
      </c>
      <c r="AI14" s="339">
        <v>0</v>
      </c>
      <c r="AJ14" s="339">
        <v>0</v>
      </c>
      <c r="AK14" s="339">
        <v>0</v>
      </c>
      <c r="AL14" s="339">
        <v>0</v>
      </c>
      <c r="AM14" s="339">
        <v>0</v>
      </c>
      <c r="AN14" s="339">
        <v>0</v>
      </c>
      <c r="AO14" s="339">
        <v>0</v>
      </c>
      <c r="AP14" s="339">
        <v>0</v>
      </c>
      <c r="AQ14" s="339">
        <v>0</v>
      </c>
      <c r="AR14" s="339">
        <v>0</v>
      </c>
      <c r="AS14" s="339">
        <v>0</v>
      </c>
      <c r="AT14" s="339">
        <v>0</v>
      </c>
      <c r="AU14" s="339">
        <v>0</v>
      </c>
      <c r="AV14" s="339">
        <v>0</v>
      </c>
      <c r="AW14" s="339">
        <v>0</v>
      </c>
      <c r="AX14" s="339">
        <v>0</v>
      </c>
      <c r="AY14" s="339">
        <v>0</v>
      </c>
      <c r="AZ14" s="339">
        <v>0</v>
      </c>
      <c r="BA14" s="339">
        <v>0</v>
      </c>
      <c r="BB14" s="339">
        <v>0</v>
      </c>
      <c r="BC14" s="339">
        <v>0</v>
      </c>
      <c r="BD14" s="339">
        <v>0</v>
      </c>
      <c r="BE14" s="339">
        <v>0</v>
      </c>
      <c r="BF14" s="339">
        <v>0</v>
      </c>
      <c r="BG14" s="339">
        <v>0</v>
      </c>
      <c r="BH14" s="339">
        <v>0</v>
      </c>
      <c r="BI14" s="339">
        <v>0</v>
      </c>
      <c r="BJ14" s="339">
        <v>0</v>
      </c>
      <c r="BK14" s="339">
        <v>0</v>
      </c>
      <c r="BL14" s="339">
        <v>0</v>
      </c>
      <c r="BM14" s="339">
        <v>0</v>
      </c>
      <c r="BN14" s="339">
        <v>0</v>
      </c>
      <c r="BO14" s="339">
        <v>0</v>
      </c>
      <c r="BP14" s="339">
        <v>0</v>
      </c>
      <c r="BQ14" s="339">
        <v>0</v>
      </c>
      <c r="BR14" s="339">
        <v>0</v>
      </c>
      <c r="BS14" s="339">
        <v>0</v>
      </c>
      <c r="BT14" s="339">
        <v>0</v>
      </c>
      <c r="BU14" s="339">
        <v>0</v>
      </c>
      <c r="BV14" s="339">
        <v>0</v>
      </c>
      <c r="BW14" s="339">
        <v>0</v>
      </c>
      <c r="BX14" s="339">
        <v>0</v>
      </c>
      <c r="BY14" s="339">
        <v>0</v>
      </c>
      <c r="BZ14" s="339">
        <v>0</v>
      </c>
      <c r="CA14" s="339">
        <v>0</v>
      </c>
      <c r="CB14" s="339">
        <v>0</v>
      </c>
      <c r="CC14" s="339">
        <v>0</v>
      </c>
      <c r="CD14" s="339">
        <v>0</v>
      </c>
      <c r="CE14" s="339">
        <v>0</v>
      </c>
      <c r="CF14" s="339">
        <v>0</v>
      </c>
      <c r="CG14" s="339">
        <v>0</v>
      </c>
      <c r="CH14" s="339">
        <v>0</v>
      </c>
      <c r="CI14" s="339">
        <v>0</v>
      </c>
      <c r="CJ14" s="339">
        <v>0</v>
      </c>
      <c r="CK14" s="339">
        <v>0</v>
      </c>
      <c r="CL14" s="339">
        <v>0</v>
      </c>
      <c r="CM14" s="339">
        <v>0</v>
      </c>
      <c r="CN14" s="339">
        <v>0</v>
      </c>
      <c r="CO14" s="339">
        <v>0</v>
      </c>
      <c r="CP14" s="339">
        <v>0</v>
      </c>
      <c r="CQ14" s="339">
        <v>0</v>
      </c>
      <c r="CR14" s="339">
        <v>0</v>
      </c>
      <c r="CS14" s="339">
        <v>0</v>
      </c>
      <c r="CT14" s="339">
        <v>0</v>
      </c>
      <c r="CU14" s="339">
        <v>0</v>
      </c>
      <c r="CV14" s="339">
        <v>0</v>
      </c>
      <c r="CW14" s="339">
        <v>0</v>
      </c>
      <c r="CX14" s="339">
        <v>0</v>
      </c>
      <c r="CY14" s="339">
        <v>0</v>
      </c>
      <c r="CZ14" s="339">
        <v>0</v>
      </c>
      <c r="DA14" s="339">
        <v>0</v>
      </c>
      <c r="DB14" s="339">
        <v>0</v>
      </c>
      <c r="DC14" s="339">
        <v>0</v>
      </c>
      <c r="DD14" s="339">
        <v>0</v>
      </c>
      <c r="DE14" s="339">
        <v>0</v>
      </c>
      <c r="DF14" s="339">
        <v>0</v>
      </c>
      <c r="DG14" s="339">
        <v>0</v>
      </c>
      <c r="DH14" s="339">
        <v>0</v>
      </c>
      <c r="DI14" s="339">
        <v>0</v>
      </c>
      <c r="DJ14" s="339">
        <v>0</v>
      </c>
      <c r="DK14" s="339">
        <v>0</v>
      </c>
      <c r="DL14" s="339">
        <v>0</v>
      </c>
      <c r="DM14" s="339">
        <v>0</v>
      </c>
      <c r="DN14" s="339">
        <v>0</v>
      </c>
      <c r="DO14" s="339">
        <v>0</v>
      </c>
      <c r="DP14" s="339">
        <v>0</v>
      </c>
      <c r="DQ14" s="339">
        <v>0</v>
      </c>
      <c r="DR14" s="339">
        <v>0</v>
      </c>
      <c r="DS14" s="339">
        <v>0</v>
      </c>
      <c r="DT14" s="339">
        <v>0</v>
      </c>
      <c r="DU14" s="339">
        <v>0</v>
      </c>
      <c r="DV14" s="339">
        <v>0</v>
      </c>
      <c r="DW14" s="339">
        <v>0</v>
      </c>
      <c r="DX14" s="339">
        <v>0</v>
      </c>
      <c r="DY14" s="339">
        <v>0</v>
      </c>
      <c r="DZ14" s="339">
        <v>0</v>
      </c>
      <c r="EA14" s="339">
        <v>0</v>
      </c>
      <c r="EB14" s="339">
        <v>0</v>
      </c>
      <c r="EC14" s="339">
        <v>3.0582255563676845E-6</v>
      </c>
      <c r="ED14" s="339">
        <v>0</v>
      </c>
      <c r="EE14" s="339">
        <v>0</v>
      </c>
      <c r="EF14" s="339">
        <v>0</v>
      </c>
      <c r="EG14" s="339">
        <v>0</v>
      </c>
      <c r="EH14" s="339">
        <v>0</v>
      </c>
      <c r="EI14" s="339">
        <v>0</v>
      </c>
      <c r="EJ14" s="339">
        <v>0</v>
      </c>
      <c r="EK14" s="339">
        <v>0</v>
      </c>
      <c r="EL14" s="339">
        <v>0</v>
      </c>
      <c r="EM14" s="339">
        <v>0</v>
      </c>
      <c r="EN14" s="339">
        <v>0</v>
      </c>
      <c r="EO14" s="339">
        <v>0</v>
      </c>
      <c r="EP14" s="339">
        <v>0</v>
      </c>
      <c r="EQ14" s="339">
        <v>0</v>
      </c>
      <c r="ER14" s="339">
        <v>0</v>
      </c>
      <c r="ES14" s="339">
        <v>0</v>
      </c>
      <c r="ET14" s="339">
        <v>0</v>
      </c>
      <c r="EU14" s="339">
        <v>0</v>
      </c>
      <c r="EV14" s="339">
        <v>0</v>
      </c>
      <c r="EW14" s="339">
        <v>0</v>
      </c>
      <c r="EX14" s="339">
        <v>0</v>
      </c>
      <c r="EY14" s="339">
        <v>0</v>
      </c>
      <c r="EZ14" s="339">
        <v>0</v>
      </c>
      <c r="FA14" s="339">
        <v>0</v>
      </c>
      <c r="FB14" s="339">
        <v>0</v>
      </c>
      <c r="FC14" s="339">
        <v>0</v>
      </c>
      <c r="FD14" s="339">
        <v>0</v>
      </c>
      <c r="FE14" s="339">
        <v>0</v>
      </c>
      <c r="FF14" s="339">
        <v>0</v>
      </c>
      <c r="FG14" s="339">
        <v>0</v>
      </c>
      <c r="FH14" s="339">
        <v>0</v>
      </c>
      <c r="FI14" s="339">
        <v>0</v>
      </c>
      <c r="FJ14" s="339">
        <v>0</v>
      </c>
      <c r="FK14" s="339">
        <v>0</v>
      </c>
      <c r="FL14" s="339">
        <v>0</v>
      </c>
      <c r="FM14" s="339">
        <v>0</v>
      </c>
      <c r="FN14" s="339">
        <v>0</v>
      </c>
      <c r="FO14" s="339">
        <v>0</v>
      </c>
      <c r="FP14" s="339">
        <v>0</v>
      </c>
      <c r="FQ14" s="339">
        <v>0</v>
      </c>
      <c r="FR14" s="339">
        <v>0</v>
      </c>
      <c r="FS14" s="339">
        <v>0</v>
      </c>
      <c r="FT14" s="339">
        <v>0</v>
      </c>
      <c r="FU14" s="339">
        <v>0</v>
      </c>
      <c r="FV14" s="339">
        <v>0</v>
      </c>
      <c r="FW14" s="339">
        <v>0</v>
      </c>
      <c r="FX14" s="339">
        <v>0</v>
      </c>
      <c r="FY14" s="339">
        <v>0</v>
      </c>
      <c r="FZ14" s="339">
        <v>0</v>
      </c>
      <c r="GA14" s="339">
        <v>0</v>
      </c>
      <c r="GB14" s="339">
        <v>0</v>
      </c>
      <c r="GC14" s="339">
        <v>0</v>
      </c>
      <c r="GD14" s="339">
        <v>0</v>
      </c>
      <c r="GE14" s="339">
        <v>0</v>
      </c>
      <c r="GF14" s="339">
        <v>0</v>
      </c>
      <c r="GG14" s="338">
        <v>2.512925781776601E-5</v>
      </c>
      <c r="GH14" s="339">
        <v>0</v>
      </c>
      <c r="GI14" s="339">
        <v>0</v>
      </c>
      <c r="GJ14" s="339">
        <v>0</v>
      </c>
      <c r="GK14" s="339">
        <v>0</v>
      </c>
      <c r="GL14" s="339">
        <v>0</v>
      </c>
      <c r="GM14" s="339">
        <v>0</v>
      </c>
      <c r="GN14" s="339">
        <v>0</v>
      </c>
      <c r="GO14" s="339">
        <v>9.7558033329312219E-2</v>
      </c>
      <c r="GP14" s="338">
        <v>2.6511160749095538E-4</v>
      </c>
      <c r="GQ14" s="338">
        <v>1.6588536491857301E-4</v>
      </c>
      <c r="GR14" s="363">
        <v>0</v>
      </c>
      <c r="GS14" s="339">
        <v>0</v>
      </c>
      <c r="GT14" s="339">
        <v>0</v>
      </c>
      <c r="GU14" s="339">
        <v>0</v>
      </c>
      <c r="GV14" s="339">
        <v>0</v>
      </c>
      <c r="GW14" s="338">
        <v>1.5348678541408651E-4</v>
      </c>
      <c r="GX14" s="338">
        <v>1.1951683877961427E-4</v>
      </c>
      <c r="GY14" s="363">
        <v>0</v>
      </c>
      <c r="GZ14" s="339">
        <v>0</v>
      </c>
      <c r="HA14" s="339">
        <v>0</v>
      </c>
      <c r="HB14" s="339">
        <v>0</v>
      </c>
      <c r="HC14" s="339">
        <v>0</v>
      </c>
      <c r="HD14" s="339">
        <v>0</v>
      </c>
      <c r="HE14" s="339">
        <v>0</v>
      </c>
      <c r="HF14" s="338">
        <v>2.790841995699017E-4</v>
      </c>
      <c r="HG14" s="338">
        <v>1.7043745853929142E-4</v>
      </c>
      <c r="HH14" s="114"/>
      <c r="HI14" s="42"/>
    </row>
    <row r="15" spans="1:217">
      <c r="A15" s="114" t="s">
        <v>25</v>
      </c>
      <c r="B15" s="149" t="s">
        <v>701</v>
      </c>
      <c r="C15" s="144" t="s">
        <v>331</v>
      </c>
      <c r="D15" s="339">
        <v>0</v>
      </c>
      <c r="E15" s="339">
        <v>0</v>
      </c>
      <c r="F15" s="339">
        <v>0</v>
      </c>
      <c r="G15" s="339">
        <v>2.7964205816554809E-4</v>
      </c>
      <c r="H15" s="339">
        <v>0</v>
      </c>
      <c r="I15" s="339">
        <v>0</v>
      </c>
      <c r="J15" s="339">
        <v>0</v>
      </c>
      <c r="K15" s="339">
        <v>0</v>
      </c>
      <c r="L15" s="339">
        <v>0</v>
      </c>
      <c r="M15" s="339">
        <v>0</v>
      </c>
      <c r="N15" s="339">
        <v>8.5409252669039148E-2</v>
      </c>
      <c r="O15" s="339">
        <v>0</v>
      </c>
      <c r="P15" s="339">
        <v>0</v>
      </c>
      <c r="Q15" s="339">
        <v>0</v>
      </c>
      <c r="R15" s="339">
        <v>0</v>
      </c>
      <c r="S15" s="339">
        <v>0</v>
      </c>
      <c r="T15" s="339">
        <v>0</v>
      </c>
      <c r="U15" s="339">
        <v>0</v>
      </c>
      <c r="V15" s="339">
        <v>0</v>
      </c>
      <c r="W15" s="339">
        <v>0</v>
      </c>
      <c r="X15" s="339">
        <v>0</v>
      </c>
      <c r="Y15" s="339">
        <v>0</v>
      </c>
      <c r="Z15" s="339">
        <v>0</v>
      </c>
      <c r="AA15" s="339">
        <v>0</v>
      </c>
      <c r="AB15" s="339">
        <v>0</v>
      </c>
      <c r="AC15" s="339">
        <v>1.209294290403386E-4</v>
      </c>
      <c r="AD15" s="339">
        <v>0</v>
      </c>
      <c r="AE15" s="339">
        <v>0</v>
      </c>
      <c r="AF15" s="339">
        <v>0</v>
      </c>
      <c r="AG15" s="339">
        <v>0</v>
      </c>
      <c r="AH15" s="339">
        <v>0</v>
      </c>
      <c r="AI15" s="339">
        <v>0</v>
      </c>
      <c r="AJ15" s="339">
        <v>0</v>
      </c>
      <c r="AK15" s="339">
        <v>0</v>
      </c>
      <c r="AL15" s="339">
        <v>0</v>
      </c>
      <c r="AM15" s="339">
        <v>0.33038686717942833</v>
      </c>
      <c r="AN15" s="339">
        <v>8.62663906142167E-4</v>
      </c>
      <c r="AO15" s="339">
        <v>0</v>
      </c>
      <c r="AP15" s="339">
        <v>2.6207115628970774E-3</v>
      </c>
      <c r="AQ15" s="339">
        <v>0</v>
      </c>
      <c r="AR15" s="339">
        <v>0</v>
      </c>
      <c r="AS15" s="339">
        <v>0</v>
      </c>
      <c r="AT15" s="339">
        <v>0</v>
      </c>
      <c r="AU15" s="339">
        <v>0</v>
      </c>
      <c r="AV15" s="339">
        <v>0</v>
      </c>
      <c r="AW15" s="339">
        <v>0</v>
      </c>
      <c r="AX15" s="339">
        <v>0</v>
      </c>
      <c r="AY15" s="339">
        <v>0</v>
      </c>
      <c r="AZ15" s="339">
        <v>0</v>
      </c>
      <c r="BA15" s="339">
        <v>0</v>
      </c>
      <c r="BB15" s="339">
        <v>0</v>
      </c>
      <c r="BC15" s="339">
        <v>0</v>
      </c>
      <c r="BD15" s="339">
        <v>0</v>
      </c>
      <c r="BE15" s="339">
        <v>0</v>
      </c>
      <c r="BF15" s="339">
        <v>0</v>
      </c>
      <c r="BG15" s="339">
        <v>0</v>
      </c>
      <c r="BH15" s="339">
        <v>0</v>
      </c>
      <c r="BI15" s="339">
        <v>0</v>
      </c>
      <c r="BJ15" s="339">
        <v>0</v>
      </c>
      <c r="BK15" s="339">
        <v>0</v>
      </c>
      <c r="BL15" s="339">
        <v>0</v>
      </c>
      <c r="BM15" s="339">
        <v>0</v>
      </c>
      <c r="BN15" s="339">
        <v>0</v>
      </c>
      <c r="BO15" s="339">
        <v>0</v>
      </c>
      <c r="BP15" s="339">
        <v>0</v>
      </c>
      <c r="BQ15" s="339">
        <v>0</v>
      </c>
      <c r="BR15" s="339">
        <v>0</v>
      </c>
      <c r="BS15" s="339">
        <v>0</v>
      </c>
      <c r="BT15" s="339">
        <v>0</v>
      </c>
      <c r="BU15" s="339">
        <v>0</v>
      </c>
      <c r="BV15" s="339">
        <v>0</v>
      </c>
      <c r="BW15" s="339">
        <v>0</v>
      </c>
      <c r="BX15" s="339">
        <v>0</v>
      </c>
      <c r="BY15" s="339">
        <v>0</v>
      </c>
      <c r="BZ15" s="339">
        <v>0</v>
      </c>
      <c r="CA15" s="339">
        <v>0</v>
      </c>
      <c r="CB15" s="339">
        <v>0</v>
      </c>
      <c r="CC15" s="339">
        <v>0</v>
      </c>
      <c r="CD15" s="339">
        <v>0</v>
      </c>
      <c r="CE15" s="339">
        <v>0</v>
      </c>
      <c r="CF15" s="339">
        <v>0</v>
      </c>
      <c r="CG15" s="339">
        <v>0</v>
      </c>
      <c r="CH15" s="339">
        <v>0</v>
      </c>
      <c r="CI15" s="339">
        <v>0</v>
      </c>
      <c r="CJ15" s="339">
        <v>0</v>
      </c>
      <c r="CK15" s="339">
        <v>0</v>
      </c>
      <c r="CL15" s="339">
        <v>0</v>
      </c>
      <c r="CM15" s="339">
        <v>0</v>
      </c>
      <c r="CN15" s="339">
        <v>0</v>
      </c>
      <c r="CO15" s="339">
        <v>0</v>
      </c>
      <c r="CP15" s="339">
        <v>0</v>
      </c>
      <c r="CQ15" s="339">
        <v>0</v>
      </c>
      <c r="CR15" s="339">
        <v>0</v>
      </c>
      <c r="CS15" s="339">
        <v>0</v>
      </c>
      <c r="CT15" s="339">
        <v>0</v>
      </c>
      <c r="CU15" s="339">
        <v>0</v>
      </c>
      <c r="CV15" s="339">
        <v>0</v>
      </c>
      <c r="CW15" s="339">
        <v>0</v>
      </c>
      <c r="CX15" s="339">
        <v>0</v>
      </c>
      <c r="CY15" s="339">
        <v>0</v>
      </c>
      <c r="CZ15" s="339">
        <v>0</v>
      </c>
      <c r="DA15" s="339">
        <v>0</v>
      </c>
      <c r="DB15" s="339">
        <v>0</v>
      </c>
      <c r="DC15" s="339">
        <v>0</v>
      </c>
      <c r="DD15" s="339">
        <v>0</v>
      </c>
      <c r="DE15" s="339">
        <v>0</v>
      </c>
      <c r="DF15" s="339">
        <v>0</v>
      </c>
      <c r="DG15" s="339">
        <v>0</v>
      </c>
      <c r="DH15" s="339">
        <v>0</v>
      </c>
      <c r="DI15" s="339">
        <v>0</v>
      </c>
      <c r="DJ15" s="339">
        <v>0</v>
      </c>
      <c r="DK15" s="339">
        <v>0</v>
      </c>
      <c r="DL15" s="339">
        <v>0</v>
      </c>
      <c r="DM15" s="339">
        <v>0</v>
      </c>
      <c r="DN15" s="339">
        <v>0</v>
      </c>
      <c r="DO15" s="339">
        <v>0</v>
      </c>
      <c r="DP15" s="339">
        <v>0</v>
      </c>
      <c r="DQ15" s="339">
        <v>0</v>
      </c>
      <c r="DR15" s="339">
        <v>0</v>
      </c>
      <c r="DS15" s="339">
        <v>9.6145217736869769E-6</v>
      </c>
      <c r="DT15" s="339">
        <v>0</v>
      </c>
      <c r="DU15" s="339">
        <v>0</v>
      </c>
      <c r="DV15" s="339">
        <v>0</v>
      </c>
      <c r="DW15" s="339">
        <v>2.6972808037896797E-4</v>
      </c>
      <c r="DX15" s="339">
        <v>1.4096851498863059E-4</v>
      </c>
      <c r="DY15" s="339">
        <v>0</v>
      </c>
      <c r="DZ15" s="339">
        <v>6.7364676994794397E-6</v>
      </c>
      <c r="EA15" s="339">
        <v>0</v>
      </c>
      <c r="EB15" s="339">
        <v>0</v>
      </c>
      <c r="EC15" s="339">
        <v>4.5873383345515263E-5</v>
      </c>
      <c r="ED15" s="339">
        <v>2.2613997159681956E-5</v>
      </c>
      <c r="EE15" s="339">
        <v>0</v>
      </c>
      <c r="EF15" s="339">
        <v>0</v>
      </c>
      <c r="EG15" s="339">
        <v>0</v>
      </c>
      <c r="EH15" s="339">
        <v>0</v>
      </c>
      <c r="EI15" s="339">
        <v>0</v>
      </c>
      <c r="EJ15" s="339">
        <v>0</v>
      </c>
      <c r="EK15" s="339">
        <v>0</v>
      </c>
      <c r="EL15" s="339">
        <v>0</v>
      </c>
      <c r="EM15" s="339">
        <v>0</v>
      </c>
      <c r="EN15" s="339">
        <v>0</v>
      </c>
      <c r="EO15" s="339">
        <v>0</v>
      </c>
      <c r="EP15" s="339">
        <v>0</v>
      </c>
      <c r="EQ15" s="339">
        <v>0</v>
      </c>
      <c r="ER15" s="339">
        <v>0</v>
      </c>
      <c r="ES15" s="339">
        <v>0</v>
      </c>
      <c r="ET15" s="339">
        <v>0</v>
      </c>
      <c r="EU15" s="339">
        <v>0</v>
      </c>
      <c r="EV15" s="339">
        <v>0</v>
      </c>
      <c r="EW15" s="339">
        <v>0</v>
      </c>
      <c r="EX15" s="339">
        <v>0</v>
      </c>
      <c r="EY15" s="339">
        <v>0</v>
      </c>
      <c r="EZ15" s="339">
        <v>0</v>
      </c>
      <c r="FA15" s="339">
        <v>0</v>
      </c>
      <c r="FB15" s="339">
        <v>0</v>
      </c>
      <c r="FC15" s="339">
        <v>0</v>
      </c>
      <c r="FD15" s="339">
        <v>0</v>
      </c>
      <c r="FE15" s="339">
        <v>0</v>
      </c>
      <c r="FF15" s="339">
        <v>0</v>
      </c>
      <c r="FG15" s="339">
        <v>0</v>
      </c>
      <c r="FH15" s="339">
        <v>0</v>
      </c>
      <c r="FI15" s="339">
        <v>0</v>
      </c>
      <c r="FJ15" s="339">
        <v>0</v>
      </c>
      <c r="FK15" s="339">
        <v>0</v>
      </c>
      <c r="FL15" s="339">
        <v>0</v>
      </c>
      <c r="FM15" s="339">
        <v>0</v>
      </c>
      <c r="FN15" s="339">
        <v>0</v>
      </c>
      <c r="FO15" s="339">
        <v>0</v>
      </c>
      <c r="FP15" s="339">
        <v>0</v>
      </c>
      <c r="FQ15" s="339">
        <v>0</v>
      </c>
      <c r="FR15" s="339">
        <v>0</v>
      </c>
      <c r="FS15" s="339">
        <v>0</v>
      </c>
      <c r="FT15" s="339">
        <v>0</v>
      </c>
      <c r="FU15" s="339">
        <v>0</v>
      </c>
      <c r="FV15" s="339">
        <v>0</v>
      </c>
      <c r="FW15" s="339">
        <v>0</v>
      </c>
      <c r="FX15" s="339">
        <v>0</v>
      </c>
      <c r="FY15" s="339">
        <v>0</v>
      </c>
      <c r="FZ15" s="339">
        <v>0</v>
      </c>
      <c r="GA15" s="339">
        <v>0</v>
      </c>
      <c r="GB15" s="339">
        <v>0</v>
      </c>
      <c r="GC15" s="339">
        <v>0</v>
      </c>
      <c r="GD15" s="339">
        <v>0</v>
      </c>
      <c r="GE15" s="339">
        <v>0</v>
      </c>
      <c r="GF15" s="339">
        <v>0</v>
      </c>
      <c r="GG15" s="338">
        <v>1.5408675656797689E-4</v>
      </c>
      <c r="GH15" s="339">
        <v>0</v>
      </c>
      <c r="GI15" s="339">
        <v>0</v>
      </c>
      <c r="GJ15" s="339">
        <v>0</v>
      </c>
      <c r="GK15" s="339">
        <v>0</v>
      </c>
      <c r="GL15" s="339">
        <v>0</v>
      </c>
      <c r="GM15" s="339">
        <v>0</v>
      </c>
      <c r="GN15" s="339">
        <v>0</v>
      </c>
      <c r="GO15" s="339">
        <v>-8.7545452978785732E-3</v>
      </c>
      <c r="GP15" s="338">
        <v>-2.3790266137679797E-5</v>
      </c>
      <c r="GQ15" s="338">
        <v>1.3728013256439139E-4</v>
      </c>
      <c r="GR15" s="363">
        <v>2.5320266591800296E-5</v>
      </c>
      <c r="GS15" s="339">
        <v>0</v>
      </c>
      <c r="GT15" s="339">
        <v>2.5030724526699255E-5</v>
      </c>
      <c r="GU15" s="339">
        <v>7.3567425722753717E-5</v>
      </c>
      <c r="GV15" s="339">
        <v>6.2204660674541933E-5</v>
      </c>
      <c r="GW15" s="338">
        <v>1.241776147670935E-5</v>
      </c>
      <c r="GX15" s="338">
        <v>1.1629492399926022E-4</v>
      </c>
      <c r="GY15" s="363">
        <v>4.5087427523873234E-4</v>
      </c>
      <c r="GZ15" s="339">
        <v>0</v>
      </c>
      <c r="HA15" s="339">
        <v>0</v>
      </c>
      <c r="HB15" s="339">
        <v>4.4533108374758779E-4</v>
      </c>
      <c r="HC15" s="339">
        <v>4.3435299119615038E-4</v>
      </c>
      <c r="HD15" s="339">
        <v>1.6069516650834347E-4</v>
      </c>
      <c r="HE15" s="339">
        <v>2.2351480586775164E-4</v>
      </c>
      <c r="HF15" s="338">
        <v>-1.6032181893681688E-4</v>
      </c>
      <c r="HG15" s="338">
        <v>7.061347115084197E-5</v>
      </c>
      <c r="HH15" s="114"/>
      <c r="HI15" s="42"/>
    </row>
    <row r="16" spans="1:217">
      <c r="A16" s="114" t="s">
        <v>26</v>
      </c>
      <c r="B16" s="149" t="s">
        <v>702</v>
      </c>
      <c r="C16" s="144" t="s">
        <v>332</v>
      </c>
      <c r="D16" s="339">
        <v>0</v>
      </c>
      <c r="E16" s="339">
        <v>0</v>
      </c>
      <c r="F16" s="339">
        <v>6.3635720851304531E-4</v>
      </c>
      <c r="G16" s="339">
        <v>0</v>
      </c>
      <c r="H16" s="339">
        <v>0</v>
      </c>
      <c r="I16" s="339">
        <v>1.6289297931259162E-4</v>
      </c>
      <c r="J16" s="339">
        <v>0</v>
      </c>
      <c r="K16" s="339">
        <v>0</v>
      </c>
      <c r="L16" s="339">
        <v>0</v>
      </c>
      <c r="M16" s="339">
        <v>0</v>
      </c>
      <c r="N16" s="339">
        <v>0</v>
      </c>
      <c r="O16" s="339">
        <v>1.9707453796969431E-4</v>
      </c>
      <c r="P16" s="339">
        <v>0</v>
      </c>
      <c r="Q16" s="339">
        <v>0</v>
      </c>
      <c r="R16" s="339">
        <v>0</v>
      </c>
      <c r="S16" s="339">
        <v>0</v>
      </c>
      <c r="T16" s="339">
        <v>0</v>
      </c>
      <c r="U16" s="339">
        <v>1.7214337630542062E-4</v>
      </c>
      <c r="V16" s="339">
        <v>0</v>
      </c>
      <c r="W16" s="339">
        <v>1.9302180227214236E-4</v>
      </c>
      <c r="X16" s="339">
        <v>7.4214351520114651E-4</v>
      </c>
      <c r="Y16" s="339">
        <v>0</v>
      </c>
      <c r="Z16" s="339">
        <v>1.9996940065547019E-3</v>
      </c>
      <c r="AA16" s="339">
        <v>0</v>
      </c>
      <c r="AB16" s="339">
        <v>0</v>
      </c>
      <c r="AC16" s="339">
        <v>0</v>
      </c>
      <c r="AD16" s="339">
        <v>0</v>
      </c>
      <c r="AE16" s="339">
        <v>0</v>
      </c>
      <c r="AF16" s="339">
        <v>0</v>
      </c>
      <c r="AG16" s="339">
        <v>0</v>
      </c>
      <c r="AH16" s="339">
        <v>0</v>
      </c>
      <c r="AI16" s="339">
        <v>0</v>
      </c>
      <c r="AJ16" s="339">
        <v>0</v>
      </c>
      <c r="AK16" s="339">
        <v>0</v>
      </c>
      <c r="AL16" s="339">
        <v>0</v>
      </c>
      <c r="AM16" s="339">
        <v>0</v>
      </c>
      <c r="AN16" s="339">
        <v>1.9409937888198758E-3</v>
      </c>
      <c r="AO16" s="339">
        <v>0</v>
      </c>
      <c r="AP16" s="339">
        <v>0</v>
      </c>
      <c r="AQ16" s="339">
        <v>0</v>
      </c>
      <c r="AR16" s="339">
        <v>0</v>
      </c>
      <c r="AS16" s="339">
        <v>0</v>
      </c>
      <c r="AT16" s="339">
        <v>0</v>
      </c>
      <c r="AU16" s="339">
        <v>0</v>
      </c>
      <c r="AV16" s="339">
        <v>0</v>
      </c>
      <c r="AW16" s="339">
        <v>0</v>
      </c>
      <c r="AX16" s="339">
        <v>3.6208428883353997E-4</v>
      </c>
      <c r="AY16" s="339">
        <v>0</v>
      </c>
      <c r="AZ16" s="339">
        <v>0</v>
      </c>
      <c r="BA16" s="339">
        <v>0</v>
      </c>
      <c r="BB16" s="339">
        <v>0</v>
      </c>
      <c r="BC16" s="339">
        <v>0</v>
      </c>
      <c r="BD16" s="339">
        <v>0</v>
      </c>
      <c r="BE16" s="339">
        <v>0</v>
      </c>
      <c r="BF16" s="339">
        <v>0</v>
      </c>
      <c r="BG16" s="339">
        <v>0</v>
      </c>
      <c r="BH16" s="339">
        <v>1.648985873687682E-4</v>
      </c>
      <c r="BI16" s="339">
        <v>0</v>
      </c>
      <c r="BJ16" s="339">
        <v>1.1381396365375814E-3</v>
      </c>
      <c r="BK16" s="339">
        <v>0</v>
      </c>
      <c r="BL16" s="339">
        <v>0</v>
      </c>
      <c r="BM16" s="339">
        <v>0</v>
      </c>
      <c r="BN16" s="339">
        <v>0</v>
      </c>
      <c r="BO16" s="339">
        <v>0</v>
      </c>
      <c r="BP16" s="339">
        <v>0</v>
      </c>
      <c r="BQ16" s="339">
        <v>6.4541256328937849E-3</v>
      </c>
      <c r="BR16" s="339">
        <v>0</v>
      </c>
      <c r="BS16" s="339">
        <v>0</v>
      </c>
      <c r="BT16" s="339">
        <v>0</v>
      </c>
      <c r="BU16" s="339">
        <v>0</v>
      </c>
      <c r="BV16" s="339">
        <v>0</v>
      </c>
      <c r="BW16" s="339">
        <v>0</v>
      </c>
      <c r="BX16" s="339">
        <v>0</v>
      </c>
      <c r="BY16" s="339">
        <v>0</v>
      </c>
      <c r="BZ16" s="339">
        <v>0</v>
      </c>
      <c r="CA16" s="339">
        <v>0</v>
      </c>
      <c r="CB16" s="339">
        <v>0</v>
      </c>
      <c r="CC16" s="339">
        <v>0</v>
      </c>
      <c r="CD16" s="339">
        <v>0</v>
      </c>
      <c r="CE16" s="339">
        <v>0</v>
      </c>
      <c r="CF16" s="339">
        <v>0</v>
      </c>
      <c r="CG16" s="339">
        <v>0</v>
      </c>
      <c r="CH16" s="339">
        <v>0</v>
      </c>
      <c r="CI16" s="339">
        <v>0</v>
      </c>
      <c r="CJ16" s="339">
        <v>0</v>
      </c>
      <c r="CK16" s="339">
        <v>0</v>
      </c>
      <c r="CL16" s="339">
        <v>0</v>
      </c>
      <c r="CM16" s="339">
        <v>0</v>
      </c>
      <c r="CN16" s="339">
        <v>0</v>
      </c>
      <c r="CO16" s="339">
        <v>0</v>
      </c>
      <c r="CP16" s="339">
        <v>0</v>
      </c>
      <c r="CQ16" s="339">
        <v>0</v>
      </c>
      <c r="CR16" s="339">
        <v>0</v>
      </c>
      <c r="CS16" s="339">
        <v>0</v>
      </c>
      <c r="CT16" s="339">
        <v>0</v>
      </c>
      <c r="CU16" s="339">
        <v>0</v>
      </c>
      <c r="CV16" s="339">
        <v>0</v>
      </c>
      <c r="CW16" s="339">
        <v>0</v>
      </c>
      <c r="CX16" s="339">
        <v>0</v>
      </c>
      <c r="CY16" s="339">
        <v>0</v>
      </c>
      <c r="CZ16" s="339">
        <v>0</v>
      </c>
      <c r="DA16" s="339">
        <v>0</v>
      </c>
      <c r="DB16" s="339">
        <v>0</v>
      </c>
      <c r="DC16" s="339">
        <v>0</v>
      </c>
      <c r="DD16" s="339">
        <v>0</v>
      </c>
      <c r="DE16" s="339">
        <v>0</v>
      </c>
      <c r="DF16" s="339">
        <v>0</v>
      </c>
      <c r="DG16" s="339">
        <v>0</v>
      </c>
      <c r="DH16" s="339">
        <v>0</v>
      </c>
      <c r="DI16" s="339">
        <v>0</v>
      </c>
      <c r="DJ16" s="339">
        <v>0</v>
      </c>
      <c r="DK16" s="339">
        <v>0</v>
      </c>
      <c r="DL16" s="339">
        <v>0</v>
      </c>
      <c r="DM16" s="339">
        <v>0</v>
      </c>
      <c r="DN16" s="339">
        <v>0</v>
      </c>
      <c r="DO16" s="339">
        <v>0</v>
      </c>
      <c r="DP16" s="339">
        <v>0</v>
      </c>
      <c r="DQ16" s="339">
        <v>0</v>
      </c>
      <c r="DR16" s="339">
        <v>0</v>
      </c>
      <c r="DS16" s="339">
        <v>0</v>
      </c>
      <c r="DT16" s="339">
        <v>0</v>
      </c>
      <c r="DU16" s="339">
        <v>0</v>
      </c>
      <c r="DV16" s="339">
        <v>0</v>
      </c>
      <c r="DW16" s="339">
        <v>8.7661626123164589E-4</v>
      </c>
      <c r="DX16" s="339">
        <v>2.696788982391194E-4</v>
      </c>
      <c r="DY16" s="339">
        <v>0</v>
      </c>
      <c r="DZ16" s="339">
        <v>3.3682338497397199E-6</v>
      </c>
      <c r="EA16" s="339">
        <v>1.1129586224243354E-5</v>
      </c>
      <c r="EB16" s="339">
        <v>4.2128161527030962E-5</v>
      </c>
      <c r="EC16" s="339">
        <v>3.0582255563676842E-5</v>
      </c>
      <c r="ED16" s="339">
        <v>9.045598863872782E-6</v>
      </c>
      <c r="EE16" s="339">
        <v>0</v>
      </c>
      <c r="EF16" s="339">
        <v>0</v>
      </c>
      <c r="EG16" s="339">
        <v>0</v>
      </c>
      <c r="EH16" s="339">
        <v>0</v>
      </c>
      <c r="EI16" s="339">
        <v>0</v>
      </c>
      <c r="EJ16" s="339">
        <v>0</v>
      </c>
      <c r="EK16" s="339">
        <v>0</v>
      </c>
      <c r="EL16" s="339">
        <v>0</v>
      </c>
      <c r="EM16" s="339">
        <v>0</v>
      </c>
      <c r="EN16" s="339">
        <v>0</v>
      </c>
      <c r="EO16" s="339">
        <v>0</v>
      </c>
      <c r="EP16" s="339">
        <v>0</v>
      </c>
      <c r="EQ16" s="339">
        <v>0</v>
      </c>
      <c r="ER16" s="339">
        <v>0</v>
      </c>
      <c r="ES16" s="339">
        <v>0</v>
      </c>
      <c r="ET16" s="339">
        <v>0</v>
      </c>
      <c r="EU16" s="339">
        <v>0</v>
      </c>
      <c r="EV16" s="339">
        <v>0</v>
      </c>
      <c r="EW16" s="339">
        <v>0</v>
      </c>
      <c r="EX16" s="339">
        <v>0</v>
      </c>
      <c r="EY16" s="339">
        <v>0</v>
      </c>
      <c r="EZ16" s="339">
        <v>0</v>
      </c>
      <c r="FA16" s="339">
        <v>0</v>
      </c>
      <c r="FB16" s="339">
        <v>0</v>
      </c>
      <c r="FC16" s="339">
        <v>0</v>
      </c>
      <c r="FD16" s="339">
        <v>0</v>
      </c>
      <c r="FE16" s="339">
        <v>0</v>
      </c>
      <c r="FF16" s="339">
        <v>0</v>
      </c>
      <c r="FG16" s="339">
        <v>0</v>
      </c>
      <c r="FH16" s="339">
        <v>0</v>
      </c>
      <c r="FI16" s="339">
        <v>1.1744601887357523E-5</v>
      </c>
      <c r="FJ16" s="339">
        <v>0</v>
      </c>
      <c r="FK16" s="339">
        <v>7.9313672355219505E-5</v>
      </c>
      <c r="FL16" s="339">
        <v>0</v>
      </c>
      <c r="FM16" s="339">
        <v>0</v>
      </c>
      <c r="FN16" s="339">
        <v>0</v>
      </c>
      <c r="FO16" s="339">
        <v>1.0892960325362822E-5</v>
      </c>
      <c r="FP16" s="339">
        <v>0</v>
      </c>
      <c r="FQ16" s="339">
        <v>1.2523167860542002E-4</v>
      </c>
      <c r="FR16" s="339">
        <v>2.3579344494223061E-4</v>
      </c>
      <c r="FS16" s="339">
        <v>0</v>
      </c>
      <c r="FT16" s="339">
        <v>0</v>
      </c>
      <c r="FU16" s="339">
        <v>0</v>
      </c>
      <c r="FV16" s="339">
        <v>0</v>
      </c>
      <c r="FW16" s="339">
        <v>0</v>
      </c>
      <c r="FX16" s="339">
        <v>0</v>
      </c>
      <c r="FY16" s="339">
        <v>0</v>
      </c>
      <c r="FZ16" s="339">
        <v>1.0351563345937119E-3</v>
      </c>
      <c r="GA16" s="339">
        <v>1.8844128751059829E-3</v>
      </c>
      <c r="GB16" s="339">
        <v>0</v>
      </c>
      <c r="GC16" s="339">
        <v>0</v>
      </c>
      <c r="GD16" s="339">
        <v>1.1419320819101165E-4</v>
      </c>
      <c r="GE16" s="339">
        <v>0</v>
      </c>
      <c r="GF16" s="339">
        <v>0</v>
      </c>
      <c r="GG16" s="338">
        <v>1.144292455072532E-4</v>
      </c>
      <c r="GH16" s="339">
        <v>2.0418105486380765E-4</v>
      </c>
      <c r="GI16" s="339">
        <v>5.8329083634833844E-4</v>
      </c>
      <c r="GJ16" s="339">
        <v>0</v>
      </c>
      <c r="GK16" s="339">
        <v>0</v>
      </c>
      <c r="GL16" s="339">
        <v>0</v>
      </c>
      <c r="GM16" s="339">
        <v>0</v>
      </c>
      <c r="GN16" s="339">
        <v>0</v>
      </c>
      <c r="GO16" s="339">
        <v>3.4466713771175484E-5</v>
      </c>
      <c r="GP16" s="338">
        <v>3.2580488488157151E-4</v>
      </c>
      <c r="GQ16" s="338">
        <v>2.8517792779299863E-4</v>
      </c>
      <c r="GR16" s="363">
        <v>2.7824468782198129E-6</v>
      </c>
      <c r="GS16" s="339">
        <v>0</v>
      </c>
      <c r="GT16" s="339">
        <v>2.7506290688680499E-6</v>
      </c>
      <c r="GU16" s="339">
        <v>1.4293099854706437E-5</v>
      </c>
      <c r="GV16" s="339">
        <v>1.1590930560473653E-5</v>
      </c>
      <c r="GW16" s="338">
        <v>1.9350559750933326E-4</v>
      </c>
      <c r="GX16" s="338">
        <v>2.0870447976651017E-4</v>
      </c>
      <c r="GY16" s="363">
        <v>5.0767501617938202E-4</v>
      </c>
      <c r="GZ16" s="339">
        <v>1.0685701462872531E-5</v>
      </c>
      <c r="HA16" s="339">
        <v>1.5478424015009382E-3</v>
      </c>
      <c r="HB16" s="339">
        <v>5.177426420805289E-4</v>
      </c>
      <c r="HC16" s="339">
        <v>5.0783869363416978E-4</v>
      </c>
      <c r="HD16" s="339">
        <v>6.4551756667950147E-4</v>
      </c>
      <c r="HE16" s="339">
        <v>6.1391263390630439E-4</v>
      </c>
      <c r="HF16" s="338">
        <v>-1.5051122792561559E-4</v>
      </c>
      <c r="HG16" s="338">
        <v>3.6063950187907296E-5</v>
      </c>
      <c r="HH16" s="114"/>
      <c r="HI16" s="42"/>
    </row>
    <row r="17" spans="1:217">
      <c r="A17" s="114" t="s">
        <v>27</v>
      </c>
      <c r="B17" s="149" t="s">
        <v>703</v>
      </c>
      <c r="C17" s="144" t="s">
        <v>333</v>
      </c>
      <c r="D17" s="339">
        <v>0</v>
      </c>
      <c r="E17" s="339">
        <v>0</v>
      </c>
      <c r="F17" s="339">
        <v>0</v>
      </c>
      <c r="G17" s="339">
        <v>0</v>
      </c>
      <c r="H17" s="339">
        <v>0</v>
      </c>
      <c r="I17" s="339">
        <v>0</v>
      </c>
      <c r="J17" s="339">
        <v>0</v>
      </c>
      <c r="K17" s="339">
        <v>0</v>
      </c>
      <c r="L17" s="339">
        <v>0</v>
      </c>
      <c r="M17" s="339">
        <v>0</v>
      </c>
      <c r="N17" s="339">
        <v>0</v>
      </c>
      <c r="O17" s="339">
        <v>3.707191030918805E-2</v>
      </c>
      <c r="P17" s="339">
        <v>0</v>
      </c>
      <c r="Q17" s="339">
        <v>0</v>
      </c>
      <c r="R17" s="339">
        <v>0</v>
      </c>
      <c r="S17" s="339">
        <v>0</v>
      </c>
      <c r="T17" s="339">
        <v>1.7714036405625192E-4</v>
      </c>
      <c r="U17" s="339">
        <v>0.18150606327225433</v>
      </c>
      <c r="V17" s="339">
        <v>0</v>
      </c>
      <c r="W17" s="339">
        <v>1.4093655403997696E-4</v>
      </c>
      <c r="X17" s="339">
        <v>0</v>
      </c>
      <c r="Y17" s="339">
        <v>2.8036887450840728E-4</v>
      </c>
      <c r="Z17" s="339">
        <v>7.3438426871592806E-3</v>
      </c>
      <c r="AA17" s="339">
        <v>0</v>
      </c>
      <c r="AB17" s="339">
        <v>0</v>
      </c>
      <c r="AC17" s="339">
        <v>1.8312170683251275E-3</v>
      </c>
      <c r="AD17" s="339">
        <v>0</v>
      </c>
      <c r="AE17" s="339">
        <v>0</v>
      </c>
      <c r="AF17" s="339">
        <v>0</v>
      </c>
      <c r="AG17" s="339">
        <v>0</v>
      </c>
      <c r="AH17" s="339">
        <v>0</v>
      </c>
      <c r="AI17" s="339">
        <v>0</v>
      </c>
      <c r="AJ17" s="339">
        <v>0</v>
      </c>
      <c r="AK17" s="339">
        <v>0</v>
      </c>
      <c r="AL17" s="339">
        <v>0</v>
      </c>
      <c r="AM17" s="339">
        <v>0</v>
      </c>
      <c r="AN17" s="339">
        <v>0</v>
      </c>
      <c r="AO17" s="339">
        <v>0</v>
      </c>
      <c r="AP17" s="339">
        <v>0</v>
      </c>
      <c r="AQ17" s="339">
        <v>0</v>
      </c>
      <c r="AR17" s="339">
        <v>0</v>
      </c>
      <c r="AS17" s="339">
        <v>0</v>
      </c>
      <c r="AT17" s="339">
        <v>0</v>
      </c>
      <c r="AU17" s="339">
        <v>0</v>
      </c>
      <c r="AV17" s="339">
        <v>0</v>
      </c>
      <c r="AW17" s="339">
        <v>0</v>
      </c>
      <c r="AX17" s="339">
        <v>0</v>
      </c>
      <c r="AY17" s="339">
        <v>0</v>
      </c>
      <c r="AZ17" s="339">
        <v>0</v>
      </c>
      <c r="BA17" s="339">
        <v>0</v>
      </c>
      <c r="BB17" s="339">
        <v>0</v>
      </c>
      <c r="BC17" s="339">
        <v>0</v>
      </c>
      <c r="BD17" s="339">
        <v>0</v>
      </c>
      <c r="BE17" s="339">
        <v>1.4391923673661377E-4</v>
      </c>
      <c r="BF17" s="339">
        <v>0</v>
      </c>
      <c r="BG17" s="339">
        <v>0</v>
      </c>
      <c r="BH17" s="339">
        <v>0</v>
      </c>
      <c r="BI17" s="339">
        <v>0</v>
      </c>
      <c r="BJ17" s="339">
        <v>0</v>
      </c>
      <c r="BK17" s="339">
        <v>0</v>
      </c>
      <c r="BL17" s="339">
        <v>0</v>
      </c>
      <c r="BM17" s="339">
        <v>0</v>
      </c>
      <c r="BN17" s="339">
        <v>0</v>
      </c>
      <c r="BO17" s="339">
        <v>0</v>
      </c>
      <c r="BP17" s="339">
        <v>0</v>
      </c>
      <c r="BQ17" s="339">
        <v>0</v>
      </c>
      <c r="BR17" s="339">
        <v>0</v>
      </c>
      <c r="BS17" s="339">
        <v>0</v>
      </c>
      <c r="BT17" s="339">
        <v>0</v>
      </c>
      <c r="BU17" s="339">
        <v>0</v>
      </c>
      <c r="BV17" s="339">
        <v>0</v>
      </c>
      <c r="BW17" s="339">
        <v>0</v>
      </c>
      <c r="BX17" s="339">
        <v>0</v>
      </c>
      <c r="BY17" s="339">
        <v>0</v>
      </c>
      <c r="BZ17" s="339">
        <v>0</v>
      </c>
      <c r="CA17" s="339">
        <v>0</v>
      </c>
      <c r="CB17" s="339">
        <v>0</v>
      </c>
      <c r="CC17" s="339">
        <v>0</v>
      </c>
      <c r="CD17" s="339">
        <v>0</v>
      </c>
      <c r="CE17" s="339">
        <v>0</v>
      </c>
      <c r="CF17" s="339">
        <v>0</v>
      </c>
      <c r="CG17" s="339">
        <v>0</v>
      </c>
      <c r="CH17" s="339">
        <v>0</v>
      </c>
      <c r="CI17" s="339">
        <v>0</v>
      </c>
      <c r="CJ17" s="339">
        <v>0</v>
      </c>
      <c r="CK17" s="339">
        <v>0</v>
      </c>
      <c r="CL17" s="339">
        <v>0</v>
      </c>
      <c r="CM17" s="339">
        <v>0</v>
      </c>
      <c r="CN17" s="339">
        <v>0</v>
      </c>
      <c r="CO17" s="339">
        <v>0</v>
      </c>
      <c r="CP17" s="339">
        <v>0</v>
      </c>
      <c r="CQ17" s="339">
        <v>0</v>
      </c>
      <c r="CR17" s="339">
        <v>0</v>
      </c>
      <c r="CS17" s="339">
        <v>0</v>
      </c>
      <c r="CT17" s="339">
        <v>0</v>
      </c>
      <c r="CU17" s="339">
        <v>0</v>
      </c>
      <c r="CV17" s="339">
        <v>0</v>
      </c>
      <c r="CW17" s="339">
        <v>0</v>
      </c>
      <c r="CX17" s="339">
        <v>0</v>
      </c>
      <c r="CY17" s="339">
        <v>0</v>
      </c>
      <c r="CZ17" s="339">
        <v>0</v>
      </c>
      <c r="DA17" s="339">
        <v>0</v>
      </c>
      <c r="DB17" s="339">
        <v>0</v>
      </c>
      <c r="DC17" s="339">
        <v>0</v>
      </c>
      <c r="DD17" s="339">
        <v>0</v>
      </c>
      <c r="DE17" s="339">
        <v>0</v>
      </c>
      <c r="DF17" s="339">
        <v>0</v>
      </c>
      <c r="DG17" s="339">
        <v>0</v>
      </c>
      <c r="DH17" s="339">
        <v>0</v>
      </c>
      <c r="DI17" s="339">
        <v>0</v>
      </c>
      <c r="DJ17" s="339">
        <v>0</v>
      </c>
      <c r="DK17" s="339">
        <v>0</v>
      </c>
      <c r="DL17" s="339">
        <v>0</v>
      </c>
      <c r="DM17" s="339">
        <v>0</v>
      </c>
      <c r="DN17" s="339">
        <v>0</v>
      </c>
      <c r="DO17" s="339">
        <v>0</v>
      </c>
      <c r="DP17" s="339">
        <v>0</v>
      </c>
      <c r="DQ17" s="339">
        <v>0</v>
      </c>
      <c r="DR17" s="339">
        <v>0</v>
      </c>
      <c r="DS17" s="339">
        <v>0</v>
      </c>
      <c r="DT17" s="339">
        <v>0</v>
      </c>
      <c r="DU17" s="339">
        <v>0</v>
      </c>
      <c r="DV17" s="339">
        <v>0</v>
      </c>
      <c r="DW17" s="339">
        <v>0</v>
      </c>
      <c r="DX17" s="339">
        <v>2.3878840625900205E-2</v>
      </c>
      <c r="DY17" s="339">
        <v>0</v>
      </c>
      <c r="DZ17" s="339">
        <v>0</v>
      </c>
      <c r="EA17" s="339">
        <v>0</v>
      </c>
      <c r="EB17" s="339">
        <v>0</v>
      </c>
      <c r="EC17" s="339">
        <v>0</v>
      </c>
      <c r="ED17" s="339">
        <v>0</v>
      </c>
      <c r="EE17" s="339">
        <v>0</v>
      </c>
      <c r="EF17" s="339">
        <v>0</v>
      </c>
      <c r="EG17" s="339">
        <v>0</v>
      </c>
      <c r="EH17" s="339">
        <v>0</v>
      </c>
      <c r="EI17" s="339">
        <v>0</v>
      </c>
      <c r="EJ17" s="339">
        <v>0</v>
      </c>
      <c r="EK17" s="339">
        <v>0</v>
      </c>
      <c r="EL17" s="339">
        <v>0</v>
      </c>
      <c r="EM17" s="339">
        <v>0</v>
      </c>
      <c r="EN17" s="339">
        <v>0</v>
      </c>
      <c r="EO17" s="339">
        <v>0</v>
      </c>
      <c r="EP17" s="339">
        <v>0</v>
      </c>
      <c r="EQ17" s="339">
        <v>0</v>
      </c>
      <c r="ER17" s="339">
        <v>0</v>
      </c>
      <c r="ES17" s="339">
        <v>0</v>
      </c>
      <c r="ET17" s="339">
        <v>0</v>
      </c>
      <c r="EU17" s="339">
        <v>0</v>
      </c>
      <c r="EV17" s="339">
        <v>0</v>
      </c>
      <c r="EW17" s="339">
        <v>0</v>
      </c>
      <c r="EX17" s="339">
        <v>0</v>
      </c>
      <c r="EY17" s="339">
        <v>0</v>
      </c>
      <c r="EZ17" s="339">
        <v>0</v>
      </c>
      <c r="FA17" s="339">
        <v>0</v>
      </c>
      <c r="FB17" s="339">
        <v>1.0118828779298225E-5</v>
      </c>
      <c r="FC17" s="339">
        <v>0</v>
      </c>
      <c r="FD17" s="339">
        <v>0</v>
      </c>
      <c r="FE17" s="339">
        <v>0</v>
      </c>
      <c r="FF17" s="339">
        <v>0</v>
      </c>
      <c r="FG17" s="339">
        <v>0</v>
      </c>
      <c r="FH17" s="339">
        <v>0</v>
      </c>
      <c r="FI17" s="339">
        <v>1.4680752359196904E-5</v>
      </c>
      <c r="FJ17" s="339">
        <v>0</v>
      </c>
      <c r="FK17" s="339">
        <v>8.5414724074851773E-5</v>
      </c>
      <c r="FL17" s="339">
        <v>0</v>
      </c>
      <c r="FM17" s="339">
        <v>0</v>
      </c>
      <c r="FN17" s="339">
        <v>0</v>
      </c>
      <c r="FO17" s="339">
        <v>2.1686893738676893E-4</v>
      </c>
      <c r="FP17" s="339">
        <v>0</v>
      </c>
      <c r="FQ17" s="339">
        <v>6.6790228589557344E-4</v>
      </c>
      <c r="FR17" s="339">
        <v>1.4894675036944865E-3</v>
      </c>
      <c r="FS17" s="339">
        <v>0</v>
      </c>
      <c r="FT17" s="339">
        <v>0</v>
      </c>
      <c r="FU17" s="339">
        <v>0</v>
      </c>
      <c r="FV17" s="339">
        <v>0</v>
      </c>
      <c r="FW17" s="339">
        <v>0</v>
      </c>
      <c r="FX17" s="339">
        <v>0</v>
      </c>
      <c r="FY17" s="339">
        <v>0</v>
      </c>
      <c r="FZ17" s="339">
        <v>3.0664882213068956E-3</v>
      </c>
      <c r="GA17" s="339">
        <v>4.280157549005353E-3</v>
      </c>
      <c r="GB17" s="339">
        <v>0</v>
      </c>
      <c r="GC17" s="339">
        <v>4.957710727494472E-6</v>
      </c>
      <c r="GD17" s="339">
        <v>3.1571063441044396E-4</v>
      </c>
      <c r="GE17" s="339">
        <v>0</v>
      </c>
      <c r="GF17" s="339">
        <v>0</v>
      </c>
      <c r="GG17" s="338">
        <v>9.0036667668414545E-4</v>
      </c>
      <c r="GH17" s="339">
        <v>1.0656818214382943E-3</v>
      </c>
      <c r="GI17" s="339">
        <v>1.2651468249870847E-3</v>
      </c>
      <c r="GJ17" s="339">
        <v>0</v>
      </c>
      <c r="GK17" s="339">
        <v>0</v>
      </c>
      <c r="GL17" s="339">
        <v>0</v>
      </c>
      <c r="GM17" s="339">
        <v>0</v>
      </c>
      <c r="GN17" s="339">
        <v>0</v>
      </c>
      <c r="GO17" s="339">
        <v>4.6013062884519276E-3</v>
      </c>
      <c r="GP17" s="338">
        <v>7.352503511054583E-4</v>
      </c>
      <c r="GQ17" s="338">
        <v>1.2685483696491539E-3</v>
      </c>
      <c r="GR17" s="363">
        <v>5.8459208911398268E-4</v>
      </c>
      <c r="GS17" s="339">
        <v>1.4432444134414164E-4</v>
      </c>
      <c r="GT17" s="339">
        <v>5.7955754481049811E-4</v>
      </c>
      <c r="GU17" s="339">
        <v>4.7175637226328128E-4</v>
      </c>
      <c r="GV17" s="339">
        <v>4.9699334480964247E-4</v>
      </c>
      <c r="GW17" s="338">
        <v>6.3493261629165838E-4</v>
      </c>
      <c r="GX17" s="338">
        <v>1.0528821512670989E-3</v>
      </c>
      <c r="GY17" s="363">
        <v>1.4476831330935537E-3</v>
      </c>
      <c r="GZ17" s="339">
        <v>2.9919964096043083E-4</v>
      </c>
      <c r="HA17" s="339">
        <v>2.6969981238273923E-3</v>
      </c>
      <c r="HB17" s="339">
        <v>1.4590929004087633E-3</v>
      </c>
      <c r="HC17" s="339">
        <v>1.4342834422277715E-3</v>
      </c>
      <c r="HD17" s="339">
        <v>5.7568750162259109E-4</v>
      </c>
      <c r="HE17" s="339">
        <v>7.7278286114977103E-4</v>
      </c>
      <c r="HF17" s="338">
        <v>5.2213049949564199E-4</v>
      </c>
      <c r="HG17" s="338">
        <v>1.172219556712705E-3</v>
      </c>
      <c r="HH17" s="114"/>
      <c r="HI17" s="42"/>
    </row>
    <row r="18" spans="1:217">
      <c r="A18" s="114" t="s">
        <v>28</v>
      </c>
      <c r="B18" s="149" t="s">
        <v>704</v>
      </c>
      <c r="C18" s="144" t="s">
        <v>334</v>
      </c>
      <c r="D18" s="339">
        <v>0</v>
      </c>
      <c r="E18" s="339">
        <v>0</v>
      </c>
      <c r="F18" s="339">
        <v>0</v>
      </c>
      <c r="G18" s="339">
        <v>0</v>
      </c>
      <c r="H18" s="339">
        <v>0</v>
      </c>
      <c r="I18" s="339">
        <v>0</v>
      </c>
      <c r="J18" s="339">
        <v>0</v>
      </c>
      <c r="K18" s="339">
        <v>0</v>
      </c>
      <c r="L18" s="339">
        <v>0</v>
      </c>
      <c r="M18" s="339">
        <v>0</v>
      </c>
      <c r="N18" s="339">
        <v>0</v>
      </c>
      <c r="O18" s="339">
        <v>0</v>
      </c>
      <c r="P18" s="339">
        <v>0.14917127071823205</v>
      </c>
      <c r="Q18" s="339">
        <v>0</v>
      </c>
      <c r="R18" s="339">
        <v>0</v>
      </c>
      <c r="S18" s="339">
        <v>0</v>
      </c>
      <c r="T18" s="339">
        <v>0</v>
      </c>
      <c r="U18" s="339">
        <v>5.489460999961746E-3</v>
      </c>
      <c r="V18" s="339">
        <v>0</v>
      </c>
      <c r="W18" s="339">
        <v>0</v>
      </c>
      <c r="X18" s="339">
        <v>0</v>
      </c>
      <c r="Y18" s="339">
        <v>0</v>
      </c>
      <c r="Z18" s="339">
        <v>1.4950732371153944E-3</v>
      </c>
      <c r="AA18" s="339">
        <v>0</v>
      </c>
      <c r="AB18" s="339">
        <v>0</v>
      </c>
      <c r="AC18" s="339">
        <v>0</v>
      </c>
      <c r="AD18" s="339">
        <v>0</v>
      </c>
      <c r="AE18" s="339">
        <v>0</v>
      </c>
      <c r="AF18" s="339">
        <v>0</v>
      </c>
      <c r="AG18" s="339">
        <v>0</v>
      </c>
      <c r="AH18" s="339">
        <v>0</v>
      </c>
      <c r="AI18" s="339">
        <v>0</v>
      </c>
      <c r="AJ18" s="339">
        <v>0</v>
      </c>
      <c r="AK18" s="339">
        <v>0</v>
      </c>
      <c r="AL18" s="339">
        <v>0</v>
      </c>
      <c r="AM18" s="339">
        <v>0</v>
      </c>
      <c r="AN18" s="339">
        <v>0</v>
      </c>
      <c r="AO18" s="339">
        <v>0</v>
      </c>
      <c r="AP18" s="339">
        <v>0</v>
      </c>
      <c r="AQ18" s="339">
        <v>0</v>
      </c>
      <c r="AR18" s="339">
        <v>0</v>
      </c>
      <c r="AS18" s="339">
        <v>0</v>
      </c>
      <c r="AT18" s="339">
        <v>0</v>
      </c>
      <c r="AU18" s="339">
        <v>0</v>
      </c>
      <c r="AV18" s="339">
        <v>5.9912527709544064E-5</v>
      </c>
      <c r="AW18" s="339">
        <v>0</v>
      </c>
      <c r="AX18" s="339">
        <v>0</v>
      </c>
      <c r="AY18" s="339">
        <v>0</v>
      </c>
      <c r="AZ18" s="339">
        <v>0</v>
      </c>
      <c r="BA18" s="339">
        <v>0</v>
      </c>
      <c r="BB18" s="339">
        <v>0</v>
      </c>
      <c r="BC18" s="339">
        <v>0</v>
      </c>
      <c r="BD18" s="339">
        <v>0</v>
      </c>
      <c r="BE18" s="339">
        <v>0</v>
      </c>
      <c r="BF18" s="339">
        <v>0</v>
      </c>
      <c r="BG18" s="339">
        <v>0</v>
      </c>
      <c r="BH18" s="339">
        <v>0</v>
      </c>
      <c r="BI18" s="339">
        <v>0</v>
      </c>
      <c r="BJ18" s="339">
        <v>0</v>
      </c>
      <c r="BK18" s="339">
        <v>0</v>
      </c>
      <c r="BL18" s="339">
        <v>0</v>
      </c>
      <c r="BM18" s="339">
        <v>0</v>
      </c>
      <c r="BN18" s="339">
        <v>0</v>
      </c>
      <c r="BO18" s="339">
        <v>0</v>
      </c>
      <c r="BP18" s="339">
        <v>0</v>
      </c>
      <c r="BQ18" s="339">
        <v>0</v>
      </c>
      <c r="BR18" s="339">
        <v>0</v>
      </c>
      <c r="BS18" s="339">
        <v>0</v>
      </c>
      <c r="BT18" s="339">
        <v>0</v>
      </c>
      <c r="BU18" s="339">
        <v>0</v>
      </c>
      <c r="BV18" s="339">
        <v>0</v>
      </c>
      <c r="BW18" s="339">
        <v>0</v>
      </c>
      <c r="BX18" s="339">
        <v>0</v>
      </c>
      <c r="BY18" s="339">
        <v>0</v>
      </c>
      <c r="BZ18" s="339">
        <v>0</v>
      </c>
      <c r="CA18" s="339">
        <v>0</v>
      </c>
      <c r="CB18" s="339">
        <v>0</v>
      </c>
      <c r="CC18" s="339">
        <v>0</v>
      </c>
      <c r="CD18" s="339">
        <v>0</v>
      </c>
      <c r="CE18" s="339">
        <v>0</v>
      </c>
      <c r="CF18" s="339">
        <v>0</v>
      </c>
      <c r="CG18" s="339">
        <v>0</v>
      </c>
      <c r="CH18" s="339">
        <v>0</v>
      </c>
      <c r="CI18" s="339">
        <v>0</v>
      </c>
      <c r="CJ18" s="339">
        <v>0</v>
      </c>
      <c r="CK18" s="339">
        <v>0</v>
      </c>
      <c r="CL18" s="339">
        <v>0</v>
      </c>
      <c r="CM18" s="339">
        <v>0</v>
      </c>
      <c r="CN18" s="339">
        <v>0</v>
      </c>
      <c r="CO18" s="339">
        <v>0</v>
      </c>
      <c r="CP18" s="339">
        <v>0</v>
      </c>
      <c r="CQ18" s="339">
        <v>0</v>
      </c>
      <c r="CR18" s="339">
        <v>0</v>
      </c>
      <c r="CS18" s="339">
        <v>0</v>
      </c>
      <c r="CT18" s="339">
        <v>0</v>
      </c>
      <c r="CU18" s="339">
        <v>0</v>
      </c>
      <c r="CV18" s="339">
        <v>0</v>
      </c>
      <c r="CW18" s="339">
        <v>0</v>
      </c>
      <c r="CX18" s="339">
        <v>0</v>
      </c>
      <c r="CY18" s="339">
        <v>0</v>
      </c>
      <c r="CZ18" s="339">
        <v>0</v>
      </c>
      <c r="DA18" s="339">
        <v>0</v>
      </c>
      <c r="DB18" s="339">
        <v>0</v>
      </c>
      <c r="DC18" s="339">
        <v>0</v>
      </c>
      <c r="DD18" s="339">
        <v>0</v>
      </c>
      <c r="DE18" s="339">
        <v>0</v>
      </c>
      <c r="DF18" s="339">
        <v>0</v>
      </c>
      <c r="DG18" s="339">
        <v>0</v>
      </c>
      <c r="DH18" s="339">
        <v>0</v>
      </c>
      <c r="DI18" s="339">
        <v>0</v>
      </c>
      <c r="DJ18" s="339">
        <v>0</v>
      </c>
      <c r="DK18" s="339">
        <v>0</v>
      </c>
      <c r="DL18" s="339">
        <v>0</v>
      </c>
      <c r="DM18" s="339">
        <v>0</v>
      </c>
      <c r="DN18" s="339">
        <v>0</v>
      </c>
      <c r="DO18" s="339">
        <v>0</v>
      </c>
      <c r="DP18" s="339">
        <v>0</v>
      </c>
      <c r="DQ18" s="339">
        <v>0</v>
      </c>
      <c r="DR18" s="339">
        <v>0</v>
      </c>
      <c r="DS18" s="339">
        <v>0</v>
      </c>
      <c r="DT18" s="339">
        <v>0</v>
      </c>
      <c r="DU18" s="339">
        <v>0</v>
      </c>
      <c r="DV18" s="339">
        <v>0</v>
      </c>
      <c r="DW18" s="339">
        <v>0</v>
      </c>
      <c r="DX18" s="339">
        <v>1.2871038325048881E-4</v>
      </c>
      <c r="DY18" s="339">
        <v>0</v>
      </c>
      <c r="DZ18" s="339">
        <v>0</v>
      </c>
      <c r="EA18" s="339">
        <v>0</v>
      </c>
      <c r="EB18" s="339">
        <v>0</v>
      </c>
      <c r="EC18" s="339">
        <v>0</v>
      </c>
      <c r="ED18" s="339">
        <v>0</v>
      </c>
      <c r="EE18" s="339">
        <v>0</v>
      </c>
      <c r="EF18" s="339">
        <v>0</v>
      </c>
      <c r="EG18" s="339">
        <v>0</v>
      </c>
      <c r="EH18" s="339">
        <v>0</v>
      </c>
      <c r="EI18" s="339">
        <v>0</v>
      </c>
      <c r="EJ18" s="339">
        <v>0</v>
      </c>
      <c r="EK18" s="339">
        <v>0</v>
      </c>
      <c r="EL18" s="339">
        <v>0</v>
      </c>
      <c r="EM18" s="339">
        <v>0</v>
      </c>
      <c r="EN18" s="339">
        <v>0</v>
      </c>
      <c r="EO18" s="339">
        <v>0</v>
      </c>
      <c r="EP18" s="339">
        <v>0</v>
      </c>
      <c r="EQ18" s="339">
        <v>0</v>
      </c>
      <c r="ER18" s="339">
        <v>0</v>
      </c>
      <c r="ES18" s="339">
        <v>0</v>
      </c>
      <c r="ET18" s="339">
        <v>0</v>
      </c>
      <c r="EU18" s="339">
        <v>0</v>
      </c>
      <c r="EV18" s="339">
        <v>0</v>
      </c>
      <c r="EW18" s="339">
        <v>0</v>
      </c>
      <c r="EX18" s="339">
        <v>0</v>
      </c>
      <c r="EY18" s="339">
        <v>0</v>
      </c>
      <c r="EZ18" s="339">
        <v>0</v>
      </c>
      <c r="FA18" s="339">
        <v>0</v>
      </c>
      <c r="FB18" s="339">
        <v>0</v>
      </c>
      <c r="FC18" s="339">
        <v>0</v>
      </c>
      <c r="FD18" s="339">
        <v>0</v>
      </c>
      <c r="FE18" s="339">
        <v>0</v>
      </c>
      <c r="FF18" s="339">
        <v>0</v>
      </c>
      <c r="FG18" s="339">
        <v>0</v>
      </c>
      <c r="FH18" s="339">
        <v>0</v>
      </c>
      <c r="FI18" s="339">
        <v>2.9361504718393808E-6</v>
      </c>
      <c r="FJ18" s="339">
        <v>0</v>
      </c>
      <c r="FK18" s="339">
        <v>0</v>
      </c>
      <c r="FL18" s="339">
        <v>0</v>
      </c>
      <c r="FM18" s="339">
        <v>0</v>
      </c>
      <c r="FN18" s="339">
        <v>0</v>
      </c>
      <c r="FO18" s="339">
        <v>4.1591303060476232E-5</v>
      </c>
      <c r="FP18" s="339">
        <v>0</v>
      </c>
      <c r="FQ18" s="339">
        <v>1.0296826907556758E-4</v>
      </c>
      <c r="FR18" s="339">
        <v>1.937708507941103E-4</v>
      </c>
      <c r="FS18" s="339">
        <v>0</v>
      </c>
      <c r="FT18" s="339">
        <v>0</v>
      </c>
      <c r="FU18" s="339">
        <v>0</v>
      </c>
      <c r="FV18" s="339">
        <v>0</v>
      </c>
      <c r="FW18" s="339">
        <v>0</v>
      </c>
      <c r="FX18" s="339">
        <v>0</v>
      </c>
      <c r="FY18" s="339">
        <v>0</v>
      </c>
      <c r="FZ18" s="339">
        <v>8.099340358536575E-4</v>
      </c>
      <c r="GA18" s="339">
        <v>2.3810418426241614E-3</v>
      </c>
      <c r="GB18" s="339">
        <v>0</v>
      </c>
      <c r="GC18" s="339">
        <v>1.9830842909977888E-5</v>
      </c>
      <c r="GD18" s="339">
        <v>9.4041465569068421E-5</v>
      </c>
      <c r="GE18" s="339">
        <v>0</v>
      </c>
      <c r="GF18" s="339">
        <v>0</v>
      </c>
      <c r="GG18" s="338">
        <v>1.1609768448391795E-4</v>
      </c>
      <c r="GH18" s="339">
        <v>0</v>
      </c>
      <c r="GI18" s="339">
        <v>6.1219532304941822E-5</v>
      </c>
      <c r="GJ18" s="339">
        <v>0</v>
      </c>
      <c r="GK18" s="339">
        <v>0</v>
      </c>
      <c r="GL18" s="339">
        <v>0</v>
      </c>
      <c r="GM18" s="339">
        <v>0</v>
      </c>
      <c r="GN18" s="339">
        <v>0</v>
      </c>
      <c r="GO18" s="339">
        <v>1.3786685508470194E-4</v>
      </c>
      <c r="GP18" s="338">
        <v>3.3999474834558131E-5</v>
      </c>
      <c r="GQ18" s="338">
        <v>1.3113437958698642E-4</v>
      </c>
      <c r="GR18" s="363">
        <v>2.22595750257585E-6</v>
      </c>
      <c r="GS18" s="339">
        <v>2.4054073557356939E-5</v>
      </c>
      <c r="GT18" s="339">
        <v>2.4755661619812449E-6</v>
      </c>
      <c r="GU18" s="339">
        <v>1.6815411593772278E-6</v>
      </c>
      <c r="GV18" s="339">
        <v>1.8674277014096439E-6</v>
      </c>
      <c r="GW18" s="338">
        <v>2.0470327325143141E-5</v>
      </c>
      <c r="GX18" s="338">
        <v>9.5001487210663273E-5</v>
      </c>
      <c r="GY18" s="363">
        <v>3.2697214085524259E-4</v>
      </c>
      <c r="GZ18" s="339">
        <v>7.4799910240107707E-5</v>
      </c>
      <c r="HA18" s="339">
        <v>6.5666041275797373E-4</v>
      </c>
      <c r="HB18" s="339">
        <v>3.29472590414882E-4</v>
      </c>
      <c r="HC18" s="339">
        <v>3.2464933541367859E-4</v>
      </c>
      <c r="HD18" s="339">
        <v>3.018410426872048E-4</v>
      </c>
      <c r="HE18" s="339">
        <v>3.070768101099542E-4</v>
      </c>
      <c r="HF18" s="338">
        <v>-2.1405822196299474E-4</v>
      </c>
      <c r="HG18" s="338">
        <v>4.6459608427126132E-6</v>
      </c>
      <c r="HH18" s="114"/>
      <c r="HI18" s="42"/>
    </row>
    <row r="19" spans="1:217">
      <c r="A19" s="114" t="s">
        <v>29</v>
      </c>
      <c r="B19" s="149" t="s">
        <v>236</v>
      </c>
      <c r="C19" s="144" t="s">
        <v>673</v>
      </c>
      <c r="D19" s="339">
        <v>0</v>
      </c>
      <c r="E19" s="339">
        <v>0</v>
      </c>
      <c r="F19" s="339">
        <v>0</v>
      </c>
      <c r="G19" s="339">
        <v>0</v>
      </c>
      <c r="H19" s="339">
        <v>0</v>
      </c>
      <c r="I19" s="339">
        <v>0</v>
      </c>
      <c r="J19" s="339">
        <v>1.6105912480471579E-5</v>
      </c>
      <c r="K19" s="339">
        <v>0</v>
      </c>
      <c r="L19" s="339">
        <v>0</v>
      </c>
      <c r="M19" s="339">
        <v>0</v>
      </c>
      <c r="N19" s="339">
        <v>0</v>
      </c>
      <c r="O19" s="339">
        <v>0</v>
      </c>
      <c r="P19" s="339">
        <v>0</v>
      </c>
      <c r="Q19" s="339">
        <v>0</v>
      </c>
      <c r="R19" s="339">
        <v>0</v>
      </c>
      <c r="S19" s="339">
        <v>0</v>
      </c>
      <c r="T19" s="339">
        <v>2.4930866052361378E-4</v>
      </c>
      <c r="U19" s="339">
        <v>4.7817604529283498E-5</v>
      </c>
      <c r="V19" s="339">
        <v>2.2382046614342415E-5</v>
      </c>
      <c r="W19" s="339">
        <v>5.9132075934164251E-4</v>
      </c>
      <c r="X19" s="339">
        <v>2.559115569659126E-5</v>
      </c>
      <c r="Y19" s="339">
        <v>5.9104789761231806E-4</v>
      </c>
      <c r="Z19" s="339">
        <v>1.852065589963415E-4</v>
      </c>
      <c r="AA19" s="339">
        <v>1.713747108051755E-4</v>
      </c>
      <c r="AB19" s="339">
        <v>1.8995391552831966E-4</v>
      </c>
      <c r="AC19" s="339">
        <v>5.0099334888140275E-4</v>
      </c>
      <c r="AD19" s="339">
        <v>0</v>
      </c>
      <c r="AE19" s="339">
        <v>0</v>
      </c>
      <c r="AF19" s="339">
        <v>0</v>
      </c>
      <c r="AG19" s="339">
        <v>0</v>
      </c>
      <c r="AH19" s="339">
        <v>2.6995757809487081E-3</v>
      </c>
      <c r="AI19" s="339">
        <v>4.6775810223855663E-4</v>
      </c>
      <c r="AJ19" s="339">
        <v>0</v>
      </c>
      <c r="AK19" s="339">
        <v>6.2359690695934153E-4</v>
      </c>
      <c r="AL19" s="339">
        <v>8.9158345221112699E-5</v>
      </c>
      <c r="AM19" s="339">
        <v>0</v>
      </c>
      <c r="AN19" s="339">
        <v>0</v>
      </c>
      <c r="AO19" s="339">
        <v>0</v>
      </c>
      <c r="AP19" s="339">
        <v>2.1918678526048285E-2</v>
      </c>
      <c r="AQ19" s="339">
        <v>9.7037159645783338E-3</v>
      </c>
      <c r="AR19" s="339">
        <v>1.5348469285351657E-4</v>
      </c>
      <c r="AS19" s="339">
        <v>3.5341933203746245E-5</v>
      </c>
      <c r="AT19" s="339">
        <v>4.9735778675784889E-4</v>
      </c>
      <c r="AU19" s="339">
        <v>0</v>
      </c>
      <c r="AV19" s="339">
        <v>8.6214127374033916E-2</v>
      </c>
      <c r="AW19" s="339">
        <v>1.609183071394089E-4</v>
      </c>
      <c r="AX19" s="339">
        <v>6.4297391895895284E-3</v>
      </c>
      <c r="AY19" s="339">
        <v>4.7573739295908661E-4</v>
      </c>
      <c r="AZ19" s="339">
        <v>7.2111580803399869E-3</v>
      </c>
      <c r="BA19" s="339">
        <v>9.1628488129945861E-3</v>
      </c>
      <c r="BB19" s="339">
        <v>4.7927659926101686E-3</v>
      </c>
      <c r="BC19" s="339">
        <v>1.0337028053261281E-3</v>
      </c>
      <c r="BD19" s="339">
        <v>1.4418957016356388E-2</v>
      </c>
      <c r="BE19" s="339">
        <v>1.8604194017172022E-4</v>
      </c>
      <c r="BF19" s="339">
        <v>1.5175916749256689E-3</v>
      </c>
      <c r="BG19" s="339">
        <v>1.4842300556586271E-5</v>
      </c>
      <c r="BH19" s="339">
        <v>1.0306161710548013E-4</v>
      </c>
      <c r="BI19" s="339">
        <v>0</v>
      </c>
      <c r="BJ19" s="339">
        <v>3.2577185248720624E-4</v>
      </c>
      <c r="BK19" s="339">
        <v>0.58970896262815564</v>
      </c>
      <c r="BL19" s="339">
        <v>0.64295681737453692</v>
      </c>
      <c r="BM19" s="339">
        <v>2.9770287878683786E-5</v>
      </c>
      <c r="BN19" s="339">
        <v>3.9506172839506171E-4</v>
      </c>
      <c r="BO19" s="339">
        <v>1.3521213818680524E-4</v>
      </c>
      <c r="BP19" s="339">
        <v>2.9052876234747239E-4</v>
      </c>
      <c r="BQ19" s="339">
        <v>0</v>
      </c>
      <c r="BR19" s="339">
        <v>4.3741265082735004E-3</v>
      </c>
      <c r="BS19" s="339">
        <v>2.3276045196597105E-2</v>
      </c>
      <c r="BT19" s="339">
        <v>1.311236568930978E-2</v>
      </c>
      <c r="BU19" s="339">
        <v>6.468267780484975E-3</v>
      </c>
      <c r="BV19" s="339">
        <v>6.4007546152809597E-3</v>
      </c>
      <c r="BW19" s="339">
        <v>5.0863863107022574E-3</v>
      </c>
      <c r="BX19" s="339">
        <v>0</v>
      </c>
      <c r="BY19" s="339">
        <v>5.8619067400041041E-3</v>
      </c>
      <c r="BZ19" s="339">
        <v>2.7593666701618644E-5</v>
      </c>
      <c r="CA19" s="339">
        <v>1.0348817882757301E-4</v>
      </c>
      <c r="CB19" s="339">
        <v>2.153139736907421E-3</v>
      </c>
      <c r="CC19" s="339">
        <v>3.2736796158882582E-5</v>
      </c>
      <c r="CD19" s="339">
        <v>1.3175123415122114E-3</v>
      </c>
      <c r="CE19" s="339">
        <v>0</v>
      </c>
      <c r="CF19" s="339">
        <v>1.5790304752881732E-4</v>
      </c>
      <c r="CG19" s="339">
        <v>2.1989246549106953E-4</v>
      </c>
      <c r="CH19" s="339">
        <v>1.5044032726557348E-4</v>
      </c>
      <c r="CI19" s="339">
        <v>0</v>
      </c>
      <c r="CJ19" s="339">
        <v>1.9093078758949882E-4</v>
      </c>
      <c r="CK19" s="339">
        <v>2.975379991326011E-4</v>
      </c>
      <c r="CL19" s="339">
        <v>8.9919971225609205E-6</v>
      </c>
      <c r="CM19" s="339">
        <v>2.0419308117862147E-4</v>
      </c>
      <c r="CN19" s="339">
        <v>0</v>
      </c>
      <c r="CO19" s="339">
        <v>0</v>
      </c>
      <c r="CP19" s="339">
        <v>4.470792313813854E-5</v>
      </c>
      <c r="CQ19" s="339">
        <v>4.4594508504809834E-4</v>
      </c>
      <c r="CR19" s="339">
        <v>0</v>
      </c>
      <c r="CS19" s="339">
        <v>0</v>
      </c>
      <c r="CT19" s="339">
        <v>2.9162170831996735E-5</v>
      </c>
      <c r="CU19" s="339">
        <v>0</v>
      </c>
      <c r="CV19" s="339">
        <v>0</v>
      </c>
      <c r="CW19" s="339">
        <v>0</v>
      </c>
      <c r="CX19" s="339">
        <v>7.1386759183906567E-6</v>
      </c>
      <c r="CY19" s="339">
        <v>0</v>
      </c>
      <c r="CZ19" s="339">
        <v>0</v>
      </c>
      <c r="DA19" s="339">
        <v>0</v>
      </c>
      <c r="DB19" s="339">
        <v>0</v>
      </c>
      <c r="DC19" s="339">
        <v>0</v>
      </c>
      <c r="DD19" s="339">
        <v>0</v>
      </c>
      <c r="DE19" s="339">
        <v>7.7234812001381146E-5</v>
      </c>
      <c r="DF19" s="339">
        <v>2.5960539979231567E-4</v>
      </c>
      <c r="DG19" s="339">
        <v>4.0460948623343562E-5</v>
      </c>
      <c r="DH19" s="339">
        <v>0</v>
      </c>
      <c r="DI19" s="339">
        <v>0</v>
      </c>
      <c r="DJ19" s="339">
        <v>0</v>
      </c>
      <c r="DK19" s="339">
        <v>2.1743489636811244E-5</v>
      </c>
      <c r="DL19" s="339">
        <v>0</v>
      </c>
      <c r="DM19" s="339">
        <v>0</v>
      </c>
      <c r="DN19" s="339">
        <v>4.1264339357926881E-5</v>
      </c>
      <c r="DO19" s="339">
        <v>0</v>
      </c>
      <c r="DP19" s="339">
        <v>0</v>
      </c>
      <c r="DQ19" s="339">
        <v>0</v>
      </c>
      <c r="DR19" s="339">
        <v>1.733974904047831E-4</v>
      </c>
      <c r="DS19" s="339">
        <v>0</v>
      </c>
      <c r="DT19" s="339">
        <v>0</v>
      </c>
      <c r="DU19" s="339">
        <v>9.5553573703656519E-5</v>
      </c>
      <c r="DV19" s="339">
        <v>0</v>
      </c>
      <c r="DW19" s="339">
        <v>6.7432020094741993E-5</v>
      </c>
      <c r="DX19" s="339">
        <v>1.8387197607212686E-5</v>
      </c>
      <c r="DY19" s="339">
        <v>2.3715040078417732E-4</v>
      </c>
      <c r="DZ19" s="339">
        <v>0</v>
      </c>
      <c r="EA19" s="339">
        <v>0</v>
      </c>
      <c r="EB19" s="339">
        <v>0</v>
      </c>
      <c r="EC19" s="339">
        <v>1.2232902225470738E-5</v>
      </c>
      <c r="ED19" s="339">
        <v>9.045598863872782E-6</v>
      </c>
      <c r="EE19" s="339">
        <v>0.30370228797112364</v>
      </c>
      <c r="EF19" s="339">
        <v>0.4388120971104198</v>
      </c>
      <c r="EG19" s="339">
        <v>3.8856508465167916E-3</v>
      </c>
      <c r="EH19" s="339">
        <v>0</v>
      </c>
      <c r="EI19" s="339">
        <v>0</v>
      </c>
      <c r="EJ19" s="339">
        <v>1.797466829996486E-6</v>
      </c>
      <c r="EK19" s="339">
        <v>3.9660326302501778E-6</v>
      </c>
      <c r="EL19" s="339">
        <v>1.4920473874250245E-6</v>
      </c>
      <c r="EM19" s="339">
        <v>0</v>
      </c>
      <c r="EN19" s="339">
        <v>5.0823165876648791E-6</v>
      </c>
      <c r="EO19" s="339">
        <v>0</v>
      </c>
      <c r="EP19" s="339">
        <v>0</v>
      </c>
      <c r="EQ19" s="339">
        <v>2.3725676944403962E-5</v>
      </c>
      <c r="ER19" s="339">
        <v>0</v>
      </c>
      <c r="ES19" s="339">
        <v>0</v>
      </c>
      <c r="ET19" s="339">
        <v>0</v>
      </c>
      <c r="EU19" s="339">
        <v>0</v>
      </c>
      <c r="EV19" s="339">
        <v>0</v>
      </c>
      <c r="EW19" s="339">
        <v>0</v>
      </c>
      <c r="EX19" s="339">
        <v>0</v>
      </c>
      <c r="EY19" s="339">
        <v>1.4847075126200139E-4</v>
      </c>
      <c r="EZ19" s="339">
        <v>8.6908155461308481E-6</v>
      </c>
      <c r="FA19" s="339">
        <v>4.367956669869835E-5</v>
      </c>
      <c r="FB19" s="339">
        <v>1.3491771705730968E-5</v>
      </c>
      <c r="FC19" s="339">
        <v>0</v>
      </c>
      <c r="FD19" s="339">
        <v>0</v>
      </c>
      <c r="FE19" s="339">
        <v>0</v>
      </c>
      <c r="FF19" s="339">
        <v>0</v>
      </c>
      <c r="FG19" s="339">
        <v>0</v>
      </c>
      <c r="FH19" s="339">
        <v>0</v>
      </c>
      <c r="FI19" s="339">
        <v>0</v>
      </c>
      <c r="FJ19" s="339">
        <v>0</v>
      </c>
      <c r="FK19" s="339">
        <v>5.0842097663602241E-6</v>
      </c>
      <c r="FL19" s="339">
        <v>0</v>
      </c>
      <c r="FM19" s="339">
        <v>5.8257065125573103E-6</v>
      </c>
      <c r="FN19" s="339">
        <v>1.2886718275794448E-4</v>
      </c>
      <c r="FO19" s="339">
        <v>8.9124220843877629E-6</v>
      </c>
      <c r="FP19" s="339">
        <v>0</v>
      </c>
      <c r="FQ19" s="339">
        <v>5.5658523824631125E-6</v>
      </c>
      <c r="FR19" s="339">
        <v>1.4007531382706769E-5</v>
      </c>
      <c r="FS19" s="339">
        <v>5.0456915400571844E-5</v>
      </c>
      <c r="FT19" s="339">
        <v>7.2631813772029488E-5</v>
      </c>
      <c r="FU19" s="339">
        <v>0</v>
      </c>
      <c r="FV19" s="339">
        <v>0</v>
      </c>
      <c r="FW19" s="339">
        <v>0</v>
      </c>
      <c r="FX19" s="339">
        <v>0</v>
      </c>
      <c r="FY19" s="339">
        <v>8.925519219766812E-7</v>
      </c>
      <c r="FZ19" s="339">
        <v>8.6623961053867104E-5</v>
      </c>
      <c r="GA19" s="339">
        <v>8.168239597338461E-7</v>
      </c>
      <c r="GB19" s="339">
        <v>9.9047726854668687E-5</v>
      </c>
      <c r="GC19" s="339">
        <v>1.4873132182483417E-5</v>
      </c>
      <c r="GD19" s="339">
        <v>0</v>
      </c>
      <c r="GE19" s="339">
        <v>0</v>
      </c>
      <c r="GF19" s="339">
        <v>0</v>
      </c>
      <c r="GG19" s="338">
        <v>1.1962271101723133E-2</v>
      </c>
      <c r="GH19" s="339">
        <v>0</v>
      </c>
      <c r="GI19" s="339">
        <v>8.5263972569556858E-8</v>
      </c>
      <c r="GJ19" s="339">
        <v>0</v>
      </c>
      <c r="GK19" s="339">
        <v>0</v>
      </c>
      <c r="GL19" s="339">
        <v>0</v>
      </c>
      <c r="GM19" s="339">
        <v>0</v>
      </c>
      <c r="GN19" s="339">
        <v>0</v>
      </c>
      <c r="GO19" s="339">
        <v>6.7382425422648079E-3</v>
      </c>
      <c r="GP19" s="338">
        <v>1.8357843161359214E-5</v>
      </c>
      <c r="GQ19" s="338">
        <v>1.1652572489780936E-2</v>
      </c>
      <c r="GR19" s="363">
        <v>0</v>
      </c>
      <c r="GS19" s="339">
        <v>0</v>
      </c>
      <c r="GT19" s="339">
        <v>0</v>
      </c>
      <c r="GU19" s="339">
        <v>0</v>
      </c>
      <c r="GV19" s="339">
        <v>0</v>
      </c>
      <c r="GW19" s="338">
        <v>1.0628302399279619E-5</v>
      </c>
      <c r="GX19" s="338">
        <v>8.3954279409309621E-3</v>
      </c>
      <c r="GY19" s="363">
        <v>0.1225565748623465</v>
      </c>
      <c r="GZ19" s="339">
        <v>0</v>
      </c>
      <c r="HA19" s="339">
        <v>0</v>
      </c>
      <c r="HB19" s="339">
        <v>0.17701367492279119</v>
      </c>
      <c r="HC19" s="339">
        <v>0.12212247704555983</v>
      </c>
      <c r="HD19" s="339">
        <v>8.648606041762915E-5</v>
      </c>
      <c r="HE19" s="339">
        <v>2.810051033069166E-2</v>
      </c>
      <c r="HF19" s="338">
        <v>-2.2975171661925455E-2</v>
      </c>
      <c r="HG19" s="338">
        <v>0</v>
      </c>
      <c r="HH19" s="114"/>
      <c r="HI19" s="42"/>
    </row>
    <row r="20" spans="1:217">
      <c r="A20" s="114" t="s">
        <v>30</v>
      </c>
      <c r="B20" s="149" t="s">
        <v>237</v>
      </c>
      <c r="C20" s="144" t="s">
        <v>335</v>
      </c>
      <c r="D20" s="339">
        <v>0</v>
      </c>
      <c r="E20" s="339">
        <v>0</v>
      </c>
      <c r="F20" s="339">
        <v>0</v>
      </c>
      <c r="G20" s="339">
        <v>0</v>
      </c>
      <c r="H20" s="339">
        <v>0</v>
      </c>
      <c r="I20" s="339">
        <v>0</v>
      </c>
      <c r="J20" s="339">
        <v>0</v>
      </c>
      <c r="K20" s="339">
        <v>0</v>
      </c>
      <c r="L20" s="339">
        <v>7.5301204819277112E-4</v>
      </c>
      <c r="M20" s="339">
        <v>0</v>
      </c>
      <c r="N20" s="339">
        <v>0</v>
      </c>
      <c r="O20" s="339">
        <v>0</v>
      </c>
      <c r="P20" s="339">
        <v>0</v>
      </c>
      <c r="Q20" s="339">
        <v>0</v>
      </c>
      <c r="R20" s="339">
        <v>0</v>
      </c>
      <c r="S20" s="339">
        <v>0</v>
      </c>
      <c r="T20" s="339">
        <v>0</v>
      </c>
      <c r="U20" s="339">
        <v>0</v>
      </c>
      <c r="V20" s="339">
        <v>0</v>
      </c>
      <c r="W20" s="339">
        <v>0</v>
      </c>
      <c r="X20" s="339">
        <v>0</v>
      </c>
      <c r="Y20" s="339">
        <v>0</v>
      </c>
      <c r="Z20" s="339">
        <v>0</v>
      </c>
      <c r="AA20" s="339">
        <v>0</v>
      </c>
      <c r="AB20" s="339">
        <v>0</v>
      </c>
      <c r="AC20" s="339">
        <v>0</v>
      </c>
      <c r="AD20" s="339">
        <v>0</v>
      </c>
      <c r="AE20" s="339">
        <v>0</v>
      </c>
      <c r="AF20" s="339">
        <v>0</v>
      </c>
      <c r="AG20" s="339">
        <v>0</v>
      </c>
      <c r="AH20" s="339">
        <v>0</v>
      </c>
      <c r="AI20" s="339">
        <v>0</v>
      </c>
      <c r="AJ20" s="339">
        <v>0</v>
      </c>
      <c r="AK20" s="339">
        <v>0</v>
      </c>
      <c r="AL20" s="339">
        <v>0</v>
      </c>
      <c r="AM20" s="339">
        <v>0</v>
      </c>
      <c r="AN20" s="339">
        <v>0</v>
      </c>
      <c r="AO20" s="339">
        <v>0</v>
      </c>
      <c r="AP20" s="339">
        <v>0</v>
      </c>
      <c r="AQ20" s="339">
        <v>0</v>
      </c>
      <c r="AR20" s="339">
        <v>0</v>
      </c>
      <c r="AS20" s="339">
        <v>0</v>
      </c>
      <c r="AT20" s="339">
        <v>0</v>
      </c>
      <c r="AU20" s="339">
        <v>0</v>
      </c>
      <c r="AV20" s="339">
        <v>0</v>
      </c>
      <c r="AW20" s="339">
        <v>0</v>
      </c>
      <c r="AX20" s="339">
        <v>0</v>
      </c>
      <c r="AY20" s="339">
        <v>0</v>
      </c>
      <c r="AZ20" s="339">
        <v>0</v>
      </c>
      <c r="BA20" s="339">
        <v>0</v>
      </c>
      <c r="BB20" s="339">
        <v>0</v>
      </c>
      <c r="BC20" s="339">
        <v>0</v>
      </c>
      <c r="BD20" s="339">
        <v>0</v>
      </c>
      <c r="BE20" s="339">
        <v>0</v>
      </c>
      <c r="BF20" s="339">
        <v>0</v>
      </c>
      <c r="BG20" s="339">
        <v>0</v>
      </c>
      <c r="BH20" s="339">
        <v>0</v>
      </c>
      <c r="BI20" s="339">
        <v>0</v>
      </c>
      <c r="BJ20" s="339">
        <v>0</v>
      </c>
      <c r="BK20" s="339">
        <v>0</v>
      </c>
      <c r="BL20" s="339">
        <v>1.0224793220683006E-2</v>
      </c>
      <c r="BM20" s="339">
        <v>0</v>
      </c>
      <c r="BN20" s="339">
        <v>0</v>
      </c>
      <c r="BO20" s="339">
        <v>0</v>
      </c>
      <c r="BP20" s="339">
        <v>0</v>
      </c>
      <c r="BQ20" s="339">
        <v>0</v>
      </c>
      <c r="BR20" s="339">
        <v>0</v>
      </c>
      <c r="BS20" s="339">
        <v>4.8241399192773399E-2</v>
      </c>
      <c r="BT20" s="339">
        <v>0</v>
      </c>
      <c r="BU20" s="339">
        <v>0</v>
      </c>
      <c r="BV20" s="339">
        <v>1.8562188384314782E-2</v>
      </c>
      <c r="BW20" s="339">
        <v>-4.4193192535609774E-3</v>
      </c>
      <c r="BX20" s="339">
        <v>0</v>
      </c>
      <c r="BY20" s="339">
        <v>0</v>
      </c>
      <c r="BZ20" s="339">
        <v>0</v>
      </c>
      <c r="CA20" s="339">
        <v>0</v>
      </c>
      <c r="CB20" s="339">
        <v>1.6133035492678084E-4</v>
      </c>
      <c r="CC20" s="339">
        <v>0</v>
      </c>
      <c r="CD20" s="339">
        <v>0</v>
      </c>
      <c r="CE20" s="339">
        <v>0</v>
      </c>
      <c r="CF20" s="339">
        <v>0</v>
      </c>
      <c r="CG20" s="339">
        <v>0</v>
      </c>
      <c r="CH20" s="339">
        <v>0</v>
      </c>
      <c r="CI20" s="339">
        <v>0</v>
      </c>
      <c r="CJ20" s="339">
        <v>0</v>
      </c>
      <c r="CK20" s="339">
        <v>0</v>
      </c>
      <c r="CL20" s="339">
        <v>0</v>
      </c>
      <c r="CM20" s="339">
        <v>0</v>
      </c>
      <c r="CN20" s="339">
        <v>0</v>
      </c>
      <c r="CO20" s="339">
        <v>0</v>
      </c>
      <c r="CP20" s="339">
        <v>0</v>
      </c>
      <c r="CQ20" s="339">
        <v>0</v>
      </c>
      <c r="CR20" s="339">
        <v>0</v>
      </c>
      <c r="CS20" s="339">
        <v>0</v>
      </c>
      <c r="CT20" s="339">
        <v>0</v>
      </c>
      <c r="CU20" s="339">
        <v>0</v>
      </c>
      <c r="CV20" s="339">
        <v>0</v>
      </c>
      <c r="CW20" s="339">
        <v>0</v>
      </c>
      <c r="CX20" s="339">
        <v>0</v>
      </c>
      <c r="CY20" s="339">
        <v>0</v>
      </c>
      <c r="CZ20" s="339">
        <v>0</v>
      </c>
      <c r="DA20" s="339">
        <v>0</v>
      </c>
      <c r="DB20" s="339">
        <v>0</v>
      </c>
      <c r="DC20" s="339">
        <v>0</v>
      </c>
      <c r="DD20" s="339">
        <v>0</v>
      </c>
      <c r="DE20" s="339">
        <v>0</v>
      </c>
      <c r="DF20" s="339">
        <v>0</v>
      </c>
      <c r="DG20" s="339">
        <v>0</v>
      </c>
      <c r="DH20" s="339">
        <v>0</v>
      </c>
      <c r="DI20" s="339">
        <v>0</v>
      </c>
      <c r="DJ20" s="339">
        <v>0</v>
      </c>
      <c r="DK20" s="339">
        <v>0</v>
      </c>
      <c r="DL20" s="339">
        <v>0</v>
      </c>
      <c r="DM20" s="339">
        <v>0</v>
      </c>
      <c r="DN20" s="339">
        <v>0</v>
      </c>
      <c r="DO20" s="339">
        <v>0</v>
      </c>
      <c r="DP20" s="339">
        <v>0</v>
      </c>
      <c r="DQ20" s="339">
        <v>0</v>
      </c>
      <c r="DR20" s="339">
        <v>0</v>
      </c>
      <c r="DS20" s="339">
        <v>0</v>
      </c>
      <c r="DT20" s="339">
        <v>0</v>
      </c>
      <c r="DU20" s="339">
        <v>0</v>
      </c>
      <c r="DV20" s="339">
        <v>0</v>
      </c>
      <c r="DW20" s="339">
        <v>0</v>
      </c>
      <c r="DX20" s="339">
        <v>0</v>
      </c>
      <c r="DY20" s="339">
        <v>0</v>
      </c>
      <c r="DZ20" s="339">
        <v>2.0714638175899276E-3</v>
      </c>
      <c r="EA20" s="339">
        <v>2.8313667354475094E-3</v>
      </c>
      <c r="EB20" s="339">
        <v>2.8340763209093553E-4</v>
      </c>
      <c r="EC20" s="339">
        <v>1.7184169401230017E-2</v>
      </c>
      <c r="ED20" s="339">
        <v>1.75982125896645E-2</v>
      </c>
      <c r="EE20" s="339">
        <v>0</v>
      </c>
      <c r="EF20" s="339">
        <v>0</v>
      </c>
      <c r="EG20" s="339">
        <v>0</v>
      </c>
      <c r="EH20" s="339">
        <v>0</v>
      </c>
      <c r="EI20" s="339">
        <v>0</v>
      </c>
      <c r="EJ20" s="339">
        <v>0</v>
      </c>
      <c r="EK20" s="339">
        <v>0</v>
      </c>
      <c r="EL20" s="339">
        <v>0</v>
      </c>
      <c r="EM20" s="339">
        <v>0</v>
      </c>
      <c r="EN20" s="339">
        <v>0</v>
      </c>
      <c r="EO20" s="339">
        <v>0</v>
      </c>
      <c r="EP20" s="339">
        <v>0</v>
      </c>
      <c r="EQ20" s="339">
        <v>0</v>
      </c>
      <c r="ER20" s="339">
        <v>0</v>
      </c>
      <c r="ES20" s="339">
        <v>0</v>
      </c>
      <c r="ET20" s="339">
        <v>0</v>
      </c>
      <c r="EU20" s="339">
        <v>0</v>
      </c>
      <c r="EV20" s="339">
        <v>0</v>
      </c>
      <c r="EW20" s="339">
        <v>0</v>
      </c>
      <c r="EX20" s="339">
        <v>0</v>
      </c>
      <c r="EY20" s="339">
        <v>0</v>
      </c>
      <c r="EZ20" s="339">
        <v>0</v>
      </c>
      <c r="FA20" s="339">
        <v>0</v>
      </c>
      <c r="FB20" s="339">
        <v>0</v>
      </c>
      <c r="FC20" s="339">
        <v>0</v>
      </c>
      <c r="FD20" s="339">
        <v>0</v>
      </c>
      <c r="FE20" s="339">
        <v>0</v>
      </c>
      <c r="FF20" s="339">
        <v>0</v>
      </c>
      <c r="FG20" s="339">
        <v>0</v>
      </c>
      <c r="FH20" s="339">
        <v>0</v>
      </c>
      <c r="FI20" s="339">
        <v>3.2297655190233189E-5</v>
      </c>
      <c r="FJ20" s="339">
        <v>0</v>
      </c>
      <c r="FK20" s="339">
        <v>0</v>
      </c>
      <c r="FL20" s="339">
        <v>0</v>
      </c>
      <c r="FM20" s="339">
        <v>0</v>
      </c>
      <c r="FN20" s="339">
        <v>0</v>
      </c>
      <c r="FO20" s="339">
        <v>0</v>
      </c>
      <c r="FP20" s="339">
        <v>0</v>
      </c>
      <c r="FQ20" s="339">
        <v>0</v>
      </c>
      <c r="FR20" s="339">
        <v>0</v>
      </c>
      <c r="FS20" s="339">
        <v>0</v>
      </c>
      <c r="FT20" s="339">
        <v>0</v>
      </c>
      <c r="FU20" s="339">
        <v>0</v>
      </c>
      <c r="FV20" s="339">
        <v>0</v>
      </c>
      <c r="FW20" s="339">
        <v>0</v>
      </c>
      <c r="FX20" s="339">
        <v>0</v>
      </c>
      <c r="FY20" s="339">
        <v>0</v>
      </c>
      <c r="FZ20" s="339">
        <v>0</v>
      </c>
      <c r="GA20" s="339">
        <v>0</v>
      </c>
      <c r="GB20" s="339">
        <v>0</v>
      </c>
      <c r="GC20" s="339">
        <v>0</v>
      </c>
      <c r="GD20" s="339">
        <v>0</v>
      </c>
      <c r="GE20" s="339">
        <v>0</v>
      </c>
      <c r="GF20" s="339">
        <v>5.3070105609510159E-6</v>
      </c>
      <c r="GG20" s="338">
        <v>3.6790362850055183E-4</v>
      </c>
      <c r="GH20" s="339">
        <v>0</v>
      </c>
      <c r="GI20" s="339">
        <v>8.5263972569556858E-8</v>
      </c>
      <c r="GJ20" s="339">
        <v>0</v>
      </c>
      <c r="GK20" s="339">
        <v>0</v>
      </c>
      <c r="GL20" s="339">
        <v>0</v>
      </c>
      <c r="GM20" s="339">
        <v>0</v>
      </c>
      <c r="GN20" s="339">
        <v>0</v>
      </c>
      <c r="GO20" s="339">
        <v>-1.2408016957623175E-3</v>
      </c>
      <c r="GP20" s="338">
        <v>-3.325017511368633E-6</v>
      </c>
      <c r="GQ20" s="338">
        <v>3.5630377627540489E-4</v>
      </c>
      <c r="GR20" s="363">
        <v>8.1803938219662499E-5</v>
      </c>
      <c r="GS20" s="339">
        <v>0</v>
      </c>
      <c r="GT20" s="339">
        <v>8.086849462472067E-5</v>
      </c>
      <c r="GU20" s="339">
        <v>4.2677514624994039E-4</v>
      </c>
      <c r="GV20" s="339">
        <v>3.4579609505413063E-4</v>
      </c>
      <c r="GW20" s="338">
        <v>1.4367187350454769E-4</v>
      </c>
      <c r="GX20" s="338">
        <v>3.5336665345201622E-4</v>
      </c>
      <c r="GY20" s="363">
        <v>1.0948122088042326E-4</v>
      </c>
      <c r="GZ20" s="339">
        <v>0</v>
      </c>
      <c r="HA20" s="339">
        <v>0</v>
      </c>
      <c r="HB20" s="339">
        <v>1.049967595827646E-4</v>
      </c>
      <c r="HC20" s="339">
        <v>1.0524202384873494E-4</v>
      </c>
      <c r="HD20" s="339">
        <v>1.204236284296102E-4</v>
      </c>
      <c r="HE20" s="339">
        <v>1.169386086763628E-4</v>
      </c>
      <c r="HF20" s="338">
        <v>1.6554756088248189E-4</v>
      </c>
      <c r="HG20" s="338">
        <v>4.5409775286424771E-4</v>
      </c>
      <c r="HH20" s="114"/>
      <c r="HI20" s="42"/>
    </row>
    <row r="21" spans="1:217">
      <c r="A21" s="114" t="s">
        <v>31</v>
      </c>
      <c r="B21" s="149" t="s">
        <v>922</v>
      </c>
      <c r="C21" s="144" t="s">
        <v>812</v>
      </c>
      <c r="D21" s="339">
        <v>0</v>
      </c>
      <c r="E21" s="339">
        <v>0</v>
      </c>
      <c r="F21" s="339">
        <v>0</v>
      </c>
      <c r="G21" s="339">
        <v>0</v>
      </c>
      <c r="H21" s="339">
        <v>0</v>
      </c>
      <c r="I21" s="339">
        <v>0</v>
      </c>
      <c r="J21" s="339">
        <v>0</v>
      </c>
      <c r="K21" s="339">
        <v>0</v>
      </c>
      <c r="L21" s="339">
        <v>0</v>
      </c>
      <c r="M21" s="339">
        <v>0</v>
      </c>
      <c r="N21" s="339">
        <v>0</v>
      </c>
      <c r="O21" s="339">
        <v>0</v>
      </c>
      <c r="P21" s="339">
        <v>0</v>
      </c>
      <c r="Q21" s="339">
        <v>0</v>
      </c>
      <c r="R21" s="339">
        <v>0</v>
      </c>
      <c r="S21" s="339">
        <v>7.4696545284780582E-3</v>
      </c>
      <c r="T21" s="339">
        <v>0</v>
      </c>
      <c r="U21" s="339">
        <v>0</v>
      </c>
      <c r="V21" s="339">
        <v>0</v>
      </c>
      <c r="W21" s="339">
        <v>0</v>
      </c>
      <c r="X21" s="339">
        <v>0</v>
      </c>
      <c r="Y21" s="339">
        <v>3.0310148595503489E-5</v>
      </c>
      <c r="Z21" s="339">
        <v>0</v>
      </c>
      <c r="AA21" s="339">
        <v>0</v>
      </c>
      <c r="AB21" s="339">
        <v>0</v>
      </c>
      <c r="AC21" s="339">
        <v>1.0365379632029023E-4</v>
      </c>
      <c r="AD21" s="339">
        <v>0</v>
      </c>
      <c r="AE21" s="339">
        <v>0</v>
      </c>
      <c r="AF21" s="339">
        <v>0</v>
      </c>
      <c r="AG21" s="339">
        <v>0</v>
      </c>
      <c r="AH21" s="339">
        <v>0</v>
      </c>
      <c r="AI21" s="339">
        <v>0</v>
      </c>
      <c r="AJ21" s="339">
        <v>0</v>
      </c>
      <c r="AK21" s="339">
        <v>0</v>
      </c>
      <c r="AL21" s="339">
        <v>0</v>
      </c>
      <c r="AM21" s="339">
        <v>0</v>
      </c>
      <c r="AN21" s="339">
        <v>0</v>
      </c>
      <c r="AO21" s="339">
        <v>0</v>
      </c>
      <c r="AP21" s="339">
        <v>3.9707750952986022E-4</v>
      </c>
      <c r="AQ21" s="339">
        <v>1.8621203343540511E-3</v>
      </c>
      <c r="AR21" s="339">
        <v>8.8548861261644176E-4</v>
      </c>
      <c r="AS21" s="339">
        <v>0</v>
      </c>
      <c r="AT21" s="339">
        <v>2.0723241114910371E-5</v>
      </c>
      <c r="AU21" s="339">
        <v>0</v>
      </c>
      <c r="AV21" s="339">
        <v>2.0370259421244982E-3</v>
      </c>
      <c r="AW21" s="339">
        <v>4.5593520356165852E-3</v>
      </c>
      <c r="AX21" s="339">
        <v>2.6827154127212281E-2</v>
      </c>
      <c r="AY21" s="339">
        <v>0</v>
      </c>
      <c r="AZ21" s="339">
        <v>0</v>
      </c>
      <c r="BA21" s="339">
        <v>0</v>
      </c>
      <c r="BB21" s="339">
        <v>3.4234042804358349E-4</v>
      </c>
      <c r="BC21" s="339">
        <v>1.7398958109449681E-4</v>
      </c>
      <c r="BD21" s="339">
        <v>0</v>
      </c>
      <c r="BE21" s="339">
        <v>5.9673829866400827E-5</v>
      </c>
      <c r="BF21" s="339">
        <v>1.5485629335976214E-5</v>
      </c>
      <c r="BG21" s="339">
        <v>7.4211502782931357E-6</v>
      </c>
      <c r="BH21" s="339">
        <v>1.0306161710548013E-4</v>
      </c>
      <c r="BI21" s="339">
        <v>1.24695039306045E-3</v>
      </c>
      <c r="BJ21" s="339">
        <v>4.5360637688092007E-5</v>
      </c>
      <c r="BK21" s="339">
        <v>-7.9925035828464332E-4</v>
      </c>
      <c r="BL21" s="339">
        <v>8.8800933678388392E-5</v>
      </c>
      <c r="BM21" s="339">
        <v>0</v>
      </c>
      <c r="BN21" s="339">
        <v>1.9753086419753085E-4</v>
      </c>
      <c r="BO21" s="339">
        <v>1.545281579277774E-4</v>
      </c>
      <c r="BP21" s="339">
        <v>0</v>
      </c>
      <c r="BQ21" s="339">
        <v>8.3458521115005842E-5</v>
      </c>
      <c r="BR21" s="339">
        <v>4.9769024783160677E-2</v>
      </c>
      <c r="BS21" s="339">
        <v>1.9260143439513641E-2</v>
      </c>
      <c r="BT21" s="339">
        <v>4.1158258969222365E-2</v>
      </c>
      <c r="BU21" s="339">
        <v>5.1079011486251304E-2</v>
      </c>
      <c r="BV21" s="339">
        <v>3.3182859452903925E-2</v>
      </c>
      <c r="BW21" s="339">
        <v>9.662556466888346E-2</v>
      </c>
      <c r="BX21" s="339">
        <v>0</v>
      </c>
      <c r="BY21" s="339">
        <v>0</v>
      </c>
      <c r="BZ21" s="339">
        <v>0</v>
      </c>
      <c r="CA21" s="339">
        <v>0</v>
      </c>
      <c r="CB21" s="339">
        <v>1.4892032762472079E-4</v>
      </c>
      <c r="CC21" s="339">
        <v>0</v>
      </c>
      <c r="CD21" s="339">
        <v>0.24826161566050473</v>
      </c>
      <c r="CE21" s="339">
        <v>0</v>
      </c>
      <c r="CF21" s="339">
        <v>0</v>
      </c>
      <c r="CG21" s="339">
        <v>7.0933053384215973E-5</v>
      </c>
      <c r="CH21" s="339">
        <v>2.3144665733165149E-5</v>
      </c>
      <c r="CI21" s="339">
        <v>1.4922774641231627E-4</v>
      </c>
      <c r="CJ21" s="339">
        <v>0</v>
      </c>
      <c r="CK21" s="339">
        <v>7.5645254016762985E-6</v>
      </c>
      <c r="CL21" s="339">
        <v>0</v>
      </c>
      <c r="CM21" s="339">
        <v>0</v>
      </c>
      <c r="CN21" s="339">
        <v>0</v>
      </c>
      <c r="CO21" s="339">
        <v>0</v>
      </c>
      <c r="CP21" s="339">
        <v>2.6824753882883125E-5</v>
      </c>
      <c r="CQ21" s="339">
        <v>0</v>
      </c>
      <c r="CR21" s="339">
        <v>0</v>
      </c>
      <c r="CS21" s="339">
        <v>0</v>
      </c>
      <c r="CT21" s="339">
        <v>0</v>
      </c>
      <c r="CU21" s="339">
        <v>0</v>
      </c>
      <c r="CV21" s="339">
        <v>0</v>
      </c>
      <c r="CW21" s="339">
        <v>0</v>
      </c>
      <c r="CX21" s="339">
        <v>6.4248083265515914E-5</v>
      </c>
      <c r="CY21" s="339">
        <v>0</v>
      </c>
      <c r="CZ21" s="339">
        <v>0</v>
      </c>
      <c r="DA21" s="339">
        <v>0</v>
      </c>
      <c r="DB21" s="339">
        <v>3.2490388260139711E-4</v>
      </c>
      <c r="DC21" s="339">
        <v>0</v>
      </c>
      <c r="DD21" s="339">
        <v>0</v>
      </c>
      <c r="DE21" s="339">
        <v>0</v>
      </c>
      <c r="DF21" s="339">
        <v>0</v>
      </c>
      <c r="DG21" s="339">
        <v>0</v>
      </c>
      <c r="DH21" s="339">
        <v>0</v>
      </c>
      <c r="DI21" s="339">
        <v>0</v>
      </c>
      <c r="DJ21" s="339">
        <v>0</v>
      </c>
      <c r="DK21" s="339">
        <v>0</v>
      </c>
      <c r="DL21" s="339">
        <v>0</v>
      </c>
      <c r="DM21" s="339">
        <v>0</v>
      </c>
      <c r="DN21" s="339">
        <v>0</v>
      </c>
      <c r="DO21" s="339">
        <v>0</v>
      </c>
      <c r="DP21" s="339">
        <v>0</v>
      </c>
      <c r="DQ21" s="339">
        <v>0</v>
      </c>
      <c r="DR21" s="339">
        <v>0</v>
      </c>
      <c r="DS21" s="339">
        <v>0</v>
      </c>
      <c r="DT21" s="339">
        <v>0</v>
      </c>
      <c r="DU21" s="339">
        <v>0</v>
      </c>
      <c r="DV21" s="339">
        <v>0</v>
      </c>
      <c r="DW21" s="339">
        <v>0</v>
      </c>
      <c r="DX21" s="339">
        <v>1.1032318564327612E-3</v>
      </c>
      <c r="DY21" s="339">
        <v>0</v>
      </c>
      <c r="DZ21" s="339">
        <v>0</v>
      </c>
      <c r="EA21" s="339">
        <v>0</v>
      </c>
      <c r="EB21" s="339">
        <v>0</v>
      </c>
      <c r="EC21" s="339">
        <v>1.3456192448017812E-4</v>
      </c>
      <c r="ED21" s="339">
        <v>0</v>
      </c>
      <c r="EE21" s="339">
        <v>-1.1544396542324964E-5</v>
      </c>
      <c r="EF21" s="339">
        <v>0</v>
      </c>
      <c r="EG21" s="339">
        <v>0</v>
      </c>
      <c r="EH21" s="339">
        <v>0</v>
      </c>
      <c r="EI21" s="339">
        <v>0</v>
      </c>
      <c r="EJ21" s="339">
        <v>0</v>
      </c>
      <c r="EK21" s="339">
        <v>0</v>
      </c>
      <c r="EL21" s="339">
        <v>0</v>
      </c>
      <c r="EM21" s="339">
        <v>0</v>
      </c>
      <c r="EN21" s="339">
        <v>0</v>
      </c>
      <c r="EO21" s="339">
        <v>0</v>
      </c>
      <c r="EP21" s="339">
        <v>0</v>
      </c>
      <c r="EQ21" s="339">
        <v>0</v>
      </c>
      <c r="ER21" s="339">
        <v>0</v>
      </c>
      <c r="ES21" s="339">
        <v>0</v>
      </c>
      <c r="ET21" s="339">
        <v>0</v>
      </c>
      <c r="EU21" s="339">
        <v>0</v>
      </c>
      <c r="EV21" s="339">
        <v>0</v>
      </c>
      <c r="EW21" s="339">
        <v>0</v>
      </c>
      <c r="EX21" s="339">
        <v>0</v>
      </c>
      <c r="EY21" s="339">
        <v>0</v>
      </c>
      <c r="EZ21" s="339">
        <v>0</v>
      </c>
      <c r="FA21" s="339">
        <v>0</v>
      </c>
      <c r="FB21" s="339">
        <v>0</v>
      </c>
      <c r="FC21" s="339">
        <v>0</v>
      </c>
      <c r="FD21" s="339">
        <v>0</v>
      </c>
      <c r="FE21" s="339">
        <v>0</v>
      </c>
      <c r="FF21" s="339">
        <v>0</v>
      </c>
      <c r="FG21" s="339">
        <v>0</v>
      </c>
      <c r="FH21" s="339">
        <v>0</v>
      </c>
      <c r="FI21" s="339">
        <v>2.9361504718393808E-6</v>
      </c>
      <c r="FJ21" s="339">
        <v>0</v>
      </c>
      <c r="FK21" s="339">
        <v>0</v>
      </c>
      <c r="FL21" s="339">
        <v>0</v>
      </c>
      <c r="FM21" s="339">
        <v>0</v>
      </c>
      <c r="FN21" s="339">
        <v>0</v>
      </c>
      <c r="FO21" s="339">
        <v>0</v>
      </c>
      <c r="FP21" s="339">
        <v>0</v>
      </c>
      <c r="FQ21" s="339">
        <v>0</v>
      </c>
      <c r="FR21" s="339">
        <v>0</v>
      </c>
      <c r="FS21" s="339">
        <v>0</v>
      </c>
      <c r="FT21" s="339">
        <v>0</v>
      </c>
      <c r="FU21" s="339">
        <v>0</v>
      </c>
      <c r="FV21" s="339">
        <v>0</v>
      </c>
      <c r="FW21" s="339">
        <v>0</v>
      </c>
      <c r="FX21" s="339">
        <v>0</v>
      </c>
      <c r="FY21" s="339">
        <v>0</v>
      </c>
      <c r="FZ21" s="339">
        <v>-4.7643178579626914E-5</v>
      </c>
      <c r="GA21" s="339">
        <v>-2.940566255041846E-5</v>
      </c>
      <c r="GB21" s="339">
        <v>0</v>
      </c>
      <c r="GC21" s="339">
        <v>2.7267409001219596E-5</v>
      </c>
      <c r="GD21" s="339">
        <v>7.7248346717449052E-5</v>
      </c>
      <c r="GE21" s="339">
        <v>0</v>
      </c>
      <c r="GF21" s="339">
        <v>2.1758743299899166E-4</v>
      </c>
      <c r="GG21" s="338">
        <v>3.3111583247969149E-3</v>
      </c>
      <c r="GH21" s="339">
        <v>-3.5104812941496753E-4</v>
      </c>
      <c r="GI21" s="339">
        <v>-2.3021272593780351E-5</v>
      </c>
      <c r="GJ21" s="339">
        <v>0</v>
      </c>
      <c r="GK21" s="339">
        <v>0</v>
      </c>
      <c r="GL21" s="339">
        <v>0</v>
      </c>
      <c r="GM21" s="339">
        <v>0</v>
      </c>
      <c r="GN21" s="339">
        <v>-5.3798579184850317E-5</v>
      </c>
      <c r="GO21" s="339">
        <v>-1.6302755613766005E-2</v>
      </c>
      <c r="GP21" s="338">
        <v>-7.5585609342943293E-5</v>
      </c>
      <c r="GQ21" s="338">
        <v>3.1824008019258293E-3</v>
      </c>
      <c r="GR21" s="363">
        <v>1.3995707797445658E-4</v>
      </c>
      <c r="GS21" s="339">
        <v>0</v>
      </c>
      <c r="GT21" s="339">
        <v>1.3835664216406293E-4</v>
      </c>
      <c r="GU21" s="339">
        <v>2.5223117390658419E-6</v>
      </c>
      <c r="GV21" s="339">
        <v>3.4322033270735872E-5</v>
      </c>
      <c r="GW21" s="338">
        <v>-2.9309170646993027E-5</v>
      </c>
      <c r="GX21" s="338">
        <v>2.3024451003270962E-3</v>
      </c>
      <c r="GY21" s="363">
        <v>3.2927654397216115E-2</v>
      </c>
      <c r="GZ21" s="339">
        <v>0</v>
      </c>
      <c r="HA21" s="339">
        <v>0</v>
      </c>
      <c r="HB21" s="339">
        <v>3.2407792931907792E-2</v>
      </c>
      <c r="HC21" s="339">
        <v>3.171275488712727E-2</v>
      </c>
      <c r="HD21" s="339">
        <v>4.7012133384338734E-4</v>
      </c>
      <c r="HE21" s="339">
        <v>7.6420374838546698E-3</v>
      </c>
      <c r="HF21" s="338">
        <v>-6.306731036632895E-3</v>
      </c>
      <c r="HG21" s="338">
        <v>2.7490740677045351E-5</v>
      </c>
      <c r="HH21" s="114"/>
      <c r="HI21" s="42"/>
    </row>
    <row r="22" spans="1:217">
      <c r="A22" s="114" t="s">
        <v>32</v>
      </c>
      <c r="B22" s="149" t="s">
        <v>238</v>
      </c>
      <c r="C22" s="144" t="s">
        <v>336</v>
      </c>
      <c r="D22" s="339">
        <v>0</v>
      </c>
      <c r="E22" s="339">
        <v>0</v>
      </c>
      <c r="F22" s="339">
        <v>0</v>
      </c>
      <c r="G22" s="339">
        <v>0</v>
      </c>
      <c r="H22" s="339">
        <v>0</v>
      </c>
      <c r="I22" s="339">
        <v>0</v>
      </c>
      <c r="J22" s="339">
        <v>2.5769459968754527E-4</v>
      </c>
      <c r="K22" s="339">
        <v>0</v>
      </c>
      <c r="L22" s="339">
        <v>0</v>
      </c>
      <c r="M22" s="339">
        <v>0</v>
      </c>
      <c r="N22" s="339">
        <v>0</v>
      </c>
      <c r="O22" s="339">
        <v>0</v>
      </c>
      <c r="P22" s="339">
        <v>0</v>
      </c>
      <c r="Q22" s="339">
        <v>0</v>
      </c>
      <c r="R22" s="339">
        <v>0</v>
      </c>
      <c r="S22" s="339">
        <v>0</v>
      </c>
      <c r="T22" s="339">
        <v>0.1798794789448995</v>
      </c>
      <c r="U22" s="339">
        <v>4.6861252438697831E-3</v>
      </c>
      <c r="V22" s="339">
        <v>0</v>
      </c>
      <c r="W22" s="339">
        <v>4.2360626003406988E-2</v>
      </c>
      <c r="X22" s="339">
        <v>0</v>
      </c>
      <c r="Y22" s="339">
        <v>2.1247414165447946E-2</v>
      </c>
      <c r="Z22" s="339">
        <v>7.895972965210693E-2</v>
      </c>
      <c r="AA22" s="339">
        <v>1.7613511943865261E-4</v>
      </c>
      <c r="AB22" s="339">
        <v>3.5975619827885233E-2</v>
      </c>
      <c r="AC22" s="339">
        <v>2.1128098816619159E-2</v>
      </c>
      <c r="AD22" s="339">
        <v>0</v>
      </c>
      <c r="AE22" s="339">
        <v>0</v>
      </c>
      <c r="AF22" s="339">
        <v>0</v>
      </c>
      <c r="AG22" s="339">
        <v>0</v>
      </c>
      <c r="AH22" s="339">
        <v>0</v>
      </c>
      <c r="AI22" s="339">
        <v>0</v>
      </c>
      <c r="AJ22" s="339">
        <v>0</v>
      </c>
      <c r="AK22" s="339">
        <v>8.7303566974307803E-4</v>
      </c>
      <c r="AL22" s="339">
        <v>1.7029243937232524E-2</v>
      </c>
      <c r="AM22" s="339">
        <v>0</v>
      </c>
      <c r="AN22" s="339">
        <v>0</v>
      </c>
      <c r="AO22" s="339">
        <v>0</v>
      </c>
      <c r="AP22" s="339">
        <v>0</v>
      </c>
      <c r="AQ22" s="339">
        <v>8.0691881155342212E-4</v>
      </c>
      <c r="AR22" s="339">
        <v>0</v>
      </c>
      <c r="AS22" s="339">
        <v>0</v>
      </c>
      <c r="AT22" s="339">
        <v>0</v>
      </c>
      <c r="AU22" s="339">
        <v>0</v>
      </c>
      <c r="AV22" s="339">
        <v>0</v>
      </c>
      <c r="AW22" s="339">
        <v>0</v>
      </c>
      <c r="AX22" s="339">
        <v>0</v>
      </c>
      <c r="AY22" s="339">
        <v>0</v>
      </c>
      <c r="AZ22" s="339">
        <v>0</v>
      </c>
      <c r="BA22" s="339">
        <v>0</v>
      </c>
      <c r="BB22" s="339">
        <v>0</v>
      </c>
      <c r="BC22" s="339">
        <v>0</v>
      </c>
      <c r="BD22" s="339">
        <v>0</v>
      </c>
      <c r="BE22" s="339">
        <v>3.1872845599230557E-3</v>
      </c>
      <c r="BF22" s="339">
        <v>0</v>
      </c>
      <c r="BG22" s="339">
        <v>0</v>
      </c>
      <c r="BH22" s="339">
        <v>1.0100038476337052E-3</v>
      </c>
      <c r="BI22" s="339">
        <v>0</v>
      </c>
      <c r="BJ22" s="339">
        <v>5.4102869678887919E-3</v>
      </c>
      <c r="BK22" s="339">
        <v>0</v>
      </c>
      <c r="BL22" s="339">
        <v>0</v>
      </c>
      <c r="BM22" s="339">
        <v>0</v>
      </c>
      <c r="BN22" s="339">
        <v>0</v>
      </c>
      <c r="BO22" s="339">
        <v>0</v>
      </c>
      <c r="BP22" s="339">
        <v>0</v>
      </c>
      <c r="BQ22" s="339">
        <v>9.1526178156123073E-2</v>
      </c>
      <c r="BR22" s="339">
        <v>0</v>
      </c>
      <c r="BS22" s="339">
        <v>0</v>
      </c>
      <c r="BT22" s="339">
        <v>0</v>
      </c>
      <c r="BU22" s="339">
        <v>0</v>
      </c>
      <c r="BV22" s="339">
        <v>0</v>
      </c>
      <c r="BW22" s="339">
        <v>0</v>
      </c>
      <c r="BX22" s="339">
        <v>0</v>
      </c>
      <c r="BY22" s="339">
        <v>0</v>
      </c>
      <c r="BZ22" s="339">
        <v>0</v>
      </c>
      <c r="CA22" s="339">
        <v>0</v>
      </c>
      <c r="CB22" s="339">
        <v>0</v>
      </c>
      <c r="CC22" s="339">
        <v>0</v>
      </c>
      <c r="CD22" s="339">
        <v>0</v>
      </c>
      <c r="CE22" s="339">
        <v>0</v>
      </c>
      <c r="CF22" s="339">
        <v>0</v>
      </c>
      <c r="CG22" s="339">
        <v>0</v>
      </c>
      <c r="CH22" s="339">
        <v>0</v>
      </c>
      <c r="CI22" s="339">
        <v>0</v>
      </c>
      <c r="CJ22" s="339">
        <v>0</v>
      </c>
      <c r="CK22" s="339">
        <v>0</v>
      </c>
      <c r="CL22" s="339">
        <v>0</v>
      </c>
      <c r="CM22" s="339">
        <v>0</v>
      </c>
      <c r="CN22" s="339">
        <v>0</v>
      </c>
      <c r="CO22" s="339">
        <v>0</v>
      </c>
      <c r="CP22" s="339">
        <v>0</v>
      </c>
      <c r="CQ22" s="339">
        <v>0</v>
      </c>
      <c r="CR22" s="339">
        <v>0</v>
      </c>
      <c r="CS22" s="339">
        <v>0</v>
      </c>
      <c r="CT22" s="339">
        <v>0</v>
      </c>
      <c r="CU22" s="339">
        <v>0</v>
      </c>
      <c r="CV22" s="339">
        <v>0</v>
      </c>
      <c r="CW22" s="339">
        <v>0</v>
      </c>
      <c r="CX22" s="339">
        <v>0</v>
      </c>
      <c r="CY22" s="339">
        <v>0</v>
      </c>
      <c r="CZ22" s="339">
        <v>0</v>
      </c>
      <c r="DA22" s="339">
        <v>0</v>
      </c>
      <c r="DB22" s="339">
        <v>0</v>
      </c>
      <c r="DC22" s="339">
        <v>0</v>
      </c>
      <c r="DD22" s="339">
        <v>0</v>
      </c>
      <c r="DE22" s="339">
        <v>0</v>
      </c>
      <c r="DF22" s="339">
        <v>0</v>
      </c>
      <c r="DG22" s="339">
        <v>0</v>
      </c>
      <c r="DH22" s="339">
        <v>0</v>
      </c>
      <c r="DI22" s="339">
        <v>0</v>
      </c>
      <c r="DJ22" s="339">
        <v>0</v>
      </c>
      <c r="DK22" s="339">
        <v>0</v>
      </c>
      <c r="DL22" s="339">
        <v>0</v>
      </c>
      <c r="DM22" s="339">
        <v>0</v>
      </c>
      <c r="DN22" s="339">
        <v>0</v>
      </c>
      <c r="DO22" s="339">
        <v>0</v>
      </c>
      <c r="DP22" s="339">
        <v>0</v>
      </c>
      <c r="DQ22" s="339">
        <v>0</v>
      </c>
      <c r="DR22" s="339">
        <v>0</v>
      </c>
      <c r="DS22" s="339">
        <v>0</v>
      </c>
      <c r="DT22" s="339">
        <v>0</v>
      </c>
      <c r="DU22" s="339">
        <v>0</v>
      </c>
      <c r="DV22" s="339">
        <v>0</v>
      </c>
      <c r="DW22" s="339">
        <v>0</v>
      </c>
      <c r="DX22" s="339">
        <v>3.6651813897043951E-3</v>
      </c>
      <c r="DY22" s="339">
        <v>0</v>
      </c>
      <c r="DZ22" s="339">
        <v>0</v>
      </c>
      <c r="EA22" s="339">
        <v>0</v>
      </c>
      <c r="EB22" s="339">
        <v>0</v>
      </c>
      <c r="EC22" s="339">
        <v>0</v>
      </c>
      <c r="ED22" s="339">
        <v>0</v>
      </c>
      <c r="EE22" s="339">
        <v>0</v>
      </c>
      <c r="EF22" s="339">
        <v>0</v>
      </c>
      <c r="EG22" s="339">
        <v>0</v>
      </c>
      <c r="EH22" s="339">
        <v>0</v>
      </c>
      <c r="EI22" s="339">
        <v>0</v>
      </c>
      <c r="EJ22" s="339">
        <v>0</v>
      </c>
      <c r="EK22" s="339">
        <v>0</v>
      </c>
      <c r="EL22" s="339">
        <v>0</v>
      </c>
      <c r="EM22" s="339">
        <v>0</v>
      </c>
      <c r="EN22" s="339">
        <v>0</v>
      </c>
      <c r="EO22" s="339">
        <v>0</v>
      </c>
      <c r="EP22" s="339">
        <v>0</v>
      </c>
      <c r="EQ22" s="339">
        <v>0</v>
      </c>
      <c r="ER22" s="339">
        <v>0</v>
      </c>
      <c r="ES22" s="339">
        <v>0</v>
      </c>
      <c r="ET22" s="339">
        <v>0</v>
      </c>
      <c r="EU22" s="339">
        <v>0</v>
      </c>
      <c r="EV22" s="339">
        <v>0</v>
      </c>
      <c r="EW22" s="339">
        <v>0</v>
      </c>
      <c r="EX22" s="339">
        <v>0</v>
      </c>
      <c r="EY22" s="339">
        <v>0</v>
      </c>
      <c r="EZ22" s="339">
        <v>0</v>
      </c>
      <c r="FA22" s="339">
        <v>0</v>
      </c>
      <c r="FB22" s="339">
        <v>8.09506302343858E-5</v>
      </c>
      <c r="FC22" s="339">
        <v>0</v>
      </c>
      <c r="FD22" s="339">
        <v>0</v>
      </c>
      <c r="FE22" s="339">
        <v>0</v>
      </c>
      <c r="FF22" s="339">
        <v>0</v>
      </c>
      <c r="FG22" s="339">
        <v>0</v>
      </c>
      <c r="FH22" s="339">
        <v>0</v>
      </c>
      <c r="FI22" s="339">
        <v>1.5267982453564781E-4</v>
      </c>
      <c r="FJ22" s="339">
        <v>1.480747435744104E-5</v>
      </c>
      <c r="FK22" s="339">
        <v>3.4857342158165698E-3</v>
      </c>
      <c r="FL22" s="339">
        <v>1.6989022477783587E-4</v>
      </c>
      <c r="FM22" s="339">
        <v>0</v>
      </c>
      <c r="FN22" s="339">
        <v>0</v>
      </c>
      <c r="FO22" s="339">
        <v>9.7888102560192273E-4</v>
      </c>
      <c r="FP22" s="339">
        <v>0</v>
      </c>
      <c r="FQ22" s="339">
        <v>2.846933493629882E-3</v>
      </c>
      <c r="FR22" s="339">
        <v>5.0006887036263166E-3</v>
      </c>
      <c r="FS22" s="339">
        <v>0</v>
      </c>
      <c r="FT22" s="339">
        <v>0</v>
      </c>
      <c r="FU22" s="339">
        <v>0</v>
      </c>
      <c r="FV22" s="339">
        <v>0</v>
      </c>
      <c r="FW22" s="339">
        <v>0</v>
      </c>
      <c r="FX22" s="339">
        <v>0</v>
      </c>
      <c r="FY22" s="339">
        <v>0</v>
      </c>
      <c r="FZ22" s="339">
        <v>1.5860847268963068E-2</v>
      </c>
      <c r="GA22" s="339">
        <v>5.8152148165331707E-2</v>
      </c>
      <c r="GB22" s="339">
        <v>0</v>
      </c>
      <c r="GC22" s="339">
        <v>2.9746264364966834E-5</v>
      </c>
      <c r="GD22" s="339">
        <v>1.9110569253142833E-3</v>
      </c>
      <c r="GE22" s="339">
        <v>0</v>
      </c>
      <c r="GF22" s="339">
        <v>0</v>
      </c>
      <c r="GG22" s="338">
        <v>5.1490336966149583E-3</v>
      </c>
      <c r="GH22" s="339">
        <v>3.9904858792681004E-3</v>
      </c>
      <c r="GI22" s="339">
        <v>1.4970051455954807E-2</v>
      </c>
      <c r="GJ22" s="339">
        <v>0</v>
      </c>
      <c r="GK22" s="339">
        <v>0</v>
      </c>
      <c r="GL22" s="339">
        <v>0</v>
      </c>
      <c r="GM22" s="339">
        <v>0</v>
      </c>
      <c r="GN22" s="339">
        <v>0</v>
      </c>
      <c r="GO22" s="339">
        <v>-8.3581780895100564E-3</v>
      </c>
      <c r="GP22" s="338">
        <v>8.3039268316315567E-3</v>
      </c>
      <c r="GQ22" s="338">
        <v>9.4413505546991749E-3</v>
      </c>
      <c r="GR22" s="363">
        <v>5.20317566227105E-5</v>
      </c>
      <c r="GS22" s="339">
        <v>1.8762177374738412E-3</v>
      </c>
      <c r="GT22" s="339">
        <v>7.2891670325003327E-5</v>
      </c>
      <c r="GU22" s="339">
        <v>1.4441327707905538E-2</v>
      </c>
      <c r="GV22" s="339">
        <v>1.1077581124762008E-2</v>
      </c>
      <c r="GW22" s="338">
        <v>9.4717695749335171E-3</v>
      </c>
      <c r="GX22" s="338">
        <v>9.898712179062864E-3</v>
      </c>
      <c r="GY22" s="363">
        <v>2.2271187927164381E-2</v>
      </c>
      <c r="GZ22" s="339">
        <v>1.3143412799333212E-3</v>
      </c>
      <c r="HA22" s="339">
        <v>0.20562851782363978</v>
      </c>
      <c r="HB22" s="339">
        <v>2.442803920361768E-2</v>
      </c>
      <c r="HC22" s="339">
        <v>2.396473736078724E-2</v>
      </c>
      <c r="HD22" s="339">
        <v>1.2025785044761619E-2</v>
      </c>
      <c r="HE22" s="339">
        <v>1.4766436366087852E-2</v>
      </c>
      <c r="HF22" s="338">
        <v>5.1391721073953071E-3</v>
      </c>
      <c r="HG22" s="338">
        <v>7.8247991225140392E-3</v>
      </c>
      <c r="HH22" s="114"/>
      <c r="HI22" s="42"/>
    </row>
    <row r="23" spans="1:217">
      <c r="A23" s="114" t="s">
        <v>33</v>
      </c>
      <c r="B23" s="149" t="s">
        <v>239</v>
      </c>
      <c r="C23" s="144" t="s">
        <v>337</v>
      </c>
      <c r="D23" s="339">
        <v>0</v>
      </c>
      <c r="E23" s="339">
        <v>0</v>
      </c>
      <c r="F23" s="339">
        <v>0</v>
      </c>
      <c r="G23" s="339">
        <v>0</v>
      </c>
      <c r="H23" s="339">
        <v>0</v>
      </c>
      <c r="I23" s="339">
        <v>0</v>
      </c>
      <c r="J23" s="339">
        <v>0</v>
      </c>
      <c r="K23" s="339">
        <v>0</v>
      </c>
      <c r="L23" s="339">
        <v>0</v>
      </c>
      <c r="M23" s="339">
        <v>0</v>
      </c>
      <c r="N23" s="339">
        <v>0</v>
      </c>
      <c r="O23" s="339">
        <v>3.8451432074975915E-2</v>
      </c>
      <c r="P23" s="339">
        <v>5.5248618784530384E-3</v>
      </c>
      <c r="Q23" s="339">
        <v>0</v>
      </c>
      <c r="R23" s="339">
        <v>0</v>
      </c>
      <c r="S23" s="339">
        <v>0</v>
      </c>
      <c r="T23" s="339">
        <v>4.3300977880417131E-4</v>
      </c>
      <c r="U23" s="339">
        <v>0.12412493783711412</v>
      </c>
      <c r="V23" s="339">
        <v>0</v>
      </c>
      <c r="W23" s="339">
        <v>3.8543083691802396E-3</v>
      </c>
      <c r="X23" s="339">
        <v>3.096529839287542E-3</v>
      </c>
      <c r="Y23" s="339">
        <v>5.0466397411513307E-3</v>
      </c>
      <c r="Z23" s="339">
        <v>2.2420730250673052E-2</v>
      </c>
      <c r="AA23" s="339">
        <v>0</v>
      </c>
      <c r="AB23" s="339">
        <v>0</v>
      </c>
      <c r="AC23" s="339">
        <v>5.0444847542541246E-3</v>
      </c>
      <c r="AD23" s="339">
        <v>0</v>
      </c>
      <c r="AE23" s="339">
        <v>0</v>
      </c>
      <c r="AF23" s="339">
        <v>0</v>
      </c>
      <c r="AG23" s="339">
        <v>0</v>
      </c>
      <c r="AH23" s="339">
        <v>0</v>
      </c>
      <c r="AI23" s="339">
        <v>0</v>
      </c>
      <c r="AJ23" s="339">
        <v>0</v>
      </c>
      <c r="AK23" s="339">
        <v>0</v>
      </c>
      <c r="AL23" s="339">
        <v>0</v>
      </c>
      <c r="AM23" s="339">
        <v>0</v>
      </c>
      <c r="AN23" s="339">
        <v>0</v>
      </c>
      <c r="AO23" s="339">
        <v>0</v>
      </c>
      <c r="AP23" s="339">
        <v>0</v>
      </c>
      <c r="AQ23" s="339">
        <v>0</v>
      </c>
      <c r="AR23" s="339">
        <v>0</v>
      </c>
      <c r="AS23" s="339">
        <v>0</v>
      </c>
      <c r="AT23" s="339">
        <v>0</v>
      </c>
      <c r="AU23" s="339">
        <v>0</v>
      </c>
      <c r="AV23" s="339">
        <v>0</v>
      </c>
      <c r="AW23" s="339">
        <v>0</v>
      </c>
      <c r="AX23" s="339">
        <v>0</v>
      </c>
      <c r="AY23" s="339">
        <v>0</v>
      </c>
      <c r="AZ23" s="339">
        <v>0</v>
      </c>
      <c r="BA23" s="339">
        <v>0</v>
      </c>
      <c r="BB23" s="339">
        <v>0</v>
      </c>
      <c r="BC23" s="339">
        <v>0</v>
      </c>
      <c r="BD23" s="339">
        <v>0</v>
      </c>
      <c r="BE23" s="339">
        <v>2.4571577003812103E-5</v>
      </c>
      <c r="BF23" s="339">
        <v>0</v>
      </c>
      <c r="BG23" s="339">
        <v>0</v>
      </c>
      <c r="BH23" s="339">
        <v>0</v>
      </c>
      <c r="BI23" s="339">
        <v>0</v>
      </c>
      <c r="BJ23" s="339">
        <v>0</v>
      </c>
      <c r="BK23" s="339">
        <v>0</v>
      </c>
      <c r="BL23" s="339">
        <v>0</v>
      </c>
      <c r="BM23" s="339">
        <v>0</v>
      </c>
      <c r="BN23" s="339">
        <v>0</v>
      </c>
      <c r="BO23" s="339">
        <v>0</v>
      </c>
      <c r="BP23" s="339">
        <v>0</v>
      </c>
      <c r="BQ23" s="339">
        <v>0</v>
      </c>
      <c r="BR23" s="339">
        <v>0</v>
      </c>
      <c r="BS23" s="339">
        <v>0</v>
      </c>
      <c r="BT23" s="339">
        <v>0</v>
      </c>
      <c r="BU23" s="339">
        <v>0</v>
      </c>
      <c r="BV23" s="339">
        <v>0</v>
      </c>
      <c r="BW23" s="339">
        <v>0</v>
      </c>
      <c r="BX23" s="339">
        <v>0</v>
      </c>
      <c r="BY23" s="339">
        <v>0</v>
      </c>
      <c r="BZ23" s="339">
        <v>0</v>
      </c>
      <c r="CA23" s="339">
        <v>0</v>
      </c>
      <c r="CB23" s="339">
        <v>0</v>
      </c>
      <c r="CC23" s="339">
        <v>0</v>
      </c>
      <c r="CD23" s="339">
        <v>0</v>
      </c>
      <c r="CE23" s="339">
        <v>0</v>
      </c>
      <c r="CF23" s="339">
        <v>0</v>
      </c>
      <c r="CG23" s="339">
        <v>0</v>
      </c>
      <c r="CH23" s="339">
        <v>0</v>
      </c>
      <c r="CI23" s="339">
        <v>0</v>
      </c>
      <c r="CJ23" s="339">
        <v>0</v>
      </c>
      <c r="CK23" s="339">
        <v>0</v>
      </c>
      <c r="CL23" s="339">
        <v>0</v>
      </c>
      <c r="CM23" s="339">
        <v>0</v>
      </c>
      <c r="CN23" s="339">
        <v>0</v>
      </c>
      <c r="CO23" s="339">
        <v>0</v>
      </c>
      <c r="CP23" s="339">
        <v>0</v>
      </c>
      <c r="CQ23" s="339">
        <v>0</v>
      </c>
      <c r="CR23" s="339">
        <v>0</v>
      </c>
      <c r="CS23" s="339">
        <v>0</v>
      </c>
      <c r="CT23" s="339">
        <v>0</v>
      </c>
      <c r="CU23" s="339">
        <v>0</v>
      </c>
      <c r="CV23" s="339">
        <v>0</v>
      </c>
      <c r="CW23" s="339">
        <v>0</v>
      </c>
      <c r="CX23" s="339">
        <v>0</v>
      </c>
      <c r="CY23" s="339">
        <v>0</v>
      </c>
      <c r="CZ23" s="339">
        <v>0</v>
      </c>
      <c r="DA23" s="339">
        <v>0</v>
      </c>
      <c r="DB23" s="339">
        <v>0</v>
      </c>
      <c r="DC23" s="339">
        <v>0</v>
      </c>
      <c r="DD23" s="339">
        <v>0</v>
      </c>
      <c r="DE23" s="339">
        <v>0</v>
      </c>
      <c r="DF23" s="339">
        <v>0</v>
      </c>
      <c r="DG23" s="339">
        <v>0</v>
      </c>
      <c r="DH23" s="339">
        <v>0</v>
      </c>
      <c r="DI23" s="339">
        <v>0</v>
      </c>
      <c r="DJ23" s="339">
        <v>0</v>
      </c>
      <c r="DK23" s="339">
        <v>0</v>
      </c>
      <c r="DL23" s="339">
        <v>0</v>
      </c>
      <c r="DM23" s="339">
        <v>0</v>
      </c>
      <c r="DN23" s="339">
        <v>0</v>
      </c>
      <c r="DO23" s="339">
        <v>0</v>
      </c>
      <c r="DP23" s="339">
        <v>0</v>
      </c>
      <c r="DQ23" s="339">
        <v>0</v>
      </c>
      <c r="DR23" s="339">
        <v>0</v>
      </c>
      <c r="DS23" s="339">
        <v>0</v>
      </c>
      <c r="DT23" s="339">
        <v>0</v>
      </c>
      <c r="DU23" s="339">
        <v>0</v>
      </c>
      <c r="DV23" s="339">
        <v>0</v>
      </c>
      <c r="DW23" s="339">
        <v>0</v>
      </c>
      <c r="DX23" s="339">
        <v>0</v>
      </c>
      <c r="DY23" s="339">
        <v>0</v>
      </c>
      <c r="DZ23" s="339">
        <v>0</v>
      </c>
      <c r="EA23" s="339">
        <v>0</v>
      </c>
      <c r="EB23" s="339">
        <v>0</v>
      </c>
      <c r="EC23" s="339">
        <v>0</v>
      </c>
      <c r="ED23" s="339">
        <v>0</v>
      </c>
      <c r="EE23" s="339">
        <v>0</v>
      </c>
      <c r="EF23" s="339">
        <v>0</v>
      </c>
      <c r="EG23" s="339">
        <v>0</v>
      </c>
      <c r="EH23" s="339">
        <v>0</v>
      </c>
      <c r="EI23" s="339">
        <v>0</v>
      </c>
      <c r="EJ23" s="339">
        <v>0</v>
      </c>
      <c r="EK23" s="339">
        <v>0</v>
      </c>
      <c r="EL23" s="339">
        <v>0</v>
      </c>
      <c r="EM23" s="339">
        <v>0</v>
      </c>
      <c r="EN23" s="339">
        <v>0</v>
      </c>
      <c r="EO23" s="339">
        <v>0</v>
      </c>
      <c r="EP23" s="339">
        <v>0</v>
      </c>
      <c r="EQ23" s="339">
        <v>0</v>
      </c>
      <c r="ER23" s="339">
        <v>0</v>
      </c>
      <c r="ES23" s="339">
        <v>0</v>
      </c>
      <c r="ET23" s="339">
        <v>0</v>
      </c>
      <c r="EU23" s="339">
        <v>0</v>
      </c>
      <c r="EV23" s="339">
        <v>0</v>
      </c>
      <c r="EW23" s="339">
        <v>0</v>
      </c>
      <c r="EX23" s="339">
        <v>0</v>
      </c>
      <c r="EY23" s="339">
        <v>0</v>
      </c>
      <c r="EZ23" s="339">
        <v>0</v>
      </c>
      <c r="FA23" s="339">
        <v>0</v>
      </c>
      <c r="FB23" s="339">
        <v>2.023765755859645E-5</v>
      </c>
      <c r="FC23" s="339">
        <v>0</v>
      </c>
      <c r="FD23" s="339">
        <v>0</v>
      </c>
      <c r="FE23" s="339">
        <v>0</v>
      </c>
      <c r="FF23" s="339">
        <v>0</v>
      </c>
      <c r="FG23" s="339">
        <v>0</v>
      </c>
      <c r="FH23" s="339">
        <v>0</v>
      </c>
      <c r="FI23" s="339">
        <v>1.2625447028909338E-4</v>
      </c>
      <c r="FJ23" s="339">
        <v>3.4171094671017786E-6</v>
      </c>
      <c r="FK23" s="339">
        <v>6.0908833000995484E-4</v>
      </c>
      <c r="FL23" s="339">
        <v>3.9205436487192888E-5</v>
      </c>
      <c r="FM23" s="339">
        <v>0</v>
      </c>
      <c r="FN23" s="339">
        <v>0</v>
      </c>
      <c r="FO23" s="339">
        <v>6.0158849069617403E-4</v>
      </c>
      <c r="FP23" s="339">
        <v>0</v>
      </c>
      <c r="FQ23" s="339">
        <v>2.5268969816382532E-3</v>
      </c>
      <c r="FR23" s="339">
        <v>4.5127596937953639E-3</v>
      </c>
      <c r="FS23" s="339">
        <v>0</v>
      </c>
      <c r="FT23" s="339">
        <v>0</v>
      </c>
      <c r="FU23" s="339">
        <v>0</v>
      </c>
      <c r="FV23" s="339">
        <v>0</v>
      </c>
      <c r="FW23" s="339">
        <v>0</v>
      </c>
      <c r="FX23" s="339">
        <v>0</v>
      </c>
      <c r="FY23" s="339">
        <v>0</v>
      </c>
      <c r="FZ23" s="339">
        <v>8.4718233910682037E-3</v>
      </c>
      <c r="GA23" s="339">
        <v>2.6026461828999536E-2</v>
      </c>
      <c r="GB23" s="339">
        <v>0</v>
      </c>
      <c r="GC23" s="339">
        <v>1.2394276818736181E-5</v>
      </c>
      <c r="GD23" s="339">
        <v>8.3965594258096805E-4</v>
      </c>
      <c r="GE23" s="339">
        <v>0</v>
      </c>
      <c r="GF23" s="339">
        <v>0</v>
      </c>
      <c r="GG23" s="338">
        <v>1.6688240010439808E-3</v>
      </c>
      <c r="GH23" s="339">
        <v>3.9886948173833304E-3</v>
      </c>
      <c r="GI23" s="339">
        <v>9.5096613886278148E-3</v>
      </c>
      <c r="GJ23" s="339">
        <v>0</v>
      </c>
      <c r="GK23" s="339">
        <v>0</v>
      </c>
      <c r="GL23" s="339">
        <v>0</v>
      </c>
      <c r="GM23" s="339">
        <v>0</v>
      </c>
      <c r="GN23" s="339">
        <v>0</v>
      </c>
      <c r="GO23" s="339">
        <v>9.3404794319885565E-3</v>
      </c>
      <c r="GP23" s="338">
        <v>5.3528567122105089E-3</v>
      </c>
      <c r="GQ23" s="338">
        <v>4.47980423128597E-3</v>
      </c>
      <c r="GR23" s="363">
        <v>4.8414575681024743E-5</v>
      </c>
      <c r="GS23" s="339">
        <v>1.0102710894089914E-3</v>
      </c>
      <c r="GT23" s="339">
        <v>5.9413587887549882E-5</v>
      </c>
      <c r="GU23" s="339">
        <v>6.8241144100426344E-3</v>
      </c>
      <c r="GV23" s="339">
        <v>5.2404528885661456E-3</v>
      </c>
      <c r="GW23" s="338">
        <v>5.3055292604485566E-3</v>
      </c>
      <c r="GX23" s="338">
        <v>4.6924218854411297E-3</v>
      </c>
      <c r="GY23" s="363">
        <v>1.7186491547726012E-2</v>
      </c>
      <c r="GZ23" s="339">
        <v>3.7399955120053858E-4</v>
      </c>
      <c r="HA23" s="339">
        <v>5.1852720450281428E-2</v>
      </c>
      <c r="HB23" s="339">
        <v>1.7541700006154983E-2</v>
      </c>
      <c r="HC23" s="339">
        <v>1.7187256004503625E-2</v>
      </c>
      <c r="HD23" s="339">
        <v>7.0881816876636472E-3</v>
      </c>
      <c r="HE23" s="339">
        <v>9.4064790254850851E-3</v>
      </c>
      <c r="HF23" s="338">
        <v>1.9497440397085396E-3</v>
      </c>
      <c r="HG23" s="338">
        <v>2.6839792793226609E-3</v>
      </c>
      <c r="HH23" s="114"/>
      <c r="HI23" s="42"/>
    </row>
    <row r="24" spans="1:217">
      <c r="A24" s="114" t="s">
        <v>34</v>
      </c>
      <c r="B24" s="149" t="s">
        <v>240</v>
      </c>
      <c r="C24" s="144" t="s">
        <v>338</v>
      </c>
      <c r="D24" s="339">
        <v>0</v>
      </c>
      <c r="E24" s="339">
        <v>0</v>
      </c>
      <c r="F24" s="339">
        <v>0</v>
      </c>
      <c r="G24" s="339">
        <v>0</v>
      </c>
      <c r="H24" s="339">
        <v>0</v>
      </c>
      <c r="I24" s="339">
        <v>0</v>
      </c>
      <c r="J24" s="339">
        <v>1.4012143858010276E-3</v>
      </c>
      <c r="K24" s="339">
        <v>0</v>
      </c>
      <c r="L24" s="339">
        <v>0</v>
      </c>
      <c r="M24" s="339">
        <v>0</v>
      </c>
      <c r="N24" s="339">
        <v>1.9217081850533807E-2</v>
      </c>
      <c r="O24" s="339">
        <v>0</v>
      </c>
      <c r="P24" s="339">
        <v>0</v>
      </c>
      <c r="Q24" s="339">
        <v>0</v>
      </c>
      <c r="R24" s="339">
        <v>0</v>
      </c>
      <c r="S24" s="339">
        <v>0</v>
      </c>
      <c r="T24" s="339">
        <v>0</v>
      </c>
      <c r="U24" s="339">
        <v>3.5385027351669791E-4</v>
      </c>
      <c r="V24" s="339">
        <v>2.7597063475484199E-2</v>
      </c>
      <c r="W24" s="339">
        <v>9.0628331923967798E-2</v>
      </c>
      <c r="X24" s="339">
        <v>2.3032040126932132E-4</v>
      </c>
      <c r="Y24" s="339">
        <v>6.512893179458812E-3</v>
      </c>
      <c r="Z24" s="339">
        <v>5.5317709773269594E-2</v>
      </c>
      <c r="AA24" s="339">
        <v>4.5123913436729411E-2</v>
      </c>
      <c r="AB24" s="339">
        <v>0</v>
      </c>
      <c r="AC24" s="339">
        <v>4.0217672972272613E-2</v>
      </c>
      <c r="AD24" s="339">
        <v>0</v>
      </c>
      <c r="AE24" s="339">
        <v>0</v>
      </c>
      <c r="AF24" s="339">
        <v>0</v>
      </c>
      <c r="AG24" s="339">
        <v>0</v>
      </c>
      <c r="AH24" s="339">
        <v>0</v>
      </c>
      <c r="AI24" s="339">
        <v>0</v>
      </c>
      <c r="AJ24" s="339">
        <v>0</v>
      </c>
      <c r="AK24" s="339">
        <v>0</v>
      </c>
      <c r="AL24" s="339">
        <v>0</v>
      </c>
      <c r="AM24" s="339">
        <v>1.8367581219148204E-3</v>
      </c>
      <c r="AN24" s="339">
        <v>8.6266390614216703E-5</v>
      </c>
      <c r="AO24" s="339">
        <v>0</v>
      </c>
      <c r="AP24" s="339">
        <v>0</v>
      </c>
      <c r="AQ24" s="339">
        <v>0</v>
      </c>
      <c r="AR24" s="339">
        <v>0</v>
      </c>
      <c r="AS24" s="339">
        <v>0</v>
      </c>
      <c r="AT24" s="339">
        <v>0</v>
      </c>
      <c r="AU24" s="339">
        <v>0</v>
      </c>
      <c r="AV24" s="339">
        <v>0</v>
      </c>
      <c r="AW24" s="339">
        <v>0</v>
      </c>
      <c r="AX24" s="339">
        <v>0</v>
      </c>
      <c r="AY24" s="339">
        <v>0</v>
      </c>
      <c r="AZ24" s="339">
        <v>0</v>
      </c>
      <c r="BA24" s="339">
        <v>0</v>
      </c>
      <c r="BB24" s="339">
        <v>7.0829054077982783E-5</v>
      </c>
      <c r="BC24" s="339">
        <v>0</v>
      </c>
      <c r="BD24" s="339">
        <v>0</v>
      </c>
      <c r="BE24" s="339">
        <v>0</v>
      </c>
      <c r="BF24" s="339">
        <v>0</v>
      </c>
      <c r="BG24" s="339">
        <v>0</v>
      </c>
      <c r="BH24" s="339">
        <v>0</v>
      </c>
      <c r="BI24" s="339">
        <v>0</v>
      </c>
      <c r="BJ24" s="339">
        <v>7.0102803699778564E-5</v>
      </c>
      <c r="BK24" s="339">
        <v>0</v>
      </c>
      <c r="BL24" s="339">
        <v>0</v>
      </c>
      <c r="BM24" s="339">
        <v>0</v>
      </c>
      <c r="BN24" s="339">
        <v>0</v>
      </c>
      <c r="BO24" s="339">
        <v>0</v>
      </c>
      <c r="BP24" s="339">
        <v>0</v>
      </c>
      <c r="BQ24" s="339">
        <v>0</v>
      </c>
      <c r="BR24" s="339">
        <v>0</v>
      </c>
      <c r="BS24" s="339">
        <v>0</v>
      </c>
      <c r="BT24" s="339">
        <v>0</v>
      </c>
      <c r="BU24" s="339">
        <v>0</v>
      </c>
      <c r="BV24" s="339">
        <v>0</v>
      </c>
      <c r="BW24" s="339">
        <v>0</v>
      </c>
      <c r="BX24" s="339">
        <v>0</v>
      </c>
      <c r="BY24" s="339">
        <v>0</v>
      </c>
      <c r="BZ24" s="339">
        <v>0</v>
      </c>
      <c r="CA24" s="339">
        <v>0</v>
      </c>
      <c r="CB24" s="339">
        <v>0</v>
      </c>
      <c r="CC24" s="339">
        <v>0</v>
      </c>
      <c r="CD24" s="339">
        <v>0</v>
      </c>
      <c r="CE24" s="339">
        <v>0</v>
      </c>
      <c r="CF24" s="339">
        <v>0</v>
      </c>
      <c r="CG24" s="339">
        <v>0</v>
      </c>
      <c r="CH24" s="339">
        <v>0</v>
      </c>
      <c r="CI24" s="339">
        <v>0</v>
      </c>
      <c r="CJ24" s="339">
        <v>0</v>
      </c>
      <c r="CK24" s="339">
        <v>0</v>
      </c>
      <c r="CL24" s="339">
        <v>0</v>
      </c>
      <c r="CM24" s="339">
        <v>0</v>
      </c>
      <c r="CN24" s="339">
        <v>0</v>
      </c>
      <c r="CO24" s="339">
        <v>0</v>
      </c>
      <c r="CP24" s="339">
        <v>0</v>
      </c>
      <c r="CQ24" s="339">
        <v>0</v>
      </c>
      <c r="CR24" s="339">
        <v>0</v>
      </c>
      <c r="CS24" s="339">
        <v>0</v>
      </c>
      <c r="CT24" s="339">
        <v>0</v>
      </c>
      <c r="CU24" s="339">
        <v>0</v>
      </c>
      <c r="CV24" s="339">
        <v>0</v>
      </c>
      <c r="CW24" s="339">
        <v>0</v>
      </c>
      <c r="CX24" s="339">
        <v>0</v>
      </c>
      <c r="CY24" s="339">
        <v>0</v>
      </c>
      <c r="CZ24" s="339">
        <v>0</v>
      </c>
      <c r="DA24" s="339">
        <v>0</v>
      </c>
      <c r="DB24" s="339">
        <v>0</v>
      </c>
      <c r="DC24" s="339">
        <v>0</v>
      </c>
      <c r="DD24" s="339">
        <v>0</v>
      </c>
      <c r="DE24" s="339">
        <v>0</v>
      </c>
      <c r="DF24" s="339">
        <v>0</v>
      </c>
      <c r="DG24" s="339">
        <v>0</v>
      </c>
      <c r="DH24" s="339">
        <v>0</v>
      </c>
      <c r="DI24" s="339">
        <v>0</v>
      </c>
      <c r="DJ24" s="339">
        <v>0</v>
      </c>
      <c r="DK24" s="339">
        <v>0</v>
      </c>
      <c r="DL24" s="339">
        <v>0</v>
      </c>
      <c r="DM24" s="339">
        <v>0</v>
      </c>
      <c r="DN24" s="339">
        <v>0</v>
      </c>
      <c r="DO24" s="339">
        <v>0</v>
      </c>
      <c r="DP24" s="339">
        <v>0</v>
      </c>
      <c r="DQ24" s="339">
        <v>0</v>
      </c>
      <c r="DR24" s="339">
        <v>0</v>
      </c>
      <c r="DS24" s="339">
        <v>0</v>
      </c>
      <c r="DT24" s="339">
        <v>0</v>
      </c>
      <c r="DU24" s="339">
        <v>0</v>
      </c>
      <c r="DV24" s="339">
        <v>0</v>
      </c>
      <c r="DW24" s="339">
        <v>0</v>
      </c>
      <c r="DX24" s="339">
        <v>6.129065869070895E-6</v>
      </c>
      <c r="DY24" s="339">
        <v>0</v>
      </c>
      <c r="DZ24" s="339">
        <v>0</v>
      </c>
      <c r="EA24" s="339">
        <v>0</v>
      </c>
      <c r="EB24" s="339">
        <v>0</v>
      </c>
      <c r="EC24" s="339">
        <v>0</v>
      </c>
      <c r="ED24" s="339">
        <v>0</v>
      </c>
      <c r="EE24" s="339">
        <v>0</v>
      </c>
      <c r="EF24" s="339">
        <v>0</v>
      </c>
      <c r="EG24" s="339">
        <v>0</v>
      </c>
      <c r="EH24" s="339">
        <v>0</v>
      </c>
      <c r="EI24" s="339">
        <v>0</v>
      </c>
      <c r="EJ24" s="339">
        <v>0</v>
      </c>
      <c r="EK24" s="339">
        <v>0</v>
      </c>
      <c r="EL24" s="339">
        <v>0</v>
      </c>
      <c r="EM24" s="339">
        <v>0</v>
      </c>
      <c r="EN24" s="339">
        <v>0</v>
      </c>
      <c r="EO24" s="339">
        <v>0</v>
      </c>
      <c r="EP24" s="339">
        <v>0</v>
      </c>
      <c r="EQ24" s="339">
        <v>0</v>
      </c>
      <c r="ER24" s="339">
        <v>0</v>
      </c>
      <c r="ES24" s="339">
        <v>0</v>
      </c>
      <c r="ET24" s="339">
        <v>0</v>
      </c>
      <c r="EU24" s="339">
        <v>0</v>
      </c>
      <c r="EV24" s="339">
        <v>0</v>
      </c>
      <c r="EW24" s="339">
        <v>0</v>
      </c>
      <c r="EX24" s="339">
        <v>0</v>
      </c>
      <c r="EY24" s="339">
        <v>0</v>
      </c>
      <c r="EZ24" s="339">
        <v>0</v>
      </c>
      <c r="FA24" s="339">
        <v>0</v>
      </c>
      <c r="FB24" s="339">
        <v>3.7102372190760157E-5</v>
      </c>
      <c r="FC24" s="339">
        <v>0</v>
      </c>
      <c r="FD24" s="339">
        <v>0</v>
      </c>
      <c r="FE24" s="339">
        <v>0</v>
      </c>
      <c r="FF24" s="339">
        <v>0</v>
      </c>
      <c r="FG24" s="339">
        <v>0</v>
      </c>
      <c r="FH24" s="339">
        <v>0</v>
      </c>
      <c r="FI24" s="339">
        <v>1.0863756745805709E-4</v>
      </c>
      <c r="FJ24" s="339">
        <v>0</v>
      </c>
      <c r="FK24" s="339">
        <v>5.3282518351455155E-4</v>
      </c>
      <c r="FL24" s="339">
        <v>0</v>
      </c>
      <c r="FM24" s="339">
        <v>0</v>
      </c>
      <c r="FN24" s="339">
        <v>0</v>
      </c>
      <c r="FO24" s="339">
        <v>3.837292841889176E-4</v>
      </c>
      <c r="FP24" s="339">
        <v>0</v>
      </c>
      <c r="FQ24" s="339">
        <v>1.0519461002855281E-3</v>
      </c>
      <c r="FR24" s="339">
        <v>2.864540167763534E-3</v>
      </c>
      <c r="FS24" s="339">
        <v>7.2321578740819641E-4</v>
      </c>
      <c r="FT24" s="339">
        <v>0</v>
      </c>
      <c r="FU24" s="339">
        <v>0</v>
      </c>
      <c r="FV24" s="339">
        <v>0</v>
      </c>
      <c r="FW24" s="339">
        <v>0</v>
      </c>
      <c r="FX24" s="339">
        <v>0</v>
      </c>
      <c r="FY24" s="339">
        <v>0</v>
      </c>
      <c r="FZ24" s="339">
        <v>5.8427861730833367E-3</v>
      </c>
      <c r="GA24" s="339">
        <v>1.1371006343454872E-2</v>
      </c>
      <c r="GB24" s="339">
        <v>0</v>
      </c>
      <c r="GC24" s="339">
        <v>0</v>
      </c>
      <c r="GD24" s="339">
        <v>6.079109024286209E-4</v>
      </c>
      <c r="GE24" s="339">
        <v>0</v>
      </c>
      <c r="GF24" s="339">
        <v>0</v>
      </c>
      <c r="GG24" s="338">
        <v>2.211682707466793E-3</v>
      </c>
      <c r="GH24" s="339">
        <v>2.2209167371151008E-4</v>
      </c>
      <c r="GI24" s="339">
        <v>4.0392954365101865E-3</v>
      </c>
      <c r="GJ24" s="339">
        <v>0</v>
      </c>
      <c r="GK24" s="339">
        <v>0</v>
      </c>
      <c r="GL24" s="339">
        <v>0</v>
      </c>
      <c r="GM24" s="339">
        <v>0</v>
      </c>
      <c r="GN24" s="339">
        <v>0</v>
      </c>
      <c r="GO24" s="339">
        <v>-1.9129026143002395E-3</v>
      </c>
      <c r="GP24" s="338">
        <v>2.219191617059513E-3</v>
      </c>
      <c r="GQ24" s="338">
        <v>3.3364693328675221E-3</v>
      </c>
      <c r="GR24" s="363">
        <v>2.7546224094376146E-5</v>
      </c>
      <c r="GS24" s="339">
        <v>0</v>
      </c>
      <c r="GT24" s="339">
        <v>2.7231227781793695E-5</v>
      </c>
      <c r="GU24" s="339">
        <v>7.9328385734780092E-3</v>
      </c>
      <c r="GV24" s="339">
        <v>6.0820832353738717E-3</v>
      </c>
      <c r="GW24" s="338">
        <v>3.8456560094617918E-3</v>
      </c>
      <c r="GX24" s="338">
        <v>4.1039274511189177E-3</v>
      </c>
      <c r="GY24" s="363">
        <v>1.0948122088042325E-3</v>
      </c>
      <c r="GZ24" s="339">
        <v>2.5645683510894073E-4</v>
      </c>
      <c r="HA24" s="339">
        <v>2.2983114446529082E-3</v>
      </c>
      <c r="HB24" s="339">
        <v>1.0789322191608224E-3</v>
      </c>
      <c r="HC24" s="339">
        <v>1.0865386003335725E-3</v>
      </c>
      <c r="HD24" s="339">
        <v>7.0241382125442635E-3</v>
      </c>
      <c r="HE24" s="339">
        <v>5.6611299860294213E-3</v>
      </c>
      <c r="HF24" s="338">
        <v>2.3600633813478777E-3</v>
      </c>
      <c r="HG24" s="338">
        <v>3.4404751796344077E-3</v>
      </c>
      <c r="HH24" s="114"/>
      <c r="HI24" s="42"/>
    </row>
    <row r="25" spans="1:217">
      <c r="A25" s="114" t="s">
        <v>35</v>
      </c>
      <c r="B25" s="149" t="s">
        <v>241</v>
      </c>
      <c r="C25" s="144" t="s">
        <v>339</v>
      </c>
      <c r="D25" s="339">
        <v>0</v>
      </c>
      <c r="E25" s="339">
        <v>0</v>
      </c>
      <c r="F25" s="339">
        <v>0</v>
      </c>
      <c r="G25" s="339">
        <v>0</v>
      </c>
      <c r="H25" s="339">
        <v>0</v>
      </c>
      <c r="I25" s="339">
        <v>0</v>
      </c>
      <c r="J25" s="339">
        <v>0</v>
      </c>
      <c r="K25" s="339">
        <v>0</v>
      </c>
      <c r="L25" s="339">
        <v>0</v>
      </c>
      <c r="M25" s="339">
        <v>0</v>
      </c>
      <c r="N25" s="339">
        <v>0</v>
      </c>
      <c r="O25" s="339">
        <v>0</v>
      </c>
      <c r="P25" s="339">
        <v>0</v>
      </c>
      <c r="Q25" s="339">
        <v>0</v>
      </c>
      <c r="R25" s="339">
        <v>0</v>
      </c>
      <c r="S25" s="339">
        <v>0</v>
      </c>
      <c r="T25" s="339">
        <v>0</v>
      </c>
      <c r="U25" s="339">
        <v>0</v>
      </c>
      <c r="V25" s="339">
        <v>0</v>
      </c>
      <c r="W25" s="339">
        <v>1.4197825900462027E-2</v>
      </c>
      <c r="X25" s="339">
        <v>0</v>
      </c>
      <c r="Y25" s="339">
        <v>0</v>
      </c>
      <c r="Z25" s="339">
        <v>6.5761749208845895E-4</v>
      </c>
      <c r="AA25" s="339">
        <v>0</v>
      </c>
      <c r="AB25" s="339">
        <v>0</v>
      </c>
      <c r="AC25" s="339">
        <v>2.2458322536062883E-4</v>
      </c>
      <c r="AD25" s="339">
        <v>0</v>
      </c>
      <c r="AE25" s="339">
        <v>0</v>
      </c>
      <c r="AF25" s="339">
        <v>0</v>
      </c>
      <c r="AG25" s="339">
        <v>0</v>
      </c>
      <c r="AH25" s="339">
        <v>0</v>
      </c>
      <c r="AI25" s="339">
        <v>0</v>
      </c>
      <c r="AJ25" s="339">
        <v>0</v>
      </c>
      <c r="AK25" s="339">
        <v>0</v>
      </c>
      <c r="AL25" s="339">
        <v>0</v>
      </c>
      <c r="AM25" s="339">
        <v>0</v>
      </c>
      <c r="AN25" s="339">
        <v>0</v>
      </c>
      <c r="AO25" s="339">
        <v>0</v>
      </c>
      <c r="AP25" s="339">
        <v>0</v>
      </c>
      <c r="AQ25" s="339">
        <v>0</v>
      </c>
      <c r="AR25" s="339">
        <v>0</v>
      </c>
      <c r="AS25" s="339">
        <v>0</v>
      </c>
      <c r="AT25" s="339">
        <v>0</v>
      </c>
      <c r="AU25" s="339">
        <v>0</v>
      </c>
      <c r="AV25" s="339">
        <v>0</v>
      </c>
      <c r="AW25" s="339">
        <v>0</v>
      </c>
      <c r="AX25" s="339">
        <v>0</v>
      </c>
      <c r="AY25" s="339">
        <v>0</v>
      </c>
      <c r="AZ25" s="339">
        <v>0</v>
      </c>
      <c r="BA25" s="339">
        <v>0</v>
      </c>
      <c r="BB25" s="339">
        <v>0</v>
      </c>
      <c r="BC25" s="339">
        <v>0</v>
      </c>
      <c r="BD25" s="339">
        <v>0</v>
      </c>
      <c r="BE25" s="339">
        <v>0</v>
      </c>
      <c r="BF25" s="339">
        <v>0</v>
      </c>
      <c r="BG25" s="339">
        <v>0</v>
      </c>
      <c r="BH25" s="339">
        <v>0</v>
      </c>
      <c r="BI25" s="339">
        <v>0</v>
      </c>
      <c r="BJ25" s="339">
        <v>0</v>
      </c>
      <c r="BK25" s="339">
        <v>0</v>
      </c>
      <c r="BL25" s="339">
        <v>0</v>
      </c>
      <c r="BM25" s="339">
        <v>0</v>
      </c>
      <c r="BN25" s="339">
        <v>0</v>
      </c>
      <c r="BO25" s="339">
        <v>0</v>
      </c>
      <c r="BP25" s="339">
        <v>0</v>
      </c>
      <c r="BQ25" s="339">
        <v>0</v>
      </c>
      <c r="BR25" s="339">
        <v>0</v>
      </c>
      <c r="BS25" s="339">
        <v>0</v>
      </c>
      <c r="BT25" s="339">
        <v>0</v>
      </c>
      <c r="BU25" s="339">
        <v>0</v>
      </c>
      <c r="BV25" s="339">
        <v>0</v>
      </c>
      <c r="BW25" s="339">
        <v>0</v>
      </c>
      <c r="BX25" s="339">
        <v>0</v>
      </c>
      <c r="BY25" s="339">
        <v>0</v>
      </c>
      <c r="BZ25" s="339">
        <v>0</v>
      </c>
      <c r="CA25" s="339">
        <v>0</v>
      </c>
      <c r="CB25" s="339">
        <v>0</v>
      </c>
      <c r="CC25" s="339">
        <v>0</v>
      </c>
      <c r="CD25" s="339">
        <v>0</v>
      </c>
      <c r="CE25" s="339">
        <v>0</v>
      </c>
      <c r="CF25" s="339">
        <v>0</v>
      </c>
      <c r="CG25" s="339">
        <v>0</v>
      </c>
      <c r="CH25" s="339">
        <v>0</v>
      </c>
      <c r="CI25" s="339">
        <v>0</v>
      </c>
      <c r="CJ25" s="339">
        <v>0</v>
      </c>
      <c r="CK25" s="339">
        <v>0</v>
      </c>
      <c r="CL25" s="339">
        <v>0</v>
      </c>
      <c r="CM25" s="339">
        <v>0</v>
      </c>
      <c r="CN25" s="339">
        <v>0</v>
      </c>
      <c r="CO25" s="339">
        <v>0</v>
      </c>
      <c r="CP25" s="339">
        <v>0</v>
      </c>
      <c r="CQ25" s="339">
        <v>0</v>
      </c>
      <c r="CR25" s="339">
        <v>0</v>
      </c>
      <c r="CS25" s="339">
        <v>0</v>
      </c>
      <c r="CT25" s="339">
        <v>0</v>
      </c>
      <c r="CU25" s="339">
        <v>0</v>
      </c>
      <c r="CV25" s="339">
        <v>0</v>
      </c>
      <c r="CW25" s="339">
        <v>0</v>
      </c>
      <c r="CX25" s="339">
        <v>0</v>
      </c>
      <c r="CY25" s="339">
        <v>0</v>
      </c>
      <c r="CZ25" s="339">
        <v>0</v>
      </c>
      <c r="DA25" s="339">
        <v>0</v>
      </c>
      <c r="DB25" s="339">
        <v>0</v>
      </c>
      <c r="DC25" s="339">
        <v>0</v>
      </c>
      <c r="DD25" s="339">
        <v>0</v>
      </c>
      <c r="DE25" s="339">
        <v>0</v>
      </c>
      <c r="DF25" s="339">
        <v>0</v>
      </c>
      <c r="DG25" s="339">
        <v>0</v>
      </c>
      <c r="DH25" s="339">
        <v>0</v>
      </c>
      <c r="DI25" s="339">
        <v>0</v>
      </c>
      <c r="DJ25" s="339">
        <v>0</v>
      </c>
      <c r="DK25" s="339">
        <v>0</v>
      </c>
      <c r="DL25" s="339">
        <v>0</v>
      </c>
      <c r="DM25" s="339">
        <v>0</v>
      </c>
      <c r="DN25" s="339">
        <v>0</v>
      </c>
      <c r="DO25" s="339">
        <v>0</v>
      </c>
      <c r="DP25" s="339">
        <v>0</v>
      </c>
      <c r="DQ25" s="339">
        <v>0</v>
      </c>
      <c r="DR25" s="339">
        <v>0</v>
      </c>
      <c r="DS25" s="339">
        <v>0</v>
      </c>
      <c r="DT25" s="339">
        <v>0</v>
      </c>
      <c r="DU25" s="339">
        <v>0</v>
      </c>
      <c r="DV25" s="339">
        <v>0</v>
      </c>
      <c r="DW25" s="339">
        <v>0</v>
      </c>
      <c r="DX25" s="339">
        <v>0</v>
      </c>
      <c r="DY25" s="339">
        <v>0</v>
      </c>
      <c r="DZ25" s="339">
        <v>0</v>
      </c>
      <c r="EA25" s="339">
        <v>0</v>
      </c>
      <c r="EB25" s="339">
        <v>0</v>
      </c>
      <c r="EC25" s="339">
        <v>0</v>
      </c>
      <c r="ED25" s="339">
        <v>0</v>
      </c>
      <c r="EE25" s="339">
        <v>0</v>
      </c>
      <c r="EF25" s="339">
        <v>0</v>
      </c>
      <c r="EG25" s="339">
        <v>0</v>
      </c>
      <c r="EH25" s="339">
        <v>0</v>
      </c>
      <c r="EI25" s="339">
        <v>0</v>
      </c>
      <c r="EJ25" s="339">
        <v>0</v>
      </c>
      <c r="EK25" s="339">
        <v>0</v>
      </c>
      <c r="EL25" s="339">
        <v>0</v>
      </c>
      <c r="EM25" s="339">
        <v>0</v>
      </c>
      <c r="EN25" s="339">
        <v>0</v>
      </c>
      <c r="EO25" s="339">
        <v>0</v>
      </c>
      <c r="EP25" s="339">
        <v>0</v>
      </c>
      <c r="EQ25" s="339">
        <v>0</v>
      </c>
      <c r="ER25" s="339">
        <v>0</v>
      </c>
      <c r="ES25" s="339">
        <v>0</v>
      </c>
      <c r="ET25" s="339">
        <v>0</v>
      </c>
      <c r="EU25" s="339">
        <v>0</v>
      </c>
      <c r="EV25" s="339">
        <v>0</v>
      </c>
      <c r="EW25" s="339">
        <v>0</v>
      </c>
      <c r="EX25" s="339">
        <v>0</v>
      </c>
      <c r="EY25" s="339">
        <v>0</v>
      </c>
      <c r="EZ25" s="339">
        <v>0</v>
      </c>
      <c r="FA25" s="339">
        <v>0</v>
      </c>
      <c r="FB25" s="339">
        <v>5.0594143896491128E-5</v>
      </c>
      <c r="FC25" s="339">
        <v>0</v>
      </c>
      <c r="FD25" s="339">
        <v>0</v>
      </c>
      <c r="FE25" s="339">
        <v>0</v>
      </c>
      <c r="FF25" s="339">
        <v>0</v>
      </c>
      <c r="FG25" s="339">
        <v>0</v>
      </c>
      <c r="FH25" s="339">
        <v>0</v>
      </c>
      <c r="FI25" s="339">
        <v>6.4595310380466379E-5</v>
      </c>
      <c r="FJ25" s="339">
        <v>2.6197839247780304E-5</v>
      </c>
      <c r="FK25" s="339">
        <v>5.5722939039308062E-4</v>
      </c>
      <c r="FL25" s="339">
        <v>0</v>
      </c>
      <c r="FM25" s="339">
        <v>0</v>
      </c>
      <c r="FN25" s="339">
        <v>0</v>
      </c>
      <c r="FO25" s="339">
        <v>2.3320837787481314E-4</v>
      </c>
      <c r="FP25" s="339">
        <v>0</v>
      </c>
      <c r="FQ25" s="339">
        <v>9.1836564310641348E-4</v>
      </c>
      <c r="FR25" s="339">
        <v>1.760279777093484E-3</v>
      </c>
      <c r="FS25" s="339">
        <v>7.8488535067556208E-4</v>
      </c>
      <c r="FT25" s="339">
        <v>0</v>
      </c>
      <c r="FU25" s="339">
        <v>0</v>
      </c>
      <c r="FV25" s="339">
        <v>0</v>
      </c>
      <c r="FW25" s="339">
        <v>0</v>
      </c>
      <c r="FX25" s="339">
        <v>0</v>
      </c>
      <c r="FY25" s="339">
        <v>0</v>
      </c>
      <c r="FZ25" s="339">
        <v>3.8634286630024731E-3</v>
      </c>
      <c r="GA25" s="339">
        <v>2.2027291722142628E-2</v>
      </c>
      <c r="GB25" s="339">
        <v>0</v>
      </c>
      <c r="GC25" s="339">
        <v>0</v>
      </c>
      <c r="GD25" s="339">
        <v>4.1646934752016015E-4</v>
      </c>
      <c r="GE25" s="339">
        <v>0</v>
      </c>
      <c r="GF25" s="339">
        <v>0</v>
      </c>
      <c r="GG25" s="338">
        <v>9.0295917417096297E-4</v>
      </c>
      <c r="GH25" s="339">
        <v>7.8215672507916494E-3</v>
      </c>
      <c r="GI25" s="339">
        <v>1.9559299515538635E-2</v>
      </c>
      <c r="GJ25" s="339">
        <v>0</v>
      </c>
      <c r="GK25" s="339">
        <v>0</v>
      </c>
      <c r="GL25" s="339">
        <v>0</v>
      </c>
      <c r="GM25" s="339">
        <v>0</v>
      </c>
      <c r="GN25" s="339">
        <v>0</v>
      </c>
      <c r="GO25" s="339">
        <v>-2.1834663174039672E-2</v>
      </c>
      <c r="GP25" s="338">
        <v>1.0888121075220747E-2</v>
      </c>
      <c r="GQ25" s="338">
        <v>6.6872537732799745E-3</v>
      </c>
      <c r="GR25" s="363">
        <v>6.8976858111069158E-4</v>
      </c>
      <c r="GS25" s="339">
        <v>3.2376783008202438E-2</v>
      </c>
      <c r="GT25" s="339">
        <v>1.0521156188420292E-3</v>
      </c>
      <c r="GU25" s="339">
        <v>1.9458710219255312E-2</v>
      </c>
      <c r="GV25" s="339">
        <v>1.5149603818773741E-2</v>
      </c>
      <c r="GW25" s="338">
        <v>1.2682411629054677E-2</v>
      </c>
      <c r="GX25" s="338">
        <v>9.0526625570753645E-3</v>
      </c>
      <c r="GY25" s="363">
        <v>2.4465521214488131E-3</v>
      </c>
      <c r="GZ25" s="339">
        <v>1.3891411901734289E-3</v>
      </c>
      <c r="HA25" s="339">
        <v>2.7908067542213883E-2</v>
      </c>
      <c r="HB25" s="339">
        <v>2.6611247687355856E-3</v>
      </c>
      <c r="HC25" s="339">
        <v>2.7210705817049471E-3</v>
      </c>
      <c r="HD25" s="339">
        <v>1.2995038859297346E-2</v>
      </c>
      <c r="HE25" s="339">
        <v>1.0636593663276933E-2</v>
      </c>
      <c r="HF25" s="338">
        <v>1.4356493509406655E-2</v>
      </c>
      <c r="HG25" s="338">
        <v>8.3778224725485316E-3</v>
      </c>
      <c r="HH25" s="114"/>
      <c r="HI25" s="42"/>
    </row>
    <row r="26" spans="1:217">
      <c r="A26" s="114" t="s">
        <v>36</v>
      </c>
      <c r="B26" s="149" t="s">
        <v>242</v>
      </c>
      <c r="C26" s="144" t="s">
        <v>340</v>
      </c>
      <c r="D26" s="339">
        <v>0</v>
      </c>
      <c r="E26" s="339">
        <v>0</v>
      </c>
      <c r="F26" s="339">
        <v>0</v>
      </c>
      <c r="G26" s="339">
        <v>0</v>
      </c>
      <c r="H26" s="339">
        <v>0</v>
      </c>
      <c r="I26" s="339">
        <v>0</v>
      </c>
      <c r="J26" s="339">
        <v>0</v>
      </c>
      <c r="K26" s="339">
        <v>0</v>
      </c>
      <c r="L26" s="339">
        <v>0</v>
      </c>
      <c r="M26" s="339">
        <v>0</v>
      </c>
      <c r="N26" s="339">
        <v>0</v>
      </c>
      <c r="O26" s="339">
        <v>0</v>
      </c>
      <c r="P26" s="339">
        <v>0</v>
      </c>
      <c r="Q26" s="339">
        <v>0</v>
      </c>
      <c r="R26" s="339">
        <v>0</v>
      </c>
      <c r="S26" s="339">
        <v>0</v>
      </c>
      <c r="T26" s="339">
        <v>7.9713163825313358E-4</v>
      </c>
      <c r="U26" s="339">
        <v>2.1996098083470409E-4</v>
      </c>
      <c r="V26" s="339">
        <v>0</v>
      </c>
      <c r="W26" s="339">
        <v>1.4017059450715099E-2</v>
      </c>
      <c r="X26" s="339">
        <v>5.4739482035008703E-2</v>
      </c>
      <c r="Y26" s="339">
        <v>4.1524903575839781E-3</v>
      </c>
      <c r="Z26" s="339">
        <v>1.2414207758812745E-2</v>
      </c>
      <c r="AA26" s="339">
        <v>1.9993716260603811E-4</v>
      </c>
      <c r="AB26" s="339">
        <v>1.1901025751143853E-2</v>
      </c>
      <c r="AC26" s="339">
        <v>0</v>
      </c>
      <c r="AD26" s="339">
        <v>0</v>
      </c>
      <c r="AE26" s="339">
        <v>0</v>
      </c>
      <c r="AF26" s="339">
        <v>0</v>
      </c>
      <c r="AG26" s="339">
        <v>0</v>
      </c>
      <c r="AH26" s="339">
        <v>0</v>
      </c>
      <c r="AI26" s="339">
        <v>0</v>
      </c>
      <c r="AJ26" s="339">
        <v>0</v>
      </c>
      <c r="AK26" s="339">
        <v>0</v>
      </c>
      <c r="AL26" s="339">
        <v>0</v>
      </c>
      <c r="AM26" s="339">
        <v>0</v>
      </c>
      <c r="AN26" s="339">
        <v>0</v>
      </c>
      <c r="AO26" s="339">
        <v>0</v>
      </c>
      <c r="AP26" s="339">
        <v>0</v>
      </c>
      <c r="AQ26" s="339">
        <v>0</v>
      </c>
      <c r="AR26" s="339">
        <v>0</v>
      </c>
      <c r="AS26" s="339">
        <v>0</v>
      </c>
      <c r="AT26" s="339">
        <v>0</v>
      </c>
      <c r="AU26" s="339">
        <v>0</v>
      </c>
      <c r="AV26" s="339">
        <v>0</v>
      </c>
      <c r="AW26" s="339">
        <v>0</v>
      </c>
      <c r="AX26" s="339">
        <v>0</v>
      </c>
      <c r="AY26" s="339">
        <v>0</v>
      </c>
      <c r="AZ26" s="339">
        <v>0</v>
      </c>
      <c r="BA26" s="339">
        <v>0</v>
      </c>
      <c r="BB26" s="339">
        <v>0</v>
      </c>
      <c r="BC26" s="339">
        <v>0</v>
      </c>
      <c r="BD26" s="339">
        <v>0</v>
      </c>
      <c r="BE26" s="339">
        <v>0</v>
      </c>
      <c r="BF26" s="339">
        <v>0</v>
      </c>
      <c r="BG26" s="339">
        <v>0</v>
      </c>
      <c r="BH26" s="339">
        <v>0</v>
      </c>
      <c r="BI26" s="339">
        <v>0</v>
      </c>
      <c r="BJ26" s="339">
        <v>0</v>
      </c>
      <c r="BK26" s="339">
        <v>0</v>
      </c>
      <c r="BL26" s="339">
        <v>0</v>
      </c>
      <c r="BM26" s="339">
        <v>0</v>
      </c>
      <c r="BN26" s="339">
        <v>0</v>
      </c>
      <c r="BO26" s="339">
        <v>0</v>
      </c>
      <c r="BP26" s="339">
        <v>0</v>
      </c>
      <c r="BQ26" s="339">
        <v>0</v>
      </c>
      <c r="BR26" s="339">
        <v>0</v>
      </c>
      <c r="BS26" s="339">
        <v>0</v>
      </c>
      <c r="BT26" s="339">
        <v>0</v>
      </c>
      <c r="BU26" s="339">
        <v>0</v>
      </c>
      <c r="BV26" s="339">
        <v>0</v>
      </c>
      <c r="BW26" s="339">
        <v>0</v>
      </c>
      <c r="BX26" s="339">
        <v>0</v>
      </c>
      <c r="BY26" s="339">
        <v>0</v>
      </c>
      <c r="BZ26" s="339">
        <v>0</v>
      </c>
      <c r="CA26" s="339">
        <v>0</v>
      </c>
      <c r="CB26" s="339">
        <v>0</v>
      </c>
      <c r="CC26" s="339">
        <v>0</v>
      </c>
      <c r="CD26" s="339">
        <v>0</v>
      </c>
      <c r="CE26" s="339">
        <v>0</v>
      </c>
      <c r="CF26" s="339">
        <v>0</v>
      </c>
      <c r="CG26" s="339">
        <v>0</v>
      </c>
      <c r="CH26" s="339">
        <v>0</v>
      </c>
      <c r="CI26" s="339">
        <v>0</v>
      </c>
      <c r="CJ26" s="339">
        <v>0</v>
      </c>
      <c r="CK26" s="339">
        <v>0</v>
      </c>
      <c r="CL26" s="339">
        <v>0</v>
      </c>
      <c r="CM26" s="339">
        <v>0</v>
      </c>
      <c r="CN26" s="339">
        <v>0</v>
      </c>
      <c r="CO26" s="339">
        <v>0</v>
      </c>
      <c r="CP26" s="339">
        <v>0</v>
      </c>
      <c r="CQ26" s="339">
        <v>0</v>
      </c>
      <c r="CR26" s="339">
        <v>0</v>
      </c>
      <c r="CS26" s="339">
        <v>0</v>
      </c>
      <c r="CT26" s="339">
        <v>0</v>
      </c>
      <c r="CU26" s="339">
        <v>0</v>
      </c>
      <c r="CV26" s="339">
        <v>0</v>
      </c>
      <c r="CW26" s="339">
        <v>0</v>
      </c>
      <c r="CX26" s="339">
        <v>0</v>
      </c>
      <c r="CY26" s="339">
        <v>0</v>
      </c>
      <c r="CZ26" s="339">
        <v>0</v>
      </c>
      <c r="DA26" s="339">
        <v>0</v>
      </c>
      <c r="DB26" s="339">
        <v>0</v>
      </c>
      <c r="DC26" s="339">
        <v>0</v>
      </c>
      <c r="DD26" s="339">
        <v>0</v>
      </c>
      <c r="DE26" s="339">
        <v>0</v>
      </c>
      <c r="DF26" s="339">
        <v>0</v>
      </c>
      <c r="DG26" s="339">
        <v>0</v>
      </c>
      <c r="DH26" s="339">
        <v>0</v>
      </c>
      <c r="DI26" s="339">
        <v>0</v>
      </c>
      <c r="DJ26" s="339">
        <v>0</v>
      </c>
      <c r="DK26" s="339">
        <v>0</v>
      </c>
      <c r="DL26" s="339">
        <v>0</v>
      </c>
      <c r="DM26" s="339">
        <v>0</v>
      </c>
      <c r="DN26" s="339">
        <v>0</v>
      </c>
      <c r="DO26" s="339">
        <v>0</v>
      </c>
      <c r="DP26" s="339">
        <v>0</v>
      </c>
      <c r="DQ26" s="339">
        <v>0</v>
      </c>
      <c r="DR26" s="339">
        <v>0</v>
      </c>
      <c r="DS26" s="339">
        <v>0</v>
      </c>
      <c r="DT26" s="339">
        <v>0</v>
      </c>
      <c r="DU26" s="339">
        <v>0</v>
      </c>
      <c r="DV26" s="339">
        <v>0</v>
      </c>
      <c r="DW26" s="339">
        <v>0</v>
      </c>
      <c r="DX26" s="339">
        <v>0</v>
      </c>
      <c r="DY26" s="339">
        <v>0</v>
      </c>
      <c r="DZ26" s="339">
        <v>0</v>
      </c>
      <c r="EA26" s="339">
        <v>0</v>
      </c>
      <c r="EB26" s="339">
        <v>0</v>
      </c>
      <c r="EC26" s="339">
        <v>0</v>
      </c>
      <c r="ED26" s="339">
        <v>0</v>
      </c>
      <c r="EE26" s="339">
        <v>0</v>
      </c>
      <c r="EF26" s="339">
        <v>0</v>
      </c>
      <c r="EG26" s="339">
        <v>0</v>
      </c>
      <c r="EH26" s="339">
        <v>0</v>
      </c>
      <c r="EI26" s="339">
        <v>0</v>
      </c>
      <c r="EJ26" s="339">
        <v>0</v>
      </c>
      <c r="EK26" s="339">
        <v>0</v>
      </c>
      <c r="EL26" s="339">
        <v>0</v>
      </c>
      <c r="EM26" s="339">
        <v>0</v>
      </c>
      <c r="EN26" s="339">
        <v>0</v>
      </c>
      <c r="EO26" s="339">
        <v>0</v>
      </c>
      <c r="EP26" s="339">
        <v>0</v>
      </c>
      <c r="EQ26" s="339">
        <v>0</v>
      </c>
      <c r="ER26" s="339">
        <v>0</v>
      </c>
      <c r="ES26" s="339">
        <v>0</v>
      </c>
      <c r="ET26" s="339">
        <v>0</v>
      </c>
      <c r="EU26" s="339">
        <v>0</v>
      </c>
      <c r="EV26" s="339">
        <v>0</v>
      </c>
      <c r="EW26" s="339">
        <v>0</v>
      </c>
      <c r="EX26" s="339">
        <v>0</v>
      </c>
      <c r="EY26" s="339">
        <v>0</v>
      </c>
      <c r="EZ26" s="339">
        <v>0</v>
      </c>
      <c r="FA26" s="339">
        <v>0</v>
      </c>
      <c r="FB26" s="339">
        <v>0</v>
      </c>
      <c r="FC26" s="339">
        <v>0</v>
      </c>
      <c r="FD26" s="339">
        <v>0</v>
      </c>
      <c r="FE26" s="339">
        <v>0</v>
      </c>
      <c r="FF26" s="339">
        <v>0</v>
      </c>
      <c r="FG26" s="339">
        <v>0</v>
      </c>
      <c r="FH26" s="339">
        <v>0</v>
      </c>
      <c r="FI26" s="339">
        <v>2.9361504718393807E-5</v>
      </c>
      <c r="FJ26" s="339">
        <v>0</v>
      </c>
      <c r="FK26" s="339">
        <v>2.4607575269183486E-4</v>
      </c>
      <c r="FL26" s="339">
        <v>0</v>
      </c>
      <c r="FM26" s="339">
        <v>0</v>
      </c>
      <c r="FN26" s="339">
        <v>0</v>
      </c>
      <c r="FO26" s="339">
        <v>1.4061821510922916E-4</v>
      </c>
      <c r="FP26" s="339">
        <v>0</v>
      </c>
      <c r="FQ26" s="339">
        <v>6.3450717160079485E-4</v>
      </c>
      <c r="FR26" s="339">
        <v>9.9453472817218058E-4</v>
      </c>
      <c r="FS26" s="339">
        <v>0</v>
      </c>
      <c r="FT26" s="339">
        <v>0</v>
      </c>
      <c r="FU26" s="339">
        <v>0</v>
      </c>
      <c r="FV26" s="339">
        <v>0</v>
      </c>
      <c r="FW26" s="339">
        <v>0</v>
      </c>
      <c r="FX26" s="339">
        <v>0</v>
      </c>
      <c r="FY26" s="339">
        <v>0</v>
      </c>
      <c r="FZ26" s="339">
        <v>1.9793575100808636E-3</v>
      </c>
      <c r="GA26" s="339">
        <v>7.393890483510775E-3</v>
      </c>
      <c r="GB26" s="339">
        <v>0</v>
      </c>
      <c r="GC26" s="339">
        <v>0</v>
      </c>
      <c r="GD26" s="339">
        <v>2.2502779261169943E-4</v>
      </c>
      <c r="GE26" s="339">
        <v>0</v>
      </c>
      <c r="GF26" s="339">
        <v>0</v>
      </c>
      <c r="GG26" s="338">
        <v>6.4042388411977727E-4</v>
      </c>
      <c r="GH26" s="339">
        <v>5.5343812239400493E-4</v>
      </c>
      <c r="GI26" s="339">
        <v>2.6116354798055266E-3</v>
      </c>
      <c r="GJ26" s="339">
        <v>0</v>
      </c>
      <c r="GK26" s="339">
        <v>0</v>
      </c>
      <c r="GL26" s="339">
        <v>0</v>
      </c>
      <c r="GM26" s="339">
        <v>0</v>
      </c>
      <c r="GN26" s="339">
        <v>0</v>
      </c>
      <c r="GO26" s="339">
        <v>-1.2235683388767298E-3</v>
      </c>
      <c r="GP26" s="338">
        <v>1.445586486491929E-3</v>
      </c>
      <c r="GQ26" s="338">
        <v>1.3944863402145947E-3</v>
      </c>
      <c r="GR26" s="363">
        <v>8.0690959468374571E-6</v>
      </c>
      <c r="GS26" s="339">
        <v>1.202703677867847E-4</v>
      </c>
      <c r="GT26" s="339">
        <v>9.3521388341513706E-6</v>
      </c>
      <c r="GU26" s="339">
        <v>2.4241938124161806E-3</v>
      </c>
      <c r="GV26" s="339">
        <v>1.8588632916066272E-3</v>
      </c>
      <c r="GW26" s="338">
        <v>1.6195960301555305E-3</v>
      </c>
      <c r="GX26" s="338">
        <v>1.5242896825378969E-3</v>
      </c>
      <c r="GY26" s="363">
        <v>6.6486297336280694E-3</v>
      </c>
      <c r="GZ26" s="339">
        <v>1.068570146287253E-4</v>
      </c>
      <c r="HA26" s="339">
        <v>4.9132270168855532E-2</v>
      </c>
      <c r="HB26" s="339">
        <v>7.1397796516279926E-3</v>
      </c>
      <c r="HC26" s="339">
        <v>6.9989882593467908E-3</v>
      </c>
      <c r="HD26" s="339">
        <v>1.4811324325228875E-3</v>
      </c>
      <c r="HE26" s="339">
        <v>2.7477861942917211E-3</v>
      </c>
      <c r="HF26" s="338">
        <v>6.9640406343833799E-4</v>
      </c>
      <c r="HG26" s="338">
        <v>1.0030141761869507E-3</v>
      </c>
      <c r="HH26" s="114"/>
      <c r="HI26" s="42"/>
    </row>
    <row r="27" spans="1:217">
      <c r="A27" s="114" t="s">
        <v>37</v>
      </c>
      <c r="B27" s="149" t="s">
        <v>243</v>
      </c>
      <c r="C27" s="144" t="s">
        <v>341</v>
      </c>
      <c r="D27" s="339">
        <v>0</v>
      </c>
      <c r="E27" s="339">
        <v>0</v>
      </c>
      <c r="F27" s="339">
        <v>0</v>
      </c>
      <c r="G27" s="339">
        <v>0</v>
      </c>
      <c r="H27" s="339">
        <v>0</v>
      </c>
      <c r="I27" s="339">
        <v>0</v>
      </c>
      <c r="J27" s="339">
        <v>3.9942662951569525E-3</v>
      </c>
      <c r="K27" s="339">
        <v>0</v>
      </c>
      <c r="L27" s="339">
        <v>0</v>
      </c>
      <c r="M27" s="339">
        <v>0</v>
      </c>
      <c r="N27" s="339">
        <v>0</v>
      </c>
      <c r="O27" s="339">
        <v>2.1897170885521591E-5</v>
      </c>
      <c r="P27" s="339">
        <v>0</v>
      </c>
      <c r="Q27" s="339">
        <v>0</v>
      </c>
      <c r="R27" s="339">
        <v>0</v>
      </c>
      <c r="S27" s="339">
        <v>0</v>
      </c>
      <c r="T27" s="339">
        <v>1.4702650216668908E-2</v>
      </c>
      <c r="U27" s="339">
        <v>3.7345549137370412E-2</v>
      </c>
      <c r="V27" s="339">
        <v>1.7383389537139276E-3</v>
      </c>
      <c r="W27" s="339">
        <v>6.3972940181624319E-2</v>
      </c>
      <c r="X27" s="339">
        <v>5.4867437813491654E-2</v>
      </c>
      <c r="Y27" s="339">
        <v>0.16602383893187037</v>
      </c>
      <c r="Z27" s="339">
        <v>4.2986710758353752E-2</v>
      </c>
      <c r="AA27" s="339">
        <v>1.0149191206573172E-2</v>
      </c>
      <c r="AB27" s="339">
        <v>2.4826150872962124E-2</v>
      </c>
      <c r="AC27" s="339">
        <v>0.19849701995335578</v>
      </c>
      <c r="AD27" s="339">
        <v>0</v>
      </c>
      <c r="AE27" s="339">
        <v>0</v>
      </c>
      <c r="AF27" s="339">
        <v>6.8269741333535619E-4</v>
      </c>
      <c r="AG27" s="339">
        <v>0</v>
      </c>
      <c r="AH27" s="339">
        <v>3.8565368299267258E-4</v>
      </c>
      <c r="AI27" s="339">
        <v>0</v>
      </c>
      <c r="AJ27" s="339">
        <v>0</v>
      </c>
      <c r="AK27" s="339">
        <v>0</v>
      </c>
      <c r="AL27" s="339">
        <v>0</v>
      </c>
      <c r="AM27" s="339">
        <v>0</v>
      </c>
      <c r="AN27" s="339">
        <v>0</v>
      </c>
      <c r="AO27" s="339">
        <v>0</v>
      </c>
      <c r="AP27" s="339">
        <v>0</v>
      </c>
      <c r="AQ27" s="339">
        <v>2.4621368865348011E-3</v>
      </c>
      <c r="AR27" s="339">
        <v>2.6092397785097816E-3</v>
      </c>
      <c r="AS27" s="339">
        <v>5.890322200624374E-5</v>
      </c>
      <c r="AT27" s="339">
        <v>0</v>
      </c>
      <c r="AU27" s="339">
        <v>0</v>
      </c>
      <c r="AV27" s="339">
        <v>1.1982505541908813E-4</v>
      </c>
      <c r="AW27" s="339">
        <v>0</v>
      </c>
      <c r="AX27" s="339">
        <v>3.9500104236386179E-4</v>
      </c>
      <c r="AY27" s="339">
        <v>0</v>
      </c>
      <c r="AZ27" s="339">
        <v>2.2605511223636321E-5</v>
      </c>
      <c r="BA27" s="339">
        <v>0</v>
      </c>
      <c r="BB27" s="339">
        <v>1.346932511716306E-2</v>
      </c>
      <c r="BC27" s="339">
        <v>9.2112131167674787E-5</v>
      </c>
      <c r="BD27" s="339">
        <v>0</v>
      </c>
      <c r="BE27" s="339">
        <v>7.1573493586818398E-3</v>
      </c>
      <c r="BF27" s="339">
        <v>5.1257433102081265E-2</v>
      </c>
      <c r="BG27" s="339">
        <v>4.4526901669758816E-5</v>
      </c>
      <c r="BH27" s="339">
        <v>5.8058044302753808E-3</v>
      </c>
      <c r="BI27" s="339">
        <v>0</v>
      </c>
      <c r="BJ27" s="339">
        <v>1.0004082457391929E-2</v>
      </c>
      <c r="BK27" s="339">
        <v>0</v>
      </c>
      <c r="BL27" s="339">
        <v>0</v>
      </c>
      <c r="BM27" s="339">
        <v>2.0610199300627238E-5</v>
      </c>
      <c r="BN27" s="339">
        <v>0</v>
      </c>
      <c r="BO27" s="339">
        <v>0</v>
      </c>
      <c r="BP27" s="339">
        <v>0</v>
      </c>
      <c r="BQ27" s="339">
        <v>2.7819507038335281E-5</v>
      </c>
      <c r="BR27" s="339">
        <v>0</v>
      </c>
      <c r="BS27" s="339">
        <v>0</v>
      </c>
      <c r="BT27" s="339">
        <v>7.2846476051720993E-4</v>
      </c>
      <c r="BU27" s="339">
        <v>4.6409096182851837E-4</v>
      </c>
      <c r="BV27" s="339">
        <v>1.9202263845842877E-3</v>
      </c>
      <c r="BW27" s="339">
        <v>0</v>
      </c>
      <c r="BX27" s="339">
        <v>0</v>
      </c>
      <c r="BY27" s="339">
        <v>0</v>
      </c>
      <c r="BZ27" s="339">
        <v>0</v>
      </c>
      <c r="CA27" s="339">
        <v>0</v>
      </c>
      <c r="CB27" s="339">
        <v>6.2050136510300319E-6</v>
      </c>
      <c r="CC27" s="339">
        <v>0</v>
      </c>
      <c r="CD27" s="339">
        <v>0</v>
      </c>
      <c r="CE27" s="339">
        <v>0</v>
      </c>
      <c r="CF27" s="339">
        <v>0</v>
      </c>
      <c r="CG27" s="339">
        <v>0</v>
      </c>
      <c r="CH27" s="339">
        <v>0</v>
      </c>
      <c r="CI27" s="339">
        <v>0</v>
      </c>
      <c r="CJ27" s="339">
        <v>0</v>
      </c>
      <c r="CK27" s="339">
        <v>0</v>
      </c>
      <c r="CL27" s="339">
        <v>0</v>
      </c>
      <c r="CM27" s="339">
        <v>0</v>
      </c>
      <c r="CN27" s="339">
        <v>0</v>
      </c>
      <c r="CO27" s="339">
        <v>0</v>
      </c>
      <c r="CP27" s="339">
        <v>0</v>
      </c>
      <c r="CQ27" s="339">
        <v>0</v>
      </c>
      <c r="CR27" s="339">
        <v>0</v>
      </c>
      <c r="CS27" s="339">
        <v>0</v>
      </c>
      <c r="CT27" s="339">
        <v>0</v>
      </c>
      <c r="CU27" s="339">
        <v>0</v>
      </c>
      <c r="CV27" s="339">
        <v>0</v>
      </c>
      <c r="CW27" s="339">
        <v>0</v>
      </c>
      <c r="CX27" s="339">
        <v>0</v>
      </c>
      <c r="CY27" s="339">
        <v>0</v>
      </c>
      <c r="CZ27" s="339">
        <v>0</v>
      </c>
      <c r="DA27" s="339">
        <v>0</v>
      </c>
      <c r="DB27" s="339">
        <v>0</v>
      </c>
      <c r="DC27" s="339">
        <v>0</v>
      </c>
      <c r="DD27" s="339">
        <v>0</v>
      </c>
      <c r="DE27" s="339">
        <v>0</v>
      </c>
      <c r="DF27" s="339">
        <v>0</v>
      </c>
      <c r="DG27" s="339">
        <v>0</v>
      </c>
      <c r="DH27" s="339">
        <v>0</v>
      </c>
      <c r="DI27" s="339">
        <v>0</v>
      </c>
      <c r="DJ27" s="339">
        <v>0</v>
      </c>
      <c r="DK27" s="339">
        <v>0</v>
      </c>
      <c r="DL27" s="339">
        <v>0</v>
      </c>
      <c r="DM27" s="339">
        <v>0</v>
      </c>
      <c r="DN27" s="339">
        <v>0</v>
      </c>
      <c r="DO27" s="339">
        <v>0</v>
      </c>
      <c r="DP27" s="339">
        <v>0</v>
      </c>
      <c r="DQ27" s="339">
        <v>0</v>
      </c>
      <c r="DR27" s="339">
        <v>0</v>
      </c>
      <c r="DS27" s="339">
        <v>0</v>
      </c>
      <c r="DT27" s="339">
        <v>0</v>
      </c>
      <c r="DU27" s="339">
        <v>0</v>
      </c>
      <c r="DV27" s="339">
        <v>0</v>
      </c>
      <c r="DW27" s="339">
        <v>0</v>
      </c>
      <c r="DX27" s="339">
        <v>1.225813173814179E-5</v>
      </c>
      <c r="DY27" s="339">
        <v>0</v>
      </c>
      <c r="DZ27" s="339">
        <v>0</v>
      </c>
      <c r="EA27" s="339">
        <v>0</v>
      </c>
      <c r="EB27" s="339">
        <v>0</v>
      </c>
      <c r="EC27" s="339">
        <v>0</v>
      </c>
      <c r="ED27" s="339">
        <v>0</v>
      </c>
      <c r="EE27" s="339">
        <v>0</v>
      </c>
      <c r="EF27" s="339">
        <v>0</v>
      </c>
      <c r="EG27" s="339">
        <v>0</v>
      </c>
      <c r="EH27" s="339">
        <v>0</v>
      </c>
      <c r="EI27" s="339">
        <v>0</v>
      </c>
      <c r="EJ27" s="339">
        <v>0</v>
      </c>
      <c r="EK27" s="339">
        <v>0</v>
      </c>
      <c r="EL27" s="339">
        <v>0</v>
      </c>
      <c r="EM27" s="339">
        <v>0</v>
      </c>
      <c r="EN27" s="339">
        <v>0</v>
      </c>
      <c r="EO27" s="339">
        <v>0</v>
      </c>
      <c r="EP27" s="339">
        <v>0</v>
      </c>
      <c r="EQ27" s="339">
        <v>0</v>
      </c>
      <c r="ER27" s="339">
        <v>0</v>
      </c>
      <c r="ES27" s="339">
        <v>0</v>
      </c>
      <c r="ET27" s="339">
        <v>0</v>
      </c>
      <c r="EU27" s="339">
        <v>0</v>
      </c>
      <c r="EV27" s="339">
        <v>0</v>
      </c>
      <c r="EW27" s="339">
        <v>0</v>
      </c>
      <c r="EX27" s="339">
        <v>0</v>
      </c>
      <c r="EY27" s="339">
        <v>0</v>
      </c>
      <c r="EZ27" s="339">
        <v>0</v>
      </c>
      <c r="FA27" s="339">
        <v>0</v>
      </c>
      <c r="FB27" s="339">
        <v>3.7102372190760157E-5</v>
      </c>
      <c r="FC27" s="339">
        <v>0</v>
      </c>
      <c r="FD27" s="339">
        <v>0</v>
      </c>
      <c r="FE27" s="339">
        <v>0</v>
      </c>
      <c r="FF27" s="339">
        <v>0</v>
      </c>
      <c r="FG27" s="339">
        <v>0</v>
      </c>
      <c r="FH27" s="339">
        <v>0</v>
      </c>
      <c r="FI27" s="339">
        <v>4.6978407549430093E-5</v>
      </c>
      <c r="FJ27" s="339">
        <v>0</v>
      </c>
      <c r="FK27" s="339">
        <v>5.6434728406598491E-4</v>
      </c>
      <c r="FL27" s="339">
        <v>0</v>
      </c>
      <c r="FM27" s="339">
        <v>0</v>
      </c>
      <c r="FN27" s="339">
        <v>0</v>
      </c>
      <c r="FO27" s="339">
        <v>2.8569264126065221E-4</v>
      </c>
      <c r="FP27" s="339">
        <v>0</v>
      </c>
      <c r="FQ27" s="339">
        <v>1.0575119526679913E-3</v>
      </c>
      <c r="FR27" s="339">
        <v>1.9050242680481205E-3</v>
      </c>
      <c r="FS27" s="339">
        <v>0</v>
      </c>
      <c r="FT27" s="339">
        <v>0</v>
      </c>
      <c r="FU27" s="339">
        <v>0</v>
      </c>
      <c r="FV27" s="339">
        <v>0</v>
      </c>
      <c r="FW27" s="339">
        <v>0</v>
      </c>
      <c r="FX27" s="339">
        <v>0</v>
      </c>
      <c r="FY27" s="339">
        <v>0</v>
      </c>
      <c r="FZ27" s="339">
        <v>3.755148711685139E-3</v>
      </c>
      <c r="GA27" s="339">
        <v>1.4626049822994248E-2</v>
      </c>
      <c r="GB27" s="339">
        <v>0</v>
      </c>
      <c r="GC27" s="339">
        <v>0</v>
      </c>
      <c r="GD27" s="339">
        <v>4.1646934752016015E-4</v>
      </c>
      <c r="GE27" s="339">
        <v>0</v>
      </c>
      <c r="GF27" s="339">
        <v>0</v>
      </c>
      <c r="GG27" s="338">
        <v>3.5902496631550047E-3</v>
      </c>
      <c r="GH27" s="339">
        <v>2.6507715894599588E-3</v>
      </c>
      <c r="GI27" s="339">
        <v>3.4116673344256783E-3</v>
      </c>
      <c r="GJ27" s="339">
        <v>0</v>
      </c>
      <c r="GK27" s="339">
        <v>0</v>
      </c>
      <c r="GL27" s="339">
        <v>0</v>
      </c>
      <c r="GM27" s="339">
        <v>0</v>
      </c>
      <c r="GN27" s="339">
        <v>0</v>
      </c>
      <c r="GO27" s="339">
        <v>8.2237579058024715E-2</v>
      </c>
      <c r="GP27" s="338">
        <v>2.1666469741333776E-3</v>
      </c>
      <c r="GQ27" s="338">
        <v>4.6501864886270344E-3</v>
      </c>
      <c r="GR27" s="363">
        <v>1.1241085388008043E-4</v>
      </c>
      <c r="GS27" s="339">
        <v>7.2162220672070818E-5</v>
      </c>
      <c r="GT27" s="339">
        <v>1.1195060310292964E-4</v>
      </c>
      <c r="GU27" s="339">
        <v>1.8484425271512145E-2</v>
      </c>
      <c r="GV27" s="339">
        <v>1.4183306574382253E-2</v>
      </c>
      <c r="GW27" s="338">
        <v>7.226242449906127E-3</v>
      </c>
      <c r="GX27" s="338">
        <v>7.3148985209341216E-3</v>
      </c>
      <c r="GY27" s="363">
        <v>8.3332278742720006E-3</v>
      </c>
      <c r="GZ27" s="339">
        <v>2.137140292574506E-4</v>
      </c>
      <c r="HA27" s="339">
        <v>1.0999061913696061E-2</v>
      </c>
      <c r="HB27" s="339">
        <v>8.3092263187049924E-3</v>
      </c>
      <c r="HC27" s="339">
        <v>8.1618995004284472E-3</v>
      </c>
      <c r="HD27" s="339">
        <v>8.7078012928805872E-3</v>
      </c>
      <c r="HE27" s="339">
        <v>8.5824865726944546E-3</v>
      </c>
      <c r="HF27" s="338">
        <v>6.1164351506869802E-3</v>
      </c>
      <c r="HG27" s="338">
        <v>6.774837640352937E-3</v>
      </c>
      <c r="HH27" s="114"/>
      <c r="HI27" s="42"/>
    </row>
    <row r="28" spans="1:217">
      <c r="A28" s="114" t="s">
        <v>38</v>
      </c>
      <c r="B28" s="149" t="s">
        <v>244</v>
      </c>
      <c r="C28" s="144" t="s">
        <v>342</v>
      </c>
      <c r="D28" s="339">
        <v>0</v>
      </c>
      <c r="E28" s="339">
        <v>0</v>
      </c>
      <c r="F28" s="339">
        <v>0</v>
      </c>
      <c r="G28" s="339">
        <v>0</v>
      </c>
      <c r="H28" s="339">
        <v>0</v>
      </c>
      <c r="I28" s="339">
        <v>0</v>
      </c>
      <c r="J28" s="339">
        <v>4.960621043985247E-3</v>
      </c>
      <c r="K28" s="339">
        <v>0</v>
      </c>
      <c r="L28" s="339">
        <v>0</v>
      </c>
      <c r="M28" s="339">
        <v>0</v>
      </c>
      <c r="N28" s="339">
        <v>4.6263345195729534E-2</v>
      </c>
      <c r="O28" s="339">
        <v>3.5911360252255408E-3</v>
      </c>
      <c r="P28" s="339">
        <v>0</v>
      </c>
      <c r="Q28" s="339">
        <v>0</v>
      </c>
      <c r="R28" s="339">
        <v>0</v>
      </c>
      <c r="S28" s="339">
        <v>0</v>
      </c>
      <c r="T28" s="339">
        <v>6.2950436782212484E-3</v>
      </c>
      <c r="U28" s="339">
        <v>1.0328602578325236E-2</v>
      </c>
      <c r="V28" s="339">
        <v>0</v>
      </c>
      <c r="W28" s="339">
        <v>6.9861637069990323E-2</v>
      </c>
      <c r="X28" s="339">
        <v>2.3032040126932132E-4</v>
      </c>
      <c r="Y28" s="339">
        <v>6.5242594851821264E-3</v>
      </c>
      <c r="Z28" s="339">
        <v>8.7264499123624037E-2</v>
      </c>
      <c r="AA28" s="339">
        <v>7.4833623718259974E-3</v>
      </c>
      <c r="AB28" s="339">
        <v>6.1941494194017277E-4</v>
      </c>
      <c r="AC28" s="339">
        <v>1.1574673922432408E-3</v>
      </c>
      <c r="AD28" s="339">
        <v>0</v>
      </c>
      <c r="AE28" s="339">
        <v>0</v>
      </c>
      <c r="AF28" s="339">
        <v>0</v>
      </c>
      <c r="AG28" s="339">
        <v>0</v>
      </c>
      <c r="AH28" s="339">
        <v>0</v>
      </c>
      <c r="AI28" s="339">
        <v>0</v>
      </c>
      <c r="AJ28" s="339">
        <v>0</v>
      </c>
      <c r="AK28" s="339">
        <v>0</v>
      </c>
      <c r="AL28" s="339">
        <v>0</v>
      </c>
      <c r="AM28" s="339">
        <v>0</v>
      </c>
      <c r="AN28" s="339">
        <v>0</v>
      </c>
      <c r="AO28" s="339">
        <v>0</v>
      </c>
      <c r="AP28" s="339">
        <v>0</v>
      </c>
      <c r="AQ28" s="339">
        <v>0</v>
      </c>
      <c r="AR28" s="339">
        <v>0</v>
      </c>
      <c r="AS28" s="339">
        <v>0</v>
      </c>
      <c r="AT28" s="339">
        <v>0</v>
      </c>
      <c r="AU28" s="339">
        <v>0</v>
      </c>
      <c r="AV28" s="339">
        <v>0</v>
      </c>
      <c r="AW28" s="339">
        <v>0</v>
      </c>
      <c r="AX28" s="339">
        <v>0</v>
      </c>
      <c r="AY28" s="339">
        <v>0</v>
      </c>
      <c r="AZ28" s="339">
        <v>0</v>
      </c>
      <c r="BA28" s="339">
        <v>0</v>
      </c>
      <c r="BB28" s="339">
        <v>0</v>
      </c>
      <c r="BC28" s="339">
        <v>0</v>
      </c>
      <c r="BD28" s="339">
        <v>0</v>
      </c>
      <c r="BE28" s="339">
        <v>0</v>
      </c>
      <c r="BF28" s="339">
        <v>0</v>
      </c>
      <c r="BG28" s="339">
        <v>0</v>
      </c>
      <c r="BH28" s="339">
        <v>0</v>
      </c>
      <c r="BI28" s="339">
        <v>0</v>
      </c>
      <c r="BJ28" s="339">
        <v>0</v>
      </c>
      <c r="BK28" s="339">
        <v>0</v>
      </c>
      <c r="BL28" s="339">
        <v>0</v>
      </c>
      <c r="BM28" s="339">
        <v>0</v>
      </c>
      <c r="BN28" s="339">
        <v>0</v>
      </c>
      <c r="BO28" s="339">
        <v>0</v>
      </c>
      <c r="BP28" s="339">
        <v>0</v>
      </c>
      <c r="BQ28" s="339">
        <v>0</v>
      </c>
      <c r="BR28" s="339">
        <v>0</v>
      </c>
      <c r="BS28" s="339">
        <v>0</v>
      </c>
      <c r="BT28" s="339">
        <v>0</v>
      </c>
      <c r="BU28" s="339">
        <v>0</v>
      </c>
      <c r="BV28" s="339">
        <v>0</v>
      </c>
      <c r="BW28" s="339">
        <v>0</v>
      </c>
      <c r="BX28" s="339">
        <v>0</v>
      </c>
      <c r="BY28" s="339">
        <v>0</v>
      </c>
      <c r="BZ28" s="339">
        <v>0</v>
      </c>
      <c r="CA28" s="339">
        <v>0</v>
      </c>
      <c r="CB28" s="339">
        <v>0</v>
      </c>
      <c r="CC28" s="339">
        <v>0</v>
      </c>
      <c r="CD28" s="339">
        <v>0</v>
      </c>
      <c r="CE28" s="339">
        <v>0</v>
      </c>
      <c r="CF28" s="339">
        <v>0</v>
      </c>
      <c r="CG28" s="339">
        <v>0</v>
      </c>
      <c r="CH28" s="339">
        <v>0</v>
      </c>
      <c r="CI28" s="339">
        <v>0</v>
      </c>
      <c r="CJ28" s="339">
        <v>0</v>
      </c>
      <c r="CK28" s="339">
        <v>0</v>
      </c>
      <c r="CL28" s="339">
        <v>0</v>
      </c>
      <c r="CM28" s="339">
        <v>0</v>
      </c>
      <c r="CN28" s="339">
        <v>0</v>
      </c>
      <c r="CO28" s="339">
        <v>0</v>
      </c>
      <c r="CP28" s="339">
        <v>0</v>
      </c>
      <c r="CQ28" s="339">
        <v>0</v>
      </c>
      <c r="CR28" s="339">
        <v>0</v>
      </c>
      <c r="CS28" s="339">
        <v>0</v>
      </c>
      <c r="CT28" s="339">
        <v>0</v>
      </c>
      <c r="CU28" s="339">
        <v>0</v>
      </c>
      <c r="CV28" s="339">
        <v>0</v>
      </c>
      <c r="CW28" s="339">
        <v>0</v>
      </c>
      <c r="CX28" s="339">
        <v>0</v>
      </c>
      <c r="CY28" s="339">
        <v>0</v>
      </c>
      <c r="CZ28" s="339">
        <v>0</v>
      </c>
      <c r="DA28" s="339">
        <v>0</v>
      </c>
      <c r="DB28" s="339">
        <v>0</v>
      </c>
      <c r="DC28" s="339">
        <v>0</v>
      </c>
      <c r="DD28" s="339">
        <v>0</v>
      </c>
      <c r="DE28" s="339">
        <v>0</v>
      </c>
      <c r="DF28" s="339">
        <v>0</v>
      </c>
      <c r="DG28" s="339">
        <v>0</v>
      </c>
      <c r="DH28" s="339">
        <v>0</v>
      </c>
      <c r="DI28" s="339">
        <v>0</v>
      </c>
      <c r="DJ28" s="339">
        <v>0</v>
      </c>
      <c r="DK28" s="339">
        <v>0</v>
      </c>
      <c r="DL28" s="339">
        <v>0</v>
      </c>
      <c r="DM28" s="339">
        <v>0</v>
      </c>
      <c r="DN28" s="339">
        <v>0</v>
      </c>
      <c r="DO28" s="339">
        <v>0</v>
      </c>
      <c r="DP28" s="339">
        <v>0</v>
      </c>
      <c r="DQ28" s="339">
        <v>0</v>
      </c>
      <c r="DR28" s="339">
        <v>0</v>
      </c>
      <c r="DS28" s="339">
        <v>0</v>
      </c>
      <c r="DT28" s="339">
        <v>0</v>
      </c>
      <c r="DU28" s="339">
        <v>0</v>
      </c>
      <c r="DV28" s="339">
        <v>0</v>
      </c>
      <c r="DW28" s="339">
        <v>0</v>
      </c>
      <c r="DX28" s="339">
        <v>0</v>
      </c>
      <c r="DY28" s="339">
        <v>0</v>
      </c>
      <c r="DZ28" s="339">
        <v>0</v>
      </c>
      <c r="EA28" s="339">
        <v>0</v>
      </c>
      <c r="EB28" s="339">
        <v>0</v>
      </c>
      <c r="EC28" s="339">
        <v>0</v>
      </c>
      <c r="ED28" s="339">
        <v>0</v>
      </c>
      <c r="EE28" s="339">
        <v>0</v>
      </c>
      <c r="EF28" s="339">
        <v>0</v>
      </c>
      <c r="EG28" s="339">
        <v>0</v>
      </c>
      <c r="EH28" s="339">
        <v>0</v>
      </c>
      <c r="EI28" s="339">
        <v>0</v>
      </c>
      <c r="EJ28" s="339">
        <v>0</v>
      </c>
      <c r="EK28" s="339">
        <v>0</v>
      </c>
      <c r="EL28" s="339">
        <v>0</v>
      </c>
      <c r="EM28" s="339">
        <v>0</v>
      </c>
      <c r="EN28" s="339">
        <v>0</v>
      </c>
      <c r="EO28" s="339">
        <v>0</v>
      </c>
      <c r="EP28" s="339">
        <v>0</v>
      </c>
      <c r="EQ28" s="339">
        <v>0</v>
      </c>
      <c r="ER28" s="339">
        <v>0</v>
      </c>
      <c r="ES28" s="339">
        <v>0</v>
      </c>
      <c r="ET28" s="339">
        <v>0</v>
      </c>
      <c r="EU28" s="339">
        <v>0</v>
      </c>
      <c r="EV28" s="339">
        <v>0</v>
      </c>
      <c r="EW28" s="339">
        <v>0</v>
      </c>
      <c r="EX28" s="339">
        <v>0</v>
      </c>
      <c r="EY28" s="339">
        <v>0</v>
      </c>
      <c r="EZ28" s="339">
        <v>0</v>
      </c>
      <c r="FA28" s="339">
        <v>0</v>
      </c>
      <c r="FB28" s="339">
        <v>3.0356486337894675E-5</v>
      </c>
      <c r="FC28" s="339">
        <v>0</v>
      </c>
      <c r="FD28" s="339">
        <v>0</v>
      </c>
      <c r="FE28" s="339">
        <v>0</v>
      </c>
      <c r="FF28" s="339">
        <v>0</v>
      </c>
      <c r="FG28" s="339">
        <v>0</v>
      </c>
      <c r="FH28" s="339">
        <v>0</v>
      </c>
      <c r="FI28" s="339">
        <v>7.0467611324145143E-5</v>
      </c>
      <c r="FJ28" s="339">
        <v>9.9096174545951573E-5</v>
      </c>
      <c r="FK28" s="339">
        <v>4.9418518929021378E-4</v>
      </c>
      <c r="FL28" s="339">
        <v>0</v>
      </c>
      <c r="FM28" s="339">
        <v>0</v>
      </c>
      <c r="FN28" s="339">
        <v>0</v>
      </c>
      <c r="FO28" s="339">
        <v>1.3363681780979208E-3</v>
      </c>
      <c r="FP28" s="339">
        <v>0</v>
      </c>
      <c r="FQ28" s="339">
        <v>2.4990677197259375E-3</v>
      </c>
      <c r="FR28" s="339">
        <v>4.6248199448570178E-3</v>
      </c>
      <c r="FS28" s="339">
        <v>0</v>
      </c>
      <c r="FT28" s="339">
        <v>0</v>
      </c>
      <c r="FU28" s="339">
        <v>0</v>
      </c>
      <c r="FV28" s="339">
        <v>0</v>
      </c>
      <c r="FW28" s="339">
        <v>0</v>
      </c>
      <c r="FX28" s="339">
        <v>0</v>
      </c>
      <c r="FY28" s="339">
        <v>0</v>
      </c>
      <c r="FZ28" s="339">
        <v>8.8746248099686852E-3</v>
      </c>
      <c r="GA28" s="339">
        <v>2.8640298500147845E-2</v>
      </c>
      <c r="GB28" s="339">
        <v>0</v>
      </c>
      <c r="GC28" s="339">
        <v>0</v>
      </c>
      <c r="GD28" s="339">
        <v>1.0243802499487809E-3</v>
      </c>
      <c r="GE28" s="339">
        <v>0</v>
      </c>
      <c r="GF28" s="339">
        <v>0</v>
      </c>
      <c r="GG28" s="338">
        <v>2.7181437759063653E-3</v>
      </c>
      <c r="GH28" s="339">
        <v>8.3069450215643853E-3</v>
      </c>
      <c r="GI28" s="339">
        <v>1.2496458347739391E-2</v>
      </c>
      <c r="GJ28" s="339">
        <v>0</v>
      </c>
      <c r="GK28" s="339">
        <v>0</v>
      </c>
      <c r="GL28" s="339">
        <v>0</v>
      </c>
      <c r="GM28" s="339">
        <v>0</v>
      </c>
      <c r="GN28" s="339">
        <v>0</v>
      </c>
      <c r="GO28" s="339">
        <v>9.0819790787047411E-3</v>
      </c>
      <c r="GP28" s="338">
        <v>7.1055624217947685E-3</v>
      </c>
      <c r="GQ28" s="338">
        <v>6.4361023314838282E-3</v>
      </c>
      <c r="GR28" s="363">
        <v>3.9510745670721343E-5</v>
      </c>
      <c r="GS28" s="339">
        <v>4.3297332403242488E-4</v>
      </c>
      <c r="GT28" s="339">
        <v>4.4010065101888799E-5</v>
      </c>
      <c r="GU28" s="339">
        <v>2.5767180032774919E-2</v>
      </c>
      <c r="GV28" s="339">
        <v>1.9745214603825535E-2</v>
      </c>
      <c r="GW28" s="338">
        <v>1.2427467936553589E-2</v>
      </c>
      <c r="GX28" s="338">
        <v>1.0156285366252063E-2</v>
      </c>
      <c r="GY28" s="363">
        <v>3.006319008853558E-3</v>
      </c>
      <c r="GZ28" s="339">
        <v>3.0667963198444162E-3</v>
      </c>
      <c r="HA28" s="339">
        <v>3.6186679174484052E-2</v>
      </c>
      <c r="HB28" s="339">
        <v>3.3743786183150553E-3</v>
      </c>
      <c r="HC28" s="339">
        <v>3.4057998590649205E-3</v>
      </c>
      <c r="HD28" s="339">
        <v>1.3975318473578899E-2</v>
      </c>
      <c r="HE28" s="339">
        <v>1.1549028093160248E-2</v>
      </c>
      <c r="HF28" s="338">
        <v>1.314629055391435E-2</v>
      </c>
      <c r="HG28" s="338">
        <v>9.5629018435275295E-3</v>
      </c>
      <c r="HH28" s="114"/>
      <c r="HI28" s="42"/>
    </row>
    <row r="29" spans="1:217">
      <c r="A29" s="114" t="s">
        <v>39</v>
      </c>
      <c r="B29" s="149" t="s">
        <v>245</v>
      </c>
      <c r="C29" s="144" t="s">
        <v>343</v>
      </c>
      <c r="D29" s="339">
        <v>0</v>
      </c>
      <c r="E29" s="339">
        <v>0</v>
      </c>
      <c r="F29" s="339">
        <v>0</v>
      </c>
      <c r="G29" s="339">
        <v>0</v>
      </c>
      <c r="H29" s="339">
        <v>0</v>
      </c>
      <c r="I29" s="339">
        <v>0</v>
      </c>
      <c r="J29" s="339">
        <v>2.0937686224613056E-4</v>
      </c>
      <c r="K29" s="339">
        <v>0</v>
      </c>
      <c r="L29" s="339">
        <v>0</v>
      </c>
      <c r="M29" s="339">
        <v>0</v>
      </c>
      <c r="N29" s="339">
        <v>0</v>
      </c>
      <c r="O29" s="339">
        <v>0</v>
      </c>
      <c r="P29" s="339">
        <v>0</v>
      </c>
      <c r="Q29" s="339">
        <v>0</v>
      </c>
      <c r="R29" s="339">
        <v>0</v>
      </c>
      <c r="S29" s="339">
        <v>0</v>
      </c>
      <c r="T29" s="339">
        <v>1.3121508448611253E-5</v>
      </c>
      <c r="U29" s="339">
        <v>1.5684174285604988E-3</v>
      </c>
      <c r="V29" s="339">
        <v>0</v>
      </c>
      <c r="W29" s="339">
        <v>6.1276762626076944E-4</v>
      </c>
      <c r="X29" s="339">
        <v>1.791380898761388E-3</v>
      </c>
      <c r="Y29" s="339">
        <v>8.0700770635528036E-4</v>
      </c>
      <c r="Z29" s="339">
        <v>8.052459086797456E-5</v>
      </c>
      <c r="AA29" s="339">
        <v>1.3605247874477545E-2</v>
      </c>
      <c r="AB29" s="339">
        <v>0</v>
      </c>
      <c r="AC29" s="339">
        <v>0</v>
      </c>
      <c r="AD29" s="339">
        <v>0</v>
      </c>
      <c r="AE29" s="339">
        <v>0</v>
      </c>
      <c r="AF29" s="339">
        <v>0</v>
      </c>
      <c r="AG29" s="339">
        <v>0</v>
      </c>
      <c r="AH29" s="339">
        <v>0</v>
      </c>
      <c r="AI29" s="339">
        <v>0</v>
      </c>
      <c r="AJ29" s="339">
        <v>0</v>
      </c>
      <c r="AK29" s="339">
        <v>0</v>
      </c>
      <c r="AL29" s="339">
        <v>0</v>
      </c>
      <c r="AM29" s="339">
        <v>0</v>
      </c>
      <c r="AN29" s="339">
        <v>0</v>
      </c>
      <c r="AO29" s="339">
        <v>0</v>
      </c>
      <c r="AP29" s="339">
        <v>0</v>
      </c>
      <c r="AQ29" s="339">
        <v>0</v>
      </c>
      <c r="AR29" s="339">
        <v>0</v>
      </c>
      <c r="AS29" s="339">
        <v>0</v>
      </c>
      <c r="AT29" s="339">
        <v>0</v>
      </c>
      <c r="AU29" s="339">
        <v>0</v>
      </c>
      <c r="AV29" s="339">
        <v>0</v>
      </c>
      <c r="AW29" s="339">
        <v>0</v>
      </c>
      <c r="AX29" s="339">
        <v>0</v>
      </c>
      <c r="AY29" s="339">
        <v>0</v>
      </c>
      <c r="AZ29" s="339">
        <v>0</v>
      </c>
      <c r="BA29" s="339">
        <v>0</v>
      </c>
      <c r="BB29" s="339">
        <v>0</v>
      </c>
      <c r="BC29" s="339">
        <v>0</v>
      </c>
      <c r="BD29" s="339">
        <v>0</v>
      </c>
      <c r="BE29" s="339">
        <v>4.2122703435106463E-5</v>
      </c>
      <c r="BF29" s="339">
        <v>0</v>
      </c>
      <c r="BG29" s="339">
        <v>0</v>
      </c>
      <c r="BH29" s="339">
        <v>0</v>
      </c>
      <c r="BI29" s="339">
        <v>0</v>
      </c>
      <c r="BJ29" s="339">
        <v>0</v>
      </c>
      <c r="BK29" s="339">
        <v>0</v>
      </c>
      <c r="BL29" s="339">
        <v>0</v>
      </c>
      <c r="BM29" s="339">
        <v>0</v>
      </c>
      <c r="BN29" s="339">
        <v>0</v>
      </c>
      <c r="BO29" s="339">
        <v>0</v>
      </c>
      <c r="BP29" s="339">
        <v>0</v>
      </c>
      <c r="BQ29" s="339">
        <v>0</v>
      </c>
      <c r="BR29" s="339">
        <v>0</v>
      </c>
      <c r="BS29" s="339">
        <v>0</v>
      </c>
      <c r="BT29" s="339">
        <v>0</v>
      </c>
      <c r="BU29" s="339">
        <v>0</v>
      </c>
      <c r="BV29" s="339">
        <v>0</v>
      </c>
      <c r="BW29" s="339">
        <v>0</v>
      </c>
      <c r="BX29" s="339">
        <v>0</v>
      </c>
      <c r="BY29" s="339">
        <v>0</v>
      </c>
      <c r="BZ29" s="339">
        <v>0</v>
      </c>
      <c r="CA29" s="339">
        <v>0</v>
      </c>
      <c r="CB29" s="339">
        <v>0</v>
      </c>
      <c r="CC29" s="339">
        <v>0</v>
      </c>
      <c r="CD29" s="339">
        <v>0</v>
      </c>
      <c r="CE29" s="339">
        <v>0</v>
      </c>
      <c r="CF29" s="339">
        <v>0</v>
      </c>
      <c r="CG29" s="339">
        <v>0</v>
      </c>
      <c r="CH29" s="339">
        <v>0</v>
      </c>
      <c r="CI29" s="339">
        <v>0</v>
      </c>
      <c r="CJ29" s="339">
        <v>0</v>
      </c>
      <c r="CK29" s="339">
        <v>0</v>
      </c>
      <c r="CL29" s="339">
        <v>0</v>
      </c>
      <c r="CM29" s="339">
        <v>0</v>
      </c>
      <c r="CN29" s="339">
        <v>0</v>
      </c>
      <c r="CO29" s="339">
        <v>0</v>
      </c>
      <c r="CP29" s="339">
        <v>0</v>
      </c>
      <c r="CQ29" s="339">
        <v>0</v>
      </c>
      <c r="CR29" s="339">
        <v>0</v>
      </c>
      <c r="CS29" s="339">
        <v>0</v>
      </c>
      <c r="CT29" s="339">
        <v>0</v>
      </c>
      <c r="CU29" s="339">
        <v>0</v>
      </c>
      <c r="CV29" s="339">
        <v>0</v>
      </c>
      <c r="CW29" s="339">
        <v>0</v>
      </c>
      <c r="CX29" s="339">
        <v>0</v>
      </c>
      <c r="CY29" s="339">
        <v>0</v>
      </c>
      <c r="CZ29" s="339">
        <v>0</v>
      </c>
      <c r="DA29" s="339">
        <v>0</v>
      </c>
      <c r="DB29" s="339">
        <v>0</v>
      </c>
      <c r="DC29" s="339">
        <v>0</v>
      </c>
      <c r="DD29" s="339">
        <v>0</v>
      </c>
      <c r="DE29" s="339">
        <v>0</v>
      </c>
      <c r="DF29" s="339">
        <v>0</v>
      </c>
      <c r="DG29" s="339">
        <v>0</v>
      </c>
      <c r="DH29" s="339">
        <v>0</v>
      </c>
      <c r="DI29" s="339">
        <v>0</v>
      </c>
      <c r="DJ29" s="339">
        <v>0</v>
      </c>
      <c r="DK29" s="339">
        <v>0</v>
      </c>
      <c r="DL29" s="339">
        <v>0</v>
      </c>
      <c r="DM29" s="339">
        <v>0</v>
      </c>
      <c r="DN29" s="339">
        <v>0</v>
      </c>
      <c r="DO29" s="339">
        <v>0</v>
      </c>
      <c r="DP29" s="339">
        <v>0</v>
      </c>
      <c r="DQ29" s="339">
        <v>0</v>
      </c>
      <c r="DR29" s="339">
        <v>0</v>
      </c>
      <c r="DS29" s="339">
        <v>0</v>
      </c>
      <c r="DT29" s="339">
        <v>0</v>
      </c>
      <c r="DU29" s="339">
        <v>0</v>
      </c>
      <c r="DV29" s="339">
        <v>0</v>
      </c>
      <c r="DW29" s="339">
        <v>0</v>
      </c>
      <c r="DX29" s="339">
        <v>0</v>
      </c>
      <c r="DY29" s="339">
        <v>0</v>
      </c>
      <c r="DZ29" s="339">
        <v>0</v>
      </c>
      <c r="EA29" s="339">
        <v>0</v>
      </c>
      <c r="EB29" s="339">
        <v>0</v>
      </c>
      <c r="EC29" s="339">
        <v>0</v>
      </c>
      <c r="ED29" s="339">
        <v>0</v>
      </c>
      <c r="EE29" s="339">
        <v>0</v>
      </c>
      <c r="EF29" s="339">
        <v>0</v>
      </c>
      <c r="EG29" s="339">
        <v>0</v>
      </c>
      <c r="EH29" s="339">
        <v>0</v>
      </c>
      <c r="EI29" s="339">
        <v>0</v>
      </c>
      <c r="EJ29" s="339">
        <v>0</v>
      </c>
      <c r="EK29" s="339">
        <v>0</v>
      </c>
      <c r="EL29" s="339">
        <v>0</v>
      </c>
      <c r="EM29" s="339">
        <v>0</v>
      </c>
      <c r="EN29" s="339">
        <v>0</v>
      </c>
      <c r="EO29" s="339">
        <v>0</v>
      </c>
      <c r="EP29" s="339">
        <v>0</v>
      </c>
      <c r="EQ29" s="339">
        <v>0</v>
      </c>
      <c r="ER29" s="339">
        <v>0</v>
      </c>
      <c r="ES29" s="339">
        <v>0</v>
      </c>
      <c r="ET29" s="339">
        <v>0</v>
      </c>
      <c r="EU29" s="339">
        <v>0</v>
      </c>
      <c r="EV29" s="339">
        <v>0</v>
      </c>
      <c r="EW29" s="339">
        <v>0</v>
      </c>
      <c r="EX29" s="339">
        <v>0</v>
      </c>
      <c r="EY29" s="339">
        <v>0</v>
      </c>
      <c r="EZ29" s="339">
        <v>0</v>
      </c>
      <c r="FA29" s="339">
        <v>0</v>
      </c>
      <c r="FB29" s="339">
        <v>1.9900363265953176E-4</v>
      </c>
      <c r="FC29" s="339">
        <v>0</v>
      </c>
      <c r="FD29" s="339">
        <v>0</v>
      </c>
      <c r="FE29" s="339">
        <v>0</v>
      </c>
      <c r="FF29" s="339">
        <v>0</v>
      </c>
      <c r="FG29" s="339">
        <v>0</v>
      </c>
      <c r="FH29" s="339">
        <v>0</v>
      </c>
      <c r="FI29" s="339">
        <v>0</v>
      </c>
      <c r="FJ29" s="339">
        <v>0</v>
      </c>
      <c r="FK29" s="339">
        <v>0</v>
      </c>
      <c r="FL29" s="339">
        <v>0</v>
      </c>
      <c r="FM29" s="339">
        <v>0</v>
      </c>
      <c r="FN29" s="339">
        <v>0</v>
      </c>
      <c r="FO29" s="339">
        <v>0</v>
      </c>
      <c r="FP29" s="339">
        <v>0</v>
      </c>
      <c r="FQ29" s="339">
        <v>0</v>
      </c>
      <c r="FR29" s="339">
        <v>0</v>
      </c>
      <c r="FS29" s="339">
        <v>0</v>
      </c>
      <c r="FT29" s="339">
        <v>0</v>
      </c>
      <c r="FU29" s="339">
        <v>0</v>
      </c>
      <c r="FV29" s="339">
        <v>0</v>
      </c>
      <c r="FW29" s="339">
        <v>0</v>
      </c>
      <c r="FX29" s="339">
        <v>0</v>
      </c>
      <c r="FY29" s="339">
        <v>0</v>
      </c>
      <c r="FZ29" s="339">
        <v>1.9113577006535779E-2</v>
      </c>
      <c r="GA29" s="339">
        <v>5.9918121566276281E-2</v>
      </c>
      <c r="GB29" s="339">
        <v>0</v>
      </c>
      <c r="GC29" s="339">
        <v>0</v>
      </c>
      <c r="GD29" s="339">
        <v>8.3965594258096805E-4</v>
      </c>
      <c r="GE29" s="339">
        <v>0</v>
      </c>
      <c r="GF29" s="339">
        <v>3.0462240619858832E-3</v>
      </c>
      <c r="GG29" s="338">
        <v>2.1103186225614225E-3</v>
      </c>
      <c r="GH29" s="339">
        <v>1.2847286899456949E-2</v>
      </c>
      <c r="GI29" s="339">
        <v>5.712004050379753E-3</v>
      </c>
      <c r="GJ29" s="339">
        <v>0</v>
      </c>
      <c r="GK29" s="339">
        <v>0</v>
      </c>
      <c r="GL29" s="339">
        <v>0</v>
      </c>
      <c r="GM29" s="339">
        <v>0</v>
      </c>
      <c r="GN29" s="339">
        <v>0</v>
      </c>
      <c r="GO29" s="339">
        <v>-8.1289744429317384E-2</v>
      </c>
      <c r="GP29" s="338">
        <v>3.2523354384440678E-3</v>
      </c>
      <c r="GQ29" s="338">
        <v>3.7889566415128823E-3</v>
      </c>
      <c r="GR29" s="363">
        <v>1.1677929547888554E-3</v>
      </c>
      <c r="GS29" s="339">
        <v>4.9310850792581721E-3</v>
      </c>
      <c r="GT29" s="339">
        <v>1.2108269161157158E-3</v>
      </c>
      <c r="GU29" s="339">
        <v>1.154512529205217E-2</v>
      </c>
      <c r="GV29" s="339">
        <v>9.1257972064955825E-3</v>
      </c>
      <c r="GW29" s="338">
        <v>5.7253472052201018E-3</v>
      </c>
      <c r="GX29" s="338">
        <v>5.2807183250003038E-3</v>
      </c>
      <c r="GY29" s="363">
        <v>3.5637314614006591E-3</v>
      </c>
      <c r="GZ29" s="339">
        <v>2.1766773879871346E-2</v>
      </c>
      <c r="HA29" s="339">
        <v>1.9793621013133207E-2</v>
      </c>
      <c r="HB29" s="339">
        <v>1.4341109127838985E-2</v>
      </c>
      <c r="HC29" s="339">
        <v>4.9736698103675205E-3</v>
      </c>
      <c r="HD29" s="339">
        <v>5.0330820910671628E-3</v>
      </c>
      <c r="HE29" s="339">
        <v>5.01944367948025E-3</v>
      </c>
      <c r="HF29" s="338">
        <v>6.3029842782567572E-3</v>
      </c>
      <c r="HG29" s="338">
        <v>5.3920354164931914E-3</v>
      </c>
      <c r="HH29" s="114"/>
      <c r="HI29" s="42"/>
    </row>
    <row r="30" spans="1:217">
      <c r="A30" s="114" t="s">
        <v>40</v>
      </c>
      <c r="B30" s="149" t="s">
        <v>246</v>
      </c>
      <c r="C30" s="144" t="s">
        <v>344</v>
      </c>
      <c r="D30" s="339">
        <v>0</v>
      </c>
      <c r="E30" s="339">
        <v>0</v>
      </c>
      <c r="F30" s="339">
        <v>0</v>
      </c>
      <c r="G30" s="339">
        <v>0</v>
      </c>
      <c r="H30" s="339">
        <v>0</v>
      </c>
      <c r="I30" s="339">
        <v>0</v>
      </c>
      <c r="J30" s="339">
        <v>0</v>
      </c>
      <c r="K30" s="339">
        <v>3.5522716777379133E-5</v>
      </c>
      <c r="L30" s="339">
        <v>0</v>
      </c>
      <c r="M30" s="339">
        <v>0</v>
      </c>
      <c r="N30" s="339">
        <v>0</v>
      </c>
      <c r="O30" s="339">
        <v>1.1933958132609267E-2</v>
      </c>
      <c r="P30" s="339">
        <v>5.5248618784530384E-3</v>
      </c>
      <c r="Q30" s="339">
        <v>0</v>
      </c>
      <c r="R30" s="339">
        <v>0</v>
      </c>
      <c r="S30" s="339">
        <v>0</v>
      </c>
      <c r="T30" s="339">
        <v>3.0146665660684352E-3</v>
      </c>
      <c r="U30" s="339">
        <v>2.1996098083470409E-4</v>
      </c>
      <c r="V30" s="339">
        <v>0</v>
      </c>
      <c r="W30" s="339">
        <v>8.9157689620941944E-4</v>
      </c>
      <c r="X30" s="339">
        <v>7.0119766608660048E-3</v>
      </c>
      <c r="Y30" s="339">
        <v>1.5155074297751744E-5</v>
      </c>
      <c r="Z30" s="339">
        <v>1.4467584825946097E-3</v>
      </c>
      <c r="AA30" s="339">
        <v>4.3795759427989298E-4</v>
      </c>
      <c r="AB30" s="339">
        <v>8.1721478006640133E-2</v>
      </c>
      <c r="AC30" s="339">
        <v>0</v>
      </c>
      <c r="AD30" s="339">
        <v>0</v>
      </c>
      <c r="AE30" s="339">
        <v>0</v>
      </c>
      <c r="AF30" s="339">
        <v>0</v>
      </c>
      <c r="AG30" s="339">
        <v>0</v>
      </c>
      <c r="AH30" s="339">
        <v>0</v>
      </c>
      <c r="AI30" s="339">
        <v>0</v>
      </c>
      <c r="AJ30" s="339">
        <v>0</v>
      </c>
      <c r="AK30" s="339">
        <v>0</v>
      </c>
      <c r="AL30" s="339">
        <v>0</v>
      </c>
      <c r="AM30" s="339">
        <v>0</v>
      </c>
      <c r="AN30" s="339">
        <v>0</v>
      </c>
      <c r="AO30" s="339">
        <v>0</v>
      </c>
      <c r="AP30" s="339">
        <v>0</v>
      </c>
      <c r="AQ30" s="339">
        <v>0</v>
      </c>
      <c r="AR30" s="339">
        <v>0</v>
      </c>
      <c r="AS30" s="339">
        <v>0</v>
      </c>
      <c r="AT30" s="339">
        <v>0</v>
      </c>
      <c r="AU30" s="339">
        <v>0</v>
      </c>
      <c r="AV30" s="339">
        <v>0</v>
      </c>
      <c r="AW30" s="339">
        <v>0</v>
      </c>
      <c r="AX30" s="339">
        <v>0</v>
      </c>
      <c r="AY30" s="339">
        <v>0</v>
      </c>
      <c r="AZ30" s="339">
        <v>0</v>
      </c>
      <c r="BA30" s="339">
        <v>0</v>
      </c>
      <c r="BB30" s="339">
        <v>0</v>
      </c>
      <c r="BC30" s="339">
        <v>0</v>
      </c>
      <c r="BD30" s="339">
        <v>0</v>
      </c>
      <c r="BE30" s="339">
        <v>7.0204505725177445E-6</v>
      </c>
      <c r="BF30" s="339">
        <v>0</v>
      </c>
      <c r="BG30" s="339">
        <v>0</v>
      </c>
      <c r="BH30" s="339">
        <v>0</v>
      </c>
      <c r="BI30" s="339">
        <v>0</v>
      </c>
      <c r="BJ30" s="339">
        <v>8.2473886705621832E-6</v>
      </c>
      <c r="BK30" s="339">
        <v>0</v>
      </c>
      <c r="BL30" s="339">
        <v>0</v>
      </c>
      <c r="BM30" s="339">
        <v>0</v>
      </c>
      <c r="BN30" s="339">
        <v>0</v>
      </c>
      <c r="BO30" s="339">
        <v>0</v>
      </c>
      <c r="BP30" s="339">
        <v>0</v>
      </c>
      <c r="BQ30" s="339">
        <v>0</v>
      </c>
      <c r="BR30" s="339">
        <v>0</v>
      </c>
      <c r="BS30" s="339">
        <v>0</v>
      </c>
      <c r="BT30" s="339">
        <v>0</v>
      </c>
      <c r="BU30" s="339">
        <v>0</v>
      </c>
      <c r="BV30" s="339">
        <v>0</v>
      </c>
      <c r="BW30" s="339">
        <v>0</v>
      </c>
      <c r="BX30" s="339">
        <v>0</v>
      </c>
      <c r="BY30" s="339">
        <v>0</v>
      </c>
      <c r="BZ30" s="339">
        <v>0</v>
      </c>
      <c r="CA30" s="339">
        <v>0</v>
      </c>
      <c r="CB30" s="339">
        <v>0</v>
      </c>
      <c r="CC30" s="339">
        <v>0</v>
      </c>
      <c r="CD30" s="339">
        <v>0</v>
      </c>
      <c r="CE30" s="339">
        <v>0</v>
      </c>
      <c r="CF30" s="339">
        <v>0</v>
      </c>
      <c r="CG30" s="339">
        <v>0</v>
      </c>
      <c r="CH30" s="339">
        <v>0</v>
      </c>
      <c r="CI30" s="339">
        <v>0</v>
      </c>
      <c r="CJ30" s="339">
        <v>0</v>
      </c>
      <c r="CK30" s="339">
        <v>0</v>
      </c>
      <c r="CL30" s="339">
        <v>0</v>
      </c>
      <c r="CM30" s="339">
        <v>0</v>
      </c>
      <c r="CN30" s="339">
        <v>0</v>
      </c>
      <c r="CO30" s="339">
        <v>0</v>
      </c>
      <c r="CP30" s="339">
        <v>0</v>
      </c>
      <c r="CQ30" s="339">
        <v>0</v>
      </c>
      <c r="CR30" s="339">
        <v>0</v>
      </c>
      <c r="CS30" s="339">
        <v>0</v>
      </c>
      <c r="CT30" s="339">
        <v>0</v>
      </c>
      <c r="CU30" s="339">
        <v>0</v>
      </c>
      <c r="CV30" s="339">
        <v>0</v>
      </c>
      <c r="CW30" s="339">
        <v>0</v>
      </c>
      <c r="CX30" s="339">
        <v>0</v>
      </c>
      <c r="CY30" s="339">
        <v>0</v>
      </c>
      <c r="CZ30" s="339">
        <v>0</v>
      </c>
      <c r="DA30" s="339">
        <v>0</v>
      </c>
      <c r="DB30" s="339">
        <v>0</v>
      </c>
      <c r="DC30" s="339">
        <v>0</v>
      </c>
      <c r="DD30" s="339">
        <v>0</v>
      </c>
      <c r="DE30" s="339">
        <v>0</v>
      </c>
      <c r="DF30" s="339">
        <v>0</v>
      </c>
      <c r="DG30" s="339">
        <v>0</v>
      </c>
      <c r="DH30" s="339">
        <v>0</v>
      </c>
      <c r="DI30" s="339">
        <v>0</v>
      </c>
      <c r="DJ30" s="339">
        <v>0</v>
      </c>
      <c r="DK30" s="339">
        <v>0</v>
      </c>
      <c r="DL30" s="339">
        <v>0</v>
      </c>
      <c r="DM30" s="339">
        <v>0</v>
      </c>
      <c r="DN30" s="339">
        <v>0</v>
      </c>
      <c r="DO30" s="339">
        <v>0</v>
      </c>
      <c r="DP30" s="339">
        <v>0</v>
      </c>
      <c r="DQ30" s="339">
        <v>0</v>
      </c>
      <c r="DR30" s="339">
        <v>0</v>
      </c>
      <c r="DS30" s="339">
        <v>0</v>
      </c>
      <c r="DT30" s="339">
        <v>0</v>
      </c>
      <c r="DU30" s="339">
        <v>0</v>
      </c>
      <c r="DV30" s="339">
        <v>0</v>
      </c>
      <c r="DW30" s="339">
        <v>0</v>
      </c>
      <c r="DX30" s="339">
        <v>0</v>
      </c>
      <c r="DY30" s="339">
        <v>0</v>
      </c>
      <c r="DZ30" s="339">
        <v>0</v>
      </c>
      <c r="EA30" s="339">
        <v>0</v>
      </c>
      <c r="EB30" s="339">
        <v>0</v>
      </c>
      <c r="EC30" s="339">
        <v>0</v>
      </c>
      <c r="ED30" s="339">
        <v>0</v>
      </c>
      <c r="EE30" s="339">
        <v>0</v>
      </c>
      <c r="EF30" s="339">
        <v>0</v>
      </c>
      <c r="EG30" s="339">
        <v>0</v>
      </c>
      <c r="EH30" s="339">
        <v>0</v>
      </c>
      <c r="EI30" s="339">
        <v>0</v>
      </c>
      <c r="EJ30" s="339">
        <v>1.3570874566473469E-4</v>
      </c>
      <c r="EK30" s="339">
        <v>5.7224185093609703E-5</v>
      </c>
      <c r="EL30" s="339">
        <v>0</v>
      </c>
      <c r="EM30" s="339">
        <v>0</v>
      </c>
      <c r="EN30" s="339">
        <v>0</v>
      </c>
      <c r="EO30" s="339">
        <v>0</v>
      </c>
      <c r="EP30" s="339">
        <v>0</v>
      </c>
      <c r="EQ30" s="339">
        <v>0</v>
      </c>
      <c r="ER30" s="339">
        <v>0</v>
      </c>
      <c r="ES30" s="339">
        <v>0</v>
      </c>
      <c r="ET30" s="339">
        <v>0</v>
      </c>
      <c r="EU30" s="339">
        <v>0</v>
      </c>
      <c r="EV30" s="339">
        <v>0</v>
      </c>
      <c r="EW30" s="339">
        <v>0</v>
      </c>
      <c r="EX30" s="339">
        <v>0</v>
      </c>
      <c r="EY30" s="339">
        <v>0</v>
      </c>
      <c r="EZ30" s="339">
        <v>0</v>
      </c>
      <c r="FA30" s="339">
        <v>0</v>
      </c>
      <c r="FB30" s="339">
        <v>7.4204744381520314E-5</v>
      </c>
      <c r="FC30" s="339">
        <v>0</v>
      </c>
      <c r="FD30" s="339">
        <v>0</v>
      </c>
      <c r="FE30" s="339">
        <v>0</v>
      </c>
      <c r="FF30" s="339">
        <v>0</v>
      </c>
      <c r="FG30" s="339">
        <v>0</v>
      </c>
      <c r="FH30" s="339">
        <v>0</v>
      </c>
      <c r="FI30" s="339">
        <v>4.4042257077590711E-5</v>
      </c>
      <c r="FJ30" s="339">
        <v>1.480747435744104E-5</v>
      </c>
      <c r="FK30" s="339">
        <v>9.7616827514116308E-5</v>
      </c>
      <c r="FL30" s="339">
        <v>0</v>
      </c>
      <c r="FM30" s="339">
        <v>0</v>
      </c>
      <c r="FN30" s="339">
        <v>0</v>
      </c>
      <c r="FO30" s="339">
        <v>4.8374646535815805E-4</v>
      </c>
      <c r="FP30" s="339">
        <v>0</v>
      </c>
      <c r="FQ30" s="339">
        <v>1.2717972693928211E-3</v>
      </c>
      <c r="FR30" s="339">
        <v>2.4279721063358399E-3</v>
      </c>
      <c r="FS30" s="339">
        <v>0</v>
      </c>
      <c r="FT30" s="339">
        <v>0</v>
      </c>
      <c r="FU30" s="339">
        <v>0</v>
      </c>
      <c r="FV30" s="339">
        <v>0</v>
      </c>
      <c r="FW30" s="339">
        <v>0</v>
      </c>
      <c r="FX30" s="339">
        <v>0</v>
      </c>
      <c r="FY30" s="339">
        <v>7.1404153758134496E-6</v>
      </c>
      <c r="FZ30" s="339">
        <v>4.4481404001160763E-3</v>
      </c>
      <c r="GA30" s="339">
        <v>1.8839227807301427E-2</v>
      </c>
      <c r="GB30" s="339">
        <v>0</v>
      </c>
      <c r="GC30" s="339">
        <v>0</v>
      </c>
      <c r="GD30" s="339">
        <v>5.4073842702214337E-4</v>
      </c>
      <c r="GE30" s="339">
        <v>0</v>
      </c>
      <c r="GF30" s="339">
        <v>0</v>
      </c>
      <c r="GG30" s="338">
        <v>1.019544556201906E-3</v>
      </c>
      <c r="GH30" s="339">
        <v>8.0490321101574693E-3</v>
      </c>
      <c r="GI30" s="339">
        <v>7.6392256223694463E-3</v>
      </c>
      <c r="GJ30" s="339">
        <v>0</v>
      </c>
      <c r="GK30" s="339">
        <v>0</v>
      </c>
      <c r="GL30" s="339">
        <v>0</v>
      </c>
      <c r="GM30" s="339">
        <v>0</v>
      </c>
      <c r="GN30" s="339">
        <v>0</v>
      </c>
      <c r="GO30" s="339">
        <v>-2.0300894411222362E-2</v>
      </c>
      <c r="GP30" s="338">
        <v>4.3511366478700148E-3</v>
      </c>
      <c r="GQ30" s="338">
        <v>3.3134852160414544E-3</v>
      </c>
      <c r="GR30" s="363">
        <v>3.56153200412136E-5</v>
      </c>
      <c r="GS30" s="339">
        <v>6.0135183893392349E-4</v>
      </c>
      <c r="GT30" s="339">
        <v>4.2084624753681167E-5</v>
      </c>
      <c r="GU30" s="339">
        <v>8.9818680257554937E-3</v>
      </c>
      <c r="GV30" s="339">
        <v>6.8890051845588458E-3</v>
      </c>
      <c r="GW30" s="338">
        <v>5.4197021721918382E-3</v>
      </c>
      <c r="GX30" s="338">
        <v>4.3129199232680299E-3</v>
      </c>
      <c r="GY30" s="363">
        <v>1.2840499104873298E-3</v>
      </c>
      <c r="GZ30" s="339">
        <v>6.0908498338373422E-4</v>
      </c>
      <c r="HA30" s="339">
        <v>7.2232645403377113E-3</v>
      </c>
      <c r="HB30" s="339">
        <v>1.3540961408259986E-3</v>
      </c>
      <c r="HC30" s="339">
        <v>1.339014477995625E-3</v>
      </c>
      <c r="HD30" s="339">
        <v>8.8698258111313353E-3</v>
      </c>
      <c r="HE30" s="339">
        <v>7.1410871844502614E-3</v>
      </c>
      <c r="HF30" s="338">
        <v>4.0111020394641133E-3</v>
      </c>
      <c r="HG30" s="338">
        <v>3.107968125731097E-3</v>
      </c>
      <c r="HH30" s="114"/>
      <c r="HI30" s="42"/>
    </row>
    <row r="31" spans="1:217">
      <c r="A31" s="114" t="s">
        <v>41</v>
      </c>
      <c r="B31" s="149" t="s">
        <v>247</v>
      </c>
      <c r="C31" s="144" t="s">
        <v>813</v>
      </c>
      <c r="D31" s="339">
        <v>1.0287423011693296E-2</v>
      </c>
      <c r="E31" s="339">
        <v>9.4097519247219839E-3</v>
      </c>
      <c r="F31" s="339">
        <v>5.8921963751207901E-3</v>
      </c>
      <c r="G31" s="339">
        <v>3.6353467561521251E-3</v>
      </c>
      <c r="H31" s="339">
        <v>8.9285714285714281E-3</v>
      </c>
      <c r="I31" s="339">
        <v>9.6106857794429068E-3</v>
      </c>
      <c r="J31" s="339">
        <v>0.35970944933885229</v>
      </c>
      <c r="K31" s="339">
        <v>1.598522254982061E-2</v>
      </c>
      <c r="L31" s="339">
        <v>0</v>
      </c>
      <c r="M31" s="339">
        <v>0</v>
      </c>
      <c r="N31" s="339">
        <v>3.6298932384341634E-2</v>
      </c>
      <c r="O31" s="339">
        <v>5.3122536568275376E-2</v>
      </c>
      <c r="P31" s="339">
        <v>9.3922651933701654E-2</v>
      </c>
      <c r="Q31" s="339">
        <v>0</v>
      </c>
      <c r="R31" s="339">
        <v>0</v>
      </c>
      <c r="S31" s="339">
        <v>0</v>
      </c>
      <c r="T31" s="339">
        <v>-1.9682262672916877E-5</v>
      </c>
      <c r="U31" s="339">
        <v>0</v>
      </c>
      <c r="V31" s="339">
        <v>0</v>
      </c>
      <c r="W31" s="339">
        <v>0</v>
      </c>
      <c r="X31" s="339">
        <v>0</v>
      </c>
      <c r="Y31" s="339">
        <v>0</v>
      </c>
      <c r="Z31" s="339">
        <v>0</v>
      </c>
      <c r="AA31" s="339">
        <v>0</v>
      </c>
      <c r="AB31" s="339">
        <v>0</v>
      </c>
      <c r="AC31" s="339">
        <v>4.622959315884944E-2</v>
      </c>
      <c r="AD31" s="339">
        <v>0</v>
      </c>
      <c r="AE31" s="339">
        <v>0</v>
      </c>
      <c r="AF31" s="339">
        <v>0</v>
      </c>
      <c r="AG31" s="339">
        <v>0</v>
      </c>
      <c r="AH31" s="339">
        <v>0</v>
      </c>
      <c r="AI31" s="339">
        <v>0</v>
      </c>
      <c r="AJ31" s="339">
        <v>0</v>
      </c>
      <c r="AK31" s="339">
        <v>0</v>
      </c>
      <c r="AL31" s="339">
        <v>0</v>
      </c>
      <c r="AM31" s="339">
        <v>0</v>
      </c>
      <c r="AN31" s="339">
        <v>0</v>
      </c>
      <c r="AO31" s="339">
        <v>0</v>
      </c>
      <c r="AP31" s="339">
        <v>0</v>
      </c>
      <c r="AQ31" s="339">
        <v>0</v>
      </c>
      <c r="AR31" s="339">
        <v>0</v>
      </c>
      <c r="AS31" s="339">
        <v>0</v>
      </c>
      <c r="AT31" s="339">
        <v>0</v>
      </c>
      <c r="AU31" s="339">
        <v>0</v>
      </c>
      <c r="AV31" s="339">
        <v>3.5947516625726441E-4</v>
      </c>
      <c r="AW31" s="339">
        <v>0</v>
      </c>
      <c r="AX31" s="339">
        <v>0</v>
      </c>
      <c r="AY31" s="339">
        <v>0</v>
      </c>
      <c r="AZ31" s="339">
        <v>0</v>
      </c>
      <c r="BA31" s="339">
        <v>0</v>
      </c>
      <c r="BB31" s="339">
        <v>0</v>
      </c>
      <c r="BC31" s="339">
        <v>0</v>
      </c>
      <c r="BD31" s="339">
        <v>0</v>
      </c>
      <c r="BE31" s="339">
        <v>0</v>
      </c>
      <c r="BF31" s="339">
        <v>0</v>
      </c>
      <c r="BG31" s="339">
        <v>0</v>
      </c>
      <c r="BH31" s="339">
        <v>0</v>
      </c>
      <c r="BI31" s="339">
        <v>0</v>
      </c>
      <c r="BJ31" s="339">
        <v>0</v>
      </c>
      <c r="BK31" s="339">
        <v>0</v>
      </c>
      <c r="BL31" s="339">
        <v>0</v>
      </c>
      <c r="BM31" s="339">
        <v>0</v>
      </c>
      <c r="BN31" s="339">
        <v>0</v>
      </c>
      <c r="BO31" s="339">
        <v>0</v>
      </c>
      <c r="BP31" s="339">
        <v>0</v>
      </c>
      <c r="BQ31" s="339">
        <v>0</v>
      </c>
      <c r="BR31" s="339">
        <v>0</v>
      </c>
      <c r="BS31" s="339">
        <v>0</v>
      </c>
      <c r="BT31" s="339">
        <v>0</v>
      </c>
      <c r="BU31" s="339">
        <v>0</v>
      </c>
      <c r="BV31" s="339">
        <v>0</v>
      </c>
      <c r="BW31" s="339">
        <v>0</v>
      </c>
      <c r="BX31" s="339">
        <v>0</v>
      </c>
      <c r="BY31" s="339">
        <v>0</v>
      </c>
      <c r="BZ31" s="339">
        <v>0</v>
      </c>
      <c r="CA31" s="339">
        <v>0</v>
      </c>
      <c r="CB31" s="339">
        <v>0</v>
      </c>
      <c r="CC31" s="339">
        <v>0</v>
      </c>
      <c r="CD31" s="339">
        <v>0</v>
      </c>
      <c r="CE31" s="339">
        <v>0</v>
      </c>
      <c r="CF31" s="339">
        <v>0</v>
      </c>
      <c r="CG31" s="339">
        <v>0</v>
      </c>
      <c r="CH31" s="339">
        <v>0</v>
      </c>
      <c r="CI31" s="339">
        <v>0</v>
      </c>
      <c r="CJ31" s="339">
        <v>0</v>
      </c>
      <c r="CK31" s="339">
        <v>0</v>
      </c>
      <c r="CL31" s="339">
        <v>0</v>
      </c>
      <c r="CM31" s="339">
        <v>0</v>
      </c>
      <c r="CN31" s="339">
        <v>0</v>
      </c>
      <c r="CO31" s="339">
        <v>0</v>
      </c>
      <c r="CP31" s="339">
        <v>0</v>
      </c>
      <c r="CQ31" s="339">
        <v>0</v>
      </c>
      <c r="CR31" s="339">
        <v>0</v>
      </c>
      <c r="CS31" s="339">
        <v>0</v>
      </c>
      <c r="CT31" s="339">
        <v>0</v>
      </c>
      <c r="CU31" s="339">
        <v>0</v>
      </c>
      <c r="CV31" s="339">
        <v>0</v>
      </c>
      <c r="CW31" s="339">
        <v>0</v>
      </c>
      <c r="CX31" s="339">
        <v>0</v>
      </c>
      <c r="CY31" s="339">
        <v>0</v>
      </c>
      <c r="CZ31" s="339">
        <v>0</v>
      </c>
      <c r="DA31" s="339">
        <v>0</v>
      </c>
      <c r="DB31" s="339">
        <v>0</v>
      </c>
      <c r="DC31" s="339">
        <v>0</v>
      </c>
      <c r="DD31" s="339">
        <v>0</v>
      </c>
      <c r="DE31" s="339">
        <v>0</v>
      </c>
      <c r="DF31" s="339">
        <v>0</v>
      </c>
      <c r="DG31" s="339">
        <v>0</v>
      </c>
      <c r="DH31" s="339">
        <v>0</v>
      </c>
      <c r="DI31" s="339">
        <v>0</v>
      </c>
      <c r="DJ31" s="339">
        <v>0</v>
      </c>
      <c r="DK31" s="339">
        <v>0</v>
      </c>
      <c r="DL31" s="339">
        <v>0</v>
      </c>
      <c r="DM31" s="339">
        <v>0</v>
      </c>
      <c r="DN31" s="339">
        <v>0</v>
      </c>
      <c r="DO31" s="339">
        <v>0</v>
      </c>
      <c r="DP31" s="339">
        <v>0</v>
      </c>
      <c r="DQ31" s="339">
        <v>0</v>
      </c>
      <c r="DR31" s="339">
        <v>0</v>
      </c>
      <c r="DS31" s="339">
        <v>0</v>
      </c>
      <c r="DT31" s="339">
        <v>0</v>
      </c>
      <c r="DU31" s="339">
        <v>0</v>
      </c>
      <c r="DV31" s="339">
        <v>0</v>
      </c>
      <c r="DW31" s="339">
        <v>0</v>
      </c>
      <c r="DX31" s="339">
        <v>0</v>
      </c>
      <c r="DY31" s="339">
        <v>0</v>
      </c>
      <c r="DZ31" s="339">
        <v>0</v>
      </c>
      <c r="EA31" s="339">
        <v>0</v>
      </c>
      <c r="EB31" s="339">
        <v>0</v>
      </c>
      <c r="EC31" s="339">
        <v>7.6455638909192112E-5</v>
      </c>
      <c r="ED31" s="339">
        <v>0</v>
      </c>
      <c r="EE31" s="339">
        <v>0</v>
      </c>
      <c r="EF31" s="339">
        <v>0</v>
      </c>
      <c r="EG31" s="339">
        <v>0</v>
      </c>
      <c r="EH31" s="339">
        <v>0</v>
      </c>
      <c r="EI31" s="339">
        <v>0</v>
      </c>
      <c r="EJ31" s="339">
        <v>0</v>
      </c>
      <c r="EK31" s="339">
        <v>8.9519022225646855E-5</v>
      </c>
      <c r="EL31" s="339">
        <v>0</v>
      </c>
      <c r="EM31" s="339">
        <v>0</v>
      </c>
      <c r="EN31" s="339">
        <v>0</v>
      </c>
      <c r="EO31" s="339">
        <v>0</v>
      </c>
      <c r="EP31" s="339">
        <v>0</v>
      </c>
      <c r="EQ31" s="339">
        <v>0</v>
      </c>
      <c r="ER31" s="339">
        <v>0</v>
      </c>
      <c r="ES31" s="339">
        <v>0</v>
      </c>
      <c r="ET31" s="339">
        <v>0</v>
      </c>
      <c r="EU31" s="339">
        <v>0</v>
      </c>
      <c r="EV31" s="339">
        <v>0</v>
      </c>
      <c r="EW31" s="339">
        <v>0</v>
      </c>
      <c r="EX31" s="339">
        <v>0</v>
      </c>
      <c r="EY31" s="339">
        <v>0</v>
      </c>
      <c r="EZ31" s="339">
        <v>0</v>
      </c>
      <c r="FA31" s="339">
        <v>0</v>
      </c>
      <c r="FB31" s="339">
        <v>0</v>
      </c>
      <c r="FC31" s="339">
        <v>0</v>
      </c>
      <c r="FD31" s="339">
        <v>0</v>
      </c>
      <c r="FE31" s="339">
        <v>0</v>
      </c>
      <c r="FF31" s="339">
        <v>0</v>
      </c>
      <c r="FG31" s="339">
        <v>0</v>
      </c>
      <c r="FH31" s="339">
        <v>0</v>
      </c>
      <c r="FI31" s="339">
        <v>0</v>
      </c>
      <c r="FJ31" s="339">
        <v>0</v>
      </c>
      <c r="FK31" s="339">
        <v>0</v>
      </c>
      <c r="FL31" s="339">
        <v>3.3716675378985886E-3</v>
      </c>
      <c r="FM31" s="339">
        <v>1.7477119537671931E-3</v>
      </c>
      <c r="FN31" s="339">
        <v>4.8334531735878304E-3</v>
      </c>
      <c r="FO31" s="339">
        <v>3.961076481950117E-5</v>
      </c>
      <c r="FP31" s="339">
        <v>0</v>
      </c>
      <c r="FQ31" s="339">
        <v>5.844145001586268E-5</v>
      </c>
      <c r="FR31" s="339">
        <v>2.1011297074060155E-5</v>
      </c>
      <c r="FS31" s="339">
        <v>0</v>
      </c>
      <c r="FT31" s="339">
        <v>0</v>
      </c>
      <c r="FU31" s="339">
        <v>0</v>
      </c>
      <c r="FV31" s="339">
        <v>0</v>
      </c>
      <c r="FW31" s="339">
        <v>0</v>
      </c>
      <c r="FX31" s="339">
        <v>0</v>
      </c>
      <c r="FY31" s="339">
        <v>0</v>
      </c>
      <c r="FZ31" s="339">
        <v>0</v>
      </c>
      <c r="GA31" s="339">
        <v>0</v>
      </c>
      <c r="GB31" s="339">
        <v>0</v>
      </c>
      <c r="GC31" s="339">
        <v>1.4302995448821551E-3</v>
      </c>
      <c r="GD31" s="339">
        <v>0</v>
      </c>
      <c r="GE31" s="339">
        <v>0</v>
      </c>
      <c r="GF31" s="339">
        <v>0</v>
      </c>
      <c r="GG31" s="338">
        <v>8.4158628812164879E-4</v>
      </c>
      <c r="GH31" s="339">
        <v>0</v>
      </c>
      <c r="GI31" s="339">
        <v>2.580940449680486E-4</v>
      </c>
      <c r="GJ31" s="339">
        <v>0</v>
      </c>
      <c r="GK31" s="339">
        <v>0</v>
      </c>
      <c r="GL31" s="339">
        <v>0</v>
      </c>
      <c r="GM31" s="339">
        <v>0</v>
      </c>
      <c r="GN31" s="339">
        <v>0</v>
      </c>
      <c r="GO31" s="339">
        <v>4.9976734968204452E-4</v>
      </c>
      <c r="GP31" s="338">
        <v>1.4311624668651468E-4</v>
      </c>
      <c r="GQ31" s="338">
        <v>8.9545619499644769E-4</v>
      </c>
      <c r="GR31" s="363">
        <v>0</v>
      </c>
      <c r="GS31" s="339">
        <v>0</v>
      </c>
      <c r="GT31" s="339">
        <v>0</v>
      </c>
      <c r="GU31" s="339">
        <v>3.6454971564718608E-3</v>
      </c>
      <c r="GV31" s="339">
        <v>2.7920619898420948E-3</v>
      </c>
      <c r="GW31" s="338">
        <v>1.2584506527106212E-3</v>
      </c>
      <c r="GX31" s="338">
        <v>1.4255982929251522E-3</v>
      </c>
      <c r="GY31" s="363">
        <v>1.1057014700208338E-3</v>
      </c>
      <c r="GZ31" s="339">
        <v>1.068570146287253E-4</v>
      </c>
      <c r="HA31" s="339">
        <v>3.7523452157598499E-4</v>
      </c>
      <c r="HB31" s="339">
        <v>1.0897939529107637E-3</v>
      </c>
      <c r="HC31" s="339">
        <v>1.0718414598459686E-3</v>
      </c>
      <c r="HD31" s="339">
        <v>1.3475716809918652E-3</v>
      </c>
      <c r="HE31" s="339">
        <v>1.2842763117743563E-3</v>
      </c>
      <c r="HF31" s="338">
        <v>1.2373176542669834E-3</v>
      </c>
      <c r="HG31" s="338">
        <v>1.485809079449832E-3</v>
      </c>
      <c r="HH31" s="114"/>
      <c r="HI31" s="42"/>
    </row>
    <row r="32" spans="1:217">
      <c r="A32" s="114" t="s">
        <v>42</v>
      </c>
      <c r="B32" s="149" t="s">
        <v>248</v>
      </c>
      <c r="C32" s="144" t="s">
        <v>345</v>
      </c>
      <c r="D32" s="339">
        <v>0</v>
      </c>
      <c r="E32" s="339">
        <v>0</v>
      </c>
      <c r="F32" s="339">
        <v>0</v>
      </c>
      <c r="G32" s="339">
        <v>0</v>
      </c>
      <c r="H32" s="339">
        <v>0</v>
      </c>
      <c r="I32" s="339">
        <v>0</v>
      </c>
      <c r="J32" s="339">
        <v>0</v>
      </c>
      <c r="K32" s="339">
        <v>0</v>
      </c>
      <c r="L32" s="339">
        <v>0</v>
      </c>
      <c r="M32" s="339">
        <v>0</v>
      </c>
      <c r="N32" s="339">
        <v>0</v>
      </c>
      <c r="O32" s="339">
        <v>0</v>
      </c>
      <c r="P32" s="339">
        <v>0</v>
      </c>
      <c r="Q32" s="339">
        <v>0</v>
      </c>
      <c r="R32" s="339">
        <v>0</v>
      </c>
      <c r="S32" s="339">
        <v>0</v>
      </c>
      <c r="T32" s="339">
        <v>0</v>
      </c>
      <c r="U32" s="339">
        <v>0</v>
      </c>
      <c r="V32" s="339">
        <v>0</v>
      </c>
      <c r="W32" s="339">
        <v>0</v>
      </c>
      <c r="X32" s="339">
        <v>0</v>
      </c>
      <c r="Y32" s="339">
        <v>0</v>
      </c>
      <c r="Z32" s="339">
        <v>0</v>
      </c>
      <c r="AA32" s="339">
        <v>0</v>
      </c>
      <c r="AB32" s="339">
        <v>0</v>
      </c>
      <c r="AC32" s="339">
        <v>0</v>
      </c>
      <c r="AD32" s="339">
        <v>0</v>
      </c>
      <c r="AE32" s="339">
        <v>0</v>
      </c>
      <c r="AF32" s="339">
        <v>0</v>
      </c>
      <c r="AG32" s="339">
        <v>0</v>
      </c>
      <c r="AH32" s="339">
        <v>0</v>
      </c>
      <c r="AI32" s="339">
        <v>0</v>
      </c>
      <c r="AJ32" s="339">
        <v>0</v>
      </c>
      <c r="AK32" s="339">
        <v>0</v>
      </c>
      <c r="AL32" s="339">
        <v>0</v>
      </c>
      <c r="AM32" s="339">
        <v>0</v>
      </c>
      <c r="AN32" s="339">
        <v>0</v>
      </c>
      <c r="AO32" s="339">
        <v>0</v>
      </c>
      <c r="AP32" s="339">
        <v>0</v>
      </c>
      <c r="AQ32" s="339">
        <v>0</v>
      </c>
      <c r="AR32" s="339">
        <v>0</v>
      </c>
      <c r="AS32" s="339">
        <v>0</v>
      </c>
      <c r="AT32" s="339">
        <v>0</v>
      </c>
      <c r="AU32" s="339">
        <v>0</v>
      </c>
      <c r="AV32" s="339">
        <v>0</v>
      </c>
      <c r="AW32" s="339">
        <v>0</v>
      </c>
      <c r="AX32" s="339">
        <v>0</v>
      </c>
      <c r="AY32" s="339">
        <v>0</v>
      </c>
      <c r="AZ32" s="339">
        <v>0</v>
      </c>
      <c r="BA32" s="339">
        <v>0</v>
      </c>
      <c r="BB32" s="339">
        <v>0</v>
      </c>
      <c r="BC32" s="339">
        <v>0</v>
      </c>
      <c r="BD32" s="339">
        <v>0</v>
      </c>
      <c r="BE32" s="339">
        <v>0</v>
      </c>
      <c r="BF32" s="339">
        <v>0</v>
      </c>
      <c r="BG32" s="339">
        <v>0</v>
      </c>
      <c r="BH32" s="339">
        <v>0</v>
      </c>
      <c r="BI32" s="339">
        <v>0</v>
      </c>
      <c r="BJ32" s="339">
        <v>0</v>
      </c>
      <c r="BK32" s="339">
        <v>0</v>
      </c>
      <c r="BL32" s="339">
        <v>0</v>
      </c>
      <c r="BM32" s="339">
        <v>0</v>
      </c>
      <c r="BN32" s="339">
        <v>0</v>
      </c>
      <c r="BO32" s="339">
        <v>0</v>
      </c>
      <c r="BP32" s="339">
        <v>0</v>
      </c>
      <c r="BQ32" s="339">
        <v>0</v>
      </c>
      <c r="BR32" s="339">
        <v>0</v>
      </c>
      <c r="BS32" s="339">
        <v>0</v>
      </c>
      <c r="BT32" s="339">
        <v>0</v>
      </c>
      <c r="BU32" s="339">
        <v>0</v>
      </c>
      <c r="BV32" s="339">
        <v>0</v>
      </c>
      <c r="BW32" s="339">
        <v>0</v>
      </c>
      <c r="BX32" s="339">
        <v>0</v>
      </c>
      <c r="BY32" s="339">
        <v>0</v>
      </c>
      <c r="BZ32" s="339">
        <v>0</v>
      </c>
      <c r="CA32" s="339">
        <v>0</v>
      </c>
      <c r="CB32" s="339">
        <v>0</v>
      </c>
      <c r="CC32" s="339">
        <v>0</v>
      </c>
      <c r="CD32" s="339">
        <v>0</v>
      </c>
      <c r="CE32" s="339">
        <v>0</v>
      </c>
      <c r="CF32" s="339">
        <v>0</v>
      </c>
      <c r="CG32" s="339">
        <v>0</v>
      </c>
      <c r="CH32" s="339">
        <v>0</v>
      </c>
      <c r="CI32" s="339">
        <v>0</v>
      </c>
      <c r="CJ32" s="339">
        <v>0</v>
      </c>
      <c r="CK32" s="339">
        <v>0</v>
      </c>
      <c r="CL32" s="339">
        <v>0</v>
      </c>
      <c r="CM32" s="339">
        <v>0</v>
      </c>
      <c r="CN32" s="339">
        <v>0</v>
      </c>
      <c r="CO32" s="339">
        <v>0</v>
      </c>
      <c r="CP32" s="339">
        <v>0</v>
      </c>
      <c r="CQ32" s="339">
        <v>0</v>
      </c>
      <c r="CR32" s="339">
        <v>0</v>
      </c>
      <c r="CS32" s="339">
        <v>0</v>
      </c>
      <c r="CT32" s="339">
        <v>0</v>
      </c>
      <c r="CU32" s="339">
        <v>0</v>
      </c>
      <c r="CV32" s="339">
        <v>0</v>
      </c>
      <c r="CW32" s="339">
        <v>0</v>
      </c>
      <c r="CX32" s="339">
        <v>0</v>
      </c>
      <c r="CY32" s="339">
        <v>0</v>
      </c>
      <c r="CZ32" s="339">
        <v>0</v>
      </c>
      <c r="DA32" s="339">
        <v>0</v>
      </c>
      <c r="DB32" s="339">
        <v>0</v>
      </c>
      <c r="DC32" s="339">
        <v>0</v>
      </c>
      <c r="DD32" s="339">
        <v>0</v>
      </c>
      <c r="DE32" s="339">
        <v>0</v>
      </c>
      <c r="DF32" s="339">
        <v>0</v>
      </c>
      <c r="DG32" s="339">
        <v>0</v>
      </c>
      <c r="DH32" s="339">
        <v>0</v>
      </c>
      <c r="DI32" s="339">
        <v>0</v>
      </c>
      <c r="DJ32" s="339">
        <v>0</v>
      </c>
      <c r="DK32" s="339">
        <v>0</v>
      </c>
      <c r="DL32" s="339">
        <v>0</v>
      </c>
      <c r="DM32" s="339">
        <v>0</v>
      </c>
      <c r="DN32" s="339">
        <v>0</v>
      </c>
      <c r="DO32" s="339">
        <v>0</v>
      </c>
      <c r="DP32" s="339">
        <v>0</v>
      </c>
      <c r="DQ32" s="339">
        <v>0</v>
      </c>
      <c r="DR32" s="339">
        <v>0</v>
      </c>
      <c r="DS32" s="339">
        <v>0</v>
      </c>
      <c r="DT32" s="339">
        <v>0</v>
      </c>
      <c r="DU32" s="339">
        <v>0</v>
      </c>
      <c r="DV32" s="339">
        <v>0</v>
      </c>
      <c r="DW32" s="339">
        <v>0</v>
      </c>
      <c r="DX32" s="339">
        <v>0</v>
      </c>
      <c r="DY32" s="339">
        <v>0</v>
      </c>
      <c r="DZ32" s="339">
        <v>0</v>
      </c>
      <c r="EA32" s="339">
        <v>0</v>
      </c>
      <c r="EB32" s="339">
        <v>0</v>
      </c>
      <c r="EC32" s="339">
        <v>0</v>
      </c>
      <c r="ED32" s="339">
        <v>0</v>
      </c>
      <c r="EE32" s="339">
        <v>0</v>
      </c>
      <c r="EF32" s="339">
        <v>0</v>
      </c>
      <c r="EG32" s="339">
        <v>0</v>
      </c>
      <c r="EH32" s="339">
        <v>0</v>
      </c>
      <c r="EI32" s="339">
        <v>0</v>
      </c>
      <c r="EJ32" s="339">
        <v>0</v>
      </c>
      <c r="EK32" s="339">
        <v>0</v>
      </c>
      <c r="EL32" s="339">
        <v>0</v>
      </c>
      <c r="EM32" s="339">
        <v>0</v>
      </c>
      <c r="EN32" s="339">
        <v>0</v>
      </c>
      <c r="EO32" s="339">
        <v>0</v>
      </c>
      <c r="EP32" s="339">
        <v>0</v>
      </c>
      <c r="EQ32" s="339">
        <v>0</v>
      </c>
      <c r="ER32" s="339">
        <v>0</v>
      </c>
      <c r="ES32" s="339">
        <v>0</v>
      </c>
      <c r="ET32" s="339">
        <v>0</v>
      </c>
      <c r="EU32" s="339">
        <v>0</v>
      </c>
      <c r="EV32" s="339">
        <v>0</v>
      </c>
      <c r="EW32" s="339">
        <v>0</v>
      </c>
      <c r="EX32" s="339">
        <v>0</v>
      </c>
      <c r="EY32" s="339">
        <v>0</v>
      </c>
      <c r="EZ32" s="339">
        <v>0</v>
      </c>
      <c r="FA32" s="339">
        <v>0</v>
      </c>
      <c r="FB32" s="339">
        <v>0</v>
      </c>
      <c r="FC32" s="339">
        <v>0</v>
      </c>
      <c r="FD32" s="339">
        <v>0</v>
      </c>
      <c r="FE32" s="339">
        <v>0</v>
      </c>
      <c r="FF32" s="339">
        <v>0</v>
      </c>
      <c r="FG32" s="339">
        <v>0</v>
      </c>
      <c r="FH32" s="339">
        <v>0</v>
      </c>
      <c r="FI32" s="339">
        <v>0</v>
      </c>
      <c r="FJ32" s="339">
        <v>0</v>
      </c>
      <c r="FK32" s="339">
        <v>0</v>
      </c>
      <c r="FL32" s="339">
        <v>0</v>
      </c>
      <c r="FM32" s="339">
        <v>0</v>
      </c>
      <c r="FN32" s="339">
        <v>0</v>
      </c>
      <c r="FO32" s="339">
        <v>0</v>
      </c>
      <c r="FP32" s="339">
        <v>0</v>
      </c>
      <c r="FQ32" s="339">
        <v>0</v>
      </c>
      <c r="FR32" s="339">
        <v>0</v>
      </c>
      <c r="FS32" s="339">
        <v>0</v>
      </c>
      <c r="FT32" s="339">
        <v>0</v>
      </c>
      <c r="FU32" s="339">
        <v>0</v>
      </c>
      <c r="FV32" s="339">
        <v>0</v>
      </c>
      <c r="FW32" s="339">
        <v>0</v>
      </c>
      <c r="FX32" s="339">
        <v>0</v>
      </c>
      <c r="FY32" s="339">
        <v>0</v>
      </c>
      <c r="FZ32" s="339">
        <v>0</v>
      </c>
      <c r="GA32" s="339">
        <v>0</v>
      </c>
      <c r="GB32" s="339">
        <v>0</v>
      </c>
      <c r="GC32" s="339">
        <v>0</v>
      </c>
      <c r="GD32" s="339">
        <v>0</v>
      </c>
      <c r="GE32" s="339">
        <v>0</v>
      </c>
      <c r="GF32" s="339">
        <v>0</v>
      </c>
      <c r="GG32" s="338">
        <v>0</v>
      </c>
      <c r="GH32" s="339">
        <v>1.1179808284735854E-2</v>
      </c>
      <c r="GI32" s="339">
        <v>6.9171250386778696E-3</v>
      </c>
      <c r="GJ32" s="339">
        <v>0</v>
      </c>
      <c r="GK32" s="339">
        <v>0</v>
      </c>
      <c r="GL32" s="339">
        <v>0</v>
      </c>
      <c r="GM32" s="339">
        <v>0</v>
      </c>
      <c r="GN32" s="339">
        <v>0</v>
      </c>
      <c r="GO32" s="339">
        <v>1.1942716321712307E-2</v>
      </c>
      <c r="GP32" s="338">
        <v>4.1240051699807491E-3</v>
      </c>
      <c r="GQ32" s="338">
        <v>2.2000046867612136E-3</v>
      </c>
      <c r="GR32" s="363">
        <v>0</v>
      </c>
      <c r="GS32" s="339">
        <v>0</v>
      </c>
      <c r="GT32" s="339">
        <v>0</v>
      </c>
      <c r="GU32" s="339">
        <v>0</v>
      </c>
      <c r="GV32" s="339">
        <v>0</v>
      </c>
      <c r="GW32" s="338">
        <v>2.3875993305687818E-3</v>
      </c>
      <c r="GX32" s="338">
        <v>1.5850560752668091E-3</v>
      </c>
      <c r="GY32" s="363">
        <v>2.8497490908202644E-3</v>
      </c>
      <c r="GZ32" s="339">
        <v>4.5627945246465703E-3</v>
      </c>
      <c r="HA32" s="339">
        <v>1.876172607879925E-4</v>
      </c>
      <c r="HB32" s="339">
        <v>9.2429733634082675E-2</v>
      </c>
      <c r="HC32" s="339">
        <v>9.3555172671717056E-3</v>
      </c>
      <c r="HD32" s="339">
        <v>4.0986260133179147E-3</v>
      </c>
      <c r="HE32" s="339">
        <v>5.3053739405714492E-3</v>
      </c>
      <c r="HF32" s="338">
        <v>0</v>
      </c>
      <c r="HG32" s="338">
        <v>0</v>
      </c>
      <c r="HH32" s="114"/>
      <c r="HI32" s="42"/>
    </row>
    <row r="33" spans="1:217">
      <c r="A33" s="114" t="s">
        <v>43</v>
      </c>
      <c r="B33" s="149" t="s">
        <v>249</v>
      </c>
      <c r="C33" s="144" t="s">
        <v>908</v>
      </c>
      <c r="D33" s="339">
        <v>0</v>
      </c>
      <c r="E33" s="339">
        <v>0</v>
      </c>
      <c r="F33" s="339">
        <v>0</v>
      </c>
      <c r="G33" s="339">
        <v>0</v>
      </c>
      <c r="H33" s="339">
        <v>0</v>
      </c>
      <c r="I33" s="339">
        <v>0</v>
      </c>
      <c r="J33" s="339">
        <v>0</v>
      </c>
      <c r="K33" s="339">
        <v>3.5522716777379133E-5</v>
      </c>
      <c r="L33" s="339">
        <v>0</v>
      </c>
      <c r="M33" s="339">
        <v>0</v>
      </c>
      <c r="N33" s="339">
        <v>0</v>
      </c>
      <c r="O33" s="339">
        <v>5.0363493036699653E-4</v>
      </c>
      <c r="P33" s="339">
        <v>0</v>
      </c>
      <c r="Q33" s="339">
        <v>0</v>
      </c>
      <c r="R33" s="339">
        <v>0</v>
      </c>
      <c r="S33" s="339">
        <v>0</v>
      </c>
      <c r="T33" s="339">
        <v>6.5607542243056263E-6</v>
      </c>
      <c r="U33" s="339">
        <v>0</v>
      </c>
      <c r="V33" s="339">
        <v>0</v>
      </c>
      <c r="W33" s="339">
        <v>0</v>
      </c>
      <c r="X33" s="339">
        <v>0</v>
      </c>
      <c r="Y33" s="339">
        <v>0</v>
      </c>
      <c r="Z33" s="339">
        <v>0</v>
      </c>
      <c r="AA33" s="339">
        <v>0</v>
      </c>
      <c r="AB33" s="339">
        <v>0</v>
      </c>
      <c r="AC33" s="339">
        <v>0</v>
      </c>
      <c r="AD33" s="339">
        <v>0</v>
      </c>
      <c r="AE33" s="339">
        <v>3.1545741324921135E-3</v>
      </c>
      <c r="AF33" s="339">
        <v>0.1394219828567094</v>
      </c>
      <c r="AG33" s="339">
        <v>0</v>
      </c>
      <c r="AH33" s="339">
        <v>0</v>
      </c>
      <c r="AI33" s="339">
        <v>2.8399599064483794E-2</v>
      </c>
      <c r="AJ33" s="339">
        <v>4.1779832418376191E-2</v>
      </c>
      <c r="AK33" s="339">
        <v>2.4943876278373658E-2</v>
      </c>
      <c r="AL33" s="339">
        <v>6.0181883024251072E-2</v>
      </c>
      <c r="AM33" s="339">
        <v>0</v>
      </c>
      <c r="AN33" s="339">
        <v>8.6266390614216703E-5</v>
      </c>
      <c r="AO33" s="339">
        <v>1.9431939631440879E-4</v>
      </c>
      <c r="AP33" s="339">
        <v>0</v>
      </c>
      <c r="AQ33" s="339">
        <v>0</v>
      </c>
      <c r="AR33" s="339">
        <v>8.2645603844201231E-4</v>
      </c>
      <c r="AS33" s="339">
        <v>2.3561288802497498E-5</v>
      </c>
      <c r="AT33" s="339">
        <v>2.279556522640141E-4</v>
      </c>
      <c r="AU33" s="339">
        <v>1.5542939415258259E-4</v>
      </c>
      <c r="AV33" s="339">
        <v>0</v>
      </c>
      <c r="AW33" s="339">
        <v>0</v>
      </c>
      <c r="AX33" s="339">
        <v>0</v>
      </c>
      <c r="AY33" s="339">
        <v>0</v>
      </c>
      <c r="AZ33" s="339">
        <v>0</v>
      </c>
      <c r="BA33" s="339">
        <v>0</v>
      </c>
      <c r="BB33" s="339">
        <v>0</v>
      </c>
      <c r="BC33" s="339">
        <v>0</v>
      </c>
      <c r="BD33" s="339">
        <v>0</v>
      </c>
      <c r="BE33" s="339">
        <v>0</v>
      </c>
      <c r="BF33" s="339">
        <v>0</v>
      </c>
      <c r="BG33" s="339">
        <v>0</v>
      </c>
      <c r="BH33" s="339">
        <v>0</v>
      </c>
      <c r="BI33" s="339">
        <v>0</v>
      </c>
      <c r="BJ33" s="339">
        <v>1.6494777341124366E-5</v>
      </c>
      <c r="BK33" s="339">
        <v>0</v>
      </c>
      <c r="BL33" s="339">
        <v>0</v>
      </c>
      <c r="BM33" s="339">
        <v>2.564824801855834E-4</v>
      </c>
      <c r="BN33" s="339">
        <v>0</v>
      </c>
      <c r="BO33" s="339">
        <v>6.0169401493128322E-3</v>
      </c>
      <c r="BP33" s="339">
        <v>3.0505520046484602E-3</v>
      </c>
      <c r="BQ33" s="339">
        <v>3.8390919712902689E-3</v>
      </c>
      <c r="BR33" s="339">
        <v>0</v>
      </c>
      <c r="BS33" s="339">
        <v>0</v>
      </c>
      <c r="BT33" s="339">
        <v>0</v>
      </c>
      <c r="BU33" s="339">
        <v>0</v>
      </c>
      <c r="BV33" s="339">
        <v>6.7376364371378515E-5</v>
      </c>
      <c r="BW33" s="339">
        <v>0</v>
      </c>
      <c r="BX33" s="339">
        <v>0</v>
      </c>
      <c r="BY33" s="339">
        <v>0</v>
      </c>
      <c r="BZ33" s="339">
        <v>0</v>
      </c>
      <c r="CA33" s="339">
        <v>0</v>
      </c>
      <c r="CB33" s="339">
        <v>0</v>
      </c>
      <c r="CC33" s="339">
        <v>0</v>
      </c>
      <c r="CD33" s="339">
        <v>0</v>
      </c>
      <c r="CE33" s="339">
        <v>0</v>
      </c>
      <c r="CF33" s="339">
        <v>7.1056371387967791E-4</v>
      </c>
      <c r="CG33" s="339">
        <v>0</v>
      </c>
      <c r="CH33" s="339">
        <v>0</v>
      </c>
      <c r="CI33" s="339">
        <v>0</v>
      </c>
      <c r="CJ33" s="339">
        <v>0</v>
      </c>
      <c r="CK33" s="339">
        <v>0</v>
      </c>
      <c r="CL33" s="339">
        <v>0</v>
      </c>
      <c r="CM33" s="339">
        <v>0</v>
      </c>
      <c r="CN33" s="339">
        <v>0</v>
      </c>
      <c r="CO33" s="339">
        <v>0</v>
      </c>
      <c r="CP33" s="339">
        <v>0</v>
      </c>
      <c r="CQ33" s="339">
        <v>0</v>
      </c>
      <c r="CR33" s="339">
        <v>0</v>
      </c>
      <c r="CS33" s="339">
        <v>0</v>
      </c>
      <c r="CT33" s="339">
        <v>0</v>
      </c>
      <c r="CU33" s="339">
        <v>0</v>
      </c>
      <c r="CV33" s="339">
        <v>0</v>
      </c>
      <c r="CW33" s="339">
        <v>0</v>
      </c>
      <c r="CX33" s="339">
        <v>0</v>
      </c>
      <c r="CY33" s="339">
        <v>0</v>
      </c>
      <c r="CZ33" s="339">
        <v>0</v>
      </c>
      <c r="DA33" s="339">
        <v>0</v>
      </c>
      <c r="DB33" s="339">
        <v>3.7905452970162992E-4</v>
      </c>
      <c r="DC33" s="339">
        <v>0</v>
      </c>
      <c r="DD33" s="339">
        <v>0</v>
      </c>
      <c r="DE33" s="339">
        <v>0</v>
      </c>
      <c r="DF33" s="339">
        <v>0</v>
      </c>
      <c r="DG33" s="339">
        <v>0</v>
      </c>
      <c r="DH33" s="339">
        <v>0</v>
      </c>
      <c r="DI33" s="339">
        <v>0</v>
      </c>
      <c r="DJ33" s="339">
        <v>0</v>
      </c>
      <c r="DK33" s="339">
        <v>0</v>
      </c>
      <c r="DL33" s="339">
        <v>0</v>
      </c>
      <c r="DM33" s="339">
        <v>7.069336047958376E-5</v>
      </c>
      <c r="DN33" s="339">
        <v>0</v>
      </c>
      <c r="DO33" s="339">
        <v>0</v>
      </c>
      <c r="DP33" s="339">
        <v>0</v>
      </c>
      <c r="DQ33" s="339">
        <v>0</v>
      </c>
      <c r="DR33" s="339">
        <v>2.0007402739013434E-5</v>
      </c>
      <c r="DS33" s="339">
        <v>0</v>
      </c>
      <c r="DT33" s="339">
        <v>1.3120585469680513E-4</v>
      </c>
      <c r="DU33" s="339">
        <v>0</v>
      </c>
      <c r="DV33" s="339">
        <v>0</v>
      </c>
      <c r="DW33" s="339">
        <v>2.3938367133633405E-3</v>
      </c>
      <c r="DX33" s="339">
        <v>3.1871142519168655E-4</v>
      </c>
      <c r="DY33" s="339">
        <v>0</v>
      </c>
      <c r="DZ33" s="339">
        <v>0</v>
      </c>
      <c r="EA33" s="339">
        <v>0</v>
      </c>
      <c r="EB33" s="339">
        <v>0</v>
      </c>
      <c r="EC33" s="339">
        <v>0</v>
      </c>
      <c r="ED33" s="339">
        <v>0</v>
      </c>
      <c r="EE33" s="339">
        <v>0</v>
      </c>
      <c r="EF33" s="339">
        <v>0</v>
      </c>
      <c r="EG33" s="339">
        <v>0</v>
      </c>
      <c r="EH33" s="339">
        <v>0</v>
      </c>
      <c r="EI33" s="339">
        <v>0</v>
      </c>
      <c r="EJ33" s="339">
        <v>0</v>
      </c>
      <c r="EK33" s="339">
        <v>0</v>
      </c>
      <c r="EL33" s="339">
        <v>0</v>
      </c>
      <c r="EM33" s="339">
        <v>0</v>
      </c>
      <c r="EN33" s="339">
        <v>0</v>
      </c>
      <c r="EO33" s="339">
        <v>0</v>
      </c>
      <c r="EP33" s="339">
        <v>0</v>
      </c>
      <c r="EQ33" s="339">
        <v>0</v>
      </c>
      <c r="ER33" s="339">
        <v>0</v>
      </c>
      <c r="ES33" s="339">
        <v>0</v>
      </c>
      <c r="ET33" s="339">
        <v>0</v>
      </c>
      <c r="EU33" s="339">
        <v>0</v>
      </c>
      <c r="EV33" s="339">
        <v>0</v>
      </c>
      <c r="EW33" s="339">
        <v>0</v>
      </c>
      <c r="EX33" s="339">
        <v>0</v>
      </c>
      <c r="EY33" s="339">
        <v>0</v>
      </c>
      <c r="EZ33" s="339">
        <v>0</v>
      </c>
      <c r="FA33" s="339">
        <v>0</v>
      </c>
      <c r="FB33" s="339">
        <v>0</v>
      </c>
      <c r="FC33" s="339">
        <v>0</v>
      </c>
      <c r="FD33" s="339">
        <v>0</v>
      </c>
      <c r="FE33" s="339">
        <v>0</v>
      </c>
      <c r="FF33" s="339">
        <v>0</v>
      </c>
      <c r="FG33" s="339">
        <v>0</v>
      </c>
      <c r="FH33" s="339">
        <v>0</v>
      </c>
      <c r="FI33" s="339">
        <v>0</v>
      </c>
      <c r="FJ33" s="339">
        <v>0</v>
      </c>
      <c r="FK33" s="339">
        <v>0</v>
      </c>
      <c r="FL33" s="339">
        <v>0</v>
      </c>
      <c r="FM33" s="339">
        <v>0</v>
      </c>
      <c r="FN33" s="339">
        <v>0</v>
      </c>
      <c r="FO33" s="339">
        <v>0</v>
      </c>
      <c r="FP33" s="339">
        <v>0</v>
      </c>
      <c r="FQ33" s="339">
        <v>0</v>
      </c>
      <c r="FR33" s="339">
        <v>0</v>
      </c>
      <c r="FS33" s="339">
        <v>0</v>
      </c>
      <c r="FT33" s="339">
        <v>0</v>
      </c>
      <c r="FU33" s="339">
        <v>0</v>
      </c>
      <c r="FV33" s="339">
        <v>0</v>
      </c>
      <c r="FW33" s="339">
        <v>0</v>
      </c>
      <c r="FX33" s="339">
        <v>0</v>
      </c>
      <c r="FY33" s="339">
        <v>0</v>
      </c>
      <c r="FZ33" s="339">
        <v>0</v>
      </c>
      <c r="GA33" s="339">
        <v>0</v>
      </c>
      <c r="GB33" s="339">
        <v>0</v>
      </c>
      <c r="GC33" s="339">
        <v>2.478855363747236E-6</v>
      </c>
      <c r="GD33" s="339">
        <v>1.8136568359748909E-4</v>
      </c>
      <c r="GE33" s="339">
        <v>0</v>
      </c>
      <c r="GF33" s="339">
        <v>1.0614021121902032E-5</v>
      </c>
      <c r="GG33" s="338">
        <v>1.513402493294672E-4</v>
      </c>
      <c r="GH33" s="339">
        <v>0</v>
      </c>
      <c r="GI33" s="339">
        <v>8.782189174664357E-6</v>
      </c>
      <c r="GJ33" s="339">
        <v>0</v>
      </c>
      <c r="GK33" s="339">
        <v>0</v>
      </c>
      <c r="GL33" s="339">
        <v>0</v>
      </c>
      <c r="GM33" s="339">
        <v>0</v>
      </c>
      <c r="GN33" s="339">
        <v>0</v>
      </c>
      <c r="GO33" s="339">
        <v>3.9119720130284174E-3</v>
      </c>
      <c r="GP33" s="338">
        <v>1.5454306742980969E-5</v>
      </c>
      <c r="GQ33" s="338">
        <v>1.5554251234684271E-4</v>
      </c>
      <c r="GR33" s="363">
        <v>0</v>
      </c>
      <c r="GS33" s="339">
        <v>0</v>
      </c>
      <c r="GT33" s="339">
        <v>0</v>
      </c>
      <c r="GU33" s="339">
        <v>1.7000381121303772E-4</v>
      </c>
      <c r="GV33" s="339">
        <v>1.3020478662932068E-4</v>
      </c>
      <c r="GW33" s="338">
        <v>6.3769814395677705E-5</v>
      </c>
      <c r="GX33" s="338">
        <v>1.4846007323106303E-4</v>
      </c>
      <c r="GY33" s="363">
        <v>7.3016911022669379E-4</v>
      </c>
      <c r="GZ33" s="339">
        <v>1.0685701462872531E-5</v>
      </c>
      <c r="HA33" s="339">
        <v>9.1463414634146347E-4</v>
      </c>
      <c r="HB33" s="339">
        <v>7.3135673916270517E-4</v>
      </c>
      <c r="HC33" s="339">
        <v>7.1464845620973873E-4</v>
      </c>
      <c r="HD33" s="339">
        <v>2.5851981531707229E-4</v>
      </c>
      <c r="HE33" s="339">
        <v>3.6322662117969668E-4</v>
      </c>
      <c r="HF33" s="338">
        <v>-1.8127408617179449E-4</v>
      </c>
      <c r="HG33" s="338">
        <v>5.6957939834139709E-5</v>
      </c>
      <c r="HH33" s="114"/>
      <c r="HI33" s="42"/>
    </row>
    <row r="34" spans="1:217">
      <c r="A34" s="114" t="s">
        <v>44</v>
      </c>
      <c r="B34" s="149" t="s">
        <v>250</v>
      </c>
      <c r="C34" s="144" t="s">
        <v>346</v>
      </c>
      <c r="D34" s="339">
        <v>6.6946353655270913E-5</v>
      </c>
      <c r="E34" s="339">
        <v>0</v>
      </c>
      <c r="F34" s="339">
        <v>0</v>
      </c>
      <c r="G34" s="339">
        <v>0</v>
      </c>
      <c r="H34" s="339">
        <v>0</v>
      </c>
      <c r="I34" s="339">
        <v>0</v>
      </c>
      <c r="J34" s="339">
        <v>0</v>
      </c>
      <c r="K34" s="339">
        <v>0</v>
      </c>
      <c r="L34" s="339">
        <v>0</v>
      </c>
      <c r="M34" s="339">
        <v>0</v>
      </c>
      <c r="N34" s="339">
        <v>7.1174377224199293E-4</v>
      </c>
      <c r="O34" s="339">
        <v>0</v>
      </c>
      <c r="P34" s="339">
        <v>0</v>
      </c>
      <c r="Q34" s="339">
        <v>0</v>
      </c>
      <c r="R34" s="339">
        <v>0</v>
      </c>
      <c r="S34" s="339">
        <v>0</v>
      </c>
      <c r="T34" s="339">
        <v>0</v>
      </c>
      <c r="U34" s="339">
        <v>0</v>
      </c>
      <c r="V34" s="339">
        <v>0</v>
      </c>
      <c r="W34" s="339">
        <v>0</v>
      </c>
      <c r="X34" s="339">
        <v>0</v>
      </c>
      <c r="Y34" s="339">
        <v>0</v>
      </c>
      <c r="Z34" s="339">
        <v>0</v>
      </c>
      <c r="AA34" s="339">
        <v>0</v>
      </c>
      <c r="AB34" s="339">
        <v>3.303546357014255E-5</v>
      </c>
      <c r="AC34" s="339">
        <v>0</v>
      </c>
      <c r="AD34" s="339">
        <v>0</v>
      </c>
      <c r="AE34" s="339">
        <v>1.0815682739972961E-2</v>
      </c>
      <c r="AF34" s="339">
        <v>1.1378290222255935E-3</v>
      </c>
      <c r="AG34" s="339">
        <v>0</v>
      </c>
      <c r="AH34" s="339">
        <v>1.1569610489780178E-3</v>
      </c>
      <c r="AI34" s="339">
        <v>4.4102906782492483E-3</v>
      </c>
      <c r="AJ34" s="339">
        <v>5.564865645767119E-2</v>
      </c>
      <c r="AK34" s="339">
        <v>5.3005737091544027E-2</v>
      </c>
      <c r="AL34" s="339">
        <v>9.0228245363766044E-2</v>
      </c>
      <c r="AM34" s="339">
        <v>0</v>
      </c>
      <c r="AN34" s="339">
        <v>8.6266390614216703E-5</v>
      </c>
      <c r="AO34" s="339">
        <v>3.432976001554555E-3</v>
      </c>
      <c r="AP34" s="339">
        <v>6.3532401524777639E-4</v>
      </c>
      <c r="AQ34" s="339">
        <v>1.1172722006124306E-3</v>
      </c>
      <c r="AR34" s="339">
        <v>4.7226059339543558E-5</v>
      </c>
      <c r="AS34" s="339">
        <v>0</v>
      </c>
      <c r="AT34" s="339">
        <v>1.1397782613200705E-3</v>
      </c>
      <c r="AU34" s="339">
        <v>5.7263461003583056E-5</v>
      </c>
      <c r="AV34" s="339">
        <v>1.1982505541908813E-4</v>
      </c>
      <c r="AW34" s="339">
        <v>0</v>
      </c>
      <c r="AX34" s="339">
        <v>0</v>
      </c>
      <c r="AY34" s="339">
        <v>0</v>
      </c>
      <c r="AZ34" s="339">
        <v>0</v>
      </c>
      <c r="BA34" s="339">
        <v>0</v>
      </c>
      <c r="BB34" s="339">
        <v>0</v>
      </c>
      <c r="BC34" s="339">
        <v>0</v>
      </c>
      <c r="BD34" s="339">
        <v>0</v>
      </c>
      <c r="BE34" s="339">
        <v>0</v>
      </c>
      <c r="BF34" s="339">
        <v>0</v>
      </c>
      <c r="BG34" s="339">
        <v>0</v>
      </c>
      <c r="BH34" s="339">
        <v>0</v>
      </c>
      <c r="BI34" s="339">
        <v>0</v>
      </c>
      <c r="BJ34" s="339">
        <v>4.9484332023373099E-5</v>
      </c>
      <c r="BK34" s="339">
        <v>0</v>
      </c>
      <c r="BL34" s="339">
        <v>0</v>
      </c>
      <c r="BM34" s="339">
        <v>1.8320177156113101E-4</v>
      </c>
      <c r="BN34" s="339">
        <v>6.4197530864197527E-3</v>
      </c>
      <c r="BO34" s="339">
        <v>8.5859707748621311E-3</v>
      </c>
      <c r="BP34" s="339">
        <v>1.452643811737362E-3</v>
      </c>
      <c r="BQ34" s="339">
        <v>6.4819451399321208E-3</v>
      </c>
      <c r="BR34" s="339">
        <v>2.8805223347166953E-4</v>
      </c>
      <c r="BS34" s="339">
        <v>0</v>
      </c>
      <c r="BT34" s="339">
        <v>0</v>
      </c>
      <c r="BU34" s="339">
        <v>0</v>
      </c>
      <c r="BV34" s="339">
        <v>8.758927368279208E-4</v>
      </c>
      <c r="BW34" s="339">
        <v>0</v>
      </c>
      <c r="BX34" s="339">
        <v>0</v>
      </c>
      <c r="BY34" s="339">
        <v>0</v>
      </c>
      <c r="BZ34" s="339">
        <v>0</v>
      </c>
      <c r="CA34" s="339">
        <v>0</v>
      </c>
      <c r="CB34" s="339">
        <v>0</v>
      </c>
      <c r="CC34" s="339">
        <v>0</v>
      </c>
      <c r="CD34" s="339">
        <v>0</v>
      </c>
      <c r="CE34" s="339">
        <v>0</v>
      </c>
      <c r="CF34" s="339">
        <v>6.3161219011526927E-4</v>
      </c>
      <c r="CG34" s="339">
        <v>7.093305338421598E-6</v>
      </c>
      <c r="CH34" s="339">
        <v>0</v>
      </c>
      <c r="CI34" s="339">
        <v>2.4871291068719379E-5</v>
      </c>
      <c r="CJ34" s="339">
        <v>0</v>
      </c>
      <c r="CK34" s="339">
        <v>3.0258101606705194E-5</v>
      </c>
      <c r="CL34" s="339">
        <v>0</v>
      </c>
      <c r="CM34" s="339">
        <v>0</v>
      </c>
      <c r="CN34" s="339">
        <v>2.4121960632960248E-5</v>
      </c>
      <c r="CO34" s="339">
        <v>0</v>
      </c>
      <c r="CP34" s="339">
        <v>8.9415846276277076E-6</v>
      </c>
      <c r="CQ34" s="339">
        <v>0</v>
      </c>
      <c r="CR34" s="339">
        <v>0</v>
      </c>
      <c r="CS34" s="339">
        <v>5.650355972426263E-5</v>
      </c>
      <c r="CT34" s="339">
        <v>0</v>
      </c>
      <c r="CU34" s="339">
        <v>0</v>
      </c>
      <c r="CV34" s="339">
        <v>0</v>
      </c>
      <c r="CW34" s="339">
        <v>3.9010688928766481E-4</v>
      </c>
      <c r="CX34" s="339">
        <v>0</v>
      </c>
      <c r="CY34" s="339">
        <v>0</v>
      </c>
      <c r="CZ34" s="339">
        <v>0</v>
      </c>
      <c r="DA34" s="339">
        <v>2.1417403782313509E-5</v>
      </c>
      <c r="DB34" s="339">
        <v>5.4150647100232849E-5</v>
      </c>
      <c r="DC34" s="339">
        <v>0</v>
      </c>
      <c r="DD34" s="339">
        <v>0</v>
      </c>
      <c r="DE34" s="339">
        <v>1.9535864212114054E-4</v>
      </c>
      <c r="DF34" s="339">
        <v>5.9908938413611313E-5</v>
      </c>
      <c r="DG34" s="339">
        <v>0</v>
      </c>
      <c r="DH34" s="339">
        <v>3.1716903977073208E-4</v>
      </c>
      <c r="DI34" s="339">
        <v>0</v>
      </c>
      <c r="DJ34" s="339">
        <v>0</v>
      </c>
      <c r="DK34" s="339">
        <v>6.4264091593242126E-4</v>
      </c>
      <c r="DL34" s="339">
        <v>0</v>
      </c>
      <c r="DM34" s="339">
        <v>2.8277344191833504E-4</v>
      </c>
      <c r="DN34" s="339">
        <v>0</v>
      </c>
      <c r="DO34" s="339">
        <v>0</v>
      </c>
      <c r="DP34" s="339">
        <v>0</v>
      </c>
      <c r="DQ34" s="339">
        <v>0</v>
      </c>
      <c r="DR34" s="339">
        <v>3.4012584656322841E-4</v>
      </c>
      <c r="DS34" s="339">
        <v>4.7111156691066188E-4</v>
      </c>
      <c r="DT34" s="339">
        <v>5.1753420463739801E-4</v>
      </c>
      <c r="DU34" s="339">
        <v>3.9813989043190215E-5</v>
      </c>
      <c r="DV34" s="339">
        <v>1.2669614463631872E-5</v>
      </c>
      <c r="DW34" s="339">
        <v>1.4835044420843236E-3</v>
      </c>
      <c r="DX34" s="339">
        <v>4.1064741322774996E-4</v>
      </c>
      <c r="DY34" s="339">
        <v>0</v>
      </c>
      <c r="DZ34" s="339">
        <v>3.36823384973972E-5</v>
      </c>
      <c r="EA34" s="339">
        <v>2.8936924183032723E-5</v>
      </c>
      <c r="EB34" s="339">
        <v>2.4893913629609203E-4</v>
      </c>
      <c r="EC34" s="339">
        <v>0</v>
      </c>
      <c r="ED34" s="339">
        <v>0</v>
      </c>
      <c r="EE34" s="339">
        <v>0</v>
      </c>
      <c r="EF34" s="339">
        <v>0</v>
      </c>
      <c r="EG34" s="339">
        <v>0</v>
      </c>
      <c r="EH34" s="339">
        <v>5.3248136315228966E-6</v>
      </c>
      <c r="EI34" s="339">
        <v>0</v>
      </c>
      <c r="EJ34" s="339">
        <v>1.8873401714963103E-5</v>
      </c>
      <c r="EK34" s="339">
        <v>3.2861413222072895E-5</v>
      </c>
      <c r="EL34" s="339">
        <v>1.4920473874250245E-6</v>
      </c>
      <c r="EM34" s="339">
        <v>0</v>
      </c>
      <c r="EN34" s="339">
        <v>0</v>
      </c>
      <c r="EO34" s="339">
        <v>0</v>
      </c>
      <c r="EP34" s="339">
        <v>0</v>
      </c>
      <c r="EQ34" s="339">
        <v>2.7115059365033096E-5</v>
      </c>
      <c r="ER34" s="339">
        <v>0</v>
      </c>
      <c r="ES34" s="339">
        <v>1.3608126773309019E-5</v>
      </c>
      <c r="ET34" s="339">
        <v>0</v>
      </c>
      <c r="EU34" s="339">
        <v>3.5201764781807731E-5</v>
      </c>
      <c r="EV34" s="339">
        <v>2.4519049415314977E-4</v>
      </c>
      <c r="EW34" s="339">
        <v>2.1389958386808228E-4</v>
      </c>
      <c r="EX34" s="339">
        <v>0</v>
      </c>
      <c r="EY34" s="339">
        <v>0</v>
      </c>
      <c r="EZ34" s="339">
        <v>8.6908155461308481E-6</v>
      </c>
      <c r="FA34" s="339">
        <v>2.8391718354153929E-4</v>
      </c>
      <c r="FB34" s="339">
        <v>6.7458858528654839E-6</v>
      </c>
      <c r="FC34" s="339">
        <v>0</v>
      </c>
      <c r="FD34" s="339">
        <v>0</v>
      </c>
      <c r="FE34" s="339">
        <v>0</v>
      </c>
      <c r="FF34" s="339">
        <v>4.5504186385147432E-5</v>
      </c>
      <c r="FG34" s="339">
        <v>0</v>
      </c>
      <c r="FH34" s="339">
        <v>1.6257519102584946E-5</v>
      </c>
      <c r="FI34" s="339">
        <v>1.4680752359196904E-5</v>
      </c>
      <c r="FJ34" s="339">
        <v>3.4171094671017786E-6</v>
      </c>
      <c r="FK34" s="339">
        <v>0</v>
      </c>
      <c r="FL34" s="339">
        <v>0</v>
      </c>
      <c r="FM34" s="339">
        <v>0</v>
      </c>
      <c r="FN34" s="339">
        <v>0</v>
      </c>
      <c r="FO34" s="339">
        <v>4.4562110421938814E-6</v>
      </c>
      <c r="FP34" s="339">
        <v>1.7332114833139005E-4</v>
      </c>
      <c r="FQ34" s="339">
        <v>5.5658523824631125E-6</v>
      </c>
      <c r="FR34" s="339">
        <v>7.0037656913533846E-6</v>
      </c>
      <c r="FS34" s="339">
        <v>5.6063239333968717E-6</v>
      </c>
      <c r="FT34" s="339">
        <v>1.5563960094006318E-5</v>
      </c>
      <c r="FU34" s="339">
        <v>0</v>
      </c>
      <c r="FV34" s="339">
        <v>0</v>
      </c>
      <c r="FW34" s="339">
        <v>0</v>
      </c>
      <c r="FX34" s="339">
        <v>0</v>
      </c>
      <c r="FY34" s="339">
        <v>4.9090355708717465E-5</v>
      </c>
      <c r="FZ34" s="339">
        <v>4.7643178579626914E-5</v>
      </c>
      <c r="GA34" s="339">
        <v>0</v>
      </c>
      <c r="GB34" s="339">
        <v>1.4149675264952669E-5</v>
      </c>
      <c r="GC34" s="339">
        <v>1.7351987546230653E-4</v>
      </c>
      <c r="GD34" s="339">
        <v>1.0075871310971616E-5</v>
      </c>
      <c r="GE34" s="339">
        <v>1.8564586195373705E-3</v>
      </c>
      <c r="GF34" s="339">
        <v>1.008332006580693E-4</v>
      </c>
      <c r="GG34" s="338">
        <v>1.6989842440836897E-4</v>
      </c>
      <c r="GH34" s="339">
        <v>1.2537433193391698E-5</v>
      </c>
      <c r="GI34" s="339">
        <v>4.5957281214991147E-5</v>
      </c>
      <c r="GJ34" s="339">
        <v>0</v>
      </c>
      <c r="GK34" s="339">
        <v>0</v>
      </c>
      <c r="GL34" s="339">
        <v>0</v>
      </c>
      <c r="GM34" s="339">
        <v>0</v>
      </c>
      <c r="GN34" s="339">
        <v>0</v>
      </c>
      <c r="GO34" s="339">
        <v>-3.3432712358040222E-3</v>
      </c>
      <c r="GP34" s="338">
        <v>1.64845938591797E-5</v>
      </c>
      <c r="GQ34" s="338">
        <v>1.7415465042882117E-4</v>
      </c>
      <c r="GR34" s="363">
        <v>5.7429703566456937E-4</v>
      </c>
      <c r="GS34" s="339">
        <v>9.1405479517956366E-4</v>
      </c>
      <c r="GT34" s="339">
        <v>5.7818223027606417E-4</v>
      </c>
      <c r="GU34" s="339">
        <v>6.9968927641686452E-4</v>
      </c>
      <c r="GV34" s="339">
        <v>6.7124366756876304E-4</v>
      </c>
      <c r="GW34" s="338">
        <v>2.9216986391489074E-4</v>
      </c>
      <c r="GX34" s="338">
        <v>3.1310171845954672E-4</v>
      </c>
      <c r="GY34" s="363">
        <v>9.8474237920939851E-4</v>
      </c>
      <c r="GZ34" s="339">
        <v>5.3428507314362649E-5</v>
      </c>
      <c r="HA34" s="339">
        <v>3.0018761726078799E-3</v>
      </c>
      <c r="HB34" s="339">
        <v>1.0029000829112342E-3</v>
      </c>
      <c r="HC34" s="339">
        <v>9.8575820841857449E-4</v>
      </c>
      <c r="HD34" s="339">
        <v>3.5657905560975491E-5</v>
      </c>
      <c r="HE34" s="339">
        <v>2.537585882250593E-4</v>
      </c>
      <c r="HF34" s="338">
        <v>3.2360160501268944E-4</v>
      </c>
      <c r="HG34" s="338">
        <v>3.3838509275956009E-4</v>
      </c>
      <c r="HH34" s="114"/>
      <c r="HI34" s="42"/>
    </row>
    <row r="35" spans="1:217">
      <c r="A35" s="114" t="s">
        <v>45</v>
      </c>
      <c r="B35" s="149" t="s">
        <v>251</v>
      </c>
      <c r="C35" s="144" t="s">
        <v>347</v>
      </c>
      <c r="D35" s="339">
        <v>0</v>
      </c>
      <c r="E35" s="339">
        <v>0</v>
      </c>
      <c r="F35" s="339">
        <v>0</v>
      </c>
      <c r="G35" s="339">
        <v>0</v>
      </c>
      <c r="H35" s="339">
        <v>0</v>
      </c>
      <c r="I35" s="339">
        <v>0</v>
      </c>
      <c r="J35" s="339">
        <v>0</v>
      </c>
      <c r="K35" s="339">
        <v>0</v>
      </c>
      <c r="L35" s="339">
        <v>0</v>
      </c>
      <c r="M35" s="339">
        <v>0</v>
      </c>
      <c r="N35" s="339">
        <v>0</v>
      </c>
      <c r="O35" s="339">
        <v>0</v>
      </c>
      <c r="P35" s="339">
        <v>0</v>
      </c>
      <c r="Q35" s="339">
        <v>0</v>
      </c>
      <c r="R35" s="339">
        <v>0</v>
      </c>
      <c r="S35" s="339">
        <v>0</v>
      </c>
      <c r="T35" s="339">
        <v>0</v>
      </c>
      <c r="U35" s="339">
        <v>0</v>
      </c>
      <c r="V35" s="339">
        <v>0</v>
      </c>
      <c r="W35" s="339">
        <v>0</v>
      </c>
      <c r="X35" s="339">
        <v>0</v>
      </c>
      <c r="Y35" s="339">
        <v>0</v>
      </c>
      <c r="Z35" s="339">
        <v>0</v>
      </c>
      <c r="AA35" s="339">
        <v>0</v>
      </c>
      <c r="AB35" s="339">
        <v>0</v>
      </c>
      <c r="AC35" s="339">
        <v>0</v>
      </c>
      <c r="AD35" s="339">
        <v>0</v>
      </c>
      <c r="AE35" s="339">
        <v>0</v>
      </c>
      <c r="AF35" s="339">
        <v>0</v>
      </c>
      <c r="AG35" s="339">
        <v>0</v>
      </c>
      <c r="AH35" s="339">
        <v>0</v>
      </c>
      <c r="AI35" s="339">
        <v>0</v>
      </c>
      <c r="AJ35" s="339">
        <v>6.8477318694019074E-2</v>
      </c>
      <c r="AK35" s="339">
        <v>4.4774257919680718E-2</v>
      </c>
      <c r="AL35" s="339">
        <v>0</v>
      </c>
      <c r="AM35" s="339">
        <v>0</v>
      </c>
      <c r="AN35" s="339">
        <v>0</v>
      </c>
      <c r="AO35" s="339">
        <v>0</v>
      </c>
      <c r="AP35" s="339">
        <v>0</v>
      </c>
      <c r="AQ35" s="339">
        <v>0</v>
      </c>
      <c r="AR35" s="339">
        <v>0</v>
      </c>
      <c r="AS35" s="339">
        <v>0</v>
      </c>
      <c r="AT35" s="339">
        <v>0</v>
      </c>
      <c r="AU35" s="339">
        <v>0</v>
      </c>
      <c r="AV35" s="339">
        <v>0</v>
      </c>
      <c r="AW35" s="339">
        <v>0</v>
      </c>
      <c r="AX35" s="339">
        <v>0</v>
      </c>
      <c r="AY35" s="339">
        <v>0</v>
      </c>
      <c r="AZ35" s="339">
        <v>0</v>
      </c>
      <c r="BA35" s="339">
        <v>0</v>
      </c>
      <c r="BB35" s="339">
        <v>0</v>
      </c>
      <c r="BC35" s="339">
        <v>0</v>
      </c>
      <c r="BD35" s="339">
        <v>0</v>
      </c>
      <c r="BE35" s="339">
        <v>0</v>
      </c>
      <c r="BF35" s="339">
        <v>0</v>
      </c>
      <c r="BG35" s="339">
        <v>0</v>
      </c>
      <c r="BH35" s="339">
        <v>0</v>
      </c>
      <c r="BI35" s="339">
        <v>0</v>
      </c>
      <c r="BJ35" s="339">
        <v>0</v>
      </c>
      <c r="BK35" s="339">
        <v>0</v>
      </c>
      <c r="BL35" s="339">
        <v>0</v>
      </c>
      <c r="BM35" s="339">
        <v>0</v>
      </c>
      <c r="BN35" s="339">
        <v>0</v>
      </c>
      <c r="BO35" s="339">
        <v>0</v>
      </c>
      <c r="BP35" s="339">
        <v>0</v>
      </c>
      <c r="BQ35" s="339">
        <v>2.7819507038335281E-5</v>
      </c>
      <c r="BR35" s="339">
        <v>0</v>
      </c>
      <c r="BS35" s="339">
        <v>0</v>
      </c>
      <c r="BT35" s="339">
        <v>0</v>
      </c>
      <c r="BU35" s="339">
        <v>0</v>
      </c>
      <c r="BV35" s="339">
        <v>0</v>
      </c>
      <c r="BW35" s="339">
        <v>0</v>
      </c>
      <c r="BX35" s="339">
        <v>0</v>
      </c>
      <c r="BY35" s="339">
        <v>0</v>
      </c>
      <c r="BZ35" s="339">
        <v>0</v>
      </c>
      <c r="CA35" s="339">
        <v>0</v>
      </c>
      <c r="CB35" s="339">
        <v>0</v>
      </c>
      <c r="CC35" s="339">
        <v>0</v>
      </c>
      <c r="CD35" s="339">
        <v>0</v>
      </c>
      <c r="CE35" s="339">
        <v>0</v>
      </c>
      <c r="CF35" s="339">
        <v>0</v>
      </c>
      <c r="CG35" s="339">
        <v>0</v>
      </c>
      <c r="CH35" s="339">
        <v>0</v>
      </c>
      <c r="CI35" s="339">
        <v>0</v>
      </c>
      <c r="CJ35" s="339">
        <v>0</v>
      </c>
      <c r="CK35" s="339">
        <v>0</v>
      </c>
      <c r="CL35" s="339">
        <v>0</v>
      </c>
      <c r="CM35" s="339">
        <v>0</v>
      </c>
      <c r="CN35" s="339">
        <v>0</v>
      </c>
      <c r="CO35" s="339">
        <v>0</v>
      </c>
      <c r="CP35" s="339">
        <v>0</v>
      </c>
      <c r="CQ35" s="339">
        <v>0</v>
      </c>
      <c r="CR35" s="339">
        <v>0</v>
      </c>
      <c r="CS35" s="339">
        <v>0</v>
      </c>
      <c r="CT35" s="339">
        <v>0</v>
      </c>
      <c r="CU35" s="339">
        <v>0</v>
      </c>
      <c r="CV35" s="339">
        <v>0</v>
      </c>
      <c r="CW35" s="339">
        <v>0</v>
      </c>
      <c r="CX35" s="339">
        <v>0</v>
      </c>
      <c r="CY35" s="339">
        <v>0</v>
      </c>
      <c r="CZ35" s="339">
        <v>0</v>
      </c>
      <c r="DA35" s="339">
        <v>0</v>
      </c>
      <c r="DB35" s="339">
        <v>0</v>
      </c>
      <c r="DC35" s="339">
        <v>0</v>
      </c>
      <c r="DD35" s="339">
        <v>0</v>
      </c>
      <c r="DE35" s="339">
        <v>0</v>
      </c>
      <c r="DF35" s="339">
        <v>0</v>
      </c>
      <c r="DG35" s="339">
        <v>0</v>
      </c>
      <c r="DH35" s="339">
        <v>0</v>
      </c>
      <c r="DI35" s="339">
        <v>0</v>
      </c>
      <c r="DJ35" s="339">
        <v>0</v>
      </c>
      <c r="DK35" s="339">
        <v>0</v>
      </c>
      <c r="DL35" s="339">
        <v>0</v>
      </c>
      <c r="DM35" s="339">
        <v>0</v>
      </c>
      <c r="DN35" s="339">
        <v>0</v>
      </c>
      <c r="DO35" s="339">
        <v>0</v>
      </c>
      <c r="DP35" s="339">
        <v>0</v>
      </c>
      <c r="DQ35" s="339">
        <v>0</v>
      </c>
      <c r="DR35" s="339">
        <v>0</v>
      </c>
      <c r="DS35" s="339">
        <v>0</v>
      </c>
      <c r="DT35" s="339">
        <v>0</v>
      </c>
      <c r="DU35" s="339">
        <v>0</v>
      </c>
      <c r="DV35" s="339">
        <v>0</v>
      </c>
      <c r="DW35" s="339">
        <v>0</v>
      </c>
      <c r="DX35" s="339">
        <v>7.9677856297921638E-5</v>
      </c>
      <c r="DY35" s="339">
        <v>0</v>
      </c>
      <c r="DZ35" s="339">
        <v>0</v>
      </c>
      <c r="EA35" s="339">
        <v>0</v>
      </c>
      <c r="EB35" s="339">
        <v>0</v>
      </c>
      <c r="EC35" s="339">
        <v>0</v>
      </c>
      <c r="ED35" s="339">
        <v>0</v>
      </c>
      <c r="EE35" s="339">
        <v>0</v>
      </c>
      <c r="EF35" s="339">
        <v>0</v>
      </c>
      <c r="EG35" s="339">
        <v>0</v>
      </c>
      <c r="EH35" s="339">
        <v>0</v>
      </c>
      <c r="EI35" s="339">
        <v>0</v>
      </c>
      <c r="EJ35" s="339">
        <v>0</v>
      </c>
      <c r="EK35" s="339">
        <v>0</v>
      </c>
      <c r="EL35" s="339">
        <v>0</v>
      </c>
      <c r="EM35" s="339">
        <v>0</v>
      </c>
      <c r="EN35" s="339">
        <v>0</v>
      </c>
      <c r="EO35" s="339">
        <v>0</v>
      </c>
      <c r="EP35" s="339">
        <v>0</v>
      </c>
      <c r="EQ35" s="339">
        <v>0</v>
      </c>
      <c r="ER35" s="339">
        <v>0</v>
      </c>
      <c r="ES35" s="339">
        <v>0</v>
      </c>
      <c r="ET35" s="339">
        <v>0</v>
      </c>
      <c r="EU35" s="339">
        <v>0</v>
      </c>
      <c r="EV35" s="339">
        <v>0</v>
      </c>
      <c r="EW35" s="339">
        <v>0</v>
      </c>
      <c r="EX35" s="339">
        <v>0</v>
      </c>
      <c r="EY35" s="339">
        <v>0</v>
      </c>
      <c r="EZ35" s="339">
        <v>0</v>
      </c>
      <c r="FA35" s="339">
        <v>0</v>
      </c>
      <c r="FB35" s="339">
        <v>0</v>
      </c>
      <c r="FC35" s="339">
        <v>0</v>
      </c>
      <c r="FD35" s="339">
        <v>0</v>
      </c>
      <c r="FE35" s="339">
        <v>0</v>
      </c>
      <c r="FF35" s="339">
        <v>0</v>
      </c>
      <c r="FG35" s="339">
        <v>0</v>
      </c>
      <c r="FH35" s="339">
        <v>0</v>
      </c>
      <c r="FI35" s="339">
        <v>0</v>
      </c>
      <c r="FJ35" s="339">
        <v>0</v>
      </c>
      <c r="FK35" s="339">
        <v>0</v>
      </c>
      <c r="FL35" s="339">
        <v>0</v>
      </c>
      <c r="FM35" s="339">
        <v>0</v>
      </c>
      <c r="FN35" s="339">
        <v>0</v>
      </c>
      <c r="FO35" s="339">
        <v>0</v>
      </c>
      <c r="FP35" s="339">
        <v>0</v>
      </c>
      <c r="FQ35" s="339">
        <v>0</v>
      </c>
      <c r="FR35" s="339">
        <v>0</v>
      </c>
      <c r="FS35" s="339">
        <v>0</v>
      </c>
      <c r="FT35" s="339">
        <v>0</v>
      </c>
      <c r="FU35" s="339">
        <v>0</v>
      </c>
      <c r="FV35" s="339">
        <v>0</v>
      </c>
      <c r="FW35" s="339">
        <v>0</v>
      </c>
      <c r="FX35" s="339">
        <v>0</v>
      </c>
      <c r="FY35" s="339">
        <v>0</v>
      </c>
      <c r="FZ35" s="339">
        <v>0</v>
      </c>
      <c r="GA35" s="339">
        <v>0</v>
      </c>
      <c r="GB35" s="339">
        <v>0</v>
      </c>
      <c r="GC35" s="339">
        <v>2.478855363747236E-6</v>
      </c>
      <c r="GD35" s="339">
        <v>0</v>
      </c>
      <c r="GE35" s="339">
        <v>0</v>
      </c>
      <c r="GF35" s="339">
        <v>0</v>
      </c>
      <c r="GG35" s="338">
        <v>4.0016867148005322E-5</v>
      </c>
      <c r="GH35" s="339">
        <v>2.8656990156323881E-5</v>
      </c>
      <c r="GI35" s="339">
        <v>1.5347515062520234E-6</v>
      </c>
      <c r="GJ35" s="339">
        <v>0</v>
      </c>
      <c r="GK35" s="339">
        <v>0</v>
      </c>
      <c r="GL35" s="339">
        <v>0</v>
      </c>
      <c r="GM35" s="339">
        <v>0</v>
      </c>
      <c r="GN35" s="339">
        <v>0</v>
      </c>
      <c r="GO35" s="339">
        <v>-1.740569045444362E-3</v>
      </c>
      <c r="GP35" s="338">
        <v>-3.1376925811506818E-6</v>
      </c>
      <c r="GQ35" s="338">
        <v>3.7274241635317911E-5</v>
      </c>
      <c r="GR35" s="363">
        <v>0</v>
      </c>
      <c r="GS35" s="339">
        <v>0</v>
      </c>
      <c r="GT35" s="339">
        <v>0</v>
      </c>
      <c r="GU35" s="339">
        <v>0</v>
      </c>
      <c r="GV35" s="339">
        <v>0</v>
      </c>
      <c r="GW35" s="338">
        <v>-1.8165720937544245E-6</v>
      </c>
      <c r="GX35" s="338">
        <v>2.6855289677588028E-5</v>
      </c>
      <c r="GY35" s="363">
        <v>1.4303191760184328E-4</v>
      </c>
      <c r="GZ35" s="339">
        <v>1.0685701462872531E-5</v>
      </c>
      <c r="HA35" s="339">
        <v>7.0356472795497186E-4</v>
      </c>
      <c r="HB35" s="339">
        <v>1.4844369458252927E-4</v>
      </c>
      <c r="HC35" s="339">
        <v>1.4644650700148152E-4</v>
      </c>
      <c r="HD35" s="339">
        <v>7.3036148670945411E-5</v>
      </c>
      <c r="HE35" s="339">
        <v>8.9887894974308749E-5</v>
      </c>
      <c r="HF35" s="338">
        <v>-7.6857846163129622E-5</v>
      </c>
      <c r="HG35" s="338">
        <v>0</v>
      </c>
      <c r="HH35" s="114"/>
      <c r="HI35" s="42"/>
    </row>
    <row r="36" spans="1:217">
      <c r="A36" s="114" t="s">
        <v>46</v>
      </c>
      <c r="B36" s="149" t="s">
        <v>252</v>
      </c>
      <c r="C36" s="144" t="s">
        <v>348</v>
      </c>
      <c r="D36" s="339">
        <v>0</v>
      </c>
      <c r="E36" s="339">
        <v>0</v>
      </c>
      <c r="F36" s="339">
        <v>0</v>
      </c>
      <c r="G36" s="339">
        <v>0</v>
      </c>
      <c r="H36" s="339">
        <v>0</v>
      </c>
      <c r="I36" s="339">
        <v>0</v>
      </c>
      <c r="J36" s="339">
        <v>0</v>
      </c>
      <c r="K36" s="339">
        <v>0</v>
      </c>
      <c r="L36" s="339">
        <v>0</v>
      </c>
      <c r="M36" s="339">
        <v>0</v>
      </c>
      <c r="N36" s="339">
        <v>0</v>
      </c>
      <c r="O36" s="339">
        <v>0</v>
      </c>
      <c r="P36" s="339">
        <v>0</v>
      </c>
      <c r="Q36" s="339">
        <v>0</v>
      </c>
      <c r="R36" s="339">
        <v>0</v>
      </c>
      <c r="S36" s="339">
        <v>0</v>
      </c>
      <c r="T36" s="339">
        <v>0</v>
      </c>
      <c r="U36" s="339">
        <v>0</v>
      </c>
      <c r="V36" s="339">
        <v>0</v>
      </c>
      <c r="W36" s="339">
        <v>0</v>
      </c>
      <c r="X36" s="339">
        <v>0</v>
      </c>
      <c r="Y36" s="339">
        <v>0</v>
      </c>
      <c r="Z36" s="339">
        <v>0</v>
      </c>
      <c r="AA36" s="339">
        <v>0</v>
      </c>
      <c r="AB36" s="339">
        <v>0</v>
      </c>
      <c r="AC36" s="339">
        <v>0</v>
      </c>
      <c r="AD36" s="339">
        <v>0</v>
      </c>
      <c r="AE36" s="339">
        <v>6.3091482649842268E-2</v>
      </c>
      <c r="AF36" s="339">
        <v>0.24721231889554729</v>
      </c>
      <c r="AG36" s="339">
        <v>0</v>
      </c>
      <c r="AH36" s="339">
        <v>0</v>
      </c>
      <c r="AI36" s="339">
        <v>0.16678917474106247</v>
      </c>
      <c r="AJ36" s="339">
        <v>6.6050274487142444E-2</v>
      </c>
      <c r="AK36" s="339">
        <v>3.6168620603641809E-2</v>
      </c>
      <c r="AL36" s="339">
        <v>3.6644079885877319E-2</v>
      </c>
      <c r="AM36" s="339">
        <v>0</v>
      </c>
      <c r="AN36" s="339">
        <v>0</v>
      </c>
      <c r="AO36" s="339">
        <v>0</v>
      </c>
      <c r="AP36" s="339">
        <v>0</v>
      </c>
      <c r="AQ36" s="339">
        <v>0</v>
      </c>
      <c r="AR36" s="339">
        <v>0</v>
      </c>
      <c r="AS36" s="339">
        <v>0</v>
      </c>
      <c r="AT36" s="339">
        <v>0</v>
      </c>
      <c r="AU36" s="339">
        <v>0</v>
      </c>
      <c r="AV36" s="339">
        <v>0</v>
      </c>
      <c r="AW36" s="339">
        <v>0</v>
      </c>
      <c r="AX36" s="339">
        <v>0</v>
      </c>
      <c r="AY36" s="339">
        <v>0</v>
      </c>
      <c r="AZ36" s="339">
        <v>0</v>
      </c>
      <c r="BA36" s="339">
        <v>0</v>
      </c>
      <c r="BB36" s="339">
        <v>0</v>
      </c>
      <c r="BC36" s="339">
        <v>0</v>
      </c>
      <c r="BD36" s="339">
        <v>1.0047318024317242E-2</v>
      </c>
      <c r="BE36" s="339">
        <v>0</v>
      </c>
      <c r="BF36" s="339">
        <v>0</v>
      </c>
      <c r="BG36" s="339">
        <v>0</v>
      </c>
      <c r="BH36" s="339">
        <v>0</v>
      </c>
      <c r="BI36" s="339">
        <v>0</v>
      </c>
      <c r="BJ36" s="339">
        <v>0</v>
      </c>
      <c r="BK36" s="339">
        <v>0</v>
      </c>
      <c r="BL36" s="339">
        <v>0</v>
      </c>
      <c r="BM36" s="339">
        <v>0</v>
      </c>
      <c r="BN36" s="339">
        <v>0</v>
      </c>
      <c r="BO36" s="339">
        <v>0</v>
      </c>
      <c r="BP36" s="339">
        <v>0</v>
      </c>
      <c r="BQ36" s="339">
        <v>0</v>
      </c>
      <c r="BR36" s="339">
        <v>0</v>
      </c>
      <c r="BS36" s="339">
        <v>0</v>
      </c>
      <c r="BT36" s="339">
        <v>0</v>
      </c>
      <c r="BU36" s="339">
        <v>0</v>
      </c>
      <c r="BV36" s="339">
        <v>0</v>
      </c>
      <c r="BW36" s="339">
        <v>0</v>
      </c>
      <c r="BX36" s="339">
        <v>0</v>
      </c>
      <c r="BY36" s="339">
        <v>0</v>
      </c>
      <c r="BZ36" s="339">
        <v>0</v>
      </c>
      <c r="CA36" s="339">
        <v>0</v>
      </c>
      <c r="CB36" s="339">
        <v>0</v>
      </c>
      <c r="CC36" s="339">
        <v>0</v>
      </c>
      <c r="CD36" s="339">
        <v>0</v>
      </c>
      <c r="CE36" s="339">
        <v>0</v>
      </c>
      <c r="CF36" s="339">
        <v>0</v>
      </c>
      <c r="CG36" s="339">
        <v>0</v>
      </c>
      <c r="CH36" s="339">
        <v>0</v>
      </c>
      <c r="CI36" s="339">
        <v>0</v>
      </c>
      <c r="CJ36" s="339">
        <v>0</v>
      </c>
      <c r="CK36" s="339">
        <v>0</v>
      </c>
      <c r="CL36" s="339">
        <v>0</v>
      </c>
      <c r="CM36" s="339">
        <v>0</v>
      </c>
      <c r="CN36" s="339">
        <v>0</v>
      </c>
      <c r="CO36" s="339">
        <v>0</v>
      </c>
      <c r="CP36" s="339">
        <v>0</v>
      </c>
      <c r="CQ36" s="339">
        <v>0</v>
      </c>
      <c r="CR36" s="339">
        <v>0</v>
      </c>
      <c r="CS36" s="339">
        <v>0</v>
      </c>
      <c r="CT36" s="339">
        <v>0</v>
      </c>
      <c r="CU36" s="339">
        <v>0</v>
      </c>
      <c r="CV36" s="339">
        <v>0</v>
      </c>
      <c r="CW36" s="339">
        <v>0</v>
      </c>
      <c r="CX36" s="339">
        <v>0</v>
      </c>
      <c r="CY36" s="339">
        <v>0</v>
      </c>
      <c r="CZ36" s="339">
        <v>0</v>
      </c>
      <c r="DA36" s="339">
        <v>0</v>
      </c>
      <c r="DB36" s="339">
        <v>0</v>
      </c>
      <c r="DC36" s="339">
        <v>0</v>
      </c>
      <c r="DD36" s="339">
        <v>0</v>
      </c>
      <c r="DE36" s="339">
        <v>0</v>
      </c>
      <c r="DF36" s="339">
        <v>0</v>
      </c>
      <c r="DG36" s="339">
        <v>0</v>
      </c>
      <c r="DH36" s="339">
        <v>0</v>
      </c>
      <c r="DI36" s="339">
        <v>0</v>
      </c>
      <c r="DJ36" s="339">
        <v>0</v>
      </c>
      <c r="DK36" s="339">
        <v>0</v>
      </c>
      <c r="DL36" s="339">
        <v>0</v>
      </c>
      <c r="DM36" s="339">
        <v>0</v>
      </c>
      <c r="DN36" s="339">
        <v>0</v>
      </c>
      <c r="DO36" s="339">
        <v>0</v>
      </c>
      <c r="DP36" s="339">
        <v>0</v>
      </c>
      <c r="DQ36" s="339">
        <v>0</v>
      </c>
      <c r="DR36" s="339">
        <v>0</v>
      </c>
      <c r="DS36" s="339">
        <v>0</v>
      </c>
      <c r="DT36" s="339">
        <v>0</v>
      </c>
      <c r="DU36" s="339">
        <v>0</v>
      </c>
      <c r="DV36" s="339">
        <v>0</v>
      </c>
      <c r="DW36" s="339">
        <v>0</v>
      </c>
      <c r="DX36" s="339">
        <v>4.5355087431124622E-4</v>
      </c>
      <c r="DY36" s="339">
        <v>0</v>
      </c>
      <c r="DZ36" s="339">
        <v>0</v>
      </c>
      <c r="EA36" s="339">
        <v>0</v>
      </c>
      <c r="EB36" s="339">
        <v>0</v>
      </c>
      <c r="EC36" s="339">
        <v>0</v>
      </c>
      <c r="ED36" s="339">
        <v>0</v>
      </c>
      <c r="EE36" s="339">
        <v>0</v>
      </c>
      <c r="EF36" s="339">
        <v>0</v>
      </c>
      <c r="EG36" s="339">
        <v>0</v>
      </c>
      <c r="EH36" s="339">
        <v>0</v>
      </c>
      <c r="EI36" s="339">
        <v>0</v>
      </c>
      <c r="EJ36" s="339">
        <v>0</v>
      </c>
      <c r="EK36" s="339">
        <v>0</v>
      </c>
      <c r="EL36" s="339">
        <v>0</v>
      </c>
      <c r="EM36" s="339">
        <v>0</v>
      </c>
      <c r="EN36" s="339">
        <v>0</v>
      </c>
      <c r="EO36" s="339">
        <v>0</v>
      </c>
      <c r="EP36" s="339">
        <v>0</v>
      </c>
      <c r="EQ36" s="339">
        <v>0</v>
      </c>
      <c r="ER36" s="339">
        <v>0</v>
      </c>
      <c r="ES36" s="339">
        <v>0</v>
      </c>
      <c r="ET36" s="339">
        <v>0</v>
      </c>
      <c r="EU36" s="339">
        <v>0</v>
      </c>
      <c r="EV36" s="339">
        <v>0</v>
      </c>
      <c r="EW36" s="339">
        <v>0</v>
      </c>
      <c r="EX36" s="339">
        <v>0</v>
      </c>
      <c r="EY36" s="339">
        <v>0</v>
      </c>
      <c r="EZ36" s="339">
        <v>0</v>
      </c>
      <c r="FA36" s="339">
        <v>0</v>
      </c>
      <c r="FB36" s="339">
        <v>0</v>
      </c>
      <c r="FC36" s="339">
        <v>0</v>
      </c>
      <c r="FD36" s="339">
        <v>0</v>
      </c>
      <c r="FE36" s="339">
        <v>0</v>
      </c>
      <c r="FF36" s="339">
        <v>0</v>
      </c>
      <c r="FG36" s="339">
        <v>0</v>
      </c>
      <c r="FH36" s="339">
        <v>0</v>
      </c>
      <c r="FI36" s="339">
        <v>0</v>
      </c>
      <c r="FJ36" s="339">
        <v>0</v>
      </c>
      <c r="FK36" s="339">
        <v>0</v>
      </c>
      <c r="FL36" s="339">
        <v>0</v>
      </c>
      <c r="FM36" s="339">
        <v>0</v>
      </c>
      <c r="FN36" s="339">
        <v>0</v>
      </c>
      <c r="FO36" s="339">
        <v>0</v>
      </c>
      <c r="FP36" s="339">
        <v>0</v>
      </c>
      <c r="FQ36" s="339">
        <v>0</v>
      </c>
      <c r="FR36" s="339">
        <v>0</v>
      </c>
      <c r="FS36" s="339">
        <v>0</v>
      </c>
      <c r="FT36" s="339">
        <v>0</v>
      </c>
      <c r="FU36" s="339">
        <v>0</v>
      </c>
      <c r="FV36" s="339">
        <v>0</v>
      </c>
      <c r="FW36" s="339">
        <v>0</v>
      </c>
      <c r="FX36" s="339">
        <v>0</v>
      </c>
      <c r="FY36" s="339">
        <v>0</v>
      </c>
      <c r="FZ36" s="339">
        <v>0</v>
      </c>
      <c r="GA36" s="339">
        <v>0</v>
      </c>
      <c r="GB36" s="339">
        <v>0</v>
      </c>
      <c r="GC36" s="339">
        <v>0</v>
      </c>
      <c r="GD36" s="339">
        <v>0</v>
      </c>
      <c r="GE36" s="339">
        <v>0</v>
      </c>
      <c r="GF36" s="339">
        <v>1.5921031682853049E-5</v>
      </c>
      <c r="GG36" s="338">
        <v>2.3193868604834899E-4</v>
      </c>
      <c r="GH36" s="339">
        <v>0</v>
      </c>
      <c r="GI36" s="339">
        <v>0</v>
      </c>
      <c r="GJ36" s="339">
        <v>0</v>
      </c>
      <c r="GK36" s="339">
        <v>0</v>
      </c>
      <c r="GL36" s="339">
        <v>0</v>
      </c>
      <c r="GM36" s="339">
        <v>0</v>
      </c>
      <c r="GN36" s="339">
        <v>0</v>
      </c>
      <c r="GO36" s="339">
        <v>5.170007065676323E-4</v>
      </c>
      <c r="GP36" s="338">
        <v>1.4049369766346337E-6</v>
      </c>
      <c r="GQ36" s="338">
        <v>2.2649348167948539E-4</v>
      </c>
      <c r="GR36" s="363">
        <v>0</v>
      </c>
      <c r="GS36" s="339">
        <v>0</v>
      </c>
      <c r="GT36" s="339">
        <v>0</v>
      </c>
      <c r="GU36" s="339">
        <v>1.3855899153268357E-4</v>
      </c>
      <c r="GV36" s="339">
        <v>1.0612140868700321E-4</v>
      </c>
      <c r="GW36" s="338">
        <v>4.5495641392834695E-5</v>
      </c>
      <c r="GX36" s="338">
        <v>1.9284689919951616E-4</v>
      </c>
      <c r="GY36" s="363">
        <v>0</v>
      </c>
      <c r="GZ36" s="339">
        <v>0</v>
      </c>
      <c r="HA36" s="339">
        <v>0</v>
      </c>
      <c r="HB36" s="339">
        <v>0</v>
      </c>
      <c r="HC36" s="339">
        <v>0</v>
      </c>
      <c r="HD36" s="339">
        <v>6.3503914706289897E-4</v>
      </c>
      <c r="HE36" s="339">
        <v>4.8926246319461219E-4</v>
      </c>
      <c r="HF36" s="338">
        <v>-3.1763637128226052E-4</v>
      </c>
      <c r="HG36" s="338">
        <v>6.6557881022949195E-5</v>
      </c>
      <c r="HH36" s="114"/>
      <c r="HI36" s="42"/>
    </row>
    <row r="37" spans="1:217">
      <c r="A37" s="114" t="s">
        <v>47</v>
      </c>
      <c r="B37" s="149" t="s">
        <v>253</v>
      </c>
      <c r="C37" s="144" t="s">
        <v>349</v>
      </c>
      <c r="D37" s="339">
        <v>5.578862804605909E-4</v>
      </c>
      <c r="E37" s="339">
        <v>0</v>
      </c>
      <c r="F37" s="339">
        <v>0</v>
      </c>
      <c r="G37" s="339">
        <v>0</v>
      </c>
      <c r="H37" s="339">
        <v>0</v>
      </c>
      <c r="I37" s="339">
        <v>0</v>
      </c>
      <c r="J37" s="339">
        <v>3.2211824960943159E-5</v>
      </c>
      <c r="K37" s="339">
        <v>0</v>
      </c>
      <c r="L37" s="339">
        <v>0</v>
      </c>
      <c r="M37" s="339">
        <v>3.6350418029807341E-4</v>
      </c>
      <c r="N37" s="339">
        <v>5.6939501779359435E-3</v>
      </c>
      <c r="O37" s="339">
        <v>1.3094508189541911E-2</v>
      </c>
      <c r="P37" s="339">
        <v>5.5248618784530384E-3</v>
      </c>
      <c r="Q37" s="339">
        <v>0</v>
      </c>
      <c r="R37" s="339">
        <v>0</v>
      </c>
      <c r="S37" s="339">
        <v>0</v>
      </c>
      <c r="T37" s="339">
        <v>0</v>
      </c>
      <c r="U37" s="339">
        <v>0</v>
      </c>
      <c r="V37" s="339">
        <v>0</v>
      </c>
      <c r="W37" s="339">
        <v>0</v>
      </c>
      <c r="X37" s="339">
        <v>0</v>
      </c>
      <c r="Y37" s="339">
        <v>0</v>
      </c>
      <c r="Z37" s="339">
        <v>0</v>
      </c>
      <c r="AA37" s="339">
        <v>0</v>
      </c>
      <c r="AB37" s="339">
        <v>5.285674171222808E-4</v>
      </c>
      <c r="AC37" s="339">
        <v>0</v>
      </c>
      <c r="AD37" s="339">
        <v>0</v>
      </c>
      <c r="AE37" s="339">
        <v>0.10815682739972961</v>
      </c>
      <c r="AF37" s="339">
        <v>7.509671546688918E-3</v>
      </c>
      <c r="AG37" s="339">
        <v>0</v>
      </c>
      <c r="AH37" s="339">
        <v>2.6995757809487081E-3</v>
      </c>
      <c r="AI37" s="339">
        <v>7.2168392916805877E-3</v>
      </c>
      <c r="AJ37" s="339">
        <v>8.9569488587113548E-3</v>
      </c>
      <c r="AK37" s="339">
        <v>2.2324769269144427E-2</v>
      </c>
      <c r="AL37" s="339">
        <v>4.0165834522111268E-2</v>
      </c>
      <c r="AM37" s="339">
        <v>3.4439214785902879E-4</v>
      </c>
      <c r="AN37" s="339">
        <v>2.1566597653554175E-4</v>
      </c>
      <c r="AO37" s="339">
        <v>5.9267415875894677E-3</v>
      </c>
      <c r="AP37" s="339">
        <v>3.5736975857687419E-3</v>
      </c>
      <c r="AQ37" s="339">
        <v>2.3586857568484647E-3</v>
      </c>
      <c r="AR37" s="339">
        <v>4.3684104889077791E-4</v>
      </c>
      <c r="AS37" s="339">
        <v>2.3561288802497496E-4</v>
      </c>
      <c r="AT37" s="339">
        <v>5.6367215832556208E-3</v>
      </c>
      <c r="AU37" s="339">
        <v>2.2087334958524894E-4</v>
      </c>
      <c r="AV37" s="339">
        <v>8.3877538793361692E-4</v>
      </c>
      <c r="AW37" s="339">
        <v>0</v>
      </c>
      <c r="AX37" s="339">
        <v>0</v>
      </c>
      <c r="AY37" s="339">
        <v>0</v>
      </c>
      <c r="AZ37" s="339">
        <v>0</v>
      </c>
      <c r="BA37" s="339">
        <v>0</v>
      </c>
      <c r="BB37" s="339">
        <v>0</v>
      </c>
      <c r="BC37" s="339">
        <v>0</v>
      </c>
      <c r="BD37" s="339">
        <v>0</v>
      </c>
      <c r="BE37" s="339">
        <v>0</v>
      </c>
      <c r="BF37" s="339">
        <v>0</v>
      </c>
      <c r="BG37" s="339">
        <v>0</v>
      </c>
      <c r="BH37" s="339">
        <v>1.0306161710548013E-4</v>
      </c>
      <c r="BI37" s="339">
        <v>0</v>
      </c>
      <c r="BJ37" s="339">
        <v>4.1236943352810916E-5</v>
      </c>
      <c r="BK37" s="339">
        <v>0</v>
      </c>
      <c r="BL37" s="339">
        <v>0</v>
      </c>
      <c r="BM37" s="339">
        <v>1.8549179370564513E-4</v>
      </c>
      <c r="BN37" s="339">
        <v>1.4765432098765432E-2</v>
      </c>
      <c r="BO37" s="339">
        <v>4.3461044417187396E-4</v>
      </c>
      <c r="BP37" s="339">
        <v>3.9221382916908775E-3</v>
      </c>
      <c r="BQ37" s="339">
        <v>2.2978912813664942E-2</v>
      </c>
      <c r="BR37" s="339">
        <v>2.5177898925671854E-3</v>
      </c>
      <c r="BS37" s="339">
        <v>1.0115621554366407E-5</v>
      </c>
      <c r="BT37" s="339">
        <v>0</v>
      </c>
      <c r="BU37" s="339">
        <v>0</v>
      </c>
      <c r="BV37" s="339">
        <v>1.0780218299420562E-3</v>
      </c>
      <c r="BW37" s="339">
        <v>0</v>
      </c>
      <c r="BX37" s="339">
        <v>0</v>
      </c>
      <c r="BY37" s="339">
        <v>0</v>
      </c>
      <c r="BZ37" s="339">
        <v>0</v>
      </c>
      <c r="CA37" s="339">
        <v>0</v>
      </c>
      <c r="CB37" s="339">
        <v>1.2410027302060064E-5</v>
      </c>
      <c r="CC37" s="339">
        <v>0</v>
      </c>
      <c r="CD37" s="339">
        <v>0</v>
      </c>
      <c r="CE37" s="339">
        <v>0</v>
      </c>
      <c r="CF37" s="339">
        <v>3.1580609505763463E-4</v>
      </c>
      <c r="CG37" s="339">
        <v>9.9306274737902365E-5</v>
      </c>
      <c r="CH37" s="339">
        <v>0</v>
      </c>
      <c r="CI37" s="339">
        <v>3.481980749620713E-4</v>
      </c>
      <c r="CJ37" s="339">
        <v>3.8186157517899763E-4</v>
      </c>
      <c r="CK37" s="339">
        <v>3.2023157533763E-4</v>
      </c>
      <c r="CL37" s="339">
        <v>0</v>
      </c>
      <c r="CM37" s="339">
        <v>0</v>
      </c>
      <c r="CN37" s="339">
        <v>2.0503666538016209E-4</v>
      </c>
      <c r="CO37" s="339">
        <v>0</v>
      </c>
      <c r="CP37" s="339">
        <v>6.2591092393393959E-5</v>
      </c>
      <c r="CQ37" s="339">
        <v>0</v>
      </c>
      <c r="CR37" s="339">
        <v>0</v>
      </c>
      <c r="CS37" s="339">
        <v>5.650355972426263E-5</v>
      </c>
      <c r="CT37" s="339">
        <v>2.9162170831996735E-5</v>
      </c>
      <c r="CU37" s="339">
        <v>8.0615255630975599E-6</v>
      </c>
      <c r="CV37" s="339">
        <v>0</v>
      </c>
      <c r="CW37" s="339">
        <v>3.2768978700163844E-3</v>
      </c>
      <c r="CX37" s="339">
        <v>7.1386759183906567E-6</v>
      </c>
      <c r="CY37" s="339">
        <v>0</v>
      </c>
      <c r="CZ37" s="339">
        <v>0</v>
      </c>
      <c r="DA37" s="339">
        <v>1.4992182647619455E-4</v>
      </c>
      <c r="DB37" s="339">
        <v>3.2490388260139711E-4</v>
      </c>
      <c r="DC37" s="339">
        <v>0</v>
      </c>
      <c r="DD37" s="339">
        <v>0</v>
      </c>
      <c r="DE37" s="339">
        <v>1.0040525560179548E-3</v>
      </c>
      <c r="DF37" s="339">
        <v>0</v>
      </c>
      <c r="DG37" s="339">
        <v>0</v>
      </c>
      <c r="DH37" s="339">
        <v>2.24283820980732E-3</v>
      </c>
      <c r="DI37" s="339">
        <v>0</v>
      </c>
      <c r="DJ37" s="339">
        <v>0</v>
      </c>
      <c r="DK37" s="339">
        <v>3.5514366406791701E-4</v>
      </c>
      <c r="DL37" s="339">
        <v>0</v>
      </c>
      <c r="DM37" s="339">
        <v>1.5128379142630925E-3</v>
      </c>
      <c r="DN37" s="339">
        <v>0</v>
      </c>
      <c r="DO37" s="339">
        <v>0</v>
      </c>
      <c r="DP37" s="339">
        <v>6.5731814198071863E-5</v>
      </c>
      <c r="DQ37" s="339">
        <v>0</v>
      </c>
      <c r="DR37" s="339">
        <v>4.0348262190343759E-4</v>
      </c>
      <c r="DS37" s="339">
        <v>6.9865524888792032E-4</v>
      </c>
      <c r="DT37" s="339">
        <v>7.7994591403100831E-4</v>
      </c>
      <c r="DU37" s="339">
        <v>1.9906994521595107E-4</v>
      </c>
      <c r="DV37" s="339">
        <v>0</v>
      </c>
      <c r="DW37" s="339">
        <v>1.0064228999140242E-2</v>
      </c>
      <c r="DX37" s="339">
        <v>6.1903565277616037E-4</v>
      </c>
      <c r="DY37" s="339">
        <v>3.1620053437890308E-5</v>
      </c>
      <c r="DZ37" s="339">
        <v>4.4292275124077315E-4</v>
      </c>
      <c r="EA37" s="339">
        <v>3.4501717295154402E-4</v>
      </c>
      <c r="EB37" s="339">
        <v>2.5353493573540449E-3</v>
      </c>
      <c r="EC37" s="339">
        <v>1.2538724781107507E-4</v>
      </c>
      <c r="ED37" s="339">
        <v>3.6182395455491128E-5</v>
      </c>
      <c r="EE37" s="339">
        <v>0</v>
      </c>
      <c r="EF37" s="339">
        <v>0</v>
      </c>
      <c r="EG37" s="339">
        <v>0</v>
      </c>
      <c r="EH37" s="339">
        <v>9.5846645367412143E-5</v>
      </c>
      <c r="EI37" s="339">
        <v>4.4959985612804602E-5</v>
      </c>
      <c r="EJ37" s="339">
        <v>2.2108842008956777E-4</v>
      </c>
      <c r="EK37" s="339">
        <v>3.1048369733958529E-4</v>
      </c>
      <c r="EL37" s="339">
        <v>1.1936379099400196E-5</v>
      </c>
      <c r="EM37" s="339">
        <v>0</v>
      </c>
      <c r="EN37" s="339">
        <v>1.6941055292216262E-6</v>
      </c>
      <c r="EO37" s="339">
        <v>0</v>
      </c>
      <c r="EP37" s="339">
        <v>0</v>
      </c>
      <c r="EQ37" s="339">
        <v>4.5078786194367525E-4</v>
      </c>
      <c r="ER37" s="339">
        <v>0</v>
      </c>
      <c r="ES37" s="339">
        <v>1.428853311197447E-4</v>
      </c>
      <c r="ET37" s="339">
        <v>3.9751368440858578E-5</v>
      </c>
      <c r="EU37" s="339">
        <v>5.1629255013318001E-4</v>
      </c>
      <c r="EV37" s="339">
        <v>3.5269709543568465E-3</v>
      </c>
      <c r="EW37" s="339">
        <v>4.2682689690040059E-3</v>
      </c>
      <c r="EX37" s="339">
        <v>3.8546043248660526E-5</v>
      </c>
      <c r="EY37" s="339">
        <v>5.6913787983767195E-4</v>
      </c>
      <c r="EZ37" s="339">
        <v>2.6941528193005629E-4</v>
      </c>
      <c r="FA37" s="339">
        <v>3.4943653358958681E-3</v>
      </c>
      <c r="FB37" s="339">
        <v>1.5852831754233887E-4</v>
      </c>
      <c r="FC37" s="339">
        <v>4.3312543312543313E-5</v>
      </c>
      <c r="FD37" s="339">
        <v>7.3808000787285341E-6</v>
      </c>
      <c r="FE37" s="339">
        <v>0</v>
      </c>
      <c r="FF37" s="339">
        <v>3.5265744448489261E-4</v>
      </c>
      <c r="FG37" s="339">
        <v>0</v>
      </c>
      <c r="FH37" s="339">
        <v>1.3006015282067957E-4</v>
      </c>
      <c r="FI37" s="339">
        <v>1.5855212547932656E-4</v>
      </c>
      <c r="FJ37" s="339">
        <v>2.2780729780678524E-5</v>
      </c>
      <c r="FK37" s="339">
        <v>4.0673678130881798E-6</v>
      </c>
      <c r="FL37" s="339">
        <v>1.3068478829064297E-5</v>
      </c>
      <c r="FM37" s="339">
        <v>0</v>
      </c>
      <c r="FN37" s="339">
        <v>0</v>
      </c>
      <c r="FO37" s="339">
        <v>5.3474532506326581E-5</v>
      </c>
      <c r="FP37" s="339">
        <v>2.142879652097186E-3</v>
      </c>
      <c r="FQ37" s="339">
        <v>7.513900716325202E-5</v>
      </c>
      <c r="FR37" s="339">
        <v>7.0037656913533844E-5</v>
      </c>
      <c r="FS37" s="339">
        <v>8.9701182934349947E-5</v>
      </c>
      <c r="FT37" s="339">
        <v>1.7639154773207161E-4</v>
      </c>
      <c r="FU37" s="339">
        <v>0</v>
      </c>
      <c r="FV37" s="339">
        <v>0</v>
      </c>
      <c r="FW37" s="339">
        <v>2.4249674650198443E-5</v>
      </c>
      <c r="FX37" s="339">
        <v>0</v>
      </c>
      <c r="FY37" s="339">
        <v>3.8736753413787966E-4</v>
      </c>
      <c r="FZ37" s="339">
        <v>5.5872454879744285E-4</v>
      </c>
      <c r="GA37" s="339">
        <v>8.168239597338461E-7</v>
      </c>
      <c r="GB37" s="339">
        <v>1.6979610317943204E-4</v>
      </c>
      <c r="GC37" s="339">
        <v>1.7228044778043292E-3</v>
      </c>
      <c r="GD37" s="339">
        <v>1.8808293113813684E-4</v>
      </c>
      <c r="GE37" s="339">
        <v>1.483310437010359E-2</v>
      </c>
      <c r="GF37" s="339">
        <v>1.5921031682853049E-5</v>
      </c>
      <c r="GG37" s="338">
        <v>3.2480656631870387E-4</v>
      </c>
      <c r="GH37" s="339">
        <v>4.119442334971558E-5</v>
      </c>
      <c r="GI37" s="339">
        <v>1.6865213774258346E-4</v>
      </c>
      <c r="GJ37" s="339">
        <v>0</v>
      </c>
      <c r="GK37" s="339">
        <v>0</v>
      </c>
      <c r="GL37" s="339">
        <v>0</v>
      </c>
      <c r="GM37" s="339">
        <v>1.8309437337912436E-5</v>
      </c>
      <c r="GN37" s="339">
        <v>1.7178259195162603E-4</v>
      </c>
      <c r="GO37" s="339">
        <v>-1.1270615403174384E-2</v>
      </c>
      <c r="GP37" s="338">
        <v>9.3943452504302507E-5</v>
      </c>
      <c r="GQ37" s="338">
        <v>3.6624690507624705E-4</v>
      </c>
      <c r="GR37" s="363">
        <v>6.154772494622226E-4</v>
      </c>
      <c r="GS37" s="339">
        <v>4.8108147114713878E-5</v>
      </c>
      <c r="GT37" s="339">
        <v>6.0898927584738627E-4</v>
      </c>
      <c r="GU37" s="339">
        <v>1.0113629303074335E-3</v>
      </c>
      <c r="GV37" s="339">
        <v>9.1716457762681231E-4</v>
      </c>
      <c r="GW37" s="338">
        <v>4.4055940225993498E-4</v>
      </c>
      <c r="GX37" s="338">
        <v>5.2024023964566133E-4</v>
      </c>
      <c r="GY37" s="363">
        <v>1.6189682689871192E-3</v>
      </c>
      <c r="GZ37" s="339">
        <v>3.2057104388617591E-5</v>
      </c>
      <c r="HA37" s="339">
        <v>1.9230769230769232E-3</v>
      </c>
      <c r="HB37" s="339">
        <v>1.6183983287412337E-3</v>
      </c>
      <c r="HC37" s="339">
        <v>1.5833544386020396E-3</v>
      </c>
      <c r="HD37" s="339">
        <v>6.1814856021822641E-4</v>
      </c>
      <c r="HE37" s="339">
        <v>8.3971680975329448E-4</v>
      </c>
      <c r="HF37" s="338">
        <v>1.1393103430596058E-4</v>
      </c>
      <c r="HG37" s="338">
        <v>3.8412598901212293E-4</v>
      </c>
      <c r="HH37" s="114"/>
      <c r="HI37" s="42"/>
    </row>
    <row r="38" spans="1:217">
      <c r="A38" s="114" t="s">
        <v>48</v>
      </c>
      <c r="B38" s="149" t="s">
        <v>254</v>
      </c>
      <c r="C38" s="144" t="s">
        <v>909</v>
      </c>
      <c r="D38" s="339">
        <v>2.0976524145318218E-3</v>
      </c>
      <c r="E38" s="339">
        <v>2.2811519817507843E-3</v>
      </c>
      <c r="F38" s="339">
        <v>4.313087746588418E-3</v>
      </c>
      <c r="G38" s="339">
        <v>9.7874720357941838E-3</v>
      </c>
      <c r="H38" s="339">
        <v>0</v>
      </c>
      <c r="I38" s="339">
        <v>3.2578595862518323E-3</v>
      </c>
      <c r="J38" s="339">
        <v>6.7644832417980644E-4</v>
      </c>
      <c r="K38" s="339">
        <v>2.8418173421903306E-4</v>
      </c>
      <c r="L38" s="339">
        <v>0</v>
      </c>
      <c r="M38" s="339">
        <v>0</v>
      </c>
      <c r="N38" s="339">
        <v>7.1174377224199293E-4</v>
      </c>
      <c r="O38" s="339">
        <v>4.6203030568450557E-3</v>
      </c>
      <c r="P38" s="339">
        <v>0</v>
      </c>
      <c r="Q38" s="339">
        <v>0</v>
      </c>
      <c r="R38" s="339">
        <v>4.578599287773444E-3</v>
      </c>
      <c r="S38" s="339">
        <v>2.8011204481792717E-3</v>
      </c>
      <c r="T38" s="339">
        <v>8.8242144316910676E-4</v>
      </c>
      <c r="U38" s="339">
        <v>1.2910753222906545E-3</v>
      </c>
      <c r="V38" s="339">
        <v>5.8939389417768362E-4</v>
      </c>
      <c r="W38" s="339">
        <v>2.025197004791843E-3</v>
      </c>
      <c r="X38" s="339">
        <v>1.586651653188658E-3</v>
      </c>
      <c r="Y38" s="339">
        <v>9.7371352363054958E-4</v>
      </c>
      <c r="Z38" s="339">
        <v>1.0414513752258043E-3</v>
      </c>
      <c r="AA38" s="339">
        <v>3.4750983024382814E-4</v>
      </c>
      <c r="AB38" s="339">
        <v>7.7633339389834985E-4</v>
      </c>
      <c r="AC38" s="339">
        <v>1.7275632720048372E-5</v>
      </c>
      <c r="AD38" s="339">
        <v>0</v>
      </c>
      <c r="AE38" s="339">
        <v>1.3519603424966202E-3</v>
      </c>
      <c r="AF38" s="339">
        <v>1.0619737540772207E-3</v>
      </c>
      <c r="AG38" s="339">
        <v>0</v>
      </c>
      <c r="AH38" s="339">
        <v>4.6278441959120712E-3</v>
      </c>
      <c r="AI38" s="339">
        <v>1.1359839625793519E-3</v>
      </c>
      <c r="AJ38" s="339">
        <v>9.9393238948280848E-3</v>
      </c>
      <c r="AK38" s="339">
        <v>1.0476428036916938E-2</v>
      </c>
      <c r="AL38" s="339">
        <v>3.6109129814550643E-3</v>
      </c>
      <c r="AM38" s="339">
        <v>5.7398691309838137E-4</v>
      </c>
      <c r="AN38" s="339">
        <v>2.6311249137336095E-3</v>
      </c>
      <c r="AO38" s="339">
        <v>1.1335298118340512E-3</v>
      </c>
      <c r="AP38" s="339">
        <v>2.3824650571791615E-4</v>
      </c>
      <c r="AQ38" s="339">
        <v>1.9241910121658528E-3</v>
      </c>
      <c r="AR38" s="339">
        <v>9.3271467195598528E-4</v>
      </c>
      <c r="AS38" s="339">
        <v>1.1780644401248748E-3</v>
      </c>
      <c r="AT38" s="339">
        <v>1.1190550202051601E-3</v>
      </c>
      <c r="AU38" s="339">
        <v>3.3540027159241503E-4</v>
      </c>
      <c r="AV38" s="339">
        <v>1.1982505541908812E-3</v>
      </c>
      <c r="AW38" s="339">
        <v>9.1187040712331711E-4</v>
      </c>
      <c r="AX38" s="339">
        <v>6.1444606589934061E-4</v>
      </c>
      <c r="AY38" s="339">
        <v>0</v>
      </c>
      <c r="AZ38" s="339">
        <v>3.8429369080181746E-4</v>
      </c>
      <c r="BA38" s="339">
        <v>4.1649312786339027E-4</v>
      </c>
      <c r="BB38" s="339">
        <v>7.4370506781881924E-4</v>
      </c>
      <c r="BC38" s="339">
        <v>4.7079533707922665E-4</v>
      </c>
      <c r="BD38" s="339">
        <v>7.203268793700866E-4</v>
      </c>
      <c r="BE38" s="339">
        <v>9.7233240429370758E-4</v>
      </c>
      <c r="BF38" s="339">
        <v>7.2782457879088205E-4</v>
      </c>
      <c r="BG38" s="339">
        <v>5.4916512059369205E-4</v>
      </c>
      <c r="BH38" s="339">
        <v>1.0100038476337052E-3</v>
      </c>
      <c r="BI38" s="339">
        <v>3.2529140688533479E-4</v>
      </c>
      <c r="BJ38" s="339">
        <v>8.9071797642071584E-4</v>
      </c>
      <c r="BK38" s="339">
        <v>0</v>
      </c>
      <c r="BL38" s="339">
        <v>1.6491601968843559E-4</v>
      </c>
      <c r="BM38" s="339">
        <v>2.8625276806426716E-4</v>
      </c>
      <c r="BN38" s="339">
        <v>1.6296296296296295E-3</v>
      </c>
      <c r="BO38" s="339">
        <v>2.0571561024135365E-3</v>
      </c>
      <c r="BP38" s="339">
        <v>5.8105752469494478E-4</v>
      </c>
      <c r="BQ38" s="339">
        <v>6.6766816892004674E-4</v>
      </c>
      <c r="BR38" s="339">
        <v>1.3549123574408159E-3</v>
      </c>
      <c r="BS38" s="339">
        <v>9.4075280455607594E-4</v>
      </c>
      <c r="BT38" s="339">
        <v>4.1886723729739573E-3</v>
      </c>
      <c r="BU38" s="339">
        <v>1.4792899408284023E-3</v>
      </c>
      <c r="BV38" s="339">
        <v>1.9876027489556664E-3</v>
      </c>
      <c r="BW38" s="339">
        <v>5.1832913223815648E-5</v>
      </c>
      <c r="BX38" s="339">
        <v>0</v>
      </c>
      <c r="BY38" s="339">
        <v>3.515892836587307E-4</v>
      </c>
      <c r="BZ38" s="339">
        <v>2.3730553363392036E-4</v>
      </c>
      <c r="CA38" s="339">
        <v>5.0960088059032161E-4</v>
      </c>
      <c r="CB38" s="339">
        <v>1.2534127575080664E-3</v>
      </c>
      <c r="CC38" s="339">
        <v>5.3470100392841559E-4</v>
      </c>
      <c r="CD38" s="339">
        <v>1.7078863686269407E-4</v>
      </c>
      <c r="CE38" s="339">
        <v>0</v>
      </c>
      <c r="CF38" s="339">
        <v>5.5266066635086062E-4</v>
      </c>
      <c r="CG38" s="339">
        <v>6.3130417511952225E-4</v>
      </c>
      <c r="CH38" s="339">
        <v>1.0415099579924316E-3</v>
      </c>
      <c r="CI38" s="339">
        <v>8.7049518740517817E-4</v>
      </c>
      <c r="CJ38" s="339">
        <v>8.4183119982642659E-4</v>
      </c>
      <c r="CK38" s="339">
        <v>8.9513550586502871E-4</v>
      </c>
      <c r="CL38" s="339">
        <v>3.8515721008302613E-4</v>
      </c>
      <c r="CM38" s="339">
        <v>9.7347864282831158E-4</v>
      </c>
      <c r="CN38" s="339">
        <v>4.9450019297568506E-4</v>
      </c>
      <c r="CO38" s="339">
        <v>1.1957635804578067E-3</v>
      </c>
      <c r="CP38" s="339">
        <v>1.5826604790901045E-3</v>
      </c>
      <c r="CQ38" s="339">
        <v>8.9189017009619668E-4</v>
      </c>
      <c r="CR38" s="339">
        <v>6.8807339449541288E-4</v>
      </c>
      <c r="CS38" s="339">
        <v>9.6056051531246463E-4</v>
      </c>
      <c r="CT38" s="339">
        <v>6.1240558747193146E-4</v>
      </c>
      <c r="CU38" s="339">
        <v>3.9501475259178046E-4</v>
      </c>
      <c r="CV38" s="339">
        <v>1.1337376791212604E-3</v>
      </c>
      <c r="CW38" s="339">
        <v>4.6812826714519778E-4</v>
      </c>
      <c r="CX38" s="339">
        <v>4.9256863836895533E-4</v>
      </c>
      <c r="CY38" s="339">
        <v>8.1509295723051556E-4</v>
      </c>
      <c r="CZ38" s="339">
        <v>8.3570412517780935E-4</v>
      </c>
      <c r="DA38" s="339">
        <v>7.7102653616328625E-4</v>
      </c>
      <c r="DB38" s="339">
        <v>7.0395841230302698E-4</v>
      </c>
      <c r="DC38" s="339">
        <v>7.2516316171138508E-4</v>
      </c>
      <c r="DD38" s="339">
        <v>1.9323671497584541E-3</v>
      </c>
      <c r="DE38" s="339">
        <v>1.3129918040234794E-3</v>
      </c>
      <c r="DF38" s="339">
        <v>2.9455228053358895E-3</v>
      </c>
      <c r="DG38" s="339">
        <v>1.3712980965857522E-3</v>
      </c>
      <c r="DH38" s="339">
        <v>1.0307993792548792E-3</v>
      </c>
      <c r="DI38" s="339">
        <v>5.2987150615975626E-4</v>
      </c>
      <c r="DJ38" s="339">
        <v>9.3180434593546945E-4</v>
      </c>
      <c r="DK38" s="339">
        <v>8.3350043607776443E-4</v>
      </c>
      <c r="DL38" s="339">
        <v>1.3939041943385269E-3</v>
      </c>
      <c r="DM38" s="339">
        <v>3.8174414658975227E-4</v>
      </c>
      <c r="DN38" s="339">
        <v>5.6119501526780558E-4</v>
      </c>
      <c r="DO38" s="339">
        <v>0</v>
      </c>
      <c r="DP38" s="339">
        <v>4.3821209465381244E-5</v>
      </c>
      <c r="DQ38" s="339">
        <v>0</v>
      </c>
      <c r="DR38" s="339">
        <v>3.3679127944005949E-4</v>
      </c>
      <c r="DS38" s="339">
        <v>4.8713576986680684E-4</v>
      </c>
      <c r="DT38" s="339">
        <v>5.248234187872205E-4</v>
      </c>
      <c r="DU38" s="339">
        <v>4.1406548604917826E-4</v>
      </c>
      <c r="DV38" s="339">
        <v>1.2669614463631872E-4</v>
      </c>
      <c r="DW38" s="339">
        <v>1.8543805526054047E-3</v>
      </c>
      <c r="DX38" s="339">
        <v>1.1583934492543991E-3</v>
      </c>
      <c r="DY38" s="339">
        <v>1.5177625650187349E-3</v>
      </c>
      <c r="DZ38" s="339">
        <v>5.3723329903348528E-4</v>
      </c>
      <c r="EA38" s="339">
        <v>4.7857220764246428E-4</v>
      </c>
      <c r="EB38" s="339">
        <v>1.4668259877138961E-3</v>
      </c>
      <c r="EC38" s="339">
        <v>3.4557948786954836E-4</v>
      </c>
      <c r="ED38" s="339">
        <v>4.296659460339572E-4</v>
      </c>
      <c r="EE38" s="339">
        <v>1.1159583324247466E-4</v>
      </c>
      <c r="EF38" s="339">
        <v>1.9563195535742919E-4</v>
      </c>
      <c r="EG38" s="339">
        <v>0</v>
      </c>
      <c r="EH38" s="339">
        <v>6.3897763578274762E-4</v>
      </c>
      <c r="EI38" s="339">
        <v>1.775919431705782E-3</v>
      </c>
      <c r="EJ38" s="339">
        <v>2.4130992192702822E-3</v>
      </c>
      <c r="EK38" s="339">
        <v>4.0272228479740369E-3</v>
      </c>
      <c r="EL38" s="339">
        <v>1.7680761540986541E-3</v>
      </c>
      <c r="EM38" s="339">
        <v>8.0548441872523675E-4</v>
      </c>
      <c r="EN38" s="339">
        <v>7.7928854344194812E-5</v>
      </c>
      <c r="EO38" s="339">
        <v>1.7727946926466446E-5</v>
      </c>
      <c r="EP38" s="339">
        <v>4.6637092531722552E-7</v>
      </c>
      <c r="EQ38" s="339">
        <v>1.0507085503950325E-3</v>
      </c>
      <c r="ER38" s="339">
        <v>9.8039215686274508E-4</v>
      </c>
      <c r="ES38" s="339">
        <v>1.3404004871709384E-3</v>
      </c>
      <c r="ET38" s="339">
        <v>9.699333899569493E-4</v>
      </c>
      <c r="EU38" s="339">
        <v>2.3467843187871819E-4</v>
      </c>
      <c r="EV38" s="339">
        <v>4.6020369671821958E-3</v>
      </c>
      <c r="EW38" s="339">
        <v>1.225061253062653E-3</v>
      </c>
      <c r="EX38" s="339">
        <v>1.6767528813167328E-3</v>
      </c>
      <c r="EY38" s="339">
        <v>2.7219637731366918E-4</v>
      </c>
      <c r="EZ38" s="339">
        <v>1.9119794201487866E-4</v>
      </c>
      <c r="FA38" s="339">
        <v>7.2071285052852281E-4</v>
      </c>
      <c r="FB38" s="339">
        <v>1.2547347686329799E-3</v>
      </c>
      <c r="FC38" s="339">
        <v>1.4293139293139294E-3</v>
      </c>
      <c r="FD38" s="339">
        <v>2.2142400236185603E-4</v>
      </c>
      <c r="FE38" s="339">
        <v>7.7652787105439891E-4</v>
      </c>
      <c r="FF38" s="339">
        <v>1.0010921004732435E-3</v>
      </c>
      <c r="FG38" s="339">
        <v>8.8726513569937365E-4</v>
      </c>
      <c r="FH38" s="339">
        <v>1.0892537798731913E-3</v>
      </c>
      <c r="FI38" s="339">
        <v>7.6339912267823907E-5</v>
      </c>
      <c r="FJ38" s="339">
        <v>3.0799546663477363E-3</v>
      </c>
      <c r="FK38" s="339">
        <v>2.2370522971984987E-5</v>
      </c>
      <c r="FL38" s="339">
        <v>2.7443805541035025E-4</v>
      </c>
      <c r="FM38" s="339">
        <v>1.3457382044007387E-3</v>
      </c>
      <c r="FN38" s="339">
        <v>4.7998356476509755E-4</v>
      </c>
      <c r="FO38" s="339">
        <v>5.6197772587667286E-4</v>
      </c>
      <c r="FP38" s="339">
        <v>3.7342829231399488E-3</v>
      </c>
      <c r="FQ38" s="339">
        <v>3.3367285032866356E-3</v>
      </c>
      <c r="FR38" s="339">
        <v>1.1929747560938599E-3</v>
      </c>
      <c r="FS38" s="339">
        <v>2.1348881538375289E-2</v>
      </c>
      <c r="FT38" s="339">
        <v>8.0932592488832864E-4</v>
      </c>
      <c r="FU38" s="339">
        <v>1.0293007616825636E-4</v>
      </c>
      <c r="FV38" s="339">
        <v>3.7702651753173305E-4</v>
      </c>
      <c r="FW38" s="339">
        <v>9.780702108913371E-4</v>
      </c>
      <c r="FX38" s="339">
        <v>6.3345778256141175E-4</v>
      </c>
      <c r="FY38" s="339">
        <v>1.7003114113655776E-3</v>
      </c>
      <c r="FZ38" s="339">
        <v>3.378334481100817E-4</v>
      </c>
      <c r="GA38" s="339">
        <v>3.3408099953114302E-4</v>
      </c>
      <c r="GB38" s="339">
        <v>1.9951042123583264E-3</v>
      </c>
      <c r="GC38" s="339">
        <v>3.6340019632534479E-3</v>
      </c>
      <c r="GD38" s="339">
        <v>2.3073745302125003E-3</v>
      </c>
      <c r="GE38" s="339">
        <v>0</v>
      </c>
      <c r="GF38" s="339">
        <v>2.0166640131613861E-4</v>
      </c>
      <c r="GG38" s="338">
        <v>1.1274283872622435E-3</v>
      </c>
      <c r="GH38" s="339">
        <v>9.8150191285409296E-4</v>
      </c>
      <c r="GI38" s="339">
        <v>1.2932924623322954E-2</v>
      </c>
      <c r="GJ38" s="339">
        <v>0</v>
      </c>
      <c r="GK38" s="339">
        <v>0</v>
      </c>
      <c r="GL38" s="339">
        <v>0</v>
      </c>
      <c r="GM38" s="339">
        <v>0</v>
      </c>
      <c r="GN38" s="339">
        <v>7.4279325419082947E-4</v>
      </c>
      <c r="GO38" s="339">
        <v>5.7697278852947766E-2</v>
      </c>
      <c r="GP38" s="338">
        <v>7.4164749747240126E-3</v>
      </c>
      <c r="GQ38" s="338">
        <v>5.0537326180742801E-3</v>
      </c>
      <c r="GR38" s="363">
        <v>6.6778725077275509E-6</v>
      </c>
      <c r="GS38" s="339">
        <v>2.0037043273278328E-2</v>
      </c>
      <c r="GT38" s="339">
        <v>2.3572891120199189E-4</v>
      </c>
      <c r="GU38" s="339">
        <v>1.1420186783910441E-3</v>
      </c>
      <c r="GV38" s="339">
        <v>9.2985020718466403E-4</v>
      </c>
      <c r="GW38" s="338">
        <v>4.6852918990048821E-3</v>
      </c>
      <c r="GX38" s="338">
        <v>3.9010188180522627E-3</v>
      </c>
      <c r="GY38" s="363">
        <v>3.8514728314404167E-2</v>
      </c>
      <c r="GZ38" s="339">
        <v>4.9261083743842365E-3</v>
      </c>
      <c r="HA38" s="339">
        <v>0.21564258911819886</v>
      </c>
      <c r="HB38" s="339">
        <v>4.05106463093639E-2</v>
      </c>
      <c r="HC38" s="339">
        <v>3.9816653172417144E-2</v>
      </c>
      <c r="HD38" s="339">
        <v>3.7309429608010144E-3</v>
      </c>
      <c r="HE38" s="339">
        <v>1.2014613651043263E-2</v>
      </c>
      <c r="HF38" s="338">
        <v>-1.3122528217897268E-3</v>
      </c>
      <c r="HG38" s="338">
        <v>4.4418979217205392E-4</v>
      </c>
      <c r="HH38" s="114"/>
      <c r="HI38" s="42"/>
    </row>
    <row r="39" spans="1:217">
      <c r="A39" s="114" t="s">
        <v>49</v>
      </c>
      <c r="B39" s="149" t="s">
        <v>255</v>
      </c>
      <c r="C39" s="144" t="s">
        <v>350</v>
      </c>
      <c r="D39" s="339">
        <v>1.71828974381862E-3</v>
      </c>
      <c r="E39" s="339">
        <v>0</v>
      </c>
      <c r="F39" s="339">
        <v>4.7137571000966317E-5</v>
      </c>
      <c r="G39" s="339">
        <v>2.7964205816554809E-4</v>
      </c>
      <c r="H39" s="339">
        <v>0</v>
      </c>
      <c r="I39" s="339">
        <v>0</v>
      </c>
      <c r="J39" s="339">
        <v>0</v>
      </c>
      <c r="K39" s="339">
        <v>0</v>
      </c>
      <c r="L39" s="339">
        <v>0</v>
      </c>
      <c r="M39" s="339">
        <v>0</v>
      </c>
      <c r="N39" s="339">
        <v>0</v>
      </c>
      <c r="O39" s="339">
        <v>1.0948585442760796E-4</v>
      </c>
      <c r="P39" s="339">
        <v>0</v>
      </c>
      <c r="Q39" s="339">
        <v>0</v>
      </c>
      <c r="R39" s="339">
        <v>1.1305183426601097E-4</v>
      </c>
      <c r="S39" s="339">
        <v>0</v>
      </c>
      <c r="T39" s="339">
        <v>9.8411313364584386E-6</v>
      </c>
      <c r="U39" s="339">
        <v>4.7817604529283498E-5</v>
      </c>
      <c r="V39" s="339">
        <v>2.2382046614342415E-5</v>
      </c>
      <c r="W39" s="339">
        <v>3.6766057575646162E-5</v>
      </c>
      <c r="X39" s="339">
        <v>5.1182311393182519E-5</v>
      </c>
      <c r="Y39" s="339">
        <v>2.6521380021065552E-5</v>
      </c>
      <c r="Z39" s="339">
        <v>4.2946448462919766E-5</v>
      </c>
      <c r="AA39" s="339">
        <v>4.7604086334770977E-6</v>
      </c>
      <c r="AB39" s="339">
        <v>1.6517731785071275E-5</v>
      </c>
      <c r="AC39" s="339">
        <v>0</v>
      </c>
      <c r="AD39" s="339">
        <v>0</v>
      </c>
      <c r="AE39" s="339">
        <v>0</v>
      </c>
      <c r="AF39" s="339">
        <v>7.5855268148372902E-5</v>
      </c>
      <c r="AG39" s="339">
        <v>0</v>
      </c>
      <c r="AH39" s="339">
        <v>0</v>
      </c>
      <c r="AI39" s="339">
        <v>1.3364517206815904E-4</v>
      </c>
      <c r="AJ39" s="339">
        <v>1.9647500722334587E-3</v>
      </c>
      <c r="AK39" s="339">
        <v>1.4841606385632327E-2</v>
      </c>
      <c r="AL39" s="339">
        <v>8.9158345221112699E-5</v>
      </c>
      <c r="AM39" s="339">
        <v>0</v>
      </c>
      <c r="AN39" s="339">
        <v>8.6266390614216703E-5</v>
      </c>
      <c r="AO39" s="339">
        <v>6.4773132104802925E-5</v>
      </c>
      <c r="AP39" s="339">
        <v>0</v>
      </c>
      <c r="AQ39" s="339">
        <v>1.6552180749813787E-4</v>
      </c>
      <c r="AR39" s="339">
        <v>4.7226059339543558E-5</v>
      </c>
      <c r="AS39" s="339">
        <v>9.4245155209989992E-5</v>
      </c>
      <c r="AT39" s="339">
        <v>1.0361620557455187E-4</v>
      </c>
      <c r="AU39" s="339">
        <v>0</v>
      </c>
      <c r="AV39" s="339">
        <v>1.1982505541908813E-4</v>
      </c>
      <c r="AW39" s="339">
        <v>5.3639435713136299E-5</v>
      </c>
      <c r="AX39" s="339">
        <v>7.6805758237417576E-5</v>
      </c>
      <c r="AY39" s="339">
        <v>0</v>
      </c>
      <c r="AZ39" s="339">
        <v>5.6513778059090803E-6</v>
      </c>
      <c r="BA39" s="339">
        <v>0</v>
      </c>
      <c r="BB39" s="339">
        <v>4.721936938532186E-5</v>
      </c>
      <c r="BC39" s="339">
        <v>1.0234681240852753E-5</v>
      </c>
      <c r="BD39" s="339">
        <v>6.2097144773283326E-5</v>
      </c>
      <c r="BE39" s="339">
        <v>1.4040901145035489E-5</v>
      </c>
      <c r="BF39" s="339">
        <v>7.7428146679881069E-5</v>
      </c>
      <c r="BG39" s="339">
        <v>1.4842300556586271E-5</v>
      </c>
      <c r="BH39" s="339">
        <v>1.0993239157917881E-4</v>
      </c>
      <c r="BI39" s="339">
        <v>0</v>
      </c>
      <c r="BJ39" s="339">
        <v>1.5670038474068149E-4</v>
      </c>
      <c r="BK39" s="339">
        <v>0</v>
      </c>
      <c r="BL39" s="339">
        <v>2.5371695336682396E-5</v>
      </c>
      <c r="BM39" s="339">
        <v>8.2440797202508952E-5</v>
      </c>
      <c r="BN39" s="339">
        <v>1.9753086419753085E-4</v>
      </c>
      <c r="BO39" s="339">
        <v>1.545281579277774E-4</v>
      </c>
      <c r="BP39" s="339">
        <v>7.2632190586868097E-5</v>
      </c>
      <c r="BQ39" s="339">
        <v>9.4586323930339949E-4</v>
      </c>
      <c r="BR39" s="339">
        <v>1.8136622107475488E-4</v>
      </c>
      <c r="BS39" s="339">
        <v>7.0809350880564857E-5</v>
      </c>
      <c r="BT39" s="339">
        <v>5.4634857038790747E-4</v>
      </c>
      <c r="BU39" s="339">
        <v>1.1602274045712959E-4</v>
      </c>
      <c r="BV39" s="339">
        <v>1.6844091092844631E-4</v>
      </c>
      <c r="BW39" s="339">
        <v>9.0144196910983727E-6</v>
      </c>
      <c r="BX39" s="339">
        <v>0</v>
      </c>
      <c r="BY39" s="339">
        <v>1.5014488981867503E-5</v>
      </c>
      <c r="BZ39" s="339">
        <v>1.1037466680647458E-5</v>
      </c>
      <c r="CA39" s="339">
        <v>1.2544021676069457E-5</v>
      </c>
      <c r="CB39" s="339">
        <v>2.4820054604120128E-5</v>
      </c>
      <c r="CC39" s="339">
        <v>3.2736796158882582E-5</v>
      </c>
      <c r="CD39" s="339">
        <v>1.6265584463113721E-5</v>
      </c>
      <c r="CE39" s="339">
        <v>0</v>
      </c>
      <c r="CF39" s="339">
        <v>0</v>
      </c>
      <c r="CG39" s="339">
        <v>1.4186610676843196E-5</v>
      </c>
      <c r="CH39" s="339">
        <v>4.6289331466330298E-5</v>
      </c>
      <c r="CI39" s="339">
        <v>4.9742582137438757E-5</v>
      </c>
      <c r="CJ39" s="339">
        <v>3.4714688652636144E-5</v>
      </c>
      <c r="CK39" s="339">
        <v>1.0086033868901732E-5</v>
      </c>
      <c r="CL39" s="339">
        <v>5.9946647483739472E-6</v>
      </c>
      <c r="CM39" s="339">
        <v>2.3743381532397844E-5</v>
      </c>
      <c r="CN39" s="339">
        <v>7.2365881898880734E-5</v>
      </c>
      <c r="CO39" s="339">
        <v>0</v>
      </c>
      <c r="CP39" s="339">
        <v>5.3649507765766249E-5</v>
      </c>
      <c r="CQ39" s="339">
        <v>6.3706440721156905E-5</v>
      </c>
      <c r="CR39" s="339">
        <v>6.0968528626175822E-5</v>
      </c>
      <c r="CS39" s="339">
        <v>1.1300711944852526E-4</v>
      </c>
      <c r="CT39" s="339">
        <v>0</v>
      </c>
      <c r="CU39" s="339">
        <v>1.612305112619512E-5</v>
      </c>
      <c r="CV39" s="339">
        <v>4.9562302912404826E-5</v>
      </c>
      <c r="CW39" s="339">
        <v>3.901068892876648E-5</v>
      </c>
      <c r="CX39" s="339">
        <v>5.7109407347125254E-5</v>
      </c>
      <c r="CY39" s="339">
        <v>3.6633391336202951E-5</v>
      </c>
      <c r="CZ39" s="339">
        <v>0</v>
      </c>
      <c r="DA39" s="339">
        <v>4.2834807564627017E-5</v>
      </c>
      <c r="DB39" s="339">
        <v>1.083012942004657E-4</v>
      </c>
      <c r="DC39" s="339">
        <v>0</v>
      </c>
      <c r="DD39" s="339">
        <v>4.8309178743961351E-4</v>
      </c>
      <c r="DE39" s="339">
        <v>1.0449415741363331E-4</v>
      </c>
      <c r="DF39" s="339">
        <v>2.2965093058551002E-4</v>
      </c>
      <c r="DG39" s="339">
        <v>1.0716683689426133E-4</v>
      </c>
      <c r="DH39" s="339">
        <v>6.7964794236585451E-5</v>
      </c>
      <c r="DI39" s="339">
        <v>6.6233938269969533E-5</v>
      </c>
      <c r="DJ39" s="339">
        <v>1.242405794580626E-4</v>
      </c>
      <c r="DK39" s="339">
        <v>8.6973958547244978E-5</v>
      </c>
      <c r="DL39" s="339">
        <v>5.8079341430771951E-5</v>
      </c>
      <c r="DM39" s="339">
        <v>5.6554688383667005E-5</v>
      </c>
      <c r="DN39" s="339">
        <v>4.1264339357926881E-5</v>
      </c>
      <c r="DO39" s="339">
        <v>0</v>
      </c>
      <c r="DP39" s="339">
        <v>2.1910604732690622E-5</v>
      </c>
      <c r="DQ39" s="339">
        <v>7.8796618049153335E-6</v>
      </c>
      <c r="DR39" s="339">
        <v>6.6691342463378113E-6</v>
      </c>
      <c r="DS39" s="339">
        <v>1.2819362364915969E-5</v>
      </c>
      <c r="DT39" s="339">
        <v>1.0933821224733761E-4</v>
      </c>
      <c r="DU39" s="339">
        <v>7.9627978086380427E-6</v>
      </c>
      <c r="DV39" s="339">
        <v>1.2669614463631872E-5</v>
      </c>
      <c r="DW39" s="339">
        <v>1.0283383064448152E-3</v>
      </c>
      <c r="DX39" s="339">
        <v>4.780671377875298E-4</v>
      </c>
      <c r="DY39" s="339">
        <v>6.3240106875780616E-5</v>
      </c>
      <c r="DZ39" s="339">
        <v>0</v>
      </c>
      <c r="EA39" s="339">
        <v>2.2259172448486711E-6</v>
      </c>
      <c r="EB39" s="339">
        <v>3.8298328660937239E-6</v>
      </c>
      <c r="EC39" s="339">
        <v>1.6208595448748728E-4</v>
      </c>
      <c r="ED39" s="339">
        <v>9.0455988638727823E-5</v>
      </c>
      <c r="EE39" s="339">
        <v>1.282710726924996E-5</v>
      </c>
      <c r="EF39" s="339">
        <v>1.4752573682691382E-4</v>
      </c>
      <c r="EG39" s="339">
        <v>0</v>
      </c>
      <c r="EH39" s="339">
        <v>1.757188498402556E-4</v>
      </c>
      <c r="EI39" s="339">
        <v>1.2363996043521266E-4</v>
      </c>
      <c r="EJ39" s="339">
        <v>1.1324041028977861E-4</v>
      </c>
      <c r="EK39" s="339">
        <v>1.2691304416800569E-4</v>
      </c>
      <c r="EL39" s="339">
        <v>4.177732684790069E-5</v>
      </c>
      <c r="EM39" s="339">
        <v>1.1280740016545086E-4</v>
      </c>
      <c r="EN39" s="339">
        <v>0</v>
      </c>
      <c r="EO39" s="339">
        <v>0</v>
      </c>
      <c r="EP39" s="339">
        <v>0</v>
      </c>
      <c r="EQ39" s="339">
        <v>5.0840736309437054E-5</v>
      </c>
      <c r="ER39" s="339">
        <v>0</v>
      </c>
      <c r="ES39" s="339">
        <v>4.7628443706581573E-5</v>
      </c>
      <c r="ET39" s="339">
        <v>1.3250456146952858E-5</v>
      </c>
      <c r="EU39" s="339">
        <v>2.346784318787182E-5</v>
      </c>
      <c r="EV39" s="339">
        <v>1.4522821576763486E-3</v>
      </c>
      <c r="EW39" s="339">
        <v>9.7227083576401045E-5</v>
      </c>
      <c r="EX39" s="339">
        <v>0</v>
      </c>
      <c r="EY39" s="339">
        <v>0</v>
      </c>
      <c r="EZ39" s="339">
        <v>1.7381631092261696E-5</v>
      </c>
      <c r="FA39" s="339">
        <v>2.1839783349349175E-5</v>
      </c>
      <c r="FB39" s="339">
        <v>3.3729429264327421E-5</v>
      </c>
      <c r="FC39" s="339">
        <v>2.1656271656271656E-5</v>
      </c>
      <c r="FD39" s="339">
        <v>2.4602666929095112E-6</v>
      </c>
      <c r="FE39" s="339">
        <v>2.0987239758226999E-5</v>
      </c>
      <c r="FF39" s="339">
        <v>3.7920155320956193E-6</v>
      </c>
      <c r="FG39" s="339">
        <v>0</v>
      </c>
      <c r="FH39" s="339">
        <v>1.6257519102584946E-5</v>
      </c>
      <c r="FI39" s="339">
        <v>2.0553053302875664E-5</v>
      </c>
      <c r="FJ39" s="339">
        <v>9.3400992100781946E-5</v>
      </c>
      <c r="FK39" s="339">
        <v>1.0168419532720448E-5</v>
      </c>
      <c r="FL39" s="339">
        <v>0</v>
      </c>
      <c r="FM39" s="339">
        <v>2.0972543445206318E-4</v>
      </c>
      <c r="FN39" s="339">
        <v>2.0544043628078105E-5</v>
      </c>
      <c r="FO39" s="339">
        <v>4.3571841301451288E-5</v>
      </c>
      <c r="FP39" s="339">
        <v>3.1512936060252733E-5</v>
      </c>
      <c r="FQ39" s="339">
        <v>3.3395114294778673E-5</v>
      </c>
      <c r="FR39" s="339">
        <v>4.2022594148120309E-5</v>
      </c>
      <c r="FS39" s="339">
        <v>2.9713516847003422E-4</v>
      </c>
      <c r="FT39" s="339">
        <v>4.1503893584016852E-5</v>
      </c>
      <c r="FU39" s="339">
        <v>0</v>
      </c>
      <c r="FV39" s="339">
        <v>2.0945917640651837E-5</v>
      </c>
      <c r="FW39" s="339">
        <v>8.0832248833994816E-6</v>
      </c>
      <c r="FX39" s="339">
        <v>6.7269853015371157E-5</v>
      </c>
      <c r="FY39" s="339">
        <v>3.1239317269183842E-5</v>
      </c>
      <c r="FZ39" s="339">
        <v>5.1974376632320269E-5</v>
      </c>
      <c r="GA39" s="339">
        <v>1.5519655234943077E-5</v>
      </c>
      <c r="GB39" s="339">
        <v>1.8866233686603559E-4</v>
      </c>
      <c r="GC39" s="339">
        <v>8.1802227003658791E-5</v>
      </c>
      <c r="GD39" s="339">
        <v>1.8808293113813684E-4</v>
      </c>
      <c r="GE39" s="339">
        <v>0</v>
      </c>
      <c r="GF39" s="339">
        <v>4.7763095048559148E-5</v>
      </c>
      <c r="GG39" s="338">
        <v>6.124454458957069E-5</v>
      </c>
      <c r="GH39" s="339">
        <v>1.7194194093794329E-3</v>
      </c>
      <c r="GI39" s="339">
        <v>2.2611152885720783E-3</v>
      </c>
      <c r="GJ39" s="339">
        <v>0</v>
      </c>
      <c r="GK39" s="339">
        <v>0</v>
      </c>
      <c r="GL39" s="339">
        <v>0</v>
      </c>
      <c r="GM39" s="339">
        <v>0</v>
      </c>
      <c r="GN39" s="339">
        <v>0</v>
      </c>
      <c r="GO39" s="339">
        <v>1.9163492856773569E-2</v>
      </c>
      <c r="GP39" s="338">
        <v>1.3389517699653603E-3</v>
      </c>
      <c r="GQ39" s="338">
        <v>7.7389020317509584E-4</v>
      </c>
      <c r="GR39" s="363">
        <v>5.8431384442616071E-6</v>
      </c>
      <c r="GS39" s="339">
        <v>6.4945998604863729E-4</v>
      </c>
      <c r="GT39" s="339">
        <v>1.3203019530566641E-5</v>
      </c>
      <c r="GU39" s="339">
        <v>6.4823411693992132E-4</v>
      </c>
      <c r="GV39" s="339">
        <v>4.9956910715641444E-4</v>
      </c>
      <c r="GW39" s="338">
        <v>9.8553103038626229E-4</v>
      </c>
      <c r="GX39" s="338">
        <v>6.9721155875427092E-4</v>
      </c>
      <c r="GY39" s="363">
        <v>5.4437476952290025E-3</v>
      </c>
      <c r="GZ39" s="339">
        <v>3.3114988833441973E-2</v>
      </c>
      <c r="HA39" s="339">
        <v>2.5304878048780489E-2</v>
      </c>
      <c r="HB39" s="339">
        <v>5.6191369266362298E-3</v>
      </c>
      <c r="HC39" s="339">
        <v>6.3583504034496292E-3</v>
      </c>
      <c r="HD39" s="339">
        <v>5.0749957695335728E-4</v>
      </c>
      <c r="HE39" s="339">
        <v>1.850594148743862E-3</v>
      </c>
      <c r="HF39" s="338">
        <v>2.776545154526915E-4</v>
      </c>
      <c r="HG39" s="338">
        <v>2.0580836484458413E-4</v>
      </c>
      <c r="HH39" s="114"/>
      <c r="HI39" s="42"/>
    </row>
    <row r="40" spans="1:217">
      <c r="A40" s="114" t="s">
        <v>50</v>
      </c>
      <c r="B40" s="149" t="s">
        <v>256</v>
      </c>
      <c r="C40" s="144" t="s">
        <v>351</v>
      </c>
      <c r="D40" s="339">
        <v>2.7001695974292602E-3</v>
      </c>
      <c r="E40" s="339">
        <v>2.8514399771884804E-4</v>
      </c>
      <c r="F40" s="339">
        <v>0</v>
      </c>
      <c r="G40" s="339">
        <v>0</v>
      </c>
      <c r="H40" s="339">
        <v>0</v>
      </c>
      <c r="I40" s="339">
        <v>1.6289297931259162E-4</v>
      </c>
      <c r="J40" s="339">
        <v>1.6105912480471579E-5</v>
      </c>
      <c r="K40" s="339">
        <v>4.7245213313914245E-3</v>
      </c>
      <c r="L40" s="339">
        <v>0</v>
      </c>
      <c r="M40" s="339">
        <v>0</v>
      </c>
      <c r="N40" s="339">
        <v>0</v>
      </c>
      <c r="O40" s="339">
        <v>1.2919330822457739E-3</v>
      </c>
      <c r="P40" s="339">
        <v>0</v>
      </c>
      <c r="Q40" s="339">
        <v>0</v>
      </c>
      <c r="R40" s="339">
        <v>1.1305183426601097E-4</v>
      </c>
      <c r="S40" s="339">
        <v>0</v>
      </c>
      <c r="T40" s="339">
        <v>6.5607542243056263E-6</v>
      </c>
      <c r="U40" s="339">
        <v>0</v>
      </c>
      <c r="V40" s="339">
        <v>0</v>
      </c>
      <c r="W40" s="339">
        <v>0</v>
      </c>
      <c r="X40" s="339">
        <v>0</v>
      </c>
      <c r="Y40" s="339">
        <v>3.7887685744379361E-6</v>
      </c>
      <c r="Z40" s="339">
        <v>0</v>
      </c>
      <c r="AA40" s="339">
        <v>1.9041634533908391E-5</v>
      </c>
      <c r="AB40" s="339">
        <v>3.303546357014255E-5</v>
      </c>
      <c r="AC40" s="339">
        <v>0</v>
      </c>
      <c r="AD40" s="339">
        <v>0</v>
      </c>
      <c r="AE40" s="339">
        <v>0</v>
      </c>
      <c r="AF40" s="339">
        <v>8.3440794963210191E-4</v>
      </c>
      <c r="AG40" s="339">
        <v>0</v>
      </c>
      <c r="AH40" s="339">
        <v>0</v>
      </c>
      <c r="AI40" s="339">
        <v>6.6822586034079518E-5</v>
      </c>
      <c r="AJ40" s="339">
        <v>9.3036694596937298E-3</v>
      </c>
      <c r="AK40" s="339">
        <v>1.2471938139186829E-2</v>
      </c>
      <c r="AL40" s="339">
        <v>1.2838801711840228E-2</v>
      </c>
      <c r="AM40" s="339">
        <v>0</v>
      </c>
      <c r="AN40" s="339">
        <v>0</v>
      </c>
      <c r="AO40" s="339">
        <v>7.1250445315283219E-4</v>
      </c>
      <c r="AP40" s="339">
        <v>0</v>
      </c>
      <c r="AQ40" s="339">
        <v>0</v>
      </c>
      <c r="AR40" s="339">
        <v>0</v>
      </c>
      <c r="AS40" s="339">
        <v>1.5314837721623373E-4</v>
      </c>
      <c r="AT40" s="339">
        <v>3.3157185783856593E-4</v>
      </c>
      <c r="AU40" s="339">
        <v>0</v>
      </c>
      <c r="AV40" s="339">
        <v>3.4749266071535559E-3</v>
      </c>
      <c r="AW40" s="339">
        <v>0</v>
      </c>
      <c r="AX40" s="339">
        <v>0</v>
      </c>
      <c r="AY40" s="339">
        <v>0</v>
      </c>
      <c r="AZ40" s="339">
        <v>0</v>
      </c>
      <c r="BA40" s="339">
        <v>0</v>
      </c>
      <c r="BB40" s="339">
        <v>0</v>
      </c>
      <c r="BC40" s="339">
        <v>0</v>
      </c>
      <c r="BD40" s="339">
        <v>0</v>
      </c>
      <c r="BE40" s="339">
        <v>0</v>
      </c>
      <c r="BF40" s="339">
        <v>0</v>
      </c>
      <c r="BG40" s="339">
        <v>0</v>
      </c>
      <c r="BH40" s="339">
        <v>0</v>
      </c>
      <c r="BI40" s="339">
        <v>0</v>
      </c>
      <c r="BJ40" s="339">
        <v>0</v>
      </c>
      <c r="BK40" s="339">
        <v>0</v>
      </c>
      <c r="BL40" s="339">
        <v>0</v>
      </c>
      <c r="BM40" s="339">
        <v>0</v>
      </c>
      <c r="BN40" s="339">
        <v>0</v>
      </c>
      <c r="BO40" s="339">
        <v>1.6418616779826349E-4</v>
      </c>
      <c r="BP40" s="339">
        <v>7.2632190586868097E-5</v>
      </c>
      <c r="BQ40" s="339">
        <v>1.9473654926834697E-4</v>
      </c>
      <c r="BR40" s="339">
        <v>3.3179349855440455E-3</v>
      </c>
      <c r="BS40" s="339">
        <v>0</v>
      </c>
      <c r="BT40" s="339">
        <v>0</v>
      </c>
      <c r="BU40" s="339">
        <v>0</v>
      </c>
      <c r="BV40" s="339">
        <v>0</v>
      </c>
      <c r="BW40" s="339">
        <v>0</v>
      </c>
      <c r="BX40" s="339">
        <v>0</v>
      </c>
      <c r="BY40" s="339">
        <v>0</v>
      </c>
      <c r="BZ40" s="339">
        <v>0</v>
      </c>
      <c r="CA40" s="339">
        <v>0</v>
      </c>
      <c r="CB40" s="339">
        <v>0</v>
      </c>
      <c r="CC40" s="339">
        <v>0</v>
      </c>
      <c r="CD40" s="339">
        <v>0</v>
      </c>
      <c r="CE40" s="339">
        <v>0</v>
      </c>
      <c r="CF40" s="339">
        <v>7.8951523764408658E-5</v>
      </c>
      <c r="CG40" s="339">
        <v>0</v>
      </c>
      <c r="CH40" s="339">
        <v>0</v>
      </c>
      <c r="CI40" s="339">
        <v>0</v>
      </c>
      <c r="CJ40" s="339">
        <v>0</v>
      </c>
      <c r="CK40" s="339">
        <v>0</v>
      </c>
      <c r="CL40" s="339">
        <v>0</v>
      </c>
      <c r="CM40" s="339">
        <v>0</v>
      </c>
      <c r="CN40" s="339">
        <v>3.6182940949440367E-5</v>
      </c>
      <c r="CO40" s="339">
        <v>0</v>
      </c>
      <c r="CP40" s="339">
        <v>0</v>
      </c>
      <c r="CQ40" s="339">
        <v>0</v>
      </c>
      <c r="CR40" s="339">
        <v>0</v>
      </c>
      <c r="CS40" s="339">
        <v>0</v>
      </c>
      <c r="CT40" s="339">
        <v>0</v>
      </c>
      <c r="CU40" s="339">
        <v>0</v>
      </c>
      <c r="CV40" s="339">
        <v>0</v>
      </c>
      <c r="CW40" s="339">
        <v>0</v>
      </c>
      <c r="CX40" s="339">
        <v>0</v>
      </c>
      <c r="CY40" s="339">
        <v>0</v>
      </c>
      <c r="CZ40" s="339">
        <v>0</v>
      </c>
      <c r="DA40" s="339">
        <v>6.4252211346940526E-5</v>
      </c>
      <c r="DB40" s="339">
        <v>0</v>
      </c>
      <c r="DC40" s="339">
        <v>0</v>
      </c>
      <c r="DD40" s="339">
        <v>4.8309178743961351E-4</v>
      </c>
      <c r="DE40" s="339">
        <v>0</v>
      </c>
      <c r="DF40" s="339">
        <v>0</v>
      </c>
      <c r="DG40" s="339">
        <v>0</v>
      </c>
      <c r="DH40" s="339">
        <v>4.2251447083743957E-3</v>
      </c>
      <c r="DI40" s="339">
        <v>0</v>
      </c>
      <c r="DJ40" s="339">
        <v>0</v>
      </c>
      <c r="DK40" s="339">
        <v>0</v>
      </c>
      <c r="DL40" s="339">
        <v>0</v>
      </c>
      <c r="DM40" s="339">
        <v>0</v>
      </c>
      <c r="DN40" s="339">
        <v>0</v>
      </c>
      <c r="DO40" s="339">
        <v>0</v>
      </c>
      <c r="DP40" s="339">
        <v>7.0113935144609991E-4</v>
      </c>
      <c r="DQ40" s="339">
        <v>0</v>
      </c>
      <c r="DR40" s="339">
        <v>1.167098493109117E-4</v>
      </c>
      <c r="DS40" s="339">
        <v>1.2819362364915968E-4</v>
      </c>
      <c r="DT40" s="339">
        <v>1.4578428299645016E-5</v>
      </c>
      <c r="DU40" s="339">
        <v>0</v>
      </c>
      <c r="DV40" s="339">
        <v>0</v>
      </c>
      <c r="DW40" s="339">
        <v>2.2775164786999105E-2</v>
      </c>
      <c r="DX40" s="339">
        <v>4.4742180844217533E-4</v>
      </c>
      <c r="DY40" s="339">
        <v>0</v>
      </c>
      <c r="DZ40" s="339">
        <v>2.1842996515562081E-3</v>
      </c>
      <c r="EA40" s="339">
        <v>3.7796074817530432E-3</v>
      </c>
      <c r="EB40" s="339">
        <v>2.9106729782312299E-4</v>
      </c>
      <c r="EC40" s="339">
        <v>7.5843993797918572E-4</v>
      </c>
      <c r="ED40" s="339">
        <v>1.0040614738898788E-3</v>
      </c>
      <c r="EE40" s="339">
        <v>0</v>
      </c>
      <c r="EF40" s="339">
        <v>0</v>
      </c>
      <c r="EG40" s="339">
        <v>0</v>
      </c>
      <c r="EH40" s="339">
        <v>6.9222577209797654E-5</v>
      </c>
      <c r="EI40" s="339">
        <v>5.6199982016005753E-6</v>
      </c>
      <c r="EJ40" s="339">
        <v>9.1401188305321307E-4</v>
      </c>
      <c r="EK40" s="339">
        <v>3.1105027342962107E-4</v>
      </c>
      <c r="EL40" s="339">
        <v>5.3713705947300886E-5</v>
      </c>
      <c r="EM40" s="339">
        <v>7.9163087835404105E-6</v>
      </c>
      <c r="EN40" s="339">
        <v>4.7434954818205533E-5</v>
      </c>
      <c r="EO40" s="339">
        <v>1.9697718807184938E-6</v>
      </c>
      <c r="EP40" s="339">
        <v>0</v>
      </c>
      <c r="EQ40" s="339">
        <v>1.1523900230139066E-4</v>
      </c>
      <c r="ER40" s="339">
        <v>0</v>
      </c>
      <c r="ES40" s="339">
        <v>1.5649345789305372E-4</v>
      </c>
      <c r="ET40" s="339">
        <v>6.4927235120069014E-5</v>
      </c>
      <c r="EU40" s="339">
        <v>9.3871372751487279E-5</v>
      </c>
      <c r="EV40" s="339">
        <v>2.0181063749528478E-3</v>
      </c>
      <c r="EW40" s="339">
        <v>9.1393458561816977E-4</v>
      </c>
      <c r="EX40" s="339">
        <v>9.6365108121651311E-5</v>
      </c>
      <c r="EY40" s="339">
        <v>2.4745125210333564E-5</v>
      </c>
      <c r="EZ40" s="339">
        <v>7.3002850587499128E-4</v>
      </c>
      <c r="FA40" s="339">
        <v>1.5724644011531406E-3</v>
      </c>
      <c r="FB40" s="339">
        <v>3.1368369215824498E-4</v>
      </c>
      <c r="FC40" s="339">
        <v>3.0318780318780317E-4</v>
      </c>
      <c r="FD40" s="339">
        <v>1.2301333464547557E-5</v>
      </c>
      <c r="FE40" s="339">
        <v>2.0987239758226999E-5</v>
      </c>
      <c r="FF40" s="339">
        <v>0</v>
      </c>
      <c r="FG40" s="339">
        <v>0</v>
      </c>
      <c r="FH40" s="339">
        <v>1.6257519102584946E-5</v>
      </c>
      <c r="FI40" s="339">
        <v>6.136554486144306E-4</v>
      </c>
      <c r="FJ40" s="339">
        <v>1.3338117286587276E-3</v>
      </c>
      <c r="FK40" s="339">
        <v>5.0842097663602241E-5</v>
      </c>
      <c r="FL40" s="339">
        <v>1.3068478829064297E-5</v>
      </c>
      <c r="FM40" s="339">
        <v>6.2917630335618951E-4</v>
      </c>
      <c r="FN40" s="339">
        <v>0</v>
      </c>
      <c r="FO40" s="339">
        <v>1.5002577175386069E-3</v>
      </c>
      <c r="FP40" s="339">
        <v>1.0399268899883402E-3</v>
      </c>
      <c r="FQ40" s="339">
        <v>2.276433624427413E-3</v>
      </c>
      <c r="FR40" s="339">
        <v>1.6225390518302006E-3</v>
      </c>
      <c r="FS40" s="339">
        <v>2.0743398553568426E-4</v>
      </c>
      <c r="FT40" s="339">
        <v>3.3618153803053651E-3</v>
      </c>
      <c r="FU40" s="339">
        <v>0</v>
      </c>
      <c r="FV40" s="339">
        <v>0</v>
      </c>
      <c r="FW40" s="339">
        <v>2.4249674650198443E-5</v>
      </c>
      <c r="FX40" s="339">
        <v>0</v>
      </c>
      <c r="FY40" s="339">
        <v>1.6065934595580261E-5</v>
      </c>
      <c r="FZ40" s="339">
        <v>8.9699111671279388E-3</v>
      </c>
      <c r="GA40" s="339">
        <v>3.2591275993380461E-4</v>
      </c>
      <c r="GB40" s="339">
        <v>3.5421353746598184E-3</v>
      </c>
      <c r="GC40" s="339">
        <v>2.9994149901341557E-4</v>
      </c>
      <c r="GD40" s="339">
        <v>2.0655536187491812E-3</v>
      </c>
      <c r="GE40" s="339">
        <v>2.8032525155014293E-3</v>
      </c>
      <c r="GF40" s="339">
        <v>1.2206124290187337E-4</v>
      </c>
      <c r="GG40" s="338">
        <v>5.1375086335299965E-4</v>
      </c>
      <c r="GH40" s="339">
        <v>4.5242223209296332E-3</v>
      </c>
      <c r="GI40" s="339">
        <v>1.9248341807577461E-3</v>
      </c>
      <c r="GJ40" s="339">
        <v>0</v>
      </c>
      <c r="GK40" s="339">
        <v>0</v>
      </c>
      <c r="GL40" s="339">
        <v>0</v>
      </c>
      <c r="GM40" s="339">
        <v>1.4385986479788343E-5</v>
      </c>
      <c r="GN40" s="339">
        <v>1.343899161221558E-3</v>
      </c>
      <c r="GO40" s="339">
        <v>5.1700070656763228E-2</v>
      </c>
      <c r="GP40" s="338">
        <v>1.552830009041706E-3</v>
      </c>
      <c r="GQ40" s="338">
        <v>1.328407004339651E-3</v>
      </c>
      <c r="GR40" s="363">
        <v>1.558170251803095E-5</v>
      </c>
      <c r="GS40" s="339">
        <v>1.0583792365237053E-3</v>
      </c>
      <c r="GT40" s="339">
        <v>2.7506290688680501E-5</v>
      </c>
      <c r="GU40" s="339">
        <v>7.0338866696749436E-4</v>
      </c>
      <c r="GV40" s="339">
        <v>5.451601006942774E-4</v>
      </c>
      <c r="GW40" s="338">
        <v>1.1285521914990175E-3</v>
      </c>
      <c r="GX40" s="338">
        <v>1.1094726544482899E-3</v>
      </c>
      <c r="GY40" s="363">
        <v>5.9876221473446536E-3</v>
      </c>
      <c r="GZ40" s="339">
        <v>3.7399955120053858E-4</v>
      </c>
      <c r="HA40" s="339">
        <v>2.0379924953095686E-2</v>
      </c>
      <c r="HB40" s="339">
        <v>6.1441207245500531E-3</v>
      </c>
      <c r="HC40" s="339">
        <v>6.0221533147956901E-3</v>
      </c>
      <c r="HD40" s="339">
        <v>1.2715640401908387E-3</v>
      </c>
      <c r="HE40" s="339">
        <v>2.3620875993684474E-3</v>
      </c>
      <c r="HF40" s="338">
        <v>1.1915677625162558E-4</v>
      </c>
      <c r="HG40" s="338">
        <v>5.757911249929797E-4</v>
      </c>
      <c r="HH40" s="114"/>
      <c r="HI40" s="42"/>
    </row>
    <row r="41" spans="1:217">
      <c r="A41" s="114" t="s">
        <v>51</v>
      </c>
      <c r="B41" s="149" t="s">
        <v>257</v>
      </c>
      <c r="C41" s="144" t="s">
        <v>814</v>
      </c>
      <c r="D41" s="339">
        <v>0</v>
      </c>
      <c r="E41" s="339">
        <v>0</v>
      </c>
      <c r="F41" s="339">
        <v>0</v>
      </c>
      <c r="G41" s="339">
        <v>0</v>
      </c>
      <c r="H41" s="339">
        <v>0</v>
      </c>
      <c r="I41" s="339">
        <v>0</v>
      </c>
      <c r="J41" s="339">
        <v>2.8507465090434701E-3</v>
      </c>
      <c r="K41" s="339">
        <v>0</v>
      </c>
      <c r="L41" s="339">
        <v>2.7108433734939759E-3</v>
      </c>
      <c r="M41" s="339">
        <v>-1.8175209014903672E-3</v>
      </c>
      <c r="N41" s="339">
        <v>1.7793594306049824E-2</v>
      </c>
      <c r="O41" s="339">
        <v>0</v>
      </c>
      <c r="P41" s="339">
        <v>0</v>
      </c>
      <c r="Q41" s="339">
        <v>0</v>
      </c>
      <c r="R41" s="339">
        <v>7.9136283986207679E-4</v>
      </c>
      <c r="S41" s="339">
        <v>0</v>
      </c>
      <c r="T41" s="339">
        <v>9.0210370584202363E-4</v>
      </c>
      <c r="U41" s="339">
        <v>2.2952450174056079E-4</v>
      </c>
      <c r="V41" s="339">
        <v>0</v>
      </c>
      <c r="W41" s="339">
        <v>0</v>
      </c>
      <c r="X41" s="339">
        <v>0</v>
      </c>
      <c r="Y41" s="339">
        <v>0</v>
      </c>
      <c r="Z41" s="339">
        <v>0</v>
      </c>
      <c r="AA41" s="339">
        <v>0</v>
      </c>
      <c r="AB41" s="339">
        <v>0</v>
      </c>
      <c r="AC41" s="339">
        <v>2.6431718061674008E-3</v>
      </c>
      <c r="AD41" s="339">
        <v>0</v>
      </c>
      <c r="AE41" s="339">
        <v>0</v>
      </c>
      <c r="AF41" s="339">
        <v>0</v>
      </c>
      <c r="AG41" s="339">
        <v>0</v>
      </c>
      <c r="AH41" s="339">
        <v>0</v>
      </c>
      <c r="AI41" s="339">
        <v>0</v>
      </c>
      <c r="AJ41" s="339">
        <v>0</v>
      </c>
      <c r="AK41" s="339">
        <v>2.4943876278373661E-4</v>
      </c>
      <c r="AL41" s="339">
        <v>0</v>
      </c>
      <c r="AM41" s="339">
        <v>8.0300769142463549E-2</v>
      </c>
      <c r="AN41" s="339">
        <v>0.23662870945479642</v>
      </c>
      <c r="AO41" s="339">
        <v>9.9523917479029694E-2</v>
      </c>
      <c r="AP41" s="339">
        <v>0.50397077509529864</v>
      </c>
      <c r="AQ41" s="339">
        <v>0</v>
      </c>
      <c r="AR41" s="339">
        <v>3.5419544504657672E-5</v>
      </c>
      <c r="AS41" s="339">
        <v>0</v>
      </c>
      <c r="AT41" s="339">
        <v>8.7866542327219976E-3</v>
      </c>
      <c r="AU41" s="339">
        <v>3.2721977716333175E-5</v>
      </c>
      <c r="AV41" s="339">
        <v>0</v>
      </c>
      <c r="AW41" s="339">
        <v>0</v>
      </c>
      <c r="AX41" s="339">
        <v>0</v>
      </c>
      <c r="AY41" s="339">
        <v>0</v>
      </c>
      <c r="AZ41" s="339">
        <v>0</v>
      </c>
      <c r="BA41" s="339">
        <v>0</v>
      </c>
      <c r="BB41" s="339">
        <v>0</v>
      </c>
      <c r="BC41" s="339">
        <v>0</v>
      </c>
      <c r="BD41" s="339">
        <v>0</v>
      </c>
      <c r="BE41" s="339">
        <v>0</v>
      </c>
      <c r="BF41" s="339">
        <v>0</v>
      </c>
      <c r="BG41" s="339">
        <v>0</v>
      </c>
      <c r="BH41" s="339">
        <v>0</v>
      </c>
      <c r="BI41" s="339">
        <v>0</v>
      </c>
      <c r="BJ41" s="339">
        <v>0</v>
      </c>
      <c r="BK41" s="339">
        <v>0</v>
      </c>
      <c r="BL41" s="339">
        <v>0</v>
      </c>
      <c r="BM41" s="339">
        <v>2.7480265734169649E-5</v>
      </c>
      <c r="BN41" s="339">
        <v>0</v>
      </c>
      <c r="BO41" s="339">
        <v>0</v>
      </c>
      <c r="BP41" s="339">
        <v>0</v>
      </c>
      <c r="BQ41" s="339">
        <v>8.3458521115005842E-5</v>
      </c>
      <c r="BR41" s="339">
        <v>0</v>
      </c>
      <c r="BS41" s="339">
        <v>4.0462486217465629E-5</v>
      </c>
      <c r="BT41" s="339">
        <v>0</v>
      </c>
      <c r="BU41" s="339">
        <v>5.8011370228564796E-5</v>
      </c>
      <c r="BV41" s="339">
        <v>3.3688182185689257E-5</v>
      </c>
      <c r="BW41" s="339">
        <v>0</v>
      </c>
      <c r="BX41" s="339">
        <v>0</v>
      </c>
      <c r="BY41" s="339">
        <v>1.1260866736400627E-5</v>
      </c>
      <c r="BZ41" s="339">
        <v>0</v>
      </c>
      <c r="CA41" s="339">
        <v>2.9792051480664958E-5</v>
      </c>
      <c r="CB41" s="339">
        <v>0</v>
      </c>
      <c r="CC41" s="339">
        <v>0</v>
      </c>
      <c r="CD41" s="339">
        <v>0</v>
      </c>
      <c r="CE41" s="339">
        <v>0</v>
      </c>
      <c r="CF41" s="339">
        <v>0</v>
      </c>
      <c r="CG41" s="339">
        <v>0</v>
      </c>
      <c r="CH41" s="339">
        <v>1.1572332866582575E-5</v>
      </c>
      <c r="CI41" s="339">
        <v>2.7109707264904121E-3</v>
      </c>
      <c r="CJ41" s="339">
        <v>1.6489477110002171E-4</v>
      </c>
      <c r="CK41" s="339">
        <v>1.8407011810745661E-4</v>
      </c>
      <c r="CL41" s="339">
        <v>1.4986661870934868E-6</v>
      </c>
      <c r="CM41" s="339">
        <v>2.3743381532397844E-5</v>
      </c>
      <c r="CN41" s="339">
        <v>0</v>
      </c>
      <c r="CO41" s="339">
        <v>1.7082336863682952E-4</v>
      </c>
      <c r="CP41" s="339">
        <v>0</v>
      </c>
      <c r="CQ41" s="339">
        <v>6.3706440721156905E-5</v>
      </c>
      <c r="CR41" s="339">
        <v>6.6775055162002092E-5</v>
      </c>
      <c r="CS41" s="339">
        <v>0</v>
      </c>
      <c r="CT41" s="339">
        <v>5.832434166399347E-5</v>
      </c>
      <c r="CU41" s="339">
        <v>0</v>
      </c>
      <c r="CV41" s="339">
        <v>0</v>
      </c>
      <c r="CW41" s="339">
        <v>0</v>
      </c>
      <c r="CX41" s="339">
        <v>0</v>
      </c>
      <c r="CY41" s="339">
        <v>0</v>
      </c>
      <c r="CZ41" s="339">
        <v>2.7916073968705549E-3</v>
      </c>
      <c r="DA41" s="339">
        <v>8.5669615129254034E-5</v>
      </c>
      <c r="DB41" s="339">
        <v>5.4150647100232849E-5</v>
      </c>
      <c r="DC41" s="339">
        <v>0</v>
      </c>
      <c r="DD41" s="339">
        <v>0</v>
      </c>
      <c r="DE41" s="339">
        <v>0</v>
      </c>
      <c r="DF41" s="339">
        <v>0</v>
      </c>
      <c r="DG41" s="339">
        <v>0</v>
      </c>
      <c r="DH41" s="339">
        <v>1.1327465706097575E-4</v>
      </c>
      <c r="DI41" s="339">
        <v>0</v>
      </c>
      <c r="DJ41" s="339">
        <v>0</v>
      </c>
      <c r="DK41" s="339">
        <v>0</v>
      </c>
      <c r="DL41" s="339">
        <v>0</v>
      </c>
      <c r="DM41" s="339">
        <v>6.362402443162538E-4</v>
      </c>
      <c r="DN41" s="339">
        <v>0</v>
      </c>
      <c r="DO41" s="339">
        <v>0</v>
      </c>
      <c r="DP41" s="339">
        <v>1.0955302366345311E-4</v>
      </c>
      <c r="DQ41" s="339">
        <v>0</v>
      </c>
      <c r="DR41" s="339">
        <v>2.3341969862182341E-5</v>
      </c>
      <c r="DS41" s="339">
        <v>8.4607791608445394E-4</v>
      </c>
      <c r="DT41" s="339">
        <v>1.6910976827588218E-3</v>
      </c>
      <c r="DU41" s="339">
        <v>2.388839342591413E-5</v>
      </c>
      <c r="DV41" s="339">
        <v>0</v>
      </c>
      <c r="DW41" s="339">
        <v>3.8773411554476645E-4</v>
      </c>
      <c r="DX41" s="339">
        <v>2.9787260123684549E-3</v>
      </c>
      <c r="DY41" s="339">
        <v>0</v>
      </c>
      <c r="DZ41" s="339">
        <v>4.9487775837300831E-2</v>
      </c>
      <c r="EA41" s="339">
        <v>9.2731712420395639E-3</v>
      </c>
      <c r="EB41" s="339">
        <v>1.0302250409792116E-2</v>
      </c>
      <c r="EC41" s="339">
        <v>1.2049408692088677E-3</v>
      </c>
      <c r="ED41" s="339">
        <v>2.8674548398476721E-3</v>
      </c>
      <c r="EE41" s="339">
        <v>4.3496720750026618E-3</v>
      </c>
      <c r="EF41" s="339">
        <v>0</v>
      </c>
      <c r="EG41" s="339">
        <v>0</v>
      </c>
      <c r="EH41" s="339">
        <v>0</v>
      </c>
      <c r="EI41" s="339">
        <v>0</v>
      </c>
      <c r="EJ41" s="339">
        <v>0</v>
      </c>
      <c r="EK41" s="339">
        <v>0</v>
      </c>
      <c r="EL41" s="339">
        <v>0</v>
      </c>
      <c r="EM41" s="339">
        <v>0</v>
      </c>
      <c r="EN41" s="339">
        <v>0</v>
      </c>
      <c r="EO41" s="339">
        <v>1.9697718807184938E-6</v>
      </c>
      <c r="EP41" s="339">
        <v>1.8654837012689021E-6</v>
      </c>
      <c r="EQ41" s="339">
        <v>0</v>
      </c>
      <c r="ER41" s="339">
        <v>0</v>
      </c>
      <c r="ES41" s="339">
        <v>0</v>
      </c>
      <c r="ET41" s="339">
        <v>0</v>
      </c>
      <c r="EU41" s="339">
        <v>0</v>
      </c>
      <c r="EV41" s="339">
        <v>0</v>
      </c>
      <c r="EW41" s="339">
        <v>0</v>
      </c>
      <c r="EX41" s="339">
        <v>0</v>
      </c>
      <c r="EY41" s="339">
        <v>0</v>
      </c>
      <c r="EZ41" s="339">
        <v>0</v>
      </c>
      <c r="FA41" s="339">
        <v>2.6011181969074867E-2</v>
      </c>
      <c r="FB41" s="339">
        <v>0</v>
      </c>
      <c r="FC41" s="339">
        <v>0</v>
      </c>
      <c r="FD41" s="339">
        <v>0</v>
      </c>
      <c r="FE41" s="339">
        <v>0</v>
      </c>
      <c r="FF41" s="339">
        <v>0</v>
      </c>
      <c r="FG41" s="339">
        <v>0</v>
      </c>
      <c r="FH41" s="339">
        <v>3.2515038205169893E-5</v>
      </c>
      <c r="FI41" s="339">
        <v>4.6978407549430093E-5</v>
      </c>
      <c r="FJ41" s="339">
        <v>0</v>
      </c>
      <c r="FK41" s="339">
        <v>0</v>
      </c>
      <c r="FL41" s="339">
        <v>0</v>
      </c>
      <c r="FM41" s="339">
        <v>0</v>
      </c>
      <c r="FN41" s="339">
        <v>0</v>
      </c>
      <c r="FO41" s="339">
        <v>0</v>
      </c>
      <c r="FP41" s="339">
        <v>0</v>
      </c>
      <c r="FQ41" s="339">
        <v>0</v>
      </c>
      <c r="FR41" s="339">
        <v>0</v>
      </c>
      <c r="FS41" s="339">
        <v>0</v>
      </c>
      <c r="FT41" s="339">
        <v>0</v>
      </c>
      <c r="FU41" s="339">
        <v>0</v>
      </c>
      <c r="FV41" s="339">
        <v>0</v>
      </c>
      <c r="FW41" s="339">
        <v>5.658257418379637E-5</v>
      </c>
      <c r="FX41" s="339">
        <v>0</v>
      </c>
      <c r="FY41" s="339">
        <v>9.1932847963598156E-5</v>
      </c>
      <c r="FZ41" s="339">
        <v>0</v>
      </c>
      <c r="GA41" s="339">
        <v>0</v>
      </c>
      <c r="GB41" s="339">
        <v>0</v>
      </c>
      <c r="GC41" s="339">
        <v>9.6675359186142206E-5</v>
      </c>
      <c r="GD41" s="339">
        <v>1.1083458442068778E-4</v>
      </c>
      <c r="GE41" s="339">
        <v>0</v>
      </c>
      <c r="GF41" s="339">
        <v>0</v>
      </c>
      <c r="GG41" s="338">
        <v>1.5656631357022018E-3</v>
      </c>
      <c r="GH41" s="339">
        <v>0</v>
      </c>
      <c r="GI41" s="339">
        <v>0</v>
      </c>
      <c r="GJ41" s="339">
        <v>0</v>
      </c>
      <c r="GK41" s="339">
        <v>0</v>
      </c>
      <c r="GL41" s="339">
        <v>0</v>
      </c>
      <c r="GM41" s="339">
        <v>0</v>
      </c>
      <c r="GN41" s="339">
        <v>0</v>
      </c>
      <c r="GO41" s="339">
        <v>-3.2571044513760835E-3</v>
      </c>
      <c r="GP41" s="338">
        <v>-8.8511029527981917E-6</v>
      </c>
      <c r="GQ41" s="338">
        <v>1.519125208524649E-3</v>
      </c>
      <c r="GR41" s="363">
        <v>1.4468723766743027E-5</v>
      </c>
      <c r="GS41" s="339">
        <v>0</v>
      </c>
      <c r="GT41" s="339">
        <v>1.4303271158113861E-5</v>
      </c>
      <c r="GU41" s="339">
        <v>7.3113409609721865E-4</v>
      </c>
      <c r="GV41" s="339">
        <v>5.6331922523901944E-4</v>
      </c>
      <c r="GW41" s="338">
        <v>2.3206030672304656E-4</v>
      </c>
      <c r="GX41" s="338">
        <v>1.2519568857403721E-3</v>
      </c>
      <c r="GY41" s="363">
        <v>6.9414625690474808E-3</v>
      </c>
      <c r="GZ41" s="339">
        <v>0</v>
      </c>
      <c r="HA41" s="339">
        <v>1.4235459662288931E-2</v>
      </c>
      <c r="HB41" s="339">
        <v>7.0094388466286992E-3</v>
      </c>
      <c r="HC41" s="339">
        <v>6.8575282821536033E-3</v>
      </c>
      <c r="HD41" s="339">
        <v>2.0334389829114179E-3</v>
      </c>
      <c r="HE41" s="339">
        <v>3.1408348717799181E-3</v>
      </c>
      <c r="HF41" s="338">
        <v>-2.148174335286857E-3</v>
      </c>
      <c r="HG41" s="338">
        <v>4.4719298233005048E-4</v>
      </c>
      <c r="HH41" s="114"/>
      <c r="HI41" s="42"/>
    </row>
    <row r="42" spans="1:217">
      <c r="A42" s="114" t="s">
        <v>52</v>
      </c>
      <c r="B42" s="149" t="s">
        <v>258</v>
      </c>
      <c r="C42" s="144" t="s">
        <v>352</v>
      </c>
      <c r="D42" s="339">
        <v>0</v>
      </c>
      <c r="E42" s="339">
        <v>0</v>
      </c>
      <c r="F42" s="339">
        <v>4.7137571000966317E-5</v>
      </c>
      <c r="G42" s="339">
        <v>2.7964205816554809E-4</v>
      </c>
      <c r="H42" s="339">
        <v>0</v>
      </c>
      <c r="I42" s="339">
        <v>0</v>
      </c>
      <c r="J42" s="339">
        <v>0</v>
      </c>
      <c r="K42" s="339">
        <v>7.1045433554758265E-5</v>
      </c>
      <c r="L42" s="339">
        <v>1.5060240963855423E-4</v>
      </c>
      <c r="M42" s="339">
        <v>0</v>
      </c>
      <c r="N42" s="339">
        <v>0</v>
      </c>
      <c r="O42" s="339">
        <v>1.6203906455285978E-3</v>
      </c>
      <c r="P42" s="339">
        <v>0</v>
      </c>
      <c r="Q42" s="339">
        <v>0</v>
      </c>
      <c r="R42" s="339">
        <v>0</v>
      </c>
      <c r="S42" s="339">
        <v>0</v>
      </c>
      <c r="T42" s="339">
        <v>8.5289804915973137E-5</v>
      </c>
      <c r="U42" s="339">
        <v>2.2091733292528976E-3</v>
      </c>
      <c r="V42" s="339">
        <v>0</v>
      </c>
      <c r="W42" s="339">
        <v>2.3285169797909237E-4</v>
      </c>
      <c r="X42" s="339">
        <v>7.4214351520114651E-4</v>
      </c>
      <c r="Y42" s="339">
        <v>3.4098917169941426E-5</v>
      </c>
      <c r="Z42" s="339">
        <v>2.8988852712470844E-4</v>
      </c>
      <c r="AA42" s="339">
        <v>1.3805185037083583E-3</v>
      </c>
      <c r="AB42" s="339">
        <v>1.0736525660296328E-4</v>
      </c>
      <c r="AC42" s="339">
        <v>0</v>
      </c>
      <c r="AD42" s="339">
        <v>0</v>
      </c>
      <c r="AE42" s="339">
        <v>0</v>
      </c>
      <c r="AF42" s="339">
        <v>7.5855268148372902E-5</v>
      </c>
      <c r="AG42" s="339">
        <v>0</v>
      </c>
      <c r="AH42" s="339">
        <v>7.7130736598534516E-4</v>
      </c>
      <c r="AI42" s="339">
        <v>6.6822586034079518E-5</v>
      </c>
      <c r="AJ42" s="339">
        <v>2.8893383415197921E-4</v>
      </c>
      <c r="AK42" s="339">
        <v>8.7303566974307803E-4</v>
      </c>
      <c r="AL42" s="339">
        <v>8.9158345221112699E-5</v>
      </c>
      <c r="AM42" s="339">
        <v>2.8699345654919069E-4</v>
      </c>
      <c r="AN42" s="339">
        <v>7.720841959972395E-3</v>
      </c>
      <c r="AO42" s="339">
        <v>5.1818505683842345E-2</v>
      </c>
      <c r="AP42" s="339">
        <v>0</v>
      </c>
      <c r="AQ42" s="339">
        <v>0</v>
      </c>
      <c r="AR42" s="339">
        <v>0</v>
      </c>
      <c r="AS42" s="339">
        <v>7.068386640749249E-5</v>
      </c>
      <c r="AT42" s="339">
        <v>0</v>
      </c>
      <c r="AU42" s="339">
        <v>1.6360988858166587E-5</v>
      </c>
      <c r="AV42" s="339">
        <v>2.3965011083817625E-4</v>
      </c>
      <c r="AW42" s="339">
        <v>0</v>
      </c>
      <c r="AX42" s="339">
        <v>0</v>
      </c>
      <c r="AY42" s="339">
        <v>0</v>
      </c>
      <c r="AZ42" s="339">
        <v>1.1302755611818161E-5</v>
      </c>
      <c r="BA42" s="339">
        <v>0</v>
      </c>
      <c r="BB42" s="339">
        <v>3.6595011273624442E-4</v>
      </c>
      <c r="BC42" s="339">
        <v>4.0938724963411012E-5</v>
      </c>
      <c r="BD42" s="339">
        <v>0</v>
      </c>
      <c r="BE42" s="339">
        <v>7.0204505725177445E-6</v>
      </c>
      <c r="BF42" s="339">
        <v>0</v>
      </c>
      <c r="BG42" s="339">
        <v>0</v>
      </c>
      <c r="BH42" s="339">
        <v>4.3285879184301655E-4</v>
      </c>
      <c r="BI42" s="339">
        <v>0</v>
      </c>
      <c r="BJ42" s="339">
        <v>6.0618306728632044E-4</v>
      </c>
      <c r="BK42" s="339">
        <v>0</v>
      </c>
      <c r="BL42" s="339">
        <v>0</v>
      </c>
      <c r="BM42" s="339">
        <v>1.3740132867084824E-4</v>
      </c>
      <c r="BN42" s="339">
        <v>0</v>
      </c>
      <c r="BO42" s="339">
        <v>5.7948059222916523E-5</v>
      </c>
      <c r="BP42" s="339">
        <v>3.6316095293434051E-3</v>
      </c>
      <c r="BQ42" s="339">
        <v>2.7819507038335281E-4</v>
      </c>
      <c r="BR42" s="339">
        <v>8.6842414091088515E-3</v>
      </c>
      <c r="BS42" s="339">
        <v>4.0462486217465629E-5</v>
      </c>
      <c r="BT42" s="339">
        <v>2.3857220906938627E-2</v>
      </c>
      <c r="BU42" s="339">
        <v>3.4806822137138879E-3</v>
      </c>
      <c r="BV42" s="339">
        <v>2.054979113327045E-3</v>
      </c>
      <c r="BW42" s="339">
        <v>0</v>
      </c>
      <c r="BX42" s="339">
        <v>0</v>
      </c>
      <c r="BY42" s="339">
        <v>0</v>
      </c>
      <c r="BZ42" s="339">
        <v>0</v>
      </c>
      <c r="CA42" s="339">
        <v>9.2512159861012243E-5</v>
      </c>
      <c r="CB42" s="339">
        <v>6.2050136510300325E-4</v>
      </c>
      <c r="CC42" s="339">
        <v>2.182453077258839E-5</v>
      </c>
      <c r="CD42" s="339">
        <v>0</v>
      </c>
      <c r="CE42" s="339">
        <v>0</v>
      </c>
      <c r="CF42" s="339">
        <v>6.1582188536238747E-3</v>
      </c>
      <c r="CG42" s="339">
        <v>7.0223722850373815E-4</v>
      </c>
      <c r="CH42" s="339">
        <v>2.3144665733165149E-5</v>
      </c>
      <c r="CI42" s="339">
        <v>2.4871291068719379E-5</v>
      </c>
      <c r="CJ42" s="339">
        <v>2.6036016489477111E-5</v>
      </c>
      <c r="CK42" s="339">
        <v>6.4298465914248537E-4</v>
      </c>
      <c r="CL42" s="339">
        <v>5.9946647483739472E-6</v>
      </c>
      <c r="CM42" s="339">
        <v>1.8044969964622361E-4</v>
      </c>
      <c r="CN42" s="339">
        <v>0</v>
      </c>
      <c r="CO42" s="339">
        <v>1.7082336863682952E-4</v>
      </c>
      <c r="CP42" s="339">
        <v>1.4306535404204332E-4</v>
      </c>
      <c r="CQ42" s="339">
        <v>6.3706440721156905E-5</v>
      </c>
      <c r="CR42" s="339">
        <v>5.2258738822436417E-5</v>
      </c>
      <c r="CS42" s="339">
        <v>1.1300711944852526E-4</v>
      </c>
      <c r="CT42" s="339">
        <v>1.4581085415998367E-4</v>
      </c>
      <c r="CU42" s="339">
        <v>1.2898440900956096E-4</v>
      </c>
      <c r="CV42" s="339">
        <v>3.2215496893063137E-4</v>
      </c>
      <c r="CW42" s="339">
        <v>0</v>
      </c>
      <c r="CX42" s="339">
        <v>1.0708013877585985E-4</v>
      </c>
      <c r="CY42" s="339">
        <v>4.3044234820038466E-4</v>
      </c>
      <c r="CZ42" s="339">
        <v>9.4238975817923182E-4</v>
      </c>
      <c r="DA42" s="339">
        <v>9.4236576642179432E-4</v>
      </c>
      <c r="DB42" s="339">
        <v>8.1225970650349272E-4</v>
      </c>
      <c r="DC42" s="339">
        <v>0</v>
      </c>
      <c r="DD42" s="339">
        <v>1.4492753623188406E-3</v>
      </c>
      <c r="DE42" s="339">
        <v>6.8148363530630415E-5</v>
      </c>
      <c r="DF42" s="339">
        <v>1.5975716910296349E-4</v>
      </c>
      <c r="DG42" s="339">
        <v>2.132401346365404E-4</v>
      </c>
      <c r="DH42" s="339">
        <v>3.1716903977073208E-4</v>
      </c>
      <c r="DI42" s="339">
        <v>3.3116969134984766E-5</v>
      </c>
      <c r="DJ42" s="339">
        <v>1.7393681124128763E-4</v>
      </c>
      <c r="DK42" s="339">
        <v>2.2951461283300759E-4</v>
      </c>
      <c r="DL42" s="339">
        <v>4.5453397641473703E-5</v>
      </c>
      <c r="DM42" s="339">
        <v>4.2416016287750257E-5</v>
      </c>
      <c r="DN42" s="339">
        <v>2.4758603614756129E-5</v>
      </c>
      <c r="DO42" s="339">
        <v>0</v>
      </c>
      <c r="DP42" s="339">
        <v>3.9439088518843118E-4</v>
      </c>
      <c r="DQ42" s="339">
        <v>0</v>
      </c>
      <c r="DR42" s="339">
        <v>2.5676166848400577E-4</v>
      </c>
      <c r="DS42" s="339">
        <v>7.5313753893881314E-4</v>
      </c>
      <c r="DT42" s="339">
        <v>3.046891514625808E-3</v>
      </c>
      <c r="DU42" s="339">
        <v>7.9627978086380427E-6</v>
      </c>
      <c r="DV42" s="339">
        <v>8.8687301245423097E-5</v>
      </c>
      <c r="DW42" s="339">
        <v>5.9003017582899238E-4</v>
      </c>
      <c r="DX42" s="339">
        <v>3.7178913561784051E-2</v>
      </c>
      <c r="DY42" s="339">
        <v>0</v>
      </c>
      <c r="DZ42" s="339">
        <v>4.9309259443264628E-2</v>
      </c>
      <c r="EA42" s="339">
        <v>6.6020705482211584E-3</v>
      </c>
      <c r="EB42" s="339">
        <v>5.1396357062977772E-3</v>
      </c>
      <c r="EC42" s="339">
        <v>5.5353882570255083E-4</v>
      </c>
      <c r="ED42" s="339">
        <v>1.5694114028819278E-3</v>
      </c>
      <c r="EE42" s="339">
        <v>1.9240660903874941E-5</v>
      </c>
      <c r="EF42" s="339">
        <v>6.4141624707353838E-6</v>
      </c>
      <c r="EG42" s="339">
        <v>0</v>
      </c>
      <c r="EH42" s="339">
        <v>0</v>
      </c>
      <c r="EI42" s="339">
        <v>5.6199982016005753E-6</v>
      </c>
      <c r="EJ42" s="339">
        <v>1.0874674321478741E-3</v>
      </c>
      <c r="EK42" s="339">
        <v>4.1700000226630438E-4</v>
      </c>
      <c r="EL42" s="339">
        <v>1.4323654919280235E-4</v>
      </c>
      <c r="EM42" s="339">
        <v>0</v>
      </c>
      <c r="EN42" s="339">
        <v>0</v>
      </c>
      <c r="EO42" s="339">
        <v>0</v>
      </c>
      <c r="EP42" s="339">
        <v>0</v>
      </c>
      <c r="EQ42" s="339">
        <v>3.389382420629137E-6</v>
      </c>
      <c r="ER42" s="339">
        <v>0</v>
      </c>
      <c r="ES42" s="339">
        <v>0</v>
      </c>
      <c r="ET42" s="339">
        <v>1.3250456146952858E-6</v>
      </c>
      <c r="EU42" s="339">
        <v>0</v>
      </c>
      <c r="EV42" s="339">
        <v>0</v>
      </c>
      <c r="EW42" s="339">
        <v>6.0280791817368651E-4</v>
      </c>
      <c r="EX42" s="339">
        <v>0</v>
      </c>
      <c r="EY42" s="339">
        <v>0</v>
      </c>
      <c r="EZ42" s="339">
        <v>5.0406730167558921E-4</v>
      </c>
      <c r="FA42" s="339">
        <v>3.4353979208526252E-2</v>
      </c>
      <c r="FB42" s="339">
        <v>4.3848258043625643E-5</v>
      </c>
      <c r="FC42" s="339">
        <v>4.3312543312543313E-5</v>
      </c>
      <c r="FD42" s="339">
        <v>4.6745067165280716E-5</v>
      </c>
      <c r="FE42" s="339">
        <v>2.3085963734049698E-4</v>
      </c>
      <c r="FF42" s="339">
        <v>1.5168062128382477E-5</v>
      </c>
      <c r="FG42" s="339">
        <v>5.2192066805845514E-5</v>
      </c>
      <c r="FH42" s="339">
        <v>3.2515038205169893E-5</v>
      </c>
      <c r="FI42" s="339">
        <v>4.4042257077590711E-5</v>
      </c>
      <c r="FJ42" s="339">
        <v>6.8342189342035573E-6</v>
      </c>
      <c r="FK42" s="339">
        <v>1.7286313205624763E-5</v>
      </c>
      <c r="FL42" s="339">
        <v>9.1479351803450083E-5</v>
      </c>
      <c r="FM42" s="339">
        <v>9.9037010713474277E-5</v>
      </c>
      <c r="FN42" s="339">
        <v>1.1205841978951694E-4</v>
      </c>
      <c r="FO42" s="339">
        <v>9.9026912048752937E-7</v>
      </c>
      <c r="FP42" s="339">
        <v>3.9391170075315916E-4</v>
      </c>
      <c r="FQ42" s="339">
        <v>3.061218810354712E-5</v>
      </c>
      <c r="FR42" s="339">
        <v>2.8015062765413538E-5</v>
      </c>
      <c r="FS42" s="339">
        <v>1.4015809833492178E-4</v>
      </c>
      <c r="FT42" s="339">
        <v>5.1879866980021062E-5</v>
      </c>
      <c r="FU42" s="339">
        <v>0</v>
      </c>
      <c r="FV42" s="339">
        <v>0</v>
      </c>
      <c r="FW42" s="339">
        <v>8.0832248833994816E-6</v>
      </c>
      <c r="FX42" s="339">
        <v>0</v>
      </c>
      <c r="FY42" s="339">
        <v>1.2495726907673537E-4</v>
      </c>
      <c r="FZ42" s="339">
        <v>2.252222987400545E-4</v>
      </c>
      <c r="GA42" s="339">
        <v>8.8788764423069068E-4</v>
      </c>
      <c r="GB42" s="339">
        <v>3.1600941425060963E-4</v>
      </c>
      <c r="GC42" s="339">
        <v>5.0816534956818341E-4</v>
      </c>
      <c r="GD42" s="339">
        <v>5.5753154587376275E-4</v>
      </c>
      <c r="GE42" s="339">
        <v>0</v>
      </c>
      <c r="GF42" s="339">
        <v>2.1228042243804064E-5</v>
      </c>
      <c r="GG42" s="338">
        <v>1.3400901860571275E-3</v>
      </c>
      <c r="GH42" s="339">
        <v>3.5104812941496753E-4</v>
      </c>
      <c r="GI42" s="339">
        <v>1.8979760293983357E-4</v>
      </c>
      <c r="GJ42" s="339">
        <v>0</v>
      </c>
      <c r="GK42" s="339">
        <v>5.0427075305272907E-6</v>
      </c>
      <c r="GL42" s="339">
        <v>0</v>
      </c>
      <c r="GM42" s="339">
        <v>2.3540705148744563E-5</v>
      </c>
      <c r="GN42" s="339">
        <v>1.8376742394825109E-4</v>
      </c>
      <c r="GO42" s="339">
        <v>-5.9799748392989471E-3</v>
      </c>
      <c r="GP42" s="338">
        <v>1.3117428238512029E-4</v>
      </c>
      <c r="GQ42" s="338">
        <v>1.3742753070490638E-3</v>
      </c>
      <c r="GR42" s="363">
        <v>9.2377236356897785E-5</v>
      </c>
      <c r="GS42" s="339">
        <v>7.0718976258629402E-3</v>
      </c>
      <c r="GT42" s="339">
        <v>1.7218937971113995E-4</v>
      </c>
      <c r="GU42" s="339">
        <v>5.7147176301435086E-4</v>
      </c>
      <c r="GV42" s="339">
        <v>4.7799709750219954E-4</v>
      </c>
      <c r="GW42" s="338">
        <v>2.7720347890366023E-4</v>
      </c>
      <c r="GX42" s="338">
        <v>1.1237462769109756E-3</v>
      </c>
      <c r="GY42" s="363">
        <v>3.2037972325384073E-3</v>
      </c>
      <c r="GZ42" s="339">
        <v>3.0988534242330339E-4</v>
      </c>
      <c r="HA42" s="339">
        <v>5.5347091932457784E-3</v>
      </c>
      <c r="HB42" s="339">
        <v>3.218693767899232E-3</v>
      </c>
      <c r="HC42" s="339">
        <v>3.1598852048348343E-3</v>
      </c>
      <c r="HD42" s="339">
        <v>2.1275883651382041E-3</v>
      </c>
      <c r="HE42" s="339">
        <v>2.3645577090828885E-3</v>
      </c>
      <c r="HF42" s="338">
        <v>-1.430867304065859E-3</v>
      </c>
      <c r="HG42" s="338">
        <v>5.9509368053839342E-4</v>
      </c>
      <c r="HH42" s="114"/>
      <c r="HI42" s="42"/>
    </row>
    <row r="43" spans="1:217">
      <c r="A43" s="114" t="s">
        <v>53</v>
      </c>
      <c r="B43" s="149" t="s">
        <v>705</v>
      </c>
      <c r="C43" s="144" t="s">
        <v>353</v>
      </c>
      <c r="D43" s="339">
        <v>0</v>
      </c>
      <c r="E43" s="339">
        <v>0</v>
      </c>
      <c r="F43" s="339">
        <v>0</v>
      </c>
      <c r="G43" s="339">
        <v>0</v>
      </c>
      <c r="H43" s="339">
        <v>0</v>
      </c>
      <c r="I43" s="339">
        <v>0</v>
      </c>
      <c r="J43" s="339">
        <v>0</v>
      </c>
      <c r="K43" s="339">
        <v>3.5522716777379133E-5</v>
      </c>
      <c r="L43" s="339">
        <v>0</v>
      </c>
      <c r="M43" s="339">
        <v>0</v>
      </c>
      <c r="N43" s="339">
        <v>0</v>
      </c>
      <c r="O43" s="339">
        <v>3.7225190505386707E-4</v>
      </c>
      <c r="P43" s="339">
        <v>0</v>
      </c>
      <c r="Q43" s="339">
        <v>0</v>
      </c>
      <c r="R43" s="339">
        <v>2.0349330167881972E-3</v>
      </c>
      <c r="S43" s="339">
        <v>0</v>
      </c>
      <c r="T43" s="339">
        <v>2.8867318586944758E-4</v>
      </c>
      <c r="U43" s="339">
        <v>2.1996098083470409E-4</v>
      </c>
      <c r="V43" s="339">
        <v>5.968545763824644E-5</v>
      </c>
      <c r="W43" s="339">
        <v>4.3506501464514626E-4</v>
      </c>
      <c r="X43" s="339">
        <v>4.350496468420514E-4</v>
      </c>
      <c r="Y43" s="339">
        <v>3.334116345505384E-4</v>
      </c>
      <c r="Z43" s="339">
        <v>6.8982732843564875E-4</v>
      </c>
      <c r="AA43" s="339">
        <v>1.2377062447040455E-4</v>
      </c>
      <c r="AB43" s="339">
        <v>7.3503906443567169E-4</v>
      </c>
      <c r="AC43" s="339">
        <v>1.7275632720048372E-5</v>
      </c>
      <c r="AD43" s="339">
        <v>0</v>
      </c>
      <c r="AE43" s="339">
        <v>4.5065344749887338E-4</v>
      </c>
      <c r="AF43" s="339">
        <v>7.5855268148372905E-4</v>
      </c>
      <c r="AG43" s="339">
        <v>0</v>
      </c>
      <c r="AH43" s="339">
        <v>1.1569610489780178E-3</v>
      </c>
      <c r="AI43" s="339">
        <v>1.0023387905111927E-3</v>
      </c>
      <c r="AJ43" s="339">
        <v>6.3565443513435426E-4</v>
      </c>
      <c r="AK43" s="339">
        <v>9.9775505113494645E-4</v>
      </c>
      <c r="AL43" s="339">
        <v>5.7952924393723257E-4</v>
      </c>
      <c r="AM43" s="339">
        <v>3.4439214785902879E-4</v>
      </c>
      <c r="AN43" s="339">
        <v>8.6266390614216703E-5</v>
      </c>
      <c r="AO43" s="339">
        <v>3.4135440619231142E-2</v>
      </c>
      <c r="AP43" s="339">
        <v>7.9415501905972049E-5</v>
      </c>
      <c r="AQ43" s="339">
        <v>9.5175039311429276E-4</v>
      </c>
      <c r="AR43" s="339">
        <v>7.2019740492803934E-4</v>
      </c>
      <c r="AS43" s="339">
        <v>9.7779348530364603E-4</v>
      </c>
      <c r="AT43" s="339">
        <v>7.2531343902186303E-4</v>
      </c>
      <c r="AU43" s="339">
        <v>4.1720521588324799E-4</v>
      </c>
      <c r="AV43" s="339">
        <v>1.0185129710622491E-3</v>
      </c>
      <c r="AW43" s="339">
        <v>8.0459153569704446E-4</v>
      </c>
      <c r="AX43" s="339">
        <v>9.1069684767223688E-4</v>
      </c>
      <c r="AY43" s="339">
        <v>0</v>
      </c>
      <c r="AZ43" s="339">
        <v>4.973212469199991E-4</v>
      </c>
      <c r="BA43" s="339">
        <v>1.1106483409690406E-3</v>
      </c>
      <c r="BB43" s="339">
        <v>1.0388261264770808E-3</v>
      </c>
      <c r="BC43" s="339">
        <v>2.8657107474387711E-4</v>
      </c>
      <c r="BD43" s="339">
        <v>6.458103056421466E-4</v>
      </c>
      <c r="BE43" s="339">
        <v>1.6006627305340457E-3</v>
      </c>
      <c r="BF43" s="339">
        <v>3.2519821605550049E-4</v>
      </c>
      <c r="BG43" s="339">
        <v>2.3747680890538034E-4</v>
      </c>
      <c r="BH43" s="339">
        <v>7.4204364315945696E-4</v>
      </c>
      <c r="BI43" s="339">
        <v>1.626457034426674E-4</v>
      </c>
      <c r="BJ43" s="339">
        <v>7.6700714636228308E-4</v>
      </c>
      <c r="BK43" s="339">
        <v>0</v>
      </c>
      <c r="BL43" s="339">
        <v>1.2685847668341199E-4</v>
      </c>
      <c r="BM43" s="339">
        <v>8.7020841491537227E-4</v>
      </c>
      <c r="BN43" s="339">
        <v>1.0370370370370371E-3</v>
      </c>
      <c r="BO43" s="339">
        <v>1.4100694410909688E-3</v>
      </c>
      <c r="BP43" s="339">
        <v>3.631609529343405E-4</v>
      </c>
      <c r="BQ43" s="339">
        <v>5.5639014076670561E-5</v>
      </c>
      <c r="BR43" s="339">
        <v>5.5476726446395612E-4</v>
      </c>
      <c r="BS43" s="339">
        <v>6.5751540103381652E-4</v>
      </c>
      <c r="BT43" s="339">
        <v>4.9171371334911671E-3</v>
      </c>
      <c r="BU43" s="339">
        <v>8.1215918319990719E-4</v>
      </c>
      <c r="BV43" s="339">
        <v>1.5159681983560166E-3</v>
      </c>
      <c r="BW43" s="339">
        <v>7.7749369835723465E-5</v>
      </c>
      <c r="BX43" s="339">
        <v>0</v>
      </c>
      <c r="BY43" s="339">
        <v>1.6515937880054251E-4</v>
      </c>
      <c r="BZ43" s="339">
        <v>2.6489920033553898E-4</v>
      </c>
      <c r="CA43" s="339">
        <v>2.0227234952661997E-4</v>
      </c>
      <c r="CB43" s="339">
        <v>9.0593199305038466E-4</v>
      </c>
      <c r="CC43" s="339">
        <v>0</v>
      </c>
      <c r="CD43" s="339">
        <v>4.8796753389341166E-5</v>
      </c>
      <c r="CE43" s="339">
        <v>0</v>
      </c>
      <c r="CF43" s="339">
        <v>3.1580609505763463E-4</v>
      </c>
      <c r="CG43" s="339">
        <v>4.4687823632056067E-4</v>
      </c>
      <c r="CH43" s="339">
        <v>1.8515732586532119E-4</v>
      </c>
      <c r="CI43" s="339">
        <v>5.2229711244310693E-4</v>
      </c>
      <c r="CJ43" s="339">
        <v>1.9960945975265785E-4</v>
      </c>
      <c r="CK43" s="339">
        <v>2.218927451158381E-4</v>
      </c>
      <c r="CL43" s="339">
        <v>1.0190930072235711E-4</v>
      </c>
      <c r="CM43" s="339">
        <v>1.9469572856566233E-4</v>
      </c>
      <c r="CN43" s="339">
        <v>5.427441142416056E-4</v>
      </c>
      <c r="CO43" s="339">
        <v>5.1247010591048861E-4</v>
      </c>
      <c r="CP43" s="339">
        <v>5.0072873914715167E-4</v>
      </c>
      <c r="CQ43" s="339">
        <v>6.3706440721156905E-4</v>
      </c>
      <c r="CR43" s="339">
        <v>2.8742306352340033E-4</v>
      </c>
      <c r="CS43" s="339">
        <v>1.07356763476099E-3</v>
      </c>
      <c r="CT43" s="339">
        <v>2.0413519582397713E-4</v>
      </c>
      <c r="CU43" s="339">
        <v>2.9021492027151216E-4</v>
      </c>
      <c r="CV43" s="339">
        <v>4.8323245339594703E-4</v>
      </c>
      <c r="CW43" s="339">
        <v>5.461496450027307E-4</v>
      </c>
      <c r="CX43" s="339">
        <v>1.7132822204137576E-4</v>
      </c>
      <c r="CY43" s="339">
        <v>7.3266782672405903E-5</v>
      </c>
      <c r="CZ43" s="339">
        <v>3.3783783783783786E-4</v>
      </c>
      <c r="DA43" s="339">
        <v>7.4960913238097276E-4</v>
      </c>
      <c r="DB43" s="339">
        <v>4.3320517680186279E-4</v>
      </c>
      <c r="DC43" s="339">
        <v>0</v>
      </c>
      <c r="DD43" s="339">
        <v>0</v>
      </c>
      <c r="DE43" s="339">
        <v>8.4049648354444183E-4</v>
      </c>
      <c r="DF43" s="339">
        <v>1.0084671299624571E-3</v>
      </c>
      <c r="DG43" s="339">
        <v>7.1736168370036154E-4</v>
      </c>
      <c r="DH43" s="339">
        <v>1.2800036247890259E-3</v>
      </c>
      <c r="DI43" s="339">
        <v>4.9675453702477152E-4</v>
      </c>
      <c r="DJ43" s="339">
        <v>1.1181652151225634E-3</v>
      </c>
      <c r="DK43" s="339">
        <v>7.8518157021818379E-4</v>
      </c>
      <c r="DL43" s="339">
        <v>8.2321153506224594E-4</v>
      </c>
      <c r="DM43" s="339">
        <v>1.0745390792896731E-2</v>
      </c>
      <c r="DN43" s="339">
        <v>4.6463646117025663E-3</v>
      </c>
      <c r="DO43" s="339">
        <v>0</v>
      </c>
      <c r="DP43" s="339">
        <v>3.5056967572304995E-4</v>
      </c>
      <c r="DQ43" s="339">
        <v>2.0487120692779865E-4</v>
      </c>
      <c r="DR43" s="339">
        <v>3.2345301094738386E-4</v>
      </c>
      <c r="DS43" s="339">
        <v>2.0671221813427002E-3</v>
      </c>
      <c r="DT43" s="339">
        <v>2.1867642449467524E-3</v>
      </c>
      <c r="DU43" s="339">
        <v>3.1054911453688369E-4</v>
      </c>
      <c r="DV43" s="339">
        <v>1.9004421695447806E-4</v>
      </c>
      <c r="DW43" s="339">
        <v>1.1126283315632428E-3</v>
      </c>
      <c r="DX43" s="339">
        <v>4.7255097850536602E-3</v>
      </c>
      <c r="DY43" s="339">
        <v>1.2648021375156123E-4</v>
      </c>
      <c r="DZ43" s="339">
        <v>1.5165472908453088E-2</v>
      </c>
      <c r="EA43" s="339">
        <v>4.3227312894961187E-3</v>
      </c>
      <c r="EB43" s="339">
        <v>2.4457312682874519E-2</v>
      </c>
      <c r="EC43" s="339">
        <v>6.1164511127353684E-5</v>
      </c>
      <c r="ED43" s="339">
        <v>1.2211558466228257E-4</v>
      </c>
      <c r="EE43" s="339">
        <v>6.246801240124731E-4</v>
      </c>
      <c r="EF43" s="339">
        <v>3.3032936724287226E-4</v>
      </c>
      <c r="EG43" s="339">
        <v>2.4979184013322231E-3</v>
      </c>
      <c r="EH43" s="339">
        <v>3.0617678381256656E-3</v>
      </c>
      <c r="EI43" s="339">
        <v>2.6863591403650752E-3</v>
      </c>
      <c r="EJ43" s="339">
        <v>1.3139482527274313E-3</v>
      </c>
      <c r="EK43" s="339">
        <v>1.1014239190294778E-3</v>
      </c>
      <c r="EL43" s="339">
        <v>2.1425800483423352E-3</v>
      </c>
      <c r="EM43" s="339">
        <v>2.8696619340333987E-3</v>
      </c>
      <c r="EN43" s="339">
        <v>4.5063207077295257E-4</v>
      </c>
      <c r="EO43" s="339">
        <v>1.1148908844866676E-3</v>
      </c>
      <c r="EP43" s="339">
        <v>1.4970506702682938E-4</v>
      </c>
      <c r="EQ43" s="339">
        <v>3.186019475391389E-4</v>
      </c>
      <c r="ER43" s="339">
        <v>0</v>
      </c>
      <c r="ES43" s="339">
        <v>4.2865599335923412E-4</v>
      </c>
      <c r="ET43" s="339">
        <v>3.935385475644999E-4</v>
      </c>
      <c r="EU43" s="339">
        <v>1.6427490231510274E-4</v>
      </c>
      <c r="EV43" s="339">
        <v>3.055450773293097E-3</v>
      </c>
      <c r="EW43" s="339">
        <v>1.0500525026251313E-3</v>
      </c>
      <c r="EX43" s="339">
        <v>6.938287784758895E-4</v>
      </c>
      <c r="EY43" s="339">
        <v>3.464317529446699E-4</v>
      </c>
      <c r="EZ43" s="339">
        <v>2.2856844886324132E-3</v>
      </c>
      <c r="FA43" s="339">
        <v>3.0575696689088844E-4</v>
      </c>
      <c r="FB43" s="339">
        <v>2.5364530806774219E-3</v>
      </c>
      <c r="FC43" s="339">
        <v>3.465003465003465E-4</v>
      </c>
      <c r="FD43" s="339">
        <v>2.3766176253505879E-3</v>
      </c>
      <c r="FE43" s="339">
        <v>7.3455339153794496E-4</v>
      </c>
      <c r="FF43" s="339">
        <v>3.7465113457104721E-3</v>
      </c>
      <c r="FG43" s="339">
        <v>2.9749478079331942E-3</v>
      </c>
      <c r="FH43" s="339">
        <v>1.4631767192326451E-3</v>
      </c>
      <c r="FI43" s="339">
        <v>4.4335872124774651E-4</v>
      </c>
      <c r="FJ43" s="339">
        <v>1.1310632336106888E-3</v>
      </c>
      <c r="FK43" s="339">
        <v>1.8465849871420336E-3</v>
      </c>
      <c r="FL43" s="339">
        <v>1.9472033455305803E-3</v>
      </c>
      <c r="FM43" s="339">
        <v>3.0002388539670148E-3</v>
      </c>
      <c r="FN43" s="339">
        <v>4.1293527692436993E-3</v>
      </c>
      <c r="FO43" s="339">
        <v>1.6859331776300187E-3</v>
      </c>
      <c r="FP43" s="339">
        <v>7.2479752938581286E-4</v>
      </c>
      <c r="FQ43" s="339">
        <v>7.4443275615444131E-3</v>
      </c>
      <c r="FR43" s="339">
        <v>3.5742550911540103E-3</v>
      </c>
      <c r="FS43" s="339">
        <v>1.422885014296126E-2</v>
      </c>
      <c r="FT43" s="339">
        <v>1.6394037965686656E-3</v>
      </c>
      <c r="FU43" s="339">
        <v>8.2344060934605088E-4</v>
      </c>
      <c r="FV43" s="339">
        <v>5.8648569393825146E-4</v>
      </c>
      <c r="FW43" s="339">
        <v>2.5866319626878341E-4</v>
      </c>
      <c r="FX43" s="339">
        <v>1.5135716928458512E-4</v>
      </c>
      <c r="FY43" s="339">
        <v>1.8565079977114968E-3</v>
      </c>
      <c r="FZ43" s="339">
        <v>3.010182646621882E-3</v>
      </c>
      <c r="GA43" s="339">
        <v>2.5860646565173569E-3</v>
      </c>
      <c r="GB43" s="339">
        <v>9.5274480117347972E-4</v>
      </c>
      <c r="GC43" s="339">
        <v>3.7852121404420296E-3</v>
      </c>
      <c r="GD43" s="339">
        <v>3.6877688998156115E-3</v>
      </c>
      <c r="GE43" s="339">
        <v>0</v>
      </c>
      <c r="GF43" s="339">
        <v>3.1311362309610998E-4</v>
      </c>
      <c r="GG43" s="338">
        <v>1.7030398342115826E-3</v>
      </c>
      <c r="GH43" s="339">
        <v>1.3719534037340058E-3</v>
      </c>
      <c r="GI43" s="339">
        <v>5.2045128856457502E-4</v>
      </c>
      <c r="GJ43" s="339">
        <v>0</v>
      </c>
      <c r="GK43" s="339">
        <v>1.9610529285383907E-6</v>
      </c>
      <c r="GL43" s="339">
        <v>0</v>
      </c>
      <c r="GM43" s="339">
        <v>4.6035156735322696E-4</v>
      </c>
      <c r="GN43" s="339">
        <v>3.4537622518274204E-3</v>
      </c>
      <c r="GO43" s="339">
        <v>-3.9998621331449151E-2</v>
      </c>
      <c r="GP43" s="338">
        <v>8.3715511314402368E-4</v>
      </c>
      <c r="GQ43" s="338">
        <v>2.1041459299551046E-3</v>
      </c>
      <c r="GR43" s="363">
        <v>2.2537819713580482E-5</v>
      </c>
      <c r="GS43" s="339">
        <v>9.3810886873692061E-4</v>
      </c>
      <c r="GT43" s="339">
        <v>3.3007548826416602E-5</v>
      </c>
      <c r="GU43" s="339">
        <v>2.0304609499480026E-3</v>
      </c>
      <c r="GV43" s="339">
        <v>1.562843803903864E-3</v>
      </c>
      <c r="GW43" s="338">
        <v>1.1427051860205071E-3</v>
      </c>
      <c r="GX43" s="338">
        <v>1.9528403473728119E-3</v>
      </c>
      <c r="GY43" s="363">
        <v>6.8808358714631604E-3</v>
      </c>
      <c r="GZ43" s="339">
        <v>2.3935971276834466E-3</v>
      </c>
      <c r="HA43" s="339">
        <v>1.4305816135084428E-3</v>
      </c>
      <c r="HB43" s="339">
        <v>6.7704807041299936E-3</v>
      </c>
      <c r="HC43" s="339">
        <v>6.7016336134100912E-3</v>
      </c>
      <c r="HD43" s="339">
        <v>4.0726645557603624E-3</v>
      </c>
      <c r="HE43" s="339">
        <v>4.676158675751288E-3</v>
      </c>
      <c r="HF43" s="338">
        <v>-1.7487008731573899E-3</v>
      </c>
      <c r="HG43" s="338">
        <v>7.9255985049965386E-4</v>
      </c>
      <c r="HH43" s="114"/>
      <c r="HI43" s="42"/>
    </row>
    <row r="44" spans="1:217">
      <c r="A44" s="114" t="s">
        <v>54</v>
      </c>
      <c r="B44" s="149" t="s">
        <v>706</v>
      </c>
      <c r="C44" s="144" t="s">
        <v>354</v>
      </c>
      <c r="D44" s="339">
        <v>0</v>
      </c>
      <c r="E44" s="339">
        <v>0</v>
      </c>
      <c r="F44" s="339">
        <v>0</v>
      </c>
      <c r="G44" s="339">
        <v>0</v>
      </c>
      <c r="H44" s="339">
        <v>0</v>
      </c>
      <c r="I44" s="339">
        <v>0</v>
      </c>
      <c r="J44" s="339">
        <v>0</v>
      </c>
      <c r="K44" s="339">
        <v>0</v>
      </c>
      <c r="L44" s="339">
        <v>0</v>
      </c>
      <c r="M44" s="339">
        <v>0</v>
      </c>
      <c r="N44" s="339">
        <v>0</v>
      </c>
      <c r="O44" s="339">
        <v>0</v>
      </c>
      <c r="P44" s="339">
        <v>0</v>
      </c>
      <c r="Q44" s="339">
        <v>0</v>
      </c>
      <c r="R44" s="339">
        <v>0</v>
      </c>
      <c r="S44" s="339">
        <v>0</v>
      </c>
      <c r="T44" s="339">
        <v>0</v>
      </c>
      <c r="U44" s="339">
        <v>0</v>
      </c>
      <c r="V44" s="339">
        <v>0</v>
      </c>
      <c r="W44" s="339">
        <v>0</v>
      </c>
      <c r="X44" s="339">
        <v>0</v>
      </c>
      <c r="Y44" s="339">
        <v>0</v>
      </c>
      <c r="Z44" s="339">
        <v>0</v>
      </c>
      <c r="AA44" s="339">
        <v>0</v>
      </c>
      <c r="AB44" s="339">
        <v>0</v>
      </c>
      <c r="AC44" s="339">
        <v>8.6378163600241853E-5</v>
      </c>
      <c r="AD44" s="339">
        <v>0</v>
      </c>
      <c r="AE44" s="339">
        <v>0</v>
      </c>
      <c r="AF44" s="339">
        <v>6.8269741333535619E-4</v>
      </c>
      <c r="AG44" s="339">
        <v>0</v>
      </c>
      <c r="AH44" s="339">
        <v>0</v>
      </c>
      <c r="AI44" s="339">
        <v>4.0093551620447711E-4</v>
      </c>
      <c r="AJ44" s="339">
        <v>0</v>
      </c>
      <c r="AK44" s="339">
        <v>0</v>
      </c>
      <c r="AL44" s="339">
        <v>0</v>
      </c>
      <c r="AM44" s="339">
        <v>0</v>
      </c>
      <c r="AN44" s="339">
        <v>4.3133195307108351E-5</v>
      </c>
      <c r="AO44" s="339">
        <v>0</v>
      </c>
      <c r="AP44" s="339">
        <v>0</v>
      </c>
      <c r="AQ44" s="339">
        <v>0.35597533725068276</v>
      </c>
      <c r="AR44" s="339">
        <v>-8.3826255327689812E-3</v>
      </c>
      <c r="AS44" s="339">
        <v>-1.6304411851328266E-2</v>
      </c>
      <c r="AT44" s="339">
        <v>1.5749663247331882E-3</v>
      </c>
      <c r="AU44" s="339">
        <v>-4.2374961142651463E-3</v>
      </c>
      <c r="AV44" s="339">
        <v>0</v>
      </c>
      <c r="AW44" s="339">
        <v>0</v>
      </c>
      <c r="AX44" s="339">
        <v>0</v>
      </c>
      <c r="AY44" s="339">
        <v>0</v>
      </c>
      <c r="AZ44" s="339">
        <v>0</v>
      </c>
      <c r="BA44" s="339">
        <v>0</v>
      </c>
      <c r="BB44" s="339">
        <v>0</v>
      </c>
      <c r="BC44" s="339">
        <v>2.3028032791918697E-3</v>
      </c>
      <c r="BD44" s="339">
        <v>2.2677877271203069E-2</v>
      </c>
      <c r="BE44" s="339">
        <v>0</v>
      </c>
      <c r="BF44" s="339">
        <v>0</v>
      </c>
      <c r="BG44" s="339">
        <v>0</v>
      </c>
      <c r="BH44" s="339">
        <v>0</v>
      </c>
      <c r="BI44" s="339">
        <v>0</v>
      </c>
      <c r="BJ44" s="339">
        <v>0</v>
      </c>
      <c r="BK44" s="339">
        <v>0</v>
      </c>
      <c r="BL44" s="339">
        <v>0</v>
      </c>
      <c r="BM44" s="339">
        <v>0</v>
      </c>
      <c r="BN44" s="339">
        <v>0</v>
      </c>
      <c r="BO44" s="339">
        <v>0</v>
      </c>
      <c r="BP44" s="339">
        <v>0</v>
      </c>
      <c r="BQ44" s="339">
        <v>0</v>
      </c>
      <c r="BR44" s="339">
        <v>0</v>
      </c>
      <c r="BS44" s="339">
        <v>0</v>
      </c>
      <c r="BT44" s="339">
        <v>0</v>
      </c>
      <c r="BU44" s="339">
        <v>0</v>
      </c>
      <c r="BV44" s="339">
        <v>0</v>
      </c>
      <c r="BW44" s="339">
        <v>0</v>
      </c>
      <c r="BX44" s="339">
        <v>0</v>
      </c>
      <c r="BY44" s="339">
        <v>0</v>
      </c>
      <c r="BZ44" s="339">
        <v>0</v>
      </c>
      <c r="CA44" s="339">
        <v>0</v>
      </c>
      <c r="CB44" s="339">
        <v>0</v>
      </c>
      <c r="CC44" s="339">
        <v>0</v>
      </c>
      <c r="CD44" s="339">
        <v>0</v>
      </c>
      <c r="CE44" s="339">
        <v>0</v>
      </c>
      <c r="CF44" s="339">
        <v>0</v>
      </c>
      <c r="CG44" s="339">
        <v>0</v>
      </c>
      <c r="CH44" s="339">
        <v>0</v>
      </c>
      <c r="CI44" s="339">
        <v>0</v>
      </c>
      <c r="CJ44" s="339">
        <v>0</v>
      </c>
      <c r="CK44" s="339">
        <v>0</v>
      </c>
      <c r="CL44" s="339">
        <v>0</v>
      </c>
      <c r="CM44" s="339">
        <v>0</v>
      </c>
      <c r="CN44" s="339">
        <v>0</v>
      </c>
      <c r="CO44" s="339">
        <v>0</v>
      </c>
      <c r="CP44" s="339">
        <v>0</v>
      </c>
      <c r="CQ44" s="339">
        <v>0</v>
      </c>
      <c r="CR44" s="339">
        <v>0</v>
      </c>
      <c r="CS44" s="339">
        <v>0</v>
      </c>
      <c r="CT44" s="339">
        <v>0</v>
      </c>
      <c r="CU44" s="339">
        <v>0</v>
      </c>
      <c r="CV44" s="339">
        <v>0</v>
      </c>
      <c r="CW44" s="339">
        <v>0</v>
      </c>
      <c r="CX44" s="339">
        <v>0</v>
      </c>
      <c r="CY44" s="339">
        <v>0</v>
      </c>
      <c r="CZ44" s="339">
        <v>0</v>
      </c>
      <c r="DA44" s="339">
        <v>0</v>
      </c>
      <c r="DB44" s="339">
        <v>0</v>
      </c>
      <c r="DC44" s="339">
        <v>0</v>
      </c>
      <c r="DD44" s="339">
        <v>0</v>
      </c>
      <c r="DE44" s="339">
        <v>0</v>
      </c>
      <c r="DF44" s="339">
        <v>0</v>
      </c>
      <c r="DG44" s="339">
        <v>0</v>
      </c>
      <c r="DH44" s="339">
        <v>0</v>
      </c>
      <c r="DI44" s="339">
        <v>0</v>
      </c>
      <c r="DJ44" s="339">
        <v>0</v>
      </c>
      <c r="DK44" s="339">
        <v>0</v>
      </c>
      <c r="DL44" s="339">
        <v>0</v>
      </c>
      <c r="DM44" s="339">
        <v>0</v>
      </c>
      <c r="DN44" s="339">
        <v>0</v>
      </c>
      <c r="DO44" s="339">
        <v>0</v>
      </c>
      <c r="DP44" s="339">
        <v>0</v>
      </c>
      <c r="DQ44" s="339">
        <v>0</v>
      </c>
      <c r="DR44" s="339">
        <v>0</v>
      </c>
      <c r="DS44" s="339">
        <v>0</v>
      </c>
      <c r="DT44" s="339">
        <v>0</v>
      </c>
      <c r="DU44" s="339">
        <v>0</v>
      </c>
      <c r="DV44" s="339">
        <v>0</v>
      </c>
      <c r="DW44" s="339">
        <v>0</v>
      </c>
      <c r="DX44" s="339">
        <v>1.6058152576965744E-3</v>
      </c>
      <c r="DY44" s="339">
        <v>0</v>
      </c>
      <c r="DZ44" s="339">
        <v>0</v>
      </c>
      <c r="EA44" s="339">
        <v>0</v>
      </c>
      <c r="EB44" s="339">
        <v>0</v>
      </c>
      <c r="EC44" s="339">
        <v>0</v>
      </c>
      <c r="ED44" s="339">
        <v>0</v>
      </c>
      <c r="EE44" s="339">
        <v>0</v>
      </c>
      <c r="EF44" s="339">
        <v>0</v>
      </c>
      <c r="EG44" s="339">
        <v>0</v>
      </c>
      <c r="EH44" s="339">
        <v>0</v>
      </c>
      <c r="EI44" s="339">
        <v>0</v>
      </c>
      <c r="EJ44" s="339">
        <v>0</v>
      </c>
      <c r="EK44" s="339">
        <v>-1.1558152236729089E-3</v>
      </c>
      <c r="EL44" s="339">
        <v>0</v>
      </c>
      <c r="EM44" s="339">
        <v>0</v>
      </c>
      <c r="EN44" s="339">
        <v>0</v>
      </c>
      <c r="EO44" s="339">
        <v>0</v>
      </c>
      <c r="EP44" s="339">
        <v>0</v>
      </c>
      <c r="EQ44" s="339">
        <v>0</v>
      </c>
      <c r="ER44" s="339">
        <v>0</v>
      </c>
      <c r="ES44" s="339">
        <v>0</v>
      </c>
      <c r="ET44" s="339">
        <v>0</v>
      </c>
      <c r="EU44" s="339">
        <v>0</v>
      </c>
      <c r="EV44" s="339">
        <v>0</v>
      </c>
      <c r="EW44" s="339">
        <v>0</v>
      </c>
      <c r="EX44" s="339">
        <v>0</v>
      </c>
      <c r="EY44" s="339">
        <v>0</v>
      </c>
      <c r="EZ44" s="339">
        <v>0</v>
      </c>
      <c r="FA44" s="339">
        <v>0</v>
      </c>
      <c r="FB44" s="339">
        <v>0</v>
      </c>
      <c r="FC44" s="339">
        <v>0</v>
      </c>
      <c r="FD44" s="339">
        <v>0</v>
      </c>
      <c r="FE44" s="339">
        <v>0</v>
      </c>
      <c r="FF44" s="339">
        <v>0</v>
      </c>
      <c r="FG44" s="339">
        <v>0</v>
      </c>
      <c r="FH44" s="339">
        <v>-9.2180133311656649E-3</v>
      </c>
      <c r="FI44" s="339">
        <v>0</v>
      </c>
      <c r="FJ44" s="339">
        <v>0</v>
      </c>
      <c r="FK44" s="339">
        <v>0</v>
      </c>
      <c r="FL44" s="339">
        <v>0</v>
      </c>
      <c r="FM44" s="339">
        <v>0</v>
      </c>
      <c r="FN44" s="339">
        <v>0</v>
      </c>
      <c r="FO44" s="339">
        <v>0</v>
      </c>
      <c r="FP44" s="339">
        <v>0</v>
      </c>
      <c r="FQ44" s="339">
        <v>0</v>
      </c>
      <c r="FR44" s="339">
        <v>0</v>
      </c>
      <c r="FS44" s="339">
        <v>0</v>
      </c>
      <c r="FT44" s="339">
        <v>0</v>
      </c>
      <c r="FU44" s="339">
        <v>0</v>
      </c>
      <c r="FV44" s="339">
        <v>0</v>
      </c>
      <c r="FW44" s="339">
        <v>0</v>
      </c>
      <c r="FX44" s="339">
        <v>0</v>
      </c>
      <c r="FY44" s="339">
        <v>0</v>
      </c>
      <c r="FZ44" s="339">
        <v>0</v>
      </c>
      <c r="GA44" s="339">
        <v>0</v>
      </c>
      <c r="GB44" s="339">
        <v>0</v>
      </c>
      <c r="GC44" s="339">
        <v>0</v>
      </c>
      <c r="GD44" s="339">
        <v>0</v>
      </c>
      <c r="GE44" s="339">
        <v>0</v>
      </c>
      <c r="GF44" s="339">
        <v>0</v>
      </c>
      <c r="GG44" s="338">
        <v>3.695207308933192E-4</v>
      </c>
      <c r="GH44" s="339">
        <v>-2.840624149245605E-3</v>
      </c>
      <c r="GI44" s="339">
        <v>-4.5317801420719471E-4</v>
      </c>
      <c r="GJ44" s="339">
        <v>0</v>
      </c>
      <c r="GK44" s="339">
        <v>0</v>
      </c>
      <c r="GL44" s="339">
        <v>0</v>
      </c>
      <c r="GM44" s="339">
        <v>0</v>
      </c>
      <c r="GN44" s="339">
        <v>0</v>
      </c>
      <c r="GO44" s="339">
        <v>-6.0316749099557107E-4</v>
      </c>
      <c r="GP44" s="338">
        <v>-3.2482142899792728E-4</v>
      </c>
      <c r="GQ44" s="338">
        <v>1.8637120817658955E-4</v>
      </c>
      <c r="GR44" s="363">
        <v>3.0907419923265679E-3</v>
      </c>
      <c r="GS44" s="339">
        <v>0</v>
      </c>
      <c r="GT44" s="339">
        <v>3.0553987696986299E-3</v>
      </c>
      <c r="GU44" s="339">
        <v>4.6284420411858197E-4</v>
      </c>
      <c r="GV44" s="339">
        <v>1.0697784966730488E-3</v>
      </c>
      <c r="GW44" s="338">
        <v>2.623726589740532E-4</v>
      </c>
      <c r="GX44" s="338">
        <v>4.3330253914783954E-4</v>
      </c>
      <c r="GY44" s="363">
        <v>7.6430841566252469E-4</v>
      </c>
      <c r="GZ44" s="339">
        <v>0</v>
      </c>
      <c r="HA44" s="339">
        <v>0</v>
      </c>
      <c r="HB44" s="339">
        <v>7.5308020666258748E-4</v>
      </c>
      <c r="HC44" s="339">
        <v>7.3616926906658721E-4</v>
      </c>
      <c r="HD44" s="339">
        <v>6.7843857159434939E-4</v>
      </c>
      <c r="HE44" s="339">
        <v>6.9169096662200988E-4</v>
      </c>
      <c r="HF44" s="338">
        <v>-8.8936211980940238E-5</v>
      </c>
      <c r="HG44" s="338">
        <v>3.232151322178852E-4</v>
      </c>
      <c r="HH44" s="114"/>
      <c r="HI44" s="42"/>
    </row>
    <row r="45" spans="1:217">
      <c r="A45" s="114" t="s">
        <v>55</v>
      </c>
      <c r="B45" s="149" t="s">
        <v>707</v>
      </c>
      <c r="C45" s="144" t="s">
        <v>355</v>
      </c>
      <c r="D45" s="339">
        <v>0</v>
      </c>
      <c r="E45" s="339">
        <v>0</v>
      </c>
      <c r="F45" s="339">
        <v>0</v>
      </c>
      <c r="G45" s="339">
        <v>0</v>
      </c>
      <c r="H45" s="339">
        <v>0</v>
      </c>
      <c r="I45" s="339">
        <v>0</v>
      </c>
      <c r="J45" s="339">
        <v>0</v>
      </c>
      <c r="K45" s="339">
        <v>7.1045433554758265E-5</v>
      </c>
      <c r="L45" s="339">
        <v>0</v>
      </c>
      <c r="M45" s="339">
        <v>0</v>
      </c>
      <c r="N45" s="339">
        <v>0</v>
      </c>
      <c r="O45" s="339">
        <v>2.4086887974073749E-4</v>
      </c>
      <c r="P45" s="339">
        <v>0</v>
      </c>
      <c r="Q45" s="339">
        <v>0</v>
      </c>
      <c r="R45" s="339">
        <v>0</v>
      </c>
      <c r="S45" s="339">
        <v>0</v>
      </c>
      <c r="T45" s="339">
        <v>0</v>
      </c>
      <c r="U45" s="339">
        <v>0</v>
      </c>
      <c r="V45" s="339">
        <v>0</v>
      </c>
      <c r="W45" s="339">
        <v>0</v>
      </c>
      <c r="X45" s="339">
        <v>0</v>
      </c>
      <c r="Y45" s="339">
        <v>0</v>
      </c>
      <c r="Z45" s="339">
        <v>0</v>
      </c>
      <c r="AA45" s="339">
        <v>0</v>
      </c>
      <c r="AB45" s="339">
        <v>1.8747625576055896E-3</v>
      </c>
      <c r="AC45" s="339">
        <v>0</v>
      </c>
      <c r="AD45" s="339">
        <v>0</v>
      </c>
      <c r="AE45" s="339">
        <v>0</v>
      </c>
      <c r="AF45" s="339">
        <v>1.517105362967458E-4</v>
      </c>
      <c r="AG45" s="339">
        <v>0</v>
      </c>
      <c r="AH45" s="339">
        <v>0</v>
      </c>
      <c r="AI45" s="339">
        <v>3.3411293017039759E-4</v>
      </c>
      <c r="AJ45" s="339">
        <v>3.4672060098237504E-4</v>
      </c>
      <c r="AK45" s="339">
        <v>1.3719131953105514E-3</v>
      </c>
      <c r="AL45" s="339">
        <v>3.3880171184022824E-3</v>
      </c>
      <c r="AM45" s="339">
        <v>0</v>
      </c>
      <c r="AN45" s="339">
        <v>7.462042788129745E-3</v>
      </c>
      <c r="AO45" s="339">
        <v>3.4005894355021537E-3</v>
      </c>
      <c r="AP45" s="339">
        <v>0</v>
      </c>
      <c r="AQ45" s="339">
        <v>4.5518497061987915E-4</v>
      </c>
      <c r="AR45" s="339">
        <v>0.35731236496298657</v>
      </c>
      <c r="AS45" s="339">
        <v>5.6770925369617718E-2</v>
      </c>
      <c r="AT45" s="339">
        <v>0.17171277587814734</v>
      </c>
      <c r="AU45" s="339">
        <v>0.13567350010634643</v>
      </c>
      <c r="AV45" s="339">
        <v>0</v>
      </c>
      <c r="AW45" s="339">
        <v>0</v>
      </c>
      <c r="AX45" s="339">
        <v>5.5958481001547084E-4</v>
      </c>
      <c r="AY45" s="339">
        <v>0</v>
      </c>
      <c r="AZ45" s="339">
        <v>0</v>
      </c>
      <c r="BA45" s="339">
        <v>0</v>
      </c>
      <c r="BB45" s="339">
        <v>0</v>
      </c>
      <c r="BC45" s="339">
        <v>1.0234681240852753E-5</v>
      </c>
      <c r="BD45" s="339">
        <v>0</v>
      </c>
      <c r="BE45" s="339">
        <v>1.5093968730913151E-4</v>
      </c>
      <c r="BF45" s="339">
        <v>2.5551288404360752E-3</v>
      </c>
      <c r="BG45" s="339">
        <v>1.7736549165120593E-3</v>
      </c>
      <c r="BH45" s="339">
        <v>0</v>
      </c>
      <c r="BI45" s="339">
        <v>0</v>
      </c>
      <c r="BJ45" s="339">
        <v>1.1051500818553325E-3</v>
      </c>
      <c r="BK45" s="339">
        <v>0</v>
      </c>
      <c r="BL45" s="339">
        <v>0</v>
      </c>
      <c r="BM45" s="339">
        <v>1.6373658333276083E-3</v>
      </c>
      <c r="BN45" s="339">
        <v>1.2345679012345679E-3</v>
      </c>
      <c r="BO45" s="339">
        <v>4.490974589776031E-3</v>
      </c>
      <c r="BP45" s="339">
        <v>5.8105752469494478E-4</v>
      </c>
      <c r="BQ45" s="339">
        <v>7.7894619707338786E-4</v>
      </c>
      <c r="BR45" s="339">
        <v>7.4680208677840249E-5</v>
      </c>
      <c r="BS45" s="339">
        <v>0</v>
      </c>
      <c r="BT45" s="339">
        <v>4.1886723729739573E-3</v>
      </c>
      <c r="BU45" s="339">
        <v>1.9085740805197818E-2</v>
      </c>
      <c r="BV45" s="339">
        <v>9.4326910119929932E-4</v>
      </c>
      <c r="BW45" s="339">
        <v>0</v>
      </c>
      <c r="BX45" s="339">
        <v>0</v>
      </c>
      <c r="BY45" s="339">
        <v>0</v>
      </c>
      <c r="BZ45" s="339">
        <v>0</v>
      </c>
      <c r="CA45" s="339">
        <v>2.5715244435942384E-4</v>
      </c>
      <c r="CB45" s="339">
        <v>0</v>
      </c>
      <c r="CC45" s="339">
        <v>0</v>
      </c>
      <c r="CD45" s="339">
        <v>0</v>
      </c>
      <c r="CE45" s="339">
        <v>0</v>
      </c>
      <c r="CF45" s="339">
        <v>1.0263698089373124E-3</v>
      </c>
      <c r="CG45" s="339">
        <v>0</v>
      </c>
      <c r="CH45" s="339">
        <v>0</v>
      </c>
      <c r="CI45" s="339">
        <v>0</v>
      </c>
      <c r="CJ45" s="339">
        <v>4.3393360815795186E-5</v>
      </c>
      <c r="CK45" s="339">
        <v>0</v>
      </c>
      <c r="CL45" s="339">
        <v>0</v>
      </c>
      <c r="CM45" s="339">
        <v>0</v>
      </c>
      <c r="CN45" s="339">
        <v>0</v>
      </c>
      <c r="CO45" s="339">
        <v>0</v>
      </c>
      <c r="CP45" s="339">
        <v>0</v>
      </c>
      <c r="CQ45" s="339">
        <v>0</v>
      </c>
      <c r="CR45" s="339">
        <v>0</v>
      </c>
      <c r="CS45" s="339">
        <v>0</v>
      </c>
      <c r="CT45" s="339">
        <v>0</v>
      </c>
      <c r="CU45" s="339">
        <v>0</v>
      </c>
      <c r="CV45" s="339">
        <v>0</v>
      </c>
      <c r="CW45" s="339">
        <v>0</v>
      </c>
      <c r="CX45" s="339">
        <v>0</v>
      </c>
      <c r="CY45" s="339">
        <v>0</v>
      </c>
      <c r="CZ45" s="339">
        <v>0</v>
      </c>
      <c r="DA45" s="339">
        <v>4.7118288321089716E-4</v>
      </c>
      <c r="DB45" s="339">
        <v>8.6641035360372559E-4</v>
      </c>
      <c r="DC45" s="339">
        <v>0</v>
      </c>
      <c r="DD45" s="339">
        <v>0</v>
      </c>
      <c r="DE45" s="339">
        <v>0</v>
      </c>
      <c r="DF45" s="339">
        <v>1.2780573528237079E-3</v>
      </c>
      <c r="DG45" s="339">
        <v>8.1906082483471153E-4</v>
      </c>
      <c r="DH45" s="339">
        <v>1.1327465706097575E-4</v>
      </c>
      <c r="DI45" s="339">
        <v>0</v>
      </c>
      <c r="DJ45" s="339">
        <v>0</v>
      </c>
      <c r="DK45" s="339">
        <v>1.3021934349156956E-3</v>
      </c>
      <c r="DL45" s="339">
        <v>1.1641120173732987E-3</v>
      </c>
      <c r="DM45" s="339">
        <v>2.5449609772650153E-4</v>
      </c>
      <c r="DN45" s="339">
        <v>0</v>
      </c>
      <c r="DO45" s="339">
        <v>0</v>
      </c>
      <c r="DP45" s="339">
        <v>0</v>
      </c>
      <c r="DQ45" s="339">
        <v>0</v>
      </c>
      <c r="DR45" s="339">
        <v>3.7013695067174854E-4</v>
      </c>
      <c r="DS45" s="339">
        <v>0</v>
      </c>
      <c r="DT45" s="339">
        <v>0</v>
      </c>
      <c r="DU45" s="339">
        <v>0</v>
      </c>
      <c r="DV45" s="339">
        <v>0</v>
      </c>
      <c r="DW45" s="339">
        <v>9.4404828132638782E-3</v>
      </c>
      <c r="DX45" s="339">
        <v>4.5048634137671078E-3</v>
      </c>
      <c r="DY45" s="339">
        <v>1.2648021375156123E-4</v>
      </c>
      <c r="DZ45" s="339">
        <v>5.0523507746095796E-5</v>
      </c>
      <c r="EA45" s="339">
        <v>2.2259172448486711E-6</v>
      </c>
      <c r="EB45" s="339">
        <v>7.6596657321874479E-6</v>
      </c>
      <c r="EC45" s="339">
        <v>0</v>
      </c>
      <c r="ED45" s="339">
        <v>0</v>
      </c>
      <c r="EE45" s="339">
        <v>0</v>
      </c>
      <c r="EF45" s="339">
        <v>0</v>
      </c>
      <c r="EG45" s="339">
        <v>0</v>
      </c>
      <c r="EH45" s="339">
        <v>0</v>
      </c>
      <c r="EI45" s="339">
        <v>1.7983994245121841E-4</v>
      </c>
      <c r="EJ45" s="339">
        <v>0</v>
      </c>
      <c r="EK45" s="339">
        <v>1.6260733784025726E-4</v>
      </c>
      <c r="EL45" s="339">
        <v>5.9383486019515979E-4</v>
      </c>
      <c r="EM45" s="339">
        <v>2.8498711620745479E-4</v>
      </c>
      <c r="EN45" s="339">
        <v>0</v>
      </c>
      <c r="EO45" s="339">
        <v>0</v>
      </c>
      <c r="EP45" s="339">
        <v>6.9955638797583828E-6</v>
      </c>
      <c r="EQ45" s="339">
        <v>0</v>
      </c>
      <c r="ER45" s="339">
        <v>0</v>
      </c>
      <c r="ES45" s="339">
        <v>0</v>
      </c>
      <c r="ET45" s="339">
        <v>0</v>
      </c>
      <c r="EU45" s="339">
        <v>9.3871372751487279E-5</v>
      </c>
      <c r="EV45" s="339">
        <v>9.4304036212749905E-5</v>
      </c>
      <c r="EW45" s="339">
        <v>0</v>
      </c>
      <c r="EX45" s="339">
        <v>9.6365108121651311E-5</v>
      </c>
      <c r="EY45" s="339">
        <v>2.4745125210333564E-5</v>
      </c>
      <c r="EZ45" s="339">
        <v>1.2167141764583189E-3</v>
      </c>
      <c r="FA45" s="339">
        <v>1.9655805014414256E-2</v>
      </c>
      <c r="FB45" s="339">
        <v>2.023765755859645E-5</v>
      </c>
      <c r="FC45" s="339">
        <v>0</v>
      </c>
      <c r="FD45" s="339">
        <v>0</v>
      </c>
      <c r="FE45" s="339">
        <v>0</v>
      </c>
      <c r="FF45" s="339">
        <v>6.0710168668850865E-3</v>
      </c>
      <c r="FG45" s="339">
        <v>0</v>
      </c>
      <c r="FH45" s="339">
        <v>0.10341407901154284</v>
      </c>
      <c r="FI45" s="339">
        <v>1.84977479725881E-4</v>
      </c>
      <c r="FJ45" s="339">
        <v>1.4921378006344432E-4</v>
      </c>
      <c r="FK45" s="339">
        <v>1.7876081538522549E-3</v>
      </c>
      <c r="FL45" s="339">
        <v>2.0386826973340304E-3</v>
      </c>
      <c r="FM45" s="339">
        <v>2.1555114096462047E-3</v>
      </c>
      <c r="FN45" s="339">
        <v>5.046364171187913E-3</v>
      </c>
      <c r="FO45" s="339">
        <v>0</v>
      </c>
      <c r="FP45" s="339">
        <v>3.0094853937541362E-3</v>
      </c>
      <c r="FQ45" s="339">
        <v>1.2439680074805056E-3</v>
      </c>
      <c r="FR45" s="339">
        <v>8.8247447711052639E-4</v>
      </c>
      <c r="FS45" s="339">
        <v>1.8220552783539833E-3</v>
      </c>
      <c r="FT45" s="339">
        <v>0</v>
      </c>
      <c r="FU45" s="339">
        <v>0</v>
      </c>
      <c r="FV45" s="339">
        <v>0</v>
      </c>
      <c r="FW45" s="339">
        <v>0</v>
      </c>
      <c r="FX45" s="339">
        <v>0</v>
      </c>
      <c r="FY45" s="339">
        <v>1.8681111726971938E-3</v>
      </c>
      <c r="FZ45" s="339">
        <v>1.000506750172165E-3</v>
      </c>
      <c r="GA45" s="339">
        <v>0</v>
      </c>
      <c r="GB45" s="339">
        <v>4.622227253217872E-4</v>
      </c>
      <c r="GC45" s="339">
        <v>4.1148999038204121E-4</v>
      </c>
      <c r="GD45" s="339">
        <v>1.0075871310971616E-5</v>
      </c>
      <c r="GE45" s="339">
        <v>0.11898043292615007</v>
      </c>
      <c r="GF45" s="339">
        <v>4.0863981319322828E-4</v>
      </c>
      <c r="GG45" s="338">
        <v>2.3715191614312762E-3</v>
      </c>
      <c r="GH45" s="339">
        <v>7.4149962029488041E-4</v>
      </c>
      <c r="GI45" s="339">
        <v>1.5006459172242008E-4</v>
      </c>
      <c r="GJ45" s="339">
        <v>0</v>
      </c>
      <c r="GK45" s="339">
        <v>0</v>
      </c>
      <c r="GL45" s="339">
        <v>0</v>
      </c>
      <c r="GM45" s="339">
        <v>0</v>
      </c>
      <c r="GN45" s="339">
        <v>0</v>
      </c>
      <c r="GO45" s="339">
        <v>-1.3907319006669309E-2</v>
      </c>
      <c r="GP45" s="338">
        <v>6.4018294901984799E-5</v>
      </c>
      <c r="GQ45" s="338">
        <v>2.3423313319330679E-3</v>
      </c>
      <c r="GR45" s="363">
        <v>5.5342868407792073E-4</v>
      </c>
      <c r="GS45" s="339">
        <v>0</v>
      </c>
      <c r="GT45" s="339">
        <v>5.4710012179785513E-4</v>
      </c>
      <c r="GU45" s="339">
        <v>3.2444495899603921E-3</v>
      </c>
      <c r="GV45" s="339">
        <v>2.612982112682777E-3</v>
      </c>
      <c r="GW45" s="338">
        <v>1.1372554697392438E-3</v>
      </c>
      <c r="GX45" s="338">
        <v>2.4179840443220276E-3</v>
      </c>
      <c r="GY45" s="363">
        <v>1.2622713880541274E-3</v>
      </c>
      <c r="GZ45" s="339">
        <v>2.8851393949755832E-4</v>
      </c>
      <c r="HA45" s="339">
        <v>0</v>
      </c>
      <c r="HB45" s="339">
        <v>1.2454788033265871E-3</v>
      </c>
      <c r="HC45" s="339">
        <v>1.2230120477184658E-3</v>
      </c>
      <c r="HD45" s="339">
        <v>6.3608698902455924E-3</v>
      </c>
      <c r="HE45" s="339">
        <v>5.1814467288005695E-3</v>
      </c>
      <c r="HF45" s="338">
        <v>-2.1720845696608904E-3</v>
      </c>
      <c r="HG45" s="338">
        <v>1.2405998864640111E-3</v>
      </c>
      <c r="HH45" s="114"/>
      <c r="HI45" s="42"/>
    </row>
    <row r="46" spans="1:217">
      <c r="A46" s="114" t="s">
        <v>56</v>
      </c>
      <c r="B46" s="149" t="s">
        <v>708</v>
      </c>
      <c r="C46" s="144" t="s">
        <v>356</v>
      </c>
      <c r="D46" s="339">
        <v>0</v>
      </c>
      <c r="E46" s="339">
        <v>0</v>
      </c>
      <c r="F46" s="339">
        <v>2.3568785500483158E-5</v>
      </c>
      <c r="G46" s="339">
        <v>2.7964205816554809E-4</v>
      </c>
      <c r="H46" s="339">
        <v>0</v>
      </c>
      <c r="I46" s="339">
        <v>6.5157191725036647E-4</v>
      </c>
      <c r="J46" s="339">
        <v>0</v>
      </c>
      <c r="K46" s="339">
        <v>3.5522716777379133E-5</v>
      </c>
      <c r="L46" s="339">
        <v>0</v>
      </c>
      <c r="M46" s="339">
        <v>0</v>
      </c>
      <c r="N46" s="339">
        <v>0</v>
      </c>
      <c r="O46" s="339">
        <v>0</v>
      </c>
      <c r="P46" s="339">
        <v>0</v>
      </c>
      <c r="Q46" s="339">
        <v>0</v>
      </c>
      <c r="R46" s="339">
        <v>0</v>
      </c>
      <c r="S46" s="339">
        <v>0</v>
      </c>
      <c r="T46" s="339">
        <v>3.9364525345833755E-5</v>
      </c>
      <c r="U46" s="339">
        <v>3.9210435714012471E-4</v>
      </c>
      <c r="V46" s="339">
        <v>0</v>
      </c>
      <c r="W46" s="339">
        <v>7.8740639974508864E-4</v>
      </c>
      <c r="X46" s="339">
        <v>0</v>
      </c>
      <c r="Y46" s="339">
        <v>3.7887685744379361E-6</v>
      </c>
      <c r="Z46" s="339">
        <v>0</v>
      </c>
      <c r="AA46" s="339">
        <v>4.7604086334770977E-6</v>
      </c>
      <c r="AB46" s="339">
        <v>0</v>
      </c>
      <c r="AC46" s="339">
        <v>3.4551265440096744E-5</v>
      </c>
      <c r="AD46" s="339">
        <v>0</v>
      </c>
      <c r="AE46" s="339">
        <v>0</v>
      </c>
      <c r="AF46" s="339">
        <v>2.2756580444511872E-4</v>
      </c>
      <c r="AG46" s="339">
        <v>0</v>
      </c>
      <c r="AH46" s="339">
        <v>1.1569610489780178E-3</v>
      </c>
      <c r="AI46" s="339">
        <v>2.0046775810223855E-4</v>
      </c>
      <c r="AJ46" s="339">
        <v>2.3114706732158335E-4</v>
      </c>
      <c r="AK46" s="339">
        <v>9.9775505113494645E-4</v>
      </c>
      <c r="AL46" s="339">
        <v>1.3373751783166905E-4</v>
      </c>
      <c r="AM46" s="339">
        <v>7.5192285615887956E-3</v>
      </c>
      <c r="AN46" s="339">
        <v>1.6821946169772257E-3</v>
      </c>
      <c r="AO46" s="339">
        <v>1.6646694950934352E-2</v>
      </c>
      <c r="AP46" s="339">
        <v>0</v>
      </c>
      <c r="AQ46" s="339">
        <v>0</v>
      </c>
      <c r="AR46" s="339">
        <v>0</v>
      </c>
      <c r="AS46" s="339">
        <v>0.30653236732049244</v>
      </c>
      <c r="AT46" s="339">
        <v>1.7096673919801058E-2</v>
      </c>
      <c r="AU46" s="339">
        <v>1.2270741643624942E-4</v>
      </c>
      <c r="AV46" s="339">
        <v>0</v>
      </c>
      <c r="AW46" s="339">
        <v>0</v>
      </c>
      <c r="AX46" s="339">
        <v>4.8058460154269851E-3</v>
      </c>
      <c r="AY46" s="339">
        <v>0</v>
      </c>
      <c r="AZ46" s="339">
        <v>0</v>
      </c>
      <c r="BA46" s="339">
        <v>0</v>
      </c>
      <c r="BB46" s="339">
        <v>0</v>
      </c>
      <c r="BC46" s="339">
        <v>0</v>
      </c>
      <c r="BD46" s="339">
        <v>1.4158149008308598E-3</v>
      </c>
      <c r="BE46" s="339">
        <v>1.8253171488546134E-3</v>
      </c>
      <c r="BF46" s="339">
        <v>0</v>
      </c>
      <c r="BG46" s="339">
        <v>0</v>
      </c>
      <c r="BH46" s="339">
        <v>4.122464684219205E-5</v>
      </c>
      <c r="BI46" s="339">
        <v>0</v>
      </c>
      <c r="BJ46" s="339">
        <v>6.1443045595688261E-4</v>
      </c>
      <c r="BK46" s="339">
        <v>0</v>
      </c>
      <c r="BL46" s="339">
        <v>0</v>
      </c>
      <c r="BM46" s="339">
        <v>2.0862101736523792E-3</v>
      </c>
      <c r="BN46" s="339">
        <v>0</v>
      </c>
      <c r="BO46" s="339">
        <v>0</v>
      </c>
      <c r="BP46" s="339">
        <v>0</v>
      </c>
      <c r="BQ46" s="339">
        <v>2.7819507038335281E-5</v>
      </c>
      <c r="BR46" s="339">
        <v>9.3136888822506481E-3</v>
      </c>
      <c r="BS46" s="339">
        <v>0</v>
      </c>
      <c r="BT46" s="339">
        <v>1.0926971407758149E-2</v>
      </c>
      <c r="BU46" s="339">
        <v>2.030397957999768E-4</v>
      </c>
      <c r="BV46" s="339">
        <v>7.4114000808516377E-4</v>
      </c>
      <c r="BW46" s="339">
        <v>0</v>
      </c>
      <c r="BX46" s="339">
        <v>0</v>
      </c>
      <c r="BY46" s="339">
        <v>0</v>
      </c>
      <c r="BZ46" s="339">
        <v>2.7593666701618644E-5</v>
      </c>
      <c r="CA46" s="339">
        <v>0</v>
      </c>
      <c r="CB46" s="339">
        <v>0</v>
      </c>
      <c r="CC46" s="339">
        <v>2.127891750327368E-4</v>
      </c>
      <c r="CD46" s="339">
        <v>0</v>
      </c>
      <c r="CE46" s="339">
        <v>0</v>
      </c>
      <c r="CF46" s="339">
        <v>1.9737880941102163E-3</v>
      </c>
      <c r="CG46" s="339">
        <v>7.2351714451900301E-4</v>
      </c>
      <c r="CH46" s="339">
        <v>0</v>
      </c>
      <c r="CI46" s="339">
        <v>3.7306936603079065E-4</v>
      </c>
      <c r="CJ46" s="339">
        <v>4.3393360815795186E-5</v>
      </c>
      <c r="CK46" s="339">
        <v>5.6229638819127155E-4</v>
      </c>
      <c r="CL46" s="339">
        <v>0</v>
      </c>
      <c r="CM46" s="339">
        <v>0</v>
      </c>
      <c r="CN46" s="339">
        <v>0</v>
      </c>
      <c r="CO46" s="339">
        <v>1.0249402118209772E-3</v>
      </c>
      <c r="CP46" s="339">
        <v>4.4707923138138543E-4</v>
      </c>
      <c r="CQ46" s="339">
        <v>1.9111932216347072E-4</v>
      </c>
      <c r="CR46" s="339">
        <v>0</v>
      </c>
      <c r="CS46" s="339">
        <v>2.2601423889705052E-4</v>
      </c>
      <c r="CT46" s="339">
        <v>0</v>
      </c>
      <c r="CU46" s="339">
        <v>6.4492204504780479E-5</v>
      </c>
      <c r="CV46" s="339">
        <v>4.2127957475544104E-4</v>
      </c>
      <c r="CW46" s="339">
        <v>0</v>
      </c>
      <c r="CX46" s="339">
        <v>2.5699233306206366E-4</v>
      </c>
      <c r="CY46" s="339">
        <v>0</v>
      </c>
      <c r="CZ46" s="339">
        <v>0</v>
      </c>
      <c r="DA46" s="339">
        <v>2.1417403782313509E-4</v>
      </c>
      <c r="DB46" s="339">
        <v>0</v>
      </c>
      <c r="DC46" s="339">
        <v>0</v>
      </c>
      <c r="DD46" s="339">
        <v>0</v>
      </c>
      <c r="DE46" s="339">
        <v>6.1333527177567381E-4</v>
      </c>
      <c r="DF46" s="339">
        <v>2.7358415208882498E-3</v>
      </c>
      <c r="DG46" s="339">
        <v>2.8825692046252332E-3</v>
      </c>
      <c r="DH46" s="339">
        <v>1.7897395815634168E-3</v>
      </c>
      <c r="DI46" s="339">
        <v>6.6233938269969533E-5</v>
      </c>
      <c r="DJ46" s="339">
        <v>2.9817739069935021E-4</v>
      </c>
      <c r="DK46" s="339">
        <v>3.3267539144321203E-3</v>
      </c>
      <c r="DL46" s="339">
        <v>1.5403651422943865E-4</v>
      </c>
      <c r="DM46" s="339">
        <v>4.0012442031444407E-3</v>
      </c>
      <c r="DN46" s="339">
        <v>6.932409012131716E-4</v>
      </c>
      <c r="DO46" s="339">
        <v>0</v>
      </c>
      <c r="DP46" s="339">
        <v>0</v>
      </c>
      <c r="DQ46" s="339">
        <v>0</v>
      </c>
      <c r="DR46" s="339">
        <v>1.5672465478893858E-4</v>
      </c>
      <c r="DS46" s="339">
        <v>4.1662927685976901E-5</v>
      </c>
      <c r="DT46" s="339">
        <v>0</v>
      </c>
      <c r="DU46" s="339">
        <v>0</v>
      </c>
      <c r="DV46" s="339">
        <v>0</v>
      </c>
      <c r="DW46" s="339">
        <v>5.596857667863585E-3</v>
      </c>
      <c r="DX46" s="339">
        <v>8.5561759532229685E-3</v>
      </c>
      <c r="DY46" s="339">
        <v>0</v>
      </c>
      <c r="DZ46" s="339">
        <v>6.0863985664796737E-3</v>
      </c>
      <c r="EA46" s="339">
        <v>1.0573106913031188E-3</v>
      </c>
      <c r="EB46" s="339">
        <v>2.7115216691943563E-3</v>
      </c>
      <c r="EC46" s="339">
        <v>0</v>
      </c>
      <c r="ED46" s="339">
        <v>0</v>
      </c>
      <c r="EE46" s="339">
        <v>0</v>
      </c>
      <c r="EF46" s="339">
        <v>0</v>
      </c>
      <c r="EG46" s="339">
        <v>0</v>
      </c>
      <c r="EH46" s="339">
        <v>0</v>
      </c>
      <c r="EI46" s="339">
        <v>0</v>
      </c>
      <c r="EJ46" s="339">
        <v>2.696200244994729E-6</v>
      </c>
      <c r="EK46" s="339">
        <v>2.8328804501786982E-6</v>
      </c>
      <c r="EL46" s="339">
        <v>1.4920473874250245E-6</v>
      </c>
      <c r="EM46" s="339">
        <v>3.9581543917702053E-6</v>
      </c>
      <c r="EN46" s="339">
        <v>0</v>
      </c>
      <c r="EO46" s="339">
        <v>0</v>
      </c>
      <c r="EP46" s="339">
        <v>7.2287493424169952E-5</v>
      </c>
      <c r="EQ46" s="339">
        <v>0</v>
      </c>
      <c r="ER46" s="339">
        <v>0</v>
      </c>
      <c r="ES46" s="339">
        <v>0</v>
      </c>
      <c r="ET46" s="339">
        <v>2.8753489838887706E-4</v>
      </c>
      <c r="EU46" s="339">
        <v>0</v>
      </c>
      <c r="EV46" s="339">
        <v>0</v>
      </c>
      <c r="EW46" s="339">
        <v>0</v>
      </c>
      <c r="EX46" s="339">
        <v>0</v>
      </c>
      <c r="EY46" s="339">
        <v>1.4104721369890131E-3</v>
      </c>
      <c r="EZ46" s="339">
        <v>2.8418966835847877E-3</v>
      </c>
      <c r="FA46" s="339">
        <v>3.8175941294662355E-2</v>
      </c>
      <c r="FB46" s="339">
        <v>0</v>
      </c>
      <c r="FC46" s="339">
        <v>0</v>
      </c>
      <c r="FD46" s="339">
        <v>6.8887467401466319E-5</v>
      </c>
      <c r="FE46" s="339">
        <v>0</v>
      </c>
      <c r="FF46" s="339">
        <v>3.7920155320956193E-6</v>
      </c>
      <c r="FG46" s="339">
        <v>2.6096033402922753E-4</v>
      </c>
      <c r="FH46" s="339">
        <v>1.0729962607706064E-3</v>
      </c>
      <c r="FI46" s="339">
        <v>0</v>
      </c>
      <c r="FJ46" s="339">
        <v>0</v>
      </c>
      <c r="FK46" s="339">
        <v>1.0168419532720449E-6</v>
      </c>
      <c r="FL46" s="339">
        <v>0</v>
      </c>
      <c r="FM46" s="339">
        <v>0</v>
      </c>
      <c r="FN46" s="339">
        <v>3.7352806596505644E-6</v>
      </c>
      <c r="FO46" s="339">
        <v>0</v>
      </c>
      <c r="FP46" s="339">
        <v>0</v>
      </c>
      <c r="FQ46" s="339">
        <v>0</v>
      </c>
      <c r="FR46" s="339">
        <v>2.3345885637844615E-6</v>
      </c>
      <c r="FS46" s="339">
        <v>0</v>
      </c>
      <c r="FT46" s="339">
        <v>0</v>
      </c>
      <c r="FU46" s="339">
        <v>0</v>
      </c>
      <c r="FV46" s="339">
        <v>0</v>
      </c>
      <c r="FW46" s="339">
        <v>0</v>
      </c>
      <c r="FX46" s="339">
        <v>4.5407150785375532E-4</v>
      </c>
      <c r="FY46" s="339">
        <v>3.748718072302061E-5</v>
      </c>
      <c r="FZ46" s="339">
        <v>0</v>
      </c>
      <c r="GA46" s="339">
        <v>0</v>
      </c>
      <c r="GB46" s="339">
        <v>0</v>
      </c>
      <c r="GC46" s="339">
        <v>0</v>
      </c>
      <c r="GD46" s="339">
        <v>4.0303485243886464E-5</v>
      </c>
      <c r="GE46" s="339">
        <v>2.9517692050644189E-3</v>
      </c>
      <c r="GF46" s="339">
        <v>7.9605158414265247E-5</v>
      </c>
      <c r="GG46" s="338">
        <v>1.186311448992535E-3</v>
      </c>
      <c r="GH46" s="339">
        <v>1.7910618847702425E-6</v>
      </c>
      <c r="GI46" s="339">
        <v>2.1315993142389212E-6</v>
      </c>
      <c r="GJ46" s="339">
        <v>0</v>
      </c>
      <c r="GK46" s="339">
        <v>0</v>
      </c>
      <c r="GL46" s="339">
        <v>0</v>
      </c>
      <c r="GM46" s="339">
        <v>0</v>
      </c>
      <c r="GN46" s="339">
        <v>0</v>
      </c>
      <c r="GO46" s="339">
        <v>-1.740569045444362E-2</v>
      </c>
      <c r="GP46" s="338">
        <v>-4.6081932833615984E-5</v>
      </c>
      <c r="GQ46" s="338">
        <v>1.1300440830364178E-3</v>
      </c>
      <c r="GR46" s="363">
        <v>4.9630504966806802E-3</v>
      </c>
      <c r="GS46" s="339">
        <v>0</v>
      </c>
      <c r="GT46" s="339">
        <v>4.9062970701399412E-3</v>
      </c>
      <c r="GU46" s="339">
        <v>3.4548103889984832E-3</v>
      </c>
      <c r="GV46" s="339">
        <v>3.7946130892643963E-3</v>
      </c>
      <c r="GW46" s="338">
        <v>1.5710366179180057E-3</v>
      </c>
      <c r="GX46" s="338">
        <v>1.8748484102595487E-3</v>
      </c>
      <c r="GY46" s="363">
        <v>1.064204555654867E-3</v>
      </c>
      <c r="GZ46" s="339">
        <v>0</v>
      </c>
      <c r="HA46" s="339">
        <v>0</v>
      </c>
      <c r="HB46" s="339">
        <v>1.0463470179109991E-3</v>
      </c>
      <c r="HC46" s="339">
        <v>1.0248631000730919E-3</v>
      </c>
      <c r="HD46" s="339">
        <v>1.2165132386230168E-3</v>
      </c>
      <c r="HE46" s="339">
        <v>1.1725189088404805E-3</v>
      </c>
      <c r="HF46" s="338">
        <v>1.8971415240856665E-3</v>
      </c>
      <c r="HG46" s="338">
        <v>2.1740786597619645E-3</v>
      </c>
      <c r="HH46" s="114"/>
      <c r="HI46" s="42"/>
    </row>
    <row r="47" spans="1:217">
      <c r="A47" s="114" t="s">
        <v>57</v>
      </c>
      <c r="B47" s="149" t="s">
        <v>709</v>
      </c>
      <c r="C47" s="144" t="s">
        <v>357</v>
      </c>
      <c r="D47" s="339">
        <v>3.7043649022583235E-3</v>
      </c>
      <c r="E47" s="339">
        <v>0</v>
      </c>
      <c r="F47" s="339">
        <v>6.3541445709302605E-2</v>
      </c>
      <c r="G47" s="339">
        <v>4.2225950782997762E-2</v>
      </c>
      <c r="H47" s="339">
        <v>0</v>
      </c>
      <c r="I47" s="339">
        <v>1.3845903241570288E-2</v>
      </c>
      <c r="J47" s="339">
        <v>1.3094106846623396E-2</v>
      </c>
      <c r="K47" s="339">
        <v>2.0674221164434656E-2</v>
      </c>
      <c r="L47" s="339">
        <v>0</v>
      </c>
      <c r="M47" s="339">
        <v>0</v>
      </c>
      <c r="N47" s="339">
        <v>1.5658362989323844E-2</v>
      </c>
      <c r="O47" s="339">
        <v>1.5109047911009898E-3</v>
      </c>
      <c r="P47" s="339">
        <v>0</v>
      </c>
      <c r="Q47" s="339">
        <v>0</v>
      </c>
      <c r="R47" s="339">
        <v>0</v>
      </c>
      <c r="S47" s="339">
        <v>0</v>
      </c>
      <c r="T47" s="339">
        <v>1.3206798253527226E-2</v>
      </c>
      <c r="U47" s="339">
        <v>2.0743276844803184E-2</v>
      </c>
      <c r="V47" s="339">
        <v>3.5736667760900057E-3</v>
      </c>
      <c r="W47" s="339">
        <v>1.9259286493375983E-2</v>
      </c>
      <c r="X47" s="339">
        <v>1.6224792711638857E-2</v>
      </c>
      <c r="Y47" s="339">
        <v>1.0536565405511901E-2</v>
      </c>
      <c r="Z47" s="339">
        <v>1.1592856931959404E-2</v>
      </c>
      <c r="AA47" s="339">
        <v>3.1166395323374559E-2</v>
      </c>
      <c r="AB47" s="339">
        <v>2.8666523512991197E-2</v>
      </c>
      <c r="AC47" s="339">
        <v>1.4166018830439665E-3</v>
      </c>
      <c r="AD47" s="339">
        <v>0</v>
      </c>
      <c r="AE47" s="339">
        <v>1.3519603424966202E-3</v>
      </c>
      <c r="AF47" s="339">
        <v>2.2756580444511872E-4</v>
      </c>
      <c r="AG47" s="339">
        <v>0</v>
      </c>
      <c r="AH47" s="339">
        <v>1.1569610489780178E-3</v>
      </c>
      <c r="AI47" s="339">
        <v>1.8042098229201469E-3</v>
      </c>
      <c r="AJ47" s="339">
        <v>4.2762207454492924E-3</v>
      </c>
      <c r="AK47" s="339">
        <v>7.2337241207283609E-3</v>
      </c>
      <c r="AL47" s="339">
        <v>3.1205420827389442E-3</v>
      </c>
      <c r="AM47" s="339">
        <v>0</v>
      </c>
      <c r="AN47" s="339">
        <v>1.5527950310559005E-3</v>
      </c>
      <c r="AO47" s="339">
        <v>9.3921041551964252E-3</v>
      </c>
      <c r="AP47" s="339">
        <v>0</v>
      </c>
      <c r="AQ47" s="339">
        <v>3.1035338905900851E-4</v>
      </c>
      <c r="AR47" s="339">
        <v>1.180651483488589E-4</v>
      </c>
      <c r="AS47" s="339">
        <v>1.0131354185073924E-3</v>
      </c>
      <c r="AT47" s="339">
        <v>5.5123821365661591E-3</v>
      </c>
      <c r="AU47" s="339">
        <v>1.0143813092063285E-3</v>
      </c>
      <c r="AV47" s="339">
        <v>3.774489245701276E-3</v>
      </c>
      <c r="AW47" s="339">
        <v>8.5823097141018078E-4</v>
      </c>
      <c r="AX47" s="339">
        <v>1.7775046906373781E-3</v>
      </c>
      <c r="AY47" s="339">
        <v>0</v>
      </c>
      <c r="AZ47" s="339">
        <v>1.0172480050636345E-3</v>
      </c>
      <c r="BA47" s="339">
        <v>3.4707760655282522E-3</v>
      </c>
      <c r="BB47" s="339">
        <v>1.8415554060275524E-3</v>
      </c>
      <c r="BC47" s="339">
        <v>2.0878749731339618E-3</v>
      </c>
      <c r="BD47" s="339">
        <v>7.8118208124790421E-3</v>
      </c>
      <c r="BE47" s="339">
        <v>2.0422490715454118E-2</v>
      </c>
      <c r="BF47" s="339">
        <v>2.6588825569871161E-2</v>
      </c>
      <c r="BG47" s="339">
        <v>5.3684601113172539E-2</v>
      </c>
      <c r="BH47" s="339">
        <v>2.1299400868465893E-3</v>
      </c>
      <c r="BI47" s="339">
        <v>1.3282732447817837E-2</v>
      </c>
      <c r="BJ47" s="339">
        <v>3.4020478266069006E-3</v>
      </c>
      <c r="BK47" s="339">
        <v>0</v>
      </c>
      <c r="BL47" s="339">
        <v>0</v>
      </c>
      <c r="BM47" s="339">
        <v>1.4129436631652229E-3</v>
      </c>
      <c r="BN47" s="339">
        <v>0</v>
      </c>
      <c r="BO47" s="339">
        <v>1.3714374016090243E-3</v>
      </c>
      <c r="BP47" s="339">
        <v>8.4253341080767E-3</v>
      </c>
      <c r="BQ47" s="339">
        <v>4.979691759862015E-3</v>
      </c>
      <c r="BR47" s="339">
        <v>9.1323226611758936E-3</v>
      </c>
      <c r="BS47" s="339">
        <v>3.3583863560496473E-3</v>
      </c>
      <c r="BT47" s="339">
        <v>2.4221453287197232E-2</v>
      </c>
      <c r="BU47" s="339">
        <v>8.4116486831418958E-4</v>
      </c>
      <c r="BV47" s="339">
        <v>5.0195391456677001E-3</v>
      </c>
      <c r="BW47" s="339">
        <v>0</v>
      </c>
      <c r="BX47" s="339">
        <v>0</v>
      </c>
      <c r="BY47" s="339">
        <v>0</v>
      </c>
      <c r="BZ47" s="339">
        <v>0</v>
      </c>
      <c r="CA47" s="339">
        <v>0</v>
      </c>
      <c r="CB47" s="339">
        <v>0</v>
      </c>
      <c r="CC47" s="339">
        <v>1.3367525098210388E-3</v>
      </c>
      <c r="CD47" s="339">
        <v>0</v>
      </c>
      <c r="CE47" s="339">
        <v>0</v>
      </c>
      <c r="CF47" s="339">
        <v>1.5790304752881732E-4</v>
      </c>
      <c r="CG47" s="339">
        <v>1.6314602278369675E-4</v>
      </c>
      <c r="CH47" s="339">
        <v>9.2578662932660597E-5</v>
      </c>
      <c r="CI47" s="339">
        <v>4.9742582137438757E-5</v>
      </c>
      <c r="CJ47" s="339">
        <v>1.1785636797569972E-2</v>
      </c>
      <c r="CK47" s="339">
        <v>1.9743411298375141E-3</v>
      </c>
      <c r="CL47" s="339">
        <v>1.1989329496747894E-5</v>
      </c>
      <c r="CM47" s="339">
        <v>7.3129615119785359E-4</v>
      </c>
      <c r="CN47" s="339">
        <v>1.6885372443072174E-4</v>
      </c>
      <c r="CO47" s="339">
        <v>1.7082336863682952E-4</v>
      </c>
      <c r="CP47" s="339">
        <v>6.0802775467868415E-4</v>
      </c>
      <c r="CQ47" s="339">
        <v>5.7335796649041215E-4</v>
      </c>
      <c r="CR47" s="339">
        <v>2.9032632679131345E-4</v>
      </c>
      <c r="CS47" s="339">
        <v>5.0853203751836365E-4</v>
      </c>
      <c r="CT47" s="339">
        <v>5.832434166399347E-5</v>
      </c>
      <c r="CU47" s="339">
        <v>4.0307627815487801E-5</v>
      </c>
      <c r="CV47" s="339">
        <v>1.0965659519369566E-3</v>
      </c>
      <c r="CW47" s="339">
        <v>7.8021377857532959E-5</v>
      </c>
      <c r="CX47" s="339">
        <v>1.998829257149384E-4</v>
      </c>
      <c r="CY47" s="339">
        <v>4.3960069603443536E-3</v>
      </c>
      <c r="CZ47" s="339">
        <v>2.8449502133712662E-4</v>
      </c>
      <c r="DA47" s="339">
        <v>5.7826990212246469E-4</v>
      </c>
      <c r="DB47" s="339">
        <v>1.0288622949044242E-2</v>
      </c>
      <c r="DC47" s="339">
        <v>7.2516316171138508E-4</v>
      </c>
      <c r="DD47" s="339">
        <v>0</v>
      </c>
      <c r="DE47" s="339">
        <v>5.3610045977429261E-4</v>
      </c>
      <c r="DF47" s="339">
        <v>2.2865244827861651E-3</v>
      </c>
      <c r="DG47" s="339">
        <v>9.710627669602455E-4</v>
      </c>
      <c r="DH47" s="339">
        <v>5.9922293585256171E-3</v>
      </c>
      <c r="DI47" s="339">
        <v>1.3246787653993907E-4</v>
      </c>
      <c r="DJ47" s="339">
        <v>1.1181652151225634E-3</v>
      </c>
      <c r="DK47" s="339">
        <v>3.6577381455702471E-3</v>
      </c>
      <c r="DL47" s="339">
        <v>1.9065175121840358E-3</v>
      </c>
      <c r="DM47" s="339">
        <v>4.9768125777626968E-3</v>
      </c>
      <c r="DN47" s="339">
        <v>9.9034414459024515E-4</v>
      </c>
      <c r="DO47" s="339">
        <v>0</v>
      </c>
      <c r="DP47" s="339">
        <v>0</v>
      </c>
      <c r="DQ47" s="339">
        <v>0</v>
      </c>
      <c r="DR47" s="339">
        <v>2.7009993697668135E-4</v>
      </c>
      <c r="DS47" s="339">
        <v>2.2433884138602947E-5</v>
      </c>
      <c r="DT47" s="339">
        <v>1.6765192544591768E-4</v>
      </c>
      <c r="DU47" s="339">
        <v>0</v>
      </c>
      <c r="DV47" s="339">
        <v>1.2669614463631872E-4</v>
      </c>
      <c r="DW47" s="339">
        <v>7.7546823108953283E-3</v>
      </c>
      <c r="DX47" s="339">
        <v>2.0409789344006078E-3</v>
      </c>
      <c r="DY47" s="339">
        <v>4.9011082828729984E-4</v>
      </c>
      <c r="DZ47" s="339">
        <v>0</v>
      </c>
      <c r="EA47" s="339">
        <v>0</v>
      </c>
      <c r="EB47" s="339">
        <v>0</v>
      </c>
      <c r="EC47" s="339">
        <v>0</v>
      </c>
      <c r="ED47" s="339">
        <v>0</v>
      </c>
      <c r="EE47" s="339">
        <v>0</v>
      </c>
      <c r="EF47" s="339">
        <v>0</v>
      </c>
      <c r="EG47" s="339">
        <v>0</v>
      </c>
      <c r="EH47" s="339">
        <v>0</v>
      </c>
      <c r="EI47" s="339">
        <v>0</v>
      </c>
      <c r="EJ47" s="339">
        <v>5.3609448204645195E-3</v>
      </c>
      <c r="EK47" s="339">
        <v>4.3037119799114783E-3</v>
      </c>
      <c r="EL47" s="339">
        <v>3.6405956253170602E-4</v>
      </c>
      <c r="EM47" s="339">
        <v>4.0373174796056095E-4</v>
      </c>
      <c r="EN47" s="339">
        <v>4.0658532701319033E-5</v>
      </c>
      <c r="EO47" s="339">
        <v>0</v>
      </c>
      <c r="EP47" s="339">
        <v>0</v>
      </c>
      <c r="EQ47" s="339">
        <v>0</v>
      </c>
      <c r="ER47" s="339">
        <v>0</v>
      </c>
      <c r="ES47" s="339">
        <v>0</v>
      </c>
      <c r="ET47" s="339">
        <v>4.6774110198743589E-4</v>
      </c>
      <c r="EU47" s="339">
        <v>0</v>
      </c>
      <c r="EV47" s="339">
        <v>0</v>
      </c>
      <c r="EW47" s="339">
        <v>0</v>
      </c>
      <c r="EX47" s="339">
        <v>3.8546043248660526E-5</v>
      </c>
      <c r="EY47" s="339">
        <v>0</v>
      </c>
      <c r="EZ47" s="339">
        <v>7.3871932142112213E-4</v>
      </c>
      <c r="FA47" s="339">
        <v>3.7848344544422118E-2</v>
      </c>
      <c r="FB47" s="339">
        <v>6.7458858528654839E-6</v>
      </c>
      <c r="FC47" s="339">
        <v>2.8153153153153153E-4</v>
      </c>
      <c r="FD47" s="339">
        <v>6.8887467401466319E-5</v>
      </c>
      <c r="FE47" s="339">
        <v>0</v>
      </c>
      <c r="FF47" s="339">
        <v>0</v>
      </c>
      <c r="FG47" s="339">
        <v>1.5657620041753653E-4</v>
      </c>
      <c r="FH47" s="339">
        <v>5.8527068769305803E-4</v>
      </c>
      <c r="FI47" s="339">
        <v>3.2297655190233189E-5</v>
      </c>
      <c r="FJ47" s="339">
        <v>4.3283386583289196E-5</v>
      </c>
      <c r="FK47" s="339">
        <v>2.511599624581951E-4</v>
      </c>
      <c r="FL47" s="339">
        <v>1.8295870360690017E-4</v>
      </c>
      <c r="FM47" s="339">
        <v>2.6798249957763628E-3</v>
      </c>
      <c r="FN47" s="339">
        <v>4.2768963552998961E-4</v>
      </c>
      <c r="FO47" s="339">
        <v>2.2776189771213175E-5</v>
      </c>
      <c r="FP47" s="339">
        <v>2.7888948413323672E-3</v>
      </c>
      <c r="FQ47" s="339">
        <v>0</v>
      </c>
      <c r="FR47" s="339">
        <v>2.3345885637844615E-6</v>
      </c>
      <c r="FS47" s="339">
        <v>4.2047429500476535E-4</v>
      </c>
      <c r="FT47" s="339">
        <v>5.1879866980021065E-6</v>
      </c>
      <c r="FU47" s="339">
        <v>0</v>
      </c>
      <c r="FV47" s="339">
        <v>0</v>
      </c>
      <c r="FW47" s="339">
        <v>0</v>
      </c>
      <c r="FX47" s="339">
        <v>0</v>
      </c>
      <c r="FY47" s="339">
        <v>1.4280830751626899E-5</v>
      </c>
      <c r="FZ47" s="339">
        <v>9.5286357159253828E-5</v>
      </c>
      <c r="GA47" s="339">
        <v>4.2393163510186612E-4</v>
      </c>
      <c r="GB47" s="339">
        <v>0</v>
      </c>
      <c r="GC47" s="339">
        <v>3.9661685819955776E-5</v>
      </c>
      <c r="GD47" s="339">
        <v>2.4517953523364266E-4</v>
      </c>
      <c r="GE47" s="339">
        <v>0</v>
      </c>
      <c r="GF47" s="339">
        <v>1.3798227458472641E-4</v>
      </c>
      <c r="GG47" s="338">
        <v>2.1585750114249567E-3</v>
      </c>
      <c r="GH47" s="339">
        <v>1.4686707455115988E-4</v>
      </c>
      <c r="GI47" s="339">
        <v>4.067091491567862E-5</v>
      </c>
      <c r="GJ47" s="339">
        <v>0</v>
      </c>
      <c r="GK47" s="339">
        <v>0</v>
      </c>
      <c r="GL47" s="339">
        <v>0</v>
      </c>
      <c r="GM47" s="339">
        <v>0</v>
      </c>
      <c r="GN47" s="339">
        <v>0</v>
      </c>
      <c r="GO47" s="339">
        <v>-1.428645285815224E-2</v>
      </c>
      <c r="GP47" s="338">
        <v>-1.2644432789711703E-5</v>
      </c>
      <c r="GQ47" s="338">
        <v>2.0941778184185821E-3</v>
      </c>
      <c r="GR47" s="363">
        <v>5.1336144903155548E-4</v>
      </c>
      <c r="GS47" s="339">
        <v>0</v>
      </c>
      <c r="GT47" s="339">
        <v>5.0749106320615526E-4</v>
      </c>
      <c r="GU47" s="339">
        <v>3.5901744523283504E-3</v>
      </c>
      <c r="GV47" s="339">
        <v>2.8684977374825518E-3</v>
      </c>
      <c r="GW47" s="338">
        <v>1.200455910792103E-3</v>
      </c>
      <c r="GX47" s="338">
        <v>2.3106168841834133E-3</v>
      </c>
      <c r="GY47" s="363">
        <v>7.2987480586948837E-4</v>
      </c>
      <c r="GZ47" s="339">
        <v>1.0685701462872531E-5</v>
      </c>
      <c r="HA47" s="339">
        <v>0</v>
      </c>
      <c r="HB47" s="339">
        <v>7.168744274961169E-4</v>
      </c>
      <c r="HC47" s="339">
        <v>7.0310070296947854E-4</v>
      </c>
      <c r="HD47" s="339">
        <v>3.1909915619007167E-3</v>
      </c>
      <c r="HE47" s="339">
        <v>2.6198827083463742E-3</v>
      </c>
      <c r="HF47" s="338">
        <v>3.8946567330899554E-5</v>
      </c>
      <c r="HG47" s="338">
        <v>2.1788529620644205E-3</v>
      </c>
      <c r="HH47" s="114"/>
      <c r="HI47" s="42"/>
    </row>
    <row r="48" spans="1:217">
      <c r="A48" s="114" t="s">
        <v>58</v>
      </c>
      <c r="B48" s="149" t="s">
        <v>710</v>
      </c>
      <c r="C48" s="144" t="s">
        <v>358</v>
      </c>
      <c r="D48" s="339">
        <v>0</v>
      </c>
      <c r="E48" s="339">
        <v>0</v>
      </c>
      <c r="F48" s="339">
        <v>0</v>
      </c>
      <c r="G48" s="339">
        <v>7.829977628635347E-3</v>
      </c>
      <c r="H48" s="339">
        <v>0</v>
      </c>
      <c r="I48" s="339">
        <v>0</v>
      </c>
      <c r="J48" s="339">
        <v>0</v>
      </c>
      <c r="K48" s="339">
        <v>4.6179531810592873E-4</v>
      </c>
      <c r="L48" s="339">
        <v>0</v>
      </c>
      <c r="M48" s="339">
        <v>0</v>
      </c>
      <c r="N48" s="339">
        <v>0</v>
      </c>
      <c r="O48" s="339">
        <v>0</v>
      </c>
      <c r="P48" s="339">
        <v>0</v>
      </c>
      <c r="Q48" s="339">
        <v>0</v>
      </c>
      <c r="R48" s="339">
        <v>0</v>
      </c>
      <c r="S48" s="339">
        <v>0</v>
      </c>
      <c r="T48" s="339">
        <v>0</v>
      </c>
      <c r="U48" s="339">
        <v>2.964691480815577E-4</v>
      </c>
      <c r="V48" s="339">
        <v>0</v>
      </c>
      <c r="W48" s="339">
        <v>2.2978785984778852E-4</v>
      </c>
      <c r="X48" s="339">
        <v>0</v>
      </c>
      <c r="Y48" s="339">
        <v>0</v>
      </c>
      <c r="Z48" s="339">
        <v>0</v>
      </c>
      <c r="AA48" s="339">
        <v>1.947007131092133E-3</v>
      </c>
      <c r="AB48" s="339">
        <v>0</v>
      </c>
      <c r="AC48" s="339">
        <v>0</v>
      </c>
      <c r="AD48" s="339">
        <v>0</v>
      </c>
      <c r="AE48" s="339">
        <v>0</v>
      </c>
      <c r="AF48" s="339">
        <v>6.0684214518698322E-4</v>
      </c>
      <c r="AG48" s="339">
        <v>0</v>
      </c>
      <c r="AH48" s="339">
        <v>1.1569610489780178E-3</v>
      </c>
      <c r="AI48" s="339">
        <v>6.0140327430671572E-4</v>
      </c>
      <c r="AJ48" s="339">
        <v>6.3565443513435426E-4</v>
      </c>
      <c r="AK48" s="339">
        <v>9.9775505113494645E-4</v>
      </c>
      <c r="AL48" s="339">
        <v>1.9614835948644793E-3</v>
      </c>
      <c r="AM48" s="339">
        <v>1.721960739295144E-4</v>
      </c>
      <c r="AN48" s="339">
        <v>3.4506556245686681E-4</v>
      </c>
      <c r="AO48" s="339">
        <v>1.813647698934482E-3</v>
      </c>
      <c r="AP48" s="339">
        <v>0</v>
      </c>
      <c r="AQ48" s="339">
        <v>3.7242406687081021E-4</v>
      </c>
      <c r="AR48" s="339">
        <v>3.5419544504657672E-5</v>
      </c>
      <c r="AS48" s="339">
        <v>2.8273546562996996E-4</v>
      </c>
      <c r="AT48" s="339">
        <v>5.408765930991607E-3</v>
      </c>
      <c r="AU48" s="339">
        <v>5.7263461003583056E-5</v>
      </c>
      <c r="AV48" s="339">
        <v>5.9912527709544064E-5</v>
      </c>
      <c r="AW48" s="339">
        <v>0</v>
      </c>
      <c r="AX48" s="339">
        <v>1.0972251176773939E-5</v>
      </c>
      <c r="AY48" s="339">
        <v>0</v>
      </c>
      <c r="AZ48" s="339">
        <v>0</v>
      </c>
      <c r="BA48" s="339">
        <v>0</v>
      </c>
      <c r="BB48" s="339">
        <v>1.1804842346330465E-5</v>
      </c>
      <c r="BC48" s="339">
        <v>2.0469362481705506E-5</v>
      </c>
      <c r="BD48" s="339">
        <v>7.4516573727939983E-5</v>
      </c>
      <c r="BE48" s="339">
        <v>4.4579861135487673E-4</v>
      </c>
      <c r="BF48" s="339">
        <v>1.0375371655104064E-3</v>
      </c>
      <c r="BG48" s="339">
        <v>1.3803339517625233E-3</v>
      </c>
      <c r="BH48" s="339">
        <v>4.122464684219205E-5</v>
      </c>
      <c r="BI48" s="339">
        <v>0</v>
      </c>
      <c r="BJ48" s="339">
        <v>3.0927707514608185E-4</v>
      </c>
      <c r="BK48" s="339">
        <v>0</v>
      </c>
      <c r="BL48" s="339">
        <v>1.2685847668341198E-5</v>
      </c>
      <c r="BM48" s="339">
        <v>7.7402748484577848E-4</v>
      </c>
      <c r="BN48" s="339">
        <v>0</v>
      </c>
      <c r="BO48" s="339">
        <v>2.8974029611458262E-5</v>
      </c>
      <c r="BP48" s="339">
        <v>1.3800116211504939E-3</v>
      </c>
      <c r="BQ48" s="339">
        <v>1.390975351916764E-3</v>
      </c>
      <c r="BR48" s="339">
        <v>6.4011607438148779E-5</v>
      </c>
      <c r="BS48" s="339">
        <v>6.069372932619845E-5</v>
      </c>
      <c r="BT48" s="339">
        <v>5.4634857038790747E-4</v>
      </c>
      <c r="BU48" s="339">
        <v>0</v>
      </c>
      <c r="BV48" s="339">
        <v>6.7376364371378515E-5</v>
      </c>
      <c r="BW48" s="339">
        <v>0</v>
      </c>
      <c r="BX48" s="339">
        <v>0</v>
      </c>
      <c r="BY48" s="339">
        <v>0</v>
      </c>
      <c r="BZ48" s="339">
        <v>0</v>
      </c>
      <c r="CA48" s="339">
        <v>0</v>
      </c>
      <c r="CB48" s="339">
        <v>0</v>
      </c>
      <c r="CC48" s="339">
        <v>0</v>
      </c>
      <c r="CD48" s="339">
        <v>0</v>
      </c>
      <c r="CE48" s="339">
        <v>0</v>
      </c>
      <c r="CF48" s="339">
        <v>0</v>
      </c>
      <c r="CG48" s="339">
        <v>0</v>
      </c>
      <c r="CH48" s="339">
        <v>0</v>
      </c>
      <c r="CI48" s="339">
        <v>0</v>
      </c>
      <c r="CJ48" s="339">
        <v>0</v>
      </c>
      <c r="CK48" s="339">
        <v>1.2607542336127165E-5</v>
      </c>
      <c r="CL48" s="339">
        <v>0</v>
      </c>
      <c r="CM48" s="339">
        <v>0</v>
      </c>
      <c r="CN48" s="339">
        <v>0</v>
      </c>
      <c r="CO48" s="339">
        <v>0</v>
      </c>
      <c r="CP48" s="339">
        <v>8.9415846276277076E-6</v>
      </c>
      <c r="CQ48" s="339">
        <v>6.3706440721156905E-5</v>
      </c>
      <c r="CR48" s="339">
        <v>8.1291371501567768E-5</v>
      </c>
      <c r="CS48" s="339">
        <v>5.0853203751836365E-4</v>
      </c>
      <c r="CT48" s="339">
        <v>5.832434166399347E-5</v>
      </c>
      <c r="CU48" s="339">
        <v>0</v>
      </c>
      <c r="CV48" s="339">
        <v>4.9562302912404826E-5</v>
      </c>
      <c r="CW48" s="339">
        <v>0</v>
      </c>
      <c r="CX48" s="339">
        <v>7.1386759183906567E-6</v>
      </c>
      <c r="CY48" s="339">
        <v>1.8316695668101476E-5</v>
      </c>
      <c r="CZ48" s="339">
        <v>1.7780938833570414E-5</v>
      </c>
      <c r="DA48" s="339">
        <v>3.4267846051701614E-4</v>
      </c>
      <c r="DB48" s="339">
        <v>3.7905452970162992E-4</v>
      </c>
      <c r="DC48" s="339">
        <v>0</v>
      </c>
      <c r="DD48" s="339">
        <v>0</v>
      </c>
      <c r="DE48" s="339">
        <v>4.543224235375361E-5</v>
      </c>
      <c r="DF48" s="339">
        <v>3.294991612748622E-4</v>
      </c>
      <c r="DG48" s="339">
        <v>7.8734818942722605E-5</v>
      </c>
      <c r="DH48" s="339">
        <v>1.1327465706097575E-4</v>
      </c>
      <c r="DI48" s="339">
        <v>0</v>
      </c>
      <c r="DJ48" s="339">
        <v>3.4787362248257526E-4</v>
      </c>
      <c r="DK48" s="339">
        <v>1.4519819190803953E-3</v>
      </c>
      <c r="DL48" s="339">
        <v>9.5957172798666695E-5</v>
      </c>
      <c r="DM48" s="339">
        <v>5.9382422802850359E-4</v>
      </c>
      <c r="DN48" s="339">
        <v>0</v>
      </c>
      <c r="DO48" s="339">
        <v>0</v>
      </c>
      <c r="DP48" s="339">
        <v>4.3821209465381244E-5</v>
      </c>
      <c r="DQ48" s="339">
        <v>0</v>
      </c>
      <c r="DR48" s="339">
        <v>2.0007402739013434E-5</v>
      </c>
      <c r="DS48" s="339">
        <v>2.2433884138602947E-5</v>
      </c>
      <c r="DT48" s="339">
        <v>2.3325485279432025E-4</v>
      </c>
      <c r="DU48" s="339">
        <v>0</v>
      </c>
      <c r="DV48" s="339">
        <v>1.2669614463631872E-5</v>
      </c>
      <c r="DW48" s="339">
        <v>7.0803621099479086E-4</v>
      </c>
      <c r="DX48" s="339">
        <v>4.9645433539474248E-4</v>
      </c>
      <c r="DY48" s="339">
        <v>6.6402112219569648E-4</v>
      </c>
      <c r="DZ48" s="339">
        <v>1.3472935398958879E-5</v>
      </c>
      <c r="EA48" s="339">
        <v>2.8936924183032723E-5</v>
      </c>
      <c r="EB48" s="339">
        <v>2.2672610567274843E-3</v>
      </c>
      <c r="EC48" s="339">
        <v>0</v>
      </c>
      <c r="ED48" s="339">
        <v>0</v>
      </c>
      <c r="EE48" s="339">
        <v>0</v>
      </c>
      <c r="EF48" s="339">
        <v>0</v>
      </c>
      <c r="EG48" s="339">
        <v>0</v>
      </c>
      <c r="EH48" s="339">
        <v>4.2598509052183172E-5</v>
      </c>
      <c r="EI48" s="339">
        <v>6.0695980577286218E-4</v>
      </c>
      <c r="EJ48" s="339">
        <v>7.153917983386014E-4</v>
      </c>
      <c r="EK48" s="339">
        <v>2.6283464816757962E-3</v>
      </c>
      <c r="EL48" s="339">
        <v>9.2656142759094031E-4</v>
      </c>
      <c r="EM48" s="339">
        <v>1.1260949244586234E-3</v>
      </c>
      <c r="EN48" s="339">
        <v>0</v>
      </c>
      <c r="EO48" s="339">
        <v>0</v>
      </c>
      <c r="EP48" s="339">
        <v>0</v>
      </c>
      <c r="EQ48" s="339">
        <v>2.7453997607096014E-4</v>
      </c>
      <c r="ER48" s="339">
        <v>0</v>
      </c>
      <c r="ES48" s="339">
        <v>7.4844697253199612E-5</v>
      </c>
      <c r="ET48" s="339">
        <v>1.9875684220429289E-5</v>
      </c>
      <c r="EU48" s="339">
        <v>2.5814627506659001E-4</v>
      </c>
      <c r="EV48" s="339">
        <v>2.2632968691059978E-3</v>
      </c>
      <c r="EW48" s="339">
        <v>1.6528604207988176E-4</v>
      </c>
      <c r="EX48" s="339">
        <v>4.4327949735959604E-4</v>
      </c>
      <c r="EY48" s="339">
        <v>2.2270612689300208E-4</v>
      </c>
      <c r="EZ48" s="339">
        <v>9.3860807898213166E-4</v>
      </c>
      <c r="FA48" s="339">
        <v>5.3507469205905473E-3</v>
      </c>
      <c r="FB48" s="339">
        <v>1.1906488530307579E-3</v>
      </c>
      <c r="FC48" s="339">
        <v>8.6625086625086625E-5</v>
      </c>
      <c r="FD48" s="339">
        <v>9.1029867637651922E-5</v>
      </c>
      <c r="FE48" s="339">
        <v>3.3579583613163198E-4</v>
      </c>
      <c r="FF48" s="339">
        <v>1.0465962868583909E-3</v>
      </c>
      <c r="FG48" s="339">
        <v>2.0876826722338206E-4</v>
      </c>
      <c r="FH48" s="339">
        <v>9.7545114615509671E-5</v>
      </c>
      <c r="FI48" s="339">
        <v>1.1157371792989646E-4</v>
      </c>
      <c r="FJ48" s="339">
        <v>1.2073786783759617E-4</v>
      </c>
      <c r="FK48" s="339">
        <v>2.4810943659837897E-4</v>
      </c>
      <c r="FL48" s="339">
        <v>1.7381076842655516E-3</v>
      </c>
      <c r="FM48" s="339">
        <v>9.2046162898405507E-4</v>
      </c>
      <c r="FN48" s="339">
        <v>6.1818894917216847E-4</v>
      </c>
      <c r="FO48" s="339">
        <v>8.6945628778805077E-4</v>
      </c>
      <c r="FP48" s="339">
        <v>2.2059055242176914E-4</v>
      </c>
      <c r="FQ48" s="339">
        <v>6.3895985350676532E-3</v>
      </c>
      <c r="FR48" s="339">
        <v>4.136890935026066E-3</v>
      </c>
      <c r="FS48" s="339">
        <v>1.3006671525480741E-3</v>
      </c>
      <c r="FT48" s="339">
        <v>5.1879866980021065E-6</v>
      </c>
      <c r="FU48" s="339">
        <v>0</v>
      </c>
      <c r="FV48" s="339">
        <v>5.8648569393825146E-4</v>
      </c>
      <c r="FW48" s="339">
        <v>8.0832248833994816E-6</v>
      </c>
      <c r="FX48" s="339">
        <v>0</v>
      </c>
      <c r="FY48" s="339">
        <v>8.7916364314703094E-4</v>
      </c>
      <c r="FZ48" s="339">
        <v>5.7604934100821627E-4</v>
      </c>
      <c r="GA48" s="339">
        <v>2.5141841480607781E-3</v>
      </c>
      <c r="GB48" s="339">
        <v>5.4240421848985232E-4</v>
      </c>
      <c r="GC48" s="339">
        <v>4.4123625474700801E-4</v>
      </c>
      <c r="GD48" s="339">
        <v>1.3132218941966339E-3</v>
      </c>
      <c r="GE48" s="339">
        <v>0.3100100248765455</v>
      </c>
      <c r="GF48" s="339">
        <v>2.600435174865998E-4</v>
      </c>
      <c r="GG48" s="338">
        <v>1.0392064678346013E-3</v>
      </c>
      <c r="GH48" s="339">
        <v>5.3534839735782554E-3</v>
      </c>
      <c r="GI48" s="339">
        <v>7.0351303767141363E-4</v>
      </c>
      <c r="GJ48" s="339">
        <v>0</v>
      </c>
      <c r="GK48" s="339">
        <v>0</v>
      </c>
      <c r="GL48" s="339">
        <v>0</v>
      </c>
      <c r="GM48" s="339">
        <v>0</v>
      </c>
      <c r="GN48" s="339">
        <v>0</v>
      </c>
      <c r="GO48" s="339">
        <v>2.9296706705499165E-4</v>
      </c>
      <c r="GP48" s="338">
        <v>5.2717918486586905E-4</v>
      </c>
      <c r="GQ48" s="338">
        <v>1.2926816923165246E-3</v>
      </c>
      <c r="GR48" s="363">
        <v>2.0117090929529246E-4</v>
      </c>
      <c r="GS48" s="339">
        <v>4.8108147114713878E-5</v>
      </c>
      <c r="GT48" s="339">
        <v>1.9942060749293363E-4</v>
      </c>
      <c r="GU48" s="339">
        <v>3.6788757484854991E-3</v>
      </c>
      <c r="GV48" s="339">
        <v>2.8643121236690472E-3</v>
      </c>
      <c r="GW48" s="338">
        <v>1.511225303905733E-3</v>
      </c>
      <c r="GX48" s="338">
        <v>1.7319861889653018E-3</v>
      </c>
      <c r="GY48" s="363">
        <v>1.1304230360260907E-3</v>
      </c>
      <c r="GZ48" s="339">
        <v>2.2439973072032313E-4</v>
      </c>
      <c r="HA48" s="339">
        <v>2.3452157598499062E-5</v>
      </c>
      <c r="HB48" s="339">
        <v>1.111517420410646E-3</v>
      </c>
      <c r="HC48" s="339">
        <v>1.0944120684519317E-3</v>
      </c>
      <c r="HD48" s="339">
        <v>3.4249574685639591E-3</v>
      </c>
      <c r="HE48" s="339">
        <v>2.8899681193181076E-3</v>
      </c>
      <c r="HF48" s="338">
        <v>3.8300744505539064E-4</v>
      </c>
      <c r="HG48" s="338">
        <v>1.238623427983962E-3</v>
      </c>
      <c r="HH48" s="114"/>
      <c r="HI48" s="42"/>
    </row>
    <row r="49" spans="1:217">
      <c r="A49" s="114" t="s">
        <v>59</v>
      </c>
      <c r="B49" s="149" t="s">
        <v>259</v>
      </c>
      <c r="C49" s="144" t="s">
        <v>674</v>
      </c>
      <c r="D49" s="339">
        <v>0</v>
      </c>
      <c r="E49" s="339">
        <v>0</v>
      </c>
      <c r="F49" s="339">
        <v>0</v>
      </c>
      <c r="G49" s="339">
        <v>0</v>
      </c>
      <c r="H49" s="339">
        <v>0</v>
      </c>
      <c r="I49" s="339">
        <v>1.3031438345007329E-3</v>
      </c>
      <c r="J49" s="339">
        <v>0</v>
      </c>
      <c r="K49" s="339">
        <v>2.1313630066427481E-4</v>
      </c>
      <c r="L49" s="339">
        <v>0</v>
      </c>
      <c r="M49" s="339">
        <v>0</v>
      </c>
      <c r="N49" s="339">
        <v>0</v>
      </c>
      <c r="O49" s="339">
        <v>5.0363493036699653E-4</v>
      </c>
      <c r="P49" s="339">
        <v>0</v>
      </c>
      <c r="Q49" s="339">
        <v>0</v>
      </c>
      <c r="R49" s="339">
        <v>2.8262958566502744E-4</v>
      </c>
      <c r="S49" s="339">
        <v>0</v>
      </c>
      <c r="T49" s="339">
        <v>1.2137395314965408E-2</v>
      </c>
      <c r="U49" s="339">
        <v>6.6562105504762636E-3</v>
      </c>
      <c r="V49" s="339">
        <v>3.9392402041242653E-3</v>
      </c>
      <c r="W49" s="339">
        <v>1.3989484907533364E-2</v>
      </c>
      <c r="X49" s="339">
        <v>1.2872351315385402E-2</v>
      </c>
      <c r="Y49" s="339">
        <v>4.6488190408353475E-3</v>
      </c>
      <c r="Z49" s="339">
        <v>6.8016437753149186E-3</v>
      </c>
      <c r="AA49" s="339">
        <v>1.4233621814096521E-3</v>
      </c>
      <c r="AB49" s="339">
        <v>2.5106952313308337E-3</v>
      </c>
      <c r="AC49" s="339">
        <v>1.7275632720048371E-4</v>
      </c>
      <c r="AD49" s="339">
        <v>0</v>
      </c>
      <c r="AE49" s="339">
        <v>0</v>
      </c>
      <c r="AF49" s="339">
        <v>2.2756580444511872E-4</v>
      </c>
      <c r="AG49" s="339">
        <v>0</v>
      </c>
      <c r="AH49" s="339">
        <v>3.8565368299267258E-4</v>
      </c>
      <c r="AI49" s="339">
        <v>2.0046775810223855E-4</v>
      </c>
      <c r="AJ49" s="339">
        <v>3.9872869112973133E-3</v>
      </c>
      <c r="AK49" s="339">
        <v>3.9910202045397858E-3</v>
      </c>
      <c r="AL49" s="339">
        <v>1.6940085592011412E-3</v>
      </c>
      <c r="AM49" s="339">
        <v>6.8878429571805758E-4</v>
      </c>
      <c r="AN49" s="339">
        <v>1.1645962732919255E-3</v>
      </c>
      <c r="AO49" s="339">
        <v>3.2386566052401465E-3</v>
      </c>
      <c r="AP49" s="339">
        <v>1.588310038119441E-4</v>
      </c>
      <c r="AQ49" s="339">
        <v>1.6552180749813787E-4</v>
      </c>
      <c r="AR49" s="339">
        <v>5.9032574174429451E-4</v>
      </c>
      <c r="AS49" s="339">
        <v>4.8771867821169818E-3</v>
      </c>
      <c r="AT49" s="339">
        <v>3.0214485545539321E-2</v>
      </c>
      <c r="AU49" s="339">
        <v>4.9639240195677427E-2</v>
      </c>
      <c r="AV49" s="339">
        <v>2.995626385477203E-4</v>
      </c>
      <c r="AW49" s="339">
        <v>5.3639435713136299E-5</v>
      </c>
      <c r="AX49" s="339">
        <v>1.5361151647483515E-4</v>
      </c>
      <c r="AY49" s="339">
        <v>0</v>
      </c>
      <c r="AZ49" s="339">
        <v>3.0517440151909034E-4</v>
      </c>
      <c r="BA49" s="339">
        <v>1.3883104262113008E-4</v>
      </c>
      <c r="BB49" s="339">
        <v>3.1873074335092257E-4</v>
      </c>
      <c r="BC49" s="339">
        <v>1.9445894357620231E-4</v>
      </c>
      <c r="BD49" s="339">
        <v>4.3343807051751757E-3</v>
      </c>
      <c r="BE49" s="339">
        <v>2.2711157602094902E-3</v>
      </c>
      <c r="BF49" s="339">
        <v>4.7540882061446977E-3</v>
      </c>
      <c r="BG49" s="339">
        <v>1.4137291280148423E-2</v>
      </c>
      <c r="BH49" s="339">
        <v>4.1155939097455062E-3</v>
      </c>
      <c r="BI49" s="339">
        <v>5.8552453239360258E-3</v>
      </c>
      <c r="BJ49" s="339">
        <v>3.2577185248720622E-3</v>
      </c>
      <c r="BK49" s="339">
        <v>0</v>
      </c>
      <c r="BL49" s="339">
        <v>7.6115086010047187E-5</v>
      </c>
      <c r="BM49" s="339">
        <v>3.5953347668871957E-4</v>
      </c>
      <c r="BN49" s="339">
        <v>6.4197530864197529E-4</v>
      </c>
      <c r="BO49" s="339">
        <v>1.1686191943288166E-3</v>
      </c>
      <c r="BP49" s="339">
        <v>7.2632190586868097E-5</v>
      </c>
      <c r="BQ49" s="339">
        <v>1.1127802815334112E-3</v>
      </c>
      <c r="BR49" s="339">
        <v>6.5078467562117931E-3</v>
      </c>
      <c r="BS49" s="339">
        <v>1.0115621554366409E-4</v>
      </c>
      <c r="BT49" s="339">
        <v>1.821161901293025E-3</v>
      </c>
      <c r="BU49" s="339">
        <v>5.8011370228564796E-5</v>
      </c>
      <c r="BV49" s="339">
        <v>2.0212909311413557E-4</v>
      </c>
      <c r="BW49" s="339">
        <v>1.352162953664756E-5</v>
      </c>
      <c r="BX49" s="339">
        <v>0</v>
      </c>
      <c r="BY49" s="339">
        <v>2.2521733472801254E-5</v>
      </c>
      <c r="BZ49" s="339">
        <v>4.414986672258983E-5</v>
      </c>
      <c r="CA49" s="339">
        <v>1.6464028449841161E-4</v>
      </c>
      <c r="CB49" s="339">
        <v>8.5629188384214446E-4</v>
      </c>
      <c r="CC49" s="339">
        <v>1.1457878655608905E-4</v>
      </c>
      <c r="CD49" s="339">
        <v>1.3825746793646662E-4</v>
      </c>
      <c r="CE49" s="339">
        <v>0</v>
      </c>
      <c r="CF49" s="339">
        <v>7.8951523764408658E-5</v>
      </c>
      <c r="CG49" s="339">
        <v>9.1503638865638609E-4</v>
      </c>
      <c r="CH49" s="339">
        <v>2.8930832166456434E-4</v>
      </c>
      <c r="CI49" s="339">
        <v>3.9794065709951006E-4</v>
      </c>
      <c r="CJ49" s="339">
        <v>2.614016055543502E-2</v>
      </c>
      <c r="CK49" s="339">
        <v>9.9851735302127148E-4</v>
      </c>
      <c r="CL49" s="339">
        <v>6.8189311512753645E-4</v>
      </c>
      <c r="CM49" s="339">
        <v>1.4151055393309116E-3</v>
      </c>
      <c r="CN49" s="339">
        <v>1.2664029332304129E-3</v>
      </c>
      <c r="CO49" s="339">
        <v>2.7331738981892723E-3</v>
      </c>
      <c r="CP49" s="339">
        <v>7.9580103185886597E-4</v>
      </c>
      <c r="CQ49" s="339">
        <v>8.2818372937503977E-4</v>
      </c>
      <c r="CR49" s="339">
        <v>1.9132504935547555E-3</v>
      </c>
      <c r="CS49" s="339">
        <v>6.7804271669115153E-4</v>
      </c>
      <c r="CT49" s="339">
        <v>1.1664868332798694E-3</v>
      </c>
      <c r="CU49" s="339">
        <v>2.2330425809780241E-3</v>
      </c>
      <c r="CV49" s="339">
        <v>1.7842429048465737E-3</v>
      </c>
      <c r="CW49" s="339">
        <v>3.5109620035889832E-4</v>
      </c>
      <c r="CX49" s="339">
        <v>6.6389686041033106E-4</v>
      </c>
      <c r="CY49" s="339">
        <v>1.5331074274200935E-2</v>
      </c>
      <c r="CZ49" s="339">
        <v>3.3250355618776673E-3</v>
      </c>
      <c r="DA49" s="339">
        <v>2.5915058576599344E-3</v>
      </c>
      <c r="DB49" s="339">
        <v>1.5162181188065197E-3</v>
      </c>
      <c r="DC49" s="339">
        <v>1.4503263234227702E-3</v>
      </c>
      <c r="DD49" s="339">
        <v>1.4492753623188406E-3</v>
      </c>
      <c r="DE49" s="339">
        <v>6.6285641594126523E-3</v>
      </c>
      <c r="DF49" s="339">
        <v>1.7972681524083393E-3</v>
      </c>
      <c r="DG49" s="339">
        <v>1.506896951431552E-3</v>
      </c>
      <c r="DH49" s="339">
        <v>1.2324282688234161E-2</v>
      </c>
      <c r="DI49" s="339">
        <v>1.125976950589482E-3</v>
      </c>
      <c r="DJ49" s="339">
        <v>2.4102672414864144E-3</v>
      </c>
      <c r="DK49" s="339">
        <v>1.1862281568527024E-3</v>
      </c>
      <c r="DL49" s="339">
        <v>4.588267973030984E-3</v>
      </c>
      <c r="DM49" s="339">
        <v>8.3700938807827162E-3</v>
      </c>
      <c r="DN49" s="339">
        <v>4.192456878765371E-3</v>
      </c>
      <c r="DO49" s="339">
        <v>0</v>
      </c>
      <c r="DP49" s="339">
        <v>8.5451358457493424E-4</v>
      </c>
      <c r="DQ49" s="339">
        <v>6.9341023883254932E-4</v>
      </c>
      <c r="DR49" s="339">
        <v>3.5679868217907291E-4</v>
      </c>
      <c r="DS49" s="339">
        <v>1.8043252528619227E-3</v>
      </c>
      <c r="DT49" s="339">
        <v>4.8983519086807249E-3</v>
      </c>
      <c r="DU49" s="339">
        <v>3.6310358007389477E-3</v>
      </c>
      <c r="DV49" s="339">
        <v>6.2081110871796169E-4</v>
      </c>
      <c r="DW49" s="339">
        <v>1.1800603516579848E-4</v>
      </c>
      <c r="DX49" s="339">
        <v>7.1832651985510891E-3</v>
      </c>
      <c r="DY49" s="339">
        <v>2.7035145689396217E-3</v>
      </c>
      <c r="DZ49" s="339">
        <v>4.7660508973817035E-4</v>
      </c>
      <c r="EA49" s="339">
        <v>8.9036689793946841E-4</v>
      </c>
      <c r="EB49" s="339">
        <v>9.1533005499639991E-4</v>
      </c>
      <c r="EC49" s="339">
        <v>4.8931608901882947E-4</v>
      </c>
      <c r="ED49" s="339">
        <v>3.3920995739522938E-4</v>
      </c>
      <c r="EE49" s="339">
        <v>1.2904069912865461E-3</v>
      </c>
      <c r="EF49" s="339">
        <v>3.550238927552035E-3</v>
      </c>
      <c r="EG49" s="339">
        <v>4.7182903136275328E-3</v>
      </c>
      <c r="EH49" s="339">
        <v>2.9818956336528221E-3</v>
      </c>
      <c r="EI49" s="339">
        <v>3.2314989659203309E-3</v>
      </c>
      <c r="EJ49" s="339">
        <v>3.835794215212501E-3</v>
      </c>
      <c r="EK49" s="339">
        <v>7.8062853685124207E-3</v>
      </c>
      <c r="EL49" s="339">
        <v>1.4838411267941869E-2</v>
      </c>
      <c r="EM49" s="339">
        <v>1.6810281701848062E-2</v>
      </c>
      <c r="EN49" s="339">
        <v>3.1679773396444414E-4</v>
      </c>
      <c r="EO49" s="339">
        <v>3.1516350091495901E-5</v>
      </c>
      <c r="EP49" s="339">
        <v>0</v>
      </c>
      <c r="EQ49" s="339">
        <v>1.5726734431719196E-3</v>
      </c>
      <c r="ER49" s="339">
        <v>4.9019607843137254E-4</v>
      </c>
      <c r="ES49" s="339">
        <v>6.3958195834552399E-4</v>
      </c>
      <c r="ET49" s="339">
        <v>1.6231808780017253E-3</v>
      </c>
      <c r="EU49" s="339">
        <v>2.346784318787182E-5</v>
      </c>
      <c r="EV49" s="339">
        <v>2.3387400980761975E-3</v>
      </c>
      <c r="EW49" s="339">
        <v>1.4389608369307354E-3</v>
      </c>
      <c r="EX49" s="339">
        <v>6.1673669197856841E-4</v>
      </c>
      <c r="EY49" s="339">
        <v>1.8311392655646838E-3</v>
      </c>
      <c r="EZ49" s="339">
        <v>1.0515886810818326E-3</v>
      </c>
      <c r="FA49" s="339">
        <v>6.5519350048047522E-5</v>
      </c>
      <c r="FB49" s="339">
        <v>5.9498713222273566E-3</v>
      </c>
      <c r="FC49" s="339">
        <v>7.146569646569647E-3</v>
      </c>
      <c r="FD49" s="339">
        <v>5.3756827240072826E-3</v>
      </c>
      <c r="FE49" s="339">
        <v>2.8962390866353258E-3</v>
      </c>
      <c r="FF49" s="339">
        <v>7.1251971848076689E-3</v>
      </c>
      <c r="FG49" s="339">
        <v>8.5594989561586631E-3</v>
      </c>
      <c r="FH49" s="339">
        <v>9.8097870264997555E-2</v>
      </c>
      <c r="FI49" s="339">
        <v>7.7631818475433229E-3</v>
      </c>
      <c r="FJ49" s="339">
        <v>6.9765984953327979E-3</v>
      </c>
      <c r="FK49" s="339">
        <v>4.5330814276867762E-3</v>
      </c>
      <c r="FL49" s="339">
        <v>1.2663355985363304E-2</v>
      </c>
      <c r="FM49" s="339">
        <v>1.0870768352431941E-2</v>
      </c>
      <c r="FN49" s="339">
        <v>2.4036531044851383E-2</v>
      </c>
      <c r="FO49" s="339">
        <v>2.286531399205705E-3</v>
      </c>
      <c r="FP49" s="339">
        <v>6.0347272555383987E-3</v>
      </c>
      <c r="FQ49" s="339">
        <v>7.5111177901339699E-3</v>
      </c>
      <c r="FR49" s="339">
        <v>1.8069715483691731E-3</v>
      </c>
      <c r="FS49" s="339">
        <v>4.2832314851152097E-2</v>
      </c>
      <c r="FT49" s="339">
        <v>1.369628488272556E-3</v>
      </c>
      <c r="FU49" s="339">
        <v>1.7155012694709395E-4</v>
      </c>
      <c r="FV49" s="339">
        <v>4.3022914833898876E-2</v>
      </c>
      <c r="FW49" s="339">
        <v>7.5982313903955121E-4</v>
      </c>
      <c r="FX49" s="339">
        <v>1.5219804244727725E-3</v>
      </c>
      <c r="FY49" s="339">
        <v>2.6107143717817925E-3</v>
      </c>
      <c r="FZ49" s="339">
        <v>4.8509418190165583E-4</v>
      </c>
      <c r="GA49" s="339">
        <v>4.949953195987107E-4</v>
      </c>
      <c r="GB49" s="339">
        <v>2.051702913418137E-3</v>
      </c>
      <c r="GC49" s="339">
        <v>5.5377628826113251E-3</v>
      </c>
      <c r="GD49" s="339">
        <v>3.6541826621123729E-3</v>
      </c>
      <c r="GE49" s="339">
        <v>0</v>
      </c>
      <c r="GF49" s="339">
        <v>5.8377116170461177E-5</v>
      </c>
      <c r="GG49" s="338">
        <v>4.0847749758384372E-3</v>
      </c>
      <c r="GH49" s="339">
        <v>1.1068762447880099E-3</v>
      </c>
      <c r="GI49" s="339">
        <v>1.6021100445819732E-4</v>
      </c>
      <c r="GJ49" s="339">
        <v>0</v>
      </c>
      <c r="GK49" s="339">
        <v>0</v>
      </c>
      <c r="GL49" s="339">
        <v>0</v>
      </c>
      <c r="GM49" s="339">
        <v>0</v>
      </c>
      <c r="GN49" s="339">
        <v>0</v>
      </c>
      <c r="GO49" s="339">
        <v>-1.8267358298723009E-2</v>
      </c>
      <c r="GP49" s="338">
        <v>6.7296481180798955E-5</v>
      </c>
      <c r="GQ49" s="338">
        <v>4.0115777991618891E-3</v>
      </c>
      <c r="GR49" s="363">
        <v>2.7824468782198125E-7</v>
      </c>
      <c r="GS49" s="339">
        <v>2.4054073557356939E-5</v>
      </c>
      <c r="GT49" s="339">
        <v>5.5012581377360998E-7</v>
      </c>
      <c r="GU49" s="339">
        <v>7.8233702440025522E-3</v>
      </c>
      <c r="GV49" s="339">
        <v>5.9919959472955232E-3</v>
      </c>
      <c r="GW49" s="338">
        <v>2.5618817995039078E-3</v>
      </c>
      <c r="GX49" s="338">
        <v>4.565147251855188E-3</v>
      </c>
      <c r="GY49" s="363">
        <v>5.6064980047636106E-4</v>
      </c>
      <c r="GZ49" s="339">
        <v>1.2822841755447036E-4</v>
      </c>
      <c r="HA49" s="339">
        <v>0</v>
      </c>
      <c r="HB49" s="339">
        <v>5.5032784333035236E-4</v>
      </c>
      <c r="HC49" s="339">
        <v>5.4300685122950763E-4</v>
      </c>
      <c r="HD49" s="339">
        <v>1.011206591582795E-2</v>
      </c>
      <c r="HE49" s="339">
        <v>7.9154364566384593E-3</v>
      </c>
      <c r="HF49" s="338">
        <v>-1.8189032932576443E-3</v>
      </c>
      <c r="HG49" s="338">
        <v>3.1377433443915757E-3</v>
      </c>
      <c r="HH49" s="114"/>
      <c r="HI49" s="42"/>
    </row>
    <row r="50" spans="1:217">
      <c r="A50" s="114" t="s">
        <v>60</v>
      </c>
      <c r="B50" s="149" t="s">
        <v>260</v>
      </c>
      <c r="C50" s="144" t="s">
        <v>359</v>
      </c>
      <c r="D50" s="339">
        <v>6.0028563777559579E-2</v>
      </c>
      <c r="E50" s="339">
        <v>0.12460792700313658</v>
      </c>
      <c r="F50" s="339">
        <v>4.3955784958401092E-2</v>
      </c>
      <c r="G50" s="339">
        <v>3.4395973154362415E-2</v>
      </c>
      <c r="H50" s="339">
        <v>0.11607142857142858</v>
      </c>
      <c r="I50" s="339">
        <v>2.4922625834826517E-2</v>
      </c>
      <c r="J50" s="339">
        <v>0</v>
      </c>
      <c r="K50" s="339">
        <v>3.5522716777379134E-4</v>
      </c>
      <c r="L50" s="339">
        <v>1.5060240963855423E-4</v>
      </c>
      <c r="M50" s="339">
        <v>0</v>
      </c>
      <c r="N50" s="339">
        <v>0</v>
      </c>
      <c r="O50" s="339">
        <v>0</v>
      </c>
      <c r="P50" s="339">
        <v>0</v>
      </c>
      <c r="Q50" s="339">
        <v>0</v>
      </c>
      <c r="R50" s="339">
        <v>0</v>
      </c>
      <c r="S50" s="339">
        <v>0</v>
      </c>
      <c r="T50" s="339">
        <v>0</v>
      </c>
      <c r="U50" s="339">
        <v>9.5635209058567009E-6</v>
      </c>
      <c r="V50" s="339">
        <v>0</v>
      </c>
      <c r="W50" s="339">
        <v>0</v>
      </c>
      <c r="X50" s="339">
        <v>0</v>
      </c>
      <c r="Y50" s="339">
        <v>0</v>
      </c>
      <c r="Z50" s="339">
        <v>0</v>
      </c>
      <c r="AA50" s="339">
        <v>0</v>
      </c>
      <c r="AB50" s="339">
        <v>5.7812061247749461E-5</v>
      </c>
      <c r="AC50" s="339">
        <v>0</v>
      </c>
      <c r="AD50" s="339">
        <v>0</v>
      </c>
      <c r="AE50" s="339">
        <v>0</v>
      </c>
      <c r="AF50" s="339">
        <v>0</v>
      </c>
      <c r="AG50" s="339">
        <v>0</v>
      </c>
      <c r="AH50" s="339">
        <v>0</v>
      </c>
      <c r="AI50" s="339">
        <v>0</v>
      </c>
      <c r="AJ50" s="339">
        <v>0</v>
      </c>
      <c r="AK50" s="339">
        <v>0</v>
      </c>
      <c r="AL50" s="339">
        <v>0</v>
      </c>
      <c r="AM50" s="339">
        <v>0</v>
      </c>
      <c r="AN50" s="339">
        <v>0</v>
      </c>
      <c r="AO50" s="339">
        <v>0</v>
      </c>
      <c r="AP50" s="339">
        <v>0</v>
      </c>
      <c r="AQ50" s="339">
        <v>0</v>
      </c>
      <c r="AR50" s="339">
        <v>0</v>
      </c>
      <c r="AS50" s="339">
        <v>0</v>
      </c>
      <c r="AT50" s="339">
        <v>0</v>
      </c>
      <c r="AU50" s="339">
        <v>0</v>
      </c>
      <c r="AV50" s="339">
        <v>0.18375172248517166</v>
      </c>
      <c r="AW50" s="339">
        <v>-2.1455774285254517E-3</v>
      </c>
      <c r="AX50" s="339">
        <v>7.8451595913933657E-3</v>
      </c>
      <c r="AY50" s="339">
        <v>0</v>
      </c>
      <c r="AZ50" s="339">
        <v>9.0026448448131662E-3</v>
      </c>
      <c r="BA50" s="339">
        <v>1.3883104262113008E-4</v>
      </c>
      <c r="BB50" s="339">
        <v>8.570315543435918E-3</v>
      </c>
      <c r="BC50" s="339">
        <v>3.2750979970728811E-3</v>
      </c>
      <c r="BD50" s="339">
        <v>3.601634396850433E-4</v>
      </c>
      <c r="BE50" s="339">
        <v>1.1057209651715446E-3</v>
      </c>
      <c r="BF50" s="339">
        <v>1.3317641228939544E-3</v>
      </c>
      <c r="BG50" s="339">
        <v>0</v>
      </c>
      <c r="BH50" s="339">
        <v>1.3741548947397351E-5</v>
      </c>
      <c r="BI50" s="339">
        <v>1.0843046896177825E-4</v>
      </c>
      <c r="BJ50" s="339">
        <v>7.3772891658178729E-3</v>
      </c>
      <c r="BK50" s="339">
        <v>0</v>
      </c>
      <c r="BL50" s="339">
        <v>-3.6915816714872887E-3</v>
      </c>
      <c r="BM50" s="339">
        <v>0</v>
      </c>
      <c r="BN50" s="339">
        <v>0</v>
      </c>
      <c r="BO50" s="339">
        <v>5.7948059222916523E-5</v>
      </c>
      <c r="BP50" s="339">
        <v>0</v>
      </c>
      <c r="BQ50" s="339">
        <v>2.7819507038335281E-5</v>
      </c>
      <c r="BR50" s="339">
        <v>0</v>
      </c>
      <c r="BS50" s="339">
        <v>0</v>
      </c>
      <c r="BT50" s="339">
        <v>0</v>
      </c>
      <c r="BU50" s="339">
        <v>0</v>
      </c>
      <c r="BV50" s="339">
        <v>1.0106454655706779E-4</v>
      </c>
      <c r="BW50" s="339">
        <v>-1.1166612392348109E-3</v>
      </c>
      <c r="BX50" s="339">
        <v>0</v>
      </c>
      <c r="BY50" s="339">
        <v>0</v>
      </c>
      <c r="BZ50" s="339">
        <v>0</v>
      </c>
      <c r="CA50" s="339">
        <v>9.7686568802390883E-4</v>
      </c>
      <c r="CB50" s="339">
        <v>0</v>
      </c>
      <c r="CC50" s="339">
        <v>0</v>
      </c>
      <c r="CD50" s="339">
        <v>1.6265584463113721E-5</v>
      </c>
      <c r="CE50" s="339">
        <v>0</v>
      </c>
      <c r="CF50" s="339">
        <v>0</v>
      </c>
      <c r="CG50" s="339">
        <v>0</v>
      </c>
      <c r="CH50" s="339">
        <v>0</v>
      </c>
      <c r="CI50" s="339">
        <v>0</v>
      </c>
      <c r="CJ50" s="339">
        <v>0</v>
      </c>
      <c r="CK50" s="339">
        <v>0</v>
      </c>
      <c r="CL50" s="339">
        <v>0</v>
      </c>
      <c r="CM50" s="339">
        <v>0</v>
      </c>
      <c r="CN50" s="339">
        <v>0</v>
      </c>
      <c r="CO50" s="339">
        <v>0</v>
      </c>
      <c r="CP50" s="339">
        <v>0</v>
      </c>
      <c r="CQ50" s="339">
        <v>0</v>
      </c>
      <c r="CR50" s="339">
        <v>0</v>
      </c>
      <c r="CS50" s="339">
        <v>0</v>
      </c>
      <c r="CT50" s="339">
        <v>0</v>
      </c>
      <c r="CU50" s="339">
        <v>0</v>
      </c>
      <c r="CV50" s="339">
        <v>3.0976439320253017E-5</v>
      </c>
      <c r="CW50" s="339">
        <v>0</v>
      </c>
      <c r="CX50" s="339">
        <v>0</v>
      </c>
      <c r="CY50" s="339">
        <v>0</v>
      </c>
      <c r="CZ50" s="339">
        <v>0</v>
      </c>
      <c r="DA50" s="339">
        <v>0</v>
      </c>
      <c r="DB50" s="339">
        <v>0</v>
      </c>
      <c r="DC50" s="339">
        <v>0</v>
      </c>
      <c r="DD50" s="339">
        <v>0</v>
      </c>
      <c r="DE50" s="339">
        <v>0</v>
      </c>
      <c r="DF50" s="339">
        <v>9.9848230689352183E-6</v>
      </c>
      <c r="DG50" s="339">
        <v>0</v>
      </c>
      <c r="DH50" s="339">
        <v>0</v>
      </c>
      <c r="DI50" s="339">
        <v>0</v>
      </c>
      <c r="DJ50" s="339">
        <v>0</v>
      </c>
      <c r="DK50" s="339">
        <v>4.2762196285728781E-4</v>
      </c>
      <c r="DL50" s="339">
        <v>0</v>
      </c>
      <c r="DM50" s="339">
        <v>0</v>
      </c>
      <c r="DN50" s="339">
        <v>0</v>
      </c>
      <c r="DO50" s="339">
        <v>0</v>
      </c>
      <c r="DP50" s="339">
        <v>0</v>
      </c>
      <c r="DQ50" s="339">
        <v>0</v>
      </c>
      <c r="DR50" s="339">
        <v>0</v>
      </c>
      <c r="DS50" s="339">
        <v>0</v>
      </c>
      <c r="DT50" s="339">
        <v>0</v>
      </c>
      <c r="DU50" s="339">
        <v>0</v>
      </c>
      <c r="DV50" s="339">
        <v>0</v>
      </c>
      <c r="DW50" s="339">
        <v>0</v>
      </c>
      <c r="DX50" s="339">
        <v>3.0645329345354478E-5</v>
      </c>
      <c r="DY50" s="339">
        <v>0</v>
      </c>
      <c r="DZ50" s="339">
        <v>0</v>
      </c>
      <c r="EA50" s="339">
        <v>0</v>
      </c>
      <c r="EB50" s="339">
        <v>0</v>
      </c>
      <c r="EC50" s="339">
        <v>3.5475416453865141E-4</v>
      </c>
      <c r="ED50" s="339">
        <v>1.8543477670939203E-4</v>
      </c>
      <c r="EE50" s="339">
        <v>1.4622902286944955E-4</v>
      </c>
      <c r="EF50" s="339">
        <v>9.9419518296398453E-5</v>
      </c>
      <c r="EG50" s="339">
        <v>0</v>
      </c>
      <c r="EH50" s="339">
        <v>0</v>
      </c>
      <c r="EI50" s="339">
        <v>0</v>
      </c>
      <c r="EJ50" s="339">
        <v>0</v>
      </c>
      <c r="EK50" s="339">
        <v>0</v>
      </c>
      <c r="EL50" s="339">
        <v>0</v>
      </c>
      <c r="EM50" s="339">
        <v>0</v>
      </c>
      <c r="EN50" s="339">
        <v>5.0823165876648791E-6</v>
      </c>
      <c r="EO50" s="339">
        <v>0</v>
      </c>
      <c r="EP50" s="339">
        <v>0</v>
      </c>
      <c r="EQ50" s="339">
        <v>0</v>
      </c>
      <c r="ER50" s="339">
        <v>0</v>
      </c>
      <c r="ES50" s="339">
        <v>0</v>
      </c>
      <c r="ET50" s="339">
        <v>0</v>
      </c>
      <c r="EU50" s="339">
        <v>0</v>
      </c>
      <c r="EV50" s="339">
        <v>0</v>
      </c>
      <c r="EW50" s="339">
        <v>0</v>
      </c>
      <c r="EX50" s="339">
        <v>0</v>
      </c>
      <c r="EY50" s="339">
        <v>0</v>
      </c>
      <c r="EZ50" s="339">
        <v>8.6908155461308481E-6</v>
      </c>
      <c r="FA50" s="339">
        <v>0</v>
      </c>
      <c r="FB50" s="339">
        <v>0</v>
      </c>
      <c r="FC50" s="339">
        <v>0</v>
      </c>
      <c r="FD50" s="339">
        <v>0</v>
      </c>
      <c r="FE50" s="339">
        <v>0</v>
      </c>
      <c r="FF50" s="339">
        <v>0</v>
      </c>
      <c r="FG50" s="339">
        <v>0</v>
      </c>
      <c r="FH50" s="339">
        <v>0</v>
      </c>
      <c r="FI50" s="339">
        <v>0</v>
      </c>
      <c r="FJ50" s="339">
        <v>4.5561459561357046E-6</v>
      </c>
      <c r="FK50" s="339">
        <v>0</v>
      </c>
      <c r="FL50" s="339">
        <v>0</v>
      </c>
      <c r="FM50" s="339">
        <v>0</v>
      </c>
      <c r="FN50" s="339">
        <v>0</v>
      </c>
      <c r="FO50" s="339">
        <v>0</v>
      </c>
      <c r="FP50" s="339">
        <v>0</v>
      </c>
      <c r="FQ50" s="339">
        <v>0</v>
      </c>
      <c r="FR50" s="339">
        <v>0</v>
      </c>
      <c r="FS50" s="339">
        <v>0</v>
      </c>
      <c r="FT50" s="339">
        <v>0</v>
      </c>
      <c r="FU50" s="339">
        <v>0</v>
      </c>
      <c r="FV50" s="339">
        <v>0</v>
      </c>
      <c r="FW50" s="339">
        <v>0</v>
      </c>
      <c r="FX50" s="339">
        <v>0</v>
      </c>
      <c r="FY50" s="339">
        <v>0</v>
      </c>
      <c r="FZ50" s="339">
        <v>0</v>
      </c>
      <c r="GA50" s="339">
        <v>0</v>
      </c>
      <c r="GB50" s="339">
        <v>0</v>
      </c>
      <c r="GC50" s="339">
        <v>1.6856216473481206E-4</v>
      </c>
      <c r="GD50" s="339">
        <v>5.3402117948149561E-4</v>
      </c>
      <c r="GE50" s="339">
        <v>0</v>
      </c>
      <c r="GF50" s="339">
        <v>1.289603566311097E-3</v>
      </c>
      <c r="GG50" s="338">
        <v>3.6515712126204214E-4</v>
      </c>
      <c r="GH50" s="339">
        <v>0</v>
      </c>
      <c r="GI50" s="339">
        <v>1.7734906294467828E-5</v>
      </c>
      <c r="GJ50" s="339">
        <v>0</v>
      </c>
      <c r="GK50" s="339">
        <v>0</v>
      </c>
      <c r="GL50" s="339">
        <v>0</v>
      </c>
      <c r="GM50" s="339">
        <v>0</v>
      </c>
      <c r="GN50" s="339">
        <v>0</v>
      </c>
      <c r="GO50" s="339">
        <v>-1.9646026849570028E-3</v>
      </c>
      <c r="GP50" s="338">
        <v>4.4021358601218523E-6</v>
      </c>
      <c r="GQ50" s="338">
        <v>3.5775277494487436E-4</v>
      </c>
      <c r="GR50" s="363">
        <v>4.75798416175588E-5</v>
      </c>
      <c r="GS50" s="339">
        <v>0</v>
      </c>
      <c r="GT50" s="339">
        <v>4.7035757077643658E-5</v>
      </c>
      <c r="GU50" s="339">
        <v>1.2356805209683558E-3</v>
      </c>
      <c r="GV50" s="339">
        <v>9.5741086429512365E-4</v>
      </c>
      <c r="GW50" s="338">
        <v>4.0566495025005521E-4</v>
      </c>
      <c r="GX50" s="338">
        <v>5.2537010396075021E-4</v>
      </c>
      <c r="GY50" s="363">
        <v>9.4412837791504791E-4</v>
      </c>
      <c r="GZ50" s="339">
        <v>0</v>
      </c>
      <c r="HA50" s="339">
        <v>2.3452157598499062E-5</v>
      </c>
      <c r="HB50" s="339">
        <v>9.3048852457829317E-4</v>
      </c>
      <c r="HC50" s="339">
        <v>9.0964801660776875E-4</v>
      </c>
      <c r="HD50" s="339">
        <v>7.0619856386221409E-4</v>
      </c>
      <c r="HE50" s="339">
        <v>7.5290149027743729E-4</v>
      </c>
      <c r="HF50" s="338">
        <v>1.2152314996287012E-4</v>
      </c>
      <c r="HG50" s="338">
        <v>4.2842946091555922E-4</v>
      </c>
      <c r="HH50" s="114"/>
      <c r="HI50" s="42"/>
    </row>
    <row r="51" spans="1:217">
      <c r="A51" s="114" t="s">
        <v>61</v>
      </c>
      <c r="B51" s="149" t="s">
        <v>261</v>
      </c>
      <c r="C51" s="144" t="s">
        <v>360</v>
      </c>
      <c r="D51" s="339">
        <v>0</v>
      </c>
      <c r="E51" s="339">
        <v>0</v>
      </c>
      <c r="F51" s="339">
        <v>0</v>
      </c>
      <c r="G51" s="339">
        <v>0</v>
      </c>
      <c r="H51" s="339">
        <v>0</v>
      </c>
      <c r="I51" s="339">
        <v>0</v>
      </c>
      <c r="J51" s="339">
        <v>3.2211824960943159E-5</v>
      </c>
      <c r="K51" s="339">
        <v>0</v>
      </c>
      <c r="L51" s="339">
        <v>0</v>
      </c>
      <c r="M51" s="339">
        <v>0</v>
      </c>
      <c r="N51" s="339">
        <v>0</v>
      </c>
      <c r="O51" s="339">
        <v>0</v>
      </c>
      <c r="P51" s="339">
        <v>0</v>
      </c>
      <c r="Q51" s="339">
        <v>0</v>
      </c>
      <c r="R51" s="339">
        <v>0</v>
      </c>
      <c r="S51" s="339">
        <v>0</v>
      </c>
      <c r="T51" s="339">
        <v>3.1163582565451724E-4</v>
      </c>
      <c r="U51" s="339">
        <v>2.6777858536398763E-4</v>
      </c>
      <c r="V51" s="339">
        <v>0</v>
      </c>
      <c r="W51" s="339">
        <v>2.1446866919126929E-4</v>
      </c>
      <c r="X51" s="339">
        <v>2.8150271266250381E-4</v>
      </c>
      <c r="Y51" s="339">
        <v>1.310913926755526E-3</v>
      </c>
      <c r="Z51" s="339">
        <v>2.4157377260392369E-5</v>
      </c>
      <c r="AA51" s="339">
        <v>4.7604086334770977E-6</v>
      </c>
      <c r="AB51" s="339">
        <v>9.0847524817892005E-5</v>
      </c>
      <c r="AC51" s="339">
        <v>6.9102530880193487E-5</v>
      </c>
      <c r="AD51" s="339">
        <v>0</v>
      </c>
      <c r="AE51" s="339">
        <v>0</v>
      </c>
      <c r="AF51" s="339">
        <v>0</v>
      </c>
      <c r="AG51" s="339">
        <v>0</v>
      </c>
      <c r="AH51" s="339">
        <v>2.1210952564596992E-2</v>
      </c>
      <c r="AI51" s="339">
        <v>1.3364517206815904E-4</v>
      </c>
      <c r="AJ51" s="339">
        <v>1.7336030049118752E-3</v>
      </c>
      <c r="AK51" s="339">
        <v>4.9887752556747322E-4</v>
      </c>
      <c r="AL51" s="339">
        <v>2.2289586305278175E-4</v>
      </c>
      <c r="AM51" s="339">
        <v>0</v>
      </c>
      <c r="AN51" s="339">
        <v>4.3133195307108351E-5</v>
      </c>
      <c r="AO51" s="339">
        <v>0</v>
      </c>
      <c r="AP51" s="339">
        <v>2.3586404066073697E-2</v>
      </c>
      <c r="AQ51" s="339">
        <v>2.2345444012248613E-3</v>
      </c>
      <c r="AR51" s="339">
        <v>3.5419544504657672E-5</v>
      </c>
      <c r="AS51" s="339">
        <v>0</v>
      </c>
      <c r="AT51" s="339">
        <v>1.2641177080095327E-3</v>
      </c>
      <c r="AU51" s="339">
        <v>0</v>
      </c>
      <c r="AV51" s="339">
        <v>4.7930022167635251E-4</v>
      </c>
      <c r="AW51" s="339">
        <v>0.10443598133347637</v>
      </c>
      <c r="AX51" s="339">
        <v>2.8813131590208364E-2</v>
      </c>
      <c r="AY51" s="339">
        <v>0</v>
      </c>
      <c r="AZ51" s="339">
        <v>1.3908040780342247E-2</v>
      </c>
      <c r="BA51" s="339">
        <v>4.7202554491184226E-3</v>
      </c>
      <c r="BB51" s="339">
        <v>2.2913198994227432E-2</v>
      </c>
      <c r="BC51" s="339">
        <v>1.0439374865669809E-3</v>
      </c>
      <c r="BD51" s="339">
        <v>4.7318024317241896E-3</v>
      </c>
      <c r="BE51" s="339">
        <v>7.8067410366397319E-3</v>
      </c>
      <c r="BF51" s="339">
        <v>9.8178889990089193E-3</v>
      </c>
      <c r="BG51" s="339">
        <v>1.4842300556586271E-5</v>
      </c>
      <c r="BH51" s="339">
        <v>0</v>
      </c>
      <c r="BI51" s="339">
        <v>1.4258606668473841E-2</v>
      </c>
      <c r="BJ51" s="339">
        <v>1.0577275969996001E-2</v>
      </c>
      <c r="BK51" s="339">
        <v>0</v>
      </c>
      <c r="BL51" s="339">
        <v>5.0743390673364791E-5</v>
      </c>
      <c r="BM51" s="339">
        <v>1.0763104079216446E-4</v>
      </c>
      <c r="BN51" s="339">
        <v>0</v>
      </c>
      <c r="BO51" s="339">
        <v>0</v>
      </c>
      <c r="BP51" s="339">
        <v>0</v>
      </c>
      <c r="BQ51" s="339">
        <v>1.6691704223001168E-4</v>
      </c>
      <c r="BR51" s="339">
        <v>1.3346420150854021E-2</v>
      </c>
      <c r="BS51" s="339">
        <v>0</v>
      </c>
      <c r="BT51" s="339">
        <v>4.9171371334911671E-3</v>
      </c>
      <c r="BU51" s="339">
        <v>4.9309664694280081E-4</v>
      </c>
      <c r="BV51" s="339">
        <v>2.6950545748551406E-4</v>
      </c>
      <c r="BW51" s="339">
        <v>7.8876172297110768E-6</v>
      </c>
      <c r="BX51" s="339">
        <v>0</v>
      </c>
      <c r="BY51" s="339">
        <v>2.5024148303112505E-6</v>
      </c>
      <c r="BZ51" s="339">
        <v>1.6556200020971186E-5</v>
      </c>
      <c r="CA51" s="339">
        <v>1.1791380375505288E-3</v>
      </c>
      <c r="CB51" s="339">
        <v>0</v>
      </c>
      <c r="CC51" s="339">
        <v>0</v>
      </c>
      <c r="CD51" s="339">
        <v>1.9600029278052035E-3</v>
      </c>
      <c r="CE51" s="339">
        <v>0</v>
      </c>
      <c r="CF51" s="339">
        <v>0</v>
      </c>
      <c r="CG51" s="339">
        <v>0</v>
      </c>
      <c r="CH51" s="339">
        <v>1.1572332866582575E-5</v>
      </c>
      <c r="CI51" s="339">
        <v>2.4871291068719379E-5</v>
      </c>
      <c r="CJ51" s="339">
        <v>6.0750705142113258E-5</v>
      </c>
      <c r="CK51" s="339">
        <v>9.5817321754566452E-5</v>
      </c>
      <c r="CL51" s="339">
        <v>1.4986661870934868E-6</v>
      </c>
      <c r="CM51" s="339">
        <v>4.7486763064795691E-6</v>
      </c>
      <c r="CN51" s="339">
        <v>0</v>
      </c>
      <c r="CO51" s="339">
        <v>0</v>
      </c>
      <c r="CP51" s="339">
        <v>7.1532677021021661E-5</v>
      </c>
      <c r="CQ51" s="339">
        <v>0</v>
      </c>
      <c r="CR51" s="339">
        <v>0</v>
      </c>
      <c r="CS51" s="339">
        <v>5.650355972426263E-5</v>
      </c>
      <c r="CT51" s="339">
        <v>0</v>
      </c>
      <c r="CU51" s="339">
        <v>1.6929203682504877E-4</v>
      </c>
      <c r="CV51" s="339">
        <v>4.9562302912404826E-5</v>
      </c>
      <c r="CW51" s="339">
        <v>0</v>
      </c>
      <c r="CX51" s="339">
        <v>2.5699233306206366E-4</v>
      </c>
      <c r="CY51" s="339">
        <v>4.4875904386848612E-4</v>
      </c>
      <c r="CZ51" s="339">
        <v>3.5561877667140828E-5</v>
      </c>
      <c r="DA51" s="339">
        <v>0</v>
      </c>
      <c r="DB51" s="339">
        <v>0</v>
      </c>
      <c r="DC51" s="339">
        <v>0</v>
      </c>
      <c r="DD51" s="339">
        <v>0</v>
      </c>
      <c r="DE51" s="339">
        <v>2.2261798753339269E-4</v>
      </c>
      <c r="DF51" s="339">
        <v>4.7927150730889051E-4</v>
      </c>
      <c r="DG51" s="339">
        <v>4.1554487775325822E-5</v>
      </c>
      <c r="DH51" s="339">
        <v>1.1327465706097575E-5</v>
      </c>
      <c r="DI51" s="339">
        <v>6.2922241356471061E-4</v>
      </c>
      <c r="DJ51" s="339">
        <v>0</v>
      </c>
      <c r="DK51" s="339">
        <v>1.4616456922523114E-3</v>
      </c>
      <c r="DL51" s="339">
        <v>1.7777328855331936E-3</v>
      </c>
      <c r="DM51" s="339">
        <v>4.2416016287750257E-5</v>
      </c>
      <c r="DN51" s="339">
        <v>8.9130973013122063E-4</v>
      </c>
      <c r="DO51" s="339">
        <v>0</v>
      </c>
      <c r="DP51" s="339">
        <v>0</v>
      </c>
      <c r="DQ51" s="339">
        <v>0</v>
      </c>
      <c r="DR51" s="339">
        <v>6.669134246337812E-5</v>
      </c>
      <c r="DS51" s="339">
        <v>6.7301652415808835E-5</v>
      </c>
      <c r="DT51" s="339">
        <v>0</v>
      </c>
      <c r="DU51" s="339">
        <v>7.9627978086380427E-6</v>
      </c>
      <c r="DV51" s="339">
        <v>1.2669614463631872E-5</v>
      </c>
      <c r="DW51" s="339">
        <v>5.0574015071056487E-4</v>
      </c>
      <c r="DX51" s="339">
        <v>2.451626347628358E-5</v>
      </c>
      <c r="DY51" s="339">
        <v>1.1067018703261609E-4</v>
      </c>
      <c r="DZ51" s="339">
        <v>0</v>
      </c>
      <c r="EA51" s="339">
        <v>0</v>
      </c>
      <c r="EB51" s="339">
        <v>0</v>
      </c>
      <c r="EC51" s="339">
        <v>2.4465804450941476E-5</v>
      </c>
      <c r="ED51" s="339">
        <v>2.2613997159681956E-5</v>
      </c>
      <c r="EE51" s="339">
        <v>0</v>
      </c>
      <c r="EF51" s="339">
        <v>0</v>
      </c>
      <c r="EG51" s="339">
        <v>0</v>
      </c>
      <c r="EH51" s="339">
        <v>3.4238551650692226E-3</v>
      </c>
      <c r="EI51" s="339">
        <v>1.3881395557953421E-3</v>
      </c>
      <c r="EJ51" s="339">
        <v>0</v>
      </c>
      <c r="EK51" s="339">
        <v>0</v>
      </c>
      <c r="EL51" s="339">
        <v>0</v>
      </c>
      <c r="EM51" s="339">
        <v>0</v>
      </c>
      <c r="EN51" s="339">
        <v>0</v>
      </c>
      <c r="EO51" s="339">
        <v>0</v>
      </c>
      <c r="EP51" s="339">
        <v>0</v>
      </c>
      <c r="EQ51" s="339">
        <v>2.7115059365033096E-5</v>
      </c>
      <c r="ER51" s="339">
        <v>0</v>
      </c>
      <c r="ES51" s="339">
        <v>0</v>
      </c>
      <c r="ET51" s="339">
        <v>0</v>
      </c>
      <c r="EU51" s="339">
        <v>0</v>
      </c>
      <c r="EV51" s="339">
        <v>0</v>
      </c>
      <c r="EW51" s="339">
        <v>0</v>
      </c>
      <c r="EX51" s="339">
        <v>0</v>
      </c>
      <c r="EY51" s="339">
        <v>0</v>
      </c>
      <c r="EZ51" s="339">
        <v>1.7381631092261696E-5</v>
      </c>
      <c r="FA51" s="339">
        <v>0</v>
      </c>
      <c r="FB51" s="339">
        <v>0</v>
      </c>
      <c r="FC51" s="339">
        <v>0</v>
      </c>
      <c r="FD51" s="339">
        <v>0</v>
      </c>
      <c r="FE51" s="339">
        <v>0</v>
      </c>
      <c r="FF51" s="339">
        <v>0</v>
      </c>
      <c r="FG51" s="339">
        <v>0</v>
      </c>
      <c r="FH51" s="339">
        <v>0</v>
      </c>
      <c r="FI51" s="339">
        <v>5.8723009436787616E-6</v>
      </c>
      <c r="FJ51" s="339">
        <v>0</v>
      </c>
      <c r="FK51" s="339">
        <v>0</v>
      </c>
      <c r="FL51" s="339">
        <v>0</v>
      </c>
      <c r="FM51" s="339">
        <v>0</v>
      </c>
      <c r="FN51" s="339">
        <v>3.7166042563523116E-4</v>
      </c>
      <c r="FO51" s="339">
        <v>0</v>
      </c>
      <c r="FP51" s="339">
        <v>1.6386726751331422E-3</v>
      </c>
      <c r="FQ51" s="339">
        <v>0</v>
      </c>
      <c r="FR51" s="339">
        <v>0</v>
      </c>
      <c r="FS51" s="339">
        <v>0</v>
      </c>
      <c r="FT51" s="339">
        <v>0</v>
      </c>
      <c r="FU51" s="339">
        <v>0</v>
      </c>
      <c r="FV51" s="339">
        <v>0</v>
      </c>
      <c r="FW51" s="339">
        <v>0</v>
      </c>
      <c r="FX51" s="339">
        <v>0</v>
      </c>
      <c r="FY51" s="339">
        <v>0</v>
      </c>
      <c r="FZ51" s="339">
        <v>0</v>
      </c>
      <c r="GA51" s="339">
        <v>0</v>
      </c>
      <c r="GB51" s="339">
        <v>1.6932444733726694E-3</v>
      </c>
      <c r="GC51" s="339">
        <v>7.634874520341487E-4</v>
      </c>
      <c r="GD51" s="339">
        <v>3.3586237703238719E-6</v>
      </c>
      <c r="GE51" s="339">
        <v>0</v>
      </c>
      <c r="GF51" s="339">
        <v>2.7065753860850181E-4</v>
      </c>
      <c r="GG51" s="338">
        <v>5.7666384691923509E-4</v>
      </c>
      <c r="GH51" s="339">
        <v>0</v>
      </c>
      <c r="GI51" s="339">
        <v>0</v>
      </c>
      <c r="GJ51" s="339">
        <v>0</v>
      </c>
      <c r="GK51" s="339">
        <v>0</v>
      </c>
      <c r="GL51" s="339">
        <v>0</v>
      </c>
      <c r="GM51" s="339">
        <v>0</v>
      </c>
      <c r="GN51" s="339">
        <v>0</v>
      </c>
      <c r="GO51" s="339">
        <v>1.5510021197028968E-4</v>
      </c>
      <c r="GP51" s="338">
        <v>4.2148109299039007E-7</v>
      </c>
      <c r="GQ51" s="338">
        <v>5.6148698441941701E-4</v>
      </c>
      <c r="GR51" s="363">
        <v>2.687843684360339E-4</v>
      </c>
      <c r="GS51" s="339">
        <v>0</v>
      </c>
      <c r="GT51" s="339">
        <v>2.6571076805265365E-4</v>
      </c>
      <c r="GU51" s="339">
        <v>4.9277563675549662E-4</v>
      </c>
      <c r="GV51" s="339">
        <v>4.3961823853529787E-4</v>
      </c>
      <c r="GW51" s="338">
        <v>1.8534457959560067E-4</v>
      </c>
      <c r="GX51" s="338">
        <v>5.2742204968678577E-4</v>
      </c>
      <c r="GY51" s="363">
        <v>3.081366619940945E-4</v>
      </c>
      <c r="GZ51" s="339">
        <v>0</v>
      </c>
      <c r="HA51" s="339">
        <v>8.6772983114446534E-4</v>
      </c>
      <c r="HB51" s="339">
        <v>3.1499027874829378E-4</v>
      </c>
      <c r="HC51" s="339">
        <v>3.073277055532883E-4</v>
      </c>
      <c r="HD51" s="339">
        <v>7.4193466658450751E-4</v>
      </c>
      <c r="HE51" s="339">
        <v>6.4216827917637866E-4</v>
      </c>
      <c r="HF51" s="338">
        <v>-1.8847180621016328E-4</v>
      </c>
      <c r="HG51" s="338">
        <v>4.7853396679939912E-4</v>
      </c>
      <c r="HH51" s="114"/>
      <c r="HI51" s="42"/>
    </row>
    <row r="52" spans="1:217">
      <c r="A52" s="114" t="s">
        <v>62</v>
      </c>
      <c r="B52" s="149" t="s">
        <v>262</v>
      </c>
      <c r="C52" s="144" t="s">
        <v>675</v>
      </c>
      <c r="D52" s="339">
        <v>1.6736588413817728E-3</v>
      </c>
      <c r="E52" s="339">
        <v>4.5623039635015687E-3</v>
      </c>
      <c r="F52" s="339">
        <v>1.4141271300289896E-4</v>
      </c>
      <c r="G52" s="339">
        <v>1.1185682326621924E-3</v>
      </c>
      <c r="H52" s="339">
        <v>0</v>
      </c>
      <c r="I52" s="339">
        <v>6.5157191725036647E-4</v>
      </c>
      <c r="J52" s="339">
        <v>4.348596369727327E-4</v>
      </c>
      <c r="K52" s="339">
        <v>2.5221128911939185E-3</v>
      </c>
      <c r="L52" s="339">
        <v>1.5060240963855423E-4</v>
      </c>
      <c r="M52" s="339">
        <v>0</v>
      </c>
      <c r="N52" s="339">
        <v>0</v>
      </c>
      <c r="O52" s="339">
        <v>1.3138302531312954E-3</v>
      </c>
      <c r="P52" s="339">
        <v>0</v>
      </c>
      <c r="Q52" s="339">
        <v>0</v>
      </c>
      <c r="R52" s="339">
        <v>5.6525917133005484E-5</v>
      </c>
      <c r="S52" s="339">
        <v>0</v>
      </c>
      <c r="T52" s="339">
        <v>4.2218453433406702E-3</v>
      </c>
      <c r="U52" s="339">
        <v>3.4715580888259822E-3</v>
      </c>
      <c r="V52" s="339">
        <v>0</v>
      </c>
      <c r="W52" s="339">
        <v>8.1865754868438792E-3</v>
      </c>
      <c r="X52" s="339">
        <v>1.7146074316716142E-3</v>
      </c>
      <c r="Y52" s="339">
        <v>6.3802862793534846E-3</v>
      </c>
      <c r="Z52" s="339">
        <v>8.8308634651878778E-4</v>
      </c>
      <c r="AA52" s="339">
        <v>4.9508249788161819E-4</v>
      </c>
      <c r="AB52" s="339">
        <v>8.8039510414429888E-3</v>
      </c>
      <c r="AC52" s="339">
        <v>2.2458322536062884E-3</v>
      </c>
      <c r="AD52" s="339">
        <v>0</v>
      </c>
      <c r="AE52" s="339">
        <v>0</v>
      </c>
      <c r="AF52" s="339">
        <v>3.0342107259349161E-4</v>
      </c>
      <c r="AG52" s="339">
        <v>0</v>
      </c>
      <c r="AH52" s="339">
        <v>4.2807558812186654E-2</v>
      </c>
      <c r="AI52" s="339">
        <v>1.3364517206815904E-4</v>
      </c>
      <c r="AJ52" s="339">
        <v>0</v>
      </c>
      <c r="AK52" s="339">
        <v>0</v>
      </c>
      <c r="AL52" s="339">
        <v>0</v>
      </c>
      <c r="AM52" s="339">
        <v>0</v>
      </c>
      <c r="AN52" s="339">
        <v>4.7446514837819187E-4</v>
      </c>
      <c r="AO52" s="339">
        <v>1.2954626420960585E-4</v>
      </c>
      <c r="AP52" s="339">
        <v>1.2706480304955527E-2</v>
      </c>
      <c r="AQ52" s="339">
        <v>3.7656211205826366E-3</v>
      </c>
      <c r="AR52" s="339">
        <v>1.2160710279932466E-3</v>
      </c>
      <c r="AS52" s="339">
        <v>3.6519997643871122E-4</v>
      </c>
      <c r="AT52" s="339">
        <v>1.1397782613200705E-3</v>
      </c>
      <c r="AU52" s="339">
        <v>8.1804944290832937E-6</v>
      </c>
      <c r="AV52" s="339">
        <v>8.6933077706548442E-2</v>
      </c>
      <c r="AW52" s="339">
        <v>0.11736308534034222</v>
      </c>
      <c r="AX52" s="339">
        <v>0.11561461064966699</v>
      </c>
      <c r="AY52" s="339">
        <v>9.3561687281953701E-3</v>
      </c>
      <c r="AZ52" s="339">
        <v>1.0195085561859982E-2</v>
      </c>
      <c r="BA52" s="339">
        <v>5.136748576981813E-3</v>
      </c>
      <c r="BB52" s="339">
        <v>2.0989009691775567E-2</v>
      </c>
      <c r="BC52" s="339">
        <v>1.2619361969971446E-2</v>
      </c>
      <c r="BD52" s="339">
        <v>7.600690520249879E-3</v>
      </c>
      <c r="BE52" s="339">
        <v>1.9590567322610764E-2</v>
      </c>
      <c r="BF52" s="339">
        <v>3.1234514370664025E-2</v>
      </c>
      <c r="BG52" s="339">
        <v>7.0871985157699444E-3</v>
      </c>
      <c r="BH52" s="339">
        <v>0.10461441213653604</v>
      </c>
      <c r="BI52" s="339">
        <v>3.8926538357278398E-2</v>
      </c>
      <c r="BJ52" s="339">
        <v>3.3966870239710352E-2</v>
      </c>
      <c r="BK52" s="339">
        <v>2.7560357182229083E-5</v>
      </c>
      <c r="BL52" s="339">
        <v>1.6491601968843559E-4</v>
      </c>
      <c r="BM52" s="339">
        <v>3.8541072692172933E-3</v>
      </c>
      <c r="BN52" s="339">
        <v>6.6074074074074077E-2</v>
      </c>
      <c r="BO52" s="339">
        <v>1.4660858983397881E-2</v>
      </c>
      <c r="BP52" s="339">
        <v>2.9052876234747239E-4</v>
      </c>
      <c r="BQ52" s="339">
        <v>1.585711901185111E-3</v>
      </c>
      <c r="BR52" s="339">
        <v>1.8275313923591479E-2</v>
      </c>
      <c r="BS52" s="339">
        <v>1.0722558847628392E-3</v>
      </c>
      <c r="BT52" s="339">
        <v>1.2566017118921873E-2</v>
      </c>
      <c r="BU52" s="339">
        <v>6.9903701125420582E-3</v>
      </c>
      <c r="BV52" s="339">
        <v>1.7517854736558416E-3</v>
      </c>
      <c r="BW52" s="339">
        <v>6.0283931684220367E-3</v>
      </c>
      <c r="BX52" s="339">
        <v>0</v>
      </c>
      <c r="BY52" s="339">
        <v>1.2361929261737576E-3</v>
      </c>
      <c r="BZ52" s="339">
        <v>6.0706066743561023E-4</v>
      </c>
      <c r="CA52" s="339">
        <v>4.6898961041404678E-3</v>
      </c>
      <c r="CB52" s="339">
        <v>1.4892032762472078E-3</v>
      </c>
      <c r="CC52" s="339">
        <v>3.982976865997381E-4</v>
      </c>
      <c r="CD52" s="339">
        <v>1.4395042249855643E-3</v>
      </c>
      <c r="CE52" s="339">
        <v>0</v>
      </c>
      <c r="CF52" s="339">
        <v>1.4211274277593558E-3</v>
      </c>
      <c r="CG52" s="339">
        <v>2.2698577082949113E-4</v>
      </c>
      <c r="CH52" s="339">
        <v>8.1816393366738807E-3</v>
      </c>
      <c r="CI52" s="339">
        <v>1.7409903748103565E-4</v>
      </c>
      <c r="CJ52" s="339">
        <v>9.2861792145801695E-4</v>
      </c>
      <c r="CK52" s="339">
        <v>9.228720990045084E-4</v>
      </c>
      <c r="CL52" s="339">
        <v>2.1880526331564907E-4</v>
      </c>
      <c r="CM52" s="339">
        <v>2.9441793100173328E-4</v>
      </c>
      <c r="CN52" s="339">
        <v>2.4121960632960247E-4</v>
      </c>
      <c r="CO52" s="339">
        <v>3.928937478647079E-3</v>
      </c>
      <c r="CP52" s="339">
        <v>1.6899594946216368E-3</v>
      </c>
      <c r="CQ52" s="339">
        <v>1.2741288144231381E-4</v>
      </c>
      <c r="CR52" s="339">
        <v>2.7871327371966091E-4</v>
      </c>
      <c r="CS52" s="339">
        <v>4.5202847779410104E-4</v>
      </c>
      <c r="CT52" s="339">
        <v>6.9989209996792166E-4</v>
      </c>
      <c r="CU52" s="339">
        <v>1.1769827322122438E-3</v>
      </c>
      <c r="CV52" s="339">
        <v>2.2303036310582171E-4</v>
      </c>
      <c r="CW52" s="339">
        <v>4.6812826714519778E-4</v>
      </c>
      <c r="CX52" s="339">
        <v>1.0208306563298639E-3</v>
      </c>
      <c r="CY52" s="339">
        <v>9.1583478340507378E-6</v>
      </c>
      <c r="CZ52" s="339">
        <v>7.6458036984352771E-4</v>
      </c>
      <c r="DA52" s="339">
        <v>2.570088453877621E-4</v>
      </c>
      <c r="DB52" s="339">
        <v>7.5810905940325985E-4</v>
      </c>
      <c r="DC52" s="339">
        <v>0</v>
      </c>
      <c r="DD52" s="339">
        <v>0</v>
      </c>
      <c r="DE52" s="339">
        <v>7.5235793337815977E-3</v>
      </c>
      <c r="DF52" s="339">
        <v>2.0169342599249142E-3</v>
      </c>
      <c r="DG52" s="339">
        <v>6.7580719592503569E-4</v>
      </c>
      <c r="DH52" s="339">
        <v>1.1100916391975624E-3</v>
      </c>
      <c r="DI52" s="339">
        <v>1.8545502715591469E-3</v>
      </c>
      <c r="DJ52" s="339">
        <v>1.1181652151225633E-4</v>
      </c>
      <c r="DK52" s="339">
        <v>2.1414921348966096E-2</v>
      </c>
      <c r="DL52" s="339">
        <v>1.1186586197318249E-3</v>
      </c>
      <c r="DM52" s="339">
        <v>1.5835312747426761E-3</v>
      </c>
      <c r="DN52" s="339">
        <v>2.2365271931996367E-3</v>
      </c>
      <c r="DO52" s="339">
        <v>0</v>
      </c>
      <c r="DP52" s="339">
        <v>0</v>
      </c>
      <c r="DQ52" s="339">
        <v>0</v>
      </c>
      <c r="DR52" s="339">
        <v>8.3364178079222643E-5</v>
      </c>
      <c r="DS52" s="339">
        <v>9.5824733677746872E-4</v>
      </c>
      <c r="DT52" s="339">
        <v>1.064225265874086E-3</v>
      </c>
      <c r="DU52" s="339">
        <v>4.2202828385781629E-4</v>
      </c>
      <c r="DV52" s="339">
        <v>1.3936575909995059E-4</v>
      </c>
      <c r="DW52" s="339">
        <v>5.0911175171530201E-3</v>
      </c>
      <c r="DX52" s="339">
        <v>3.0277585393210221E-3</v>
      </c>
      <c r="DY52" s="339">
        <v>4.1106069469257401E-4</v>
      </c>
      <c r="DZ52" s="339">
        <v>1.4314993861393809E-4</v>
      </c>
      <c r="EA52" s="339">
        <v>2.003325520363804E-4</v>
      </c>
      <c r="EB52" s="339">
        <v>3.3319545935015394E-4</v>
      </c>
      <c r="EC52" s="339">
        <v>6.1776156238627219E-4</v>
      </c>
      <c r="ED52" s="339">
        <v>8.1410389774855046E-4</v>
      </c>
      <c r="EE52" s="339">
        <v>5.1308429076999846E-6</v>
      </c>
      <c r="EF52" s="339">
        <v>1.2828324941470768E-5</v>
      </c>
      <c r="EG52" s="339">
        <v>0</v>
      </c>
      <c r="EH52" s="339">
        <v>4.2651757188498403E-3</v>
      </c>
      <c r="EI52" s="339">
        <v>5.3108983005125442E-3</v>
      </c>
      <c r="EJ52" s="339">
        <v>0</v>
      </c>
      <c r="EK52" s="339">
        <v>0</v>
      </c>
      <c r="EL52" s="339">
        <v>0</v>
      </c>
      <c r="EM52" s="339">
        <v>0</v>
      </c>
      <c r="EN52" s="339">
        <v>0</v>
      </c>
      <c r="EO52" s="339">
        <v>0</v>
      </c>
      <c r="EP52" s="339">
        <v>0</v>
      </c>
      <c r="EQ52" s="339">
        <v>0</v>
      </c>
      <c r="ER52" s="339">
        <v>0</v>
      </c>
      <c r="ES52" s="339">
        <v>0</v>
      </c>
      <c r="ET52" s="339">
        <v>5.6976961431897296E-5</v>
      </c>
      <c r="EU52" s="339">
        <v>0</v>
      </c>
      <c r="EV52" s="339">
        <v>0</v>
      </c>
      <c r="EW52" s="339">
        <v>0</v>
      </c>
      <c r="EX52" s="339">
        <v>0</v>
      </c>
      <c r="EY52" s="339">
        <v>0</v>
      </c>
      <c r="EZ52" s="339">
        <v>6.3442953486755199E-4</v>
      </c>
      <c r="FA52" s="339">
        <v>2.1621385515855681E-3</v>
      </c>
      <c r="FB52" s="339">
        <v>3.7102372190760157E-5</v>
      </c>
      <c r="FC52" s="339">
        <v>0</v>
      </c>
      <c r="FD52" s="339">
        <v>0</v>
      </c>
      <c r="FE52" s="339">
        <v>0</v>
      </c>
      <c r="FF52" s="339">
        <v>0</v>
      </c>
      <c r="FG52" s="339">
        <v>0</v>
      </c>
      <c r="FH52" s="339">
        <v>2.4386278653877418E-4</v>
      </c>
      <c r="FI52" s="339">
        <v>7.3403761795984518E-5</v>
      </c>
      <c r="FJ52" s="339">
        <v>1.7655065580025856E-4</v>
      </c>
      <c r="FK52" s="339">
        <v>1.7286313205624763E-5</v>
      </c>
      <c r="FL52" s="339">
        <v>0</v>
      </c>
      <c r="FM52" s="339">
        <v>0</v>
      </c>
      <c r="FN52" s="339">
        <v>6.9382838253009239E-3</v>
      </c>
      <c r="FO52" s="339">
        <v>3.1639098399576562E-4</v>
      </c>
      <c r="FP52" s="339">
        <v>1.0115652475341127E-2</v>
      </c>
      <c r="FQ52" s="339">
        <v>3.3116821675655521E-4</v>
      </c>
      <c r="FR52" s="339">
        <v>2.9415815903684217E-4</v>
      </c>
      <c r="FS52" s="339">
        <v>0</v>
      </c>
      <c r="FT52" s="339">
        <v>0</v>
      </c>
      <c r="FU52" s="339">
        <v>0</v>
      </c>
      <c r="FV52" s="339">
        <v>2.7229692932847387E-4</v>
      </c>
      <c r="FW52" s="339">
        <v>4.2841091882017251E-4</v>
      </c>
      <c r="FX52" s="339">
        <v>3.3915217561916294E-4</v>
      </c>
      <c r="FY52" s="339">
        <v>0</v>
      </c>
      <c r="FZ52" s="339">
        <v>7.7961564948480393E-5</v>
      </c>
      <c r="GA52" s="339">
        <v>3.152940484572646E-4</v>
      </c>
      <c r="GB52" s="339">
        <v>0</v>
      </c>
      <c r="GC52" s="339">
        <v>9.9154214549889441E-6</v>
      </c>
      <c r="GD52" s="339">
        <v>4.0303485243886464E-5</v>
      </c>
      <c r="GE52" s="339">
        <v>0</v>
      </c>
      <c r="GF52" s="339">
        <v>7.2706044685028927E-4</v>
      </c>
      <c r="GG52" s="338">
        <v>2.6312052710761574E-3</v>
      </c>
      <c r="GH52" s="339">
        <v>0</v>
      </c>
      <c r="GI52" s="339">
        <v>3.0353974234762242E-5</v>
      </c>
      <c r="GJ52" s="339">
        <v>0</v>
      </c>
      <c r="GK52" s="339">
        <v>0</v>
      </c>
      <c r="GL52" s="339">
        <v>0</v>
      </c>
      <c r="GM52" s="339">
        <v>0</v>
      </c>
      <c r="GN52" s="339">
        <v>0</v>
      </c>
      <c r="GO52" s="339">
        <v>-1.4493253140779292E-2</v>
      </c>
      <c r="GP52" s="338">
        <v>-2.2713147788926578E-5</v>
      </c>
      <c r="GQ52" s="338">
        <v>2.5488136423324663E-3</v>
      </c>
      <c r="GR52" s="363">
        <v>3.2451677940677675E-3</v>
      </c>
      <c r="GS52" s="339">
        <v>0</v>
      </c>
      <c r="GT52" s="339">
        <v>3.2080586830208068E-3</v>
      </c>
      <c r="GU52" s="339">
        <v>4.5074551547686281E-3</v>
      </c>
      <c r="GV52" s="339">
        <v>4.203257785579762E-3</v>
      </c>
      <c r="GW52" s="338">
        <v>1.7566252146605284E-3</v>
      </c>
      <c r="GX52" s="338">
        <v>3.0112663520049897E-3</v>
      </c>
      <c r="GY52" s="363">
        <v>8.066293822286668E-3</v>
      </c>
      <c r="GZ52" s="339">
        <v>1.0685701462872531E-5</v>
      </c>
      <c r="HA52" s="339">
        <v>9.3808630393996256E-3</v>
      </c>
      <c r="HB52" s="339">
        <v>8.0557858645396978E-3</v>
      </c>
      <c r="HC52" s="339">
        <v>7.8823913822266955E-3</v>
      </c>
      <c r="HD52" s="339">
        <v>3.6067658686281434E-3</v>
      </c>
      <c r="HE52" s="339">
        <v>4.588258917864213E-3</v>
      </c>
      <c r="HF52" s="338">
        <v>-5.6048547339873037E-4</v>
      </c>
      <c r="HG52" s="338">
        <v>2.3393824599115183E-3</v>
      </c>
      <c r="HH52" s="114"/>
      <c r="HI52" s="42"/>
    </row>
    <row r="53" spans="1:217">
      <c r="A53" s="114" t="s">
        <v>63</v>
      </c>
      <c r="B53" s="149" t="s">
        <v>263</v>
      </c>
      <c r="C53" s="144" t="s">
        <v>910</v>
      </c>
      <c r="D53" s="339">
        <v>0</v>
      </c>
      <c r="E53" s="339">
        <v>0</v>
      </c>
      <c r="F53" s="339">
        <v>0</v>
      </c>
      <c r="G53" s="339">
        <v>0</v>
      </c>
      <c r="H53" s="339">
        <v>0</v>
      </c>
      <c r="I53" s="339">
        <v>0</v>
      </c>
      <c r="J53" s="339">
        <v>0</v>
      </c>
      <c r="K53" s="339">
        <v>0</v>
      </c>
      <c r="L53" s="339">
        <v>0</v>
      </c>
      <c r="M53" s="339">
        <v>0</v>
      </c>
      <c r="N53" s="339">
        <v>0</v>
      </c>
      <c r="O53" s="339">
        <v>0</v>
      </c>
      <c r="P53" s="339">
        <v>0</v>
      </c>
      <c r="Q53" s="339">
        <v>0</v>
      </c>
      <c r="R53" s="339">
        <v>0</v>
      </c>
      <c r="S53" s="339">
        <v>0</v>
      </c>
      <c r="T53" s="339">
        <v>0</v>
      </c>
      <c r="U53" s="339">
        <v>0</v>
      </c>
      <c r="V53" s="339">
        <v>0</v>
      </c>
      <c r="W53" s="339">
        <v>0</v>
      </c>
      <c r="X53" s="339">
        <v>0</v>
      </c>
      <c r="Y53" s="339">
        <v>0</v>
      </c>
      <c r="Z53" s="339">
        <v>0</v>
      </c>
      <c r="AA53" s="339">
        <v>0</v>
      </c>
      <c r="AB53" s="339">
        <v>0</v>
      </c>
      <c r="AC53" s="339">
        <v>0</v>
      </c>
      <c r="AD53" s="339">
        <v>0</v>
      </c>
      <c r="AE53" s="339">
        <v>0</v>
      </c>
      <c r="AF53" s="339">
        <v>0</v>
      </c>
      <c r="AG53" s="339">
        <v>0</v>
      </c>
      <c r="AH53" s="339">
        <v>3.8565368299267258E-4</v>
      </c>
      <c r="AI53" s="339">
        <v>0</v>
      </c>
      <c r="AJ53" s="339">
        <v>0</v>
      </c>
      <c r="AK53" s="339">
        <v>0</v>
      </c>
      <c r="AL53" s="339">
        <v>0</v>
      </c>
      <c r="AM53" s="339">
        <v>0</v>
      </c>
      <c r="AN53" s="339">
        <v>0</v>
      </c>
      <c r="AO53" s="339">
        <v>0</v>
      </c>
      <c r="AP53" s="339">
        <v>0</v>
      </c>
      <c r="AQ53" s="339">
        <v>2.0690225937267234E-5</v>
      </c>
      <c r="AR53" s="339">
        <v>2.1133661554445745E-3</v>
      </c>
      <c r="AS53" s="339">
        <v>0</v>
      </c>
      <c r="AT53" s="339">
        <v>0</v>
      </c>
      <c r="AU53" s="339">
        <v>1.6360988858166587E-5</v>
      </c>
      <c r="AV53" s="339">
        <v>1.6416032592415072E-2</v>
      </c>
      <c r="AW53" s="339">
        <v>0</v>
      </c>
      <c r="AX53" s="339">
        <v>4.4327894754166717E-3</v>
      </c>
      <c r="AY53" s="339">
        <v>0.35521725340945132</v>
      </c>
      <c r="AZ53" s="339">
        <v>0.25761240590455953</v>
      </c>
      <c r="BA53" s="339">
        <v>0.20588643620713593</v>
      </c>
      <c r="BB53" s="339">
        <v>9.21840138824946E-2</v>
      </c>
      <c r="BC53" s="339">
        <v>0.21327028769688969</v>
      </c>
      <c r="BD53" s="339">
        <v>1.8629143431984998E-3</v>
      </c>
      <c r="BE53" s="339">
        <v>4.0367590791977028E-4</v>
      </c>
      <c r="BF53" s="339">
        <v>1.656962338949455E-3</v>
      </c>
      <c r="BG53" s="339">
        <v>0</v>
      </c>
      <c r="BH53" s="339">
        <v>8.4434947507283017E-2</v>
      </c>
      <c r="BI53" s="339">
        <v>1.3553808620222283E-3</v>
      </c>
      <c r="BJ53" s="339">
        <v>1.3995818573944024E-2</v>
      </c>
      <c r="BK53" s="339">
        <v>1.3780178591114541E-4</v>
      </c>
      <c r="BL53" s="339">
        <v>0</v>
      </c>
      <c r="BM53" s="339">
        <v>1.83201771561131E-5</v>
      </c>
      <c r="BN53" s="339">
        <v>4.9382716049382713E-5</v>
      </c>
      <c r="BO53" s="339">
        <v>4.8290049352430441E-4</v>
      </c>
      <c r="BP53" s="339">
        <v>0</v>
      </c>
      <c r="BQ53" s="339">
        <v>0</v>
      </c>
      <c r="BR53" s="339">
        <v>8.0014509297685976E-4</v>
      </c>
      <c r="BS53" s="339">
        <v>0</v>
      </c>
      <c r="BT53" s="339">
        <v>0</v>
      </c>
      <c r="BU53" s="339">
        <v>0</v>
      </c>
      <c r="BV53" s="339">
        <v>4.7163455059964966E-4</v>
      </c>
      <c r="BW53" s="339">
        <v>0</v>
      </c>
      <c r="BX53" s="339">
        <v>0</v>
      </c>
      <c r="BY53" s="339">
        <v>0</v>
      </c>
      <c r="BZ53" s="339">
        <v>0</v>
      </c>
      <c r="CA53" s="339">
        <v>0</v>
      </c>
      <c r="CB53" s="339">
        <v>4.3435095557210223E-5</v>
      </c>
      <c r="CC53" s="339">
        <v>0</v>
      </c>
      <c r="CD53" s="339">
        <v>0</v>
      </c>
      <c r="CE53" s="339">
        <v>0</v>
      </c>
      <c r="CF53" s="339">
        <v>0</v>
      </c>
      <c r="CG53" s="339">
        <v>0</v>
      </c>
      <c r="CH53" s="339">
        <v>0</v>
      </c>
      <c r="CI53" s="339">
        <v>0</v>
      </c>
      <c r="CJ53" s="339">
        <v>0</v>
      </c>
      <c r="CK53" s="339">
        <v>0</v>
      </c>
      <c r="CL53" s="339">
        <v>0</v>
      </c>
      <c r="CM53" s="339">
        <v>0</v>
      </c>
      <c r="CN53" s="339">
        <v>0</v>
      </c>
      <c r="CO53" s="339">
        <v>0</v>
      </c>
      <c r="CP53" s="339">
        <v>8.0474261648649377E-5</v>
      </c>
      <c r="CQ53" s="339">
        <v>0</v>
      </c>
      <c r="CR53" s="339">
        <v>0</v>
      </c>
      <c r="CS53" s="339">
        <v>0</v>
      </c>
      <c r="CT53" s="339">
        <v>2.9162170831996735E-5</v>
      </c>
      <c r="CU53" s="339">
        <v>0</v>
      </c>
      <c r="CV53" s="339">
        <v>0</v>
      </c>
      <c r="CW53" s="339">
        <v>0</v>
      </c>
      <c r="CX53" s="339">
        <v>0</v>
      </c>
      <c r="CY53" s="339">
        <v>0</v>
      </c>
      <c r="CZ53" s="339">
        <v>0</v>
      </c>
      <c r="DA53" s="339">
        <v>0</v>
      </c>
      <c r="DB53" s="339">
        <v>0</v>
      </c>
      <c r="DC53" s="339">
        <v>0</v>
      </c>
      <c r="DD53" s="339">
        <v>0</v>
      </c>
      <c r="DE53" s="339">
        <v>4.5432242353753609E-6</v>
      </c>
      <c r="DF53" s="339">
        <v>1.4977234603402828E-4</v>
      </c>
      <c r="DG53" s="339">
        <v>0</v>
      </c>
      <c r="DH53" s="339">
        <v>0</v>
      </c>
      <c r="DI53" s="339">
        <v>0</v>
      </c>
      <c r="DJ53" s="339">
        <v>0</v>
      </c>
      <c r="DK53" s="339">
        <v>0</v>
      </c>
      <c r="DL53" s="339">
        <v>0</v>
      </c>
      <c r="DM53" s="339">
        <v>0</v>
      </c>
      <c r="DN53" s="339">
        <v>0</v>
      </c>
      <c r="DO53" s="339">
        <v>0</v>
      </c>
      <c r="DP53" s="339">
        <v>0</v>
      </c>
      <c r="DQ53" s="339">
        <v>0</v>
      </c>
      <c r="DR53" s="339">
        <v>0</v>
      </c>
      <c r="DS53" s="339">
        <v>3.2048405912289922E-6</v>
      </c>
      <c r="DT53" s="339">
        <v>0</v>
      </c>
      <c r="DU53" s="339">
        <v>0</v>
      </c>
      <c r="DV53" s="339">
        <v>0</v>
      </c>
      <c r="DW53" s="339">
        <v>1.6858005023685496E-3</v>
      </c>
      <c r="DX53" s="339">
        <v>1.0419411977420521E-4</v>
      </c>
      <c r="DY53" s="339">
        <v>0</v>
      </c>
      <c r="DZ53" s="339">
        <v>0</v>
      </c>
      <c r="EA53" s="339">
        <v>0</v>
      </c>
      <c r="EB53" s="339">
        <v>0</v>
      </c>
      <c r="EC53" s="339">
        <v>0</v>
      </c>
      <c r="ED53" s="339">
        <v>0</v>
      </c>
      <c r="EE53" s="339">
        <v>0</v>
      </c>
      <c r="EF53" s="339">
        <v>2.5656649882941534E-4</v>
      </c>
      <c r="EG53" s="339">
        <v>0</v>
      </c>
      <c r="EH53" s="339">
        <v>0</v>
      </c>
      <c r="EI53" s="339">
        <v>0</v>
      </c>
      <c r="EJ53" s="339">
        <v>0</v>
      </c>
      <c r="EK53" s="339">
        <v>0</v>
      </c>
      <c r="EL53" s="339">
        <v>0</v>
      </c>
      <c r="EM53" s="339">
        <v>0</v>
      </c>
      <c r="EN53" s="339">
        <v>0</v>
      </c>
      <c r="EO53" s="339">
        <v>0</v>
      </c>
      <c r="EP53" s="339">
        <v>0</v>
      </c>
      <c r="EQ53" s="339">
        <v>0</v>
      </c>
      <c r="ER53" s="339">
        <v>0</v>
      </c>
      <c r="ES53" s="339">
        <v>0</v>
      </c>
      <c r="ET53" s="339">
        <v>0</v>
      </c>
      <c r="EU53" s="339">
        <v>0</v>
      </c>
      <c r="EV53" s="339">
        <v>0</v>
      </c>
      <c r="EW53" s="339">
        <v>0</v>
      </c>
      <c r="EX53" s="339">
        <v>0</v>
      </c>
      <c r="EY53" s="339">
        <v>0</v>
      </c>
      <c r="EZ53" s="339">
        <v>0</v>
      </c>
      <c r="FA53" s="339">
        <v>0</v>
      </c>
      <c r="FB53" s="339">
        <v>0</v>
      </c>
      <c r="FC53" s="339">
        <v>0</v>
      </c>
      <c r="FD53" s="339">
        <v>0</v>
      </c>
      <c r="FE53" s="339">
        <v>0</v>
      </c>
      <c r="FF53" s="339">
        <v>0</v>
      </c>
      <c r="FG53" s="339">
        <v>0</v>
      </c>
      <c r="FH53" s="339">
        <v>1.6257519102584946E-5</v>
      </c>
      <c r="FI53" s="339">
        <v>0</v>
      </c>
      <c r="FJ53" s="339">
        <v>0</v>
      </c>
      <c r="FK53" s="339">
        <v>0</v>
      </c>
      <c r="FL53" s="339">
        <v>0</v>
      </c>
      <c r="FM53" s="339">
        <v>0</v>
      </c>
      <c r="FN53" s="339">
        <v>1.8153464005901743E-3</v>
      </c>
      <c r="FO53" s="339">
        <v>6.6843165632908224E-5</v>
      </c>
      <c r="FP53" s="339">
        <v>6.3025872120505466E-5</v>
      </c>
      <c r="FQ53" s="339">
        <v>0</v>
      </c>
      <c r="FR53" s="339">
        <v>0</v>
      </c>
      <c r="FS53" s="339">
        <v>0</v>
      </c>
      <c r="FT53" s="339">
        <v>0</v>
      </c>
      <c r="FU53" s="339">
        <v>0</v>
      </c>
      <c r="FV53" s="339">
        <v>0</v>
      </c>
      <c r="FW53" s="339">
        <v>0</v>
      </c>
      <c r="FX53" s="339">
        <v>0</v>
      </c>
      <c r="FY53" s="339">
        <v>0</v>
      </c>
      <c r="FZ53" s="339">
        <v>0</v>
      </c>
      <c r="GA53" s="339">
        <v>0</v>
      </c>
      <c r="GB53" s="339">
        <v>0</v>
      </c>
      <c r="GC53" s="339">
        <v>0</v>
      </c>
      <c r="GD53" s="339">
        <v>0</v>
      </c>
      <c r="GE53" s="339">
        <v>0</v>
      </c>
      <c r="GF53" s="339">
        <v>0</v>
      </c>
      <c r="GG53" s="338">
        <v>2.4741923292260302E-3</v>
      </c>
      <c r="GH53" s="339">
        <v>0</v>
      </c>
      <c r="GI53" s="339">
        <v>0</v>
      </c>
      <c r="GJ53" s="339">
        <v>0</v>
      </c>
      <c r="GK53" s="339">
        <v>0</v>
      </c>
      <c r="GL53" s="339">
        <v>0</v>
      </c>
      <c r="GM53" s="339">
        <v>0</v>
      </c>
      <c r="GN53" s="339">
        <v>0</v>
      </c>
      <c r="GO53" s="339">
        <v>-4.103262274458442E-2</v>
      </c>
      <c r="GP53" s="338">
        <v>-1.1150516471223543E-4</v>
      </c>
      <c r="GQ53" s="338">
        <v>2.3486269813245558E-3</v>
      </c>
      <c r="GR53" s="363">
        <v>0</v>
      </c>
      <c r="GS53" s="339">
        <v>0</v>
      </c>
      <c r="GT53" s="339">
        <v>0</v>
      </c>
      <c r="GU53" s="339">
        <v>4.7957553865438535E-4</v>
      </c>
      <c r="GV53" s="339">
        <v>3.6730371064967618E-4</v>
      </c>
      <c r="GW53" s="338">
        <v>9.0096553246954514E-5</v>
      </c>
      <c r="GX53" s="338">
        <v>1.7948045274202497E-3</v>
      </c>
      <c r="GY53" s="363">
        <v>3.3079809749891328E-4</v>
      </c>
      <c r="GZ53" s="339">
        <v>0</v>
      </c>
      <c r="HA53" s="339">
        <v>0</v>
      </c>
      <c r="HB53" s="339">
        <v>3.2585201249823499E-4</v>
      </c>
      <c r="HC53" s="339">
        <v>3.1861300985626986E-4</v>
      </c>
      <c r="HD53" s="339">
        <v>7.2093090905451188E-3</v>
      </c>
      <c r="HE53" s="339">
        <v>5.6275123952816567E-3</v>
      </c>
      <c r="HF53" s="338">
        <v>-4.4411411620304889E-3</v>
      </c>
      <c r="HG53" s="338">
        <v>1.6186424902842948E-4</v>
      </c>
      <c r="HH53" s="114"/>
      <c r="HI53" s="42"/>
    </row>
    <row r="54" spans="1:217">
      <c r="A54" s="114" t="s">
        <v>64</v>
      </c>
      <c r="B54" s="149" t="s">
        <v>264</v>
      </c>
      <c r="C54" s="144" t="s">
        <v>911</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2.033833809534744E-4</v>
      </c>
      <c r="U54" s="339">
        <v>2.773421062698443E-4</v>
      </c>
      <c r="V54" s="339">
        <v>0</v>
      </c>
      <c r="W54" s="339">
        <v>0</v>
      </c>
      <c r="X54" s="339">
        <v>1.0492373835602417E-3</v>
      </c>
      <c r="Y54" s="339">
        <v>3.3720040312497634E-4</v>
      </c>
      <c r="Z54" s="339">
        <v>1.8789071202527397E-5</v>
      </c>
      <c r="AA54" s="339">
        <v>7.1406129502156463E-5</v>
      </c>
      <c r="AB54" s="339">
        <v>2.72542574453676E-4</v>
      </c>
      <c r="AC54" s="339">
        <v>3.4551265440096744E-5</v>
      </c>
      <c r="AD54" s="339">
        <v>0</v>
      </c>
      <c r="AE54" s="339">
        <v>9.0130689499774675E-4</v>
      </c>
      <c r="AF54" s="339">
        <v>1.517105362967458E-4</v>
      </c>
      <c r="AG54" s="339">
        <v>0</v>
      </c>
      <c r="AH54" s="339">
        <v>6.5561126108754336E-2</v>
      </c>
      <c r="AI54" s="339">
        <v>1.2028065486134314E-3</v>
      </c>
      <c r="AJ54" s="339">
        <v>5.7786766830395839E-5</v>
      </c>
      <c r="AK54" s="339">
        <v>1.2471938139186831E-4</v>
      </c>
      <c r="AL54" s="339">
        <v>1.783166904422254E-4</v>
      </c>
      <c r="AM54" s="339">
        <v>0</v>
      </c>
      <c r="AN54" s="339">
        <v>6.4699792960662525E-4</v>
      </c>
      <c r="AO54" s="339">
        <v>1.6517148686724748E-3</v>
      </c>
      <c r="AP54" s="339">
        <v>1.1118170266836086E-3</v>
      </c>
      <c r="AQ54" s="339">
        <v>9.3106016717702553E-4</v>
      </c>
      <c r="AR54" s="339">
        <v>8.311786443759666E-3</v>
      </c>
      <c r="AS54" s="339">
        <v>0</v>
      </c>
      <c r="AT54" s="339">
        <v>4.0410320174075224E-3</v>
      </c>
      <c r="AU54" s="339">
        <v>4.9901016017408096E-4</v>
      </c>
      <c r="AV54" s="339">
        <v>5.9912527709544064E-5</v>
      </c>
      <c r="AW54" s="339">
        <v>5.3639435713136299E-5</v>
      </c>
      <c r="AX54" s="339">
        <v>1.3166701412128726E-3</v>
      </c>
      <c r="AY54" s="339">
        <v>2.2201078338090706E-3</v>
      </c>
      <c r="AZ54" s="339">
        <v>0.33701426407758212</v>
      </c>
      <c r="BA54" s="339">
        <v>0.10342912675274191</v>
      </c>
      <c r="BB54" s="339">
        <v>0.10616094722054988</v>
      </c>
      <c r="BC54" s="339">
        <v>0.35883815898553839</v>
      </c>
      <c r="BD54" s="339">
        <v>0.26308076354649212</v>
      </c>
      <c r="BE54" s="339">
        <v>3.3656040044650067E-2</v>
      </c>
      <c r="BF54" s="339">
        <v>0.12467480178394449</v>
      </c>
      <c r="BG54" s="339">
        <v>2.6886827458256029E-2</v>
      </c>
      <c r="BH54" s="339">
        <v>0.13097757379211786</v>
      </c>
      <c r="BI54" s="339">
        <v>6.4136622390891837E-2</v>
      </c>
      <c r="BJ54" s="339">
        <v>0.13126131438633243</v>
      </c>
      <c r="BK54" s="339">
        <v>2.2048285745783266E-4</v>
      </c>
      <c r="BL54" s="339">
        <v>2.5371695336682396E-5</v>
      </c>
      <c r="BM54" s="339">
        <v>1.899573368874477E-2</v>
      </c>
      <c r="BN54" s="339">
        <v>4.9382716049382717E-4</v>
      </c>
      <c r="BO54" s="339">
        <v>7.0503472054548439E-4</v>
      </c>
      <c r="BP54" s="339">
        <v>0</v>
      </c>
      <c r="BQ54" s="339">
        <v>2.1421020419518165E-3</v>
      </c>
      <c r="BR54" s="339">
        <v>6.7212187810056223E-4</v>
      </c>
      <c r="BS54" s="339">
        <v>2.0231243108732814E-5</v>
      </c>
      <c r="BT54" s="339">
        <v>5.4634857038790747E-4</v>
      </c>
      <c r="BU54" s="339">
        <v>5.8011370228564796E-5</v>
      </c>
      <c r="BV54" s="339">
        <v>7.7482819027085298E-4</v>
      </c>
      <c r="BW54" s="339">
        <v>0</v>
      </c>
      <c r="BX54" s="339">
        <v>0</v>
      </c>
      <c r="BY54" s="339">
        <v>0</v>
      </c>
      <c r="BZ54" s="339">
        <v>0</v>
      </c>
      <c r="CA54" s="339">
        <v>0</v>
      </c>
      <c r="CB54" s="339">
        <v>1.2410027302060064E-5</v>
      </c>
      <c r="CC54" s="339">
        <v>0</v>
      </c>
      <c r="CD54" s="339">
        <v>0</v>
      </c>
      <c r="CE54" s="339">
        <v>0</v>
      </c>
      <c r="CF54" s="339">
        <v>0</v>
      </c>
      <c r="CG54" s="339">
        <v>0</v>
      </c>
      <c r="CH54" s="339">
        <v>0</v>
      </c>
      <c r="CI54" s="339">
        <v>0</v>
      </c>
      <c r="CJ54" s="339">
        <v>8.6786721631590359E-6</v>
      </c>
      <c r="CK54" s="339">
        <v>1.0590335562346818E-4</v>
      </c>
      <c r="CL54" s="339">
        <v>0</v>
      </c>
      <c r="CM54" s="339">
        <v>0</v>
      </c>
      <c r="CN54" s="339">
        <v>0</v>
      </c>
      <c r="CO54" s="339">
        <v>0</v>
      </c>
      <c r="CP54" s="339">
        <v>2.6824753882883125E-5</v>
      </c>
      <c r="CQ54" s="339">
        <v>0</v>
      </c>
      <c r="CR54" s="339">
        <v>0</v>
      </c>
      <c r="CS54" s="339">
        <v>0</v>
      </c>
      <c r="CT54" s="339">
        <v>0</v>
      </c>
      <c r="CU54" s="339">
        <v>0</v>
      </c>
      <c r="CV54" s="339">
        <v>0</v>
      </c>
      <c r="CW54" s="339">
        <v>0</v>
      </c>
      <c r="CX54" s="339">
        <v>0</v>
      </c>
      <c r="CY54" s="339">
        <v>0</v>
      </c>
      <c r="CZ54" s="339">
        <v>0</v>
      </c>
      <c r="DA54" s="339">
        <v>0</v>
      </c>
      <c r="DB54" s="339">
        <v>2.166025884009314E-4</v>
      </c>
      <c r="DC54" s="339">
        <v>0</v>
      </c>
      <c r="DD54" s="339">
        <v>0</v>
      </c>
      <c r="DE54" s="339">
        <v>2.3624766023951879E-4</v>
      </c>
      <c r="DF54" s="339">
        <v>3.3948398434379741E-4</v>
      </c>
      <c r="DG54" s="339">
        <v>5.3036648871139535E-4</v>
      </c>
      <c r="DH54" s="339">
        <v>1.6991198559146363E-4</v>
      </c>
      <c r="DI54" s="339">
        <v>0</v>
      </c>
      <c r="DJ54" s="339">
        <v>1.5405831852799761E-3</v>
      </c>
      <c r="DK54" s="339">
        <v>2.6937767716716152E-3</v>
      </c>
      <c r="DL54" s="339">
        <v>2.0201510062877201E-5</v>
      </c>
      <c r="DM54" s="339">
        <v>2.8277344191833503E-5</v>
      </c>
      <c r="DN54" s="339">
        <v>0</v>
      </c>
      <c r="DO54" s="339">
        <v>0</v>
      </c>
      <c r="DP54" s="339">
        <v>0</v>
      </c>
      <c r="DQ54" s="339">
        <v>0</v>
      </c>
      <c r="DR54" s="339">
        <v>0</v>
      </c>
      <c r="DS54" s="339">
        <v>3.2048405912289921E-5</v>
      </c>
      <c r="DT54" s="339">
        <v>0</v>
      </c>
      <c r="DU54" s="339">
        <v>0</v>
      </c>
      <c r="DV54" s="339">
        <v>0</v>
      </c>
      <c r="DW54" s="339">
        <v>4.3830813061582295E-4</v>
      </c>
      <c r="DX54" s="339">
        <v>2.9419516171540298E-4</v>
      </c>
      <c r="DY54" s="339">
        <v>0</v>
      </c>
      <c r="DZ54" s="339">
        <v>1.6841169248698599E-6</v>
      </c>
      <c r="EA54" s="339">
        <v>0</v>
      </c>
      <c r="EB54" s="339">
        <v>7.6596657321874479E-6</v>
      </c>
      <c r="EC54" s="339">
        <v>0</v>
      </c>
      <c r="ED54" s="339">
        <v>0</v>
      </c>
      <c r="EE54" s="339">
        <v>0</v>
      </c>
      <c r="EF54" s="339">
        <v>0</v>
      </c>
      <c r="EG54" s="339">
        <v>0</v>
      </c>
      <c r="EH54" s="339">
        <v>0</v>
      </c>
      <c r="EI54" s="339">
        <v>0</v>
      </c>
      <c r="EJ54" s="339">
        <v>0</v>
      </c>
      <c r="EK54" s="339">
        <v>0</v>
      </c>
      <c r="EL54" s="339">
        <v>0</v>
      </c>
      <c r="EM54" s="339">
        <v>0</v>
      </c>
      <c r="EN54" s="339">
        <v>0</v>
      </c>
      <c r="EO54" s="339">
        <v>0</v>
      </c>
      <c r="EP54" s="339">
        <v>0</v>
      </c>
      <c r="EQ54" s="339">
        <v>0</v>
      </c>
      <c r="ER54" s="339">
        <v>0</v>
      </c>
      <c r="ES54" s="339">
        <v>0</v>
      </c>
      <c r="ET54" s="339">
        <v>0</v>
      </c>
      <c r="EU54" s="339">
        <v>0</v>
      </c>
      <c r="EV54" s="339">
        <v>0</v>
      </c>
      <c r="EW54" s="339">
        <v>0</v>
      </c>
      <c r="EX54" s="339">
        <v>0</v>
      </c>
      <c r="EY54" s="339">
        <v>0</v>
      </c>
      <c r="EZ54" s="339">
        <v>8.6908155461308481E-6</v>
      </c>
      <c r="FA54" s="339">
        <v>1.0919891674674588E-4</v>
      </c>
      <c r="FB54" s="339">
        <v>0</v>
      </c>
      <c r="FC54" s="339">
        <v>0</v>
      </c>
      <c r="FD54" s="339">
        <v>0</v>
      </c>
      <c r="FE54" s="339">
        <v>0</v>
      </c>
      <c r="FF54" s="339">
        <v>0</v>
      </c>
      <c r="FG54" s="339">
        <v>0</v>
      </c>
      <c r="FH54" s="339">
        <v>1.4631767192326451E-4</v>
      </c>
      <c r="FI54" s="339">
        <v>0</v>
      </c>
      <c r="FJ54" s="339">
        <v>0</v>
      </c>
      <c r="FK54" s="339">
        <v>0</v>
      </c>
      <c r="FL54" s="339">
        <v>0</v>
      </c>
      <c r="FM54" s="339">
        <v>0</v>
      </c>
      <c r="FN54" s="339">
        <v>4.558910045103514E-3</v>
      </c>
      <c r="FO54" s="339">
        <v>2.2281055210969408E-5</v>
      </c>
      <c r="FP54" s="339">
        <v>7.8782340150631829E-5</v>
      </c>
      <c r="FQ54" s="339">
        <v>0</v>
      </c>
      <c r="FR54" s="339">
        <v>2.3345885637844615E-6</v>
      </c>
      <c r="FS54" s="339">
        <v>0</v>
      </c>
      <c r="FT54" s="339">
        <v>0</v>
      </c>
      <c r="FU54" s="339">
        <v>0</v>
      </c>
      <c r="FV54" s="339">
        <v>0</v>
      </c>
      <c r="FW54" s="339">
        <v>0</v>
      </c>
      <c r="FX54" s="339">
        <v>0</v>
      </c>
      <c r="FY54" s="339">
        <v>0</v>
      </c>
      <c r="FZ54" s="339">
        <v>0</v>
      </c>
      <c r="GA54" s="339">
        <v>0</v>
      </c>
      <c r="GB54" s="339">
        <v>5.8485324428471039E-4</v>
      </c>
      <c r="GC54" s="339">
        <v>0</v>
      </c>
      <c r="GD54" s="339">
        <v>6.0455227865829697E-5</v>
      </c>
      <c r="GE54" s="339">
        <v>0</v>
      </c>
      <c r="GF54" s="339">
        <v>3.1842063365706099E-5</v>
      </c>
      <c r="GG54" s="338">
        <v>5.4888818820155935E-3</v>
      </c>
      <c r="GH54" s="339">
        <v>0</v>
      </c>
      <c r="GI54" s="339">
        <v>4.2631986284778426E-7</v>
      </c>
      <c r="GJ54" s="339">
        <v>0</v>
      </c>
      <c r="GK54" s="339">
        <v>0</v>
      </c>
      <c r="GL54" s="339">
        <v>0</v>
      </c>
      <c r="GM54" s="339">
        <v>0</v>
      </c>
      <c r="GN54" s="339">
        <v>0</v>
      </c>
      <c r="GO54" s="339">
        <v>0.69474554948558431</v>
      </c>
      <c r="GP54" s="338">
        <v>1.8881884653643931E-3</v>
      </c>
      <c r="GQ54" s="338">
        <v>6.3495621350865483E-3</v>
      </c>
      <c r="GR54" s="363">
        <v>4.8845854947148814E-3</v>
      </c>
      <c r="GS54" s="339">
        <v>0</v>
      </c>
      <c r="GT54" s="339">
        <v>4.8287293303978622E-3</v>
      </c>
      <c r="GU54" s="339">
        <v>6.4503078103130768E-3</v>
      </c>
      <c r="GV54" s="339">
        <v>6.0706854869894055E-3</v>
      </c>
      <c r="GW54" s="338">
        <v>3.6492222061893921E-3</v>
      </c>
      <c r="GX54" s="338">
        <v>6.2716101159124345E-3</v>
      </c>
      <c r="GY54" s="363">
        <v>1.7729777391127254E-2</v>
      </c>
      <c r="GZ54" s="339">
        <v>0</v>
      </c>
      <c r="HA54" s="339">
        <v>1.1163227016885553E-2</v>
      </c>
      <c r="HB54" s="339">
        <v>1.7581526363238099E-2</v>
      </c>
      <c r="HC54" s="339">
        <v>1.7210089062046866E-2</v>
      </c>
      <c r="HD54" s="339">
        <v>8.2817831580205108E-3</v>
      </c>
      <c r="HE54" s="339">
        <v>1.0331324250519009E-2</v>
      </c>
      <c r="HF54" s="338">
        <v>-1.8187060954483738E-3</v>
      </c>
      <c r="HG54" s="338">
        <v>4.5419529237365275E-3</v>
      </c>
      <c r="HH54" s="114"/>
      <c r="HI54" s="42"/>
    </row>
    <row r="55" spans="1:217">
      <c r="A55" s="114" t="s">
        <v>65</v>
      </c>
      <c r="B55" s="149" t="s">
        <v>711</v>
      </c>
      <c r="C55" s="144" t="s">
        <v>361</v>
      </c>
      <c r="D55" s="339">
        <v>0</v>
      </c>
      <c r="E55" s="339">
        <v>0</v>
      </c>
      <c r="F55" s="339">
        <v>0</v>
      </c>
      <c r="G55" s="339">
        <v>0</v>
      </c>
      <c r="H55" s="339">
        <v>0</v>
      </c>
      <c r="I55" s="339">
        <v>0</v>
      </c>
      <c r="J55" s="339">
        <v>0</v>
      </c>
      <c r="K55" s="339">
        <v>0</v>
      </c>
      <c r="L55" s="339">
        <v>0</v>
      </c>
      <c r="M55" s="339">
        <v>0</v>
      </c>
      <c r="N55" s="339">
        <v>0</v>
      </c>
      <c r="O55" s="339">
        <v>0</v>
      </c>
      <c r="P55" s="339">
        <v>0</v>
      </c>
      <c r="Q55" s="339">
        <v>0</v>
      </c>
      <c r="R55" s="339">
        <v>0</v>
      </c>
      <c r="S55" s="339">
        <v>0</v>
      </c>
      <c r="T55" s="339">
        <v>0</v>
      </c>
      <c r="U55" s="339">
        <v>0</v>
      </c>
      <c r="V55" s="339">
        <v>0</v>
      </c>
      <c r="W55" s="339">
        <v>4.9021410100861551E-5</v>
      </c>
      <c r="X55" s="339">
        <v>0</v>
      </c>
      <c r="Y55" s="339">
        <v>0</v>
      </c>
      <c r="Z55" s="339">
        <v>0</v>
      </c>
      <c r="AA55" s="339">
        <v>0</v>
      </c>
      <c r="AB55" s="339">
        <v>0</v>
      </c>
      <c r="AC55" s="339">
        <v>0</v>
      </c>
      <c r="AD55" s="339">
        <v>0</v>
      </c>
      <c r="AE55" s="339">
        <v>0</v>
      </c>
      <c r="AF55" s="339">
        <v>7.5855268148372902E-5</v>
      </c>
      <c r="AG55" s="339">
        <v>0</v>
      </c>
      <c r="AH55" s="339">
        <v>0</v>
      </c>
      <c r="AI55" s="339">
        <v>2.071500167056465E-3</v>
      </c>
      <c r="AJ55" s="339">
        <v>0</v>
      </c>
      <c r="AK55" s="339">
        <v>2.4943876278373661E-4</v>
      </c>
      <c r="AL55" s="339">
        <v>2.5855920114122681E-3</v>
      </c>
      <c r="AM55" s="339">
        <v>0</v>
      </c>
      <c r="AN55" s="339">
        <v>0</v>
      </c>
      <c r="AO55" s="339">
        <v>1.2954626420960585E-4</v>
      </c>
      <c r="AP55" s="339">
        <v>0</v>
      </c>
      <c r="AQ55" s="339">
        <v>4.3035669949515847E-3</v>
      </c>
      <c r="AR55" s="339">
        <v>0</v>
      </c>
      <c r="AS55" s="339">
        <v>0</v>
      </c>
      <c r="AT55" s="339">
        <v>8.2892964459641482E-5</v>
      </c>
      <c r="AU55" s="339">
        <v>0</v>
      </c>
      <c r="AV55" s="339">
        <v>0</v>
      </c>
      <c r="AW55" s="339">
        <v>0</v>
      </c>
      <c r="AX55" s="339">
        <v>0</v>
      </c>
      <c r="AY55" s="339">
        <v>0</v>
      </c>
      <c r="AZ55" s="339">
        <v>0</v>
      </c>
      <c r="BA55" s="339">
        <v>0</v>
      </c>
      <c r="BB55" s="339">
        <v>4.2497432446789675E-3</v>
      </c>
      <c r="BC55" s="339">
        <v>4.7591267769965303E-3</v>
      </c>
      <c r="BD55" s="339">
        <v>0</v>
      </c>
      <c r="BE55" s="339">
        <v>0</v>
      </c>
      <c r="BF55" s="339">
        <v>0</v>
      </c>
      <c r="BG55" s="339">
        <v>0</v>
      </c>
      <c r="BH55" s="339">
        <v>1.1680316605287748E-4</v>
      </c>
      <c r="BI55" s="339">
        <v>0</v>
      </c>
      <c r="BJ55" s="339">
        <v>1.8267965905295236E-3</v>
      </c>
      <c r="BK55" s="339">
        <v>0</v>
      </c>
      <c r="BL55" s="339">
        <v>3.9326127771857714E-4</v>
      </c>
      <c r="BM55" s="339">
        <v>2.0587299079182094E-3</v>
      </c>
      <c r="BN55" s="339">
        <v>0.14335802469135803</v>
      </c>
      <c r="BO55" s="339">
        <v>6.023700756222173E-2</v>
      </c>
      <c r="BP55" s="339">
        <v>0</v>
      </c>
      <c r="BQ55" s="339">
        <v>0</v>
      </c>
      <c r="BR55" s="339">
        <v>0</v>
      </c>
      <c r="BS55" s="339">
        <v>0</v>
      </c>
      <c r="BT55" s="339">
        <v>0</v>
      </c>
      <c r="BU55" s="339">
        <v>0</v>
      </c>
      <c r="BV55" s="339">
        <v>6.0638727934240663E-4</v>
      </c>
      <c r="BW55" s="339">
        <v>0</v>
      </c>
      <c r="BX55" s="339">
        <v>0</v>
      </c>
      <c r="BY55" s="339">
        <v>0</v>
      </c>
      <c r="BZ55" s="339">
        <v>0</v>
      </c>
      <c r="CA55" s="339">
        <v>0</v>
      </c>
      <c r="CB55" s="339">
        <v>0</v>
      </c>
      <c r="CC55" s="339">
        <v>0</v>
      </c>
      <c r="CD55" s="339">
        <v>0</v>
      </c>
      <c r="CE55" s="339">
        <v>0</v>
      </c>
      <c r="CF55" s="339">
        <v>3.9475761882204327E-3</v>
      </c>
      <c r="CG55" s="339">
        <v>0</v>
      </c>
      <c r="CH55" s="339">
        <v>0</v>
      </c>
      <c r="CI55" s="339">
        <v>0</v>
      </c>
      <c r="CJ55" s="339">
        <v>0</v>
      </c>
      <c r="CK55" s="339">
        <v>0</v>
      </c>
      <c r="CL55" s="339">
        <v>0</v>
      </c>
      <c r="CM55" s="339">
        <v>0</v>
      </c>
      <c r="CN55" s="339">
        <v>0</v>
      </c>
      <c r="CO55" s="339">
        <v>0</v>
      </c>
      <c r="CP55" s="339">
        <v>0</v>
      </c>
      <c r="CQ55" s="339">
        <v>0</v>
      </c>
      <c r="CR55" s="339">
        <v>0</v>
      </c>
      <c r="CS55" s="339">
        <v>0</v>
      </c>
      <c r="CT55" s="339">
        <v>0</v>
      </c>
      <c r="CU55" s="339">
        <v>0</v>
      </c>
      <c r="CV55" s="339">
        <v>0</v>
      </c>
      <c r="CW55" s="339">
        <v>0</v>
      </c>
      <c r="CX55" s="339">
        <v>0</v>
      </c>
      <c r="CY55" s="339">
        <v>0</v>
      </c>
      <c r="CZ55" s="339">
        <v>0</v>
      </c>
      <c r="DA55" s="339">
        <v>0</v>
      </c>
      <c r="DB55" s="339">
        <v>0</v>
      </c>
      <c r="DC55" s="339">
        <v>0</v>
      </c>
      <c r="DD55" s="339">
        <v>0</v>
      </c>
      <c r="DE55" s="339">
        <v>2.3624766023951879E-4</v>
      </c>
      <c r="DF55" s="339">
        <v>0</v>
      </c>
      <c r="DG55" s="339">
        <v>1.3122469823787101E-5</v>
      </c>
      <c r="DH55" s="339">
        <v>0</v>
      </c>
      <c r="DI55" s="339">
        <v>0</v>
      </c>
      <c r="DJ55" s="339">
        <v>0</v>
      </c>
      <c r="DK55" s="339">
        <v>0</v>
      </c>
      <c r="DL55" s="339">
        <v>0</v>
      </c>
      <c r="DM55" s="339">
        <v>0</v>
      </c>
      <c r="DN55" s="339">
        <v>0</v>
      </c>
      <c r="DO55" s="339">
        <v>0</v>
      </c>
      <c r="DP55" s="339">
        <v>0</v>
      </c>
      <c r="DQ55" s="339">
        <v>0</v>
      </c>
      <c r="DR55" s="339">
        <v>0</v>
      </c>
      <c r="DS55" s="339">
        <v>0</v>
      </c>
      <c r="DT55" s="339">
        <v>0</v>
      </c>
      <c r="DU55" s="339">
        <v>0</v>
      </c>
      <c r="DV55" s="339">
        <v>0</v>
      </c>
      <c r="DW55" s="339">
        <v>6.7937760245452552E-3</v>
      </c>
      <c r="DX55" s="339">
        <v>0</v>
      </c>
      <c r="DY55" s="339">
        <v>0</v>
      </c>
      <c r="DZ55" s="339">
        <v>0</v>
      </c>
      <c r="EA55" s="339">
        <v>0</v>
      </c>
      <c r="EB55" s="339">
        <v>0</v>
      </c>
      <c r="EC55" s="339">
        <v>0</v>
      </c>
      <c r="ED55" s="339">
        <v>0</v>
      </c>
      <c r="EE55" s="339">
        <v>0</v>
      </c>
      <c r="EF55" s="339">
        <v>0</v>
      </c>
      <c r="EG55" s="339">
        <v>0</v>
      </c>
      <c r="EH55" s="339">
        <v>0</v>
      </c>
      <c r="EI55" s="339">
        <v>0</v>
      </c>
      <c r="EJ55" s="339">
        <v>0</v>
      </c>
      <c r="EK55" s="339">
        <v>0</v>
      </c>
      <c r="EL55" s="339">
        <v>0</v>
      </c>
      <c r="EM55" s="339">
        <v>0</v>
      </c>
      <c r="EN55" s="339">
        <v>0</v>
      </c>
      <c r="EO55" s="339">
        <v>0</v>
      </c>
      <c r="EP55" s="339">
        <v>0</v>
      </c>
      <c r="EQ55" s="339">
        <v>0</v>
      </c>
      <c r="ER55" s="339">
        <v>0</v>
      </c>
      <c r="ES55" s="339">
        <v>0</v>
      </c>
      <c r="ET55" s="339">
        <v>0</v>
      </c>
      <c r="EU55" s="339">
        <v>0</v>
      </c>
      <c r="EV55" s="339">
        <v>0</v>
      </c>
      <c r="EW55" s="339">
        <v>0</v>
      </c>
      <c r="EX55" s="339">
        <v>0</v>
      </c>
      <c r="EY55" s="339">
        <v>0</v>
      </c>
      <c r="EZ55" s="339">
        <v>0</v>
      </c>
      <c r="FA55" s="339">
        <v>0</v>
      </c>
      <c r="FB55" s="339">
        <v>0</v>
      </c>
      <c r="FC55" s="339">
        <v>0</v>
      </c>
      <c r="FD55" s="339">
        <v>0</v>
      </c>
      <c r="FE55" s="339">
        <v>0</v>
      </c>
      <c r="FF55" s="339">
        <v>0</v>
      </c>
      <c r="FG55" s="339">
        <v>0</v>
      </c>
      <c r="FH55" s="339">
        <v>0</v>
      </c>
      <c r="FI55" s="339">
        <v>0</v>
      </c>
      <c r="FJ55" s="339">
        <v>0</v>
      </c>
      <c r="FK55" s="339">
        <v>0</v>
      </c>
      <c r="FL55" s="339">
        <v>0</v>
      </c>
      <c r="FM55" s="339">
        <v>0</v>
      </c>
      <c r="FN55" s="339">
        <v>6.7608579939675212E-4</v>
      </c>
      <c r="FO55" s="339">
        <v>0</v>
      </c>
      <c r="FP55" s="339">
        <v>0</v>
      </c>
      <c r="FQ55" s="339">
        <v>0</v>
      </c>
      <c r="FR55" s="339">
        <v>0</v>
      </c>
      <c r="FS55" s="339">
        <v>0</v>
      </c>
      <c r="FT55" s="339">
        <v>0</v>
      </c>
      <c r="FU55" s="339">
        <v>0</v>
      </c>
      <c r="FV55" s="339">
        <v>0</v>
      </c>
      <c r="FW55" s="339">
        <v>0</v>
      </c>
      <c r="FX55" s="339">
        <v>0</v>
      </c>
      <c r="FY55" s="339">
        <v>0</v>
      </c>
      <c r="FZ55" s="339">
        <v>0</v>
      </c>
      <c r="GA55" s="339">
        <v>0</v>
      </c>
      <c r="GB55" s="339">
        <v>0</v>
      </c>
      <c r="GC55" s="339">
        <v>0</v>
      </c>
      <c r="GD55" s="339">
        <v>0</v>
      </c>
      <c r="GE55" s="339">
        <v>0</v>
      </c>
      <c r="GF55" s="339">
        <v>3.7149073926657113E-5</v>
      </c>
      <c r="GG55" s="338">
        <v>3.2298411759034697E-4</v>
      </c>
      <c r="GH55" s="339">
        <v>0</v>
      </c>
      <c r="GI55" s="339">
        <v>0</v>
      </c>
      <c r="GJ55" s="339">
        <v>0</v>
      </c>
      <c r="GK55" s="339">
        <v>0</v>
      </c>
      <c r="GL55" s="339">
        <v>0</v>
      </c>
      <c r="GM55" s="339">
        <v>0</v>
      </c>
      <c r="GN55" s="339">
        <v>0</v>
      </c>
      <c r="GO55" s="339">
        <v>-3.6707050166301892E-3</v>
      </c>
      <c r="GP55" s="338">
        <v>-9.975052534105899E-6</v>
      </c>
      <c r="GQ55" s="338">
        <v>3.0903644036788376E-4</v>
      </c>
      <c r="GR55" s="363">
        <v>0</v>
      </c>
      <c r="GS55" s="339">
        <v>0</v>
      </c>
      <c r="GT55" s="339">
        <v>0</v>
      </c>
      <c r="GU55" s="339">
        <v>0</v>
      </c>
      <c r="GV55" s="339">
        <v>0</v>
      </c>
      <c r="GW55" s="338">
        <v>-5.7750724771595886E-6</v>
      </c>
      <c r="GX55" s="338">
        <v>2.2265411079876938E-4</v>
      </c>
      <c r="GY55" s="363">
        <v>4.4027931837933653E-4</v>
      </c>
      <c r="GZ55" s="339">
        <v>0</v>
      </c>
      <c r="HA55" s="339">
        <v>0</v>
      </c>
      <c r="HB55" s="339">
        <v>4.3446934999764663E-4</v>
      </c>
      <c r="HC55" s="339">
        <v>4.241174826422834E-4</v>
      </c>
      <c r="HD55" s="339">
        <v>2.7767811983996484E-4</v>
      </c>
      <c r="HE55" s="339">
        <v>3.1129407059802503E-4</v>
      </c>
      <c r="HF55" s="338">
        <v>-2.6523105346865772E-4</v>
      </c>
      <c r="HG55" s="338">
        <v>1.8488870690640304E-4</v>
      </c>
      <c r="HH55" s="114"/>
      <c r="HI55" s="42"/>
    </row>
    <row r="56" spans="1:217">
      <c r="A56" s="114" t="s">
        <v>66</v>
      </c>
      <c r="B56" s="149" t="s">
        <v>712</v>
      </c>
      <c r="C56" s="144" t="s">
        <v>676</v>
      </c>
      <c r="D56" s="339">
        <v>0</v>
      </c>
      <c r="E56" s="339">
        <v>0</v>
      </c>
      <c r="F56" s="339">
        <v>0</v>
      </c>
      <c r="G56" s="339">
        <v>0</v>
      </c>
      <c r="H56" s="339">
        <v>0</v>
      </c>
      <c r="I56" s="339">
        <v>0</v>
      </c>
      <c r="J56" s="339">
        <v>0</v>
      </c>
      <c r="K56" s="339">
        <v>6.7493161877020351E-4</v>
      </c>
      <c r="L56" s="339">
        <v>0</v>
      </c>
      <c r="M56" s="339">
        <v>0</v>
      </c>
      <c r="N56" s="339">
        <v>0</v>
      </c>
      <c r="O56" s="339">
        <v>0</v>
      </c>
      <c r="P56" s="339">
        <v>0</v>
      </c>
      <c r="Q56" s="339">
        <v>0</v>
      </c>
      <c r="R56" s="339">
        <v>5.6525917133005484E-5</v>
      </c>
      <c r="S56" s="339">
        <v>3.7348272642390291E-3</v>
      </c>
      <c r="T56" s="339">
        <v>4.3989857073969225E-3</v>
      </c>
      <c r="U56" s="339">
        <v>9.1044719023755782E-3</v>
      </c>
      <c r="V56" s="339">
        <v>0</v>
      </c>
      <c r="W56" s="339">
        <v>3.9492873512506589E-3</v>
      </c>
      <c r="X56" s="339">
        <v>5.5788719418568946E-3</v>
      </c>
      <c r="Y56" s="339">
        <v>4.8609900810038719E-3</v>
      </c>
      <c r="Z56" s="339">
        <v>4.0799126039773779E-4</v>
      </c>
      <c r="AA56" s="339">
        <v>3.6179105614425941E-4</v>
      </c>
      <c r="AB56" s="339">
        <v>5.4673692208585915E-3</v>
      </c>
      <c r="AC56" s="339">
        <v>1.4511531484840633E-3</v>
      </c>
      <c r="AD56" s="339">
        <v>0</v>
      </c>
      <c r="AE56" s="339">
        <v>0</v>
      </c>
      <c r="AF56" s="339">
        <v>5.3098687703861036E-4</v>
      </c>
      <c r="AG56" s="339">
        <v>0</v>
      </c>
      <c r="AH56" s="339">
        <v>3.0852294639413806E-3</v>
      </c>
      <c r="AI56" s="339">
        <v>1.8710324089542265E-3</v>
      </c>
      <c r="AJ56" s="339">
        <v>0</v>
      </c>
      <c r="AK56" s="339">
        <v>0</v>
      </c>
      <c r="AL56" s="339">
        <v>0</v>
      </c>
      <c r="AM56" s="339">
        <v>5.7398691309838139E-5</v>
      </c>
      <c r="AN56" s="339">
        <v>2.976190476190476E-3</v>
      </c>
      <c r="AO56" s="339">
        <v>0</v>
      </c>
      <c r="AP56" s="339">
        <v>1.2706480304955528E-3</v>
      </c>
      <c r="AQ56" s="339">
        <v>1.2765869403293884E-2</v>
      </c>
      <c r="AR56" s="339">
        <v>4.3447974592380079E-3</v>
      </c>
      <c r="AS56" s="339">
        <v>2.2383224362372621E-4</v>
      </c>
      <c r="AT56" s="339">
        <v>1.4506268780437259E-4</v>
      </c>
      <c r="AU56" s="339">
        <v>2.4541483287249881E-5</v>
      </c>
      <c r="AV56" s="339">
        <v>5.9912527709544069E-3</v>
      </c>
      <c r="AW56" s="339">
        <v>1.9310196856729067E-3</v>
      </c>
      <c r="AX56" s="339">
        <v>2.0529081951744039E-2</v>
      </c>
      <c r="AY56" s="339">
        <v>0</v>
      </c>
      <c r="AZ56" s="339">
        <v>1.3026425842620431E-2</v>
      </c>
      <c r="BA56" s="339">
        <v>6.9415521310565043E-3</v>
      </c>
      <c r="BB56" s="339">
        <v>0.13311140229722232</v>
      </c>
      <c r="BC56" s="339">
        <v>1.0797588709099654E-2</v>
      </c>
      <c r="BD56" s="339">
        <v>6.7064916355145986E-4</v>
      </c>
      <c r="BE56" s="339">
        <v>3.3792938830814162E-2</v>
      </c>
      <c r="BF56" s="339">
        <v>2.384786917740337E-2</v>
      </c>
      <c r="BG56" s="339">
        <v>3.4181818181818181E-2</v>
      </c>
      <c r="BH56" s="339">
        <v>8.8296322761501678E-2</v>
      </c>
      <c r="BI56" s="339">
        <v>4.0769856329628623E-2</v>
      </c>
      <c r="BJ56" s="339">
        <v>4.4197755885542742E-2</v>
      </c>
      <c r="BK56" s="339">
        <v>2.7560357182229083E-5</v>
      </c>
      <c r="BL56" s="339">
        <v>5.3280560207033035E-4</v>
      </c>
      <c r="BM56" s="339">
        <v>1.6000384723720278E-2</v>
      </c>
      <c r="BN56" s="339">
        <v>2.237037037037037E-2</v>
      </c>
      <c r="BO56" s="339">
        <v>3.0934605615166939E-2</v>
      </c>
      <c r="BP56" s="339">
        <v>0</v>
      </c>
      <c r="BQ56" s="339">
        <v>1.8639069715684637E-3</v>
      </c>
      <c r="BR56" s="339">
        <v>1.8531360353344073E-2</v>
      </c>
      <c r="BS56" s="339">
        <v>1.6184994486986252E-4</v>
      </c>
      <c r="BT56" s="339">
        <v>1.8211619012930248E-4</v>
      </c>
      <c r="BU56" s="339">
        <v>1.1312217194570137E-3</v>
      </c>
      <c r="BV56" s="339">
        <v>2.6984233930737098E-2</v>
      </c>
      <c r="BW56" s="339">
        <v>4.0564888609942681E-5</v>
      </c>
      <c r="BX56" s="339">
        <v>0</v>
      </c>
      <c r="BY56" s="339">
        <v>0</v>
      </c>
      <c r="BZ56" s="339">
        <v>0</v>
      </c>
      <c r="CA56" s="339">
        <v>0</v>
      </c>
      <c r="CB56" s="339">
        <v>6.2050136510300319E-6</v>
      </c>
      <c r="CC56" s="339">
        <v>0</v>
      </c>
      <c r="CD56" s="339">
        <v>1.6265584463113721E-4</v>
      </c>
      <c r="CE56" s="339">
        <v>0</v>
      </c>
      <c r="CF56" s="339">
        <v>6.0792673298594663E-3</v>
      </c>
      <c r="CG56" s="339">
        <v>3.262920455673935E-4</v>
      </c>
      <c r="CH56" s="339">
        <v>1.6201266013215603E-4</v>
      </c>
      <c r="CI56" s="339">
        <v>0</v>
      </c>
      <c r="CJ56" s="339">
        <v>1.3885875461054457E-4</v>
      </c>
      <c r="CK56" s="339">
        <v>5.5473186278959525E-5</v>
      </c>
      <c r="CL56" s="339">
        <v>4.4959985612804602E-6</v>
      </c>
      <c r="CM56" s="339">
        <v>0</v>
      </c>
      <c r="CN56" s="339">
        <v>0</v>
      </c>
      <c r="CO56" s="339">
        <v>3.928937478647079E-3</v>
      </c>
      <c r="CP56" s="339">
        <v>5.4543666228529025E-4</v>
      </c>
      <c r="CQ56" s="339">
        <v>0</v>
      </c>
      <c r="CR56" s="339">
        <v>0</v>
      </c>
      <c r="CS56" s="339">
        <v>0</v>
      </c>
      <c r="CT56" s="339">
        <v>2.9162170831996735E-5</v>
      </c>
      <c r="CU56" s="339">
        <v>2.4184576689292681E-5</v>
      </c>
      <c r="CV56" s="339">
        <v>4.3367015048354219E-5</v>
      </c>
      <c r="CW56" s="339">
        <v>0</v>
      </c>
      <c r="CX56" s="339">
        <v>2.8554703673562627E-5</v>
      </c>
      <c r="CY56" s="339">
        <v>9.1583478340507378E-6</v>
      </c>
      <c r="CZ56" s="339">
        <v>3.5206258890469419E-3</v>
      </c>
      <c r="DA56" s="339">
        <v>6.4252211346940526E-5</v>
      </c>
      <c r="DB56" s="339">
        <v>8.6641035360372559E-4</v>
      </c>
      <c r="DC56" s="339">
        <v>0</v>
      </c>
      <c r="DD56" s="339">
        <v>0</v>
      </c>
      <c r="DE56" s="339">
        <v>7.3100477947189565E-3</v>
      </c>
      <c r="DF56" s="339">
        <v>8.6867960699736396E-4</v>
      </c>
      <c r="DG56" s="339">
        <v>4.713153745043534E-4</v>
      </c>
      <c r="DH56" s="339">
        <v>4.3837292282597612E-3</v>
      </c>
      <c r="DI56" s="339">
        <v>3.3116969134984766E-5</v>
      </c>
      <c r="DJ56" s="339">
        <v>1.1181652151225633E-4</v>
      </c>
      <c r="DK56" s="339">
        <v>1.2176354196614296E-3</v>
      </c>
      <c r="DL56" s="339">
        <v>1.7928840180803516E-4</v>
      </c>
      <c r="DM56" s="339">
        <v>1.5128379142630925E-3</v>
      </c>
      <c r="DN56" s="339">
        <v>8.2528678715853762E-6</v>
      </c>
      <c r="DO56" s="339">
        <v>0</v>
      </c>
      <c r="DP56" s="339">
        <v>6.5731814198071863E-5</v>
      </c>
      <c r="DQ56" s="339">
        <v>0</v>
      </c>
      <c r="DR56" s="339">
        <v>3.3345671231689057E-4</v>
      </c>
      <c r="DS56" s="339">
        <v>2.4997756611586141E-4</v>
      </c>
      <c r="DT56" s="339">
        <v>0</v>
      </c>
      <c r="DU56" s="339">
        <v>0</v>
      </c>
      <c r="DV56" s="339">
        <v>1.2669614463631872E-5</v>
      </c>
      <c r="DW56" s="339">
        <v>5.0574015071056491E-5</v>
      </c>
      <c r="DX56" s="339">
        <v>1.7161384433398506E-4</v>
      </c>
      <c r="DY56" s="339">
        <v>0</v>
      </c>
      <c r="DZ56" s="339">
        <v>9.0942313942972433E-5</v>
      </c>
      <c r="EA56" s="339">
        <v>4.4518344896973423E-6</v>
      </c>
      <c r="EB56" s="339">
        <v>2.1447064050124853E-4</v>
      </c>
      <c r="EC56" s="339">
        <v>0</v>
      </c>
      <c r="ED56" s="339">
        <v>0</v>
      </c>
      <c r="EE56" s="339">
        <v>0</v>
      </c>
      <c r="EF56" s="339">
        <v>3.2070812353676919E-6</v>
      </c>
      <c r="EG56" s="339">
        <v>0</v>
      </c>
      <c r="EH56" s="339">
        <v>5.8572949946751863E-5</v>
      </c>
      <c r="EI56" s="339">
        <v>0</v>
      </c>
      <c r="EJ56" s="339">
        <v>0</v>
      </c>
      <c r="EK56" s="339">
        <v>0</v>
      </c>
      <c r="EL56" s="339">
        <v>0</v>
      </c>
      <c r="EM56" s="339">
        <v>0</v>
      </c>
      <c r="EN56" s="339">
        <v>0</v>
      </c>
      <c r="EO56" s="339">
        <v>0</v>
      </c>
      <c r="EP56" s="339">
        <v>0</v>
      </c>
      <c r="EQ56" s="339">
        <v>0</v>
      </c>
      <c r="ER56" s="339">
        <v>0</v>
      </c>
      <c r="ES56" s="339">
        <v>0</v>
      </c>
      <c r="ET56" s="339">
        <v>0</v>
      </c>
      <c r="EU56" s="339">
        <v>0</v>
      </c>
      <c r="EV56" s="339">
        <v>0</v>
      </c>
      <c r="EW56" s="339">
        <v>0</v>
      </c>
      <c r="EX56" s="339">
        <v>0</v>
      </c>
      <c r="EY56" s="339">
        <v>0</v>
      </c>
      <c r="EZ56" s="339">
        <v>0</v>
      </c>
      <c r="FA56" s="339">
        <v>3.9966803529308988E-3</v>
      </c>
      <c r="FB56" s="339">
        <v>0</v>
      </c>
      <c r="FC56" s="339">
        <v>0</v>
      </c>
      <c r="FD56" s="339">
        <v>0</v>
      </c>
      <c r="FE56" s="339">
        <v>0</v>
      </c>
      <c r="FF56" s="339">
        <v>0</v>
      </c>
      <c r="FG56" s="339">
        <v>0</v>
      </c>
      <c r="FH56" s="339">
        <v>1.3006015282067957E-4</v>
      </c>
      <c r="FI56" s="339">
        <v>8.8084514155181428E-6</v>
      </c>
      <c r="FJ56" s="339">
        <v>2.2780729780678523E-6</v>
      </c>
      <c r="FK56" s="339">
        <v>4.6469677264532452E-4</v>
      </c>
      <c r="FL56" s="339">
        <v>1.5682174594877155E-4</v>
      </c>
      <c r="FM56" s="339">
        <v>1.031150052722644E-3</v>
      </c>
      <c r="FN56" s="339">
        <v>6.9102692203535439E-4</v>
      </c>
      <c r="FO56" s="339">
        <v>3.6293363265867948E-4</v>
      </c>
      <c r="FP56" s="339">
        <v>8.6660574165695016E-4</v>
      </c>
      <c r="FQ56" s="339">
        <v>1.391463095615778E-5</v>
      </c>
      <c r="FR56" s="339">
        <v>6.0699302658395995E-5</v>
      </c>
      <c r="FS56" s="339">
        <v>0</v>
      </c>
      <c r="FT56" s="339">
        <v>0</v>
      </c>
      <c r="FU56" s="339">
        <v>0</v>
      </c>
      <c r="FV56" s="339">
        <v>0</v>
      </c>
      <c r="FW56" s="339">
        <v>3.7991156951977561E-4</v>
      </c>
      <c r="FX56" s="339">
        <v>3.3354635453454869E-4</v>
      </c>
      <c r="FY56" s="339">
        <v>0</v>
      </c>
      <c r="FZ56" s="339">
        <v>0</v>
      </c>
      <c r="GA56" s="339">
        <v>0</v>
      </c>
      <c r="GB56" s="339">
        <v>0</v>
      </c>
      <c r="GC56" s="339">
        <v>0</v>
      </c>
      <c r="GD56" s="339">
        <v>1.6793118851619359E-5</v>
      </c>
      <c r="GE56" s="339">
        <v>0</v>
      </c>
      <c r="GF56" s="339">
        <v>2.1228042243804065E-4</v>
      </c>
      <c r="GG56" s="338">
        <v>2.1497194507026592E-3</v>
      </c>
      <c r="GH56" s="339">
        <v>0</v>
      </c>
      <c r="GI56" s="339">
        <v>0</v>
      </c>
      <c r="GJ56" s="339">
        <v>0</v>
      </c>
      <c r="GK56" s="339">
        <v>0</v>
      </c>
      <c r="GL56" s="339">
        <v>0</v>
      </c>
      <c r="GM56" s="339">
        <v>0</v>
      </c>
      <c r="GN56" s="339">
        <v>0</v>
      </c>
      <c r="GO56" s="339">
        <v>5.1700070656763228E-2</v>
      </c>
      <c r="GP56" s="338">
        <v>1.4049369766346338E-4</v>
      </c>
      <c r="GQ56" s="338">
        <v>2.1672523202840677E-3</v>
      </c>
      <c r="GR56" s="363">
        <v>2.2368090454009076E-3</v>
      </c>
      <c r="GS56" s="339">
        <v>0</v>
      </c>
      <c r="GT56" s="339">
        <v>2.2112307084630255E-3</v>
      </c>
      <c r="GU56" s="339">
        <v>5.4255766277885942E-3</v>
      </c>
      <c r="GV56" s="339">
        <v>4.6730768376309602E-3</v>
      </c>
      <c r="GW56" s="338">
        <v>2.0489306436570426E-3</v>
      </c>
      <c r="GX56" s="338">
        <v>2.8676841497542391E-3</v>
      </c>
      <c r="GY56" s="363">
        <v>6.4161292914357727E-3</v>
      </c>
      <c r="GZ56" s="339">
        <v>0</v>
      </c>
      <c r="HA56" s="339">
        <v>5.9568480300187616E-3</v>
      </c>
      <c r="HB56" s="339">
        <v>6.3866994449654057E-3</v>
      </c>
      <c r="HC56" s="339">
        <v>6.2512712370399433E-3</v>
      </c>
      <c r="HD56" s="339">
        <v>3.9716338233375991E-3</v>
      </c>
      <c r="HE56" s="339">
        <v>4.4949369679210469E-3</v>
      </c>
      <c r="HF56" s="338">
        <v>4.7376773677208191E-5</v>
      </c>
      <c r="HG56" s="338">
        <v>2.1743866792653488E-3</v>
      </c>
      <c r="HH56" s="114"/>
      <c r="HI56" s="42"/>
    </row>
    <row r="57" spans="1:217">
      <c r="A57" s="114" t="s">
        <v>67</v>
      </c>
      <c r="B57" s="149" t="s">
        <v>265</v>
      </c>
      <c r="C57" s="144" t="s">
        <v>362</v>
      </c>
      <c r="D57" s="339">
        <v>0</v>
      </c>
      <c r="E57" s="339">
        <v>0</v>
      </c>
      <c r="F57" s="339">
        <v>0</v>
      </c>
      <c r="G57" s="339">
        <v>0</v>
      </c>
      <c r="H57" s="339">
        <v>0</v>
      </c>
      <c r="I57" s="339">
        <v>0</v>
      </c>
      <c r="J57" s="339">
        <v>0</v>
      </c>
      <c r="K57" s="339">
        <v>0</v>
      </c>
      <c r="L57" s="339">
        <v>0</v>
      </c>
      <c r="M57" s="339">
        <v>0</v>
      </c>
      <c r="N57" s="339">
        <v>0</v>
      </c>
      <c r="O57" s="339">
        <v>0</v>
      </c>
      <c r="P57" s="339">
        <v>0</v>
      </c>
      <c r="Q57" s="339">
        <v>0</v>
      </c>
      <c r="R57" s="339">
        <v>0</v>
      </c>
      <c r="S57" s="339">
        <v>0</v>
      </c>
      <c r="T57" s="339">
        <v>0</v>
      </c>
      <c r="U57" s="339">
        <v>0</v>
      </c>
      <c r="V57" s="339">
        <v>0</v>
      </c>
      <c r="W57" s="339">
        <v>2.2059634545387697E-4</v>
      </c>
      <c r="X57" s="339">
        <v>0</v>
      </c>
      <c r="Y57" s="339">
        <v>0</v>
      </c>
      <c r="Z57" s="339">
        <v>0</v>
      </c>
      <c r="AA57" s="339">
        <v>0</v>
      </c>
      <c r="AB57" s="339">
        <v>0</v>
      </c>
      <c r="AC57" s="339">
        <v>1.7275632720048372E-5</v>
      </c>
      <c r="AD57" s="339">
        <v>0</v>
      </c>
      <c r="AE57" s="339">
        <v>0</v>
      </c>
      <c r="AF57" s="339">
        <v>6.0684214518698322E-4</v>
      </c>
      <c r="AG57" s="339">
        <v>0</v>
      </c>
      <c r="AH57" s="339">
        <v>0</v>
      </c>
      <c r="AI57" s="339">
        <v>5.2789842966922823E-3</v>
      </c>
      <c r="AJ57" s="339">
        <v>0</v>
      </c>
      <c r="AK57" s="339">
        <v>1.2471938139186831E-4</v>
      </c>
      <c r="AL57" s="339">
        <v>1.783166904422254E-4</v>
      </c>
      <c r="AM57" s="339">
        <v>0</v>
      </c>
      <c r="AN57" s="339">
        <v>5.2191166321601101E-3</v>
      </c>
      <c r="AO57" s="339">
        <v>7.1250445315283219E-4</v>
      </c>
      <c r="AP57" s="339">
        <v>0</v>
      </c>
      <c r="AQ57" s="339">
        <v>2.8345609534056113E-3</v>
      </c>
      <c r="AR57" s="339">
        <v>1.2939940259034936E-2</v>
      </c>
      <c r="AS57" s="339">
        <v>2.2265417918360133E-3</v>
      </c>
      <c r="AT57" s="339">
        <v>5.0357475909232202E-3</v>
      </c>
      <c r="AU57" s="339">
        <v>5.235516434613308E-4</v>
      </c>
      <c r="AV57" s="339">
        <v>0</v>
      </c>
      <c r="AW57" s="339">
        <v>0</v>
      </c>
      <c r="AX57" s="339">
        <v>0</v>
      </c>
      <c r="AY57" s="339">
        <v>0</v>
      </c>
      <c r="AZ57" s="339">
        <v>0</v>
      </c>
      <c r="BA57" s="339">
        <v>0</v>
      </c>
      <c r="BB57" s="339">
        <v>0</v>
      </c>
      <c r="BC57" s="339">
        <v>3.3058020407954396E-3</v>
      </c>
      <c r="BD57" s="339">
        <v>6.5338615730448718E-2</v>
      </c>
      <c r="BE57" s="339">
        <v>0</v>
      </c>
      <c r="BF57" s="339">
        <v>2.013131813676908E-3</v>
      </c>
      <c r="BG57" s="339">
        <v>3.7105751391465674E-5</v>
      </c>
      <c r="BH57" s="339">
        <v>6.9848293299620737E-2</v>
      </c>
      <c r="BI57" s="339">
        <v>0</v>
      </c>
      <c r="BJ57" s="339">
        <v>1.3632933472439289E-2</v>
      </c>
      <c r="BK57" s="339">
        <v>0</v>
      </c>
      <c r="BL57" s="339">
        <v>0</v>
      </c>
      <c r="BM57" s="339">
        <v>0.15416658079083626</v>
      </c>
      <c r="BN57" s="339">
        <v>0</v>
      </c>
      <c r="BO57" s="339">
        <v>9.0785292782569226E-4</v>
      </c>
      <c r="BP57" s="339">
        <v>0</v>
      </c>
      <c r="BQ57" s="339">
        <v>1.1405997885717466E-2</v>
      </c>
      <c r="BR57" s="339">
        <v>2.1337202479382926E-5</v>
      </c>
      <c r="BS57" s="339">
        <v>0</v>
      </c>
      <c r="BT57" s="339">
        <v>0</v>
      </c>
      <c r="BU57" s="339">
        <v>1.4792899408284023E-3</v>
      </c>
      <c r="BV57" s="339">
        <v>1.8865382023985986E-3</v>
      </c>
      <c r="BW57" s="339">
        <v>0</v>
      </c>
      <c r="BX57" s="339">
        <v>0</v>
      </c>
      <c r="BY57" s="339">
        <v>0</v>
      </c>
      <c r="BZ57" s="339">
        <v>0</v>
      </c>
      <c r="CA57" s="339">
        <v>3.6064062318699686E-5</v>
      </c>
      <c r="CB57" s="339">
        <v>0</v>
      </c>
      <c r="CC57" s="339">
        <v>0</v>
      </c>
      <c r="CD57" s="339">
        <v>0</v>
      </c>
      <c r="CE57" s="339">
        <v>0</v>
      </c>
      <c r="CF57" s="339">
        <v>1.5948207800410549E-2</v>
      </c>
      <c r="CG57" s="339">
        <v>0</v>
      </c>
      <c r="CH57" s="339">
        <v>0</v>
      </c>
      <c r="CI57" s="339">
        <v>7.4613873206158136E-5</v>
      </c>
      <c r="CJ57" s="339">
        <v>0</v>
      </c>
      <c r="CK57" s="339">
        <v>1.8911313504190748E-4</v>
      </c>
      <c r="CL57" s="339">
        <v>0</v>
      </c>
      <c r="CM57" s="339">
        <v>0</v>
      </c>
      <c r="CN57" s="339">
        <v>0</v>
      </c>
      <c r="CO57" s="339">
        <v>0</v>
      </c>
      <c r="CP57" s="339">
        <v>8.9415846276277076E-6</v>
      </c>
      <c r="CQ57" s="339">
        <v>0</v>
      </c>
      <c r="CR57" s="339">
        <v>0</v>
      </c>
      <c r="CS57" s="339">
        <v>0</v>
      </c>
      <c r="CT57" s="339">
        <v>0</v>
      </c>
      <c r="CU57" s="339">
        <v>0</v>
      </c>
      <c r="CV57" s="339">
        <v>0</v>
      </c>
      <c r="CW57" s="339">
        <v>0</v>
      </c>
      <c r="CX57" s="339">
        <v>1.8560557387815708E-4</v>
      </c>
      <c r="CY57" s="339">
        <v>9.799432182434288E-4</v>
      </c>
      <c r="CZ57" s="339">
        <v>0</v>
      </c>
      <c r="DA57" s="339">
        <v>2.1417403782313509E-5</v>
      </c>
      <c r="DB57" s="339">
        <v>1.2833703362755185E-2</v>
      </c>
      <c r="DC57" s="339">
        <v>0</v>
      </c>
      <c r="DD57" s="339">
        <v>0</v>
      </c>
      <c r="DE57" s="339">
        <v>3.9117160666581859E-3</v>
      </c>
      <c r="DF57" s="339">
        <v>2.3464334211997762E-3</v>
      </c>
      <c r="DG57" s="339">
        <v>2.8650725781935171E-3</v>
      </c>
      <c r="DH57" s="339">
        <v>5.74302511299147E-3</v>
      </c>
      <c r="DI57" s="339">
        <v>0</v>
      </c>
      <c r="DJ57" s="339">
        <v>0</v>
      </c>
      <c r="DK57" s="339">
        <v>7.0497225289128012E-3</v>
      </c>
      <c r="DL57" s="339">
        <v>6.9442690841140377E-4</v>
      </c>
      <c r="DM57" s="339">
        <v>5.0475059382422806E-3</v>
      </c>
      <c r="DN57" s="339">
        <v>1.2791945200957332E-3</v>
      </c>
      <c r="DO57" s="339">
        <v>0</v>
      </c>
      <c r="DP57" s="339">
        <v>0</v>
      </c>
      <c r="DQ57" s="339">
        <v>0</v>
      </c>
      <c r="DR57" s="339">
        <v>3.26120664645919E-3</v>
      </c>
      <c r="DS57" s="339">
        <v>4.8713576986680684E-4</v>
      </c>
      <c r="DT57" s="339">
        <v>6.5602927348402563E-5</v>
      </c>
      <c r="DU57" s="339">
        <v>0</v>
      </c>
      <c r="DV57" s="339">
        <v>1.3936575909995059E-4</v>
      </c>
      <c r="DW57" s="339">
        <v>4.2145012559213742E-3</v>
      </c>
      <c r="DX57" s="339">
        <v>1.4158142157553767E-3</v>
      </c>
      <c r="DY57" s="339">
        <v>0</v>
      </c>
      <c r="DZ57" s="339">
        <v>0</v>
      </c>
      <c r="EA57" s="339">
        <v>0</v>
      </c>
      <c r="EB57" s="339">
        <v>0</v>
      </c>
      <c r="EC57" s="339">
        <v>0</v>
      </c>
      <c r="ED57" s="339">
        <v>0</v>
      </c>
      <c r="EE57" s="339">
        <v>0</v>
      </c>
      <c r="EF57" s="339">
        <v>0</v>
      </c>
      <c r="EG57" s="339">
        <v>0</v>
      </c>
      <c r="EH57" s="339">
        <v>0</v>
      </c>
      <c r="EI57" s="339">
        <v>0</v>
      </c>
      <c r="EJ57" s="339">
        <v>0</v>
      </c>
      <c r="EK57" s="339">
        <v>0</v>
      </c>
      <c r="EL57" s="339">
        <v>0</v>
      </c>
      <c r="EM57" s="339">
        <v>0</v>
      </c>
      <c r="EN57" s="339">
        <v>0</v>
      </c>
      <c r="EO57" s="339">
        <v>0</v>
      </c>
      <c r="EP57" s="339">
        <v>0</v>
      </c>
      <c r="EQ57" s="339">
        <v>0</v>
      </c>
      <c r="ER57" s="339">
        <v>0</v>
      </c>
      <c r="ES57" s="339">
        <v>0</v>
      </c>
      <c r="ET57" s="339">
        <v>0</v>
      </c>
      <c r="EU57" s="339">
        <v>0</v>
      </c>
      <c r="EV57" s="339">
        <v>0</v>
      </c>
      <c r="EW57" s="339">
        <v>0</v>
      </c>
      <c r="EX57" s="339">
        <v>0</v>
      </c>
      <c r="EY57" s="339">
        <v>0</v>
      </c>
      <c r="EZ57" s="339">
        <v>0</v>
      </c>
      <c r="FA57" s="339">
        <v>0</v>
      </c>
      <c r="FB57" s="339">
        <v>0</v>
      </c>
      <c r="FC57" s="339">
        <v>0</v>
      </c>
      <c r="FD57" s="339">
        <v>0</v>
      </c>
      <c r="FE57" s="339">
        <v>0</v>
      </c>
      <c r="FF57" s="339">
        <v>0</v>
      </c>
      <c r="FG57" s="339">
        <v>0</v>
      </c>
      <c r="FH57" s="339">
        <v>3.2515038205169893E-5</v>
      </c>
      <c r="FI57" s="339">
        <v>0</v>
      </c>
      <c r="FJ57" s="339">
        <v>0</v>
      </c>
      <c r="FK57" s="339">
        <v>0</v>
      </c>
      <c r="FL57" s="339">
        <v>0</v>
      </c>
      <c r="FM57" s="339">
        <v>0</v>
      </c>
      <c r="FN57" s="339">
        <v>0</v>
      </c>
      <c r="FO57" s="339">
        <v>1.5002577175386069E-4</v>
      </c>
      <c r="FP57" s="339">
        <v>2.363470204518955E-4</v>
      </c>
      <c r="FQ57" s="339">
        <v>0</v>
      </c>
      <c r="FR57" s="339">
        <v>1.1672942818922307E-5</v>
      </c>
      <c r="FS57" s="339">
        <v>0</v>
      </c>
      <c r="FT57" s="339">
        <v>0</v>
      </c>
      <c r="FU57" s="339">
        <v>0</v>
      </c>
      <c r="FV57" s="339">
        <v>0</v>
      </c>
      <c r="FW57" s="339">
        <v>0</v>
      </c>
      <c r="FX57" s="339">
        <v>0</v>
      </c>
      <c r="FY57" s="339">
        <v>0</v>
      </c>
      <c r="FZ57" s="339">
        <v>0</v>
      </c>
      <c r="GA57" s="339">
        <v>0</v>
      </c>
      <c r="GB57" s="339">
        <v>0</v>
      </c>
      <c r="GC57" s="339">
        <v>0</v>
      </c>
      <c r="GD57" s="339">
        <v>0</v>
      </c>
      <c r="GE57" s="339">
        <v>0</v>
      </c>
      <c r="GF57" s="339">
        <v>1.5178050204319906E-3</v>
      </c>
      <c r="GG57" s="338">
        <v>2.5670088729124875E-3</v>
      </c>
      <c r="GH57" s="339">
        <v>0</v>
      </c>
      <c r="GI57" s="339">
        <v>0</v>
      </c>
      <c r="GJ57" s="339">
        <v>0</v>
      </c>
      <c r="GK57" s="339">
        <v>0</v>
      </c>
      <c r="GL57" s="339">
        <v>0</v>
      </c>
      <c r="GM57" s="339">
        <v>0</v>
      </c>
      <c r="GN57" s="339">
        <v>0</v>
      </c>
      <c r="GO57" s="339">
        <v>-0.1068640460475296</v>
      </c>
      <c r="GP57" s="338">
        <v>-2.9040047307037878E-4</v>
      </c>
      <c r="GQ57" s="338">
        <v>2.3435305032457319E-3</v>
      </c>
      <c r="GR57" s="363">
        <v>7.8476131753311591E-3</v>
      </c>
      <c r="GS57" s="339">
        <v>0</v>
      </c>
      <c r="GT57" s="339">
        <v>7.757874225835449E-3</v>
      </c>
      <c r="GU57" s="339">
        <v>5.3548678220367817E-3</v>
      </c>
      <c r="GV57" s="339">
        <v>5.9174276273564761E-3</v>
      </c>
      <c r="GW57" s="338">
        <v>2.323395707911909E-3</v>
      </c>
      <c r="GX57" s="338">
        <v>3.3425115905684295E-3</v>
      </c>
      <c r="GY57" s="363">
        <v>7.7967110310864863E-3</v>
      </c>
      <c r="GZ57" s="339">
        <v>0</v>
      </c>
      <c r="HA57" s="339">
        <v>1.3180112570356473E-2</v>
      </c>
      <c r="HB57" s="339">
        <v>7.8276894557909333E-3</v>
      </c>
      <c r="HC57" s="339">
        <v>7.6677081515327677E-3</v>
      </c>
      <c r="HD57" s="339">
        <v>4.5961945507838955E-3</v>
      </c>
      <c r="HE57" s="339">
        <v>5.301277173240181E-3</v>
      </c>
      <c r="HF57" s="338">
        <v>-1.1338874033046705E-4</v>
      </c>
      <c r="HG57" s="338">
        <v>2.5079718014305043E-3</v>
      </c>
      <c r="HH57" s="114"/>
      <c r="HI57" s="42"/>
    </row>
    <row r="58" spans="1:217">
      <c r="A58" s="114" t="s">
        <v>68</v>
      </c>
      <c r="B58" s="149" t="s">
        <v>266</v>
      </c>
      <c r="C58" s="144" t="s">
        <v>363</v>
      </c>
      <c r="D58" s="339">
        <v>0</v>
      </c>
      <c r="E58" s="339">
        <v>0</v>
      </c>
      <c r="F58" s="339">
        <v>0</v>
      </c>
      <c r="G58" s="339">
        <v>0</v>
      </c>
      <c r="H58" s="339">
        <v>0</v>
      </c>
      <c r="I58" s="339">
        <v>0</v>
      </c>
      <c r="J58" s="339">
        <v>0</v>
      </c>
      <c r="K58" s="339">
        <v>0</v>
      </c>
      <c r="L58" s="339">
        <v>0</v>
      </c>
      <c r="M58" s="339">
        <v>0</v>
      </c>
      <c r="N58" s="339">
        <v>0</v>
      </c>
      <c r="O58" s="339">
        <v>0</v>
      </c>
      <c r="P58" s="339">
        <v>0</v>
      </c>
      <c r="Q58" s="339">
        <v>0</v>
      </c>
      <c r="R58" s="339">
        <v>0</v>
      </c>
      <c r="S58" s="339">
        <v>0</v>
      </c>
      <c r="T58" s="339">
        <v>0</v>
      </c>
      <c r="U58" s="339">
        <v>0</v>
      </c>
      <c r="V58" s="339">
        <v>0</v>
      </c>
      <c r="W58" s="339">
        <v>0</v>
      </c>
      <c r="X58" s="339">
        <v>0</v>
      </c>
      <c r="Y58" s="339">
        <v>0</v>
      </c>
      <c r="Z58" s="339">
        <v>0</v>
      </c>
      <c r="AA58" s="339">
        <v>0</v>
      </c>
      <c r="AB58" s="339">
        <v>0</v>
      </c>
      <c r="AC58" s="339">
        <v>0</v>
      </c>
      <c r="AD58" s="339">
        <v>0</v>
      </c>
      <c r="AE58" s="339">
        <v>0.16403785488958991</v>
      </c>
      <c r="AF58" s="339">
        <v>9.4136387772130778E-2</v>
      </c>
      <c r="AG58" s="339">
        <v>0</v>
      </c>
      <c r="AH58" s="339">
        <v>0</v>
      </c>
      <c r="AI58" s="339">
        <v>0.15743401269629134</v>
      </c>
      <c r="AJ58" s="339">
        <v>9.0378503322739098E-2</v>
      </c>
      <c r="AK58" s="339">
        <v>4.5647293589423793E-2</v>
      </c>
      <c r="AL58" s="339">
        <v>9.7672967189728954E-2</v>
      </c>
      <c r="AM58" s="339">
        <v>0</v>
      </c>
      <c r="AN58" s="339">
        <v>2.1566597653554175E-4</v>
      </c>
      <c r="AO58" s="339">
        <v>1.1011432457816498E-3</v>
      </c>
      <c r="AP58" s="339">
        <v>0</v>
      </c>
      <c r="AQ58" s="339">
        <v>1.3862451377969047E-3</v>
      </c>
      <c r="AR58" s="339">
        <v>3.0696938570703313E-4</v>
      </c>
      <c r="AS58" s="339">
        <v>0</v>
      </c>
      <c r="AT58" s="339">
        <v>4.1446482229820741E-5</v>
      </c>
      <c r="AU58" s="339">
        <v>0</v>
      </c>
      <c r="AV58" s="339">
        <v>0</v>
      </c>
      <c r="AW58" s="339">
        <v>0</v>
      </c>
      <c r="AX58" s="339">
        <v>0</v>
      </c>
      <c r="AY58" s="339">
        <v>0</v>
      </c>
      <c r="AZ58" s="339">
        <v>0</v>
      </c>
      <c r="BA58" s="339">
        <v>0</v>
      </c>
      <c r="BB58" s="339">
        <v>0</v>
      </c>
      <c r="BC58" s="339">
        <v>0</v>
      </c>
      <c r="BD58" s="339">
        <v>7.4516573727939983E-5</v>
      </c>
      <c r="BE58" s="339">
        <v>0</v>
      </c>
      <c r="BF58" s="339">
        <v>0</v>
      </c>
      <c r="BG58" s="339">
        <v>0</v>
      </c>
      <c r="BH58" s="339">
        <v>0</v>
      </c>
      <c r="BI58" s="339">
        <v>0</v>
      </c>
      <c r="BJ58" s="339">
        <v>0</v>
      </c>
      <c r="BK58" s="339">
        <v>0</v>
      </c>
      <c r="BL58" s="339">
        <v>1.2685847668341199E-4</v>
      </c>
      <c r="BM58" s="339">
        <v>3.2060310023197922E-4</v>
      </c>
      <c r="BN58" s="339">
        <v>0</v>
      </c>
      <c r="BO58" s="339">
        <v>2.2213422702118001E-4</v>
      </c>
      <c r="BP58" s="339">
        <v>4.6484601975595582E-3</v>
      </c>
      <c r="BQ58" s="339">
        <v>2.7819507038335281E-5</v>
      </c>
      <c r="BR58" s="339">
        <v>2.1337202479382926E-5</v>
      </c>
      <c r="BS58" s="339">
        <v>0</v>
      </c>
      <c r="BT58" s="339">
        <v>0</v>
      </c>
      <c r="BU58" s="339">
        <v>0</v>
      </c>
      <c r="BV58" s="339">
        <v>8.1525400889368004E-3</v>
      </c>
      <c r="BW58" s="339">
        <v>0</v>
      </c>
      <c r="BX58" s="339">
        <v>0</v>
      </c>
      <c r="BY58" s="339">
        <v>0</v>
      </c>
      <c r="BZ58" s="339">
        <v>0</v>
      </c>
      <c r="CA58" s="339">
        <v>0</v>
      </c>
      <c r="CB58" s="339">
        <v>0</v>
      </c>
      <c r="CC58" s="339">
        <v>0</v>
      </c>
      <c r="CD58" s="339">
        <v>0</v>
      </c>
      <c r="CE58" s="339">
        <v>0</v>
      </c>
      <c r="CF58" s="339">
        <v>0</v>
      </c>
      <c r="CG58" s="339">
        <v>0</v>
      </c>
      <c r="CH58" s="339">
        <v>0</v>
      </c>
      <c r="CI58" s="339">
        <v>0</v>
      </c>
      <c r="CJ58" s="339">
        <v>0</v>
      </c>
      <c r="CK58" s="339">
        <v>0</v>
      </c>
      <c r="CL58" s="339">
        <v>0</v>
      </c>
      <c r="CM58" s="339">
        <v>0</v>
      </c>
      <c r="CN58" s="339">
        <v>0</v>
      </c>
      <c r="CO58" s="339">
        <v>0</v>
      </c>
      <c r="CP58" s="339">
        <v>0</v>
      </c>
      <c r="CQ58" s="339">
        <v>0</v>
      </c>
      <c r="CR58" s="339">
        <v>0</v>
      </c>
      <c r="CS58" s="339">
        <v>0</v>
      </c>
      <c r="CT58" s="339">
        <v>0</v>
      </c>
      <c r="CU58" s="339">
        <v>0</v>
      </c>
      <c r="CV58" s="339">
        <v>0</v>
      </c>
      <c r="CW58" s="339">
        <v>0</v>
      </c>
      <c r="CX58" s="339">
        <v>0</v>
      </c>
      <c r="CY58" s="339">
        <v>0</v>
      </c>
      <c r="CZ58" s="339">
        <v>0</v>
      </c>
      <c r="DA58" s="339">
        <v>0</v>
      </c>
      <c r="DB58" s="339">
        <v>2.7616830021118754E-3</v>
      </c>
      <c r="DC58" s="339">
        <v>0</v>
      </c>
      <c r="DD58" s="339">
        <v>0</v>
      </c>
      <c r="DE58" s="339">
        <v>0</v>
      </c>
      <c r="DF58" s="339">
        <v>0</v>
      </c>
      <c r="DG58" s="339">
        <v>0</v>
      </c>
      <c r="DH58" s="339">
        <v>0</v>
      </c>
      <c r="DI58" s="339">
        <v>0</v>
      </c>
      <c r="DJ58" s="339">
        <v>0</v>
      </c>
      <c r="DK58" s="339">
        <v>0</v>
      </c>
      <c r="DL58" s="339">
        <v>0</v>
      </c>
      <c r="DM58" s="339">
        <v>0</v>
      </c>
      <c r="DN58" s="339">
        <v>0</v>
      </c>
      <c r="DO58" s="339">
        <v>0</v>
      </c>
      <c r="DP58" s="339">
        <v>0</v>
      </c>
      <c r="DQ58" s="339">
        <v>0</v>
      </c>
      <c r="DR58" s="339">
        <v>0</v>
      </c>
      <c r="DS58" s="339">
        <v>0</v>
      </c>
      <c r="DT58" s="339">
        <v>0</v>
      </c>
      <c r="DU58" s="339">
        <v>0</v>
      </c>
      <c r="DV58" s="339">
        <v>0</v>
      </c>
      <c r="DW58" s="339">
        <v>3.9784891855897772E-2</v>
      </c>
      <c r="DX58" s="339">
        <v>9.7084403366082973E-3</v>
      </c>
      <c r="DY58" s="339">
        <v>0</v>
      </c>
      <c r="DZ58" s="339">
        <v>0</v>
      </c>
      <c r="EA58" s="339">
        <v>0</v>
      </c>
      <c r="EB58" s="339">
        <v>0</v>
      </c>
      <c r="EC58" s="339">
        <v>0</v>
      </c>
      <c r="ED58" s="339">
        <v>0</v>
      </c>
      <c r="EE58" s="339">
        <v>0</v>
      </c>
      <c r="EF58" s="339">
        <v>0</v>
      </c>
      <c r="EG58" s="339">
        <v>0</v>
      </c>
      <c r="EH58" s="339">
        <v>0</v>
      </c>
      <c r="EI58" s="339">
        <v>0</v>
      </c>
      <c r="EJ58" s="339">
        <v>0</v>
      </c>
      <c r="EK58" s="339">
        <v>0</v>
      </c>
      <c r="EL58" s="339">
        <v>0</v>
      </c>
      <c r="EM58" s="339">
        <v>0</v>
      </c>
      <c r="EN58" s="339">
        <v>0</v>
      </c>
      <c r="EO58" s="339">
        <v>0</v>
      </c>
      <c r="EP58" s="339">
        <v>0</v>
      </c>
      <c r="EQ58" s="339">
        <v>0</v>
      </c>
      <c r="ER58" s="339">
        <v>0</v>
      </c>
      <c r="ES58" s="339">
        <v>0</v>
      </c>
      <c r="ET58" s="339">
        <v>0</v>
      </c>
      <c r="EU58" s="339">
        <v>0</v>
      </c>
      <c r="EV58" s="339">
        <v>0</v>
      </c>
      <c r="EW58" s="339">
        <v>0</v>
      </c>
      <c r="EX58" s="339">
        <v>0</v>
      </c>
      <c r="EY58" s="339">
        <v>0</v>
      </c>
      <c r="EZ58" s="339">
        <v>0</v>
      </c>
      <c r="FA58" s="339">
        <v>0</v>
      </c>
      <c r="FB58" s="339">
        <v>0</v>
      </c>
      <c r="FC58" s="339">
        <v>0</v>
      </c>
      <c r="FD58" s="339">
        <v>0</v>
      </c>
      <c r="FE58" s="339">
        <v>0</v>
      </c>
      <c r="FF58" s="339">
        <v>0</v>
      </c>
      <c r="FG58" s="339">
        <v>0</v>
      </c>
      <c r="FH58" s="339">
        <v>0</v>
      </c>
      <c r="FI58" s="339">
        <v>2.9361504718393808E-6</v>
      </c>
      <c r="FJ58" s="339">
        <v>0</v>
      </c>
      <c r="FK58" s="339">
        <v>0</v>
      </c>
      <c r="FL58" s="339">
        <v>0</v>
      </c>
      <c r="FM58" s="339">
        <v>0</v>
      </c>
      <c r="FN58" s="339">
        <v>0</v>
      </c>
      <c r="FO58" s="339">
        <v>0</v>
      </c>
      <c r="FP58" s="339">
        <v>0</v>
      </c>
      <c r="FQ58" s="339">
        <v>0</v>
      </c>
      <c r="FR58" s="339">
        <v>0</v>
      </c>
      <c r="FS58" s="339">
        <v>0</v>
      </c>
      <c r="FT58" s="339">
        <v>0</v>
      </c>
      <c r="FU58" s="339">
        <v>0</v>
      </c>
      <c r="FV58" s="339">
        <v>0</v>
      </c>
      <c r="FW58" s="339">
        <v>0</v>
      </c>
      <c r="FX58" s="339">
        <v>0</v>
      </c>
      <c r="FY58" s="339">
        <v>0</v>
      </c>
      <c r="FZ58" s="339">
        <v>0</v>
      </c>
      <c r="GA58" s="339">
        <v>0</v>
      </c>
      <c r="GB58" s="339">
        <v>0</v>
      </c>
      <c r="GC58" s="339">
        <v>0</v>
      </c>
      <c r="GD58" s="339">
        <v>0</v>
      </c>
      <c r="GE58" s="339">
        <v>0</v>
      </c>
      <c r="GF58" s="339">
        <v>1.273682534628244E-4</v>
      </c>
      <c r="GG58" s="338">
        <v>3.2660334675511205E-4</v>
      </c>
      <c r="GH58" s="339">
        <v>0</v>
      </c>
      <c r="GI58" s="339">
        <v>0</v>
      </c>
      <c r="GJ58" s="339">
        <v>0</v>
      </c>
      <c r="GK58" s="339">
        <v>0</v>
      </c>
      <c r="GL58" s="339">
        <v>0</v>
      </c>
      <c r="GM58" s="339">
        <v>0</v>
      </c>
      <c r="GN58" s="339">
        <v>0</v>
      </c>
      <c r="GO58" s="339">
        <v>-2.6039602254123082E-2</v>
      </c>
      <c r="GP58" s="338">
        <v>-7.0761992389831047E-5</v>
      </c>
      <c r="GQ58" s="338">
        <v>2.8013141518553605E-4</v>
      </c>
      <c r="GR58" s="363">
        <v>1.926232324854012E-2</v>
      </c>
      <c r="GS58" s="339">
        <v>0</v>
      </c>
      <c r="GT58" s="339">
        <v>1.9042054917959739E-2</v>
      </c>
      <c r="GU58" s="339">
        <v>9.2854702820810518E-4</v>
      </c>
      <c r="GV58" s="339">
        <v>5.1690398775018943E-3</v>
      </c>
      <c r="GW58" s="338">
        <v>2.1354482787491378E-3</v>
      </c>
      <c r="GX58" s="338">
        <v>1.6466864451435261E-3</v>
      </c>
      <c r="GY58" s="363">
        <v>8.929194197613015E-4</v>
      </c>
      <c r="GZ58" s="339">
        <v>0</v>
      </c>
      <c r="HA58" s="339">
        <v>3.0722326454033773E-3</v>
      </c>
      <c r="HB58" s="339">
        <v>9.1962679082835202E-4</v>
      </c>
      <c r="HC58" s="339">
        <v>8.9731291655567266E-4</v>
      </c>
      <c r="HD58" s="339">
        <v>5.9015397646640789E-4</v>
      </c>
      <c r="HE58" s="339">
        <v>6.6066397874548909E-4</v>
      </c>
      <c r="HF58" s="338">
        <v>3.3422563698713103E-3</v>
      </c>
      <c r="HG58" s="338">
        <v>2.0667851994164467E-3</v>
      </c>
      <c r="HH58" s="114"/>
      <c r="HI58" s="42"/>
    </row>
    <row r="59" spans="1:217">
      <c r="A59" s="114" t="s">
        <v>69</v>
      </c>
      <c r="B59" s="149" t="s">
        <v>267</v>
      </c>
      <c r="C59" s="144" t="s">
        <v>364</v>
      </c>
      <c r="D59" s="339">
        <v>0</v>
      </c>
      <c r="E59" s="339">
        <v>0</v>
      </c>
      <c r="F59" s="339">
        <v>0</v>
      </c>
      <c r="G59" s="339">
        <v>0</v>
      </c>
      <c r="H59" s="339">
        <v>0</v>
      </c>
      <c r="I59" s="339">
        <v>0</v>
      </c>
      <c r="J59" s="339">
        <v>4.5740791444539288E-3</v>
      </c>
      <c r="K59" s="339">
        <v>5.7475755745799439E-2</v>
      </c>
      <c r="L59" s="339">
        <v>0</v>
      </c>
      <c r="M59" s="339">
        <v>0</v>
      </c>
      <c r="N59" s="339">
        <v>0</v>
      </c>
      <c r="O59" s="339">
        <v>6.4377682403433476E-3</v>
      </c>
      <c r="P59" s="339">
        <v>5.5248618784530384E-3</v>
      </c>
      <c r="Q59" s="339">
        <v>0</v>
      </c>
      <c r="R59" s="339">
        <v>0</v>
      </c>
      <c r="S59" s="339">
        <v>0</v>
      </c>
      <c r="T59" s="339">
        <v>4.5925279570139383E-5</v>
      </c>
      <c r="U59" s="339">
        <v>9.5635209058567009E-6</v>
      </c>
      <c r="V59" s="339">
        <v>0</v>
      </c>
      <c r="W59" s="339">
        <v>6.7710822701815021E-4</v>
      </c>
      <c r="X59" s="339">
        <v>0</v>
      </c>
      <c r="Y59" s="339">
        <v>1.0608552008426221E-4</v>
      </c>
      <c r="Z59" s="339">
        <v>1.6373333476488161E-4</v>
      </c>
      <c r="AA59" s="339">
        <v>0</v>
      </c>
      <c r="AB59" s="339">
        <v>0</v>
      </c>
      <c r="AC59" s="339">
        <v>2.0903515591258531E-3</v>
      </c>
      <c r="AD59" s="339">
        <v>0</v>
      </c>
      <c r="AE59" s="339">
        <v>0</v>
      </c>
      <c r="AF59" s="339">
        <v>0</v>
      </c>
      <c r="AG59" s="339">
        <v>0</v>
      </c>
      <c r="AH59" s="339">
        <v>0</v>
      </c>
      <c r="AI59" s="339">
        <v>0</v>
      </c>
      <c r="AJ59" s="339">
        <v>0</v>
      </c>
      <c r="AK59" s="339">
        <v>0</v>
      </c>
      <c r="AL59" s="339">
        <v>2.2289586305278175E-4</v>
      </c>
      <c r="AM59" s="339">
        <v>0</v>
      </c>
      <c r="AN59" s="339">
        <v>0</v>
      </c>
      <c r="AO59" s="339">
        <v>0</v>
      </c>
      <c r="AP59" s="339">
        <v>0</v>
      </c>
      <c r="AQ59" s="339">
        <v>0</v>
      </c>
      <c r="AR59" s="339">
        <v>0</v>
      </c>
      <c r="AS59" s="339">
        <v>0</v>
      </c>
      <c r="AT59" s="339">
        <v>0</v>
      </c>
      <c r="AU59" s="339">
        <v>0</v>
      </c>
      <c r="AV59" s="339">
        <v>0</v>
      </c>
      <c r="AW59" s="339">
        <v>0</v>
      </c>
      <c r="AX59" s="339">
        <v>0</v>
      </c>
      <c r="AY59" s="339">
        <v>0</v>
      </c>
      <c r="AZ59" s="339">
        <v>0</v>
      </c>
      <c r="BA59" s="339">
        <v>0</v>
      </c>
      <c r="BB59" s="339">
        <v>0</v>
      </c>
      <c r="BC59" s="339">
        <v>0</v>
      </c>
      <c r="BD59" s="339">
        <v>0</v>
      </c>
      <c r="BE59" s="339">
        <v>3.8145618185775165E-2</v>
      </c>
      <c r="BF59" s="339">
        <v>1.5485629335976214E-5</v>
      </c>
      <c r="BG59" s="339">
        <v>5.6994434137291284E-3</v>
      </c>
      <c r="BH59" s="339">
        <v>0</v>
      </c>
      <c r="BI59" s="339">
        <v>0</v>
      </c>
      <c r="BJ59" s="339">
        <v>0</v>
      </c>
      <c r="BK59" s="339">
        <v>0</v>
      </c>
      <c r="BL59" s="339">
        <v>0</v>
      </c>
      <c r="BM59" s="339">
        <v>0</v>
      </c>
      <c r="BN59" s="339">
        <v>0</v>
      </c>
      <c r="BO59" s="339">
        <v>0</v>
      </c>
      <c r="BP59" s="339">
        <v>0</v>
      </c>
      <c r="BQ59" s="339">
        <v>0</v>
      </c>
      <c r="BR59" s="339">
        <v>0</v>
      </c>
      <c r="BS59" s="339">
        <v>0</v>
      </c>
      <c r="BT59" s="339">
        <v>0</v>
      </c>
      <c r="BU59" s="339">
        <v>0</v>
      </c>
      <c r="BV59" s="339">
        <v>0</v>
      </c>
      <c r="BW59" s="339">
        <v>0</v>
      </c>
      <c r="BX59" s="339">
        <v>0</v>
      </c>
      <c r="BY59" s="339">
        <v>0</v>
      </c>
      <c r="BZ59" s="339">
        <v>0</v>
      </c>
      <c r="CA59" s="339">
        <v>0</v>
      </c>
      <c r="CB59" s="339">
        <v>0</v>
      </c>
      <c r="CC59" s="339">
        <v>0</v>
      </c>
      <c r="CD59" s="339">
        <v>0</v>
      </c>
      <c r="CE59" s="339">
        <v>0</v>
      </c>
      <c r="CF59" s="339">
        <v>0</v>
      </c>
      <c r="CG59" s="339">
        <v>0</v>
      </c>
      <c r="CH59" s="339">
        <v>0</v>
      </c>
      <c r="CI59" s="339">
        <v>0</v>
      </c>
      <c r="CJ59" s="339">
        <v>0</v>
      </c>
      <c r="CK59" s="339">
        <v>0</v>
      </c>
      <c r="CL59" s="339">
        <v>0</v>
      </c>
      <c r="CM59" s="339">
        <v>0</v>
      </c>
      <c r="CN59" s="339">
        <v>0</v>
      </c>
      <c r="CO59" s="339">
        <v>0</v>
      </c>
      <c r="CP59" s="339">
        <v>0</v>
      </c>
      <c r="CQ59" s="339">
        <v>0</v>
      </c>
      <c r="CR59" s="339">
        <v>0</v>
      </c>
      <c r="CS59" s="339">
        <v>0</v>
      </c>
      <c r="CT59" s="339">
        <v>0</v>
      </c>
      <c r="CU59" s="339">
        <v>0</v>
      </c>
      <c r="CV59" s="339">
        <v>0</v>
      </c>
      <c r="CW59" s="339">
        <v>0</v>
      </c>
      <c r="CX59" s="339">
        <v>0</v>
      </c>
      <c r="CY59" s="339">
        <v>0</v>
      </c>
      <c r="CZ59" s="339">
        <v>0</v>
      </c>
      <c r="DA59" s="339">
        <v>0</v>
      </c>
      <c r="DB59" s="339">
        <v>0</v>
      </c>
      <c r="DC59" s="339">
        <v>0</v>
      </c>
      <c r="DD59" s="339">
        <v>0</v>
      </c>
      <c r="DE59" s="339">
        <v>0</v>
      </c>
      <c r="DF59" s="339">
        <v>0</v>
      </c>
      <c r="DG59" s="339">
        <v>0</v>
      </c>
      <c r="DH59" s="339">
        <v>0</v>
      </c>
      <c r="DI59" s="339">
        <v>0</v>
      </c>
      <c r="DJ59" s="339">
        <v>0</v>
      </c>
      <c r="DK59" s="339">
        <v>0</v>
      </c>
      <c r="DL59" s="339">
        <v>0</v>
      </c>
      <c r="DM59" s="339">
        <v>0</v>
      </c>
      <c r="DN59" s="339">
        <v>0</v>
      </c>
      <c r="DO59" s="339">
        <v>0</v>
      </c>
      <c r="DP59" s="339">
        <v>0</v>
      </c>
      <c r="DQ59" s="339">
        <v>0</v>
      </c>
      <c r="DR59" s="339">
        <v>0</v>
      </c>
      <c r="DS59" s="339">
        <v>0</v>
      </c>
      <c r="DT59" s="339">
        <v>0</v>
      </c>
      <c r="DU59" s="339">
        <v>0</v>
      </c>
      <c r="DV59" s="339">
        <v>0</v>
      </c>
      <c r="DW59" s="339">
        <v>0</v>
      </c>
      <c r="DX59" s="339">
        <v>0</v>
      </c>
      <c r="DY59" s="339">
        <v>3.1620053437890308E-5</v>
      </c>
      <c r="DZ59" s="339">
        <v>0</v>
      </c>
      <c r="EA59" s="339">
        <v>0</v>
      </c>
      <c r="EB59" s="339">
        <v>0</v>
      </c>
      <c r="EC59" s="339">
        <v>0</v>
      </c>
      <c r="ED59" s="339">
        <v>0</v>
      </c>
      <c r="EE59" s="339">
        <v>0</v>
      </c>
      <c r="EF59" s="339">
        <v>0</v>
      </c>
      <c r="EG59" s="339">
        <v>0</v>
      </c>
      <c r="EH59" s="339">
        <v>2.6624068157614482E-5</v>
      </c>
      <c r="EI59" s="339">
        <v>5.0411383868357159E-3</v>
      </c>
      <c r="EJ59" s="339">
        <v>0</v>
      </c>
      <c r="EK59" s="339">
        <v>0</v>
      </c>
      <c r="EL59" s="339">
        <v>0</v>
      </c>
      <c r="EM59" s="339">
        <v>0</v>
      </c>
      <c r="EN59" s="339">
        <v>0</v>
      </c>
      <c r="EO59" s="339">
        <v>0</v>
      </c>
      <c r="EP59" s="339">
        <v>0</v>
      </c>
      <c r="EQ59" s="339">
        <v>0</v>
      </c>
      <c r="ER59" s="339">
        <v>0</v>
      </c>
      <c r="ES59" s="339">
        <v>6.8040633866545097E-6</v>
      </c>
      <c r="ET59" s="339">
        <v>1.590054737634343E-5</v>
      </c>
      <c r="EU59" s="339">
        <v>0</v>
      </c>
      <c r="EV59" s="339">
        <v>9.4304036212749905E-5</v>
      </c>
      <c r="EW59" s="339">
        <v>0</v>
      </c>
      <c r="EX59" s="339">
        <v>0</v>
      </c>
      <c r="EY59" s="339">
        <v>0</v>
      </c>
      <c r="EZ59" s="339">
        <v>0</v>
      </c>
      <c r="FA59" s="339">
        <v>0</v>
      </c>
      <c r="FB59" s="339">
        <v>0</v>
      </c>
      <c r="FC59" s="339">
        <v>8.4459459459459464E-4</v>
      </c>
      <c r="FD59" s="339">
        <v>0</v>
      </c>
      <c r="FE59" s="339">
        <v>0</v>
      </c>
      <c r="FF59" s="339">
        <v>0</v>
      </c>
      <c r="FG59" s="339">
        <v>0</v>
      </c>
      <c r="FH59" s="339">
        <v>0</v>
      </c>
      <c r="FI59" s="339">
        <v>6.3714465238914561E-4</v>
      </c>
      <c r="FJ59" s="339">
        <v>1.6288221793185146E-4</v>
      </c>
      <c r="FK59" s="339">
        <v>5.0842097663602241E-6</v>
      </c>
      <c r="FL59" s="339">
        <v>0</v>
      </c>
      <c r="FM59" s="339">
        <v>1.3865181499886398E-3</v>
      </c>
      <c r="FN59" s="339">
        <v>4.9492468740369982E-4</v>
      </c>
      <c r="FO59" s="339">
        <v>0.18447129284089891</v>
      </c>
      <c r="FP59" s="339">
        <v>1.6181892666939778E-2</v>
      </c>
      <c r="FQ59" s="339">
        <v>8.170671297455849E-3</v>
      </c>
      <c r="FR59" s="339">
        <v>3.6326198052486218E-3</v>
      </c>
      <c r="FS59" s="339">
        <v>0</v>
      </c>
      <c r="FT59" s="339">
        <v>0</v>
      </c>
      <c r="FU59" s="339">
        <v>0</v>
      </c>
      <c r="FV59" s="339">
        <v>0</v>
      </c>
      <c r="FW59" s="339">
        <v>0</v>
      </c>
      <c r="FX59" s="339">
        <v>0</v>
      </c>
      <c r="FY59" s="339">
        <v>0</v>
      </c>
      <c r="FZ59" s="339">
        <v>1.7324792210773421E-5</v>
      </c>
      <c r="GA59" s="339">
        <v>0</v>
      </c>
      <c r="GB59" s="339">
        <v>0</v>
      </c>
      <c r="GC59" s="339">
        <v>3.4703975092461307E-5</v>
      </c>
      <c r="GD59" s="339">
        <v>3.3586237703238719E-6</v>
      </c>
      <c r="GE59" s="339">
        <v>0</v>
      </c>
      <c r="GF59" s="339">
        <v>1.8892957596985619E-3</v>
      </c>
      <c r="GG59" s="338">
        <v>1.0128066295653753E-2</v>
      </c>
      <c r="GH59" s="339">
        <v>6.0072215615193936E-3</v>
      </c>
      <c r="GI59" s="339">
        <v>1.6015131967739864E-3</v>
      </c>
      <c r="GJ59" s="339">
        <v>0</v>
      </c>
      <c r="GK59" s="339">
        <v>0</v>
      </c>
      <c r="GL59" s="339">
        <v>0</v>
      </c>
      <c r="GM59" s="339">
        <v>0</v>
      </c>
      <c r="GN59" s="339">
        <v>0</v>
      </c>
      <c r="GO59" s="339">
        <v>0.4188739724610957</v>
      </c>
      <c r="GP59" s="338">
        <v>2.1749829335280762E-3</v>
      </c>
      <c r="GQ59" s="338">
        <v>1.1017836124346271E-2</v>
      </c>
      <c r="GR59" s="363">
        <v>1.2086949238986867E-3</v>
      </c>
      <c r="GS59" s="339">
        <v>4.5582469391191399E-2</v>
      </c>
      <c r="GT59" s="339">
        <v>1.7161174760667766E-3</v>
      </c>
      <c r="GU59" s="339">
        <v>2.0687160113238345E-2</v>
      </c>
      <c r="GV59" s="339">
        <v>1.6245912667618538E-2</v>
      </c>
      <c r="GW59" s="338">
        <v>8.0995255927081601E-3</v>
      </c>
      <c r="GX59" s="338">
        <v>1.2479195925267776E-2</v>
      </c>
      <c r="GY59" s="363">
        <v>3.8962070937356437E-2</v>
      </c>
      <c r="GZ59" s="339">
        <v>5.7702787899511663E-4</v>
      </c>
      <c r="HA59" s="339">
        <v>8.6772983114446534E-4</v>
      </c>
      <c r="HB59" s="339">
        <v>3.8356402448958903E-2</v>
      </c>
      <c r="HC59" s="339">
        <v>3.7549094354329689E-2</v>
      </c>
      <c r="HD59" s="339">
        <v>2.0749851347196334E-2</v>
      </c>
      <c r="HE59" s="339">
        <v>2.460620878343301E-2</v>
      </c>
      <c r="HF59" s="338">
        <v>-5.4078048230738794E-3</v>
      </c>
      <c r="HG59" s="338">
        <v>7.3124343469262686E-3</v>
      </c>
      <c r="HH59" s="114"/>
      <c r="HI59" s="42"/>
    </row>
    <row r="60" spans="1:217">
      <c r="A60" s="114" t="s">
        <v>70</v>
      </c>
      <c r="B60" s="149" t="s">
        <v>713</v>
      </c>
      <c r="C60" s="144" t="s">
        <v>912</v>
      </c>
      <c r="D60" s="339">
        <v>6.6946353655270913E-5</v>
      </c>
      <c r="E60" s="339">
        <v>0</v>
      </c>
      <c r="F60" s="339">
        <v>0</v>
      </c>
      <c r="G60" s="339">
        <v>0</v>
      </c>
      <c r="H60" s="339">
        <v>0</v>
      </c>
      <c r="I60" s="339">
        <v>0</v>
      </c>
      <c r="J60" s="339">
        <v>0</v>
      </c>
      <c r="K60" s="339">
        <v>3.5522716777379133E-5</v>
      </c>
      <c r="L60" s="339">
        <v>0</v>
      </c>
      <c r="M60" s="339">
        <v>0</v>
      </c>
      <c r="N60" s="339">
        <v>0</v>
      </c>
      <c r="O60" s="339">
        <v>0</v>
      </c>
      <c r="P60" s="339">
        <v>0</v>
      </c>
      <c r="Q60" s="339">
        <v>0</v>
      </c>
      <c r="R60" s="339">
        <v>0</v>
      </c>
      <c r="S60" s="339">
        <v>0</v>
      </c>
      <c r="T60" s="339">
        <v>1.1481319892534846E-4</v>
      </c>
      <c r="U60" s="339">
        <v>5.7381125435140199E-5</v>
      </c>
      <c r="V60" s="339">
        <v>3.7303411023904025E-5</v>
      </c>
      <c r="W60" s="339">
        <v>3.7654570633724278E-3</v>
      </c>
      <c r="X60" s="339">
        <v>2.8150271266250381E-4</v>
      </c>
      <c r="Y60" s="339">
        <v>2.3604028218748344E-3</v>
      </c>
      <c r="Z60" s="339">
        <v>2.8183606803791096E-4</v>
      </c>
      <c r="AA60" s="339">
        <v>4.7604086334770977E-6</v>
      </c>
      <c r="AB60" s="339">
        <v>4.0468442873424623E-4</v>
      </c>
      <c r="AC60" s="339">
        <v>0</v>
      </c>
      <c r="AD60" s="339">
        <v>0</v>
      </c>
      <c r="AE60" s="339">
        <v>2.7039206849932404E-3</v>
      </c>
      <c r="AF60" s="339">
        <v>2.1998027763028144E-3</v>
      </c>
      <c r="AG60" s="339">
        <v>0</v>
      </c>
      <c r="AH60" s="339">
        <v>4.3578866178171999E-2</v>
      </c>
      <c r="AI60" s="339">
        <v>1.4700968927497495E-3</v>
      </c>
      <c r="AJ60" s="339">
        <v>3.4672060098237504E-4</v>
      </c>
      <c r="AK60" s="339">
        <v>1.9955101022698929E-3</v>
      </c>
      <c r="AL60" s="339">
        <v>8.9158345221112699E-5</v>
      </c>
      <c r="AM60" s="339">
        <v>0</v>
      </c>
      <c r="AN60" s="339">
        <v>2.1566597653554175E-4</v>
      </c>
      <c r="AO60" s="339">
        <v>0</v>
      </c>
      <c r="AP60" s="339">
        <v>8.9739517153748418E-3</v>
      </c>
      <c r="AQ60" s="339">
        <v>1.0138210709260945E-3</v>
      </c>
      <c r="AR60" s="339">
        <v>4.7226059339543558E-5</v>
      </c>
      <c r="AS60" s="339">
        <v>0</v>
      </c>
      <c r="AT60" s="339">
        <v>3.7301834006838667E-4</v>
      </c>
      <c r="AU60" s="339">
        <v>0</v>
      </c>
      <c r="AV60" s="339">
        <v>1.3180756096099694E-3</v>
      </c>
      <c r="AW60" s="339">
        <v>1.7164619428203616E-3</v>
      </c>
      <c r="AX60" s="339">
        <v>1.4274898780982894E-2</v>
      </c>
      <c r="AY60" s="339">
        <v>0</v>
      </c>
      <c r="AZ60" s="339">
        <v>2.5544227682709046E-3</v>
      </c>
      <c r="BA60" s="339">
        <v>1.665972511453561E-2</v>
      </c>
      <c r="BB60" s="339">
        <v>1.7235069825642479E-3</v>
      </c>
      <c r="BC60" s="339">
        <v>2.8043026599936546E-3</v>
      </c>
      <c r="BD60" s="339">
        <v>3.1048572386641661E-3</v>
      </c>
      <c r="BE60" s="339">
        <v>3.9174114194649012E-3</v>
      </c>
      <c r="BF60" s="339">
        <v>0.11411360257680872</v>
      </c>
      <c r="BG60" s="339">
        <v>3.5198515769944344E-2</v>
      </c>
      <c r="BH60" s="339">
        <v>1.3411751772659814E-2</v>
      </c>
      <c r="BI60" s="339">
        <v>9.596096503117376E-3</v>
      </c>
      <c r="BJ60" s="339">
        <v>9.9793402913802426E-3</v>
      </c>
      <c r="BK60" s="339">
        <v>1.6536214309337448E-4</v>
      </c>
      <c r="BL60" s="339">
        <v>3.6281524331455827E-3</v>
      </c>
      <c r="BM60" s="339">
        <v>1.6236257004605234E-3</v>
      </c>
      <c r="BN60" s="339">
        <v>4.9876543209876542E-3</v>
      </c>
      <c r="BO60" s="339">
        <v>7.9388841135395634E-3</v>
      </c>
      <c r="BP60" s="339">
        <v>0</v>
      </c>
      <c r="BQ60" s="339">
        <v>2.2255605630668225E-4</v>
      </c>
      <c r="BR60" s="339">
        <v>1.0668601239691463E-5</v>
      </c>
      <c r="BS60" s="339">
        <v>2.5187897670372354E-3</v>
      </c>
      <c r="BT60" s="339">
        <v>3.6423238025860496E-4</v>
      </c>
      <c r="BU60" s="339">
        <v>5.5110801717136559E-4</v>
      </c>
      <c r="BV60" s="339">
        <v>1.1790863764991242E-3</v>
      </c>
      <c r="BW60" s="339">
        <v>5.5213320607977539E-5</v>
      </c>
      <c r="BX60" s="339">
        <v>0</v>
      </c>
      <c r="BY60" s="339">
        <v>3.7661343196184317E-4</v>
      </c>
      <c r="BZ60" s="339">
        <v>1.2141213348712204E-4</v>
      </c>
      <c r="CA60" s="339">
        <v>5.6918498355165161E-4</v>
      </c>
      <c r="CB60" s="339">
        <v>2.6681558699429139E-3</v>
      </c>
      <c r="CC60" s="339">
        <v>1.7459624618070712E-4</v>
      </c>
      <c r="CD60" s="339">
        <v>0</v>
      </c>
      <c r="CE60" s="339">
        <v>0</v>
      </c>
      <c r="CF60" s="339">
        <v>0</v>
      </c>
      <c r="CG60" s="339">
        <v>3.8303848827476626E-4</v>
      </c>
      <c r="CH60" s="339">
        <v>2.5459132306481663E-4</v>
      </c>
      <c r="CI60" s="339">
        <v>1.2435645534359689E-4</v>
      </c>
      <c r="CJ60" s="339">
        <v>1.1282273812106748E-4</v>
      </c>
      <c r="CK60" s="339">
        <v>8.5731287885664725E-5</v>
      </c>
      <c r="CL60" s="339">
        <v>3.7466654677337173E-5</v>
      </c>
      <c r="CM60" s="339">
        <v>9.4973526129591378E-5</v>
      </c>
      <c r="CN60" s="339">
        <v>4.3419529139328446E-4</v>
      </c>
      <c r="CO60" s="339">
        <v>3.4164673727365904E-4</v>
      </c>
      <c r="CP60" s="339">
        <v>3.6660496973273604E-4</v>
      </c>
      <c r="CQ60" s="339">
        <v>1.2741288144231381E-4</v>
      </c>
      <c r="CR60" s="339">
        <v>3.6000464522122864E-4</v>
      </c>
      <c r="CS60" s="339">
        <v>9.6056051531246463E-4</v>
      </c>
      <c r="CT60" s="339">
        <v>6.9989209996792166E-4</v>
      </c>
      <c r="CU60" s="339">
        <v>5.7236831497992676E-4</v>
      </c>
      <c r="CV60" s="339">
        <v>3.5932669611493499E-4</v>
      </c>
      <c r="CW60" s="339">
        <v>9.7526722321916205E-4</v>
      </c>
      <c r="CX60" s="339">
        <v>1.1350494710241144E-3</v>
      </c>
      <c r="CY60" s="339">
        <v>2.9489880025643372E-3</v>
      </c>
      <c r="CZ60" s="339">
        <v>1.5113798008534851E-3</v>
      </c>
      <c r="DA60" s="339">
        <v>1.4992182647619455E-4</v>
      </c>
      <c r="DB60" s="339">
        <v>7.0395841230302698E-4</v>
      </c>
      <c r="DC60" s="339">
        <v>0</v>
      </c>
      <c r="DD60" s="339">
        <v>0</v>
      </c>
      <c r="DE60" s="339">
        <v>7.0419975648318097E-4</v>
      </c>
      <c r="DF60" s="339">
        <v>5.8910456106717787E-4</v>
      </c>
      <c r="DG60" s="339">
        <v>3.8711285980171946E-4</v>
      </c>
      <c r="DH60" s="339">
        <v>4.0778876541951268E-4</v>
      </c>
      <c r="DI60" s="339">
        <v>6.6233938269969533E-5</v>
      </c>
      <c r="DJ60" s="339">
        <v>7.5786753469418179E-4</v>
      </c>
      <c r="DK60" s="339">
        <v>7.05455441549876E-4</v>
      </c>
      <c r="DL60" s="339">
        <v>8.7371531021943896E-4</v>
      </c>
      <c r="DM60" s="339">
        <v>7.2107227689175433E-4</v>
      </c>
      <c r="DN60" s="339">
        <v>7.6751671205743991E-4</v>
      </c>
      <c r="DO60" s="339">
        <v>0</v>
      </c>
      <c r="DP60" s="339">
        <v>3.2865907099035934E-4</v>
      </c>
      <c r="DQ60" s="339">
        <v>6.7765091522271859E-4</v>
      </c>
      <c r="DR60" s="339">
        <v>8.0029610956053736E-5</v>
      </c>
      <c r="DS60" s="339">
        <v>4.8072608868434881E-5</v>
      </c>
      <c r="DT60" s="339">
        <v>3.6446070749112538E-5</v>
      </c>
      <c r="DU60" s="339">
        <v>1.9110714740731304E-4</v>
      </c>
      <c r="DV60" s="339">
        <v>8.7420339799059918E-4</v>
      </c>
      <c r="DW60" s="339">
        <v>0</v>
      </c>
      <c r="DX60" s="339">
        <v>1.7161384433398506E-4</v>
      </c>
      <c r="DY60" s="339">
        <v>3.1620053437890308E-5</v>
      </c>
      <c r="DZ60" s="339">
        <v>1.9872579713464347E-4</v>
      </c>
      <c r="EA60" s="339">
        <v>1.9588071754668304E-4</v>
      </c>
      <c r="EB60" s="339">
        <v>3.446849579484351E-5</v>
      </c>
      <c r="EC60" s="339">
        <v>7.9513864465559787E-5</v>
      </c>
      <c r="ED60" s="339">
        <v>9.4978788070664225E-5</v>
      </c>
      <c r="EE60" s="339">
        <v>0</v>
      </c>
      <c r="EF60" s="339">
        <v>0</v>
      </c>
      <c r="EG60" s="339">
        <v>0</v>
      </c>
      <c r="EH60" s="339">
        <v>0</v>
      </c>
      <c r="EI60" s="339">
        <v>1.1239996403201151E-4</v>
      </c>
      <c r="EJ60" s="339">
        <v>2.696200244994729E-6</v>
      </c>
      <c r="EK60" s="339">
        <v>9.0652174405718334E-6</v>
      </c>
      <c r="EL60" s="339">
        <v>1.0444331711975173E-5</v>
      </c>
      <c r="EM60" s="339">
        <v>0</v>
      </c>
      <c r="EN60" s="339">
        <v>1.355284423377301E-5</v>
      </c>
      <c r="EO60" s="339">
        <v>1.9697718807184938E-6</v>
      </c>
      <c r="EP60" s="339">
        <v>0</v>
      </c>
      <c r="EQ60" s="339">
        <v>2.0336294523774824E-5</v>
      </c>
      <c r="ER60" s="339">
        <v>0</v>
      </c>
      <c r="ES60" s="339">
        <v>1.0206095079981766E-4</v>
      </c>
      <c r="ET60" s="339">
        <v>8.3477873725803012E-5</v>
      </c>
      <c r="EU60" s="339">
        <v>1.29073137533295E-4</v>
      </c>
      <c r="EV60" s="339">
        <v>3.2063372312334968E-4</v>
      </c>
      <c r="EW60" s="339">
        <v>9.7227083576401035E-6</v>
      </c>
      <c r="EX60" s="339">
        <v>0</v>
      </c>
      <c r="EY60" s="339">
        <v>2.4745125210333564E-5</v>
      </c>
      <c r="EZ60" s="339">
        <v>8.6908155461308488E-5</v>
      </c>
      <c r="FA60" s="339">
        <v>6.5519350048047522E-5</v>
      </c>
      <c r="FB60" s="339">
        <v>3.204295780111105E-4</v>
      </c>
      <c r="FC60" s="339">
        <v>0</v>
      </c>
      <c r="FD60" s="339">
        <v>0</v>
      </c>
      <c r="FE60" s="339">
        <v>0</v>
      </c>
      <c r="FF60" s="339">
        <v>0</v>
      </c>
      <c r="FG60" s="339">
        <v>0</v>
      </c>
      <c r="FH60" s="339">
        <v>0</v>
      </c>
      <c r="FI60" s="339">
        <v>3.2297655190233189E-5</v>
      </c>
      <c r="FJ60" s="339">
        <v>8.0871590721408765E-5</v>
      </c>
      <c r="FK60" s="339">
        <v>3.1522100551433391E-5</v>
      </c>
      <c r="FL60" s="339">
        <v>0</v>
      </c>
      <c r="FM60" s="339">
        <v>2.3302826050229241E-5</v>
      </c>
      <c r="FN60" s="339">
        <v>0</v>
      </c>
      <c r="FO60" s="339">
        <v>4.0155412835769311E-4</v>
      </c>
      <c r="FP60" s="339">
        <v>3.040998329814389E-3</v>
      </c>
      <c r="FQ60" s="339">
        <v>1.2050070408032639E-3</v>
      </c>
      <c r="FR60" s="339">
        <v>1.0809145050322056E-3</v>
      </c>
      <c r="FS60" s="339">
        <v>1.1212647866793743E-5</v>
      </c>
      <c r="FT60" s="339">
        <v>3.6834705555814954E-4</v>
      </c>
      <c r="FU60" s="339">
        <v>6.8620050778837573E-5</v>
      </c>
      <c r="FV60" s="339">
        <v>0</v>
      </c>
      <c r="FW60" s="339">
        <v>3.7991156951977561E-4</v>
      </c>
      <c r="FX60" s="339">
        <v>1.5416007982689225E-4</v>
      </c>
      <c r="FY60" s="339">
        <v>1.2531428984552603E-3</v>
      </c>
      <c r="FZ60" s="339">
        <v>2.0616502730820374E-3</v>
      </c>
      <c r="GA60" s="339">
        <v>1.2971164480573476E-3</v>
      </c>
      <c r="GB60" s="339">
        <v>8.2822765884189627E-3</v>
      </c>
      <c r="GC60" s="339">
        <v>6.221926963005562E-4</v>
      </c>
      <c r="GD60" s="339">
        <v>9.8407676470489442E-4</v>
      </c>
      <c r="GE60" s="339">
        <v>0</v>
      </c>
      <c r="GF60" s="339">
        <v>5.9438518282651381E-4</v>
      </c>
      <c r="GG60" s="338">
        <v>9.6895235277104103E-4</v>
      </c>
      <c r="GH60" s="339">
        <v>2.2298720465389519E-3</v>
      </c>
      <c r="GI60" s="339">
        <v>7.3275858026277166E-4</v>
      </c>
      <c r="GJ60" s="339">
        <v>0</v>
      </c>
      <c r="GK60" s="339">
        <v>0</v>
      </c>
      <c r="GL60" s="339">
        <v>0</v>
      </c>
      <c r="GM60" s="339">
        <v>0</v>
      </c>
      <c r="GN60" s="339">
        <v>0</v>
      </c>
      <c r="GO60" s="339">
        <v>1.7457390525100383E-2</v>
      </c>
      <c r="GP60" s="338">
        <v>5.0821253568130147E-4</v>
      </c>
      <c r="GQ60" s="338">
        <v>1.2141859368083685E-3</v>
      </c>
      <c r="GR60" s="363">
        <v>9.5104034297553198E-4</v>
      </c>
      <c r="GS60" s="339">
        <v>0</v>
      </c>
      <c r="GT60" s="339">
        <v>9.4016501573909955E-4</v>
      </c>
      <c r="GU60" s="339">
        <v>4.6422306786927129E-3</v>
      </c>
      <c r="GV60" s="339">
        <v>3.7755524478982842E-3</v>
      </c>
      <c r="GW60" s="338">
        <v>1.8839208263049616E-3</v>
      </c>
      <c r="GX60" s="338">
        <v>1.9301429477190327E-3</v>
      </c>
      <c r="GY60" s="363">
        <v>1.8870795384012739E-3</v>
      </c>
      <c r="GZ60" s="339">
        <v>7.4799910240107707E-5</v>
      </c>
      <c r="HA60" s="339">
        <v>5.1594746716697936E-4</v>
      </c>
      <c r="HB60" s="339">
        <v>1.8609770491565863E-3</v>
      </c>
      <c r="HC60" s="339">
        <v>1.8253323587729463E-3</v>
      </c>
      <c r="HD60" s="339">
        <v>2.7917950533726905E-3</v>
      </c>
      <c r="HE60" s="339">
        <v>2.5699382948519357E-3</v>
      </c>
      <c r="HF60" s="338">
        <v>1.322556407324104E-3</v>
      </c>
      <c r="HG60" s="338">
        <v>1.6575556208785066E-3</v>
      </c>
      <c r="HH60" s="114"/>
      <c r="HI60" s="42"/>
    </row>
    <row r="61" spans="1:217">
      <c r="A61" s="114" t="s">
        <v>71</v>
      </c>
      <c r="B61" s="149" t="s">
        <v>714</v>
      </c>
      <c r="C61" s="144" t="s">
        <v>913</v>
      </c>
      <c r="D61" s="339">
        <v>0</v>
      </c>
      <c r="E61" s="339">
        <v>0</v>
      </c>
      <c r="F61" s="339">
        <v>0</v>
      </c>
      <c r="G61" s="339">
        <v>0</v>
      </c>
      <c r="H61" s="339">
        <v>0</v>
      </c>
      <c r="I61" s="339">
        <v>0</v>
      </c>
      <c r="J61" s="339">
        <v>0</v>
      </c>
      <c r="K61" s="339">
        <v>1.065681503321374E-4</v>
      </c>
      <c r="L61" s="339">
        <v>0</v>
      </c>
      <c r="M61" s="339">
        <v>0</v>
      </c>
      <c r="N61" s="339">
        <v>0</v>
      </c>
      <c r="O61" s="339">
        <v>0</v>
      </c>
      <c r="P61" s="339">
        <v>0</v>
      </c>
      <c r="Q61" s="339">
        <v>0</v>
      </c>
      <c r="R61" s="339">
        <v>0</v>
      </c>
      <c r="S61" s="339">
        <v>0</v>
      </c>
      <c r="T61" s="339">
        <v>0</v>
      </c>
      <c r="U61" s="339">
        <v>0</v>
      </c>
      <c r="V61" s="339">
        <v>0</v>
      </c>
      <c r="W61" s="339">
        <v>0</v>
      </c>
      <c r="X61" s="339">
        <v>0</v>
      </c>
      <c r="Y61" s="339">
        <v>0</v>
      </c>
      <c r="Z61" s="339">
        <v>0</v>
      </c>
      <c r="AA61" s="339">
        <v>0</v>
      </c>
      <c r="AB61" s="339">
        <v>0</v>
      </c>
      <c r="AC61" s="339">
        <v>0</v>
      </c>
      <c r="AD61" s="339">
        <v>0</v>
      </c>
      <c r="AE61" s="339">
        <v>0</v>
      </c>
      <c r="AF61" s="339">
        <v>0</v>
      </c>
      <c r="AG61" s="339">
        <v>0</v>
      </c>
      <c r="AH61" s="339">
        <v>0</v>
      </c>
      <c r="AI61" s="339">
        <v>0</v>
      </c>
      <c r="AJ61" s="339">
        <v>0</v>
      </c>
      <c r="AK61" s="339">
        <v>0</v>
      </c>
      <c r="AL61" s="339">
        <v>0</v>
      </c>
      <c r="AM61" s="339">
        <v>0</v>
      </c>
      <c r="AN61" s="339">
        <v>0</v>
      </c>
      <c r="AO61" s="339">
        <v>0</v>
      </c>
      <c r="AP61" s="339">
        <v>0</v>
      </c>
      <c r="AQ61" s="339">
        <v>0</v>
      </c>
      <c r="AR61" s="339">
        <v>0</v>
      </c>
      <c r="AS61" s="339">
        <v>0</v>
      </c>
      <c r="AT61" s="339">
        <v>0</v>
      </c>
      <c r="AU61" s="339">
        <v>0</v>
      </c>
      <c r="AV61" s="339">
        <v>0</v>
      </c>
      <c r="AW61" s="339">
        <v>0</v>
      </c>
      <c r="AX61" s="339">
        <v>0</v>
      </c>
      <c r="AY61" s="339">
        <v>0</v>
      </c>
      <c r="AZ61" s="339">
        <v>0</v>
      </c>
      <c r="BA61" s="339">
        <v>0</v>
      </c>
      <c r="BB61" s="339">
        <v>0</v>
      </c>
      <c r="BC61" s="339">
        <v>0</v>
      </c>
      <c r="BD61" s="339">
        <v>0</v>
      </c>
      <c r="BE61" s="339">
        <v>0</v>
      </c>
      <c r="BF61" s="339">
        <v>0</v>
      </c>
      <c r="BG61" s="339">
        <v>9.4619666048237471E-3</v>
      </c>
      <c r="BH61" s="339">
        <v>0</v>
      </c>
      <c r="BI61" s="339">
        <v>0</v>
      </c>
      <c r="BJ61" s="339">
        <v>0</v>
      </c>
      <c r="BK61" s="339">
        <v>0</v>
      </c>
      <c r="BL61" s="339">
        <v>0</v>
      </c>
      <c r="BM61" s="339">
        <v>0</v>
      </c>
      <c r="BN61" s="339">
        <v>0</v>
      </c>
      <c r="BO61" s="339">
        <v>0</v>
      </c>
      <c r="BP61" s="339">
        <v>0</v>
      </c>
      <c r="BQ61" s="339">
        <v>0</v>
      </c>
      <c r="BR61" s="339">
        <v>0</v>
      </c>
      <c r="BS61" s="339">
        <v>0</v>
      </c>
      <c r="BT61" s="339">
        <v>0</v>
      </c>
      <c r="BU61" s="339">
        <v>0</v>
      </c>
      <c r="BV61" s="339">
        <v>0</v>
      </c>
      <c r="BW61" s="339">
        <v>0</v>
      </c>
      <c r="BX61" s="339">
        <v>0</v>
      </c>
      <c r="BY61" s="339">
        <v>0</v>
      </c>
      <c r="BZ61" s="339">
        <v>0</v>
      </c>
      <c r="CA61" s="339">
        <v>0</v>
      </c>
      <c r="CB61" s="339">
        <v>0</v>
      </c>
      <c r="CC61" s="339">
        <v>0</v>
      </c>
      <c r="CD61" s="339">
        <v>0</v>
      </c>
      <c r="CE61" s="339">
        <v>0</v>
      </c>
      <c r="CF61" s="339">
        <v>0</v>
      </c>
      <c r="CG61" s="339">
        <v>0</v>
      </c>
      <c r="CH61" s="339">
        <v>0</v>
      </c>
      <c r="CI61" s="339">
        <v>0</v>
      </c>
      <c r="CJ61" s="339">
        <v>0</v>
      </c>
      <c r="CK61" s="339">
        <v>0</v>
      </c>
      <c r="CL61" s="339">
        <v>0</v>
      </c>
      <c r="CM61" s="339">
        <v>0</v>
      </c>
      <c r="CN61" s="339">
        <v>0</v>
      </c>
      <c r="CO61" s="339">
        <v>0</v>
      </c>
      <c r="CP61" s="339">
        <v>0</v>
      </c>
      <c r="CQ61" s="339">
        <v>0</v>
      </c>
      <c r="CR61" s="339">
        <v>0</v>
      </c>
      <c r="CS61" s="339">
        <v>0</v>
      </c>
      <c r="CT61" s="339">
        <v>0</v>
      </c>
      <c r="CU61" s="339">
        <v>0</v>
      </c>
      <c r="CV61" s="339">
        <v>0</v>
      </c>
      <c r="CW61" s="339">
        <v>0</v>
      </c>
      <c r="CX61" s="339">
        <v>0</v>
      </c>
      <c r="CY61" s="339">
        <v>0</v>
      </c>
      <c r="CZ61" s="339">
        <v>0</v>
      </c>
      <c r="DA61" s="339">
        <v>0</v>
      </c>
      <c r="DB61" s="339">
        <v>0</v>
      </c>
      <c r="DC61" s="339">
        <v>0</v>
      </c>
      <c r="DD61" s="339">
        <v>0</v>
      </c>
      <c r="DE61" s="339">
        <v>0</v>
      </c>
      <c r="DF61" s="339">
        <v>0</v>
      </c>
      <c r="DG61" s="339">
        <v>0</v>
      </c>
      <c r="DH61" s="339">
        <v>0</v>
      </c>
      <c r="DI61" s="339">
        <v>0</v>
      </c>
      <c r="DJ61" s="339">
        <v>0</v>
      </c>
      <c r="DK61" s="339">
        <v>0</v>
      </c>
      <c r="DL61" s="339">
        <v>0</v>
      </c>
      <c r="DM61" s="339">
        <v>0</v>
      </c>
      <c r="DN61" s="339">
        <v>0</v>
      </c>
      <c r="DO61" s="339">
        <v>0</v>
      </c>
      <c r="DP61" s="339">
        <v>0</v>
      </c>
      <c r="DQ61" s="339">
        <v>0</v>
      </c>
      <c r="DR61" s="339">
        <v>0</v>
      </c>
      <c r="DS61" s="339">
        <v>0</v>
      </c>
      <c r="DT61" s="339">
        <v>0</v>
      </c>
      <c r="DU61" s="339">
        <v>0</v>
      </c>
      <c r="DV61" s="339">
        <v>0</v>
      </c>
      <c r="DW61" s="339">
        <v>0</v>
      </c>
      <c r="DX61" s="339">
        <v>0</v>
      </c>
      <c r="DY61" s="339">
        <v>0</v>
      </c>
      <c r="DZ61" s="339">
        <v>0</v>
      </c>
      <c r="EA61" s="339">
        <v>0</v>
      </c>
      <c r="EB61" s="339">
        <v>0</v>
      </c>
      <c r="EC61" s="339">
        <v>0</v>
      </c>
      <c r="ED61" s="339">
        <v>0</v>
      </c>
      <c r="EE61" s="339">
        <v>0</v>
      </c>
      <c r="EF61" s="339">
        <v>0</v>
      </c>
      <c r="EG61" s="339">
        <v>0</v>
      </c>
      <c r="EH61" s="339">
        <v>0</v>
      </c>
      <c r="EI61" s="339">
        <v>0</v>
      </c>
      <c r="EJ61" s="339">
        <v>0</v>
      </c>
      <c r="EK61" s="339">
        <v>0</v>
      </c>
      <c r="EL61" s="339">
        <v>0</v>
      </c>
      <c r="EM61" s="339">
        <v>0</v>
      </c>
      <c r="EN61" s="339">
        <v>0</v>
      </c>
      <c r="EO61" s="339">
        <v>0</v>
      </c>
      <c r="EP61" s="339">
        <v>0</v>
      </c>
      <c r="EQ61" s="339">
        <v>0</v>
      </c>
      <c r="ER61" s="339">
        <v>0</v>
      </c>
      <c r="ES61" s="339">
        <v>0</v>
      </c>
      <c r="ET61" s="339">
        <v>0</v>
      </c>
      <c r="EU61" s="339">
        <v>0</v>
      </c>
      <c r="EV61" s="339">
        <v>0</v>
      </c>
      <c r="EW61" s="339">
        <v>0</v>
      </c>
      <c r="EX61" s="339">
        <v>3.8546043248660526E-5</v>
      </c>
      <c r="EY61" s="339">
        <v>0</v>
      </c>
      <c r="EZ61" s="339">
        <v>0</v>
      </c>
      <c r="FA61" s="339">
        <v>0</v>
      </c>
      <c r="FB61" s="339">
        <v>0</v>
      </c>
      <c r="FC61" s="339">
        <v>0</v>
      </c>
      <c r="FD61" s="339">
        <v>0</v>
      </c>
      <c r="FE61" s="339">
        <v>2.0987239758226999E-5</v>
      </c>
      <c r="FF61" s="339">
        <v>0</v>
      </c>
      <c r="FG61" s="339">
        <v>0</v>
      </c>
      <c r="FH61" s="339">
        <v>1.3006015282067957E-4</v>
      </c>
      <c r="FI61" s="339">
        <v>0</v>
      </c>
      <c r="FJ61" s="339">
        <v>0</v>
      </c>
      <c r="FK61" s="339">
        <v>0</v>
      </c>
      <c r="FL61" s="339">
        <v>0</v>
      </c>
      <c r="FM61" s="339">
        <v>0</v>
      </c>
      <c r="FN61" s="339">
        <v>0</v>
      </c>
      <c r="FO61" s="339">
        <v>2.9708073614625879E-6</v>
      </c>
      <c r="FP61" s="339">
        <v>5.3571991302429651E-4</v>
      </c>
      <c r="FQ61" s="339">
        <v>0</v>
      </c>
      <c r="FR61" s="339">
        <v>0</v>
      </c>
      <c r="FS61" s="339">
        <v>0</v>
      </c>
      <c r="FT61" s="339">
        <v>0</v>
      </c>
      <c r="FU61" s="339">
        <v>0</v>
      </c>
      <c r="FV61" s="339">
        <v>0</v>
      </c>
      <c r="FW61" s="339">
        <v>0</v>
      </c>
      <c r="FX61" s="339">
        <v>0</v>
      </c>
      <c r="FY61" s="339">
        <v>0</v>
      </c>
      <c r="FZ61" s="339">
        <v>4.7643178579626912E-4</v>
      </c>
      <c r="GA61" s="339">
        <v>0</v>
      </c>
      <c r="GB61" s="339">
        <v>1.6823963890028725E-2</v>
      </c>
      <c r="GC61" s="339">
        <v>2.4144051242898077E-3</v>
      </c>
      <c r="GD61" s="339">
        <v>1.0478906163410482E-3</v>
      </c>
      <c r="GE61" s="339">
        <v>0</v>
      </c>
      <c r="GF61" s="339">
        <v>4.1925383431513029E-4</v>
      </c>
      <c r="GG61" s="338">
        <v>1.6353268800509423E-4</v>
      </c>
      <c r="GH61" s="339">
        <v>1.9038987835107678E-3</v>
      </c>
      <c r="GI61" s="339">
        <v>4.6434759461380665E-3</v>
      </c>
      <c r="GJ61" s="339">
        <v>0</v>
      </c>
      <c r="GK61" s="339">
        <v>0</v>
      </c>
      <c r="GL61" s="339">
        <v>0</v>
      </c>
      <c r="GM61" s="339">
        <v>0</v>
      </c>
      <c r="GN61" s="339">
        <v>0</v>
      </c>
      <c r="GO61" s="339">
        <v>-4.59785961707481E-2</v>
      </c>
      <c r="GP61" s="338">
        <v>2.4752647966674521E-3</v>
      </c>
      <c r="GQ61" s="338">
        <v>1.4796275034137658E-3</v>
      </c>
      <c r="GR61" s="363">
        <v>2.9282470946385311E-3</v>
      </c>
      <c r="GS61" s="339">
        <v>3.456570370192192E-2</v>
      </c>
      <c r="GT61" s="339">
        <v>3.2900274292730746E-3</v>
      </c>
      <c r="GU61" s="339">
        <v>1.05106411708033E-2</v>
      </c>
      <c r="GV61" s="339">
        <v>8.8202473981097637E-3</v>
      </c>
      <c r="GW61" s="338">
        <v>5.1468096628838047E-3</v>
      </c>
      <c r="GX61" s="338">
        <v>3.5314885921267384E-3</v>
      </c>
      <c r="GY61" s="363">
        <v>2.8200243507425153E-3</v>
      </c>
      <c r="GZ61" s="339">
        <v>1.6167466313326138E-2</v>
      </c>
      <c r="HA61" s="339">
        <v>7.0356472795497186E-4</v>
      </c>
      <c r="HB61" s="339">
        <v>2.7407774829018208E-3</v>
      </c>
      <c r="HC61" s="339">
        <v>3.1184182727448089E-3</v>
      </c>
      <c r="HD61" s="339">
        <v>3.8759986950457721E-3</v>
      </c>
      <c r="HE61" s="339">
        <v>3.702091996163739E-3</v>
      </c>
      <c r="HF61" s="338">
        <v>6.3290143890804475E-3</v>
      </c>
      <c r="HG61" s="338">
        <v>3.4588023400857711E-3</v>
      </c>
      <c r="HH61" s="114"/>
      <c r="HI61" s="42"/>
    </row>
    <row r="62" spans="1:217">
      <c r="A62" s="114" t="s">
        <v>72</v>
      </c>
      <c r="B62" s="149" t="s">
        <v>715</v>
      </c>
      <c r="C62" s="144" t="s">
        <v>365</v>
      </c>
      <c r="D62" s="339">
        <v>0</v>
      </c>
      <c r="E62" s="339">
        <v>0</v>
      </c>
      <c r="F62" s="339">
        <v>0</v>
      </c>
      <c r="G62" s="339">
        <v>0</v>
      </c>
      <c r="H62" s="339">
        <v>0</v>
      </c>
      <c r="I62" s="339">
        <v>0</v>
      </c>
      <c r="J62" s="339">
        <v>0</v>
      </c>
      <c r="K62" s="339">
        <v>0</v>
      </c>
      <c r="L62" s="339">
        <v>0</v>
      </c>
      <c r="M62" s="339">
        <v>0</v>
      </c>
      <c r="N62" s="339">
        <v>0</v>
      </c>
      <c r="O62" s="339">
        <v>3.3283699745992818E-3</v>
      </c>
      <c r="P62" s="339">
        <v>0</v>
      </c>
      <c r="Q62" s="339">
        <v>0</v>
      </c>
      <c r="R62" s="339">
        <v>0</v>
      </c>
      <c r="S62" s="339">
        <v>0</v>
      </c>
      <c r="T62" s="339">
        <v>0</v>
      </c>
      <c r="U62" s="339">
        <v>0</v>
      </c>
      <c r="V62" s="339">
        <v>0</v>
      </c>
      <c r="W62" s="339">
        <v>0</v>
      </c>
      <c r="X62" s="339">
        <v>0</v>
      </c>
      <c r="Y62" s="339">
        <v>0</v>
      </c>
      <c r="Z62" s="339">
        <v>0</v>
      </c>
      <c r="AA62" s="339">
        <v>0</v>
      </c>
      <c r="AB62" s="339">
        <v>0</v>
      </c>
      <c r="AC62" s="339">
        <v>0</v>
      </c>
      <c r="AD62" s="339">
        <v>0</v>
      </c>
      <c r="AE62" s="339">
        <v>0</v>
      </c>
      <c r="AF62" s="339">
        <v>1.517105362967458E-4</v>
      </c>
      <c r="AG62" s="339">
        <v>0</v>
      </c>
      <c r="AH62" s="339">
        <v>0</v>
      </c>
      <c r="AI62" s="339">
        <v>2.6729034413631807E-4</v>
      </c>
      <c r="AJ62" s="339">
        <v>0</v>
      </c>
      <c r="AK62" s="339">
        <v>3.7415814417560486E-4</v>
      </c>
      <c r="AL62" s="339">
        <v>4.4579172610556349E-5</v>
      </c>
      <c r="AM62" s="339">
        <v>1.0331764435770865E-3</v>
      </c>
      <c r="AN62" s="339">
        <v>7.030710835058661E-3</v>
      </c>
      <c r="AO62" s="339">
        <v>9.9102892120348472E-3</v>
      </c>
      <c r="AP62" s="339">
        <v>0</v>
      </c>
      <c r="AQ62" s="339">
        <v>1.0138210709260945E-3</v>
      </c>
      <c r="AR62" s="339">
        <v>3.1641459757494185E-3</v>
      </c>
      <c r="AS62" s="339">
        <v>1.3170760440596101E-2</v>
      </c>
      <c r="AT62" s="339">
        <v>1.9687079059164852E-3</v>
      </c>
      <c r="AU62" s="339">
        <v>2.8893506323522195E-2</v>
      </c>
      <c r="AV62" s="339">
        <v>0</v>
      </c>
      <c r="AW62" s="339">
        <v>0</v>
      </c>
      <c r="AX62" s="339">
        <v>0</v>
      </c>
      <c r="AY62" s="339">
        <v>0</v>
      </c>
      <c r="AZ62" s="339">
        <v>0</v>
      </c>
      <c r="BA62" s="339">
        <v>0</v>
      </c>
      <c r="BB62" s="339">
        <v>0</v>
      </c>
      <c r="BC62" s="339">
        <v>0</v>
      </c>
      <c r="BD62" s="339">
        <v>0</v>
      </c>
      <c r="BE62" s="339">
        <v>0</v>
      </c>
      <c r="BF62" s="339">
        <v>0</v>
      </c>
      <c r="BG62" s="339">
        <v>1.4842300556586271E-5</v>
      </c>
      <c r="BH62" s="339">
        <v>1.1501676468971583E-2</v>
      </c>
      <c r="BI62" s="339">
        <v>0</v>
      </c>
      <c r="BJ62" s="339">
        <v>0</v>
      </c>
      <c r="BK62" s="339">
        <v>0</v>
      </c>
      <c r="BL62" s="339">
        <v>2.1565941036180038E-4</v>
      </c>
      <c r="BM62" s="339">
        <v>8.5417825990377323E-4</v>
      </c>
      <c r="BN62" s="339">
        <v>0</v>
      </c>
      <c r="BO62" s="339">
        <v>4.9255850339479052E-4</v>
      </c>
      <c r="BP62" s="339">
        <v>0</v>
      </c>
      <c r="BQ62" s="339">
        <v>6.1202915484337612E-4</v>
      </c>
      <c r="BR62" s="339">
        <v>1.1308717314072953E-3</v>
      </c>
      <c r="BS62" s="339">
        <v>6.1705291481635091E-4</v>
      </c>
      <c r="BT62" s="339">
        <v>3.6423238025860496E-4</v>
      </c>
      <c r="BU62" s="339">
        <v>1.0151989789998839E-3</v>
      </c>
      <c r="BV62" s="339">
        <v>1.6844091092844631E-4</v>
      </c>
      <c r="BW62" s="339">
        <v>0</v>
      </c>
      <c r="BX62" s="339">
        <v>0</v>
      </c>
      <c r="BY62" s="339">
        <v>6.2560370757781258E-6</v>
      </c>
      <c r="BZ62" s="339">
        <v>3.3112400041942373E-5</v>
      </c>
      <c r="CA62" s="339">
        <v>1.0631058370468864E-3</v>
      </c>
      <c r="CB62" s="339">
        <v>3.4748076445768178E-4</v>
      </c>
      <c r="CC62" s="339">
        <v>0</v>
      </c>
      <c r="CD62" s="339">
        <v>0</v>
      </c>
      <c r="CE62" s="339">
        <v>0</v>
      </c>
      <c r="CF62" s="339">
        <v>3.6317700931627981E-3</v>
      </c>
      <c r="CG62" s="339">
        <v>4.2559832030529588E-5</v>
      </c>
      <c r="CH62" s="339">
        <v>8.2742179996065403E-3</v>
      </c>
      <c r="CI62" s="339">
        <v>1.5668913373293207E-3</v>
      </c>
      <c r="CJ62" s="339">
        <v>1.9093078758949881E-3</v>
      </c>
      <c r="CK62" s="339">
        <v>4.7580864776543916E-3</v>
      </c>
      <c r="CL62" s="339">
        <v>2.7125857986392112E-4</v>
      </c>
      <c r="CM62" s="339">
        <v>7.1705012227841493E-4</v>
      </c>
      <c r="CN62" s="339">
        <v>1.0613662678502509E-3</v>
      </c>
      <c r="CO62" s="339">
        <v>1.8790570550051248E-3</v>
      </c>
      <c r="CP62" s="339">
        <v>2.5930595420120355E-3</v>
      </c>
      <c r="CQ62" s="339">
        <v>1.9748996623558642E-3</v>
      </c>
      <c r="CR62" s="339">
        <v>1.6461502729067472E-3</v>
      </c>
      <c r="CS62" s="339">
        <v>1.2995818736580404E-3</v>
      </c>
      <c r="CT62" s="339">
        <v>1.7497302499198039E-3</v>
      </c>
      <c r="CU62" s="339">
        <v>2.1443657997839509E-3</v>
      </c>
      <c r="CV62" s="339">
        <v>2.2303036310582173E-3</v>
      </c>
      <c r="CW62" s="339">
        <v>2.0675665132246237E-3</v>
      </c>
      <c r="CX62" s="339">
        <v>2.0916320440884624E-3</v>
      </c>
      <c r="CY62" s="339">
        <v>1.0532100009158349E-3</v>
      </c>
      <c r="CZ62" s="339">
        <v>4.2318634423897583E-3</v>
      </c>
      <c r="DA62" s="339">
        <v>3.4267846051701614E-4</v>
      </c>
      <c r="DB62" s="339">
        <v>7.0395841230302698E-4</v>
      </c>
      <c r="DC62" s="339">
        <v>0</v>
      </c>
      <c r="DD62" s="339">
        <v>1.9323671497584541E-3</v>
      </c>
      <c r="DE62" s="339">
        <v>0</v>
      </c>
      <c r="DF62" s="339">
        <v>7.1890726096333576E-4</v>
      </c>
      <c r="DG62" s="339">
        <v>1.7562238780835071E-3</v>
      </c>
      <c r="DH62" s="339">
        <v>1.9709790328609781E-3</v>
      </c>
      <c r="DI62" s="339">
        <v>1.4902636110743145E-3</v>
      </c>
      <c r="DJ62" s="339">
        <v>1.9008808657083576E-3</v>
      </c>
      <c r="DK62" s="339">
        <v>3.9186600212119818E-3</v>
      </c>
      <c r="DL62" s="339">
        <v>3.060528774525896E-3</v>
      </c>
      <c r="DM62" s="339">
        <v>1.1169550955774234E-3</v>
      </c>
      <c r="DN62" s="339">
        <v>1.3452174630684162E-3</v>
      </c>
      <c r="DO62" s="339">
        <v>0</v>
      </c>
      <c r="DP62" s="339">
        <v>6.3978965819456619E-3</v>
      </c>
      <c r="DQ62" s="339">
        <v>9.7156230054606055E-3</v>
      </c>
      <c r="DR62" s="339">
        <v>1.163763925985948E-3</v>
      </c>
      <c r="DS62" s="339">
        <v>7.4865076211109256E-3</v>
      </c>
      <c r="DT62" s="339">
        <v>2.6824308071346828E-3</v>
      </c>
      <c r="DU62" s="339">
        <v>1.2421964581475348E-3</v>
      </c>
      <c r="DV62" s="339">
        <v>1.9891294707902038E-3</v>
      </c>
      <c r="DW62" s="339">
        <v>9.6090628635007325E-3</v>
      </c>
      <c r="DX62" s="339">
        <v>5.9268066953915557E-3</v>
      </c>
      <c r="DY62" s="339">
        <v>0</v>
      </c>
      <c r="DZ62" s="339">
        <v>4.250711118371526E-3</v>
      </c>
      <c r="EA62" s="339">
        <v>3.2921316051311845E-3</v>
      </c>
      <c r="EB62" s="339">
        <v>5.802196792131991E-3</v>
      </c>
      <c r="EC62" s="339">
        <v>1.0642624936159542E-3</v>
      </c>
      <c r="ED62" s="339">
        <v>3.6182395455491129E-4</v>
      </c>
      <c r="EE62" s="339">
        <v>0</v>
      </c>
      <c r="EF62" s="339">
        <v>0</v>
      </c>
      <c r="EG62" s="339">
        <v>0</v>
      </c>
      <c r="EH62" s="339">
        <v>2.3961661341853036E-4</v>
      </c>
      <c r="EI62" s="339">
        <v>0</v>
      </c>
      <c r="EJ62" s="339">
        <v>0</v>
      </c>
      <c r="EK62" s="339">
        <v>0</v>
      </c>
      <c r="EL62" s="339">
        <v>0</v>
      </c>
      <c r="EM62" s="339">
        <v>0</v>
      </c>
      <c r="EN62" s="339">
        <v>0</v>
      </c>
      <c r="EO62" s="339">
        <v>1.5758175045747951E-5</v>
      </c>
      <c r="EP62" s="339">
        <v>3.4511448473474688E-5</v>
      </c>
      <c r="EQ62" s="339">
        <v>0</v>
      </c>
      <c r="ER62" s="339">
        <v>0</v>
      </c>
      <c r="ES62" s="339">
        <v>0</v>
      </c>
      <c r="ET62" s="339">
        <v>0</v>
      </c>
      <c r="EU62" s="339">
        <v>0</v>
      </c>
      <c r="EV62" s="339">
        <v>0</v>
      </c>
      <c r="EW62" s="339">
        <v>0</v>
      </c>
      <c r="EX62" s="339">
        <v>1.1563812974598157E-4</v>
      </c>
      <c r="EY62" s="339">
        <v>0</v>
      </c>
      <c r="EZ62" s="339">
        <v>0</v>
      </c>
      <c r="FA62" s="339">
        <v>4.367956669869835E-5</v>
      </c>
      <c r="FB62" s="339">
        <v>1.3491771705730968E-5</v>
      </c>
      <c r="FC62" s="339">
        <v>0</v>
      </c>
      <c r="FD62" s="339">
        <v>0</v>
      </c>
      <c r="FE62" s="339">
        <v>6.296171927468099E-5</v>
      </c>
      <c r="FF62" s="339">
        <v>0</v>
      </c>
      <c r="FG62" s="339">
        <v>0</v>
      </c>
      <c r="FH62" s="339">
        <v>8.3888798569338313E-3</v>
      </c>
      <c r="FI62" s="339">
        <v>4.4042257077590711E-5</v>
      </c>
      <c r="FJ62" s="339">
        <v>1.5490896250861395E-4</v>
      </c>
      <c r="FK62" s="339">
        <v>0</v>
      </c>
      <c r="FL62" s="339">
        <v>0</v>
      </c>
      <c r="FM62" s="339">
        <v>0</v>
      </c>
      <c r="FN62" s="339">
        <v>0</v>
      </c>
      <c r="FO62" s="339">
        <v>0</v>
      </c>
      <c r="FP62" s="339">
        <v>0</v>
      </c>
      <c r="FQ62" s="339">
        <v>0</v>
      </c>
      <c r="FR62" s="339">
        <v>0</v>
      </c>
      <c r="FS62" s="339">
        <v>2.354656052026686E-4</v>
      </c>
      <c r="FT62" s="339">
        <v>1.5563960094006318E-5</v>
      </c>
      <c r="FU62" s="339">
        <v>0</v>
      </c>
      <c r="FV62" s="339">
        <v>3.8749947635205897E-3</v>
      </c>
      <c r="FW62" s="339">
        <v>8.0266423092156848E-3</v>
      </c>
      <c r="FX62" s="339">
        <v>1.2893388494612806E-4</v>
      </c>
      <c r="FY62" s="339">
        <v>1.2138706138882864E-4</v>
      </c>
      <c r="FZ62" s="339">
        <v>0</v>
      </c>
      <c r="GA62" s="339">
        <v>0</v>
      </c>
      <c r="GB62" s="339">
        <v>0</v>
      </c>
      <c r="GC62" s="339">
        <v>9.4196503822394968E-5</v>
      </c>
      <c r="GD62" s="339">
        <v>1.8808293113813684E-4</v>
      </c>
      <c r="GE62" s="339">
        <v>0</v>
      </c>
      <c r="GF62" s="339">
        <v>6.3684126731412198E-5</v>
      </c>
      <c r="GG62" s="338">
        <v>8.8096144797093691E-4</v>
      </c>
      <c r="GH62" s="339">
        <v>0</v>
      </c>
      <c r="GI62" s="339">
        <v>1.6967530541341815E-5</v>
      </c>
      <c r="GJ62" s="339">
        <v>0</v>
      </c>
      <c r="GK62" s="339">
        <v>0</v>
      </c>
      <c r="GL62" s="339">
        <v>0</v>
      </c>
      <c r="GM62" s="339">
        <v>0</v>
      </c>
      <c r="GN62" s="339">
        <v>0</v>
      </c>
      <c r="GO62" s="339">
        <v>2.3092698226687578E-3</v>
      </c>
      <c r="GP62" s="338">
        <v>1.5594800440644434E-5</v>
      </c>
      <c r="GQ62" s="338">
        <v>8.6575172227232376E-4</v>
      </c>
      <c r="GR62" s="363">
        <v>1.724838819808462E-3</v>
      </c>
      <c r="GS62" s="339">
        <v>0</v>
      </c>
      <c r="GT62" s="339">
        <v>1.7051149597913044E-3</v>
      </c>
      <c r="GU62" s="339">
        <v>1.0287248427780036E-2</v>
      </c>
      <c r="GV62" s="339">
        <v>8.2781138181729427E-3</v>
      </c>
      <c r="GW62" s="338">
        <v>3.4945153350406941E-3</v>
      </c>
      <c r="GX62" s="338">
        <v>2.9376662987263989E-3</v>
      </c>
      <c r="GY62" s="363">
        <v>3.2373479292598274E-4</v>
      </c>
      <c r="GZ62" s="339">
        <v>0</v>
      </c>
      <c r="HA62" s="339">
        <v>7.2701688555347097E-4</v>
      </c>
      <c r="HB62" s="339">
        <v>3.29472590414882E-4</v>
      </c>
      <c r="HC62" s="339">
        <v>3.2071260135449898E-4</v>
      </c>
      <c r="HD62" s="339">
        <v>1.2857177263893838E-3</v>
      </c>
      <c r="HE62" s="339">
        <v>1.0641955608754624E-3</v>
      </c>
      <c r="HF62" s="338">
        <v>5.4832329851197984E-3</v>
      </c>
      <c r="HG62" s="338">
        <v>3.7358658833799145E-3</v>
      </c>
      <c r="HH62" s="114"/>
      <c r="HI62" s="42"/>
    </row>
    <row r="63" spans="1:217">
      <c r="A63" s="114" t="s">
        <v>73</v>
      </c>
      <c r="B63" s="149" t="s">
        <v>716</v>
      </c>
      <c r="C63" s="144" t="s">
        <v>366</v>
      </c>
      <c r="D63" s="339">
        <v>5.4873694546103725E-2</v>
      </c>
      <c r="E63" s="339">
        <v>0.11006558311947534</v>
      </c>
      <c r="F63" s="339">
        <v>3.1181503217139219E-2</v>
      </c>
      <c r="G63" s="339">
        <v>5.2572706935123045E-2</v>
      </c>
      <c r="H63" s="339">
        <v>3.5714285714285712E-2</v>
      </c>
      <c r="I63" s="339">
        <v>2.6388662648639843E-2</v>
      </c>
      <c r="J63" s="339">
        <v>1.7555444603714024E-3</v>
      </c>
      <c r="K63" s="339">
        <v>2.9483854925224681E-3</v>
      </c>
      <c r="L63" s="339">
        <v>4.5180722891566266E-4</v>
      </c>
      <c r="M63" s="339">
        <v>0</v>
      </c>
      <c r="N63" s="339">
        <v>0</v>
      </c>
      <c r="O63" s="339">
        <v>0</v>
      </c>
      <c r="P63" s="339">
        <v>0</v>
      </c>
      <c r="Q63" s="339">
        <v>0</v>
      </c>
      <c r="R63" s="339">
        <v>0</v>
      </c>
      <c r="S63" s="339">
        <v>0</v>
      </c>
      <c r="T63" s="339">
        <v>0</v>
      </c>
      <c r="U63" s="339">
        <v>0</v>
      </c>
      <c r="V63" s="339">
        <v>0</v>
      </c>
      <c r="W63" s="339">
        <v>0</v>
      </c>
      <c r="X63" s="339">
        <v>0</v>
      </c>
      <c r="Y63" s="339">
        <v>0</v>
      </c>
      <c r="Z63" s="339">
        <v>0</v>
      </c>
      <c r="AA63" s="339">
        <v>0</v>
      </c>
      <c r="AB63" s="339">
        <v>0</v>
      </c>
      <c r="AC63" s="339">
        <v>0</v>
      </c>
      <c r="AD63" s="339">
        <v>0</v>
      </c>
      <c r="AE63" s="339">
        <v>0</v>
      </c>
      <c r="AF63" s="339">
        <v>0</v>
      </c>
      <c r="AG63" s="339">
        <v>0</v>
      </c>
      <c r="AH63" s="339">
        <v>0</v>
      </c>
      <c r="AI63" s="339">
        <v>0</v>
      </c>
      <c r="AJ63" s="339">
        <v>0</v>
      </c>
      <c r="AK63" s="339">
        <v>0</v>
      </c>
      <c r="AL63" s="339">
        <v>0</v>
      </c>
      <c r="AM63" s="339">
        <v>0</v>
      </c>
      <c r="AN63" s="339">
        <v>6.0386473429951688E-4</v>
      </c>
      <c r="AO63" s="339">
        <v>0</v>
      </c>
      <c r="AP63" s="339">
        <v>0</v>
      </c>
      <c r="AQ63" s="339">
        <v>0</v>
      </c>
      <c r="AR63" s="339">
        <v>0</v>
      </c>
      <c r="AS63" s="339">
        <v>0</v>
      </c>
      <c r="AT63" s="339">
        <v>0</v>
      </c>
      <c r="AU63" s="339">
        <v>0</v>
      </c>
      <c r="AV63" s="339">
        <v>0</v>
      </c>
      <c r="AW63" s="339">
        <v>0</v>
      </c>
      <c r="AX63" s="339">
        <v>0</v>
      </c>
      <c r="AY63" s="339">
        <v>0</v>
      </c>
      <c r="AZ63" s="339">
        <v>0</v>
      </c>
      <c r="BA63" s="339">
        <v>0</v>
      </c>
      <c r="BB63" s="339">
        <v>2.360968469266093E-5</v>
      </c>
      <c r="BC63" s="339">
        <v>0</v>
      </c>
      <c r="BD63" s="339">
        <v>0</v>
      </c>
      <c r="BE63" s="339">
        <v>0</v>
      </c>
      <c r="BF63" s="339">
        <v>0</v>
      </c>
      <c r="BG63" s="339">
        <v>0</v>
      </c>
      <c r="BH63" s="339">
        <v>0</v>
      </c>
      <c r="BI63" s="339">
        <v>0.13141772838167526</v>
      </c>
      <c r="BJ63" s="339">
        <v>1.1133974705258948E-4</v>
      </c>
      <c r="BK63" s="339">
        <v>0</v>
      </c>
      <c r="BL63" s="339">
        <v>0</v>
      </c>
      <c r="BM63" s="339">
        <v>0</v>
      </c>
      <c r="BN63" s="339">
        <v>0</v>
      </c>
      <c r="BO63" s="339">
        <v>0</v>
      </c>
      <c r="BP63" s="339">
        <v>0</v>
      </c>
      <c r="BQ63" s="339">
        <v>0</v>
      </c>
      <c r="BR63" s="339">
        <v>0</v>
      </c>
      <c r="BS63" s="339">
        <v>0</v>
      </c>
      <c r="BT63" s="339">
        <v>0</v>
      </c>
      <c r="BU63" s="339">
        <v>0</v>
      </c>
      <c r="BV63" s="339">
        <v>0</v>
      </c>
      <c r="BW63" s="339">
        <v>0</v>
      </c>
      <c r="BX63" s="339">
        <v>0</v>
      </c>
      <c r="BY63" s="339">
        <v>0</v>
      </c>
      <c r="BZ63" s="339">
        <v>0</v>
      </c>
      <c r="CA63" s="339">
        <v>0</v>
      </c>
      <c r="CB63" s="339">
        <v>0</v>
      </c>
      <c r="CC63" s="339">
        <v>0</v>
      </c>
      <c r="CD63" s="339">
        <v>0</v>
      </c>
      <c r="CE63" s="339">
        <v>0</v>
      </c>
      <c r="CF63" s="339">
        <v>0</v>
      </c>
      <c r="CG63" s="339">
        <v>0</v>
      </c>
      <c r="CH63" s="339">
        <v>0</v>
      </c>
      <c r="CI63" s="339">
        <v>0</v>
      </c>
      <c r="CJ63" s="339">
        <v>0</v>
      </c>
      <c r="CK63" s="339">
        <v>0</v>
      </c>
      <c r="CL63" s="339">
        <v>0</v>
      </c>
      <c r="CM63" s="339">
        <v>0</v>
      </c>
      <c r="CN63" s="339">
        <v>0</v>
      </c>
      <c r="CO63" s="339">
        <v>0</v>
      </c>
      <c r="CP63" s="339">
        <v>0</v>
      </c>
      <c r="CQ63" s="339">
        <v>0</v>
      </c>
      <c r="CR63" s="339">
        <v>0</v>
      </c>
      <c r="CS63" s="339">
        <v>0</v>
      </c>
      <c r="CT63" s="339">
        <v>0</v>
      </c>
      <c r="CU63" s="339">
        <v>0</v>
      </c>
      <c r="CV63" s="339">
        <v>0</v>
      </c>
      <c r="CW63" s="339">
        <v>0</v>
      </c>
      <c r="CX63" s="339">
        <v>0</v>
      </c>
      <c r="CY63" s="339">
        <v>0</v>
      </c>
      <c r="CZ63" s="339">
        <v>0</v>
      </c>
      <c r="DA63" s="339">
        <v>0</v>
      </c>
      <c r="DB63" s="339">
        <v>0</v>
      </c>
      <c r="DC63" s="339">
        <v>0</v>
      </c>
      <c r="DD63" s="339">
        <v>0</v>
      </c>
      <c r="DE63" s="339">
        <v>0</v>
      </c>
      <c r="DF63" s="339">
        <v>0</v>
      </c>
      <c r="DG63" s="339">
        <v>0</v>
      </c>
      <c r="DH63" s="339">
        <v>0</v>
      </c>
      <c r="DI63" s="339">
        <v>0</v>
      </c>
      <c r="DJ63" s="339">
        <v>0</v>
      </c>
      <c r="DK63" s="339">
        <v>0</v>
      </c>
      <c r="DL63" s="339">
        <v>0</v>
      </c>
      <c r="DM63" s="339">
        <v>0</v>
      </c>
      <c r="DN63" s="339">
        <v>0</v>
      </c>
      <c r="DO63" s="339">
        <v>0</v>
      </c>
      <c r="DP63" s="339">
        <v>0</v>
      </c>
      <c r="DQ63" s="339">
        <v>0</v>
      </c>
      <c r="DR63" s="339">
        <v>0</v>
      </c>
      <c r="DS63" s="339">
        <v>0</v>
      </c>
      <c r="DT63" s="339">
        <v>0</v>
      </c>
      <c r="DU63" s="339">
        <v>0</v>
      </c>
      <c r="DV63" s="339">
        <v>0</v>
      </c>
      <c r="DW63" s="339">
        <v>0</v>
      </c>
      <c r="DX63" s="339">
        <v>0</v>
      </c>
      <c r="DY63" s="339">
        <v>0</v>
      </c>
      <c r="DZ63" s="339">
        <v>0</v>
      </c>
      <c r="EA63" s="339">
        <v>0</v>
      </c>
      <c r="EB63" s="339">
        <v>0</v>
      </c>
      <c r="EC63" s="339">
        <v>0</v>
      </c>
      <c r="ED63" s="339">
        <v>0</v>
      </c>
      <c r="EE63" s="339">
        <v>0</v>
      </c>
      <c r="EF63" s="339">
        <v>0</v>
      </c>
      <c r="EG63" s="339">
        <v>0</v>
      </c>
      <c r="EH63" s="339">
        <v>0</v>
      </c>
      <c r="EI63" s="339">
        <v>0</v>
      </c>
      <c r="EJ63" s="339">
        <v>0</v>
      </c>
      <c r="EK63" s="339">
        <v>0</v>
      </c>
      <c r="EL63" s="339">
        <v>0</v>
      </c>
      <c r="EM63" s="339">
        <v>0</v>
      </c>
      <c r="EN63" s="339">
        <v>0</v>
      </c>
      <c r="EO63" s="339">
        <v>0</v>
      </c>
      <c r="EP63" s="339">
        <v>0</v>
      </c>
      <c r="EQ63" s="339">
        <v>3.7283206626920511E-5</v>
      </c>
      <c r="ER63" s="339">
        <v>0</v>
      </c>
      <c r="ES63" s="339">
        <v>0</v>
      </c>
      <c r="ET63" s="339">
        <v>0</v>
      </c>
      <c r="EU63" s="339">
        <v>0</v>
      </c>
      <c r="EV63" s="339">
        <v>0</v>
      </c>
      <c r="EW63" s="339">
        <v>0</v>
      </c>
      <c r="EX63" s="339">
        <v>0</v>
      </c>
      <c r="EY63" s="339">
        <v>0</v>
      </c>
      <c r="EZ63" s="339">
        <v>0</v>
      </c>
      <c r="FA63" s="339">
        <v>0</v>
      </c>
      <c r="FB63" s="339">
        <v>0</v>
      </c>
      <c r="FC63" s="339">
        <v>0</v>
      </c>
      <c r="FD63" s="339">
        <v>0</v>
      </c>
      <c r="FE63" s="339">
        <v>0</v>
      </c>
      <c r="FF63" s="339">
        <v>0</v>
      </c>
      <c r="FG63" s="339">
        <v>0</v>
      </c>
      <c r="FH63" s="339">
        <v>0</v>
      </c>
      <c r="FI63" s="339">
        <v>8.8084514155181428E-6</v>
      </c>
      <c r="FJ63" s="339">
        <v>1.4237956112924077E-4</v>
      </c>
      <c r="FK63" s="339">
        <v>0</v>
      </c>
      <c r="FL63" s="339">
        <v>0</v>
      </c>
      <c r="FM63" s="339">
        <v>0</v>
      </c>
      <c r="FN63" s="339">
        <v>0</v>
      </c>
      <c r="FO63" s="339">
        <v>0</v>
      </c>
      <c r="FP63" s="339">
        <v>0</v>
      </c>
      <c r="FQ63" s="339">
        <v>0</v>
      </c>
      <c r="FR63" s="339">
        <v>0</v>
      </c>
      <c r="FS63" s="339">
        <v>0</v>
      </c>
      <c r="FT63" s="339">
        <v>0</v>
      </c>
      <c r="FU63" s="339">
        <v>0</v>
      </c>
      <c r="FV63" s="339">
        <v>0</v>
      </c>
      <c r="FW63" s="339">
        <v>0</v>
      </c>
      <c r="FX63" s="339">
        <v>0</v>
      </c>
      <c r="FY63" s="339">
        <v>8.479243258778471E-5</v>
      </c>
      <c r="FZ63" s="339">
        <v>0</v>
      </c>
      <c r="GA63" s="339">
        <v>0</v>
      </c>
      <c r="GB63" s="339">
        <v>0</v>
      </c>
      <c r="GC63" s="339">
        <v>3.2225119728714069E-4</v>
      </c>
      <c r="GD63" s="339">
        <v>1.2829942802637191E-3</v>
      </c>
      <c r="GE63" s="339">
        <v>0</v>
      </c>
      <c r="GF63" s="339">
        <v>0</v>
      </c>
      <c r="GG63" s="338">
        <v>2.0354955515309954E-4</v>
      </c>
      <c r="GH63" s="339">
        <v>0</v>
      </c>
      <c r="GI63" s="339">
        <v>8.5008180651848186E-5</v>
      </c>
      <c r="GJ63" s="339">
        <v>0</v>
      </c>
      <c r="GK63" s="339">
        <v>0</v>
      </c>
      <c r="GL63" s="339">
        <v>0</v>
      </c>
      <c r="GM63" s="339">
        <v>0</v>
      </c>
      <c r="GN63" s="339">
        <v>0</v>
      </c>
      <c r="GO63" s="339">
        <v>-4.5496062177951642E-3</v>
      </c>
      <c r="GP63" s="338">
        <v>3.4327293462439548E-5</v>
      </c>
      <c r="GQ63" s="338">
        <v>2.1642543920024067E-4</v>
      </c>
      <c r="GR63" s="363">
        <v>1.48582663296938E-3</v>
      </c>
      <c r="GS63" s="339">
        <v>0</v>
      </c>
      <c r="GT63" s="339">
        <v>1.4688359227755389E-3</v>
      </c>
      <c r="GU63" s="339">
        <v>1.0719824891029827E-3</v>
      </c>
      <c r="GV63" s="339">
        <v>1.164888521327602E-3</v>
      </c>
      <c r="GW63" s="338">
        <v>5.1034830627969452E-4</v>
      </c>
      <c r="GX63" s="338">
        <v>4.8154126323358748E-4</v>
      </c>
      <c r="GY63" s="363">
        <v>2.3426626833552934E-4</v>
      </c>
      <c r="GZ63" s="339">
        <v>0</v>
      </c>
      <c r="HA63" s="339">
        <v>5.3939962476547848E-4</v>
      </c>
      <c r="HB63" s="339">
        <v>2.3533756458205858E-4</v>
      </c>
      <c r="HC63" s="339">
        <v>2.3200486055431841E-4</v>
      </c>
      <c r="HD63" s="339">
        <v>5.8053572562430269E-4</v>
      </c>
      <c r="HE63" s="339">
        <v>5.0052857335560125E-4</v>
      </c>
      <c r="HF63" s="338">
        <v>5.1838374111950482E-4</v>
      </c>
      <c r="HG63" s="338">
        <v>4.7345164499355878E-4</v>
      </c>
      <c r="HH63" s="114"/>
      <c r="HI63" s="42"/>
    </row>
    <row r="64" spans="1:217">
      <c r="A64" s="114" t="s">
        <v>74</v>
      </c>
      <c r="B64" s="149" t="s">
        <v>717</v>
      </c>
      <c r="C64" s="144" t="s">
        <v>367</v>
      </c>
      <c r="D64" s="339">
        <v>0</v>
      </c>
      <c r="E64" s="339">
        <v>0</v>
      </c>
      <c r="F64" s="339">
        <v>0</v>
      </c>
      <c r="G64" s="339">
        <v>0</v>
      </c>
      <c r="H64" s="339">
        <v>0</v>
      </c>
      <c r="I64" s="339">
        <v>0</v>
      </c>
      <c r="J64" s="339">
        <v>0</v>
      </c>
      <c r="K64" s="339">
        <v>0</v>
      </c>
      <c r="L64" s="339">
        <v>4.5180722891566266E-4</v>
      </c>
      <c r="M64" s="339">
        <v>0</v>
      </c>
      <c r="N64" s="339">
        <v>0</v>
      </c>
      <c r="O64" s="339">
        <v>3.9414907593938862E-4</v>
      </c>
      <c r="P64" s="339">
        <v>0</v>
      </c>
      <c r="Q64" s="339">
        <v>0</v>
      </c>
      <c r="R64" s="339">
        <v>2.0179752416482958E-2</v>
      </c>
      <c r="S64" s="339">
        <v>1.9607843137254902E-2</v>
      </c>
      <c r="T64" s="339">
        <v>1.1579731205899431E-3</v>
      </c>
      <c r="U64" s="339">
        <v>6.4075590069239893E-4</v>
      </c>
      <c r="V64" s="339">
        <v>0</v>
      </c>
      <c r="W64" s="339">
        <v>1.3725994828241235E-3</v>
      </c>
      <c r="X64" s="339">
        <v>2.8150271266250381E-4</v>
      </c>
      <c r="Y64" s="339">
        <v>3.5349210799505947E-3</v>
      </c>
      <c r="Z64" s="339">
        <v>2.3888961957499122E-4</v>
      </c>
      <c r="AA64" s="339">
        <v>2.475412489408091E-4</v>
      </c>
      <c r="AB64" s="339">
        <v>3.9642556284171055E-3</v>
      </c>
      <c r="AC64" s="339">
        <v>0</v>
      </c>
      <c r="AD64" s="339">
        <v>0</v>
      </c>
      <c r="AE64" s="339">
        <v>0</v>
      </c>
      <c r="AF64" s="339">
        <v>1.5171053629674581E-3</v>
      </c>
      <c r="AG64" s="339">
        <v>0</v>
      </c>
      <c r="AH64" s="339">
        <v>2.236791361357501E-2</v>
      </c>
      <c r="AI64" s="339">
        <v>7.1500167056465086E-3</v>
      </c>
      <c r="AJ64" s="339">
        <v>8.0901473562554175E-4</v>
      </c>
      <c r="AK64" s="339">
        <v>1.2471938139186831E-4</v>
      </c>
      <c r="AL64" s="339">
        <v>1.1902639087018545E-2</v>
      </c>
      <c r="AM64" s="339">
        <v>3.3406038342325792E-2</v>
      </c>
      <c r="AN64" s="339">
        <v>9.4893029675638379E-3</v>
      </c>
      <c r="AO64" s="339">
        <v>9.9750623441396506E-3</v>
      </c>
      <c r="AP64" s="339">
        <v>7.9415501905972044E-4</v>
      </c>
      <c r="AQ64" s="339">
        <v>4.0966647355789127E-3</v>
      </c>
      <c r="AR64" s="339">
        <v>3.0685132055868428E-2</v>
      </c>
      <c r="AS64" s="339">
        <v>8.7058962125228252E-3</v>
      </c>
      <c r="AT64" s="339">
        <v>6.9008392912651541E-3</v>
      </c>
      <c r="AU64" s="339">
        <v>1.587015919242159E-3</v>
      </c>
      <c r="AV64" s="339">
        <v>2.3365885806722188E-3</v>
      </c>
      <c r="AW64" s="339">
        <v>5.3639435713136299E-5</v>
      </c>
      <c r="AX64" s="339">
        <v>1.0204193594399763E-3</v>
      </c>
      <c r="AY64" s="339">
        <v>3.8058991436726928E-3</v>
      </c>
      <c r="AZ64" s="339">
        <v>4.8658362908877185E-3</v>
      </c>
      <c r="BA64" s="339">
        <v>8.1910315146466756E-3</v>
      </c>
      <c r="BB64" s="339">
        <v>1.5346295050229605E-2</v>
      </c>
      <c r="BC64" s="339">
        <v>6.1203393820299466E-3</v>
      </c>
      <c r="BD64" s="339">
        <v>1.0419900892956942E-2</v>
      </c>
      <c r="BE64" s="339">
        <v>1.1415252630913851E-2</v>
      </c>
      <c r="BF64" s="339">
        <v>1.0003716551040634E-2</v>
      </c>
      <c r="BG64" s="339">
        <v>2.4289424860853431E-2</v>
      </c>
      <c r="BH64" s="339">
        <v>2.5971527510580991E-3</v>
      </c>
      <c r="BI64" s="339">
        <v>4.423963133640553E-2</v>
      </c>
      <c r="BJ64" s="339">
        <v>0.18970231050593606</v>
      </c>
      <c r="BK64" s="339">
        <v>5.5120714364458165E-4</v>
      </c>
      <c r="BL64" s="339">
        <v>1.5730451108743086E-3</v>
      </c>
      <c r="BM64" s="339">
        <v>2.935808389267124E-3</v>
      </c>
      <c r="BN64" s="339">
        <v>1.1851851851851852E-3</v>
      </c>
      <c r="BO64" s="339">
        <v>4.3943944910711701E-3</v>
      </c>
      <c r="BP64" s="339">
        <v>8.7158628704241722E-4</v>
      </c>
      <c r="BQ64" s="339">
        <v>1.3075168308017582E-3</v>
      </c>
      <c r="BR64" s="339">
        <v>5.8677306818303047E-4</v>
      </c>
      <c r="BS64" s="339">
        <v>3.8135893259961359E-3</v>
      </c>
      <c r="BT64" s="339">
        <v>0</v>
      </c>
      <c r="BU64" s="339">
        <v>3.5096878988281704E-3</v>
      </c>
      <c r="BV64" s="339">
        <v>2.0179221129227865E-2</v>
      </c>
      <c r="BW64" s="339">
        <v>7.7749369835723465E-5</v>
      </c>
      <c r="BX64" s="339">
        <v>0</v>
      </c>
      <c r="BY64" s="339">
        <v>1.0259900804276127E-4</v>
      </c>
      <c r="BZ64" s="339">
        <v>7.1743533424208471E-5</v>
      </c>
      <c r="CA64" s="339">
        <v>1.3798423843676402E-4</v>
      </c>
      <c r="CB64" s="339">
        <v>1.0796723752792257E-3</v>
      </c>
      <c r="CC64" s="339">
        <v>0</v>
      </c>
      <c r="CD64" s="339">
        <v>1.6265584463113721E-5</v>
      </c>
      <c r="CE64" s="339">
        <v>0</v>
      </c>
      <c r="CF64" s="339">
        <v>0</v>
      </c>
      <c r="CG64" s="339">
        <v>2.7663890819844229E-3</v>
      </c>
      <c r="CH64" s="339">
        <v>4.6289331466330298E-5</v>
      </c>
      <c r="CI64" s="339">
        <v>6.963961499241426E-4</v>
      </c>
      <c r="CJ64" s="339">
        <v>5.2072032978954222E-5</v>
      </c>
      <c r="CK64" s="339">
        <v>4.0091984628884381E-4</v>
      </c>
      <c r="CL64" s="339">
        <v>1.3188262446422685E-4</v>
      </c>
      <c r="CM64" s="339">
        <v>1.2963886316689223E-3</v>
      </c>
      <c r="CN64" s="339">
        <v>1.4473176379776147E-4</v>
      </c>
      <c r="CO64" s="339">
        <v>1.7082336863682952E-4</v>
      </c>
      <c r="CP64" s="339">
        <v>1.072990155315325E-4</v>
      </c>
      <c r="CQ64" s="339">
        <v>5.7335796649041215E-4</v>
      </c>
      <c r="CR64" s="339">
        <v>9.8710951109046564E-5</v>
      </c>
      <c r="CS64" s="339">
        <v>9.6056051531246463E-4</v>
      </c>
      <c r="CT64" s="339">
        <v>0</v>
      </c>
      <c r="CU64" s="339">
        <v>8.8676781194073164E-5</v>
      </c>
      <c r="CV64" s="339">
        <v>2.7259266601822651E-4</v>
      </c>
      <c r="CW64" s="339">
        <v>0</v>
      </c>
      <c r="CX64" s="339">
        <v>1.0708013877585985E-4</v>
      </c>
      <c r="CY64" s="339">
        <v>1.118234270537595E-2</v>
      </c>
      <c r="CZ64" s="339">
        <v>7.1123755334281656E-5</v>
      </c>
      <c r="DA64" s="339">
        <v>1.477800860979632E-3</v>
      </c>
      <c r="DB64" s="339">
        <v>1.0288622949044242E-3</v>
      </c>
      <c r="DC64" s="339">
        <v>0</v>
      </c>
      <c r="DD64" s="339">
        <v>7.6811594202898556E-2</v>
      </c>
      <c r="DE64" s="339">
        <v>1.7082523125011358E-3</v>
      </c>
      <c r="DF64" s="339">
        <v>2.4962057672338047E-3</v>
      </c>
      <c r="DG64" s="339">
        <v>1.2422604766518456E-3</v>
      </c>
      <c r="DH64" s="339">
        <v>5.3239088818658601E-4</v>
      </c>
      <c r="DI64" s="339">
        <v>5.2987150615975626E-4</v>
      </c>
      <c r="DJ64" s="339">
        <v>2.2363304302451266E-4</v>
      </c>
      <c r="DK64" s="339">
        <v>2.1671011338021875E-3</v>
      </c>
      <c r="DL64" s="339">
        <v>7.4240549481073711E-4</v>
      </c>
      <c r="DM64" s="339">
        <v>9.897070467141725E-4</v>
      </c>
      <c r="DN64" s="339">
        <v>3.4496987703226873E-3</v>
      </c>
      <c r="DO64" s="339">
        <v>0</v>
      </c>
      <c r="DP64" s="339">
        <v>3.9439088518843118E-4</v>
      </c>
      <c r="DQ64" s="339">
        <v>2.3638985414746001E-5</v>
      </c>
      <c r="DR64" s="339">
        <v>8.3797671805234605E-3</v>
      </c>
      <c r="DS64" s="339">
        <v>1.1601522940248952E-3</v>
      </c>
      <c r="DT64" s="339">
        <v>2.8427935184307781E-4</v>
      </c>
      <c r="DU64" s="339">
        <v>1.4333036055548477E-4</v>
      </c>
      <c r="DV64" s="339">
        <v>8.1085532567243984E-4</v>
      </c>
      <c r="DW64" s="339">
        <v>7.3163741802795054E-3</v>
      </c>
      <c r="DX64" s="339">
        <v>2.786886250666536E-2</v>
      </c>
      <c r="DY64" s="339">
        <v>1.8972032062734186E-4</v>
      </c>
      <c r="DZ64" s="339">
        <v>1.3237159029477099E-3</v>
      </c>
      <c r="EA64" s="339">
        <v>5.4312380774307572E-4</v>
      </c>
      <c r="EB64" s="339">
        <v>5.3617660125312132E-5</v>
      </c>
      <c r="EC64" s="339">
        <v>3.149972323058715E-4</v>
      </c>
      <c r="ED64" s="339">
        <v>1.8543477670939204E-3</v>
      </c>
      <c r="EE64" s="339">
        <v>2.2960522011957428E-4</v>
      </c>
      <c r="EF64" s="339">
        <v>2.5688720695295213E-3</v>
      </c>
      <c r="EG64" s="339">
        <v>0</v>
      </c>
      <c r="EH64" s="339">
        <v>9.6911608093716724E-4</v>
      </c>
      <c r="EI64" s="339">
        <v>2.4165992266882473E-3</v>
      </c>
      <c r="EJ64" s="339">
        <v>5.3924004899894579E-6</v>
      </c>
      <c r="EK64" s="339">
        <v>3.9660326302501778E-6</v>
      </c>
      <c r="EL64" s="339">
        <v>2.6856852973650443E-5</v>
      </c>
      <c r="EM64" s="339">
        <v>0</v>
      </c>
      <c r="EN64" s="339">
        <v>0</v>
      </c>
      <c r="EO64" s="339">
        <v>0</v>
      </c>
      <c r="EP64" s="339">
        <v>0</v>
      </c>
      <c r="EQ64" s="339">
        <v>3.0504441785662233E-5</v>
      </c>
      <c r="ER64" s="339">
        <v>0</v>
      </c>
      <c r="ES64" s="339">
        <v>1.6329752127970825E-4</v>
      </c>
      <c r="ET64" s="339">
        <v>3.0741058260930632E-4</v>
      </c>
      <c r="EU64" s="339">
        <v>0</v>
      </c>
      <c r="EV64" s="339">
        <v>0</v>
      </c>
      <c r="EW64" s="339">
        <v>0</v>
      </c>
      <c r="EX64" s="339">
        <v>1.9273021624330263E-5</v>
      </c>
      <c r="EY64" s="339">
        <v>0</v>
      </c>
      <c r="EZ64" s="339">
        <v>1.2167141764583188E-4</v>
      </c>
      <c r="FA64" s="339">
        <v>4.1495588363763431E-4</v>
      </c>
      <c r="FB64" s="339">
        <v>4.7221200970058385E-5</v>
      </c>
      <c r="FC64" s="339">
        <v>0</v>
      </c>
      <c r="FD64" s="339">
        <v>0</v>
      </c>
      <c r="FE64" s="339">
        <v>8.6047683008730693E-4</v>
      </c>
      <c r="FF64" s="339">
        <v>8.7595558791408806E-4</v>
      </c>
      <c r="FG64" s="339">
        <v>0</v>
      </c>
      <c r="FH64" s="339">
        <v>1.8533571776946838E-3</v>
      </c>
      <c r="FI64" s="339">
        <v>2.5838124152186551E-4</v>
      </c>
      <c r="FJ64" s="339">
        <v>8.5427736677544467E-5</v>
      </c>
      <c r="FK64" s="339">
        <v>3.0505258598161346E-6</v>
      </c>
      <c r="FL64" s="339">
        <v>0</v>
      </c>
      <c r="FM64" s="339">
        <v>1.4039952695263118E-3</v>
      </c>
      <c r="FN64" s="339">
        <v>9.6220829792598543E-3</v>
      </c>
      <c r="FO64" s="339">
        <v>1.7453493248592703E-3</v>
      </c>
      <c r="FP64" s="339">
        <v>7.1849494217376235E-3</v>
      </c>
      <c r="FQ64" s="339">
        <v>1.9619629648182473E-3</v>
      </c>
      <c r="FR64" s="339">
        <v>1.7416030685832083E-3</v>
      </c>
      <c r="FS64" s="339">
        <v>1.9229691091551271E-3</v>
      </c>
      <c r="FT64" s="339">
        <v>3.2943715532313374E-3</v>
      </c>
      <c r="FU64" s="339">
        <v>6.8620050778837573E-5</v>
      </c>
      <c r="FV64" s="339">
        <v>2.9324284696912573E-4</v>
      </c>
      <c r="FW64" s="339">
        <v>8.8915473717394289E-5</v>
      </c>
      <c r="FX64" s="339">
        <v>1.9620373796149922E-5</v>
      </c>
      <c r="FY64" s="339">
        <v>2.2349500126296099E-3</v>
      </c>
      <c r="FZ64" s="339">
        <v>1.8191031821312094E-4</v>
      </c>
      <c r="GA64" s="339">
        <v>7.0900319704897841E-4</v>
      </c>
      <c r="GB64" s="339">
        <v>1.3159197996405983E-3</v>
      </c>
      <c r="GC64" s="339">
        <v>2.8754722219467941E-4</v>
      </c>
      <c r="GD64" s="339">
        <v>4.8498527243476712E-3</v>
      </c>
      <c r="GE64" s="339">
        <v>1.0340474510823153E-2</v>
      </c>
      <c r="GF64" s="339">
        <v>1.1144722177997135E-4</v>
      </c>
      <c r="GG64" s="338">
        <v>2.7215576587355408E-3</v>
      </c>
      <c r="GH64" s="339">
        <v>9.6717341777593103E-4</v>
      </c>
      <c r="GI64" s="339">
        <v>5.9309619319383754E-4</v>
      </c>
      <c r="GJ64" s="339">
        <v>0</v>
      </c>
      <c r="GK64" s="339">
        <v>0</v>
      </c>
      <c r="GL64" s="339">
        <v>0</v>
      </c>
      <c r="GM64" s="339">
        <v>0</v>
      </c>
      <c r="GN64" s="339">
        <v>0</v>
      </c>
      <c r="GO64" s="339">
        <v>-2.7590604373825978E-2</v>
      </c>
      <c r="GP64" s="338">
        <v>2.7607011590870549E-4</v>
      </c>
      <c r="GQ64" s="338">
        <v>2.7961427255694953E-3</v>
      </c>
      <c r="GR64" s="363">
        <v>3.1690678719484555E-2</v>
      </c>
      <c r="GS64" s="339">
        <v>3.0789214153416882E-3</v>
      </c>
      <c r="GT64" s="339">
        <v>3.1363497831954169E-2</v>
      </c>
      <c r="GU64" s="339">
        <v>6.9245024172574551E-3</v>
      </c>
      <c r="GV64" s="339">
        <v>1.2645834029594093E-2</v>
      </c>
      <c r="GW64" s="338">
        <v>5.4843396031099062E-3</v>
      </c>
      <c r="GX64" s="338">
        <v>5.5493432198718343E-3</v>
      </c>
      <c r="GY64" s="363">
        <v>9.6731956126283637E-3</v>
      </c>
      <c r="GZ64" s="339">
        <v>2.1371402925745062E-5</v>
      </c>
      <c r="HA64" s="339">
        <v>1.0834896810506566E-2</v>
      </c>
      <c r="HB64" s="339">
        <v>9.6524607257810497E-3</v>
      </c>
      <c r="HC64" s="339">
        <v>9.4476368441565092E-3</v>
      </c>
      <c r="HD64" s="339">
        <v>2.3307445902421829E-3</v>
      </c>
      <c r="HE64" s="339">
        <v>3.964465845100143E-3</v>
      </c>
      <c r="HF64" s="338">
        <v>6.7280441561390564E-3</v>
      </c>
      <c r="HG64" s="338">
        <v>6.2245864658489027E-3</v>
      </c>
      <c r="HH64" s="114"/>
      <c r="HI64" s="42"/>
    </row>
    <row r="65" spans="1:217">
      <c r="A65" s="114" t="s">
        <v>75</v>
      </c>
      <c r="B65" s="149" t="s">
        <v>268</v>
      </c>
      <c r="C65" s="144" t="s">
        <v>368</v>
      </c>
      <c r="D65" s="339">
        <v>2.0106221547799695E-2</v>
      </c>
      <c r="E65" s="339">
        <v>3.7639007698887936E-2</v>
      </c>
      <c r="F65" s="339">
        <v>3.0097339084116995E-2</v>
      </c>
      <c r="G65" s="339">
        <v>3.9988814317673378E-2</v>
      </c>
      <c r="H65" s="339">
        <v>3.5714285714285712E-2</v>
      </c>
      <c r="I65" s="339">
        <v>3.4533311614269424E-2</v>
      </c>
      <c r="J65" s="339">
        <v>7.0060719290051376E-3</v>
      </c>
      <c r="K65" s="339">
        <v>7.0334979219210687E-3</v>
      </c>
      <c r="L65" s="339">
        <v>6.6265060240963854E-3</v>
      </c>
      <c r="M65" s="339">
        <v>2.9080334423845874E-2</v>
      </c>
      <c r="N65" s="339">
        <v>3.3451957295373667E-2</v>
      </c>
      <c r="O65" s="339">
        <v>5.4874310239117104E-2</v>
      </c>
      <c r="P65" s="339">
        <v>3.3149171270718231E-2</v>
      </c>
      <c r="Q65" s="339">
        <v>0</v>
      </c>
      <c r="R65" s="339">
        <v>0.13204454242270081</v>
      </c>
      <c r="S65" s="339">
        <v>7.8431372549019607E-2</v>
      </c>
      <c r="T65" s="339">
        <v>4.5072381520979655E-3</v>
      </c>
      <c r="U65" s="339">
        <v>6.3501778814888492E-3</v>
      </c>
      <c r="V65" s="339">
        <v>3.140947208212719E-3</v>
      </c>
      <c r="W65" s="339">
        <v>4.5222250818044785E-3</v>
      </c>
      <c r="X65" s="339">
        <v>4.5808168696898355E-3</v>
      </c>
      <c r="Y65" s="339">
        <v>1.0449423728299828E-2</v>
      </c>
      <c r="Z65" s="339">
        <v>1.0873503920205498E-2</v>
      </c>
      <c r="AA65" s="339">
        <v>5.1650433673226508E-3</v>
      </c>
      <c r="AB65" s="339">
        <v>5.6820997340645179E-3</v>
      </c>
      <c r="AC65" s="339">
        <v>5.9600932884166886E-3</v>
      </c>
      <c r="AD65" s="339">
        <v>0</v>
      </c>
      <c r="AE65" s="339">
        <v>9.9143758449752144E-3</v>
      </c>
      <c r="AF65" s="339">
        <v>6.1442767200182054E-3</v>
      </c>
      <c r="AG65" s="339">
        <v>0</v>
      </c>
      <c r="AH65" s="339">
        <v>3.5865792518318548E-2</v>
      </c>
      <c r="AI65" s="339">
        <v>1.2429001002338791E-2</v>
      </c>
      <c r="AJ65" s="339">
        <v>3.7561398439757295E-3</v>
      </c>
      <c r="AK65" s="339">
        <v>9.7281117485657279E-3</v>
      </c>
      <c r="AL65" s="339">
        <v>5.3940798858773181E-3</v>
      </c>
      <c r="AM65" s="339">
        <v>7.1174377224199285E-3</v>
      </c>
      <c r="AN65" s="339">
        <v>7.6777087646652861E-3</v>
      </c>
      <c r="AO65" s="339">
        <v>4.2102535868121906E-3</v>
      </c>
      <c r="AP65" s="339">
        <v>1.588310038119441E-2</v>
      </c>
      <c r="AQ65" s="339">
        <v>6.8484647852354551E-3</v>
      </c>
      <c r="AR65" s="339">
        <v>7.508943434987426E-3</v>
      </c>
      <c r="AS65" s="339">
        <v>3.0629675443246745E-3</v>
      </c>
      <c r="AT65" s="339">
        <v>5.3673194487617861E-3</v>
      </c>
      <c r="AU65" s="339">
        <v>4.3274815529850625E-3</v>
      </c>
      <c r="AV65" s="339">
        <v>5.7695764184290933E-2</v>
      </c>
      <c r="AW65" s="339">
        <v>2.1938529206672747E-2</v>
      </c>
      <c r="AX65" s="339">
        <v>1.732518460812605E-2</v>
      </c>
      <c r="AY65" s="339">
        <v>0.44259435458293689</v>
      </c>
      <c r="AZ65" s="339">
        <v>2.3956190519248594E-2</v>
      </c>
      <c r="BA65" s="339">
        <v>2.4295432458697766E-2</v>
      </c>
      <c r="BB65" s="339">
        <v>4.0844754518303411E-3</v>
      </c>
      <c r="BC65" s="339">
        <v>1.9445894357620233E-3</v>
      </c>
      <c r="BD65" s="339">
        <v>9.6374768688135722E-3</v>
      </c>
      <c r="BE65" s="339">
        <v>2.6853223439880372E-3</v>
      </c>
      <c r="BF65" s="339">
        <v>9.8488602576808724E-3</v>
      </c>
      <c r="BG65" s="339">
        <v>3.5250463821892395E-3</v>
      </c>
      <c r="BH65" s="339">
        <v>2.521574231847414E-3</v>
      </c>
      <c r="BI65" s="339">
        <v>3.8492816481431281E-3</v>
      </c>
      <c r="BJ65" s="339">
        <v>6.5649213817674983E-3</v>
      </c>
      <c r="BK65" s="339">
        <v>5.4018300077168999E-2</v>
      </c>
      <c r="BL65" s="339">
        <v>5.3724564875424978E-2</v>
      </c>
      <c r="BM65" s="339">
        <v>1.3327928881072279E-3</v>
      </c>
      <c r="BN65" s="339">
        <v>6.9629629629629633E-3</v>
      </c>
      <c r="BO65" s="339">
        <v>4.529606629257975E-3</v>
      </c>
      <c r="BP65" s="339">
        <v>5.7379430563625801E-3</v>
      </c>
      <c r="BQ65" s="339">
        <v>5.3135258443220389E-3</v>
      </c>
      <c r="BR65" s="339">
        <v>2.6116735834764704E-2</v>
      </c>
      <c r="BS65" s="339">
        <v>1.9401762141274769E-2</v>
      </c>
      <c r="BT65" s="339">
        <v>4.607539610271353E-2</v>
      </c>
      <c r="BU65" s="339">
        <v>2.3059519665854507E-2</v>
      </c>
      <c r="BV65" s="339">
        <v>1.7349413825629968E-2</v>
      </c>
      <c r="BW65" s="339">
        <v>2.1848699726299682E-3</v>
      </c>
      <c r="BX65" s="339">
        <v>0</v>
      </c>
      <c r="BY65" s="339">
        <v>4.0176270100647123E-3</v>
      </c>
      <c r="BZ65" s="339">
        <v>5.0606784730768597E-3</v>
      </c>
      <c r="CA65" s="339">
        <v>4.1897032398071988E-3</v>
      </c>
      <c r="CB65" s="339">
        <v>5.4045668900471579E-3</v>
      </c>
      <c r="CC65" s="339">
        <v>3.748363160192056E-3</v>
      </c>
      <c r="CD65" s="339">
        <v>3.610959750811246E-3</v>
      </c>
      <c r="CE65" s="339">
        <v>0</v>
      </c>
      <c r="CF65" s="339">
        <v>2.2106426654034425E-3</v>
      </c>
      <c r="CG65" s="339">
        <v>2.8444154407070606E-3</v>
      </c>
      <c r="CH65" s="339">
        <v>4.8372351382315161E-3</v>
      </c>
      <c r="CI65" s="339">
        <v>6.740119879622951E-3</v>
      </c>
      <c r="CJ65" s="339">
        <v>4.1831199826426555E-3</v>
      </c>
      <c r="CK65" s="339">
        <v>5.6633080173883223E-3</v>
      </c>
      <c r="CL65" s="339">
        <v>2.9508737223870756E-3</v>
      </c>
      <c r="CM65" s="339">
        <v>2.6972481420803949E-3</v>
      </c>
      <c r="CN65" s="339">
        <v>2.2433423388653032E-3</v>
      </c>
      <c r="CO65" s="339">
        <v>1.7082336863682953E-3</v>
      </c>
      <c r="CP65" s="339">
        <v>3.1384962042973258E-3</v>
      </c>
      <c r="CQ65" s="339">
        <v>3.1853220360578455E-3</v>
      </c>
      <c r="CR65" s="339">
        <v>1.8609917547323192E-3</v>
      </c>
      <c r="CS65" s="339">
        <v>3.164199344558707E-3</v>
      </c>
      <c r="CT65" s="339">
        <v>2.4204601790557287E-3</v>
      </c>
      <c r="CU65" s="339">
        <v>2.877964626025829E-3</v>
      </c>
      <c r="CV65" s="339">
        <v>3.0480816291128966E-3</v>
      </c>
      <c r="CW65" s="339">
        <v>1.5604275571506592E-3</v>
      </c>
      <c r="CX65" s="339">
        <v>3.7977755885838294E-3</v>
      </c>
      <c r="CY65" s="339">
        <v>3.4526971334371279E-3</v>
      </c>
      <c r="CZ65" s="339">
        <v>2.2403982930298719E-3</v>
      </c>
      <c r="DA65" s="339">
        <v>2.5700884538776211E-3</v>
      </c>
      <c r="DB65" s="339">
        <v>4.0071478854172308E-3</v>
      </c>
      <c r="DC65" s="339">
        <v>3.6258158085569255E-3</v>
      </c>
      <c r="DD65" s="339">
        <v>6.7632850241545897E-3</v>
      </c>
      <c r="DE65" s="339">
        <v>2.3261308085121848E-3</v>
      </c>
      <c r="DF65" s="339">
        <v>1.3579359373751896E-3</v>
      </c>
      <c r="DG65" s="339">
        <v>1.9672769344160827E-3</v>
      </c>
      <c r="DH65" s="339">
        <v>1.3706233504378064E-3</v>
      </c>
      <c r="DI65" s="339">
        <v>1.0928599814544974E-3</v>
      </c>
      <c r="DJ65" s="339">
        <v>7.7029159263998807E-4</v>
      </c>
      <c r="DK65" s="339">
        <v>3.0078493997588887E-3</v>
      </c>
      <c r="DL65" s="339">
        <v>3.7877831367894748E-4</v>
      </c>
      <c r="DM65" s="339">
        <v>1.0179843909060061E-3</v>
      </c>
      <c r="DN65" s="339">
        <v>1.42774614178427E-3</v>
      </c>
      <c r="DO65" s="339">
        <v>0</v>
      </c>
      <c r="DP65" s="339">
        <v>8.7642418930762491E-4</v>
      </c>
      <c r="DQ65" s="339">
        <v>2.3481392178647691E-3</v>
      </c>
      <c r="DR65" s="339">
        <v>2.3108550163560516E-3</v>
      </c>
      <c r="DS65" s="339">
        <v>8.0153063186637098E-3</v>
      </c>
      <c r="DT65" s="339">
        <v>2.8427935184307781E-3</v>
      </c>
      <c r="DU65" s="339">
        <v>7.1665180277742388E-3</v>
      </c>
      <c r="DV65" s="339">
        <v>2.6479494228990614E-3</v>
      </c>
      <c r="DW65" s="339">
        <v>1.3520120028995769E-2</v>
      </c>
      <c r="DX65" s="339">
        <v>1.0879091917600838E-2</v>
      </c>
      <c r="DY65" s="339">
        <v>1.0608527928412199E-2</v>
      </c>
      <c r="DZ65" s="339">
        <v>8.2252270610643947E-3</v>
      </c>
      <c r="EA65" s="339">
        <v>9.2264269798977422E-3</v>
      </c>
      <c r="EB65" s="339">
        <v>9.6396893239579021E-3</v>
      </c>
      <c r="EC65" s="339">
        <v>1.8175034481493147E-2</v>
      </c>
      <c r="ED65" s="339">
        <v>9.3260124286528388E-3</v>
      </c>
      <c r="EE65" s="339">
        <v>5.1148090236134217E-2</v>
      </c>
      <c r="EF65" s="339">
        <v>2.9505147365382765E-2</v>
      </c>
      <c r="EG65" s="339">
        <v>3.996669442131557E-2</v>
      </c>
      <c r="EH65" s="339">
        <v>1.4877529286474973E-2</v>
      </c>
      <c r="EI65" s="339">
        <v>1.797837424692024E-2</v>
      </c>
      <c r="EJ65" s="339">
        <v>1.4049000743252535E-2</v>
      </c>
      <c r="EK65" s="339">
        <v>1.2423880502303699E-2</v>
      </c>
      <c r="EL65" s="339">
        <v>3.3988839485542062E-3</v>
      </c>
      <c r="EM65" s="339">
        <v>2.083968287267013E-3</v>
      </c>
      <c r="EN65" s="339">
        <v>2.9206379323780838E-3</v>
      </c>
      <c r="EO65" s="339">
        <v>1.6329408891156314E-3</v>
      </c>
      <c r="EP65" s="339">
        <v>2.229253023016338E-4</v>
      </c>
      <c r="EQ65" s="339">
        <v>3.8096658407871502E-3</v>
      </c>
      <c r="ER65" s="339">
        <v>1.2745098039215686E-2</v>
      </c>
      <c r="ES65" s="339">
        <v>7.1537922447285518E-2</v>
      </c>
      <c r="ET65" s="339">
        <v>5.85206395730173E-2</v>
      </c>
      <c r="EU65" s="339">
        <v>8.1726763901763602E-2</v>
      </c>
      <c r="EV65" s="339">
        <v>0.11361750282912109</v>
      </c>
      <c r="EW65" s="339">
        <v>1.4185431493796911E-2</v>
      </c>
      <c r="EX65" s="339">
        <v>0.24158732606097985</v>
      </c>
      <c r="EY65" s="339">
        <v>2.7071166980104918E-2</v>
      </c>
      <c r="EZ65" s="339">
        <v>1.9988875756100952E-3</v>
      </c>
      <c r="FA65" s="339">
        <v>4.5645147200139777E-3</v>
      </c>
      <c r="FB65" s="339">
        <v>2.6241495967646729E-3</v>
      </c>
      <c r="FC65" s="339">
        <v>7.2981635481635483E-3</v>
      </c>
      <c r="FD65" s="339">
        <v>3.0433498991290658E-3</v>
      </c>
      <c r="FE65" s="339">
        <v>2.6234049697783745E-3</v>
      </c>
      <c r="FF65" s="339">
        <v>4.8424038344861064E-3</v>
      </c>
      <c r="FG65" s="339">
        <v>8.8726513569937365E-4</v>
      </c>
      <c r="FH65" s="339">
        <v>4.4870752723134453E-3</v>
      </c>
      <c r="FI65" s="339">
        <v>2.5004257418184166E-2</v>
      </c>
      <c r="FJ65" s="339">
        <v>8.8263937535238944E-3</v>
      </c>
      <c r="FK65" s="339">
        <v>3.464380534797857E-3</v>
      </c>
      <c r="FL65" s="339">
        <v>1.3120752744380555E-2</v>
      </c>
      <c r="FM65" s="339">
        <v>1.3282610848630668E-2</v>
      </c>
      <c r="FN65" s="339">
        <v>5.354524825609084E-3</v>
      </c>
      <c r="FO65" s="339">
        <v>3.2634318865666528E-3</v>
      </c>
      <c r="FP65" s="339">
        <v>5.2941732581224593E-3</v>
      </c>
      <c r="FQ65" s="339">
        <v>3.7124235391028959E-3</v>
      </c>
      <c r="FR65" s="339">
        <v>5.1384294288896E-3</v>
      </c>
      <c r="FS65" s="339">
        <v>6.6098559174749116E-3</v>
      </c>
      <c r="FT65" s="339">
        <v>4.2437731189657229E-3</v>
      </c>
      <c r="FU65" s="339">
        <v>9.6068071090372603E-3</v>
      </c>
      <c r="FV65" s="339">
        <v>4.4195886221775373E-3</v>
      </c>
      <c r="FW65" s="339">
        <v>4.5751052840041061E-3</v>
      </c>
      <c r="FX65" s="339">
        <v>6.942809413294765E-3</v>
      </c>
      <c r="FY65" s="339">
        <v>3.5309354033397507E-3</v>
      </c>
      <c r="FZ65" s="339">
        <v>1.1248121342844645E-2</v>
      </c>
      <c r="GA65" s="339">
        <v>4.2785239010858858E-3</v>
      </c>
      <c r="GB65" s="339">
        <v>1.1706498002537508E-2</v>
      </c>
      <c r="GC65" s="339">
        <v>1.34973674556037E-2</v>
      </c>
      <c r="GD65" s="339">
        <v>1.0465471668329186E-2</v>
      </c>
      <c r="GE65" s="339">
        <v>0</v>
      </c>
      <c r="GF65" s="339">
        <v>2.3048346866210264E-2</v>
      </c>
      <c r="GG65" s="338">
        <v>9.3173076261624781E-3</v>
      </c>
      <c r="GH65" s="339">
        <v>1.03344270751243E-3</v>
      </c>
      <c r="GI65" s="339">
        <v>1.7585268022608253E-2</v>
      </c>
      <c r="GJ65" s="339">
        <v>0</v>
      </c>
      <c r="GK65" s="339">
        <v>0</v>
      </c>
      <c r="GL65" s="339">
        <v>0</v>
      </c>
      <c r="GM65" s="339">
        <v>0</v>
      </c>
      <c r="GN65" s="339">
        <v>0</v>
      </c>
      <c r="GO65" s="339">
        <v>-4.7047064297654536E-3</v>
      </c>
      <c r="GP65" s="338">
        <v>9.6729442528968989E-3</v>
      </c>
      <c r="GQ65" s="338">
        <v>1.4228617314005156E-2</v>
      </c>
      <c r="GR65" s="363">
        <v>4.7301596929736813E-6</v>
      </c>
      <c r="GS65" s="339">
        <v>0</v>
      </c>
      <c r="GT65" s="339">
        <v>4.6760694170756853E-6</v>
      </c>
      <c r="GU65" s="339">
        <v>2.7257782193504864E-3</v>
      </c>
      <c r="GV65" s="339">
        <v>2.0887500810560212E-3</v>
      </c>
      <c r="GW65" s="338">
        <v>6.479631319373058E-3</v>
      </c>
      <c r="GX65" s="338">
        <v>1.0835263407282877E-2</v>
      </c>
      <c r="GY65" s="363">
        <v>2.508179453847632E-2</v>
      </c>
      <c r="GZ65" s="339">
        <v>1.752455039911095E-3</v>
      </c>
      <c r="HA65" s="339">
        <v>3.9634146341463415E-3</v>
      </c>
      <c r="HB65" s="339">
        <v>2.9207202053591796E-2</v>
      </c>
      <c r="HC65" s="339">
        <v>2.457151930377546E-2</v>
      </c>
      <c r="HD65" s="339">
        <v>3.6914299351870648E-2</v>
      </c>
      <c r="HE65" s="339">
        <v>3.408094718224644E-2</v>
      </c>
      <c r="HF65" s="338">
        <v>-1.6106377569419669E-2</v>
      </c>
      <c r="HG65" s="338">
        <v>9.3134830506621234E-4</v>
      </c>
      <c r="HH65" s="114"/>
      <c r="HI65" s="42"/>
    </row>
    <row r="66" spans="1:217">
      <c r="A66" s="114" t="s">
        <v>76</v>
      </c>
      <c r="B66" s="149" t="s">
        <v>269</v>
      </c>
      <c r="C66" s="144" t="s">
        <v>369</v>
      </c>
      <c r="D66" s="339">
        <v>0</v>
      </c>
      <c r="E66" s="339">
        <v>0</v>
      </c>
      <c r="F66" s="339">
        <v>0</v>
      </c>
      <c r="G66" s="339">
        <v>0</v>
      </c>
      <c r="H66" s="339">
        <v>0</v>
      </c>
      <c r="I66" s="339">
        <v>0</v>
      </c>
      <c r="J66" s="339">
        <v>0</v>
      </c>
      <c r="K66" s="339">
        <v>0</v>
      </c>
      <c r="L66" s="339">
        <v>0</v>
      </c>
      <c r="M66" s="339">
        <v>0</v>
      </c>
      <c r="N66" s="339">
        <v>0</v>
      </c>
      <c r="O66" s="339">
        <v>0</v>
      </c>
      <c r="P66" s="339">
        <v>0</v>
      </c>
      <c r="Q66" s="339">
        <v>0</v>
      </c>
      <c r="R66" s="339">
        <v>3.956814199310384E-4</v>
      </c>
      <c r="S66" s="339">
        <v>0</v>
      </c>
      <c r="T66" s="339">
        <v>0</v>
      </c>
      <c r="U66" s="339">
        <v>0</v>
      </c>
      <c r="V66" s="339">
        <v>0</v>
      </c>
      <c r="W66" s="339">
        <v>0</v>
      </c>
      <c r="X66" s="339">
        <v>0</v>
      </c>
      <c r="Y66" s="339">
        <v>6.0620297191006978E-5</v>
      </c>
      <c r="Z66" s="339">
        <v>0</v>
      </c>
      <c r="AA66" s="339">
        <v>0</v>
      </c>
      <c r="AB66" s="339">
        <v>0</v>
      </c>
      <c r="AC66" s="339">
        <v>0</v>
      </c>
      <c r="AD66" s="339">
        <v>0</v>
      </c>
      <c r="AE66" s="339">
        <v>0</v>
      </c>
      <c r="AF66" s="339">
        <v>0</v>
      </c>
      <c r="AG66" s="339">
        <v>0</v>
      </c>
      <c r="AH66" s="339">
        <v>0</v>
      </c>
      <c r="AI66" s="339">
        <v>0</v>
      </c>
      <c r="AJ66" s="339">
        <v>0</v>
      </c>
      <c r="AK66" s="339">
        <v>0</v>
      </c>
      <c r="AL66" s="339">
        <v>0</v>
      </c>
      <c r="AM66" s="339">
        <v>0</v>
      </c>
      <c r="AN66" s="339">
        <v>0</v>
      </c>
      <c r="AO66" s="339">
        <v>0</v>
      </c>
      <c r="AP66" s="339">
        <v>0</v>
      </c>
      <c r="AQ66" s="339">
        <v>2.0690225937267234E-4</v>
      </c>
      <c r="AR66" s="339">
        <v>0</v>
      </c>
      <c r="AS66" s="339">
        <v>0</v>
      </c>
      <c r="AT66" s="339">
        <v>0</v>
      </c>
      <c r="AU66" s="339">
        <v>0</v>
      </c>
      <c r="AV66" s="339">
        <v>4.5533521059253493E-3</v>
      </c>
      <c r="AW66" s="339">
        <v>5.9003379284449926E-4</v>
      </c>
      <c r="AX66" s="339">
        <v>5.4861255883869697E-4</v>
      </c>
      <c r="AY66" s="339">
        <v>4.7573739295908661E-4</v>
      </c>
      <c r="AZ66" s="339">
        <v>1.2998168953590885E-4</v>
      </c>
      <c r="BA66" s="339">
        <v>1.2494793835901709E-3</v>
      </c>
      <c r="BB66" s="339">
        <v>1.119099054432128E-2</v>
      </c>
      <c r="BC66" s="339">
        <v>0</v>
      </c>
      <c r="BD66" s="339">
        <v>0</v>
      </c>
      <c r="BE66" s="339">
        <v>0</v>
      </c>
      <c r="BF66" s="339">
        <v>4.3359762140733399E-4</v>
      </c>
      <c r="BG66" s="339">
        <v>0</v>
      </c>
      <c r="BH66" s="339">
        <v>8.24492936843841E-5</v>
      </c>
      <c r="BI66" s="339">
        <v>0</v>
      </c>
      <c r="BJ66" s="339">
        <v>7.4226498035059649E-5</v>
      </c>
      <c r="BK66" s="339">
        <v>0</v>
      </c>
      <c r="BL66" s="339">
        <v>4.9005429542802049E-2</v>
      </c>
      <c r="BM66" s="339">
        <v>5.2670509323825163E-5</v>
      </c>
      <c r="BN66" s="339">
        <v>0</v>
      </c>
      <c r="BO66" s="339">
        <v>0</v>
      </c>
      <c r="BP66" s="339">
        <v>0</v>
      </c>
      <c r="BQ66" s="339">
        <v>0</v>
      </c>
      <c r="BR66" s="339">
        <v>0</v>
      </c>
      <c r="BS66" s="339">
        <v>1.6184994486986252E-4</v>
      </c>
      <c r="BT66" s="339">
        <v>0</v>
      </c>
      <c r="BU66" s="339">
        <v>1.2472444599141432E-3</v>
      </c>
      <c r="BV66" s="339">
        <v>1.1622422854062795E-2</v>
      </c>
      <c r="BW66" s="339">
        <v>2.9225875441002313E-2</v>
      </c>
      <c r="BX66" s="339">
        <v>0</v>
      </c>
      <c r="BY66" s="339">
        <v>1.4251252458622571E-2</v>
      </c>
      <c r="BZ66" s="339">
        <v>4.5253613390654574E-3</v>
      </c>
      <c r="CA66" s="339">
        <v>1.3876823979151836E-3</v>
      </c>
      <c r="CB66" s="339">
        <v>8.5691238520724747E-3</v>
      </c>
      <c r="CC66" s="339">
        <v>1.4731558271497162E-4</v>
      </c>
      <c r="CD66" s="339">
        <v>1.6021600696167016E-3</v>
      </c>
      <c r="CE66" s="339">
        <v>0</v>
      </c>
      <c r="CF66" s="339">
        <v>0</v>
      </c>
      <c r="CG66" s="339">
        <v>1.0639958007632397E-4</v>
      </c>
      <c r="CH66" s="339">
        <v>3.4716998599747724E-5</v>
      </c>
      <c r="CI66" s="339">
        <v>0</v>
      </c>
      <c r="CJ66" s="339">
        <v>6.0750705142113258E-5</v>
      </c>
      <c r="CK66" s="339">
        <v>4.0344135475606928E-5</v>
      </c>
      <c r="CL66" s="339">
        <v>1.0490663309654408E-5</v>
      </c>
      <c r="CM66" s="339">
        <v>4.7486763064795691E-6</v>
      </c>
      <c r="CN66" s="339">
        <v>3.6182940949440367E-5</v>
      </c>
      <c r="CO66" s="339">
        <v>0</v>
      </c>
      <c r="CP66" s="339">
        <v>1.7883169255255415E-5</v>
      </c>
      <c r="CQ66" s="339">
        <v>0</v>
      </c>
      <c r="CR66" s="339">
        <v>0</v>
      </c>
      <c r="CS66" s="339">
        <v>5.650355972426263E-5</v>
      </c>
      <c r="CT66" s="339">
        <v>2.9162170831996735E-5</v>
      </c>
      <c r="CU66" s="339">
        <v>2.4184576689292681E-5</v>
      </c>
      <c r="CV66" s="339">
        <v>0</v>
      </c>
      <c r="CW66" s="339">
        <v>3.901068892876648E-5</v>
      </c>
      <c r="CX66" s="339">
        <v>1.4277351836781313E-5</v>
      </c>
      <c r="CY66" s="339">
        <v>9.1583478340507378E-6</v>
      </c>
      <c r="CZ66" s="339">
        <v>0</v>
      </c>
      <c r="DA66" s="339">
        <v>2.1417403782313509E-5</v>
      </c>
      <c r="DB66" s="339">
        <v>1.083012942004657E-4</v>
      </c>
      <c r="DC66" s="339">
        <v>0</v>
      </c>
      <c r="DD66" s="339">
        <v>0</v>
      </c>
      <c r="DE66" s="339">
        <v>0</v>
      </c>
      <c r="DF66" s="339">
        <v>0</v>
      </c>
      <c r="DG66" s="339">
        <v>4.3741566079290336E-6</v>
      </c>
      <c r="DH66" s="339">
        <v>0</v>
      </c>
      <c r="DI66" s="339">
        <v>0</v>
      </c>
      <c r="DJ66" s="339">
        <v>0</v>
      </c>
      <c r="DK66" s="339">
        <v>0</v>
      </c>
      <c r="DL66" s="339">
        <v>5.0503775157193002E-6</v>
      </c>
      <c r="DM66" s="339">
        <v>0</v>
      </c>
      <c r="DN66" s="339">
        <v>0</v>
      </c>
      <c r="DO66" s="339">
        <v>0</v>
      </c>
      <c r="DP66" s="339">
        <v>0</v>
      </c>
      <c r="DQ66" s="339">
        <v>0</v>
      </c>
      <c r="DR66" s="339">
        <v>4.3349372601195775E-5</v>
      </c>
      <c r="DS66" s="339">
        <v>6.4096811824579843E-6</v>
      </c>
      <c r="DT66" s="339">
        <v>4.3006363483952796E-4</v>
      </c>
      <c r="DU66" s="339">
        <v>0</v>
      </c>
      <c r="DV66" s="339">
        <v>0</v>
      </c>
      <c r="DW66" s="339">
        <v>0</v>
      </c>
      <c r="DX66" s="339">
        <v>6.129065869070895E-6</v>
      </c>
      <c r="DY66" s="339">
        <v>1.8972032062734186E-4</v>
      </c>
      <c r="DZ66" s="339">
        <v>2.1725108330821193E-4</v>
      </c>
      <c r="EA66" s="339">
        <v>1.4579757953758796E-3</v>
      </c>
      <c r="EB66" s="339">
        <v>3.0638662928749791E-5</v>
      </c>
      <c r="EC66" s="339">
        <v>2.7361944052821673E-2</v>
      </c>
      <c r="ED66" s="339">
        <v>1.3731219075358883E-2</v>
      </c>
      <c r="EE66" s="339">
        <v>3.186894801045153E-2</v>
      </c>
      <c r="EF66" s="339">
        <v>0</v>
      </c>
      <c r="EG66" s="339">
        <v>0</v>
      </c>
      <c r="EH66" s="339">
        <v>0</v>
      </c>
      <c r="EI66" s="339">
        <v>1.9107993885441956E-4</v>
      </c>
      <c r="EJ66" s="339">
        <v>-2.696200244994729E-6</v>
      </c>
      <c r="EK66" s="339">
        <v>-7.3654891704646149E-6</v>
      </c>
      <c r="EL66" s="339">
        <v>0</v>
      </c>
      <c r="EM66" s="339">
        <v>0</v>
      </c>
      <c r="EN66" s="339">
        <v>0</v>
      </c>
      <c r="EO66" s="339">
        <v>0</v>
      </c>
      <c r="EP66" s="339">
        <v>0</v>
      </c>
      <c r="EQ66" s="339">
        <v>1.6946912103145687E-5</v>
      </c>
      <c r="ER66" s="339">
        <v>0</v>
      </c>
      <c r="ES66" s="339">
        <v>0</v>
      </c>
      <c r="ET66" s="339">
        <v>0</v>
      </c>
      <c r="EU66" s="339">
        <v>0</v>
      </c>
      <c r="EV66" s="339">
        <v>0</v>
      </c>
      <c r="EW66" s="339">
        <v>0</v>
      </c>
      <c r="EX66" s="339">
        <v>0</v>
      </c>
      <c r="EY66" s="339">
        <v>0</v>
      </c>
      <c r="EZ66" s="339">
        <v>0</v>
      </c>
      <c r="FA66" s="339">
        <v>0</v>
      </c>
      <c r="FB66" s="339">
        <v>0</v>
      </c>
      <c r="FC66" s="339">
        <v>0</v>
      </c>
      <c r="FD66" s="339">
        <v>0</v>
      </c>
      <c r="FE66" s="339">
        <v>0</v>
      </c>
      <c r="FF66" s="339">
        <v>0</v>
      </c>
      <c r="FG66" s="339">
        <v>0</v>
      </c>
      <c r="FH66" s="339">
        <v>0</v>
      </c>
      <c r="FI66" s="339">
        <v>0</v>
      </c>
      <c r="FJ66" s="339">
        <v>0</v>
      </c>
      <c r="FK66" s="339">
        <v>0</v>
      </c>
      <c r="FL66" s="339">
        <v>0</v>
      </c>
      <c r="FM66" s="339">
        <v>0</v>
      </c>
      <c r="FN66" s="339">
        <v>0</v>
      </c>
      <c r="FO66" s="339">
        <v>0</v>
      </c>
      <c r="FP66" s="339">
        <v>0</v>
      </c>
      <c r="FQ66" s="339">
        <v>1.9480483338620893E-5</v>
      </c>
      <c r="FR66" s="339">
        <v>2.1011297074060155E-5</v>
      </c>
      <c r="FS66" s="339">
        <v>2.2985928126927174E-4</v>
      </c>
      <c r="FT66" s="339">
        <v>1.5563960094006318E-5</v>
      </c>
      <c r="FU66" s="339">
        <v>0</v>
      </c>
      <c r="FV66" s="339">
        <v>0</v>
      </c>
      <c r="FW66" s="339">
        <v>0</v>
      </c>
      <c r="FX66" s="339">
        <v>0</v>
      </c>
      <c r="FY66" s="339">
        <v>1.7851038439533624E-6</v>
      </c>
      <c r="FZ66" s="339">
        <v>0</v>
      </c>
      <c r="GA66" s="339">
        <v>4.9989626335711379E-4</v>
      </c>
      <c r="GB66" s="339">
        <v>0</v>
      </c>
      <c r="GC66" s="339">
        <v>0</v>
      </c>
      <c r="GD66" s="339">
        <v>6.3813851636153573E-5</v>
      </c>
      <c r="GE66" s="339">
        <v>0</v>
      </c>
      <c r="GF66" s="339">
        <v>1.5921031682853049E-5</v>
      </c>
      <c r="GG66" s="338">
        <v>2.1724615573691973E-3</v>
      </c>
      <c r="GH66" s="339">
        <v>1.6119556962932184E-5</v>
      </c>
      <c r="GI66" s="339">
        <v>-7.6737575312601169E-7</v>
      </c>
      <c r="GJ66" s="339">
        <v>0</v>
      </c>
      <c r="GK66" s="339">
        <v>0</v>
      </c>
      <c r="GL66" s="339">
        <v>0</v>
      </c>
      <c r="GM66" s="339">
        <v>0</v>
      </c>
      <c r="GN66" s="339">
        <v>0</v>
      </c>
      <c r="GO66" s="339">
        <v>3.4983714477743121E-3</v>
      </c>
      <c r="GP66" s="338">
        <v>9.5067402085610205E-6</v>
      </c>
      <c r="GQ66" s="338">
        <v>2.1195103123986168E-3</v>
      </c>
      <c r="GR66" s="363">
        <v>1.6694681269318877E-6</v>
      </c>
      <c r="GS66" s="339">
        <v>0</v>
      </c>
      <c r="GT66" s="339">
        <v>1.6503774413208302E-6</v>
      </c>
      <c r="GU66" s="339">
        <v>1.4578961851800565E-4</v>
      </c>
      <c r="GV66" s="339">
        <v>1.1204566208457864E-4</v>
      </c>
      <c r="GW66" s="338">
        <v>5.268059071887831E-5</v>
      </c>
      <c r="GX66" s="338">
        <v>1.5583807808283471E-3</v>
      </c>
      <c r="GY66" s="363">
        <v>3.9937101272778056E-4</v>
      </c>
      <c r="GZ66" s="339">
        <v>0</v>
      </c>
      <c r="HA66" s="339">
        <v>9.3808630393996248E-4</v>
      </c>
      <c r="HB66" s="339">
        <v>4.0550472666447019E-4</v>
      </c>
      <c r="HC66" s="339">
        <v>3.9603544635346887E-4</v>
      </c>
      <c r="HD66" s="339">
        <v>4.8810668094651096E-4</v>
      </c>
      <c r="HE66" s="339">
        <v>4.6697122918623802E-4</v>
      </c>
      <c r="HF66" s="338">
        <v>-2.863312190605881E-4</v>
      </c>
      <c r="HG66" s="338">
        <v>2.0233801177312145E-3</v>
      </c>
      <c r="HH66" s="114"/>
      <c r="HI66" s="42"/>
    </row>
    <row r="67" spans="1:217">
      <c r="A67" s="114" t="s">
        <v>77</v>
      </c>
      <c r="B67" s="149" t="s">
        <v>270</v>
      </c>
      <c r="C67" s="144" t="s">
        <v>370</v>
      </c>
      <c r="D67" s="339">
        <v>5.578862804605909E-4</v>
      </c>
      <c r="E67" s="339">
        <v>1.996007984031936E-3</v>
      </c>
      <c r="F67" s="339">
        <v>6.3635720851304535E-3</v>
      </c>
      <c r="G67" s="339">
        <v>4.7539149888143175E-3</v>
      </c>
      <c r="H67" s="339">
        <v>0</v>
      </c>
      <c r="I67" s="339">
        <v>4.7076071021338983E-2</v>
      </c>
      <c r="J67" s="339">
        <v>2.9634878964067708E-3</v>
      </c>
      <c r="K67" s="339">
        <v>2.0247948563106104E-3</v>
      </c>
      <c r="L67" s="339">
        <v>4.5180722891566266E-4</v>
      </c>
      <c r="M67" s="339">
        <v>3.6350418029807341E-4</v>
      </c>
      <c r="N67" s="339">
        <v>4.8398576512455514E-2</v>
      </c>
      <c r="O67" s="339">
        <v>1.4649207322413944E-2</v>
      </c>
      <c r="P67" s="339">
        <v>1.1049723756906077E-2</v>
      </c>
      <c r="Q67" s="339">
        <v>0</v>
      </c>
      <c r="R67" s="339">
        <v>0</v>
      </c>
      <c r="S67" s="339">
        <v>9.3370681605975728E-4</v>
      </c>
      <c r="T67" s="339">
        <v>6.7149319485768086E-3</v>
      </c>
      <c r="U67" s="339">
        <v>3.2391645308136645E-2</v>
      </c>
      <c r="V67" s="339">
        <v>1.1862484705601479E-3</v>
      </c>
      <c r="W67" s="339">
        <v>1.5677659717881785E-2</v>
      </c>
      <c r="X67" s="339">
        <v>2.4132459821885558E-2</v>
      </c>
      <c r="Y67" s="339">
        <v>3.2030249528298312E-2</v>
      </c>
      <c r="Z67" s="339">
        <v>1.8716599070746222E-2</v>
      </c>
      <c r="AA67" s="339">
        <v>1.3857549532051832E-2</v>
      </c>
      <c r="AB67" s="339">
        <v>3.8808410829024961E-2</v>
      </c>
      <c r="AC67" s="339">
        <v>7.0830094152198324E-4</v>
      </c>
      <c r="AD67" s="339">
        <v>0</v>
      </c>
      <c r="AE67" s="339">
        <v>4.0558810274898601E-3</v>
      </c>
      <c r="AF67" s="339">
        <v>6.0684214518698322E-4</v>
      </c>
      <c r="AG67" s="339">
        <v>0</v>
      </c>
      <c r="AH67" s="339">
        <v>1.9282684149633628E-3</v>
      </c>
      <c r="AI67" s="339">
        <v>7.0831941196124286E-3</v>
      </c>
      <c r="AJ67" s="339">
        <v>7.7434267552730423E-3</v>
      </c>
      <c r="AK67" s="339">
        <v>8.1067597904714399E-3</v>
      </c>
      <c r="AL67" s="339">
        <v>1.3908701854493581E-2</v>
      </c>
      <c r="AM67" s="339">
        <v>1.9515555045344966E-3</v>
      </c>
      <c r="AN67" s="339">
        <v>1.5657349896480332E-2</v>
      </c>
      <c r="AO67" s="339">
        <v>2.8079152767432069E-2</v>
      </c>
      <c r="AP67" s="339">
        <v>2.9383735705209657E-3</v>
      </c>
      <c r="AQ67" s="339">
        <v>1.9655714640403874E-3</v>
      </c>
      <c r="AR67" s="339">
        <v>1.6481894709500702E-2</v>
      </c>
      <c r="AS67" s="339">
        <v>3.4281675207633857E-3</v>
      </c>
      <c r="AT67" s="339">
        <v>7.265568334887576E-2</v>
      </c>
      <c r="AU67" s="339">
        <v>4.7847711915708184E-2</v>
      </c>
      <c r="AV67" s="339">
        <v>1.0185129710622491E-2</v>
      </c>
      <c r="AW67" s="339">
        <v>4.3447942927640404E-3</v>
      </c>
      <c r="AX67" s="339">
        <v>8.8436344484797945E-3</v>
      </c>
      <c r="AY67" s="339">
        <v>0</v>
      </c>
      <c r="AZ67" s="339">
        <v>8.5900942649818029E-4</v>
      </c>
      <c r="BA67" s="339">
        <v>3.8872691933916422E-3</v>
      </c>
      <c r="BB67" s="339">
        <v>2.6915040549633459E-3</v>
      </c>
      <c r="BC67" s="339">
        <v>9.8252939912186425E-4</v>
      </c>
      <c r="BD67" s="339">
        <v>6.396005911648182E-3</v>
      </c>
      <c r="BE67" s="339">
        <v>3.572356273825654E-2</v>
      </c>
      <c r="BF67" s="339">
        <v>5.4060332011892961E-2</v>
      </c>
      <c r="BG67" s="339">
        <v>5.2066790352504638E-2</v>
      </c>
      <c r="BH67" s="339">
        <v>1.4772165118452152E-3</v>
      </c>
      <c r="BI67" s="339">
        <v>9.7045269720791548E-3</v>
      </c>
      <c r="BJ67" s="339">
        <v>1.7434979649568454E-2</v>
      </c>
      <c r="BK67" s="339">
        <v>1.3780178591114541E-4</v>
      </c>
      <c r="BL67" s="339">
        <v>0</v>
      </c>
      <c r="BM67" s="339">
        <v>0.24943379202476887</v>
      </c>
      <c r="BN67" s="339">
        <v>7.0617283950617287E-3</v>
      </c>
      <c r="BO67" s="339">
        <v>6.3569020967539427E-2</v>
      </c>
      <c r="BP67" s="339">
        <v>1.5470656595002906E-2</v>
      </c>
      <c r="BQ67" s="339">
        <v>7.3026205975630115E-2</v>
      </c>
      <c r="BR67" s="339">
        <v>2.9637374243862886E-2</v>
      </c>
      <c r="BS67" s="339">
        <v>9.3063718300170949E-4</v>
      </c>
      <c r="BT67" s="339">
        <v>2.0032780914223274E-3</v>
      </c>
      <c r="BU67" s="339">
        <v>2.4944889198282865E-3</v>
      </c>
      <c r="BV67" s="339">
        <v>3.1330009432691012E-3</v>
      </c>
      <c r="BW67" s="339">
        <v>0</v>
      </c>
      <c r="BX67" s="339">
        <v>0</v>
      </c>
      <c r="BY67" s="339">
        <v>0</v>
      </c>
      <c r="BZ67" s="339">
        <v>3.0353033371780512E-4</v>
      </c>
      <c r="CA67" s="339">
        <v>0</v>
      </c>
      <c r="CB67" s="339">
        <v>1.9856043683296102E-4</v>
      </c>
      <c r="CC67" s="339">
        <v>1.4185945002182453E-4</v>
      </c>
      <c r="CD67" s="339">
        <v>6.6688896298766251E-4</v>
      </c>
      <c r="CE67" s="339">
        <v>0</v>
      </c>
      <c r="CF67" s="339">
        <v>3.2449076267171958E-2</v>
      </c>
      <c r="CG67" s="339">
        <v>5.9583764842741419E-4</v>
      </c>
      <c r="CH67" s="339">
        <v>4.7446564752988554E-4</v>
      </c>
      <c r="CI67" s="339">
        <v>4.9991295048125951E-3</v>
      </c>
      <c r="CJ67" s="339">
        <v>1.7747884573660229E-2</v>
      </c>
      <c r="CK67" s="339">
        <v>1.6742816222376875E-3</v>
      </c>
      <c r="CL67" s="339">
        <v>3.1322123310253877E-4</v>
      </c>
      <c r="CM67" s="339">
        <v>1.7855022912363178E-3</v>
      </c>
      <c r="CN67" s="339">
        <v>5.8495754534928597E-3</v>
      </c>
      <c r="CO67" s="339">
        <v>1.6911513495046122E-2</v>
      </c>
      <c r="CP67" s="339">
        <v>6.518415193540599E-3</v>
      </c>
      <c r="CQ67" s="339">
        <v>5.4787539020194941E-3</v>
      </c>
      <c r="CR67" s="339">
        <v>2.3284171408663339E-3</v>
      </c>
      <c r="CS67" s="339">
        <v>9.775115832297435E-3</v>
      </c>
      <c r="CT67" s="339">
        <v>3.9368930623195587E-3</v>
      </c>
      <c r="CU67" s="339">
        <v>9.3836157554455599E-3</v>
      </c>
      <c r="CV67" s="339">
        <v>2.8808088567835303E-3</v>
      </c>
      <c r="CW67" s="339">
        <v>2.3172349223687289E-2</v>
      </c>
      <c r="CX67" s="339">
        <v>1.9559972016390398E-3</v>
      </c>
      <c r="CY67" s="339">
        <v>4.4298928473303419E-2</v>
      </c>
      <c r="CZ67" s="339">
        <v>1.2322190611664296E-2</v>
      </c>
      <c r="DA67" s="339">
        <v>1.672699235398685E-2</v>
      </c>
      <c r="DB67" s="339">
        <v>6.1406833811664049E-2</v>
      </c>
      <c r="DC67" s="339">
        <v>3.1182015953589558E-2</v>
      </c>
      <c r="DD67" s="339">
        <v>1.1111111111111112E-2</v>
      </c>
      <c r="DE67" s="339">
        <v>1.4047649335780617E-2</v>
      </c>
      <c r="DF67" s="339">
        <v>1.255092259765157E-2</v>
      </c>
      <c r="DG67" s="339">
        <v>1.6449015924117131E-2</v>
      </c>
      <c r="DH67" s="339">
        <v>3.8139577032430531E-2</v>
      </c>
      <c r="DI67" s="339">
        <v>1.4902636110743145E-3</v>
      </c>
      <c r="DJ67" s="339">
        <v>1.1827703164407559E-2</v>
      </c>
      <c r="DK67" s="339">
        <v>8.0074024502496871E-2</v>
      </c>
      <c r="DL67" s="339">
        <v>4.4380192419383346E-2</v>
      </c>
      <c r="DM67" s="339">
        <v>3.0341590317837348E-2</v>
      </c>
      <c r="DN67" s="339">
        <v>2.2357019064124784E-2</v>
      </c>
      <c r="DO67" s="339">
        <v>0</v>
      </c>
      <c r="DP67" s="339">
        <v>5.4119193689745838E-3</v>
      </c>
      <c r="DQ67" s="339">
        <v>1.7989267900621705E-2</v>
      </c>
      <c r="DR67" s="339">
        <v>2.8367162516797884E-2</v>
      </c>
      <c r="DS67" s="339">
        <v>8.5184662914866618E-3</v>
      </c>
      <c r="DT67" s="339">
        <v>4.643229413436937E-3</v>
      </c>
      <c r="DU67" s="339">
        <v>2.6165753599184608E-2</v>
      </c>
      <c r="DV67" s="339">
        <v>2.8506632543171713E-3</v>
      </c>
      <c r="DW67" s="339">
        <v>4.6089785734756146E-2</v>
      </c>
      <c r="DX67" s="339">
        <v>7.4143309818150621E-2</v>
      </c>
      <c r="DY67" s="339">
        <v>2.2766438475281025E-3</v>
      </c>
      <c r="DZ67" s="339">
        <v>1.1292003981252411E-2</v>
      </c>
      <c r="EA67" s="339">
        <v>1.1999919866979186E-2</v>
      </c>
      <c r="EB67" s="339">
        <v>1.6908712103803791E-2</v>
      </c>
      <c r="EC67" s="339">
        <v>8.9483679779318436E-3</v>
      </c>
      <c r="ED67" s="339">
        <v>1.1949236099175945E-2</v>
      </c>
      <c r="EE67" s="339">
        <v>0</v>
      </c>
      <c r="EF67" s="339">
        <v>0</v>
      </c>
      <c r="EG67" s="339">
        <v>0</v>
      </c>
      <c r="EH67" s="339">
        <v>3.7603833865814694E-2</v>
      </c>
      <c r="EI67" s="339">
        <v>1.7309594460929772E-3</v>
      </c>
      <c r="EJ67" s="339">
        <v>1.2276698448876E-3</v>
      </c>
      <c r="EK67" s="339">
        <v>9.1915639086498045E-3</v>
      </c>
      <c r="EL67" s="339">
        <v>1.5696338515711259E-3</v>
      </c>
      <c r="EM67" s="339">
        <v>4.5024006206386084E-3</v>
      </c>
      <c r="EN67" s="339">
        <v>5.2517271405870417E-4</v>
      </c>
      <c r="EO67" s="339">
        <v>1.2921703537513321E-3</v>
      </c>
      <c r="EP67" s="339">
        <v>4.0480996317535171E-4</v>
      </c>
      <c r="EQ67" s="339">
        <v>0</v>
      </c>
      <c r="ER67" s="339">
        <v>0</v>
      </c>
      <c r="ES67" s="339">
        <v>0</v>
      </c>
      <c r="ET67" s="339">
        <v>4.3461496162005376E-4</v>
      </c>
      <c r="EU67" s="339">
        <v>3.5201764781807731E-5</v>
      </c>
      <c r="EV67" s="339">
        <v>7.5443228970199924E-4</v>
      </c>
      <c r="EW67" s="339">
        <v>8.7504375218760936E-5</v>
      </c>
      <c r="EX67" s="339">
        <v>7.5164784334888024E-4</v>
      </c>
      <c r="EY67" s="339">
        <v>1.8063941403543501E-3</v>
      </c>
      <c r="EZ67" s="339">
        <v>3.6327608982826948E-3</v>
      </c>
      <c r="FA67" s="339">
        <v>2.9330829038175941E-2</v>
      </c>
      <c r="FB67" s="339">
        <v>3.7102372190760157E-5</v>
      </c>
      <c r="FC67" s="339">
        <v>0</v>
      </c>
      <c r="FD67" s="339">
        <v>1.4761600157457068E-5</v>
      </c>
      <c r="FE67" s="339">
        <v>1.4061450638012088E-3</v>
      </c>
      <c r="FF67" s="339">
        <v>9.2183897585244503E-3</v>
      </c>
      <c r="FG67" s="339">
        <v>5.2192066805845514E-5</v>
      </c>
      <c r="FH67" s="339">
        <v>2.4711429035929118E-3</v>
      </c>
      <c r="FI67" s="339">
        <v>2.0259438255691728E-4</v>
      </c>
      <c r="FJ67" s="339">
        <v>9.5109546834332842E-4</v>
      </c>
      <c r="FK67" s="339">
        <v>2.4505891073856284E-4</v>
      </c>
      <c r="FL67" s="339">
        <v>0</v>
      </c>
      <c r="FM67" s="339">
        <v>2.9070275497660981E-3</v>
      </c>
      <c r="FN67" s="339">
        <v>1.0916357727828774E-2</v>
      </c>
      <c r="FO67" s="339">
        <v>1.1749543114584534E-3</v>
      </c>
      <c r="FP67" s="339">
        <v>3.1512936060252733E-5</v>
      </c>
      <c r="FQ67" s="339">
        <v>1.7254142385635649E-4</v>
      </c>
      <c r="FR67" s="339">
        <v>2.8481980478170429E-4</v>
      </c>
      <c r="FS67" s="339">
        <v>2.4779951785614172E-3</v>
      </c>
      <c r="FT67" s="339">
        <v>4.6173081612218745E-4</v>
      </c>
      <c r="FU67" s="339">
        <v>1.0293007616825636E-4</v>
      </c>
      <c r="FV67" s="339">
        <v>4.7128314691466631E-3</v>
      </c>
      <c r="FW67" s="339">
        <v>1.0087864654482552E-2</v>
      </c>
      <c r="FX67" s="339">
        <v>2.5814806094648685E-3</v>
      </c>
      <c r="FY67" s="339">
        <v>1.4539670809000137E-3</v>
      </c>
      <c r="FZ67" s="339">
        <v>1.7714600035515823E-3</v>
      </c>
      <c r="GA67" s="339">
        <v>1.1525386071844568E-3</v>
      </c>
      <c r="GB67" s="339">
        <v>2.7922025856173269E-3</v>
      </c>
      <c r="GC67" s="339">
        <v>4.2264483951890376E-3</v>
      </c>
      <c r="GD67" s="339">
        <v>8.8667667536550222E-4</v>
      </c>
      <c r="GE67" s="339">
        <v>3.7036349459770544E-2</v>
      </c>
      <c r="GF67" s="339">
        <v>3.6512232659342992E-3</v>
      </c>
      <c r="GG67" s="338">
        <v>1.0421634550670902E-2</v>
      </c>
      <c r="GH67" s="339">
        <v>1.1606081013311171E-3</v>
      </c>
      <c r="GI67" s="339">
        <v>1.2631857536179849E-3</v>
      </c>
      <c r="GJ67" s="339">
        <v>0</v>
      </c>
      <c r="GK67" s="339">
        <v>3.922105857076782E-5</v>
      </c>
      <c r="GL67" s="339">
        <v>0</v>
      </c>
      <c r="GM67" s="339">
        <v>0</v>
      </c>
      <c r="GN67" s="339">
        <v>0</v>
      </c>
      <c r="GO67" s="339">
        <v>2.9124373136643286E-2</v>
      </c>
      <c r="GP67" s="338">
        <v>8.0985250456475728E-4</v>
      </c>
      <c r="GQ67" s="338">
        <v>1.0575316927237432E-2</v>
      </c>
      <c r="GR67" s="363">
        <v>1.2993748676598704E-2</v>
      </c>
      <c r="GS67" s="339">
        <v>0</v>
      </c>
      <c r="GT67" s="339">
        <v>1.2845162688706908E-2</v>
      </c>
      <c r="GU67" s="339">
        <v>2.5704710778704055E-2</v>
      </c>
      <c r="GV67" s="339">
        <v>2.269420491464471E-2</v>
      </c>
      <c r="GW67" s="338">
        <v>1.0024224395565461E-2</v>
      </c>
      <c r="GX67" s="338">
        <v>1.3962806683763214E-2</v>
      </c>
      <c r="GY67" s="363">
        <v>9.1210806385109613E-3</v>
      </c>
      <c r="GZ67" s="339">
        <v>1.0685701462872531E-5</v>
      </c>
      <c r="HA67" s="339">
        <v>1.953564727954972E-2</v>
      </c>
      <c r="HB67" s="339">
        <v>9.2252325316166967E-3</v>
      </c>
      <c r="HC67" s="339">
        <v>9.0214197700159964E-3</v>
      </c>
      <c r="HD67" s="339">
        <v>2.3825189307507835E-2</v>
      </c>
      <c r="HE67" s="339">
        <v>2.042690363975486E-2</v>
      </c>
      <c r="HF67" s="338">
        <v>1.5117677053190313E-3</v>
      </c>
      <c r="HG67" s="338">
        <v>1.1208752723277435E-2</v>
      </c>
      <c r="HH67" s="114"/>
      <c r="HI67" s="42"/>
    </row>
    <row r="68" spans="1:217">
      <c r="A68" s="114" t="s">
        <v>78</v>
      </c>
      <c r="B68" s="149" t="s">
        <v>718</v>
      </c>
      <c r="C68" s="144" t="s">
        <v>371</v>
      </c>
      <c r="D68" s="339">
        <v>5.1325537802374361E-4</v>
      </c>
      <c r="E68" s="339">
        <v>8.5543199315654401E-4</v>
      </c>
      <c r="F68" s="339">
        <v>6.5992599401352851E-4</v>
      </c>
      <c r="G68" s="339">
        <v>8.3892617449664428E-4</v>
      </c>
      <c r="H68" s="339">
        <v>0</v>
      </c>
      <c r="I68" s="339">
        <v>4.8867893793777485E-4</v>
      </c>
      <c r="J68" s="339">
        <v>1.6105912480471581E-4</v>
      </c>
      <c r="K68" s="339">
        <v>1.7761358388689567E-4</v>
      </c>
      <c r="L68" s="339">
        <v>1.5060240963855423E-4</v>
      </c>
      <c r="M68" s="339">
        <v>1.4540167211922936E-3</v>
      </c>
      <c r="N68" s="339">
        <v>7.1174377224199293E-4</v>
      </c>
      <c r="O68" s="339">
        <v>2.627660506262591E-4</v>
      </c>
      <c r="P68" s="339">
        <v>0</v>
      </c>
      <c r="Q68" s="339">
        <v>0</v>
      </c>
      <c r="R68" s="339">
        <v>3.5046068622463398E-3</v>
      </c>
      <c r="S68" s="339">
        <v>2.8011204481792717E-3</v>
      </c>
      <c r="T68" s="339">
        <v>3.2803771121528133E-5</v>
      </c>
      <c r="U68" s="339">
        <v>9.5635209058567009E-6</v>
      </c>
      <c r="V68" s="339">
        <v>2.2382046614342415E-5</v>
      </c>
      <c r="W68" s="339">
        <v>3.370221944434232E-5</v>
      </c>
      <c r="X68" s="339">
        <v>2.559115569659126E-5</v>
      </c>
      <c r="Y68" s="339">
        <v>7.5775371488758722E-6</v>
      </c>
      <c r="Z68" s="339">
        <v>2.4157377260392369E-5</v>
      </c>
      <c r="AA68" s="339">
        <v>6.6645720868679361E-5</v>
      </c>
      <c r="AB68" s="339">
        <v>2.4776597677606911E-5</v>
      </c>
      <c r="AC68" s="339">
        <v>1.7275632720048372E-5</v>
      </c>
      <c r="AD68" s="339">
        <v>0</v>
      </c>
      <c r="AE68" s="339">
        <v>0</v>
      </c>
      <c r="AF68" s="339">
        <v>7.5855268148372902E-5</v>
      </c>
      <c r="AG68" s="339">
        <v>0</v>
      </c>
      <c r="AH68" s="339">
        <v>0</v>
      </c>
      <c r="AI68" s="339">
        <v>1.3364517206815904E-4</v>
      </c>
      <c r="AJ68" s="339">
        <v>5.7786766830395839E-5</v>
      </c>
      <c r="AK68" s="339">
        <v>1.2471938139186831E-4</v>
      </c>
      <c r="AL68" s="339">
        <v>4.4579172610556349E-5</v>
      </c>
      <c r="AM68" s="339">
        <v>5.7398691309838139E-5</v>
      </c>
      <c r="AN68" s="339">
        <v>1.7253278122843341E-4</v>
      </c>
      <c r="AO68" s="339">
        <v>6.4773132104802925E-5</v>
      </c>
      <c r="AP68" s="339">
        <v>0</v>
      </c>
      <c r="AQ68" s="339">
        <v>2.0690225937267234E-5</v>
      </c>
      <c r="AR68" s="339">
        <v>4.7226059339543558E-5</v>
      </c>
      <c r="AS68" s="339">
        <v>2.3561288802497498E-5</v>
      </c>
      <c r="AT68" s="339">
        <v>2.0723241114910371E-5</v>
      </c>
      <c r="AU68" s="339">
        <v>2.4541483287249881E-5</v>
      </c>
      <c r="AV68" s="339">
        <v>0</v>
      </c>
      <c r="AW68" s="339">
        <v>0</v>
      </c>
      <c r="AX68" s="339">
        <v>2.1944502353547878E-5</v>
      </c>
      <c r="AY68" s="339">
        <v>0</v>
      </c>
      <c r="AZ68" s="339">
        <v>1.6954133417727242E-5</v>
      </c>
      <c r="BA68" s="339">
        <v>0</v>
      </c>
      <c r="BB68" s="339">
        <v>1.1804842346330465E-5</v>
      </c>
      <c r="BC68" s="339">
        <v>0</v>
      </c>
      <c r="BD68" s="339">
        <v>2.4838857909313331E-5</v>
      </c>
      <c r="BE68" s="339">
        <v>1.4040901145035489E-5</v>
      </c>
      <c r="BF68" s="339">
        <v>1.5485629335976214E-5</v>
      </c>
      <c r="BG68" s="339">
        <v>1.4842300556586271E-5</v>
      </c>
      <c r="BH68" s="339">
        <v>1.3741548947397351E-5</v>
      </c>
      <c r="BI68" s="339">
        <v>0</v>
      </c>
      <c r="BJ68" s="339">
        <v>0</v>
      </c>
      <c r="BK68" s="339">
        <v>0</v>
      </c>
      <c r="BL68" s="339">
        <v>0</v>
      </c>
      <c r="BM68" s="339">
        <v>6.8700664335424121E-6</v>
      </c>
      <c r="BN68" s="339">
        <v>0</v>
      </c>
      <c r="BO68" s="339">
        <v>9.6580098704860878E-6</v>
      </c>
      <c r="BP68" s="339">
        <v>7.2632190586868097E-5</v>
      </c>
      <c r="BQ68" s="339">
        <v>5.5639014076670561E-5</v>
      </c>
      <c r="BR68" s="339">
        <v>5.3343006198457323E-5</v>
      </c>
      <c r="BS68" s="339">
        <v>4.1474048372902274E-4</v>
      </c>
      <c r="BT68" s="339">
        <v>0</v>
      </c>
      <c r="BU68" s="339">
        <v>1.1602274045712959E-4</v>
      </c>
      <c r="BV68" s="339">
        <v>3.3688182185689257E-5</v>
      </c>
      <c r="BW68" s="339">
        <v>1.6902036920809449E-5</v>
      </c>
      <c r="BX68" s="339">
        <v>0</v>
      </c>
      <c r="BY68" s="339">
        <v>2.0019318642490004E-5</v>
      </c>
      <c r="BZ68" s="339">
        <v>3.3112400041942373E-5</v>
      </c>
      <c r="CA68" s="339">
        <v>3.6064062318699686E-5</v>
      </c>
      <c r="CB68" s="339">
        <v>3.1025068255150164E-5</v>
      </c>
      <c r="CC68" s="339">
        <v>3.2736796158882582E-5</v>
      </c>
      <c r="CD68" s="339">
        <v>1.6265584463113721E-5</v>
      </c>
      <c r="CE68" s="339">
        <v>0</v>
      </c>
      <c r="CF68" s="339">
        <v>0</v>
      </c>
      <c r="CG68" s="339">
        <v>3.5466526692107986E-5</v>
      </c>
      <c r="CH68" s="339">
        <v>5.7861664332912873E-5</v>
      </c>
      <c r="CI68" s="339">
        <v>4.9742582137438757E-5</v>
      </c>
      <c r="CJ68" s="339">
        <v>6.9429377305272287E-5</v>
      </c>
      <c r="CK68" s="339">
        <v>4.7908660877283226E-5</v>
      </c>
      <c r="CL68" s="339">
        <v>3.4469322303150197E-5</v>
      </c>
      <c r="CM68" s="339">
        <v>2.3743381532397844E-5</v>
      </c>
      <c r="CN68" s="339">
        <v>3.6182940949440367E-5</v>
      </c>
      <c r="CO68" s="339">
        <v>0</v>
      </c>
      <c r="CP68" s="339">
        <v>3.5766338510510831E-5</v>
      </c>
      <c r="CQ68" s="339">
        <v>1.5289545773077657E-2</v>
      </c>
      <c r="CR68" s="339">
        <v>3.2188479851352918E-2</v>
      </c>
      <c r="CS68" s="339">
        <v>5.650355972426263E-5</v>
      </c>
      <c r="CT68" s="339">
        <v>2.9162170831996735E-5</v>
      </c>
      <c r="CU68" s="339">
        <v>4.8369153378585363E-5</v>
      </c>
      <c r="CV68" s="339">
        <v>3.7171727184303618E-5</v>
      </c>
      <c r="CW68" s="339">
        <v>3.901068892876648E-5</v>
      </c>
      <c r="CX68" s="339">
        <v>2.8554703673562627E-5</v>
      </c>
      <c r="CY68" s="339">
        <v>3.6633391336202951E-5</v>
      </c>
      <c r="CZ68" s="339">
        <v>3.5561877667140828E-5</v>
      </c>
      <c r="DA68" s="339">
        <v>4.2834807564627017E-5</v>
      </c>
      <c r="DB68" s="339">
        <v>4.3320517680186279E-4</v>
      </c>
      <c r="DC68" s="339">
        <v>0</v>
      </c>
      <c r="DD68" s="339">
        <v>0</v>
      </c>
      <c r="DE68" s="339">
        <v>9.0864484707507217E-6</v>
      </c>
      <c r="DF68" s="339">
        <v>0</v>
      </c>
      <c r="DG68" s="339">
        <v>9.8418523678403256E-6</v>
      </c>
      <c r="DH68" s="339">
        <v>2.265493141219515E-5</v>
      </c>
      <c r="DI68" s="339">
        <v>0</v>
      </c>
      <c r="DJ68" s="339">
        <v>1.242405794580626E-5</v>
      </c>
      <c r="DK68" s="339">
        <v>2.1743489636811244E-5</v>
      </c>
      <c r="DL68" s="339">
        <v>0</v>
      </c>
      <c r="DM68" s="339">
        <v>0</v>
      </c>
      <c r="DN68" s="339">
        <v>3.3011471486341505E-5</v>
      </c>
      <c r="DO68" s="339">
        <v>0</v>
      </c>
      <c r="DP68" s="339">
        <v>2.2611744084136721E-2</v>
      </c>
      <c r="DQ68" s="339">
        <v>9.3295195770197546E-3</v>
      </c>
      <c r="DR68" s="339">
        <v>3.3345671231689056E-6</v>
      </c>
      <c r="DS68" s="339">
        <v>6.4096811824579843E-6</v>
      </c>
      <c r="DT68" s="339">
        <v>1.020489980975151E-4</v>
      </c>
      <c r="DU68" s="339">
        <v>3.4240030577143587E-4</v>
      </c>
      <c r="DV68" s="339">
        <v>8.0705444133335018E-3</v>
      </c>
      <c r="DW68" s="339">
        <v>2.0229606028422596E-4</v>
      </c>
      <c r="DX68" s="339">
        <v>2.4516263476283582E-4</v>
      </c>
      <c r="DY68" s="339">
        <v>1.8972032062734186E-4</v>
      </c>
      <c r="DZ68" s="339">
        <v>1.1957230166576005E-4</v>
      </c>
      <c r="EA68" s="339">
        <v>7.1229351835157476E-5</v>
      </c>
      <c r="EB68" s="339">
        <v>1.7234247897421757E-4</v>
      </c>
      <c r="EC68" s="339">
        <v>1.3456192448017812E-4</v>
      </c>
      <c r="ED68" s="339">
        <v>1.2211558466228257E-4</v>
      </c>
      <c r="EE68" s="339">
        <v>1.1544396542324964E-5</v>
      </c>
      <c r="EF68" s="339">
        <v>1.924248741220615E-5</v>
      </c>
      <c r="EG68" s="339">
        <v>0</v>
      </c>
      <c r="EH68" s="339">
        <v>5.3248136315228964E-5</v>
      </c>
      <c r="EI68" s="339">
        <v>2.6413991547522702E-4</v>
      </c>
      <c r="EJ68" s="339">
        <v>2.4535422229452034E-4</v>
      </c>
      <c r="EK68" s="339">
        <v>2.4136141435522507E-4</v>
      </c>
      <c r="EL68" s="339">
        <v>1.3428426486825222E-5</v>
      </c>
      <c r="EM68" s="339">
        <v>9.895385979425514E-6</v>
      </c>
      <c r="EN68" s="339">
        <v>3.3882110584432525E-6</v>
      </c>
      <c r="EO68" s="339">
        <v>3.9395437614369876E-6</v>
      </c>
      <c r="EP68" s="339">
        <v>9.3274185063445104E-7</v>
      </c>
      <c r="EQ68" s="339">
        <v>1.6946912103145687E-5</v>
      </c>
      <c r="ER68" s="339">
        <v>0</v>
      </c>
      <c r="ES68" s="339">
        <v>1.3608126773309019E-5</v>
      </c>
      <c r="ET68" s="339">
        <v>1.1925410532257572E-5</v>
      </c>
      <c r="EU68" s="339">
        <v>1.173392159393591E-5</v>
      </c>
      <c r="EV68" s="339">
        <v>7.5443228970199926E-5</v>
      </c>
      <c r="EW68" s="339">
        <v>1.9445416715280207E-5</v>
      </c>
      <c r="EX68" s="339">
        <v>0</v>
      </c>
      <c r="EY68" s="339">
        <v>0</v>
      </c>
      <c r="EZ68" s="339">
        <v>1.7381631092261696E-5</v>
      </c>
      <c r="FA68" s="339">
        <v>2.1839783349349175E-5</v>
      </c>
      <c r="FB68" s="339">
        <v>1.0118828779298225E-5</v>
      </c>
      <c r="FC68" s="339">
        <v>8.6625086625086625E-5</v>
      </c>
      <c r="FD68" s="339">
        <v>3.198346700782365E-5</v>
      </c>
      <c r="FE68" s="339">
        <v>2.0987239758226999E-5</v>
      </c>
      <c r="FF68" s="339">
        <v>5.308821744933867E-5</v>
      </c>
      <c r="FG68" s="339">
        <v>0</v>
      </c>
      <c r="FH68" s="339">
        <v>3.2515038205169893E-5</v>
      </c>
      <c r="FI68" s="339">
        <v>3.5233805662072569E-4</v>
      </c>
      <c r="FJ68" s="339">
        <v>7.5176408276239124E-5</v>
      </c>
      <c r="FK68" s="339">
        <v>3.4572626411249525E-5</v>
      </c>
      <c r="FL68" s="339">
        <v>7.8410872974385776E-5</v>
      </c>
      <c r="FM68" s="339">
        <v>1.7477119537671932E-5</v>
      </c>
      <c r="FN68" s="339">
        <v>1.4941122638602258E-5</v>
      </c>
      <c r="FO68" s="339">
        <v>2.0300516969994352E-5</v>
      </c>
      <c r="FP68" s="339">
        <v>1.5756468030126366E-5</v>
      </c>
      <c r="FQ68" s="339">
        <v>3.3395114294778673E-5</v>
      </c>
      <c r="FR68" s="339">
        <v>3.0349651329197997E-5</v>
      </c>
      <c r="FS68" s="339">
        <v>5.0456915400571844E-5</v>
      </c>
      <c r="FT68" s="339">
        <v>6.2255840376025271E-5</v>
      </c>
      <c r="FU68" s="339">
        <v>1.0293007616825636E-4</v>
      </c>
      <c r="FV68" s="339">
        <v>6.2837752921955517E-5</v>
      </c>
      <c r="FW68" s="339">
        <v>6.6985684608731499E-2</v>
      </c>
      <c r="FX68" s="339">
        <v>3.9240747592299844E-5</v>
      </c>
      <c r="FY68" s="339">
        <v>2.8561661503253798E-5</v>
      </c>
      <c r="FZ68" s="339">
        <v>5.6305574685013624E-5</v>
      </c>
      <c r="GA68" s="339">
        <v>2.4504718792015382E-6</v>
      </c>
      <c r="GB68" s="339">
        <v>1.5564642791447936E-4</v>
      </c>
      <c r="GC68" s="339">
        <v>1.2890047891485627E-4</v>
      </c>
      <c r="GD68" s="339">
        <v>1.7464843605684134E-4</v>
      </c>
      <c r="GE68" s="339">
        <v>0</v>
      </c>
      <c r="GF68" s="339">
        <v>8.4912168975216255E-5</v>
      </c>
      <c r="GG68" s="338">
        <v>6.3480252818301454E-4</v>
      </c>
      <c r="GH68" s="339">
        <v>0</v>
      </c>
      <c r="GI68" s="339">
        <v>5.8832141072994231E-6</v>
      </c>
      <c r="GJ68" s="339">
        <v>0</v>
      </c>
      <c r="GK68" s="339">
        <v>0</v>
      </c>
      <c r="GL68" s="339">
        <v>0</v>
      </c>
      <c r="GM68" s="339">
        <v>0</v>
      </c>
      <c r="GN68" s="339">
        <v>0</v>
      </c>
      <c r="GO68" s="339">
        <v>6.4625088320954035E-3</v>
      </c>
      <c r="GP68" s="338">
        <v>2.0793067254192577E-5</v>
      </c>
      <c r="GQ68" s="338">
        <v>6.2894037075678848E-4</v>
      </c>
      <c r="GR68" s="363">
        <v>3.2053788037092245E-4</v>
      </c>
      <c r="GS68" s="339">
        <v>0</v>
      </c>
      <c r="GT68" s="339">
        <v>3.1687246873359935E-4</v>
      </c>
      <c r="GU68" s="339">
        <v>8.5556814189113352E-4</v>
      </c>
      <c r="GV68" s="339">
        <v>7.2945589660580853E-4</v>
      </c>
      <c r="GW68" s="338">
        <v>3.1917442817428485E-4</v>
      </c>
      <c r="GX68" s="338">
        <v>6.570366213813645E-4</v>
      </c>
      <c r="GY68" s="363">
        <v>1.7243292288666662E-3</v>
      </c>
      <c r="GZ68" s="339">
        <v>7.4799910240107707E-5</v>
      </c>
      <c r="HA68" s="339">
        <v>0</v>
      </c>
      <c r="HB68" s="339">
        <v>1.6944304649908219E-3</v>
      </c>
      <c r="HC68" s="339">
        <v>1.6623515687229104E-3</v>
      </c>
      <c r="HD68" s="339">
        <v>7.7563764311253483E-4</v>
      </c>
      <c r="HE68" s="339">
        <v>9.7918763875163542E-4</v>
      </c>
      <c r="HF68" s="338">
        <v>-2.2091084583514037E-4</v>
      </c>
      <c r="HG68" s="338">
        <v>5.1978291196094143E-4</v>
      </c>
      <c r="HH68" s="114"/>
      <c r="HI68" s="42"/>
    </row>
    <row r="69" spans="1:217">
      <c r="A69" s="114" t="s">
        <v>79</v>
      </c>
      <c r="B69" s="149" t="s">
        <v>719</v>
      </c>
      <c r="C69" s="144" t="s">
        <v>372</v>
      </c>
      <c r="D69" s="339">
        <v>7.3640989020797997E-4</v>
      </c>
      <c r="E69" s="339">
        <v>8.5543199315654401E-4</v>
      </c>
      <c r="F69" s="339">
        <v>2.1683282660444505E-3</v>
      </c>
      <c r="G69" s="339">
        <v>3.3557046979865771E-3</v>
      </c>
      <c r="H69" s="339">
        <v>0</v>
      </c>
      <c r="I69" s="339">
        <v>1.6289297931259162E-3</v>
      </c>
      <c r="J69" s="339">
        <v>4.6707146193367583E-4</v>
      </c>
      <c r="K69" s="339">
        <v>8.3123157259067174E-3</v>
      </c>
      <c r="L69" s="339">
        <v>3.0120481927710846E-4</v>
      </c>
      <c r="M69" s="339">
        <v>7.2700836059614682E-4</v>
      </c>
      <c r="N69" s="339">
        <v>0</v>
      </c>
      <c r="O69" s="339">
        <v>8.53989664535342E-4</v>
      </c>
      <c r="P69" s="339">
        <v>5.5248618784530384E-3</v>
      </c>
      <c r="Q69" s="339">
        <v>0</v>
      </c>
      <c r="R69" s="339">
        <v>3.617658696512351E-3</v>
      </c>
      <c r="S69" s="339">
        <v>3.7348272642390291E-3</v>
      </c>
      <c r="T69" s="339">
        <v>2.6899092319653065E-4</v>
      </c>
      <c r="U69" s="339">
        <v>3.9210435714012471E-4</v>
      </c>
      <c r="V69" s="339">
        <v>2.2382046614342415E-5</v>
      </c>
      <c r="W69" s="339">
        <v>3.0331997499908085E-4</v>
      </c>
      <c r="X69" s="339">
        <v>3.5827617975227761E-4</v>
      </c>
      <c r="Y69" s="339">
        <v>2.9173518023172109E-4</v>
      </c>
      <c r="Z69" s="339">
        <v>3.1404590438510082E-4</v>
      </c>
      <c r="AA69" s="339">
        <v>1.3329144173735872E-4</v>
      </c>
      <c r="AB69" s="339">
        <v>1.0736525660296328E-4</v>
      </c>
      <c r="AC69" s="339">
        <v>0</v>
      </c>
      <c r="AD69" s="339">
        <v>0</v>
      </c>
      <c r="AE69" s="339">
        <v>0</v>
      </c>
      <c r="AF69" s="339">
        <v>9.1026321778047488E-4</v>
      </c>
      <c r="AG69" s="339">
        <v>0</v>
      </c>
      <c r="AH69" s="339">
        <v>0</v>
      </c>
      <c r="AI69" s="339">
        <v>4.6775810223855663E-4</v>
      </c>
      <c r="AJ69" s="339">
        <v>6.3565443513435426E-4</v>
      </c>
      <c r="AK69" s="339">
        <v>6.7348465951608876E-3</v>
      </c>
      <c r="AL69" s="339">
        <v>8.9158345221112701E-3</v>
      </c>
      <c r="AM69" s="339">
        <v>4.5918953047870511E-4</v>
      </c>
      <c r="AN69" s="339">
        <v>2.5879917184265012E-4</v>
      </c>
      <c r="AO69" s="339">
        <v>9.7159698157204394E-4</v>
      </c>
      <c r="AP69" s="339">
        <v>0</v>
      </c>
      <c r="AQ69" s="339">
        <v>0</v>
      </c>
      <c r="AR69" s="339">
        <v>1.0980058796443877E-3</v>
      </c>
      <c r="AS69" s="339">
        <v>5.0656770925369622E-4</v>
      </c>
      <c r="AT69" s="339">
        <v>7.6675992125168377E-4</v>
      </c>
      <c r="AU69" s="339">
        <v>5.7263461003583059E-4</v>
      </c>
      <c r="AV69" s="339">
        <v>1.1982505541908812E-3</v>
      </c>
      <c r="AW69" s="339">
        <v>4.8275492141822666E-4</v>
      </c>
      <c r="AX69" s="339">
        <v>1.0972251176773938E-4</v>
      </c>
      <c r="AY69" s="339">
        <v>0</v>
      </c>
      <c r="AZ69" s="339">
        <v>1.1980920948527251E-3</v>
      </c>
      <c r="BA69" s="339">
        <v>1.3883104262113009E-3</v>
      </c>
      <c r="BB69" s="339">
        <v>9.443873877064372E-5</v>
      </c>
      <c r="BC69" s="339">
        <v>4.8103001832007942E-4</v>
      </c>
      <c r="BD69" s="339">
        <v>0</v>
      </c>
      <c r="BE69" s="339">
        <v>1.4356821420798787E-3</v>
      </c>
      <c r="BF69" s="339">
        <v>1.0375371655104064E-3</v>
      </c>
      <c r="BG69" s="339">
        <v>1.6326530612244898E-4</v>
      </c>
      <c r="BH69" s="339">
        <v>2.6108943000054965E-4</v>
      </c>
      <c r="BI69" s="339">
        <v>9.7587422065600437E-4</v>
      </c>
      <c r="BJ69" s="339">
        <v>1.2783452439371385E-4</v>
      </c>
      <c r="BK69" s="339">
        <v>0</v>
      </c>
      <c r="BL69" s="339">
        <v>1.2685847668341199E-4</v>
      </c>
      <c r="BM69" s="339">
        <v>7.2822704195549574E-4</v>
      </c>
      <c r="BN69" s="339">
        <v>2.4790123456790124E-2</v>
      </c>
      <c r="BO69" s="339">
        <v>5.7001574255608888E-2</v>
      </c>
      <c r="BP69" s="339">
        <v>0.10560720511330622</v>
      </c>
      <c r="BQ69" s="339">
        <v>1.6969899293384522E-3</v>
      </c>
      <c r="BR69" s="339">
        <v>4.2674404958765858E-4</v>
      </c>
      <c r="BS69" s="339">
        <v>2.2658992281780754E-3</v>
      </c>
      <c r="BT69" s="339">
        <v>5.4634857038790747E-4</v>
      </c>
      <c r="BU69" s="339">
        <v>1.1312217194570137E-3</v>
      </c>
      <c r="BV69" s="339">
        <v>2.2907963886268697E-3</v>
      </c>
      <c r="BW69" s="339">
        <v>5.2170953962231838E-4</v>
      </c>
      <c r="BX69" s="339">
        <v>0</v>
      </c>
      <c r="BY69" s="339">
        <v>6.4312061138999132E-4</v>
      </c>
      <c r="BZ69" s="339">
        <v>2.6821044033973323E-3</v>
      </c>
      <c r="CA69" s="339">
        <v>8.2476942520156671E-4</v>
      </c>
      <c r="CB69" s="339">
        <v>2.0290394638868207E-3</v>
      </c>
      <c r="CC69" s="339">
        <v>1.4185945002182453E-4</v>
      </c>
      <c r="CD69" s="339">
        <v>1.6265584463113721E-5</v>
      </c>
      <c r="CE69" s="339">
        <v>0</v>
      </c>
      <c r="CF69" s="339">
        <v>3.1580609505763463E-4</v>
      </c>
      <c r="CG69" s="339">
        <v>1.4895941210685355E-4</v>
      </c>
      <c r="CH69" s="339">
        <v>2.3260389061830976E-3</v>
      </c>
      <c r="CI69" s="339">
        <v>4.0291491531325389E-3</v>
      </c>
      <c r="CJ69" s="339">
        <v>4.1657626383163372E-3</v>
      </c>
      <c r="CK69" s="339">
        <v>5.0682320191231206E-4</v>
      </c>
      <c r="CL69" s="339">
        <v>2.4128525612205137E-3</v>
      </c>
      <c r="CM69" s="339">
        <v>1.310159792957713E-2</v>
      </c>
      <c r="CN69" s="339">
        <v>1.6861250482439211E-2</v>
      </c>
      <c r="CO69" s="339">
        <v>8.7119918004783057E-3</v>
      </c>
      <c r="CP69" s="339">
        <v>2.1370387260030224E-3</v>
      </c>
      <c r="CQ69" s="339">
        <v>2.2106134930241446E-2</v>
      </c>
      <c r="CR69" s="339">
        <v>1.8798629659737547E-2</v>
      </c>
      <c r="CS69" s="339">
        <v>1.096169058650695E-2</v>
      </c>
      <c r="CT69" s="339">
        <v>5.5991367997433733E-3</v>
      </c>
      <c r="CU69" s="339">
        <v>1.7364526062912146E-2</v>
      </c>
      <c r="CV69" s="339">
        <v>3.4012130373637811E-3</v>
      </c>
      <c r="CW69" s="339">
        <v>2.8477802917999534E-3</v>
      </c>
      <c r="CX69" s="339">
        <v>3.4551191445010778E-3</v>
      </c>
      <c r="CY69" s="339">
        <v>8.1417712244711057E-3</v>
      </c>
      <c r="CZ69" s="339">
        <v>1.9238975817923186E-2</v>
      </c>
      <c r="DA69" s="339">
        <v>4.497654794285837E-3</v>
      </c>
      <c r="DB69" s="339">
        <v>1.0992581361347268E-2</v>
      </c>
      <c r="DC69" s="339">
        <v>0</v>
      </c>
      <c r="DD69" s="339">
        <v>1.1594202898550725E-2</v>
      </c>
      <c r="DE69" s="339">
        <v>2.9667254257001109E-3</v>
      </c>
      <c r="DF69" s="339">
        <v>8.3872513779055839E-4</v>
      </c>
      <c r="DG69" s="339">
        <v>1.0815102213104536E-2</v>
      </c>
      <c r="DH69" s="339">
        <v>8.3256872939817175E-3</v>
      </c>
      <c r="DI69" s="339">
        <v>1.6558484567492384E-4</v>
      </c>
      <c r="DJ69" s="339">
        <v>2.2860266620283519E-3</v>
      </c>
      <c r="DK69" s="339">
        <v>1.4568138056663535E-3</v>
      </c>
      <c r="DL69" s="339">
        <v>6.3053963283755459E-3</v>
      </c>
      <c r="DM69" s="339">
        <v>4.2274629566791087E-3</v>
      </c>
      <c r="DN69" s="339">
        <v>2.0219526285384171E-3</v>
      </c>
      <c r="DO69" s="339">
        <v>0</v>
      </c>
      <c r="DP69" s="339">
        <v>2.3225241016652061E-3</v>
      </c>
      <c r="DQ69" s="339">
        <v>2.5451307629876527E-3</v>
      </c>
      <c r="DR69" s="339">
        <v>1.4735452117283394E-2</v>
      </c>
      <c r="DS69" s="339">
        <v>1.0293947979027523E-2</v>
      </c>
      <c r="DT69" s="339">
        <v>1.5329217357076734E-2</v>
      </c>
      <c r="DU69" s="339">
        <v>9.5553573703656519E-5</v>
      </c>
      <c r="DV69" s="339">
        <v>9.9709865828782832E-3</v>
      </c>
      <c r="DW69" s="339">
        <v>1.1564591446248251E-2</v>
      </c>
      <c r="DX69" s="339">
        <v>4.7929295096134396E-3</v>
      </c>
      <c r="DY69" s="339">
        <v>5.2331188439708465E-3</v>
      </c>
      <c r="DZ69" s="339">
        <v>2.8293164337813646E-4</v>
      </c>
      <c r="EA69" s="339">
        <v>3.3166166948245197E-4</v>
      </c>
      <c r="EB69" s="339">
        <v>2.7191813349265438E-4</v>
      </c>
      <c r="EC69" s="339">
        <v>3.4527366531391158E-3</v>
      </c>
      <c r="ED69" s="339">
        <v>4.5408906296641365E-3</v>
      </c>
      <c r="EE69" s="339">
        <v>0</v>
      </c>
      <c r="EF69" s="339">
        <v>0</v>
      </c>
      <c r="EG69" s="339">
        <v>0</v>
      </c>
      <c r="EH69" s="339">
        <v>1.4110756123535677E-3</v>
      </c>
      <c r="EI69" s="339">
        <v>1.2161676108263646E-2</v>
      </c>
      <c r="EJ69" s="339">
        <v>9.0772074914822546E-5</v>
      </c>
      <c r="EK69" s="339">
        <v>1.4107744641889917E-4</v>
      </c>
      <c r="EL69" s="339">
        <v>1.7904568649100294E-5</v>
      </c>
      <c r="EM69" s="339">
        <v>0</v>
      </c>
      <c r="EN69" s="339">
        <v>0</v>
      </c>
      <c r="EO69" s="339">
        <v>0</v>
      </c>
      <c r="EP69" s="339">
        <v>0</v>
      </c>
      <c r="EQ69" s="339">
        <v>1.5930097376956945E-4</v>
      </c>
      <c r="ER69" s="339">
        <v>0</v>
      </c>
      <c r="ES69" s="339">
        <v>1.2247314095978118E-4</v>
      </c>
      <c r="ET69" s="339">
        <v>2.0723713413834271E-3</v>
      </c>
      <c r="EU69" s="339">
        <v>3.2854980463020548E-4</v>
      </c>
      <c r="EV69" s="339">
        <v>5.7525462089777438E-3</v>
      </c>
      <c r="EW69" s="339">
        <v>2.7223583401392291E-3</v>
      </c>
      <c r="EX69" s="339">
        <v>0</v>
      </c>
      <c r="EY69" s="339">
        <v>8.9082450757200832E-4</v>
      </c>
      <c r="EZ69" s="339">
        <v>6.3442953486755199E-4</v>
      </c>
      <c r="FA69" s="339">
        <v>5.6783436708307859E-4</v>
      </c>
      <c r="FB69" s="339">
        <v>4.3848258043625643E-5</v>
      </c>
      <c r="FC69" s="339">
        <v>3.2484407484407486E-4</v>
      </c>
      <c r="FD69" s="339">
        <v>9.5950401023470942E-5</v>
      </c>
      <c r="FE69" s="339">
        <v>0</v>
      </c>
      <c r="FF69" s="339">
        <v>0</v>
      </c>
      <c r="FG69" s="339">
        <v>3.6534446764091859E-4</v>
      </c>
      <c r="FH69" s="339">
        <v>3.2515038205169893E-5</v>
      </c>
      <c r="FI69" s="339">
        <v>2.1786236501048204E-3</v>
      </c>
      <c r="FJ69" s="339">
        <v>5.5243269718145422E-4</v>
      </c>
      <c r="FK69" s="339">
        <v>6.1010517196322692E-6</v>
      </c>
      <c r="FL69" s="339">
        <v>7.3183481442760066E-4</v>
      </c>
      <c r="FM69" s="339">
        <v>9.9037010713474267E-4</v>
      </c>
      <c r="FN69" s="339">
        <v>1.1952898110881806E-4</v>
      </c>
      <c r="FO69" s="339">
        <v>1.0788982067711631E-3</v>
      </c>
      <c r="FP69" s="339">
        <v>7.2479752938581286E-4</v>
      </c>
      <c r="FQ69" s="339">
        <v>1.6140971909143025E-3</v>
      </c>
      <c r="FR69" s="339">
        <v>1.5711781034269425E-3</v>
      </c>
      <c r="FS69" s="339">
        <v>4.5635476817850532E-3</v>
      </c>
      <c r="FT69" s="339">
        <v>5.9661847027024228E-4</v>
      </c>
      <c r="FU69" s="339">
        <v>1.0293007616825636E-4</v>
      </c>
      <c r="FV69" s="339">
        <v>2.0945917640651837E-5</v>
      </c>
      <c r="FW69" s="339">
        <v>4.6801872074882997E-3</v>
      </c>
      <c r="FX69" s="339">
        <v>9.580348233605776E-3</v>
      </c>
      <c r="FY69" s="339">
        <v>3.6594628801043931E-5</v>
      </c>
      <c r="FZ69" s="339">
        <v>1.2906970197026199E-3</v>
      </c>
      <c r="GA69" s="339">
        <v>1.4702831275209229E-4</v>
      </c>
      <c r="GB69" s="339">
        <v>4.7637240058673986E-4</v>
      </c>
      <c r="GC69" s="339">
        <v>2.4317571118360388E-3</v>
      </c>
      <c r="GD69" s="339">
        <v>5.8104191226602988E-4</v>
      </c>
      <c r="GE69" s="339">
        <v>1.0247651579846286E-2</v>
      </c>
      <c r="GF69" s="339">
        <v>2.8127155973040388E-4</v>
      </c>
      <c r="GG69" s="338">
        <v>2.091170076767701E-3</v>
      </c>
      <c r="GH69" s="339">
        <v>5.3552750354630258E-4</v>
      </c>
      <c r="GI69" s="339">
        <v>1.9950064301824913E-3</v>
      </c>
      <c r="GJ69" s="339">
        <v>0</v>
      </c>
      <c r="GK69" s="339">
        <v>0</v>
      </c>
      <c r="GL69" s="339">
        <v>0</v>
      </c>
      <c r="GM69" s="339">
        <v>0</v>
      </c>
      <c r="GN69" s="339">
        <v>0</v>
      </c>
      <c r="GO69" s="339">
        <v>-3.0192841263549725E-2</v>
      </c>
      <c r="GP69" s="338">
        <v>1.0277113984082345E-3</v>
      </c>
      <c r="GQ69" s="338">
        <v>2.5835646276640527E-3</v>
      </c>
      <c r="GR69" s="363">
        <v>5.1862027363139091E-3</v>
      </c>
      <c r="GS69" s="339">
        <v>0</v>
      </c>
      <c r="GT69" s="339">
        <v>5.1268975214631583E-3</v>
      </c>
      <c r="GU69" s="339">
        <v>6.0238689722950118E-3</v>
      </c>
      <c r="GV69" s="339">
        <v>5.8138819810162447E-3</v>
      </c>
      <c r="GW69" s="338">
        <v>3.0429209351366094E-3</v>
      </c>
      <c r="GX69" s="338">
        <v>3.4865077818691695E-3</v>
      </c>
      <c r="GY69" s="363">
        <v>8.5992790131857177E-3</v>
      </c>
      <c r="GZ69" s="339">
        <v>1.4959982048021541E-4</v>
      </c>
      <c r="HA69" s="339">
        <v>3.2809568480300186E-2</v>
      </c>
      <c r="HB69" s="339">
        <v>8.8667953178686379E-3</v>
      </c>
      <c r="HC69" s="339">
        <v>8.6820732941147137E-3</v>
      </c>
      <c r="HD69" s="339">
        <v>4.4633375737047343E-3</v>
      </c>
      <c r="HE69" s="339">
        <v>5.4317712620567714E-3</v>
      </c>
      <c r="HF69" s="338">
        <v>1.088137511553943E-3</v>
      </c>
      <c r="HG69" s="338">
        <v>2.6577206166591527E-3</v>
      </c>
      <c r="HH69" s="114"/>
      <c r="HI69" s="42"/>
    </row>
    <row r="70" spans="1:217">
      <c r="A70" s="114" t="s">
        <v>80</v>
      </c>
      <c r="B70" s="149" t="s">
        <v>271</v>
      </c>
      <c r="C70" s="144" t="s">
        <v>373</v>
      </c>
      <c r="D70" s="339">
        <v>0</v>
      </c>
      <c r="E70" s="339">
        <v>0</v>
      </c>
      <c r="F70" s="339">
        <v>0</v>
      </c>
      <c r="G70" s="339">
        <v>0</v>
      </c>
      <c r="H70" s="339">
        <v>0</v>
      </c>
      <c r="I70" s="339">
        <v>0</v>
      </c>
      <c r="J70" s="339">
        <v>0</v>
      </c>
      <c r="K70" s="339">
        <v>0</v>
      </c>
      <c r="L70" s="339">
        <v>0</v>
      </c>
      <c r="M70" s="339">
        <v>0</v>
      </c>
      <c r="N70" s="339">
        <v>0</v>
      </c>
      <c r="O70" s="339">
        <v>0</v>
      </c>
      <c r="P70" s="339">
        <v>0</v>
      </c>
      <c r="Q70" s="339">
        <v>0</v>
      </c>
      <c r="R70" s="339">
        <v>3.617658696512351E-3</v>
      </c>
      <c r="S70" s="339">
        <v>0</v>
      </c>
      <c r="T70" s="339">
        <v>0</v>
      </c>
      <c r="U70" s="339">
        <v>0</v>
      </c>
      <c r="V70" s="339">
        <v>0</v>
      </c>
      <c r="W70" s="339">
        <v>0</v>
      </c>
      <c r="X70" s="339">
        <v>0</v>
      </c>
      <c r="Y70" s="339">
        <v>0</v>
      </c>
      <c r="Z70" s="339">
        <v>0</v>
      </c>
      <c r="AA70" s="339">
        <v>0</v>
      </c>
      <c r="AB70" s="339">
        <v>0</v>
      </c>
      <c r="AC70" s="339">
        <v>0</v>
      </c>
      <c r="AD70" s="339">
        <v>0</v>
      </c>
      <c r="AE70" s="339">
        <v>0</v>
      </c>
      <c r="AF70" s="339">
        <v>0</v>
      </c>
      <c r="AG70" s="339">
        <v>0</v>
      </c>
      <c r="AH70" s="339">
        <v>0</v>
      </c>
      <c r="AI70" s="339">
        <v>0</v>
      </c>
      <c r="AJ70" s="339">
        <v>0</v>
      </c>
      <c r="AK70" s="339">
        <v>0</v>
      </c>
      <c r="AL70" s="339">
        <v>0</v>
      </c>
      <c r="AM70" s="339">
        <v>4.5918953047870511E-4</v>
      </c>
      <c r="AN70" s="339">
        <v>0</v>
      </c>
      <c r="AO70" s="339">
        <v>0</v>
      </c>
      <c r="AP70" s="339">
        <v>0</v>
      </c>
      <c r="AQ70" s="339">
        <v>0</v>
      </c>
      <c r="AR70" s="339">
        <v>0</v>
      </c>
      <c r="AS70" s="339">
        <v>0</v>
      </c>
      <c r="AT70" s="339">
        <v>0</v>
      </c>
      <c r="AU70" s="339">
        <v>0</v>
      </c>
      <c r="AV70" s="339">
        <v>0</v>
      </c>
      <c r="AW70" s="339">
        <v>0</v>
      </c>
      <c r="AX70" s="339">
        <v>0</v>
      </c>
      <c r="AY70" s="339">
        <v>0</v>
      </c>
      <c r="AZ70" s="339">
        <v>0</v>
      </c>
      <c r="BA70" s="339">
        <v>0</v>
      </c>
      <c r="BB70" s="339">
        <v>0</v>
      </c>
      <c r="BC70" s="339">
        <v>0</v>
      </c>
      <c r="BD70" s="339">
        <v>0</v>
      </c>
      <c r="BE70" s="339">
        <v>0</v>
      </c>
      <c r="BF70" s="339">
        <v>0</v>
      </c>
      <c r="BG70" s="339">
        <v>0</v>
      </c>
      <c r="BH70" s="339">
        <v>1.9925245973726157E-4</v>
      </c>
      <c r="BI70" s="339">
        <v>0</v>
      </c>
      <c r="BJ70" s="339">
        <v>0</v>
      </c>
      <c r="BK70" s="339">
        <v>0</v>
      </c>
      <c r="BL70" s="339">
        <v>1.1417262901507079E-4</v>
      </c>
      <c r="BM70" s="339">
        <v>0</v>
      </c>
      <c r="BN70" s="339">
        <v>0</v>
      </c>
      <c r="BO70" s="339">
        <v>0</v>
      </c>
      <c r="BP70" s="339">
        <v>7.2269029633933765E-2</v>
      </c>
      <c r="BQ70" s="339">
        <v>0</v>
      </c>
      <c r="BR70" s="339">
        <v>0</v>
      </c>
      <c r="BS70" s="339">
        <v>1.213874586523969E-4</v>
      </c>
      <c r="BT70" s="339">
        <v>0</v>
      </c>
      <c r="BU70" s="339">
        <v>0</v>
      </c>
      <c r="BV70" s="339">
        <v>0</v>
      </c>
      <c r="BW70" s="339">
        <v>1.4648431998034856E-5</v>
      </c>
      <c r="BX70" s="339">
        <v>0</v>
      </c>
      <c r="BY70" s="339">
        <v>0</v>
      </c>
      <c r="BZ70" s="339">
        <v>0</v>
      </c>
      <c r="CA70" s="339">
        <v>0</v>
      </c>
      <c r="CB70" s="339">
        <v>3.4748076445768178E-4</v>
      </c>
      <c r="CC70" s="339">
        <v>0</v>
      </c>
      <c r="CD70" s="339">
        <v>0</v>
      </c>
      <c r="CE70" s="339">
        <v>0</v>
      </c>
      <c r="CF70" s="339">
        <v>0</v>
      </c>
      <c r="CG70" s="339">
        <v>0</v>
      </c>
      <c r="CH70" s="339">
        <v>5.0918264612963325E-4</v>
      </c>
      <c r="CI70" s="339">
        <v>0</v>
      </c>
      <c r="CJ70" s="339">
        <v>4.3393360815795186E-5</v>
      </c>
      <c r="CK70" s="339">
        <v>1.0086033868901732E-5</v>
      </c>
      <c r="CL70" s="339">
        <v>0</v>
      </c>
      <c r="CM70" s="339">
        <v>0</v>
      </c>
      <c r="CN70" s="339">
        <v>0</v>
      </c>
      <c r="CO70" s="339">
        <v>0</v>
      </c>
      <c r="CP70" s="339">
        <v>0</v>
      </c>
      <c r="CQ70" s="339">
        <v>0</v>
      </c>
      <c r="CR70" s="339">
        <v>8.4194634769480903E-5</v>
      </c>
      <c r="CS70" s="339">
        <v>0</v>
      </c>
      <c r="CT70" s="339">
        <v>0</v>
      </c>
      <c r="CU70" s="339">
        <v>0</v>
      </c>
      <c r="CV70" s="339">
        <v>0</v>
      </c>
      <c r="CW70" s="339">
        <v>6.2417102286026367E-4</v>
      </c>
      <c r="CX70" s="339">
        <v>3.4979512000114218E-4</v>
      </c>
      <c r="CY70" s="339">
        <v>0</v>
      </c>
      <c r="CZ70" s="339">
        <v>0</v>
      </c>
      <c r="DA70" s="339">
        <v>0</v>
      </c>
      <c r="DB70" s="339">
        <v>0</v>
      </c>
      <c r="DC70" s="339">
        <v>0</v>
      </c>
      <c r="DD70" s="339">
        <v>0</v>
      </c>
      <c r="DE70" s="339">
        <v>0</v>
      </c>
      <c r="DF70" s="339">
        <v>0</v>
      </c>
      <c r="DG70" s="339">
        <v>1.0935391519822584E-6</v>
      </c>
      <c r="DH70" s="339">
        <v>0</v>
      </c>
      <c r="DI70" s="339">
        <v>0</v>
      </c>
      <c r="DJ70" s="339">
        <v>0</v>
      </c>
      <c r="DK70" s="339">
        <v>0</v>
      </c>
      <c r="DL70" s="339">
        <v>0</v>
      </c>
      <c r="DM70" s="339">
        <v>0</v>
      </c>
      <c r="DN70" s="339">
        <v>0</v>
      </c>
      <c r="DO70" s="339">
        <v>0</v>
      </c>
      <c r="DP70" s="339">
        <v>2.1910604732690622E-5</v>
      </c>
      <c r="DQ70" s="339">
        <v>0</v>
      </c>
      <c r="DR70" s="339">
        <v>6.6691342463378113E-6</v>
      </c>
      <c r="DS70" s="339">
        <v>1.2819362364915969E-5</v>
      </c>
      <c r="DT70" s="339">
        <v>1.5307349714627265E-4</v>
      </c>
      <c r="DU70" s="339">
        <v>0</v>
      </c>
      <c r="DV70" s="339">
        <v>0</v>
      </c>
      <c r="DW70" s="339">
        <v>0</v>
      </c>
      <c r="DX70" s="339">
        <v>0</v>
      </c>
      <c r="DY70" s="339">
        <v>0</v>
      </c>
      <c r="DZ70" s="339">
        <v>0</v>
      </c>
      <c r="EA70" s="339">
        <v>2.2259172448486711E-6</v>
      </c>
      <c r="EB70" s="339">
        <v>7.6596657321874479E-6</v>
      </c>
      <c r="EC70" s="339">
        <v>3.0582255563676845E-6</v>
      </c>
      <c r="ED70" s="339">
        <v>4.0705194887427523E-5</v>
      </c>
      <c r="EE70" s="339">
        <v>1.7957950176949946E-5</v>
      </c>
      <c r="EF70" s="339">
        <v>9.6853853308104297E-4</v>
      </c>
      <c r="EG70" s="339">
        <v>0</v>
      </c>
      <c r="EH70" s="339">
        <v>0</v>
      </c>
      <c r="EI70" s="339">
        <v>0</v>
      </c>
      <c r="EJ70" s="339">
        <v>2.8759469279943776E-5</v>
      </c>
      <c r="EK70" s="339">
        <v>5.4391304643431001E-5</v>
      </c>
      <c r="EL70" s="339">
        <v>4.4761421622750736E-6</v>
      </c>
      <c r="EM70" s="339">
        <v>0</v>
      </c>
      <c r="EN70" s="339">
        <v>0</v>
      </c>
      <c r="EO70" s="339">
        <v>0</v>
      </c>
      <c r="EP70" s="339">
        <v>0</v>
      </c>
      <c r="EQ70" s="339">
        <v>1.7624788587271514E-4</v>
      </c>
      <c r="ER70" s="339">
        <v>0</v>
      </c>
      <c r="ES70" s="339">
        <v>0</v>
      </c>
      <c r="ET70" s="339">
        <v>2.3850821064515145E-5</v>
      </c>
      <c r="EU70" s="339">
        <v>0</v>
      </c>
      <c r="EV70" s="339">
        <v>0</v>
      </c>
      <c r="EW70" s="339">
        <v>9.7227083576401035E-6</v>
      </c>
      <c r="EX70" s="339">
        <v>0</v>
      </c>
      <c r="EY70" s="339">
        <v>0</v>
      </c>
      <c r="EZ70" s="339">
        <v>8.6908155461308481E-6</v>
      </c>
      <c r="FA70" s="339">
        <v>1.747182667947934E-4</v>
      </c>
      <c r="FB70" s="339">
        <v>6.7458858528654839E-6</v>
      </c>
      <c r="FC70" s="339">
        <v>3.6815661815661814E-4</v>
      </c>
      <c r="FD70" s="339">
        <v>5.6094080598336859E-4</v>
      </c>
      <c r="FE70" s="339">
        <v>0</v>
      </c>
      <c r="FF70" s="339">
        <v>0</v>
      </c>
      <c r="FG70" s="339">
        <v>2.0876826722338206E-4</v>
      </c>
      <c r="FH70" s="339">
        <v>0</v>
      </c>
      <c r="FI70" s="339">
        <v>1.4974367406380841E-4</v>
      </c>
      <c r="FJ70" s="339">
        <v>2.3122440727388701E-4</v>
      </c>
      <c r="FK70" s="339">
        <v>0</v>
      </c>
      <c r="FL70" s="339">
        <v>0</v>
      </c>
      <c r="FM70" s="339">
        <v>0</v>
      </c>
      <c r="FN70" s="339">
        <v>0</v>
      </c>
      <c r="FO70" s="339">
        <v>0</v>
      </c>
      <c r="FP70" s="339">
        <v>0</v>
      </c>
      <c r="FQ70" s="339">
        <v>0</v>
      </c>
      <c r="FR70" s="339">
        <v>0</v>
      </c>
      <c r="FS70" s="339">
        <v>5.6063239333968717E-6</v>
      </c>
      <c r="FT70" s="339">
        <v>1.5563960094006318E-5</v>
      </c>
      <c r="FU70" s="339">
        <v>0</v>
      </c>
      <c r="FV70" s="339">
        <v>0</v>
      </c>
      <c r="FW70" s="339">
        <v>8.0832248833994816E-6</v>
      </c>
      <c r="FX70" s="339">
        <v>0</v>
      </c>
      <c r="FY70" s="339">
        <v>7.4081809524064533E-5</v>
      </c>
      <c r="FZ70" s="339">
        <v>4.2445740916394886E-4</v>
      </c>
      <c r="GA70" s="339">
        <v>0</v>
      </c>
      <c r="GB70" s="339">
        <v>3.8204123215372209E-4</v>
      </c>
      <c r="GC70" s="339">
        <v>1.1402734673237286E-4</v>
      </c>
      <c r="GD70" s="339">
        <v>3.1571063441044396E-4</v>
      </c>
      <c r="GE70" s="339">
        <v>0</v>
      </c>
      <c r="GF70" s="339">
        <v>4.4578888711988539E-4</v>
      </c>
      <c r="GG70" s="338">
        <v>7.4386710067299178E-5</v>
      </c>
      <c r="GH70" s="339">
        <v>0</v>
      </c>
      <c r="GI70" s="339">
        <v>1.1834639392654491E-3</v>
      </c>
      <c r="GJ70" s="339">
        <v>0</v>
      </c>
      <c r="GK70" s="339">
        <v>0</v>
      </c>
      <c r="GL70" s="339">
        <v>0</v>
      </c>
      <c r="GM70" s="339">
        <v>0</v>
      </c>
      <c r="GN70" s="339">
        <v>0</v>
      </c>
      <c r="GO70" s="339">
        <v>-2.0335361124993539E-3</v>
      </c>
      <c r="GP70" s="338">
        <v>6.4449142241486098E-4</v>
      </c>
      <c r="GQ70" s="338">
        <v>4.1621237643726304E-4</v>
      </c>
      <c r="GR70" s="363">
        <v>5.7596650379150121E-5</v>
      </c>
      <c r="GS70" s="339">
        <v>9.6216294229427757E-5</v>
      </c>
      <c r="GT70" s="339">
        <v>5.8038273353115854E-5</v>
      </c>
      <c r="GU70" s="339">
        <v>1.0227974101911987E-3</v>
      </c>
      <c r="GV70" s="339">
        <v>7.9694087009123289E-4</v>
      </c>
      <c r="GW70" s="338">
        <v>7.0868002069482308E-4</v>
      </c>
      <c r="GX70" s="338">
        <v>5.2263417632603614E-4</v>
      </c>
      <c r="GY70" s="363">
        <v>2.6066536917685721E-3</v>
      </c>
      <c r="GZ70" s="339">
        <v>4.2742805851490119E-4</v>
      </c>
      <c r="HA70" s="339">
        <v>3.3864915572232646E-2</v>
      </c>
      <c r="HB70" s="339">
        <v>2.9797356254005264E-3</v>
      </c>
      <c r="HC70" s="339">
        <v>2.9299799357787449E-3</v>
      </c>
      <c r="HD70" s="339">
        <v>3.2092115004877939E-4</v>
      </c>
      <c r="HE70" s="339">
        <v>9.1984475902663946E-4</v>
      </c>
      <c r="HF70" s="338">
        <v>5.3588504669225081E-4</v>
      </c>
      <c r="HG70" s="338">
        <v>3.5340104354954281E-4</v>
      </c>
      <c r="HH70" s="114"/>
      <c r="HI70" s="42"/>
    </row>
    <row r="71" spans="1:217">
      <c r="A71" s="114" t="s">
        <v>81</v>
      </c>
      <c r="B71" s="149" t="s">
        <v>720</v>
      </c>
      <c r="C71" s="144" t="s">
        <v>914</v>
      </c>
      <c r="D71" s="339">
        <v>4.4630902436847273E-5</v>
      </c>
      <c r="E71" s="339">
        <v>0</v>
      </c>
      <c r="F71" s="339">
        <v>1.178439275024158E-4</v>
      </c>
      <c r="G71" s="339">
        <v>0</v>
      </c>
      <c r="H71" s="339">
        <v>0</v>
      </c>
      <c r="I71" s="339">
        <v>0</v>
      </c>
      <c r="J71" s="339">
        <v>0</v>
      </c>
      <c r="K71" s="339">
        <v>3.5522716777379133E-5</v>
      </c>
      <c r="L71" s="339">
        <v>0</v>
      </c>
      <c r="M71" s="339">
        <v>3.6350418029807341E-4</v>
      </c>
      <c r="N71" s="339">
        <v>0</v>
      </c>
      <c r="O71" s="339">
        <v>3.0656039239730225E-4</v>
      </c>
      <c r="P71" s="339">
        <v>5.5248618784530384E-3</v>
      </c>
      <c r="Q71" s="339">
        <v>0</v>
      </c>
      <c r="R71" s="339">
        <v>5.6525917133005484E-5</v>
      </c>
      <c r="S71" s="339">
        <v>0</v>
      </c>
      <c r="T71" s="339">
        <v>1.6401885560764067E-5</v>
      </c>
      <c r="U71" s="339">
        <v>2.8690562717570099E-5</v>
      </c>
      <c r="V71" s="339">
        <v>0</v>
      </c>
      <c r="W71" s="339">
        <v>6.4340600757380783E-5</v>
      </c>
      <c r="X71" s="339">
        <v>7.6773467089773779E-5</v>
      </c>
      <c r="Y71" s="339">
        <v>1.5155074297751744E-5</v>
      </c>
      <c r="Z71" s="339">
        <v>1.8789071202527397E-5</v>
      </c>
      <c r="AA71" s="339">
        <v>0</v>
      </c>
      <c r="AB71" s="339">
        <v>1.6517731785071275E-5</v>
      </c>
      <c r="AC71" s="339">
        <v>0</v>
      </c>
      <c r="AD71" s="339">
        <v>0</v>
      </c>
      <c r="AE71" s="339">
        <v>0</v>
      </c>
      <c r="AF71" s="339">
        <v>7.5855268148372902E-5</v>
      </c>
      <c r="AG71" s="339">
        <v>0</v>
      </c>
      <c r="AH71" s="339">
        <v>0</v>
      </c>
      <c r="AI71" s="339">
        <v>2.6729034413631807E-4</v>
      </c>
      <c r="AJ71" s="339">
        <v>6.3565443513435426E-4</v>
      </c>
      <c r="AK71" s="339">
        <v>2.1077575455225744E-2</v>
      </c>
      <c r="AL71" s="339">
        <v>4.2350213980028532E-3</v>
      </c>
      <c r="AM71" s="339">
        <v>0</v>
      </c>
      <c r="AN71" s="339">
        <v>4.3133195307108351E-5</v>
      </c>
      <c r="AO71" s="339">
        <v>8.4205071736243801E-4</v>
      </c>
      <c r="AP71" s="339">
        <v>0</v>
      </c>
      <c r="AQ71" s="339">
        <v>6.2070677811801702E-5</v>
      </c>
      <c r="AR71" s="339">
        <v>1.2987166318374478E-4</v>
      </c>
      <c r="AS71" s="339">
        <v>1.8849031041997998E-4</v>
      </c>
      <c r="AT71" s="339">
        <v>0</v>
      </c>
      <c r="AU71" s="339">
        <v>8.9985438719916231E-5</v>
      </c>
      <c r="AV71" s="339">
        <v>1.1982505541908813E-4</v>
      </c>
      <c r="AW71" s="339">
        <v>5.3639435713136299E-5</v>
      </c>
      <c r="AX71" s="339">
        <v>1.0972251176773939E-5</v>
      </c>
      <c r="AY71" s="339">
        <v>0</v>
      </c>
      <c r="AZ71" s="339">
        <v>0</v>
      </c>
      <c r="BA71" s="339">
        <v>0</v>
      </c>
      <c r="BB71" s="339">
        <v>0</v>
      </c>
      <c r="BC71" s="339">
        <v>1.0234681240852753E-5</v>
      </c>
      <c r="BD71" s="339">
        <v>8.6936002682596654E-5</v>
      </c>
      <c r="BE71" s="339">
        <v>7.0204505725177445E-6</v>
      </c>
      <c r="BF71" s="339">
        <v>3.0971258671952428E-5</v>
      </c>
      <c r="BG71" s="339">
        <v>2.9684601113172543E-5</v>
      </c>
      <c r="BH71" s="339">
        <v>1.3741548947397351E-5</v>
      </c>
      <c r="BI71" s="339">
        <v>0</v>
      </c>
      <c r="BJ71" s="339">
        <v>7.2164650867419103E-4</v>
      </c>
      <c r="BK71" s="339">
        <v>0</v>
      </c>
      <c r="BL71" s="339">
        <v>0</v>
      </c>
      <c r="BM71" s="339">
        <v>1.0763104079216446E-4</v>
      </c>
      <c r="BN71" s="339">
        <v>0</v>
      </c>
      <c r="BO71" s="339">
        <v>2.5110825663263826E-4</v>
      </c>
      <c r="BP71" s="339">
        <v>0.16603718768158049</v>
      </c>
      <c r="BQ71" s="339">
        <v>0.13114115617871253</v>
      </c>
      <c r="BR71" s="339">
        <v>1.0668601239691463E-5</v>
      </c>
      <c r="BS71" s="339">
        <v>1.0115621554366407E-5</v>
      </c>
      <c r="BT71" s="339">
        <v>9.1058095064651249E-4</v>
      </c>
      <c r="BU71" s="339">
        <v>1.4502842557141199E-4</v>
      </c>
      <c r="BV71" s="339">
        <v>1.3475272874275703E-4</v>
      </c>
      <c r="BW71" s="339">
        <v>2.2536049227745932E-6</v>
      </c>
      <c r="BX71" s="339">
        <v>0</v>
      </c>
      <c r="BY71" s="339">
        <v>3.7536222454668757E-6</v>
      </c>
      <c r="BZ71" s="339">
        <v>4.6357360058719321E-4</v>
      </c>
      <c r="CA71" s="339">
        <v>6.2720108380347283E-6</v>
      </c>
      <c r="CB71" s="339">
        <v>1.1169024571854058E-4</v>
      </c>
      <c r="CC71" s="339">
        <v>2.182453077258839E-5</v>
      </c>
      <c r="CD71" s="339">
        <v>1.6265584463113721E-5</v>
      </c>
      <c r="CE71" s="339">
        <v>0</v>
      </c>
      <c r="CF71" s="339">
        <v>0</v>
      </c>
      <c r="CG71" s="339">
        <v>7.0933053384215973E-5</v>
      </c>
      <c r="CH71" s="339">
        <v>1.2729566153240831E-4</v>
      </c>
      <c r="CI71" s="339">
        <v>2.4871291068719379E-5</v>
      </c>
      <c r="CJ71" s="339">
        <v>8.6786721631590372E-5</v>
      </c>
      <c r="CK71" s="339">
        <v>1.7650559270578032E-5</v>
      </c>
      <c r="CL71" s="339">
        <v>1.1989329496747894E-5</v>
      </c>
      <c r="CM71" s="339">
        <v>2.8492057838877413E-5</v>
      </c>
      <c r="CN71" s="339">
        <v>3.6182940949440367E-5</v>
      </c>
      <c r="CO71" s="339">
        <v>0</v>
      </c>
      <c r="CP71" s="339">
        <v>3.5766338510510831E-5</v>
      </c>
      <c r="CQ71" s="339">
        <v>0</v>
      </c>
      <c r="CR71" s="339">
        <v>8.7097898037394034E-6</v>
      </c>
      <c r="CS71" s="339">
        <v>0</v>
      </c>
      <c r="CT71" s="339">
        <v>2.9162170831996735E-5</v>
      </c>
      <c r="CU71" s="339">
        <v>4.0307627815487801E-5</v>
      </c>
      <c r="CV71" s="339">
        <v>4.9562302912404826E-5</v>
      </c>
      <c r="CW71" s="339">
        <v>1.5604275571506592E-4</v>
      </c>
      <c r="CX71" s="339">
        <v>1.0708013877585985E-4</v>
      </c>
      <c r="CY71" s="339">
        <v>9.1583478340507378E-6</v>
      </c>
      <c r="CZ71" s="339">
        <v>0</v>
      </c>
      <c r="DA71" s="339">
        <v>2.2274099933606048E-3</v>
      </c>
      <c r="DB71" s="339">
        <v>5.4150647100232849E-5</v>
      </c>
      <c r="DC71" s="339">
        <v>1.2327773749093546E-2</v>
      </c>
      <c r="DD71" s="339">
        <v>9.6618357487922703E-4</v>
      </c>
      <c r="DE71" s="339">
        <v>2.0898831482726662E-4</v>
      </c>
      <c r="DF71" s="339">
        <v>2.096812844476396E-4</v>
      </c>
      <c r="DG71" s="339">
        <v>3.7180331167396789E-5</v>
      </c>
      <c r="DH71" s="339">
        <v>2.265493141219515E-5</v>
      </c>
      <c r="DI71" s="339">
        <v>1.3246787653993907E-4</v>
      </c>
      <c r="DJ71" s="339">
        <v>3.9756985426580031E-4</v>
      </c>
      <c r="DK71" s="339">
        <v>1.9327546343832218E-5</v>
      </c>
      <c r="DL71" s="339">
        <v>3.0049746218529833E-4</v>
      </c>
      <c r="DM71" s="339">
        <v>9.8970704671417256E-5</v>
      </c>
      <c r="DN71" s="339">
        <v>9.0781546587439139E-5</v>
      </c>
      <c r="DO71" s="339">
        <v>0</v>
      </c>
      <c r="DP71" s="339">
        <v>6.5731814198071863E-5</v>
      </c>
      <c r="DQ71" s="339">
        <v>0</v>
      </c>
      <c r="DR71" s="339">
        <v>1.0670614794140498E-4</v>
      </c>
      <c r="DS71" s="339">
        <v>3.2048405912289922E-6</v>
      </c>
      <c r="DT71" s="339">
        <v>5.8313713198580064E-5</v>
      </c>
      <c r="DU71" s="339">
        <v>1.5925595617276085E-5</v>
      </c>
      <c r="DV71" s="339">
        <v>6.3348072318159359E-5</v>
      </c>
      <c r="DW71" s="339">
        <v>2.1005074259512129E-2</v>
      </c>
      <c r="DX71" s="339">
        <v>1.0235540001348395E-3</v>
      </c>
      <c r="DY71" s="339">
        <v>7.9050133594725774E-5</v>
      </c>
      <c r="DZ71" s="339">
        <v>0</v>
      </c>
      <c r="EA71" s="339">
        <v>2.2259172448486711E-6</v>
      </c>
      <c r="EB71" s="339">
        <v>7.6596657321874479E-6</v>
      </c>
      <c r="EC71" s="339">
        <v>6.1164511127353689E-6</v>
      </c>
      <c r="ED71" s="339">
        <v>1.8091197727745564E-5</v>
      </c>
      <c r="EE71" s="339">
        <v>4.1046743261599877E-5</v>
      </c>
      <c r="EF71" s="339">
        <v>2.6779128315320227E-3</v>
      </c>
      <c r="EG71" s="339">
        <v>0</v>
      </c>
      <c r="EH71" s="339">
        <v>1.4376996805111821E-4</v>
      </c>
      <c r="EI71" s="339">
        <v>1.7983994245121841E-4</v>
      </c>
      <c r="EJ71" s="339">
        <v>3.954427025992269E-5</v>
      </c>
      <c r="EK71" s="339">
        <v>6.402309817403858E-5</v>
      </c>
      <c r="EL71" s="339">
        <v>4.3269374235325714E-5</v>
      </c>
      <c r="EM71" s="339">
        <v>2.0978218276382089E-4</v>
      </c>
      <c r="EN71" s="339">
        <v>0</v>
      </c>
      <c r="EO71" s="339">
        <v>0</v>
      </c>
      <c r="EP71" s="339">
        <v>0</v>
      </c>
      <c r="EQ71" s="339">
        <v>4.7451353888807924E-5</v>
      </c>
      <c r="ER71" s="339">
        <v>0</v>
      </c>
      <c r="ES71" s="339">
        <v>1.3608126773309019E-5</v>
      </c>
      <c r="ET71" s="339">
        <v>1.7225592991038717E-5</v>
      </c>
      <c r="EU71" s="339">
        <v>0</v>
      </c>
      <c r="EV71" s="339">
        <v>3.7721614485099963E-5</v>
      </c>
      <c r="EW71" s="339">
        <v>0</v>
      </c>
      <c r="EX71" s="339">
        <v>0</v>
      </c>
      <c r="EY71" s="339">
        <v>0</v>
      </c>
      <c r="EZ71" s="339">
        <v>8.6908155461308481E-6</v>
      </c>
      <c r="FA71" s="339">
        <v>0</v>
      </c>
      <c r="FB71" s="339">
        <v>2.3610600485029193E-5</v>
      </c>
      <c r="FC71" s="339">
        <v>2.1656271656271656E-4</v>
      </c>
      <c r="FD71" s="339">
        <v>3.1983467007823648E-3</v>
      </c>
      <c r="FE71" s="339">
        <v>2.9382135661517797E-4</v>
      </c>
      <c r="FF71" s="339">
        <v>3.7920155320956193E-6</v>
      </c>
      <c r="FG71" s="339">
        <v>1.4613778705636743E-3</v>
      </c>
      <c r="FH71" s="339">
        <v>3.2515038205169893E-5</v>
      </c>
      <c r="FI71" s="339">
        <v>3.2297655190233189E-5</v>
      </c>
      <c r="FJ71" s="339">
        <v>8.2010627210442691E-5</v>
      </c>
      <c r="FK71" s="339">
        <v>5.8976833289778602E-5</v>
      </c>
      <c r="FL71" s="339">
        <v>9.1479351803450083E-5</v>
      </c>
      <c r="FM71" s="339">
        <v>1.2641783132249364E-3</v>
      </c>
      <c r="FN71" s="339">
        <v>1.9423459430182934E-4</v>
      </c>
      <c r="FO71" s="339">
        <v>2.9708073614625877E-5</v>
      </c>
      <c r="FP71" s="339">
        <v>2.2059055242176914E-4</v>
      </c>
      <c r="FQ71" s="339">
        <v>7.513900716325202E-5</v>
      </c>
      <c r="FR71" s="339">
        <v>4.6691771275689227E-5</v>
      </c>
      <c r="FS71" s="339">
        <v>1.2950608286146773E-3</v>
      </c>
      <c r="FT71" s="339">
        <v>8.3526585837833908E-4</v>
      </c>
      <c r="FU71" s="339">
        <v>0</v>
      </c>
      <c r="FV71" s="339">
        <v>2.0945917640651837E-5</v>
      </c>
      <c r="FW71" s="339">
        <v>8.0832248833994816E-6</v>
      </c>
      <c r="FX71" s="339">
        <v>5.6058210846142636E-6</v>
      </c>
      <c r="FY71" s="339">
        <v>2.320634997139371E-5</v>
      </c>
      <c r="FZ71" s="339">
        <v>3.8980782474240197E-5</v>
      </c>
      <c r="GA71" s="339">
        <v>1.3886007315475383E-5</v>
      </c>
      <c r="GB71" s="339">
        <v>7.5464934746414232E-5</v>
      </c>
      <c r="GC71" s="339">
        <v>1.859141522810427E-4</v>
      </c>
      <c r="GD71" s="339">
        <v>8.5309043766226356E-4</v>
      </c>
      <c r="GE71" s="339">
        <v>0</v>
      </c>
      <c r="GF71" s="339">
        <v>6.4214827787507293E-4</v>
      </c>
      <c r="GG71" s="338">
        <v>3.5730262392574347E-4</v>
      </c>
      <c r="GH71" s="339">
        <v>2.4985313292544883E-3</v>
      </c>
      <c r="GI71" s="339">
        <v>3.3524941374624062E-3</v>
      </c>
      <c r="GJ71" s="339">
        <v>0</v>
      </c>
      <c r="GK71" s="339">
        <v>0</v>
      </c>
      <c r="GL71" s="339">
        <v>0</v>
      </c>
      <c r="GM71" s="339">
        <v>0</v>
      </c>
      <c r="GN71" s="339">
        <v>0</v>
      </c>
      <c r="GO71" s="339">
        <v>-8.8751787960776873E-3</v>
      </c>
      <c r="GP71" s="338">
        <v>1.8825687174578547E-3</v>
      </c>
      <c r="GQ71" s="338">
        <v>1.3520406722934116E-3</v>
      </c>
      <c r="GR71" s="363">
        <v>9.6829151362049485E-5</v>
      </c>
      <c r="GS71" s="339">
        <v>2.5737858706371924E-3</v>
      </c>
      <c r="GT71" s="339">
        <v>1.2515362263349627E-4</v>
      </c>
      <c r="GU71" s="339">
        <v>2.7059360336698351E-3</v>
      </c>
      <c r="GV71" s="339">
        <v>2.1017576809072196E-3</v>
      </c>
      <c r="GW71" s="338">
        <v>1.9748578830579818E-3</v>
      </c>
      <c r="GX71" s="338">
        <v>1.5616026956087011E-3</v>
      </c>
      <c r="GY71" s="363">
        <v>9.1746440315223516E-3</v>
      </c>
      <c r="GZ71" s="339">
        <v>5.8269130077043908E-2</v>
      </c>
      <c r="HA71" s="339">
        <v>5.4854596622889308E-2</v>
      </c>
      <c r="HB71" s="339">
        <v>9.6271166803645197E-3</v>
      </c>
      <c r="HC71" s="339">
        <v>1.092443701422342E-2</v>
      </c>
      <c r="HD71" s="339">
        <v>7.1839732102781096E-4</v>
      </c>
      <c r="HE71" s="339">
        <v>3.0612491417121826E-3</v>
      </c>
      <c r="HF71" s="338">
        <v>1.0858697367473337E-3</v>
      </c>
      <c r="HG71" s="338">
        <v>9.2267242238755574E-4</v>
      </c>
      <c r="HH71" s="114"/>
      <c r="HI71" s="42"/>
    </row>
    <row r="72" spans="1:217">
      <c r="A72" s="114" t="s">
        <v>82</v>
      </c>
      <c r="B72" s="149" t="s">
        <v>272</v>
      </c>
      <c r="C72" s="144" t="s">
        <v>815</v>
      </c>
      <c r="D72" s="339">
        <v>0</v>
      </c>
      <c r="E72" s="339">
        <v>0</v>
      </c>
      <c r="F72" s="339">
        <v>0</v>
      </c>
      <c r="G72" s="339">
        <v>0</v>
      </c>
      <c r="H72" s="339">
        <v>0</v>
      </c>
      <c r="I72" s="339">
        <v>0</v>
      </c>
      <c r="J72" s="339">
        <v>0</v>
      </c>
      <c r="K72" s="339">
        <v>0</v>
      </c>
      <c r="L72" s="339">
        <v>0</v>
      </c>
      <c r="M72" s="339">
        <v>0</v>
      </c>
      <c r="N72" s="339">
        <v>2.1352313167259788E-3</v>
      </c>
      <c r="O72" s="339">
        <v>0</v>
      </c>
      <c r="P72" s="339">
        <v>0</v>
      </c>
      <c r="Q72" s="339">
        <v>0</v>
      </c>
      <c r="R72" s="339">
        <v>0</v>
      </c>
      <c r="S72" s="339">
        <v>0</v>
      </c>
      <c r="T72" s="339">
        <v>5.5438373195382544E-4</v>
      </c>
      <c r="U72" s="339">
        <v>1.1763130714203742E-3</v>
      </c>
      <c r="V72" s="339">
        <v>0</v>
      </c>
      <c r="W72" s="339">
        <v>1.5319190656519235E-5</v>
      </c>
      <c r="X72" s="339">
        <v>3.4036237076466372E-3</v>
      </c>
      <c r="Y72" s="339">
        <v>1.9360607415377855E-3</v>
      </c>
      <c r="Z72" s="339">
        <v>5.5293552396009206E-4</v>
      </c>
      <c r="AA72" s="339">
        <v>2.1402797216113031E-2</v>
      </c>
      <c r="AB72" s="339">
        <v>6.9291884838373992E-3</v>
      </c>
      <c r="AC72" s="339">
        <v>0</v>
      </c>
      <c r="AD72" s="339">
        <v>0</v>
      </c>
      <c r="AE72" s="339">
        <v>0</v>
      </c>
      <c r="AF72" s="339">
        <v>0</v>
      </c>
      <c r="AG72" s="339">
        <v>0</v>
      </c>
      <c r="AH72" s="339">
        <v>7.7130736598534516E-4</v>
      </c>
      <c r="AI72" s="339">
        <v>5.3458068827263614E-4</v>
      </c>
      <c r="AJ72" s="339">
        <v>1.0401618029471252E-3</v>
      </c>
      <c r="AK72" s="339">
        <v>0</v>
      </c>
      <c r="AL72" s="339">
        <v>8.9158345221112699E-4</v>
      </c>
      <c r="AM72" s="339">
        <v>0</v>
      </c>
      <c r="AN72" s="339">
        <v>8.6266390614216703E-5</v>
      </c>
      <c r="AO72" s="339">
        <v>1.3084172685170191E-2</v>
      </c>
      <c r="AP72" s="339">
        <v>0</v>
      </c>
      <c r="AQ72" s="339">
        <v>0</v>
      </c>
      <c r="AR72" s="339">
        <v>5.1948665273497912E-4</v>
      </c>
      <c r="AS72" s="339">
        <v>0</v>
      </c>
      <c r="AT72" s="339">
        <v>0</v>
      </c>
      <c r="AU72" s="339">
        <v>8.1804944290832937E-6</v>
      </c>
      <c r="AV72" s="339">
        <v>5.9912527709544064E-5</v>
      </c>
      <c r="AW72" s="339">
        <v>2.145577428525452E-4</v>
      </c>
      <c r="AX72" s="339">
        <v>1.8323659465212477E-3</v>
      </c>
      <c r="AY72" s="339">
        <v>0</v>
      </c>
      <c r="AZ72" s="339">
        <v>3.6168817957818114E-4</v>
      </c>
      <c r="BA72" s="339">
        <v>5.5532417048452032E-4</v>
      </c>
      <c r="BB72" s="339">
        <v>1.1332648652477245E-3</v>
      </c>
      <c r="BC72" s="339">
        <v>0</v>
      </c>
      <c r="BD72" s="339">
        <v>0</v>
      </c>
      <c r="BE72" s="339">
        <v>9.8216103509523242E-3</v>
      </c>
      <c r="BF72" s="339">
        <v>0</v>
      </c>
      <c r="BG72" s="339">
        <v>2.9165120593692022E-2</v>
      </c>
      <c r="BH72" s="339">
        <v>1.4428626394767218E-4</v>
      </c>
      <c r="BI72" s="339">
        <v>8.67443751694226E-3</v>
      </c>
      <c r="BJ72" s="339">
        <v>1.5422616813951283E-3</v>
      </c>
      <c r="BK72" s="339">
        <v>0</v>
      </c>
      <c r="BL72" s="339">
        <v>0</v>
      </c>
      <c r="BM72" s="339">
        <v>3.4396132610602344E-3</v>
      </c>
      <c r="BN72" s="339">
        <v>0</v>
      </c>
      <c r="BO72" s="339">
        <v>1.0720390956239557E-3</v>
      </c>
      <c r="BP72" s="339">
        <v>0</v>
      </c>
      <c r="BQ72" s="339">
        <v>0</v>
      </c>
      <c r="BR72" s="339">
        <v>4.6749810632327998E-2</v>
      </c>
      <c r="BS72" s="339">
        <v>3.0346864663099225E-5</v>
      </c>
      <c r="BT72" s="339">
        <v>0</v>
      </c>
      <c r="BU72" s="339">
        <v>4.3508527671423598E-4</v>
      </c>
      <c r="BV72" s="339">
        <v>1.684409109284463E-3</v>
      </c>
      <c r="BW72" s="339">
        <v>0</v>
      </c>
      <c r="BX72" s="339">
        <v>0</v>
      </c>
      <c r="BY72" s="339">
        <v>0</v>
      </c>
      <c r="BZ72" s="339">
        <v>0</v>
      </c>
      <c r="CA72" s="339">
        <v>0</v>
      </c>
      <c r="CB72" s="339">
        <v>0</v>
      </c>
      <c r="CC72" s="339">
        <v>0</v>
      </c>
      <c r="CD72" s="339">
        <v>0</v>
      </c>
      <c r="CE72" s="339">
        <v>0</v>
      </c>
      <c r="CF72" s="339">
        <v>1.5790304752881731E-3</v>
      </c>
      <c r="CG72" s="339">
        <v>0</v>
      </c>
      <c r="CH72" s="339">
        <v>0</v>
      </c>
      <c r="CI72" s="339">
        <v>8.7049518740517817E-4</v>
      </c>
      <c r="CJ72" s="339">
        <v>2.9160338468214365E-3</v>
      </c>
      <c r="CK72" s="339">
        <v>4.6900057490393052E-4</v>
      </c>
      <c r="CL72" s="339">
        <v>0</v>
      </c>
      <c r="CM72" s="339">
        <v>4.2738086758316117E-5</v>
      </c>
      <c r="CN72" s="339">
        <v>2.6775376302585873E-3</v>
      </c>
      <c r="CO72" s="339">
        <v>5.1247010591048861E-4</v>
      </c>
      <c r="CP72" s="339">
        <v>0</v>
      </c>
      <c r="CQ72" s="339">
        <v>2.5482576288462762E-4</v>
      </c>
      <c r="CR72" s="339">
        <v>1.8580884914644059E-4</v>
      </c>
      <c r="CS72" s="339">
        <v>0</v>
      </c>
      <c r="CT72" s="339">
        <v>5.832434166399347E-5</v>
      </c>
      <c r="CU72" s="339">
        <v>8.8676781194073164E-5</v>
      </c>
      <c r="CV72" s="339">
        <v>3.0976439320253017E-5</v>
      </c>
      <c r="CW72" s="339">
        <v>4.6812826714519778E-4</v>
      </c>
      <c r="CX72" s="339">
        <v>1.4277351836781313E-5</v>
      </c>
      <c r="CY72" s="339">
        <v>2.2346368715083797E-3</v>
      </c>
      <c r="CZ72" s="339">
        <v>3.5206258890469419E-3</v>
      </c>
      <c r="DA72" s="339">
        <v>5.6327771947484529E-3</v>
      </c>
      <c r="DB72" s="339">
        <v>2.0035739427086154E-3</v>
      </c>
      <c r="DC72" s="339">
        <v>0.15083393763596809</v>
      </c>
      <c r="DD72" s="339">
        <v>9.6618357487922703E-4</v>
      </c>
      <c r="DE72" s="339">
        <v>4.297890126665092E-3</v>
      </c>
      <c r="DF72" s="339">
        <v>7.5684958862528955E-3</v>
      </c>
      <c r="DG72" s="339">
        <v>1.2685054162994198E-4</v>
      </c>
      <c r="DH72" s="339">
        <v>2.186200881276832E-3</v>
      </c>
      <c r="DI72" s="339">
        <v>9.9350907404954303E-4</v>
      </c>
      <c r="DJ72" s="339">
        <v>3.3544956453676898E-4</v>
      </c>
      <c r="DK72" s="339">
        <v>1.1142330467219273E-2</v>
      </c>
      <c r="DL72" s="339">
        <v>3.7120274740536855E-4</v>
      </c>
      <c r="DM72" s="339">
        <v>2.2621875353466802E-4</v>
      </c>
      <c r="DN72" s="339">
        <v>7.4275810844268386E-5</v>
      </c>
      <c r="DO72" s="339">
        <v>0</v>
      </c>
      <c r="DP72" s="339">
        <v>4.2944785276073623E-3</v>
      </c>
      <c r="DQ72" s="339">
        <v>0</v>
      </c>
      <c r="DR72" s="339">
        <v>2.3341969862182341E-5</v>
      </c>
      <c r="DS72" s="339">
        <v>2.7561629084569335E-4</v>
      </c>
      <c r="DT72" s="339">
        <v>1.2326061127349861E-2</v>
      </c>
      <c r="DU72" s="339">
        <v>1.0813479424130462E-2</v>
      </c>
      <c r="DV72" s="339">
        <v>3.2940997605442865E-4</v>
      </c>
      <c r="DW72" s="339">
        <v>5.5631416578162144E-3</v>
      </c>
      <c r="DX72" s="339">
        <v>1.123457773800695E-2</v>
      </c>
      <c r="DY72" s="339">
        <v>3.1620053437890308E-5</v>
      </c>
      <c r="DZ72" s="339">
        <v>3.4911743852552193E-3</v>
      </c>
      <c r="EA72" s="339">
        <v>3.7796074817530432E-3</v>
      </c>
      <c r="EB72" s="339">
        <v>1.9915130903687362E-3</v>
      </c>
      <c r="EC72" s="339">
        <v>5.1989834458250633E-5</v>
      </c>
      <c r="ED72" s="339">
        <v>6.7841991479045867E-5</v>
      </c>
      <c r="EE72" s="339">
        <v>0</v>
      </c>
      <c r="EF72" s="339">
        <v>0</v>
      </c>
      <c r="EG72" s="339">
        <v>0</v>
      </c>
      <c r="EH72" s="339">
        <v>0</v>
      </c>
      <c r="EI72" s="339">
        <v>1.0677996583041093E-4</v>
      </c>
      <c r="EJ72" s="339">
        <v>1.8873401714963103E-5</v>
      </c>
      <c r="EK72" s="339">
        <v>1.4107744641889917E-4</v>
      </c>
      <c r="EL72" s="339">
        <v>8.9522843245501472E-6</v>
      </c>
      <c r="EM72" s="339">
        <v>0</v>
      </c>
      <c r="EN72" s="339">
        <v>0</v>
      </c>
      <c r="EO72" s="339">
        <v>0</v>
      </c>
      <c r="EP72" s="339">
        <v>0</v>
      </c>
      <c r="EQ72" s="339">
        <v>3.389382420629137E-6</v>
      </c>
      <c r="ER72" s="339">
        <v>0</v>
      </c>
      <c r="ES72" s="339">
        <v>1.3608126773309019E-5</v>
      </c>
      <c r="ET72" s="339">
        <v>2.1200729835124573E-5</v>
      </c>
      <c r="EU72" s="339">
        <v>2.346784318787182E-5</v>
      </c>
      <c r="EV72" s="339">
        <v>2.6405130139569975E-4</v>
      </c>
      <c r="EW72" s="339">
        <v>0</v>
      </c>
      <c r="EX72" s="339">
        <v>3.8546043248660526E-5</v>
      </c>
      <c r="EY72" s="339">
        <v>0</v>
      </c>
      <c r="EZ72" s="339">
        <v>0</v>
      </c>
      <c r="FA72" s="339">
        <v>0</v>
      </c>
      <c r="FB72" s="339">
        <v>0</v>
      </c>
      <c r="FC72" s="339">
        <v>0</v>
      </c>
      <c r="FD72" s="339">
        <v>0</v>
      </c>
      <c r="FE72" s="339">
        <v>0</v>
      </c>
      <c r="FF72" s="339">
        <v>0</v>
      </c>
      <c r="FG72" s="339">
        <v>0</v>
      </c>
      <c r="FH72" s="339">
        <v>1.6257519102584946E-5</v>
      </c>
      <c r="FI72" s="339">
        <v>5.8723009436787616E-6</v>
      </c>
      <c r="FJ72" s="339">
        <v>1.1390364890339262E-4</v>
      </c>
      <c r="FK72" s="339">
        <v>3.5894520950503187E-4</v>
      </c>
      <c r="FL72" s="339">
        <v>4.5739675901725041E-4</v>
      </c>
      <c r="FM72" s="339">
        <v>3.303175592619995E-3</v>
      </c>
      <c r="FN72" s="339">
        <v>1.2382455386741621E-3</v>
      </c>
      <c r="FO72" s="339">
        <v>3.2282773327893457E-4</v>
      </c>
      <c r="FP72" s="339">
        <v>4.3172722402546248E-3</v>
      </c>
      <c r="FQ72" s="339">
        <v>2.5602920959330317E-4</v>
      </c>
      <c r="FR72" s="339">
        <v>2.5447015345250631E-4</v>
      </c>
      <c r="FS72" s="339">
        <v>2.2985928126927174E-4</v>
      </c>
      <c r="FT72" s="339">
        <v>0</v>
      </c>
      <c r="FU72" s="339">
        <v>0</v>
      </c>
      <c r="FV72" s="339">
        <v>2.0945917640651837E-5</v>
      </c>
      <c r="FW72" s="339">
        <v>7.177903696458739E-3</v>
      </c>
      <c r="FX72" s="339">
        <v>1.9620373796149922E-4</v>
      </c>
      <c r="FY72" s="339">
        <v>8.0329672977901304E-6</v>
      </c>
      <c r="FZ72" s="339">
        <v>7.5795965922133724E-4</v>
      </c>
      <c r="GA72" s="339">
        <v>4.3373352261867225E-4</v>
      </c>
      <c r="GB72" s="339">
        <v>1.2734707738457402E-4</v>
      </c>
      <c r="GC72" s="339">
        <v>5.5774245684312807E-4</v>
      </c>
      <c r="GD72" s="339">
        <v>6.0455227865829697E-5</v>
      </c>
      <c r="GE72" s="339">
        <v>0</v>
      </c>
      <c r="GF72" s="339">
        <v>1.2842965557501459E-3</v>
      </c>
      <c r="GG72" s="338">
        <v>1.1458838891733505E-3</v>
      </c>
      <c r="GH72" s="339">
        <v>3.9045149087991288E-4</v>
      </c>
      <c r="GI72" s="339">
        <v>9.8224096400129497E-5</v>
      </c>
      <c r="GJ72" s="339">
        <v>0</v>
      </c>
      <c r="GK72" s="339">
        <v>0</v>
      </c>
      <c r="GL72" s="339">
        <v>0</v>
      </c>
      <c r="GM72" s="339">
        <v>0</v>
      </c>
      <c r="GN72" s="339">
        <v>0</v>
      </c>
      <c r="GO72" s="339">
        <v>-5.0579902459200028E-2</v>
      </c>
      <c r="GP72" s="338">
        <v>-7.3290878947773394E-5</v>
      </c>
      <c r="GQ72" s="338">
        <v>1.0761813049092424E-3</v>
      </c>
      <c r="GR72" s="363">
        <v>1.3856585453534667E-4</v>
      </c>
      <c r="GS72" s="339">
        <v>0</v>
      </c>
      <c r="GT72" s="339">
        <v>1.3698132762962891E-4</v>
      </c>
      <c r="GU72" s="339">
        <v>7.0232088833128981E-3</v>
      </c>
      <c r="GV72" s="339">
        <v>5.4110971440397854E-3</v>
      </c>
      <c r="GW72" s="338">
        <v>2.2359020042321247E-3</v>
      </c>
      <c r="GX72" s="338">
        <v>2.2878834854818089E-3</v>
      </c>
      <c r="GY72" s="363">
        <v>2.914496049405461E-3</v>
      </c>
      <c r="GZ72" s="339">
        <v>1.2822841755447036E-4</v>
      </c>
      <c r="HA72" s="339">
        <v>1.2664165103189495E-3</v>
      </c>
      <c r="HB72" s="339">
        <v>2.8783594437344091E-3</v>
      </c>
      <c r="HC72" s="339">
        <v>2.8250003608672886E-3</v>
      </c>
      <c r="HD72" s="339">
        <v>1.7681160145596858E-3</v>
      </c>
      <c r="HE72" s="339">
        <v>2.0107295541337499E-3</v>
      </c>
      <c r="HF72" s="338">
        <v>2.4201594137230253E-3</v>
      </c>
      <c r="HG72" s="338">
        <v>2.4059660092264163E-3</v>
      </c>
      <c r="HH72" s="114"/>
      <c r="HI72" s="42"/>
    </row>
    <row r="73" spans="1:217">
      <c r="A73" s="114" t="s">
        <v>83</v>
      </c>
      <c r="B73" s="149" t="s">
        <v>273</v>
      </c>
      <c r="C73" s="144" t="s">
        <v>816</v>
      </c>
      <c r="D73" s="339">
        <v>0</v>
      </c>
      <c r="E73" s="339">
        <v>0</v>
      </c>
      <c r="F73" s="339">
        <v>0</v>
      </c>
      <c r="G73" s="339">
        <v>0</v>
      </c>
      <c r="H73" s="339">
        <v>0</v>
      </c>
      <c r="I73" s="339">
        <v>0</v>
      </c>
      <c r="J73" s="339">
        <v>0</v>
      </c>
      <c r="K73" s="339">
        <v>0</v>
      </c>
      <c r="L73" s="339">
        <v>0</v>
      </c>
      <c r="M73" s="339">
        <v>0</v>
      </c>
      <c r="N73" s="339">
        <v>0</v>
      </c>
      <c r="O73" s="339">
        <v>0</v>
      </c>
      <c r="P73" s="339">
        <v>0</v>
      </c>
      <c r="Q73" s="339">
        <v>0</v>
      </c>
      <c r="R73" s="339">
        <v>0</v>
      </c>
      <c r="S73" s="339">
        <v>0</v>
      </c>
      <c r="T73" s="339">
        <v>0</v>
      </c>
      <c r="U73" s="339">
        <v>0</v>
      </c>
      <c r="V73" s="339">
        <v>0</v>
      </c>
      <c r="W73" s="339">
        <v>0</v>
      </c>
      <c r="X73" s="339">
        <v>0</v>
      </c>
      <c r="Y73" s="339">
        <v>0</v>
      </c>
      <c r="Z73" s="339">
        <v>0</v>
      </c>
      <c r="AA73" s="339">
        <v>0</v>
      </c>
      <c r="AB73" s="339">
        <v>0</v>
      </c>
      <c r="AC73" s="339">
        <v>0</v>
      </c>
      <c r="AD73" s="339">
        <v>0</v>
      </c>
      <c r="AE73" s="339">
        <v>0</v>
      </c>
      <c r="AF73" s="339">
        <v>0</v>
      </c>
      <c r="AG73" s="339">
        <v>0</v>
      </c>
      <c r="AH73" s="339">
        <v>0</v>
      </c>
      <c r="AI73" s="339">
        <v>0</v>
      </c>
      <c r="AJ73" s="339">
        <v>0</v>
      </c>
      <c r="AK73" s="339">
        <v>0</v>
      </c>
      <c r="AL73" s="339">
        <v>0</v>
      </c>
      <c r="AM73" s="339">
        <v>0</v>
      </c>
      <c r="AN73" s="339">
        <v>0</v>
      </c>
      <c r="AO73" s="339">
        <v>0</v>
      </c>
      <c r="AP73" s="339">
        <v>0</v>
      </c>
      <c r="AQ73" s="339">
        <v>0</v>
      </c>
      <c r="AR73" s="339">
        <v>0</v>
      </c>
      <c r="AS73" s="339">
        <v>0</v>
      </c>
      <c r="AT73" s="339">
        <v>0</v>
      </c>
      <c r="AU73" s="339">
        <v>0</v>
      </c>
      <c r="AV73" s="339">
        <v>0</v>
      </c>
      <c r="AW73" s="339">
        <v>0</v>
      </c>
      <c r="AX73" s="339">
        <v>0</v>
      </c>
      <c r="AY73" s="339">
        <v>0</v>
      </c>
      <c r="AZ73" s="339">
        <v>0</v>
      </c>
      <c r="BA73" s="339">
        <v>0</v>
      </c>
      <c r="BB73" s="339">
        <v>0</v>
      </c>
      <c r="BC73" s="339">
        <v>0</v>
      </c>
      <c r="BD73" s="339">
        <v>0</v>
      </c>
      <c r="BE73" s="339">
        <v>0</v>
      </c>
      <c r="BF73" s="339">
        <v>0</v>
      </c>
      <c r="BG73" s="339">
        <v>0</v>
      </c>
      <c r="BH73" s="339">
        <v>8.932006815808278E-5</v>
      </c>
      <c r="BI73" s="339">
        <v>0</v>
      </c>
      <c r="BJ73" s="339">
        <v>4.1236943352810916E-6</v>
      </c>
      <c r="BK73" s="339">
        <v>0</v>
      </c>
      <c r="BL73" s="339">
        <v>3.8057543005023594E-5</v>
      </c>
      <c r="BM73" s="339">
        <v>0</v>
      </c>
      <c r="BN73" s="339">
        <v>0</v>
      </c>
      <c r="BO73" s="339">
        <v>0</v>
      </c>
      <c r="BP73" s="339">
        <v>0</v>
      </c>
      <c r="BQ73" s="339">
        <v>0</v>
      </c>
      <c r="BR73" s="339">
        <v>0</v>
      </c>
      <c r="BS73" s="339">
        <v>9.6806498275286521E-2</v>
      </c>
      <c r="BT73" s="339">
        <v>0</v>
      </c>
      <c r="BU73" s="339">
        <v>1.8273581621997912E-3</v>
      </c>
      <c r="BV73" s="339">
        <v>1.1453981943134349E-3</v>
      </c>
      <c r="BW73" s="339">
        <v>0</v>
      </c>
      <c r="BX73" s="339">
        <v>0</v>
      </c>
      <c r="BY73" s="339">
        <v>0</v>
      </c>
      <c r="BZ73" s="339">
        <v>0</v>
      </c>
      <c r="CA73" s="339">
        <v>0</v>
      </c>
      <c r="CB73" s="339">
        <v>1.6753536857781086E-4</v>
      </c>
      <c r="CC73" s="339">
        <v>0</v>
      </c>
      <c r="CD73" s="339">
        <v>0</v>
      </c>
      <c r="CE73" s="339">
        <v>0</v>
      </c>
      <c r="CF73" s="339">
        <v>0</v>
      </c>
      <c r="CG73" s="339">
        <v>0</v>
      </c>
      <c r="CH73" s="339">
        <v>1.1572332866582575E-5</v>
      </c>
      <c r="CI73" s="339">
        <v>0</v>
      </c>
      <c r="CJ73" s="339">
        <v>0</v>
      </c>
      <c r="CK73" s="339">
        <v>7.0602237082312128E-5</v>
      </c>
      <c r="CL73" s="339">
        <v>0</v>
      </c>
      <c r="CM73" s="339">
        <v>0</v>
      </c>
      <c r="CN73" s="339">
        <v>0</v>
      </c>
      <c r="CO73" s="339">
        <v>0</v>
      </c>
      <c r="CP73" s="339">
        <v>0</v>
      </c>
      <c r="CQ73" s="339">
        <v>0</v>
      </c>
      <c r="CR73" s="339">
        <v>0</v>
      </c>
      <c r="CS73" s="339">
        <v>0</v>
      </c>
      <c r="CT73" s="339">
        <v>0</v>
      </c>
      <c r="CU73" s="339">
        <v>0</v>
      </c>
      <c r="CV73" s="339">
        <v>0</v>
      </c>
      <c r="CW73" s="339">
        <v>0</v>
      </c>
      <c r="CX73" s="339">
        <v>0</v>
      </c>
      <c r="CY73" s="339">
        <v>0</v>
      </c>
      <c r="CZ73" s="339">
        <v>0</v>
      </c>
      <c r="DA73" s="339">
        <v>0</v>
      </c>
      <c r="DB73" s="339">
        <v>0</v>
      </c>
      <c r="DC73" s="339">
        <v>0</v>
      </c>
      <c r="DD73" s="339">
        <v>0</v>
      </c>
      <c r="DE73" s="339">
        <v>0</v>
      </c>
      <c r="DF73" s="339">
        <v>0</v>
      </c>
      <c r="DG73" s="339">
        <v>0</v>
      </c>
      <c r="DH73" s="339">
        <v>0</v>
      </c>
      <c r="DI73" s="339">
        <v>0</v>
      </c>
      <c r="DJ73" s="339">
        <v>0</v>
      </c>
      <c r="DK73" s="339">
        <v>4.8318865859580546E-6</v>
      </c>
      <c r="DL73" s="339">
        <v>0</v>
      </c>
      <c r="DM73" s="339">
        <v>0</v>
      </c>
      <c r="DN73" s="339">
        <v>0</v>
      </c>
      <c r="DO73" s="339">
        <v>0</v>
      </c>
      <c r="DP73" s="339">
        <v>0</v>
      </c>
      <c r="DQ73" s="339">
        <v>0</v>
      </c>
      <c r="DR73" s="339">
        <v>0</v>
      </c>
      <c r="DS73" s="339">
        <v>0</v>
      </c>
      <c r="DT73" s="339">
        <v>1.4578428299645016E-5</v>
      </c>
      <c r="DU73" s="339">
        <v>0</v>
      </c>
      <c r="DV73" s="339">
        <v>0</v>
      </c>
      <c r="DW73" s="339">
        <v>0</v>
      </c>
      <c r="DX73" s="339">
        <v>6.1903565277616037E-4</v>
      </c>
      <c r="DY73" s="339">
        <v>0</v>
      </c>
      <c r="DZ73" s="339">
        <v>2.7769403974179121E-2</v>
      </c>
      <c r="EA73" s="339">
        <v>3.5561253903702371E-2</v>
      </c>
      <c r="EB73" s="339">
        <v>3.5851065459503346E-2</v>
      </c>
      <c r="EC73" s="339">
        <v>5.9378507402434957E-2</v>
      </c>
      <c r="ED73" s="339">
        <v>3.9036281897042995E-2</v>
      </c>
      <c r="EE73" s="339">
        <v>0</v>
      </c>
      <c r="EF73" s="339">
        <v>9.6212437061030748E-6</v>
      </c>
      <c r="EG73" s="339">
        <v>0</v>
      </c>
      <c r="EH73" s="339">
        <v>0</v>
      </c>
      <c r="EI73" s="339">
        <v>1.7983994245121841E-4</v>
      </c>
      <c r="EJ73" s="339">
        <v>0</v>
      </c>
      <c r="EK73" s="339">
        <v>0</v>
      </c>
      <c r="EL73" s="339">
        <v>0</v>
      </c>
      <c r="EM73" s="339">
        <v>0</v>
      </c>
      <c r="EN73" s="339">
        <v>0</v>
      </c>
      <c r="EO73" s="339">
        <v>3.5455893852932892E-5</v>
      </c>
      <c r="EP73" s="339">
        <v>1.0166886171915515E-4</v>
      </c>
      <c r="EQ73" s="339">
        <v>0</v>
      </c>
      <c r="ER73" s="339">
        <v>0</v>
      </c>
      <c r="ES73" s="339">
        <v>0</v>
      </c>
      <c r="ET73" s="339">
        <v>0</v>
      </c>
      <c r="EU73" s="339">
        <v>0</v>
      </c>
      <c r="EV73" s="339">
        <v>0</v>
      </c>
      <c r="EW73" s="339">
        <v>0</v>
      </c>
      <c r="EX73" s="339">
        <v>0</v>
      </c>
      <c r="EY73" s="339">
        <v>0</v>
      </c>
      <c r="EZ73" s="339">
        <v>0</v>
      </c>
      <c r="FA73" s="339">
        <v>0</v>
      </c>
      <c r="FB73" s="339">
        <v>0</v>
      </c>
      <c r="FC73" s="339">
        <v>0</v>
      </c>
      <c r="FD73" s="339">
        <v>0</v>
      </c>
      <c r="FE73" s="339">
        <v>0</v>
      </c>
      <c r="FF73" s="339">
        <v>0</v>
      </c>
      <c r="FG73" s="339">
        <v>0</v>
      </c>
      <c r="FH73" s="339">
        <v>0</v>
      </c>
      <c r="FI73" s="339">
        <v>1.4680752359196904E-5</v>
      </c>
      <c r="FJ73" s="339">
        <v>0</v>
      </c>
      <c r="FK73" s="339">
        <v>0</v>
      </c>
      <c r="FL73" s="339">
        <v>0</v>
      </c>
      <c r="FM73" s="339">
        <v>0</v>
      </c>
      <c r="FN73" s="339">
        <v>3.7352806596505642E-5</v>
      </c>
      <c r="FO73" s="339">
        <v>0</v>
      </c>
      <c r="FP73" s="339">
        <v>0</v>
      </c>
      <c r="FQ73" s="339">
        <v>0</v>
      </c>
      <c r="FR73" s="339">
        <v>0</v>
      </c>
      <c r="FS73" s="339">
        <v>0</v>
      </c>
      <c r="FT73" s="339">
        <v>0</v>
      </c>
      <c r="FU73" s="339">
        <v>0</v>
      </c>
      <c r="FV73" s="339">
        <v>0</v>
      </c>
      <c r="FW73" s="339">
        <v>0</v>
      </c>
      <c r="FX73" s="339">
        <v>0</v>
      </c>
      <c r="FY73" s="339">
        <v>0</v>
      </c>
      <c r="FZ73" s="339">
        <v>0</v>
      </c>
      <c r="GA73" s="339">
        <v>0</v>
      </c>
      <c r="GB73" s="339">
        <v>0</v>
      </c>
      <c r="GC73" s="339">
        <v>0</v>
      </c>
      <c r="GD73" s="339">
        <v>0</v>
      </c>
      <c r="GE73" s="339">
        <v>0</v>
      </c>
      <c r="GF73" s="339">
        <v>6.8991137292363216E-4</v>
      </c>
      <c r="GG73" s="338">
        <v>2.0571595899356887E-3</v>
      </c>
      <c r="GH73" s="339">
        <v>0</v>
      </c>
      <c r="GI73" s="339">
        <v>3.8368787656300583E-6</v>
      </c>
      <c r="GJ73" s="339">
        <v>0</v>
      </c>
      <c r="GK73" s="339">
        <v>0</v>
      </c>
      <c r="GL73" s="339">
        <v>0</v>
      </c>
      <c r="GM73" s="339">
        <v>0</v>
      </c>
      <c r="GN73" s="339">
        <v>0</v>
      </c>
      <c r="GO73" s="339">
        <v>-2.2110396884209075E-2</v>
      </c>
      <c r="GP73" s="338">
        <v>-5.797706590245588E-5</v>
      </c>
      <c r="GQ73" s="338">
        <v>1.9712877416061632E-3</v>
      </c>
      <c r="GR73" s="363">
        <v>7.885454452874949E-4</v>
      </c>
      <c r="GS73" s="339">
        <v>0</v>
      </c>
      <c r="GT73" s="339">
        <v>7.7952827811720541E-4</v>
      </c>
      <c r="GU73" s="339">
        <v>4.0510008070556791E-3</v>
      </c>
      <c r="GV73" s="339">
        <v>3.2851272970729102E-3</v>
      </c>
      <c r="GW73" s="338">
        <v>1.3496317266105634E-3</v>
      </c>
      <c r="GX73" s="338">
        <v>2.3385341457718444E-3</v>
      </c>
      <c r="GY73" s="363">
        <v>1.4509204810228137E-4</v>
      </c>
      <c r="GZ73" s="339">
        <v>0</v>
      </c>
      <c r="HA73" s="339">
        <v>4.6904315196998124E-5</v>
      </c>
      <c r="HB73" s="339">
        <v>1.448231166658822E-4</v>
      </c>
      <c r="HC73" s="339">
        <v>1.4041018144407279E-4</v>
      </c>
      <c r="HD73" s="339">
        <v>2.3873593350363632E-3</v>
      </c>
      <c r="HE73" s="339">
        <v>1.8715599580274138E-3</v>
      </c>
      <c r="HF73" s="338">
        <v>9.225406512191434E-4</v>
      </c>
      <c r="HG73" s="338">
        <v>2.5374903371714959E-3</v>
      </c>
      <c r="HH73" s="114"/>
      <c r="HI73" s="42"/>
    </row>
    <row r="74" spans="1:217">
      <c r="A74" s="114" t="s">
        <v>84</v>
      </c>
      <c r="B74" s="149" t="s">
        <v>274</v>
      </c>
      <c r="C74" s="144" t="s">
        <v>374</v>
      </c>
      <c r="D74" s="339">
        <v>0</v>
      </c>
      <c r="E74" s="339">
        <v>0</v>
      </c>
      <c r="F74" s="339">
        <v>0</v>
      </c>
      <c r="G74" s="339">
        <v>0</v>
      </c>
      <c r="H74" s="339">
        <v>0</v>
      </c>
      <c r="I74" s="339">
        <v>1.4660368138133247E-3</v>
      </c>
      <c r="J74" s="339">
        <v>0</v>
      </c>
      <c r="K74" s="339">
        <v>0</v>
      </c>
      <c r="L74" s="339">
        <v>0</v>
      </c>
      <c r="M74" s="339">
        <v>0</v>
      </c>
      <c r="N74" s="339">
        <v>0</v>
      </c>
      <c r="O74" s="339">
        <v>0</v>
      </c>
      <c r="P74" s="339">
        <v>0</v>
      </c>
      <c r="Q74" s="339">
        <v>0</v>
      </c>
      <c r="R74" s="339">
        <v>0</v>
      </c>
      <c r="S74" s="339">
        <v>0</v>
      </c>
      <c r="T74" s="339">
        <v>0</v>
      </c>
      <c r="U74" s="339">
        <v>0</v>
      </c>
      <c r="V74" s="339">
        <v>0</v>
      </c>
      <c r="W74" s="339">
        <v>0</v>
      </c>
      <c r="X74" s="339">
        <v>0</v>
      </c>
      <c r="Y74" s="339">
        <v>0</v>
      </c>
      <c r="Z74" s="339">
        <v>0</v>
      </c>
      <c r="AA74" s="339">
        <v>8.3783191949196915E-4</v>
      </c>
      <c r="AB74" s="339">
        <v>0</v>
      </c>
      <c r="AC74" s="339">
        <v>0</v>
      </c>
      <c r="AD74" s="339">
        <v>0</v>
      </c>
      <c r="AE74" s="339">
        <v>0</v>
      </c>
      <c r="AF74" s="339">
        <v>0</v>
      </c>
      <c r="AG74" s="339">
        <v>0</v>
      </c>
      <c r="AH74" s="339">
        <v>0</v>
      </c>
      <c r="AI74" s="339">
        <v>0</v>
      </c>
      <c r="AJ74" s="339">
        <v>0</v>
      </c>
      <c r="AK74" s="339">
        <v>0</v>
      </c>
      <c r="AL74" s="339">
        <v>0</v>
      </c>
      <c r="AM74" s="339">
        <v>0</v>
      </c>
      <c r="AN74" s="339">
        <v>0</v>
      </c>
      <c r="AO74" s="339">
        <v>1.7164880007772775E-3</v>
      </c>
      <c r="AP74" s="339">
        <v>0</v>
      </c>
      <c r="AQ74" s="339">
        <v>0</v>
      </c>
      <c r="AR74" s="339">
        <v>0</v>
      </c>
      <c r="AS74" s="339">
        <v>0</v>
      </c>
      <c r="AT74" s="339">
        <v>0</v>
      </c>
      <c r="AU74" s="339">
        <v>0</v>
      </c>
      <c r="AV74" s="339">
        <v>0</v>
      </c>
      <c r="AW74" s="339">
        <v>3.2183661427881779E-4</v>
      </c>
      <c r="AX74" s="339">
        <v>1.6458376765160907E-4</v>
      </c>
      <c r="AY74" s="339">
        <v>0</v>
      </c>
      <c r="AZ74" s="339">
        <v>0</v>
      </c>
      <c r="BA74" s="339">
        <v>0</v>
      </c>
      <c r="BB74" s="339">
        <v>1.1804842346330465E-5</v>
      </c>
      <c r="BC74" s="339">
        <v>0</v>
      </c>
      <c r="BD74" s="339">
        <v>0</v>
      </c>
      <c r="BE74" s="339">
        <v>0</v>
      </c>
      <c r="BF74" s="339">
        <v>0</v>
      </c>
      <c r="BG74" s="339">
        <v>0</v>
      </c>
      <c r="BH74" s="339">
        <v>0</v>
      </c>
      <c r="BI74" s="339">
        <v>0</v>
      </c>
      <c r="BJ74" s="339">
        <v>1.7319516208180586E-4</v>
      </c>
      <c r="BK74" s="339">
        <v>0</v>
      </c>
      <c r="BL74" s="339">
        <v>0</v>
      </c>
      <c r="BM74" s="339">
        <v>5.9540575757367573E-5</v>
      </c>
      <c r="BN74" s="339">
        <v>0</v>
      </c>
      <c r="BO74" s="339">
        <v>0</v>
      </c>
      <c r="BP74" s="339">
        <v>0</v>
      </c>
      <c r="BQ74" s="339">
        <v>0</v>
      </c>
      <c r="BR74" s="339">
        <v>0</v>
      </c>
      <c r="BS74" s="339">
        <v>7.0809350880564857E-5</v>
      </c>
      <c r="BT74" s="339">
        <v>6.3740666545255877E-3</v>
      </c>
      <c r="BU74" s="339">
        <v>0</v>
      </c>
      <c r="BV74" s="339">
        <v>0</v>
      </c>
      <c r="BW74" s="339">
        <v>0</v>
      </c>
      <c r="BX74" s="339">
        <v>0</v>
      </c>
      <c r="BY74" s="339">
        <v>0</v>
      </c>
      <c r="BZ74" s="339">
        <v>0</v>
      </c>
      <c r="CA74" s="339">
        <v>0</v>
      </c>
      <c r="CB74" s="339">
        <v>6.2050136510300319E-6</v>
      </c>
      <c r="CC74" s="339">
        <v>0</v>
      </c>
      <c r="CD74" s="339">
        <v>0</v>
      </c>
      <c r="CE74" s="339">
        <v>0</v>
      </c>
      <c r="CF74" s="339">
        <v>0</v>
      </c>
      <c r="CG74" s="339">
        <v>0</v>
      </c>
      <c r="CH74" s="339">
        <v>0</v>
      </c>
      <c r="CI74" s="339">
        <v>0</v>
      </c>
      <c r="CJ74" s="339">
        <v>1.874593187242352E-3</v>
      </c>
      <c r="CK74" s="339">
        <v>1.7650559270578032E-5</v>
      </c>
      <c r="CL74" s="339">
        <v>4.4959985612804602E-5</v>
      </c>
      <c r="CM74" s="339">
        <v>8.5476173516632235E-5</v>
      </c>
      <c r="CN74" s="339">
        <v>0</v>
      </c>
      <c r="CO74" s="339">
        <v>0</v>
      </c>
      <c r="CP74" s="339">
        <v>0</v>
      </c>
      <c r="CQ74" s="339">
        <v>0</v>
      </c>
      <c r="CR74" s="339">
        <v>0</v>
      </c>
      <c r="CS74" s="339">
        <v>1.07356763476099E-3</v>
      </c>
      <c r="CT74" s="339">
        <v>1.7497302499198042E-4</v>
      </c>
      <c r="CU74" s="339">
        <v>4.8369153378585363E-5</v>
      </c>
      <c r="CV74" s="339">
        <v>8.0538742232657843E-5</v>
      </c>
      <c r="CW74" s="339">
        <v>3.901068892876648E-5</v>
      </c>
      <c r="CX74" s="339">
        <v>0</v>
      </c>
      <c r="CY74" s="339">
        <v>1.5569191317886253E-4</v>
      </c>
      <c r="CZ74" s="339">
        <v>0</v>
      </c>
      <c r="DA74" s="339">
        <v>1.7990619177143347E-3</v>
      </c>
      <c r="DB74" s="339">
        <v>0</v>
      </c>
      <c r="DC74" s="339">
        <v>0</v>
      </c>
      <c r="DD74" s="339">
        <v>0</v>
      </c>
      <c r="DE74" s="339">
        <v>1.2630163374343505E-3</v>
      </c>
      <c r="DF74" s="339">
        <v>4.1516894320632637E-2</v>
      </c>
      <c r="DG74" s="339">
        <v>2.1422431987332441E-3</v>
      </c>
      <c r="DH74" s="339">
        <v>2.265493141219515E-5</v>
      </c>
      <c r="DI74" s="339">
        <v>1.9870181480990858E-4</v>
      </c>
      <c r="DJ74" s="339">
        <v>5.8393072345289414E-4</v>
      </c>
      <c r="DK74" s="339">
        <v>8.721555287654288E-4</v>
      </c>
      <c r="DL74" s="339">
        <v>1.0353273907224565E-3</v>
      </c>
      <c r="DM74" s="339">
        <v>1.4138672095916752E-4</v>
      </c>
      <c r="DN74" s="339">
        <v>0</v>
      </c>
      <c r="DO74" s="339">
        <v>0</v>
      </c>
      <c r="DP74" s="339">
        <v>0</v>
      </c>
      <c r="DQ74" s="339">
        <v>0</v>
      </c>
      <c r="DR74" s="339">
        <v>1.167098493109117E-4</v>
      </c>
      <c r="DS74" s="339">
        <v>6.4096811824579843E-6</v>
      </c>
      <c r="DT74" s="339">
        <v>2.040979961950302E-4</v>
      </c>
      <c r="DU74" s="339">
        <v>7.9627978086380427E-6</v>
      </c>
      <c r="DV74" s="339">
        <v>0</v>
      </c>
      <c r="DW74" s="339">
        <v>0</v>
      </c>
      <c r="DX74" s="339">
        <v>4.2290554496589175E-4</v>
      </c>
      <c r="DY74" s="339">
        <v>7.9050133594725774E-5</v>
      </c>
      <c r="DZ74" s="339">
        <v>5.6518963998632493E-3</v>
      </c>
      <c r="EA74" s="339">
        <v>4.9726991249919314E-3</v>
      </c>
      <c r="EB74" s="339">
        <v>8.425632305406192E-4</v>
      </c>
      <c r="EC74" s="339">
        <v>2.4771627006578244E-4</v>
      </c>
      <c r="ED74" s="339">
        <v>3.8896075114652968E-4</v>
      </c>
      <c r="EE74" s="339">
        <v>0</v>
      </c>
      <c r="EF74" s="339">
        <v>0</v>
      </c>
      <c r="EG74" s="339">
        <v>0</v>
      </c>
      <c r="EH74" s="339">
        <v>0</v>
      </c>
      <c r="EI74" s="339">
        <v>2.079399334592213E-4</v>
      </c>
      <c r="EJ74" s="339">
        <v>3.8645536844924445E-5</v>
      </c>
      <c r="EK74" s="339">
        <v>8.6119565685432423E-5</v>
      </c>
      <c r="EL74" s="339">
        <v>4.4761421622750736E-6</v>
      </c>
      <c r="EM74" s="339">
        <v>0</v>
      </c>
      <c r="EN74" s="339">
        <v>0</v>
      </c>
      <c r="EO74" s="339">
        <v>0</v>
      </c>
      <c r="EP74" s="339">
        <v>0</v>
      </c>
      <c r="EQ74" s="339">
        <v>0</v>
      </c>
      <c r="ER74" s="339">
        <v>0</v>
      </c>
      <c r="ES74" s="339">
        <v>6.8040633866545097E-6</v>
      </c>
      <c r="ET74" s="339">
        <v>2.2525775449819861E-5</v>
      </c>
      <c r="EU74" s="339">
        <v>5.8669607969679548E-5</v>
      </c>
      <c r="EV74" s="339">
        <v>2.4519049415314977E-4</v>
      </c>
      <c r="EW74" s="339">
        <v>0</v>
      </c>
      <c r="EX74" s="339">
        <v>0</v>
      </c>
      <c r="EY74" s="339">
        <v>0</v>
      </c>
      <c r="EZ74" s="339">
        <v>0</v>
      </c>
      <c r="FA74" s="339">
        <v>0</v>
      </c>
      <c r="FB74" s="339">
        <v>6.7458858528654839E-6</v>
      </c>
      <c r="FC74" s="339">
        <v>0</v>
      </c>
      <c r="FD74" s="339">
        <v>0</v>
      </c>
      <c r="FE74" s="339">
        <v>0</v>
      </c>
      <c r="FF74" s="339">
        <v>0</v>
      </c>
      <c r="FG74" s="339">
        <v>0</v>
      </c>
      <c r="FH74" s="339">
        <v>0</v>
      </c>
      <c r="FI74" s="339">
        <v>5.8723009436787616E-6</v>
      </c>
      <c r="FJ74" s="339">
        <v>6.8342189342035571E-5</v>
      </c>
      <c r="FK74" s="339">
        <v>9.9650511420660401E-5</v>
      </c>
      <c r="FL74" s="339">
        <v>5.2273915316257188E-5</v>
      </c>
      <c r="FM74" s="339">
        <v>2.3302826050229241E-5</v>
      </c>
      <c r="FN74" s="339">
        <v>0</v>
      </c>
      <c r="FO74" s="339">
        <v>1.7131655784434258E-4</v>
      </c>
      <c r="FP74" s="339">
        <v>2.2059055242176914E-4</v>
      </c>
      <c r="FQ74" s="339">
        <v>1.0686436574329175E-3</v>
      </c>
      <c r="FR74" s="339">
        <v>7.330608090283209E-4</v>
      </c>
      <c r="FS74" s="339">
        <v>1.6818971800190615E-4</v>
      </c>
      <c r="FT74" s="339">
        <v>0</v>
      </c>
      <c r="FU74" s="339">
        <v>0</v>
      </c>
      <c r="FV74" s="339">
        <v>0</v>
      </c>
      <c r="FW74" s="339">
        <v>0</v>
      </c>
      <c r="FX74" s="339">
        <v>0</v>
      </c>
      <c r="FY74" s="339">
        <v>3.5702076879067248E-6</v>
      </c>
      <c r="FZ74" s="339">
        <v>1.0568123248571788E-3</v>
      </c>
      <c r="GA74" s="339">
        <v>1.1713255582583354E-3</v>
      </c>
      <c r="GB74" s="339">
        <v>0</v>
      </c>
      <c r="GC74" s="339">
        <v>1.7351987546230653E-5</v>
      </c>
      <c r="GD74" s="339">
        <v>1.8808293113813684E-4</v>
      </c>
      <c r="GE74" s="339">
        <v>0</v>
      </c>
      <c r="GF74" s="339">
        <v>1.1516212917263705E-3</v>
      </c>
      <c r="GG74" s="338">
        <v>4.5245498217953164E-4</v>
      </c>
      <c r="GH74" s="339">
        <v>1.84479374131335E-4</v>
      </c>
      <c r="GI74" s="339">
        <v>6.3862715454598092E-5</v>
      </c>
      <c r="GJ74" s="339">
        <v>0</v>
      </c>
      <c r="GK74" s="339">
        <v>0</v>
      </c>
      <c r="GL74" s="339">
        <v>0</v>
      </c>
      <c r="GM74" s="339">
        <v>0</v>
      </c>
      <c r="GN74" s="339">
        <v>0</v>
      </c>
      <c r="GO74" s="339">
        <v>4.0153721543419443E-3</v>
      </c>
      <c r="GP74" s="338">
        <v>5.0811887321619249E-5</v>
      </c>
      <c r="GQ74" s="338">
        <v>4.6747695005366544E-4</v>
      </c>
      <c r="GR74" s="363">
        <v>3.3111117850815773E-4</v>
      </c>
      <c r="GS74" s="339">
        <v>4.5702739758978183E-4</v>
      </c>
      <c r="GT74" s="339">
        <v>3.3255105442614729E-4</v>
      </c>
      <c r="GU74" s="339">
        <v>2.1523726840028516E-4</v>
      </c>
      <c r="GV74" s="339">
        <v>2.4270120712458442E-4</v>
      </c>
      <c r="GW74" s="338">
        <v>1.3160658124005935E-4</v>
      </c>
      <c r="GX74" s="338">
        <v>4.0464729707899227E-4</v>
      </c>
      <c r="GY74" s="363">
        <v>1.3417335644995958E-3</v>
      </c>
      <c r="GZ74" s="339">
        <v>4.2742805851490123E-5</v>
      </c>
      <c r="HA74" s="339">
        <v>9.6153846153846159E-4</v>
      </c>
      <c r="HB74" s="339">
        <v>1.314269783742881E-3</v>
      </c>
      <c r="HC74" s="339">
        <v>1.3035838714630084E-3</v>
      </c>
      <c r="HD74" s="339">
        <v>9.4016447052545677E-4</v>
      </c>
      <c r="HE74" s="339">
        <v>1.0235893670331806E-3</v>
      </c>
      <c r="HF74" s="338">
        <v>-5.982981533263252E-4</v>
      </c>
      <c r="HG74" s="338">
        <v>1.4094459109024839E-4</v>
      </c>
      <c r="HH74" s="114"/>
      <c r="HI74" s="42"/>
    </row>
    <row r="75" spans="1:217">
      <c r="A75" s="114" t="s">
        <v>85</v>
      </c>
      <c r="B75" s="149" t="s">
        <v>721</v>
      </c>
      <c r="C75" s="144" t="s">
        <v>817</v>
      </c>
      <c r="D75" s="339">
        <v>0</v>
      </c>
      <c r="E75" s="339">
        <v>0</v>
      </c>
      <c r="F75" s="339">
        <v>0</v>
      </c>
      <c r="G75" s="339">
        <v>0</v>
      </c>
      <c r="H75" s="339">
        <v>0</v>
      </c>
      <c r="I75" s="339">
        <v>0</v>
      </c>
      <c r="J75" s="339">
        <v>0</v>
      </c>
      <c r="K75" s="339">
        <v>0</v>
      </c>
      <c r="L75" s="339">
        <v>0</v>
      </c>
      <c r="M75" s="339">
        <v>0</v>
      </c>
      <c r="N75" s="339">
        <v>0</v>
      </c>
      <c r="O75" s="339">
        <v>0</v>
      </c>
      <c r="P75" s="339">
        <v>0</v>
      </c>
      <c r="Q75" s="339">
        <v>0</v>
      </c>
      <c r="R75" s="339">
        <v>0</v>
      </c>
      <c r="S75" s="339">
        <v>0</v>
      </c>
      <c r="T75" s="339">
        <v>0</v>
      </c>
      <c r="U75" s="339">
        <v>0</v>
      </c>
      <c r="V75" s="339">
        <v>0</v>
      </c>
      <c r="W75" s="339">
        <v>0</v>
      </c>
      <c r="X75" s="339">
        <v>0</v>
      </c>
      <c r="Y75" s="339">
        <v>0</v>
      </c>
      <c r="Z75" s="339">
        <v>0</v>
      </c>
      <c r="AA75" s="339">
        <v>0</v>
      </c>
      <c r="AB75" s="339">
        <v>0</v>
      </c>
      <c r="AC75" s="339">
        <v>0</v>
      </c>
      <c r="AD75" s="339">
        <v>0</v>
      </c>
      <c r="AE75" s="339">
        <v>0</v>
      </c>
      <c r="AF75" s="339">
        <v>0</v>
      </c>
      <c r="AG75" s="339">
        <v>0</v>
      </c>
      <c r="AH75" s="339">
        <v>0</v>
      </c>
      <c r="AI75" s="339">
        <v>0</v>
      </c>
      <c r="AJ75" s="339">
        <v>0</v>
      </c>
      <c r="AK75" s="339">
        <v>0</v>
      </c>
      <c r="AL75" s="339">
        <v>0</v>
      </c>
      <c r="AM75" s="339">
        <v>0</v>
      </c>
      <c r="AN75" s="339">
        <v>1.2939958592132506E-4</v>
      </c>
      <c r="AO75" s="339">
        <v>0</v>
      </c>
      <c r="AP75" s="339">
        <v>0</v>
      </c>
      <c r="AQ75" s="339">
        <v>0</v>
      </c>
      <c r="AR75" s="339">
        <v>0</v>
      </c>
      <c r="AS75" s="339">
        <v>0</v>
      </c>
      <c r="AT75" s="339">
        <v>0</v>
      </c>
      <c r="AU75" s="339">
        <v>0</v>
      </c>
      <c r="AV75" s="339">
        <v>0</v>
      </c>
      <c r="AW75" s="339">
        <v>0</v>
      </c>
      <c r="AX75" s="339">
        <v>0</v>
      </c>
      <c r="AY75" s="339">
        <v>0</v>
      </c>
      <c r="AZ75" s="339">
        <v>0</v>
      </c>
      <c r="BA75" s="339">
        <v>0</v>
      </c>
      <c r="BB75" s="339">
        <v>0</v>
      </c>
      <c r="BC75" s="339">
        <v>0</v>
      </c>
      <c r="BD75" s="339">
        <v>0</v>
      </c>
      <c r="BE75" s="339">
        <v>0</v>
      </c>
      <c r="BF75" s="339">
        <v>0</v>
      </c>
      <c r="BG75" s="339">
        <v>0</v>
      </c>
      <c r="BH75" s="339">
        <v>0</v>
      </c>
      <c r="BI75" s="339">
        <v>0</v>
      </c>
      <c r="BJ75" s="339">
        <v>0</v>
      </c>
      <c r="BK75" s="339">
        <v>0</v>
      </c>
      <c r="BL75" s="339">
        <v>0</v>
      </c>
      <c r="BM75" s="339">
        <v>0</v>
      </c>
      <c r="BN75" s="339">
        <v>0</v>
      </c>
      <c r="BO75" s="339">
        <v>0</v>
      </c>
      <c r="BP75" s="339">
        <v>0</v>
      </c>
      <c r="BQ75" s="339">
        <v>0</v>
      </c>
      <c r="BR75" s="339">
        <v>0</v>
      </c>
      <c r="BS75" s="339">
        <v>1.7803493935684878E-3</v>
      </c>
      <c r="BT75" s="339">
        <v>4.7350209433618647E-3</v>
      </c>
      <c r="BU75" s="339">
        <v>3.7098271261167187E-2</v>
      </c>
      <c r="BV75" s="339">
        <v>8.0851637245654229E-4</v>
      </c>
      <c r="BW75" s="339">
        <v>0</v>
      </c>
      <c r="BX75" s="339">
        <v>0</v>
      </c>
      <c r="BY75" s="339">
        <v>0</v>
      </c>
      <c r="BZ75" s="339">
        <v>0</v>
      </c>
      <c r="CA75" s="339">
        <v>0</v>
      </c>
      <c r="CB75" s="339">
        <v>5.5224621494167291E-4</v>
      </c>
      <c r="CC75" s="339">
        <v>0</v>
      </c>
      <c r="CD75" s="339">
        <v>0</v>
      </c>
      <c r="CE75" s="339">
        <v>0</v>
      </c>
      <c r="CF75" s="339">
        <v>0</v>
      </c>
      <c r="CG75" s="339">
        <v>0</v>
      </c>
      <c r="CH75" s="339">
        <v>0</v>
      </c>
      <c r="CI75" s="339">
        <v>4.9742582137438757E-5</v>
      </c>
      <c r="CJ75" s="339">
        <v>0</v>
      </c>
      <c r="CK75" s="339">
        <v>1.7650559270578029E-4</v>
      </c>
      <c r="CL75" s="339">
        <v>5.0205317267631804E-4</v>
      </c>
      <c r="CM75" s="339">
        <v>1.662036707267849E-4</v>
      </c>
      <c r="CN75" s="339">
        <v>0</v>
      </c>
      <c r="CO75" s="339">
        <v>0</v>
      </c>
      <c r="CP75" s="339">
        <v>1.4449600758246377E-2</v>
      </c>
      <c r="CQ75" s="339">
        <v>0</v>
      </c>
      <c r="CR75" s="339">
        <v>0</v>
      </c>
      <c r="CS75" s="339">
        <v>0</v>
      </c>
      <c r="CT75" s="339">
        <v>5.5116502872473829E-3</v>
      </c>
      <c r="CU75" s="339">
        <v>5.6430678941682924E-5</v>
      </c>
      <c r="CV75" s="339">
        <v>2.4781151456202414E-4</v>
      </c>
      <c r="CW75" s="339">
        <v>7.8021377857532959E-5</v>
      </c>
      <c r="CX75" s="339">
        <v>1.4991219428620381E-4</v>
      </c>
      <c r="CY75" s="339">
        <v>0</v>
      </c>
      <c r="CZ75" s="339">
        <v>0</v>
      </c>
      <c r="DA75" s="339">
        <v>2.1631577820136645E-3</v>
      </c>
      <c r="DB75" s="339">
        <v>1.6245194130069855E-4</v>
      </c>
      <c r="DC75" s="339">
        <v>0</v>
      </c>
      <c r="DD75" s="339">
        <v>0</v>
      </c>
      <c r="DE75" s="339">
        <v>0</v>
      </c>
      <c r="DF75" s="339">
        <v>0</v>
      </c>
      <c r="DG75" s="339">
        <v>3.105651191629614E-4</v>
      </c>
      <c r="DH75" s="339">
        <v>0</v>
      </c>
      <c r="DI75" s="339">
        <v>0</v>
      </c>
      <c r="DJ75" s="339">
        <v>0</v>
      </c>
      <c r="DK75" s="339">
        <v>0</v>
      </c>
      <c r="DL75" s="339">
        <v>0</v>
      </c>
      <c r="DM75" s="339">
        <v>0</v>
      </c>
      <c r="DN75" s="339">
        <v>0</v>
      </c>
      <c r="DO75" s="339">
        <v>0</v>
      </c>
      <c r="DP75" s="339">
        <v>0</v>
      </c>
      <c r="DQ75" s="339">
        <v>0</v>
      </c>
      <c r="DR75" s="339">
        <v>0</v>
      </c>
      <c r="DS75" s="339">
        <v>0</v>
      </c>
      <c r="DT75" s="339">
        <v>0</v>
      </c>
      <c r="DU75" s="339">
        <v>0</v>
      </c>
      <c r="DV75" s="339">
        <v>0</v>
      </c>
      <c r="DW75" s="339">
        <v>0</v>
      </c>
      <c r="DX75" s="339">
        <v>0</v>
      </c>
      <c r="DY75" s="339">
        <v>0</v>
      </c>
      <c r="DZ75" s="339">
        <v>4.3803881215865054E-3</v>
      </c>
      <c r="EA75" s="339">
        <v>3.3500054534972498E-3</v>
      </c>
      <c r="EB75" s="339">
        <v>1.4687409041469431E-2</v>
      </c>
      <c r="EC75" s="339">
        <v>1.8991580705043319E-3</v>
      </c>
      <c r="ED75" s="339">
        <v>7.4535734638311729E-3</v>
      </c>
      <c r="EE75" s="339">
        <v>0</v>
      </c>
      <c r="EF75" s="339">
        <v>4.4899137295147688E-5</v>
      </c>
      <c r="EG75" s="339">
        <v>0</v>
      </c>
      <c r="EH75" s="339">
        <v>0</v>
      </c>
      <c r="EI75" s="339">
        <v>0</v>
      </c>
      <c r="EJ75" s="339">
        <v>0</v>
      </c>
      <c r="EK75" s="339">
        <v>0</v>
      </c>
      <c r="EL75" s="339">
        <v>0</v>
      </c>
      <c r="EM75" s="339">
        <v>0</v>
      </c>
      <c r="EN75" s="339">
        <v>0</v>
      </c>
      <c r="EO75" s="339">
        <v>0</v>
      </c>
      <c r="EP75" s="339">
        <v>0</v>
      </c>
      <c r="EQ75" s="339">
        <v>0</v>
      </c>
      <c r="ER75" s="339">
        <v>0</v>
      </c>
      <c r="ES75" s="339">
        <v>0</v>
      </c>
      <c r="ET75" s="339">
        <v>0</v>
      </c>
      <c r="EU75" s="339">
        <v>0</v>
      </c>
      <c r="EV75" s="339">
        <v>0</v>
      </c>
      <c r="EW75" s="339">
        <v>0</v>
      </c>
      <c r="EX75" s="339">
        <v>0</v>
      </c>
      <c r="EY75" s="339">
        <v>0</v>
      </c>
      <c r="EZ75" s="339">
        <v>0</v>
      </c>
      <c r="FA75" s="339">
        <v>0</v>
      </c>
      <c r="FB75" s="339">
        <v>0</v>
      </c>
      <c r="FC75" s="339">
        <v>0</v>
      </c>
      <c r="FD75" s="339">
        <v>0</v>
      </c>
      <c r="FE75" s="339">
        <v>0</v>
      </c>
      <c r="FF75" s="339">
        <v>0</v>
      </c>
      <c r="FG75" s="339">
        <v>0</v>
      </c>
      <c r="FH75" s="339">
        <v>0</v>
      </c>
      <c r="FI75" s="339">
        <v>0</v>
      </c>
      <c r="FJ75" s="339">
        <v>0</v>
      </c>
      <c r="FK75" s="339">
        <v>0</v>
      </c>
      <c r="FL75" s="339">
        <v>0</v>
      </c>
      <c r="FM75" s="339">
        <v>0</v>
      </c>
      <c r="FN75" s="339">
        <v>1.3073482308776976E-5</v>
      </c>
      <c r="FO75" s="339">
        <v>4.0105899379744937E-5</v>
      </c>
      <c r="FP75" s="339">
        <v>0</v>
      </c>
      <c r="FQ75" s="339">
        <v>0</v>
      </c>
      <c r="FR75" s="339">
        <v>7.0037656913533846E-6</v>
      </c>
      <c r="FS75" s="339">
        <v>0</v>
      </c>
      <c r="FT75" s="339">
        <v>0</v>
      </c>
      <c r="FU75" s="339">
        <v>0</v>
      </c>
      <c r="FV75" s="339">
        <v>0</v>
      </c>
      <c r="FW75" s="339">
        <v>0</v>
      </c>
      <c r="FX75" s="339">
        <v>0</v>
      </c>
      <c r="FY75" s="339">
        <v>0</v>
      </c>
      <c r="FZ75" s="339">
        <v>0</v>
      </c>
      <c r="GA75" s="339">
        <v>0</v>
      </c>
      <c r="GB75" s="339">
        <v>0</v>
      </c>
      <c r="GC75" s="339">
        <v>0</v>
      </c>
      <c r="GD75" s="339">
        <v>0</v>
      </c>
      <c r="GE75" s="339">
        <v>0</v>
      </c>
      <c r="GF75" s="339">
        <v>2.9719259141325691E-4</v>
      </c>
      <c r="GG75" s="338">
        <v>3.7663084776310589E-4</v>
      </c>
      <c r="GH75" s="339">
        <v>0</v>
      </c>
      <c r="GI75" s="339">
        <v>4.2631986284778426E-7</v>
      </c>
      <c r="GJ75" s="339">
        <v>0</v>
      </c>
      <c r="GK75" s="339">
        <v>0</v>
      </c>
      <c r="GL75" s="339">
        <v>0</v>
      </c>
      <c r="GM75" s="339">
        <v>0</v>
      </c>
      <c r="GN75" s="339">
        <v>0</v>
      </c>
      <c r="GO75" s="339">
        <v>-7.755010598514485E-3</v>
      </c>
      <c r="GP75" s="338">
        <v>-2.0839898486747064E-5</v>
      </c>
      <c r="GQ75" s="338">
        <v>3.554543632622676E-4</v>
      </c>
      <c r="GR75" s="363">
        <v>6.4107576074184491E-4</v>
      </c>
      <c r="GS75" s="339">
        <v>0</v>
      </c>
      <c r="GT75" s="339">
        <v>6.337449374671987E-4</v>
      </c>
      <c r="GU75" s="339">
        <v>2.3244784216651109E-3</v>
      </c>
      <c r="GV75" s="339">
        <v>1.9286664512041464E-3</v>
      </c>
      <c r="GW75" s="338">
        <v>7.9999665967638879E-4</v>
      </c>
      <c r="GX75" s="338">
        <v>7.9520096693442459E-4</v>
      </c>
      <c r="GY75" s="363">
        <v>5.27099103754941E-4</v>
      </c>
      <c r="GZ75" s="339">
        <v>0</v>
      </c>
      <c r="HA75" s="339">
        <v>3.5178236397748593E-4</v>
      </c>
      <c r="HB75" s="339">
        <v>5.2498379791382304E-4</v>
      </c>
      <c r="HC75" s="339">
        <v>5.1203787663062802E-4</v>
      </c>
      <c r="HD75" s="339">
        <v>6.0618439453658326E-4</v>
      </c>
      <c r="HE75" s="339">
        <v>5.8457255022501193E-4</v>
      </c>
      <c r="HF75" s="338">
        <v>9.7627705424532124E-4</v>
      </c>
      <c r="HG75" s="338">
        <v>8.8494003322298368E-4</v>
      </c>
      <c r="HH75" s="114"/>
      <c r="HI75" s="42"/>
    </row>
    <row r="76" spans="1:217">
      <c r="A76" s="114" t="s">
        <v>86</v>
      </c>
      <c r="B76" s="149" t="s">
        <v>275</v>
      </c>
      <c r="C76" s="144" t="s">
        <v>375</v>
      </c>
      <c r="D76" s="339">
        <v>2.4100687315897528E-3</v>
      </c>
      <c r="E76" s="339">
        <v>1.1405759908753922E-3</v>
      </c>
      <c r="F76" s="339">
        <v>2.8046854745574961E-3</v>
      </c>
      <c r="G76" s="339">
        <v>1.6778523489932886E-3</v>
      </c>
      <c r="H76" s="339">
        <v>0</v>
      </c>
      <c r="I76" s="339">
        <v>6.5157191725036647E-3</v>
      </c>
      <c r="J76" s="339">
        <v>1.4495321232424422E-3</v>
      </c>
      <c r="K76" s="339">
        <v>1.7406131220915775E-3</v>
      </c>
      <c r="L76" s="339">
        <v>0</v>
      </c>
      <c r="M76" s="339">
        <v>0</v>
      </c>
      <c r="N76" s="339">
        <v>0</v>
      </c>
      <c r="O76" s="339">
        <v>4.3794341771043183E-5</v>
      </c>
      <c r="P76" s="339">
        <v>0</v>
      </c>
      <c r="Q76" s="339">
        <v>0</v>
      </c>
      <c r="R76" s="339">
        <v>0</v>
      </c>
      <c r="S76" s="339">
        <v>0</v>
      </c>
      <c r="T76" s="339">
        <v>3.2803771121528132E-6</v>
      </c>
      <c r="U76" s="339">
        <v>0</v>
      </c>
      <c r="V76" s="339">
        <v>0</v>
      </c>
      <c r="W76" s="339">
        <v>1.4706423030258465E-4</v>
      </c>
      <c r="X76" s="339">
        <v>0</v>
      </c>
      <c r="Y76" s="339">
        <v>8.7899430926960116E-4</v>
      </c>
      <c r="Z76" s="339">
        <v>2.6841530289324855E-5</v>
      </c>
      <c r="AA76" s="339">
        <v>3.4750983024382814E-4</v>
      </c>
      <c r="AB76" s="339">
        <v>0</v>
      </c>
      <c r="AC76" s="339">
        <v>2.2458322536062884E-3</v>
      </c>
      <c r="AD76" s="339">
        <v>0</v>
      </c>
      <c r="AE76" s="339">
        <v>0</v>
      </c>
      <c r="AF76" s="339">
        <v>0</v>
      </c>
      <c r="AG76" s="339">
        <v>0</v>
      </c>
      <c r="AH76" s="339">
        <v>0</v>
      </c>
      <c r="AI76" s="339">
        <v>0</v>
      </c>
      <c r="AJ76" s="339">
        <v>0</v>
      </c>
      <c r="AK76" s="339">
        <v>0</v>
      </c>
      <c r="AL76" s="339">
        <v>0</v>
      </c>
      <c r="AM76" s="339">
        <v>0</v>
      </c>
      <c r="AN76" s="339">
        <v>1.2939958592132506E-4</v>
      </c>
      <c r="AO76" s="339">
        <v>1.5545551705152703E-3</v>
      </c>
      <c r="AP76" s="339">
        <v>4.764930114358323E-4</v>
      </c>
      <c r="AQ76" s="339">
        <v>6.2070677811801702E-4</v>
      </c>
      <c r="AR76" s="339">
        <v>2.2786573631329767E-3</v>
      </c>
      <c r="AS76" s="339">
        <v>0</v>
      </c>
      <c r="AT76" s="339">
        <v>8.2892964459641482E-5</v>
      </c>
      <c r="AU76" s="339">
        <v>1.6360988858166587E-5</v>
      </c>
      <c r="AV76" s="339">
        <v>4.1938769396680847E-3</v>
      </c>
      <c r="AW76" s="339">
        <v>9.8696561712170779E-3</v>
      </c>
      <c r="AX76" s="339">
        <v>1.8279770460505381E-2</v>
      </c>
      <c r="AY76" s="339">
        <v>0</v>
      </c>
      <c r="AZ76" s="339">
        <v>3.8994506860772659E-4</v>
      </c>
      <c r="BA76" s="339">
        <v>1.8048035540746911E-3</v>
      </c>
      <c r="BB76" s="339">
        <v>5.0760822089221001E-4</v>
      </c>
      <c r="BC76" s="339">
        <v>3.0704043722558263E-4</v>
      </c>
      <c r="BD76" s="339">
        <v>1.1177486059190998E-4</v>
      </c>
      <c r="BE76" s="339">
        <v>1.1338027674616157E-3</v>
      </c>
      <c r="BF76" s="339">
        <v>8.3622398414271554E-4</v>
      </c>
      <c r="BG76" s="339">
        <v>0</v>
      </c>
      <c r="BH76" s="339">
        <v>4.1224646842192051E-4</v>
      </c>
      <c r="BI76" s="339">
        <v>2.6023312550826783E-3</v>
      </c>
      <c r="BJ76" s="339">
        <v>4.8659593156316882E-4</v>
      </c>
      <c r="BK76" s="339">
        <v>0</v>
      </c>
      <c r="BL76" s="339">
        <v>1.7125894352260618E-3</v>
      </c>
      <c r="BM76" s="339">
        <v>1.282412400927917E-4</v>
      </c>
      <c r="BN76" s="339">
        <v>1.9753086419753085E-4</v>
      </c>
      <c r="BO76" s="339">
        <v>3.1871432572604092E-4</v>
      </c>
      <c r="BP76" s="339">
        <v>0</v>
      </c>
      <c r="BQ76" s="339">
        <v>8.3458521115005842E-5</v>
      </c>
      <c r="BR76" s="339">
        <v>1.0572583828534241E-2</v>
      </c>
      <c r="BS76" s="339">
        <v>1.3372851694872392E-2</v>
      </c>
      <c r="BT76" s="339">
        <v>1.9304316153706064E-2</v>
      </c>
      <c r="BU76" s="339">
        <v>7.3993502726534405E-2</v>
      </c>
      <c r="BV76" s="339">
        <v>2.9948793963077751E-2</v>
      </c>
      <c r="BW76" s="339">
        <v>1.2872591318888477E-2</v>
      </c>
      <c r="BX76" s="339">
        <v>0</v>
      </c>
      <c r="BY76" s="339">
        <v>3.1780668344952881E-4</v>
      </c>
      <c r="BZ76" s="339">
        <v>3.0904906705812884E-4</v>
      </c>
      <c r="CA76" s="339">
        <v>7.6675332494974551E-4</v>
      </c>
      <c r="CB76" s="339">
        <v>1.5040953090096797E-2</v>
      </c>
      <c r="CC76" s="339">
        <v>0</v>
      </c>
      <c r="CD76" s="339">
        <v>1.2857944518091396E-2</v>
      </c>
      <c r="CE76" s="339">
        <v>0</v>
      </c>
      <c r="CF76" s="339">
        <v>0</v>
      </c>
      <c r="CG76" s="339">
        <v>2.5181233951396672E-3</v>
      </c>
      <c r="CH76" s="339">
        <v>4.9298138011641766E-3</v>
      </c>
      <c r="CI76" s="339">
        <v>1.2933071355734076E-3</v>
      </c>
      <c r="CJ76" s="339">
        <v>1.7530917769581255E-3</v>
      </c>
      <c r="CK76" s="339">
        <v>2.5164654502909819E-3</v>
      </c>
      <c r="CL76" s="339">
        <v>7.0886910649521921E-4</v>
      </c>
      <c r="CM76" s="339">
        <v>1.0732008452643826E-3</v>
      </c>
      <c r="CN76" s="339">
        <v>3.8595137012736397E-4</v>
      </c>
      <c r="CO76" s="339">
        <v>2.5623505295524428E-3</v>
      </c>
      <c r="CP76" s="339">
        <v>4.9178715451952395E-3</v>
      </c>
      <c r="CQ76" s="339">
        <v>5.7335796649041215E-4</v>
      </c>
      <c r="CR76" s="339">
        <v>1.3238880501683893E-3</v>
      </c>
      <c r="CS76" s="339">
        <v>5.6503559724262629E-3</v>
      </c>
      <c r="CT76" s="339">
        <v>3.0328657665276604E-3</v>
      </c>
      <c r="CU76" s="339">
        <v>2.474888347870951E-3</v>
      </c>
      <c r="CV76" s="339">
        <v>8.4689585101571738E-3</v>
      </c>
      <c r="CW76" s="339">
        <v>2.5356947803698215E-3</v>
      </c>
      <c r="CX76" s="339">
        <v>2.7983609600091375E-3</v>
      </c>
      <c r="CY76" s="339">
        <v>5.8613426137924722E-4</v>
      </c>
      <c r="CZ76" s="339">
        <v>2.1337126600284495E-4</v>
      </c>
      <c r="DA76" s="339">
        <v>1.0494527853333619E-3</v>
      </c>
      <c r="DB76" s="339">
        <v>6.4980776520279422E-4</v>
      </c>
      <c r="DC76" s="339">
        <v>2.1754894851341551E-3</v>
      </c>
      <c r="DD76" s="339">
        <v>4.8309178743961351E-4</v>
      </c>
      <c r="DE76" s="339">
        <v>5.9243644029294707E-3</v>
      </c>
      <c r="DF76" s="339">
        <v>2.9255531591980189E-3</v>
      </c>
      <c r="DG76" s="339">
        <v>4.4977265321030288E-3</v>
      </c>
      <c r="DH76" s="339">
        <v>1.6651374587963435E-3</v>
      </c>
      <c r="DI76" s="339">
        <v>3.3116969134984766E-5</v>
      </c>
      <c r="DJ76" s="339">
        <v>2.8575333275354395E-3</v>
      </c>
      <c r="DK76" s="339">
        <v>1.1178569616613959E-2</v>
      </c>
      <c r="DL76" s="339">
        <v>8.5098861139870207E-4</v>
      </c>
      <c r="DM76" s="339">
        <v>2.9267051238547675E-3</v>
      </c>
      <c r="DN76" s="339">
        <v>1.3287117273252456E-3</v>
      </c>
      <c r="DO76" s="339">
        <v>0</v>
      </c>
      <c r="DP76" s="339">
        <v>6.1349693251533746E-4</v>
      </c>
      <c r="DQ76" s="339">
        <v>1.0243560346389933E-4</v>
      </c>
      <c r="DR76" s="339">
        <v>1.7173020684319864E-3</v>
      </c>
      <c r="DS76" s="339">
        <v>8.1402951017216403E-4</v>
      </c>
      <c r="DT76" s="339">
        <v>3.2364110825211932E-3</v>
      </c>
      <c r="DU76" s="339">
        <v>1.6721875398139889E-4</v>
      </c>
      <c r="DV76" s="339">
        <v>1.0135691570905498E-4</v>
      </c>
      <c r="DW76" s="339">
        <v>1.4211298234966875E-2</v>
      </c>
      <c r="DX76" s="339">
        <v>1.7958162996377723E-3</v>
      </c>
      <c r="DY76" s="339">
        <v>0</v>
      </c>
      <c r="DZ76" s="339">
        <v>2.9977281262683507E-3</v>
      </c>
      <c r="EA76" s="339">
        <v>7.5926037221788166E-3</v>
      </c>
      <c r="EB76" s="339">
        <v>1.7770424498674878E-3</v>
      </c>
      <c r="EC76" s="339">
        <v>3.6025897054011323E-3</v>
      </c>
      <c r="ED76" s="339">
        <v>4.9479425785384119E-3</v>
      </c>
      <c r="EE76" s="339">
        <v>3.8481321807749881E-5</v>
      </c>
      <c r="EF76" s="339">
        <v>2.8863731118309226E-5</v>
      </c>
      <c r="EG76" s="339">
        <v>0</v>
      </c>
      <c r="EH76" s="339">
        <v>4.680511182108626E-3</v>
      </c>
      <c r="EI76" s="339">
        <v>0</v>
      </c>
      <c r="EJ76" s="339">
        <v>7.2797406614857684E-5</v>
      </c>
      <c r="EK76" s="339">
        <v>5.552445682350248E-5</v>
      </c>
      <c r="EL76" s="339">
        <v>2.9840947748500491E-6</v>
      </c>
      <c r="EM76" s="339">
        <v>0</v>
      </c>
      <c r="EN76" s="339">
        <v>0</v>
      </c>
      <c r="EO76" s="339">
        <v>0</v>
      </c>
      <c r="EP76" s="339">
        <v>0</v>
      </c>
      <c r="EQ76" s="339">
        <v>0</v>
      </c>
      <c r="ER76" s="339">
        <v>0</v>
      </c>
      <c r="ES76" s="339">
        <v>0</v>
      </c>
      <c r="ET76" s="339">
        <v>0</v>
      </c>
      <c r="EU76" s="339">
        <v>0</v>
      </c>
      <c r="EV76" s="339">
        <v>1.8860807242549982E-5</v>
      </c>
      <c r="EW76" s="339">
        <v>9.7227083576401035E-6</v>
      </c>
      <c r="EX76" s="339">
        <v>0</v>
      </c>
      <c r="EY76" s="339">
        <v>0</v>
      </c>
      <c r="EZ76" s="339">
        <v>0</v>
      </c>
      <c r="FA76" s="339">
        <v>0</v>
      </c>
      <c r="FB76" s="339">
        <v>0</v>
      </c>
      <c r="FC76" s="339">
        <v>0</v>
      </c>
      <c r="FD76" s="339">
        <v>0</v>
      </c>
      <c r="FE76" s="339">
        <v>0</v>
      </c>
      <c r="FF76" s="339">
        <v>0</v>
      </c>
      <c r="FG76" s="339">
        <v>0</v>
      </c>
      <c r="FH76" s="339">
        <v>3.2515038205169893E-5</v>
      </c>
      <c r="FI76" s="339">
        <v>1.1744601887357523E-5</v>
      </c>
      <c r="FJ76" s="339">
        <v>6.7203152853001645E-5</v>
      </c>
      <c r="FK76" s="339">
        <v>9.9548827225333196E-4</v>
      </c>
      <c r="FL76" s="339">
        <v>1.097752221641401E-3</v>
      </c>
      <c r="FM76" s="339">
        <v>5.3596499915527251E-4</v>
      </c>
      <c r="FN76" s="339">
        <v>0</v>
      </c>
      <c r="FO76" s="339">
        <v>0</v>
      </c>
      <c r="FP76" s="339">
        <v>0</v>
      </c>
      <c r="FQ76" s="339">
        <v>0</v>
      </c>
      <c r="FR76" s="339">
        <v>0</v>
      </c>
      <c r="FS76" s="339">
        <v>0</v>
      </c>
      <c r="FT76" s="339">
        <v>0</v>
      </c>
      <c r="FU76" s="339">
        <v>0</v>
      </c>
      <c r="FV76" s="339">
        <v>0</v>
      </c>
      <c r="FW76" s="339">
        <v>2.5057997138538393E-4</v>
      </c>
      <c r="FX76" s="339">
        <v>7.8481495184599688E-5</v>
      </c>
      <c r="FY76" s="339">
        <v>1.7851038439533624E-6</v>
      </c>
      <c r="FZ76" s="339">
        <v>3.8980782474240197E-5</v>
      </c>
      <c r="GA76" s="339">
        <v>7.9231924094183066E-5</v>
      </c>
      <c r="GB76" s="339">
        <v>4.2449025794858009E-5</v>
      </c>
      <c r="GC76" s="339">
        <v>4.8337679593071103E-4</v>
      </c>
      <c r="GD76" s="339">
        <v>5.8104191226602988E-4</v>
      </c>
      <c r="GE76" s="339">
        <v>4.9938736865555271E-3</v>
      </c>
      <c r="GF76" s="339">
        <v>1.2789895451891949E-3</v>
      </c>
      <c r="GG76" s="338">
        <v>1.4788529723317374E-3</v>
      </c>
      <c r="GH76" s="339">
        <v>1.9880786920949692E-4</v>
      </c>
      <c r="GI76" s="339">
        <v>3.8547841998696656E-4</v>
      </c>
      <c r="GJ76" s="339">
        <v>0</v>
      </c>
      <c r="GK76" s="339">
        <v>0</v>
      </c>
      <c r="GL76" s="339">
        <v>0</v>
      </c>
      <c r="GM76" s="339">
        <v>0</v>
      </c>
      <c r="GN76" s="339">
        <v>0</v>
      </c>
      <c r="GO76" s="339">
        <v>-1.2942251021076396E-2</v>
      </c>
      <c r="GP76" s="338">
        <v>1.8175201354396711E-4</v>
      </c>
      <c r="GQ76" s="338">
        <v>1.5363133306728386E-3</v>
      </c>
      <c r="GR76" s="363">
        <v>1.3186015755883693E-3</v>
      </c>
      <c r="GS76" s="339">
        <v>3.1270295624564022E-4</v>
      </c>
      <c r="GT76" s="339">
        <v>1.3070989335260974E-3</v>
      </c>
      <c r="GU76" s="339">
        <v>1.8860165643574986E-3</v>
      </c>
      <c r="GV76" s="339">
        <v>1.7504880908661986E-3</v>
      </c>
      <c r="GW76" s="338">
        <v>8.4226585212658503E-4</v>
      </c>
      <c r="GX76" s="338">
        <v>1.5961797810447914E-3</v>
      </c>
      <c r="GY76" s="363">
        <v>3.6687981169230008E-3</v>
      </c>
      <c r="GZ76" s="339">
        <v>0</v>
      </c>
      <c r="HA76" s="339">
        <v>1.5243902439024391E-3</v>
      </c>
      <c r="HB76" s="339">
        <v>3.6314396503969964E-3</v>
      </c>
      <c r="HC76" s="339">
        <v>3.5519839171291234E-3</v>
      </c>
      <c r="HD76" s="339">
        <v>3.5549211506743566E-3</v>
      </c>
      <c r="HE76" s="339">
        <v>3.5542468927676572E-3</v>
      </c>
      <c r="HF76" s="338">
        <v>-1.3769337032304106E-3</v>
      </c>
      <c r="HG76" s="338">
        <v>7.619375782048685E-4</v>
      </c>
      <c r="HH76" s="114"/>
      <c r="HI76" s="42"/>
    </row>
    <row r="77" spans="1:217">
      <c r="A77" s="114" t="s">
        <v>87</v>
      </c>
      <c r="B77" s="149" t="s">
        <v>276</v>
      </c>
      <c r="C77" s="144" t="s">
        <v>376</v>
      </c>
      <c r="D77" s="339">
        <v>0</v>
      </c>
      <c r="E77" s="339">
        <v>0</v>
      </c>
      <c r="F77" s="339">
        <v>0</v>
      </c>
      <c r="G77" s="339">
        <v>0</v>
      </c>
      <c r="H77" s="339">
        <v>0</v>
      </c>
      <c r="I77" s="339">
        <v>0</v>
      </c>
      <c r="J77" s="339">
        <v>0</v>
      </c>
      <c r="K77" s="339">
        <v>0</v>
      </c>
      <c r="L77" s="339">
        <v>0</v>
      </c>
      <c r="M77" s="339">
        <v>0</v>
      </c>
      <c r="N77" s="339">
        <v>0</v>
      </c>
      <c r="O77" s="339">
        <v>0</v>
      </c>
      <c r="P77" s="339">
        <v>0</v>
      </c>
      <c r="Q77" s="339">
        <v>0</v>
      </c>
      <c r="R77" s="339">
        <v>0</v>
      </c>
      <c r="S77" s="339">
        <v>0</v>
      </c>
      <c r="T77" s="339">
        <v>0</v>
      </c>
      <c r="U77" s="339">
        <v>0</v>
      </c>
      <c r="V77" s="339">
        <v>0</v>
      </c>
      <c r="W77" s="339">
        <v>0</v>
      </c>
      <c r="X77" s="339">
        <v>0</v>
      </c>
      <c r="Y77" s="339">
        <v>0</v>
      </c>
      <c r="Z77" s="339">
        <v>0</v>
      </c>
      <c r="AA77" s="339">
        <v>0</v>
      </c>
      <c r="AB77" s="339">
        <v>0</v>
      </c>
      <c r="AC77" s="339">
        <v>0</v>
      </c>
      <c r="AD77" s="339">
        <v>0</v>
      </c>
      <c r="AE77" s="339">
        <v>0</v>
      </c>
      <c r="AF77" s="339">
        <v>0</v>
      </c>
      <c r="AG77" s="339">
        <v>0</v>
      </c>
      <c r="AH77" s="339">
        <v>0</v>
      </c>
      <c r="AI77" s="339">
        <v>0</v>
      </c>
      <c r="AJ77" s="339">
        <v>0</v>
      </c>
      <c r="AK77" s="339">
        <v>0</v>
      </c>
      <c r="AL77" s="339">
        <v>0</v>
      </c>
      <c r="AM77" s="339">
        <v>0</v>
      </c>
      <c r="AN77" s="339">
        <v>0</v>
      </c>
      <c r="AO77" s="339">
        <v>0</v>
      </c>
      <c r="AP77" s="339">
        <v>0</v>
      </c>
      <c r="AQ77" s="339">
        <v>0</v>
      </c>
      <c r="AR77" s="339">
        <v>0</v>
      </c>
      <c r="AS77" s="339">
        <v>0</v>
      </c>
      <c r="AT77" s="339">
        <v>0</v>
      </c>
      <c r="AU77" s="339">
        <v>0</v>
      </c>
      <c r="AV77" s="339">
        <v>0</v>
      </c>
      <c r="AW77" s="339">
        <v>0</v>
      </c>
      <c r="AX77" s="339">
        <v>0</v>
      </c>
      <c r="AY77" s="339">
        <v>0</v>
      </c>
      <c r="AZ77" s="339">
        <v>0</v>
      </c>
      <c r="BA77" s="339">
        <v>0</v>
      </c>
      <c r="BB77" s="339">
        <v>0</v>
      </c>
      <c r="BC77" s="339">
        <v>0</v>
      </c>
      <c r="BD77" s="339">
        <v>0</v>
      </c>
      <c r="BE77" s="339">
        <v>0</v>
      </c>
      <c r="BF77" s="339">
        <v>0</v>
      </c>
      <c r="BG77" s="339">
        <v>0</v>
      </c>
      <c r="BH77" s="339">
        <v>0</v>
      </c>
      <c r="BI77" s="339">
        <v>0</v>
      </c>
      <c r="BJ77" s="339">
        <v>8.2473886705621832E-6</v>
      </c>
      <c r="BK77" s="339">
        <v>0</v>
      </c>
      <c r="BL77" s="339">
        <v>0</v>
      </c>
      <c r="BM77" s="339">
        <v>0</v>
      </c>
      <c r="BN77" s="339">
        <v>0</v>
      </c>
      <c r="BO77" s="339">
        <v>0</v>
      </c>
      <c r="BP77" s="339">
        <v>0</v>
      </c>
      <c r="BQ77" s="339">
        <v>0</v>
      </c>
      <c r="BR77" s="339">
        <v>0</v>
      </c>
      <c r="BS77" s="339">
        <v>0</v>
      </c>
      <c r="BT77" s="339">
        <v>0</v>
      </c>
      <c r="BU77" s="339">
        <v>0</v>
      </c>
      <c r="BV77" s="339">
        <v>0</v>
      </c>
      <c r="BW77" s="339">
        <v>0.44194882739301855</v>
      </c>
      <c r="BX77" s="339">
        <v>0</v>
      </c>
      <c r="BY77" s="339">
        <v>0.8306528299809316</v>
      </c>
      <c r="BZ77" s="339">
        <v>4.5971048724896659E-3</v>
      </c>
      <c r="CA77" s="339">
        <v>0</v>
      </c>
      <c r="CB77" s="339">
        <v>0.19479399354678581</v>
      </c>
      <c r="CC77" s="339">
        <v>1.7355958096900916E-2</v>
      </c>
      <c r="CD77" s="339">
        <v>0</v>
      </c>
      <c r="CE77" s="339">
        <v>0</v>
      </c>
      <c r="CF77" s="339">
        <v>0</v>
      </c>
      <c r="CG77" s="339">
        <v>7.093305338421598E-6</v>
      </c>
      <c r="CH77" s="339">
        <v>0</v>
      </c>
      <c r="CI77" s="339">
        <v>0</v>
      </c>
      <c r="CJ77" s="339">
        <v>0</v>
      </c>
      <c r="CK77" s="339">
        <v>1.2607542336127165E-5</v>
      </c>
      <c r="CL77" s="339">
        <v>0</v>
      </c>
      <c r="CM77" s="339">
        <v>0</v>
      </c>
      <c r="CN77" s="339">
        <v>0</v>
      </c>
      <c r="CO77" s="339">
        <v>0</v>
      </c>
      <c r="CP77" s="339">
        <v>0</v>
      </c>
      <c r="CQ77" s="339">
        <v>0</v>
      </c>
      <c r="CR77" s="339">
        <v>0</v>
      </c>
      <c r="CS77" s="339">
        <v>0</v>
      </c>
      <c r="CT77" s="339">
        <v>0</v>
      </c>
      <c r="CU77" s="339">
        <v>0</v>
      </c>
      <c r="CV77" s="339">
        <v>0</v>
      </c>
      <c r="CW77" s="339">
        <v>0</v>
      </c>
      <c r="CX77" s="339">
        <v>0</v>
      </c>
      <c r="CY77" s="339">
        <v>0</v>
      </c>
      <c r="CZ77" s="339">
        <v>0</v>
      </c>
      <c r="DA77" s="339">
        <v>0</v>
      </c>
      <c r="DB77" s="339">
        <v>0</v>
      </c>
      <c r="DC77" s="339">
        <v>0</v>
      </c>
      <c r="DD77" s="339">
        <v>0</v>
      </c>
      <c r="DE77" s="339">
        <v>0</v>
      </c>
      <c r="DF77" s="339">
        <v>0</v>
      </c>
      <c r="DG77" s="339">
        <v>0</v>
      </c>
      <c r="DH77" s="339">
        <v>0</v>
      </c>
      <c r="DI77" s="339">
        <v>0</v>
      </c>
      <c r="DJ77" s="339">
        <v>0</v>
      </c>
      <c r="DK77" s="339">
        <v>0</v>
      </c>
      <c r="DL77" s="339">
        <v>0</v>
      </c>
      <c r="DM77" s="339">
        <v>0</v>
      </c>
      <c r="DN77" s="339">
        <v>0</v>
      </c>
      <c r="DO77" s="339">
        <v>0</v>
      </c>
      <c r="DP77" s="339">
        <v>0</v>
      </c>
      <c r="DQ77" s="339">
        <v>0</v>
      </c>
      <c r="DR77" s="339">
        <v>0</v>
      </c>
      <c r="DS77" s="339">
        <v>3.3009858089658623E-4</v>
      </c>
      <c r="DT77" s="339">
        <v>0</v>
      </c>
      <c r="DU77" s="339">
        <v>0</v>
      </c>
      <c r="DV77" s="339">
        <v>0</v>
      </c>
      <c r="DW77" s="339">
        <v>0</v>
      </c>
      <c r="DX77" s="339">
        <v>0</v>
      </c>
      <c r="DY77" s="339">
        <v>0</v>
      </c>
      <c r="DZ77" s="339">
        <v>0</v>
      </c>
      <c r="EA77" s="339">
        <v>0</v>
      </c>
      <c r="EB77" s="339">
        <v>0</v>
      </c>
      <c r="EC77" s="339">
        <v>0</v>
      </c>
      <c r="ED77" s="339">
        <v>0</v>
      </c>
      <c r="EE77" s="339">
        <v>0</v>
      </c>
      <c r="EF77" s="339">
        <v>0</v>
      </c>
      <c r="EG77" s="339">
        <v>0</v>
      </c>
      <c r="EH77" s="339">
        <v>0</v>
      </c>
      <c r="EI77" s="339">
        <v>0</v>
      </c>
      <c r="EJ77" s="339">
        <v>0</v>
      </c>
      <c r="EK77" s="339">
        <v>0</v>
      </c>
      <c r="EL77" s="339">
        <v>0</v>
      </c>
      <c r="EM77" s="339">
        <v>0</v>
      </c>
      <c r="EN77" s="339">
        <v>0</v>
      </c>
      <c r="EO77" s="339">
        <v>0</v>
      </c>
      <c r="EP77" s="339">
        <v>0</v>
      </c>
      <c r="EQ77" s="339">
        <v>0</v>
      </c>
      <c r="ER77" s="339">
        <v>0</v>
      </c>
      <c r="ES77" s="339">
        <v>0</v>
      </c>
      <c r="ET77" s="339">
        <v>0</v>
      </c>
      <c r="EU77" s="339">
        <v>0</v>
      </c>
      <c r="EV77" s="339">
        <v>0</v>
      </c>
      <c r="EW77" s="339">
        <v>0</v>
      </c>
      <c r="EX77" s="339">
        <v>0</v>
      </c>
      <c r="EY77" s="339">
        <v>0</v>
      </c>
      <c r="EZ77" s="339">
        <v>0</v>
      </c>
      <c r="FA77" s="339">
        <v>0</v>
      </c>
      <c r="FB77" s="339">
        <v>0</v>
      </c>
      <c r="FC77" s="339">
        <v>0</v>
      </c>
      <c r="FD77" s="339">
        <v>0</v>
      </c>
      <c r="FE77" s="339">
        <v>0</v>
      </c>
      <c r="FF77" s="339">
        <v>0</v>
      </c>
      <c r="FG77" s="339">
        <v>0</v>
      </c>
      <c r="FH77" s="339">
        <v>0</v>
      </c>
      <c r="FI77" s="339">
        <v>0</v>
      </c>
      <c r="FJ77" s="339">
        <v>0</v>
      </c>
      <c r="FK77" s="339">
        <v>0</v>
      </c>
      <c r="FL77" s="339">
        <v>0</v>
      </c>
      <c r="FM77" s="339">
        <v>0</v>
      </c>
      <c r="FN77" s="339">
        <v>0</v>
      </c>
      <c r="FO77" s="339">
        <v>0</v>
      </c>
      <c r="FP77" s="339">
        <v>0</v>
      </c>
      <c r="FQ77" s="339">
        <v>0</v>
      </c>
      <c r="FR77" s="339">
        <v>0</v>
      </c>
      <c r="FS77" s="339">
        <v>0</v>
      </c>
      <c r="FT77" s="339">
        <v>0</v>
      </c>
      <c r="FU77" s="339">
        <v>0</v>
      </c>
      <c r="FV77" s="339">
        <v>0</v>
      </c>
      <c r="FW77" s="339">
        <v>0</v>
      </c>
      <c r="FX77" s="339">
        <v>0</v>
      </c>
      <c r="FY77" s="339">
        <v>0</v>
      </c>
      <c r="FZ77" s="339">
        <v>0</v>
      </c>
      <c r="GA77" s="339">
        <v>0</v>
      </c>
      <c r="GB77" s="339">
        <v>0</v>
      </c>
      <c r="GC77" s="339">
        <v>0</v>
      </c>
      <c r="GD77" s="339">
        <v>3.3586237703238719E-6</v>
      </c>
      <c r="GE77" s="339">
        <v>0</v>
      </c>
      <c r="GF77" s="339">
        <v>0</v>
      </c>
      <c r="GG77" s="338">
        <v>2.8019892515567562E-2</v>
      </c>
      <c r="GH77" s="339">
        <v>0</v>
      </c>
      <c r="GI77" s="339">
        <v>0</v>
      </c>
      <c r="GJ77" s="339">
        <v>0</v>
      </c>
      <c r="GK77" s="339">
        <v>0</v>
      </c>
      <c r="GL77" s="339">
        <v>0</v>
      </c>
      <c r="GM77" s="339">
        <v>0</v>
      </c>
      <c r="GN77" s="339">
        <v>0</v>
      </c>
      <c r="GO77" s="339">
        <v>3.3949713064607857E-3</v>
      </c>
      <c r="GP77" s="338">
        <v>9.2257528132340941E-6</v>
      </c>
      <c r="GQ77" s="338">
        <v>2.7276450608806783E-2</v>
      </c>
      <c r="GR77" s="363">
        <v>6.3718033511233707E-5</v>
      </c>
      <c r="GS77" s="339">
        <v>0</v>
      </c>
      <c r="GT77" s="339">
        <v>6.2989405677078345E-5</v>
      </c>
      <c r="GU77" s="339">
        <v>2.9013983780358438E-2</v>
      </c>
      <c r="GV77" s="339">
        <v>2.2236363157506E-2</v>
      </c>
      <c r="GW77" s="338">
        <v>9.367926722409943E-3</v>
      </c>
      <c r="GX77" s="338">
        <v>2.5867637800980163E-2</v>
      </c>
      <c r="GY77" s="363">
        <v>1.0544336509956464E-2</v>
      </c>
      <c r="GZ77" s="339">
        <v>0</v>
      </c>
      <c r="HA77" s="339">
        <v>6.6135084427767351E-3</v>
      </c>
      <c r="HB77" s="339">
        <v>1.0459849601193342E-2</v>
      </c>
      <c r="HC77" s="339">
        <v>1.0235246104929709E-2</v>
      </c>
      <c r="HD77" s="339">
        <v>3.9932396990097423E-2</v>
      </c>
      <c r="HE77" s="339">
        <v>3.3115254777056631E-2</v>
      </c>
      <c r="HF77" s="338">
        <v>-1.0064384591732254E-2</v>
      </c>
      <c r="HG77" s="338">
        <v>2.2779762050826709E-2</v>
      </c>
      <c r="HH77" s="114"/>
      <c r="HI77" s="42"/>
    </row>
    <row r="78" spans="1:217">
      <c r="A78" s="114" t="s">
        <v>88</v>
      </c>
      <c r="B78" s="149" t="s">
        <v>277</v>
      </c>
      <c r="C78" s="144" t="s">
        <v>377</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6.5833507060643627E-5</v>
      </c>
      <c r="AY78" s="339">
        <v>0</v>
      </c>
      <c r="AZ78" s="339">
        <v>0</v>
      </c>
      <c r="BA78" s="339">
        <v>0</v>
      </c>
      <c r="BB78" s="339">
        <v>0</v>
      </c>
      <c r="BC78" s="339">
        <v>0</v>
      </c>
      <c r="BD78" s="339">
        <v>0</v>
      </c>
      <c r="BE78" s="339">
        <v>0</v>
      </c>
      <c r="BF78" s="339">
        <v>0</v>
      </c>
      <c r="BG78" s="339">
        <v>0</v>
      </c>
      <c r="BH78" s="339">
        <v>0</v>
      </c>
      <c r="BI78" s="339">
        <v>0</v>
      </c>
      <c r="BJ78" s="339">
        <v>0</v>
      </c>
      <c r="BK78" s="339">
        <v>0</v>
      </c>
      <c r="BL78" s="339">
        <v>0</v>
      </c>
      <c r="BM78" s="339">
        <v>0</v>
      </c>
      <c r="BN78" s="339">
        <v>0</v>
      </c>
      <c r="BO78" s="339">
        <v>0</v>
      </c>
      <c r="BP78" s="339">
        <v>0</v>
      </c>
      <c r="BQ78" s="339">
        <v>0</v>
      </c>
      <c r="BR78" s="339">
        <v>0</v>
      </c>
      <c r="BS78" s="339">
        <v>0</v>
      </c>
      <c r="BT78" s="339">
        <v>0</v>
      </c>
      <c r="BU78" s="339">
        <v>-8.7017055342847205E-5</v>
      </c>
      <c r="BV78" s="339">
        <v>0</v>
      </c>
      <c r="BW78" s="339">
        <v>1.2813997590896338E-2</v>
      </c>
      <c r="BX78" s="339">
        <v>0</v>
      </c>
      <c r="BY78" s="339">
        <v>-5.7130130576005843E-3</v>
      </c>
      <c r="BZ78" s="339">
        <v>-5.6070330737689085E-3</v>
      </c>
      <c r="CA78" s="339">
        <v>-8.6475349429403821E-3</v>
      </c>
      <c r="CB78" s="339">
        <v>-7.3033010672623484E-3</v>
      </c>
      <c r="CC78" s="339">
        <v>-4.0757311217808814E-3</v>
      </c>
      <c r="CD78" s="339">
        <v>0</v>
      </c>
      <c r="CE78" s="339">
        <v>0</v>
      </c>
      <c r="CF78" s="339">
        <v>0</v>
      </c>
      <c r="CG78" s="339">
        <v>0</v>
      </c>
      <c r="CH78" s="339">
        <v>-3.7031465173064239E-4</v>
      </c>
      <c r="CI78" s="339">
        <v>-5.9691098564926509E-4</v>
      </c>
      <c r="CJ78" s="339">
        <v>-6.2486439574745069E-4</v>
      </c>
      <c r="CK78" s="339">
        <v>-1.5708997750814447E-3</v>
      </c>
      <c r="CL78" s="339">
        <v>-1.1839462878038546E-4</v>
      </c>
      <c r="CM78" s="339">
        <v>-1.7095234703326447E-4</v>
      </c>
      <c r="CN78" s="339">
        <v>-3.8595137012736397E-4</v>
      </c>
      <c r="CO78" s="339">
        <v>-1.7082336863682952E-4</v>
      </c>
      <c r="CP78" s="339">
        <v>-1.1892307554744852E-3</v>
      </c>
      <c r="CQ78" s="339">
        <v>-2.5482576288462762E-4</v>
      </c>
      <c r="CR78" s="339">
        <v>-7.0258971083497854E-4</v>
      </c>
      <c r="CS78" s="339">
        <v>-2.2601423889705052E-4</v>
      </c>
      <c r="CT78" s="339">
        <v>-9.3318946662389551E-4</v>
      </c>
      <c r="CU78" s="339">
        <v>-8.3033713299904873E-4</v>
      </c>
      <c r="CV78" s="339">
        <v>-1.2204717092179687E-3</v>
      </c>
      <c r="CW78" s="339">
        <v>-7.4120308964656313E-4</v>
      </c>
      <c r="CX78" s="339">
        <v>-3.997658514298768E-4</v>
      </c>
      <c r="CY78" s="339">
        <v>-5.3118417437494274E-4</v>
      </c>
      <c r="CZ78" s="339">
        <v>-1.7780938833570414E-5</v>
      </c>
      <c r="DA78" s="339">
        <v>-3.8551326808164313E-4</v>
      </c>
      <c r="DB78" s="339">
        <v>0</v>
      </c>
      <c r="DC78" s="339">
        <v>0</v>
      </c>
      <c r="DD78" s="339">
        <v>-4.8309178743961351E-4</v>
      </c>
      <c r="DE78" s="339">
        <v>0</v>
      </c>
      <c r="DF78" s="339">
        <v>0</v>
      </c>
      <c r="DG78" s="339">
        <v>-1.2356992417399519E-4</v>
      </c>
      <c r="DH78" s="339">
        <v>-4.3044369683170787E-4</v>
      </c>
      <c r="DI78" s="339">
        <v>0</v>
      </c>
      <c r="DJ78" s="339">
        <v>0</v>
      </c>
      <c r="DK78" s="339">
        <v>-8.0934100314797406E-4</v>
      </c>
      <c r="DL78" s="339">
        <v>-1.01007550314386E-5</v>
      </c>
      <c r="DM78" s="339">
        <v>-1.5128379142630925E-3</v>
      </c>
      <c r="DN78" s="339">
        <v>-1.6505735743170752E-5</v>
      </c>
      <c r="DO78" s="339">
        <v>0</v>
      </c>
      <c r="DP78" s="339">
        <v>-4.8203330411919368E-4</v>
      </c>
      <c r="DQ78" s="339">
        <v>-7.1704922424729531E-4</v>
      </c>
      <c r="DR78" s="339">
        <v>-1.7673205752795202E-4</v>
      </c>
      <c r="DS78" s="339">
        <v>-1.2627071929442229E-3</v>
      </c>
      <c r="DT78" s="339">
        <v>-9.1844098287763591E-4</v>
      </c>
      <c r="DU78" s="339">
        <v>-1.2740476493820868E-4</v>
      </c>
      <c r="DV78" s="339">
        <v>-1.3936575909995059E-4</v>
      </c>
      <c r="DW78" s="339">
        <v>0</v>
      </c>
      <c r="DX78" s="339">
        <v>-1.8387197607212686E-5</v>
      </c>
      <c r="DY78" s="339">
        <v>0</v>
      </c>
      <c r="DZ78" s="339">
        <v>0</v>
      </c>
      <c r="EA78" s="339">
        <v>0</v>
      </c>
      <c r="EB78" s="339">
        <v>-4.0979211667202845E-4</v>
      </c>
      <c r="EC78" s="339">
        <v>-9.4804992247398215E-5</v>
      </c>
      <c r="ED78" s="339">
        <v>-8.1410389774855046E-5</v>
      </c>
      <c r="EE78" s="339">
        <v>0</v>
      </c>
      <c r="EF78" s="339">
        <v>0</v>
      </c>
      <c r="EG78" s="339">
        <v>0</v>
      </c>
      <c r="EH78" s="339">
        <v>0</v>
      </c>
      <c r="EI78" s="339">
        <v>0</v>
      </c>
      <c r="EJ78" s="339">
        <v>0</v>
      </c>
      <c r="EK78" s="339">
        <v>0</v>
      </c>
      <c r="EL78" s="339">
        <v>0</v>
      </c>
      <c r="EM78" s="339">
        <v>0</v>
      </c>
      <c r="EN78" s="339">
        <v>0</v>
      </c>
      <c r="EO78" s="339">
        <v>0</v>
      </c>
      <c r="EP78" s="339">
        <v>0</v>
      </c>
      <c r="EQ78" s="339">
        <v>0</v>
      </c>
      <c r="ER78" s="339">
        <v>0</v>
      </c>
      <c r="ES78" s="339">
        <v>0</v>
      </c>
      <c r="ET78" s="339">
        <v>0</v>
      </c>
      <c r="EU78" s="339">
        <v>0</v>
      </c>
      <c r="EV78" s="339">
        <v>0</v>
      </c>
      <c r="EW78" s="339">
        <v>0</v>
      </c>
      <c r="EX78" s="339">
        <v>0</v>
      </c>
      <c r="EY78" s="339">
        <v>0</v>
      </c>
      <c r="EZ78" s="339">
        <v>0</v>
      </c>
      <c r="FA78" s="339">
        <v>0</v>
      </c>
      <c r="FB78" s="339">
        <v>0</v>
      </c>
      <c r="FC78" s="339">
        <v>0</v>
      </c>
      <c r="FD78" s="339">
        <v>0</v>
      </c>
      <c r="FE78" s="339">
        <v>0</v>
      </c>
      <c r="FF78" s="339">
        <v>0</v>
      </c>
      <c r="FG78" s="339">
        <v>0</v>
      </c>
      <c r="FH78" s="339">
        <v>0</v>
      </c>
      <c r="FI78" s="339">
        <v>0</v>
      </c>
      <c r="FJ78" s="339">
        <v>0</v>
      </c>
      <c r="FK78" s="339">
        <v>0</v>
      </c>
      <c r="FL78" s="339">
        <v>0</v>
      </c>
      <c r="FM78" s="339">
        <v>0</v>
      </c>
      <c r="FN78" s="339">
        <v>0</v>
      </c>
      <c r="FO78" s="339">
        <v>0</v>
      </c>
      <c r="FP78" s="339">
        <v>0</v>
      </c>
      <c r="FQ78" s="339">
        <v>0</v>
      </c>
      <c r="FR78" s="339">
        <v>0</v>
      </c>
      <c r="FS78" s="339">
        <v>0</v>
      </c>
      <c r="FT78" s="339">
        <v>0</v>
      </c>
      <c r="FU78" s="339">
        <v>0</v>
      </c>
      <c r="FV78" s="339">
        <v>0</v>
      </c>
      <c r="FW78" s="339">
        <v>0</v>
      </c>
      <c r="FX78" s="339">
        <v>0</v>
      </c>
      <c r="FY78" s="339">
        <v>0</v>
      </c>
      <c r="FZ78" s="339">
        <v>0</v>
      </c>
      <c r="GA78" s="339">
        <v>0</v>
      </c>
      <c r="GB78" s="339">
        <v>0</v>
      </c>
      <c r="GC78" s="339">
        <v>0</v>
      </c>
      <c r="GD78" s="339">
        <v>0</v>
      </c>
      <c r="GE78" s="339">
        <v>0</v>
      </c>
      <c r="GF78" s="339">
        <v>0</v>
      </c>
      <c r="GG78" s="338">
        <v>-1.2536393787739448E-4</v>
      </c>
      <c r="GH78" s="339">
        <v>0</v>
      </c>
      <c r="GI78" s="339">
        <v>-1.2908965447030909E-4</v>
      </c>
      <c r="GJ78" s="339">
        <v>0</v>
      </c>
      <c r="GK78" s="339">
        <v>0</v>
      </c>
      <c r="GL78" s="339">
        <v>0</v>
      </c>
      <c r="GM78" s="339">
        <v>-1.0632551825516293E-3</v>
      </c>
      <c r="GN78" s="339">
        <v>-1.3007537660337078E-3</v>
      </c>
      <c r="GO78" s="339">
        <v>2.3265031795543455E-3</v>
      </c>
      <c r="GP78" s="338">
        <v>-3.3137780155555559E-4</v>
      </c>
      <c r="GQ78" s="338">
        <v>-2.9879351873887547E-4</v>
      </c>
      <c r="GR78" s="363">
        <v>4.3147403740554638E-3</v>
      </c>
      <c r="GS78" s="339">
        <v>0</v>
      </c>
      <c r="GT78" s="339">
        <v>4.2654004970936856E-3</v>
      </c>
      <c r="GU78" s="339">
        <v>0</v>
      </c>
      <c r="GV78" s="339">
        <v>9.9855866778480518E-4</v>
      </c>
      <c r="GW78" s="338">
        <v>2.2858984063348585E-4</v>
      </c>
      <c r="GX78" s="338">
        <v>6.3844311317965636E-5</v>
      </c>
      <c r="GY78" s="363">
        <v>0</v>
      </c>
      <c r="GZ78" s="339">
        <v>0</v>
      </c>
      <c r="HA78" s="339">
        <v>0</v>
      </c>
      <c r="HB78" s="339">
        <v>0</v>
      </c>
      <c r="HC78" s="339">
        <v>0</v>
      </c>
      <c r="HD78" s="339">
        <v>2.773653311946931E-4</v>
      </c>
      <c r="HE78" s="339">
        <v>2.1369461358838681E-4</v>
      </c>
      <c r="HF78" s="338">
        <v>2.4077852511913088E-4</v>
      </c>
      <c r="HG78" s="338">
        <v>0</v>
      </c>
      <c r="HH78" s="114"/>
      <c r="HI78" s="42"/>
    </row>
    <row r="79" spans="1:217">
      <c r="A79" s="114" t="s">
        <v>89</v>
      </c>
      <c r="B79" s="149" t="s">
        <v>278</v>
      </c>
      <c r="C79" s="144" t="s">
        <v>378</v>
      </c>
      <c r="D79" s="339">
        <v>0</v>
      </c>
      <c r="E79" s="339">
        <v>0</v>
      </c>
      <c r="F79" s="339">
        <v>0</v>
      </c>
      <c r="G79" s="339">
        <v>0</v>
      </c>
      <c r="H79" s="339">
        <v>0</v>
      </c>
      <c r="I79" s="339">
        <v>0</v>
      </c>
      <c r="J79" s="339">
        <v>0</v>
      </c>
      <c r="K79" s="339">
        <v>0</v>
      </c>
      <c r="L79" s="339">
        <v>0</v>
      </c>
      <c r="M79" s="339">
        <v>0</v>
      </c>
      <c r="N79" s="339">
        <v>0</v>
      </c>
      <c r="O79" s="339">
        <v>0</v>
      </c>
      <c r="P79" s="339">
        <v>0</v>
      </c>
      <c r="Q79" s="339">
        <v>0</v>
      </c>
      <c r="R79" s="339">
        <v>6.2178508846306036E-4</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3.0193236714975844E-4</v>
      </c>
      <c r="AO79" s="339">
        <v>3.5625222657641609E-4</v>
      </c>
      <c r="AP79" s="339">
        <v>0</v>
      </c>
      <c r="AQ79" s="339">
        <v>0</v>
      </c>
      <c r="AR79" s="339">
        <v>0</v>
      </c>
      <c r="AS79" s="339">
        <v>0</v>
      </c>
      <c r="AT79" s="339">
        <v>0</v>
      </c>
      <c r="AU79" s="339">
        <v>0</v>
      </c>
      <c r="AV79" s="339">
        <v>0</v>
      </c>
      <c r="AW79" s="339">
        <v>0</v>
      </c>
      <c r="AX79" s="339">
        <v>0</v>
      </c>
      <c r="AY79" s="339">
        <v>0</v>
      </c>
      <c r="AZ79" s="339">
        <v>0</v>
      </c>
      <c r="BA79" s="339">
        <v>0</v>
      </c>
      <c r="BB79" s="339">
        <v>0</v>
      </c>
      <c r="BC79" s="339">
        <v>0</v>
      </c>
      <c r="BD79" s="339">
        <v>0</v>
      </c>
      <c r="BE79" s="339">
        <v>0</v>
      </c>
      <c r="BF79" s="339">
        <v>0</v>
      </c>
      <c r="BG79" s="339">
        <v>0</v>
      </c>
      <c r="BH79" s="339">
        <v>0</v>
      </c>
      <c r="BI79" s="339">
        <v>0</v>
      </c>
      <c r="BJ79" s="339">
        <v>0</v>
      </c>
      <c r="BK79" s="339">
        <v>0</v>
      </c>
      <c r="BL79" s="339">
        <v>0</v>
      </c>
      <c r="BM79" s="339">
        <v>0</v>
      </c>
      <c r="BN79" s="339">
        <v>0</v>
      </c>
      <c r="BO79" s="339">
        <v>0</v>
      </c>
      <c r="BP79" s="339">
        <v>0</v>
      </c>
      <c r="BQ79" s="339">
        <v>0</v>
      </c>
      <c r="BR79" s="339">
        <v>0</v>
      </c>
      <c r="BS79" s="339">
        <v>8.0823816219387605E-3</v>
      </c>
      <c r="BT79" s="339">
        <v>0</v>
      </c>
      <c r="BU79" s="339">
        <v>0</v>
      </c>
      <c r="BV79" s="339">
        <v>2.3918609351839377E-3</v>
      </c>
      <c r="BW79" s="339">
        <v>0</v>
      </c>
      <c r="BX79" s="339">
        <v>0</v>
      </c>
      <c r="BY79" s="339">
        <v>1.2812363931193602E-3</v>
      </c>
      <c r="BZ79" s="339">
        <v>0.52834145506923247</v>
      </c>
      <c r="CA79" s="339">
        <v>0.43919285492525328</v>
      </c>
      <c r="CB79" s="339">
        <v>4.1890047158103745E-2</v>
      </c>
      <c r="CC79" s="339">
        <v>0.18135093845482322</v>
      </c>
      <c r="CD79" s="339">
        <v>0</v>
      </c>
      <c r="CE79" s="339">
        <v>0</v>
      </c>
      <c r="CF79" s="339">
        <v>7.8951523764408656E-4</v>
      </c>
      <c r="CG79" s="339">
        <v>0</v>
      </c>
      <c r="CH79" s="339">
        <v>0.18136160068508211</v>
      </c>
      <c r="CI79" s="339">
        <v>1.4723804312681872E-2</v>
      </c>
      <c r="CJ79" s="339">
        <v>5.1855066174875245E-2</v>
      </c>
      <c r="CK79" s="339">
        <v>3.7129212179894497E-2</v>
      </c>
      <c r="CL79" s="339">
        <v>1.2650241285256122E-2</v>
      </c>
      <c r="CM79" s="339">
        <v>3.5121209962722888E-2</v>
      </c>
      <c r="CN79" s="339">
        <v>1.7416055576997297E-2</v>
      </c>
      <c r="CO79" s="339">
        <v>3.928937478647079E-3</v>
      </c>
      <c r="CP79" s="339">
        <v>5.6197859384640149E-2</v>
      </c>
      <c r="CQ79" s="339">
        <v>3.2362871886347712E-2</v>
      </c>
      <c r="CR79" s="339">
        <v>1.6011496922540936E-2</v>
      </c>
      <c r="CS79" s="339">
        <v>1.4577918408859759E-2</v>
      </c>
      <c r="CT79" s="339">
        <v>2.0471843924061706E-2</v>
      </c>
      <c r="CU79" s="339">
        <v>2.0629443915966657E-2</v>
      </c>
      <c r="CV79" s="339">
        <v>3.4582096857130463E-2</v>
      </c>
      <c r="CW79" s="339">
        <v>6.9829133182491999E-3</v>
      </c>
      <c r="CX79" s="339">
        <v>1.8039434045773191E-2</v>
      </c>
      <c r="CY79" s="339">
        <v>5.5865921787709492E-4</v>
      </c>
      <c r="CZ79" s="339">
        <v>3.5206258890469419E-3</v>
      </c>
      <c r="DA79" s="339">
        <v>6.7036473838641281E-3</v>
      </c>
      <c r="DB79" s="339">
        <v>5.4692153571235178E-3</v>
      </c>
      <c r="DC79" s="339">
        <v>0</v>
      </c>
      <c r="DD79" s="339">
        <v>8.6956521739130436E-3</v>
      </c>
      <c r="DE79" s="339">
        <v>0</v>
      </c>
      <c r="DF79" s="339">
        <v>9.9848230689352185E-4</v>
      </c>
      <c r="DG79" s="339">
        <v>1.1362965328247647E-2</v>
      </c>
      <c r="DH79" s="339">
        <v>5.1539968962743968E-3</v>
      </c>
      <c r="DI79" s="339">
        <v>2.3181878394489336E-4</v>
      </c>
      <c r="DJ79" s="339">
        <v>1.1181652151225633E-4</v>
      </c>
      <c r="DK79" s="339">
        <v>4.348697927362249E-3</v>
      </c>
      <c r="DL79" s="339">
        <v>2.272669882073685E-4</v>
      </c>
      <c r="DM79" s="339">
        <v>1.7390566677977603E-3</v>
      </c>
      <c r="DN79" s="339">
        <v>1.9806882891804903E-4</v>
      </c>
      <c r="DO79" s="339">
        <v>0</v>
      </c>
      <c r="DP79" s="339">
        <v>2.6073619631901839E-2</v>
      </c>
      <c r="DQ79" s="339">
        <v>2.6002883956220598E-4</v>
      </c>
      <c r="DR79" s="339">
        <v>9.3834718845973008E-3</v>
      </c>
      <c r="DS79" s="339">
        <v>4.1464227569320701E-2</v>
      </c>
      <c r="DT79" s="339">
        <v>3.904103098644935E-2</v>
      </c>
      <c r="DU79" s="339">
        <v>1.3616384252771053E-3</v>
      </c>
      <c r="DV79" s="339">
        <v>2.4883122806572996E-2</v>
      </c>
      <c r="DW79" s="339">
        <v>5.4788516326977864E-3</v>
      </c>
      <c r="DX79" s="339">
        <v>7.0484257494315289E-4</v>
      </c>
      <c r="DY79" s="339">
        <v>0</v>
      </c>
      <c r="DZ79" s="339">
        <v>1.6671073439286744E-2</v>
      </c>
      <c r="EA79" s="339">
        <v>1.4464010257026665E-2</v>
      </c>
      <c r="EB79" s="339">
        <v>3.688129050048256E-3</v>
      </c>
      <c r="EC79" s="339">
        <v>1.3829295965894668E-2</v>
      </c>
      <c r="ED79" s="339">
        <v>1.908621360277157E-2</v>
      </c>
      <c r="EE79" s="339">
        <v>0</v>
      </c>
      <c r="EF79" s="339">
        <v>0</v>
      </c>
      <c r="EG79" s="339">
        <v>0</v>
      </c>
      <c r="EH79" s="339">
        <v>5.3248136315228966E-6</v>
      </c>
      <c r="EI79" s="339">
        <v>0</v>
      </c>
      <c r="EJ79" s="339">
        <v>0</v>
      </c>
      <c r="EK79" s="339">
        <v>0</v>
      </c>
      <c r="EL79" s="339">
        <v>0</v>
      </c>
      <c r="EM79" s="339">
        <v>0</v>
      </c>
      <c r="EN79" s="339">
        <v>0</v>
      </c>
      <c r="EO79" s="339">
        <v>0</v>
      </c>
      <c r="EP79" s="339">
        <v>0</v>
      </c>
      <c r="EQ79" s="339">
        <v>0</v>
      </c>
      <c r="ER79" s="339">
        <v>0</v>
      </c>
      <c r="ES79" s="339">
        <v>0</v>
      </c>
      <c r="ET79" s="339">
        <v>0</v>
      </c>
      <c r="EU79" s="339">
        <v>0</v>
      </c>
      <c r="EV79" s="339">
        <v>0</v>
      </c>
      <c r="EW79" s="339">
        <v>0</v>
      </c>
      <c r="EX79" s="339">
        <v>0</v>
      </c>
      <c r="EY79" s="339">
        <v>0</v>
      </c>
      <c r="EZ79" s="339">
        <v>0</v>
      </c>
      <c r="FA79" s="339">
        <v>0</v>
      </c>
      <c r="FB79" s="339">
        <v>0</v>
      </c>
      <c r="FC79" s="339">
        <v>0</v>
      </c>
      <c r="FD79" s="339">
        <v>0</v>
      </c>
      <c r="FE79" s="339">
        <v>0</v>
      </c>
      <c r="FF79" s="339">
        <v>0</v>
      </c>
      <c r="FG79" s="339">
        <v>0</v>
      </c>
      <c r="FH79" s="339">
        <v>0</v>
      </c>
      <c r="FI79" s="339">
        <v>2.9361504718393808E-6</v>
      </c>
      <c r="FJ79" s="339">
        <v>0</v>
      </c>
      <c r="FK79" s="339">
        <v>0</v>
      </c>
      <c r="FL79" s="339">
        <v>0</v>
      </c>
      <c r="FM79" s="339">
        <v>0</v>
      </c>
      <c r="FN79" s="339">
        <v>0</v>
      </c>
      <c r="FO79" s="339">
        <v>0</v>
      </c>
      <c r="FP79" s="339">
        <v>0</v>
      </c>
      <c r="FQ79" s="339">
        <v>0</v>
      </c>
      <c r="FR79" s="339">
        <v>0</v>
      </c>
      <c r="FS79" s="339">
        <v>0</v>
      </c>
      <c r="FT79" s="339">
        <v>0</v>
      </c>
      <c r="FU79" s="339">
        <v>0</v>
      </c>
      <c r="FV79" s="339">
        <v>0</v>
      </c>
      <c r="FW79" s="339">
        <v>1.6166449766798963E-5</v>
      </c>
      <c r="FX79" s="339">
        <v>0</v>
      </c>
      <c r="FY79" s="339">
        <v>0</v>
      </c>
      <c r="FZ79" s="339">
        <v>0</v>
      </c>
      <c r="GA79" s="339">
        <v>0</v>
      </c>
      <c r="GB79" s="339">
        <v>0</v>
      </c>
      <c r="GC79" s="339">
        <v>0</v>
      </c>
      <c r="GD79" s="339">
        <v>2.3510366392267105E-5</v>
      </c>
      <c r="GE79" s="339">
        <v>0</v>
      </c>
      <c r="GF79" s="339">
        <v>1.5814891471634029E-3</v>
      </c>
      <c r="GG79" s="338">
        <v>1.440363368554679E-2</v>
      </c>
      <c r="GH79" s="339">
        <v>0</v>
      </c>
      <c r="GI79" s="339">
        <v>0</v>
      </c>
      <c r="GJ79" s="339">
        <v>0</v>
      </c>
      <c r="GK79" s="339">
        <v>0</v>
      </c>
      <c r="GL79" s="339">
        <v>0</v>
      </c>
      <c r="GM79" s="339">
        <v>0</v>
      </c>
      <c r="GN79" s="339">
        <v>0</v>
      </c>
      <c r="GO79" s="339">
        <v>-0.19496096644665414</v>
      </c>
      <c r="GP79" s="338">
        <v>-5.2980173388892033E-4</v>
      </c>
      <c r="GQ79" s="338">
        <v>1.3736307524685066E-2</v>
      </c>
      <c r="GR79" s="363">
        <v>5.5700969321018964E-2</v>
      </c>
      <c r="GS79" s="339">
        <v>0</v>
      </c>
      <c r="GT79" s="339">
        <v>5.5064018140948835E-2</v>
      </c>
      <c r="GU79" s="339">
        <v>3.8316185396975296E-2</v>
      </c>
      <c r="GV79" s="339">
        <v>4.2236964598013974E-2</v>
      </c>
      <c r="GW79" s="338">
        <v>1.7477077435913368E-2</v>
      </c>
      <c r="GX79" s="338">
        <v>2.1702853959512772E-2</v>
      </c>
      <c r="GY79" s="363">
        <v>7.3467196689193702E-3</v>
      </c>
      <c r="GZ79" s="339">
        <v>0</v>
      </c>
      <c r="HA79" s="339">
        <v>0</v>
      </c>
      <c r="HB79" s="339">
        <v>7.2302940995441689E-3</v>
      </c>
      <c r="HC79" s="339">
        <v>7.0756233490321535E-3</v>
      </c>
      <c r="HD79" s="339">
        <v>2.9680358155510383E-2</v>
      </c>
      <c r="HE79" s="339">
        <v>2.4491318558422282E-2</v>
      </c>
      <c r="HF79" s="338">
        <v>1.173736150612982E-2</v>
      </c>
      <c r="HG79" s="338">
        <v>2.0514817637566386E-2</v>
      </c>
      <c r="HH79" s="114"/>
      <c r="HI79" s="42"/>
    </row>
    <row r="80" spans="1:217">
      <c r="A80" s="114" t="s">
        <v>90</v>
      </c>
      <c r="B80" s="149" t="s">
        <v>279</v>
      </c>
      <c r="C80" s="144" t="s">
        <v>379</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3.566333808844508E-4</v>
      </c>
      <c r="AM80" s="339">
        <v>0</v>
      </c>
      <c r="AN80" s="339">
        <v>0</v>
      </c>
      <c r="AO80" s="339">
        <v>1.0039835476244453E-3</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0</v>
      </c>
      <c r="BJ80" s="339">
        <v>0</v>
      </c>
      <c r="BK80" s="339">
        <v>0</v>
      </c>
      <c r="BL80" s="339">
        <v>0</v>
      </c>
      <c r="BM80" s="339">
        <v>0</v>
      </c>
      <c r="BN80" s="339">
        <v>0</v>
      </c>
      <c r="BO80" s="339">
        <v>0</v>
      </c>
      <c r="BP80" s="339">
        <v>0</v>
      </c>
      <c r="BQ80" s="339">
        <v>0</v>
      </c>
      <c r="BR80" s="339">
        <v>0</v>
      </c>
      <c r="BS80" s="339">
        <v>1.3150308020676331E-4</v>
      </c>
      <c r="BT80" s="339">
        <v>0</v>
      </c>
      <c r="BU80" s="339">
        <v>0</v>
      </c>
      <c r="BV80" s="339">
        <v>0</v>
      </c>
      <c r="BW80" s="339">
        <v>0</v>
      </c>
      <c r="BX80" s="339">
        <v>0</v>
      </c>
      <c r="BY80" s="339">
        <v>0</v>
      </c>
      <c r="BZ80" s="339">
        <v>9.5623092587789255E-2</v>
      </c>
      <c r="CA80" s="339">
        <v>0</v>
      </c>
      <c r="CB80" s="339">
        <v>4.0953090096798215E-4</v>
      </c>
      <c r="CC80" s="339">
        <v>2.6189436927106066E-3</v>
      </c>
      <c r="CD80" s="339">
        <v>0</v>
      </c>
      <c r="CE80" s="339">
        <v>0</v>
      </c>
      <c r="CF80" s="339">
        <v>0</v>
      </c>
      <c r="CG80" s="339">
        <v>0</v>
      </c>
      <c r="CH80" s="339">
        <v>1.8897619571129343E-2</v>
      </c>
      <c r="CI80" s="339">
        <v>1.840475539085234E-3</v>
      </c>
      <c r="CJ80" s="339">
        <v>7.663267520069429E-3</v>
      </c>
      <c r="CK80" s="339">
        <v>7.9099720616861834E-3</v>
      </c>
      <c r="CL80" s="339">
        <v>2.1798099691274764E-2</v>
      </c>
      <c r="CM80" s="339">
        <v>3.129377685970036E-3</v>
      </c>
      <c r="CN80" s="339">
        <v>6.356136626785025E-3</v>
      </c>
      <c r="CO80" s="339">
        <v>4.9538776904680558E-3</v>
      </c>
      <c r="CP80" s="339">
        <v>6.8671369940180799E-3</v>
      </c>
      <c r="CQ80" s="339">
        <v>7.0077084793272598E-3</v>
      </c>
      <c r="CR80" s="339">
        <v>7.6297758680757173E-3</v>
      </c>
      <c r="CS80" s="339">
        <v>4.9158096960108489E-3</v>
      </c>
      <c r="CT80" s="339">
        <v>8.194570003791082E-3</v>
      </c>
      <c r="CU80" s="339">
        <v>1.1124905277074633E-2</v>
      </c>
      <c r="CV80" s="339">
        <v>2.4409434184359375E-3</v>
      </c>
      <c r="CW80" s="339">
        <v>6.6318171178903016E-3</v>
      </c>
      <c r="CX80" s="339">
        <v>5.5681672163447127E-3</v>
      </c>
      <c r="CY80" s="339">
        <v>3.7549226119608023E-4</v>
      </c>
      <c r="CZ80" s="339">
        <v>5.2098150782361307E-3</v>
      </c>
      <c r="DA80" s="339">
        <v>8.5669615129254034E-5</v>
      </c>
      <c r="DB80" s="339">
        <v>1.083012942004657E-4</v>
      </c>
      <c r="DC80" s="339">
        <v>0</v>
      </c>
      <c r="DD80" s="339">
        <v>1.9323671497584541E-3</v>
      </c>
      <c r="DE80" s="339">
        <v>0</v>
      </c>
      <c r="DF80" s="339">
        <v>4.992411534467609E-5</v>
      </c>
      <c r="DG80" s="339">
        <v>5.0521508821580342E-4</v>
      </c>
      <c r="DH80" s="339">
        <v>5.6637328530487875E-5</v>
      </c>
      <c r="DI80" s="339">
        <v>1.9870181480990858E-4</v>
      </c>
      <c r="DJ80" s="339">
        <v>0</v>
      </c>
      <c r="DK80" s="339">
        <v>1.1838122135597233E-4</v>
      </c>
      <c r="DL80" s="339">
        <v>1.212090603772632E-4</v>
      </c>
      <c r="DM80" s="339">
        <v>0</v>
      </c>
      <c r="DN80" s="339">
        <v>0</v>
      </c>
      <c r="DO80" s="339">
        <v>0</v>
      </c>
      <c r="DP80" s="339">
        <v>1.3146362839614373E-4</v>
      </c>
      <c r="DQ80" s="339">
        <v>2.0487120692779865E-4</v>
      </c>
      <c r="DR80" s="339">
        <v>4.3816211998439422E-3</v>
      </c>
      <c r="DS80" s="339">
        <v>6.1372697322035199E-3</v>
      </c>
      <c r="DT80" s="339">
        <v>2.0774260326994146E-3</v>
      </c>
      <c r="DU80" s="339">
        <v>0</v>
      </c>
      <c r="DV80" s="339">
        <v>1.5963714224176159E-3</v>
      </c>
      <c r="DW80" s="339">
        <v>3.5401810549739545E-3</v>
      </c>
      <c r="DX80" s="339">
        <v>2.451626347628358E-5</v>
      </c>
      <c r="DY80" s="339">
        <v>0</v>
      </c>
      <c r="DZ80" s="339">
        <v>4.0317759181384442E-3</v>
      </c>
      <c r="EA80" s="339">
        <v>4.480771413880375E-3</v>
      </c>
      <c r="EB80" s="339">
        <v>2.0834290791549859E-3</v>
      </c>
      <c r="EC80" s="339">
        <v>4.3579714178239503E-3</v>
      </c>
      <c r="ED80" s="339">
        <v>1.0198912719016563E-2</v>
      </c>
      <c r="EE80" s="339">
        <v>0</v>
      </c>
      <c r="EF80" s="339">
        <v>0</v>
      </c>
      <c r="EG80" s="339">
        <v>0</v>
      </c>
      <c r="EH80" s="339">
        <v>0</v>
      </c>
      <c r="EI80" s="339">
        <v>0</v>
      </c>
      <c r="EJ80" s="339">
        <v>0</v>
      </c>
      <c r="EK80" s="339">
        <v>0</v>
      </c>
      <c r="EL80" s="339">
        <v>0</v>
      </c>
      <c r="EM80" s="339">
        <v>0</v>
      </c>
      <c r="EN80" s="339">
        <v>0</v>
      </c>
      <c r="EO80" s="339">
        <v>0</v>
      </c>
      <c r="EP80" s="339">
        <v>0</v>
      </c>
      <c r="EQ80" s="339">
        <v>0</v>
      </c>
      <c r="ER80" s="339">
        <v>0</v>
      </c>
      <c r="ES80" s="339">
        <v>0</v>
      </c>
      <c r="ET80" s="339">
        <v>0</v>
      </c>
      <c r="EU80" s="339">
        <v>0</v>
      </c>
      <c r="EV80" s="339">
        <v>0</v>
      </c>
      <c r="EW80" s="339">
        <v>0</v>
      </c>
      <c r="EX80" s="339">
        <v>0</v>
      </c>
      <c r="EY80" s="339">
        <v>0</v>
      </c>
      <c r="EZ80" s="339">
        <v>0</v>
      </c>
      <c r="FA80" s="339">
        <v>0</v>
      </c>
      <c r="FB80" s="339">
        <v>0</v>
      </c>
      <c r="FC80" s="339">
        <v>0</v>
      </c>
      <c r="FD80" s="339">
        <v>0</v>
      </c>
      <c r="FE80" s="339">
        <v>0</v>
      </c>
      <c r="FF80" s="339">
        <v>0</v>
      </c>
      <c r="FG80" s="339">
        <v>0</v>
      </c>
      <c r="FH80" s="339">
        <v>0</v>
      </c>
      <c r="FI80" s="339">
        <v>2.9361504718393808E-6</v>
      </c>
      <c r="FJ80" s="339">
        <v>0</v>
      </c>
      <c r="FK80" s="339">
        <v>0</v>
      </c>
      <c r="FL80" s="339">
        <v>0</v>
      </c>
      <c r="FM80" s="339">
        <v>0</v>
      </c>
      <c r="FN80" s="339">
        <v>0</v>
      </c>
      <c r="FO80" s="339">
        <v>0</v>
      </c>
      <c r="FP80" s="339">
        <v>0</v>
      </c>
      <c r="FQ80" s="339">
        <v>0</v>
      </c>
      <c r="FR80" s="339">
        <v>0</v>
      </c>
      <c r="FS80" s="339">
        <v>0</v>
      </c>
      <c r="FT80" s="339">
        <v>0</v>
      </c>
      <c r="FU80" s="339">
        <v>0</v>
      </c>
      <c r="FV80" s="339">
        <v>0</v>
      </c>
      <c r="FW80" s="339">
        <v>0</v>
      </c>
      <c r="FX80" s="339">
        <v>0</v>
      </c>
      <c r="FY80" s="339">
        <v>0</v>
      </c>
      <c r="FZ80" s="339">
        <v>0</v>
      </c>
      <c r="GA80" s="339">
        <v>0</v>
      </c>
      <c r="GB80" s="339">
        <v>0</v>
      </c>
      <c r="GC80" s="339">
        <v>0</v>
      </c>
      <c r="GD80" s="339">
        <v>0</v>
      </c>
      <c r="GE80" s="339">
        <v>0</v>
      </c>
      <c r="GF80" s="339">
        <v>1.0826301544340073E-3</v>
      </c>
      <c r="GG80" s="338">
        <v>1.5311392830312158E-3</v>
      </c>
      <c r="GH80" s="339">
        <v>0</v>
      </c>
      <c r="GI80" s="339">
        <v>0</v>
      </c>
      <c r="GJ80" s="339">
        <v>0</v>
      </c>
      <c r="GK80" s="339">
        <v>0</v>
      </c>
      <c r="GL80" s="339">
        <v>0</v>
      </c>
      <c r="GM80" s="339">
        <v>0</v>
      </c>
      <c r="GN80" s="339">
        <v>0</v>
      </c>
      <c r="GO80" s="339">
        <v>-3.3553345856239335E-2</v>
      </c>
      <c r="GP80" s="338">
        <v>-9.1180409783587723E-5</v>
      </c>
      <c r="GQ80" s="338">
        <v>1.4416037797080328E-3</v>
      </c>
      <c r="GR80" s="363">
        <v>2.8839227158684894E-2</v>
      </c>
      <c r="GS80" s="339">
        <v>0</v>
      </c>
      <c r="GT80" s="339">
        <v>2.850944511009668E-2</v>
      </c>
      <c r="GU80" s="339">
        <v>5.046641327522936E-3</v>
      </c>
      <c r="GV80" s="339">
        <v>1.0539439976462684E-2</v>
      </c>
      <c r="GW80" s="338">
        <v>4.3848254520946353E-3</v>
      </c>
      <c r="GX80" s="338">
        <v>3.9846446061501672E-3</v>
      </c>
      <c r="GY80" s="363">
        <v>7.9933063416997197E-4</v>
      </c>
      <c r="GZ80" s="339">
        <v>0</v>
      </c>
      <c r="HA80" s="339">
        <v>0</v>
      </c>
      <c r="HB80" s="339">
        <v>7.8566540791241094E-4</v>
      </c>
      <c r="HC80" s="339">
        <v>7.6976273303825326E-4</v>
      </c>
      <c r="HD80" s="339">
        <v>2.9121404846409829E-3</v>
      </c>
      <c r="HE80" s="339">
        <v>2.4203460406822248E-3</v>
      </c>
      <c r="HF80" s="338">
        <v>5.9923484292035952E-3</v>
      </c>
      <c r="HG80" s="338">
        <v>4.6511201693942988E-3</v>
      </c>
      <c r="HH80" s="114"/>
      <c r="HI80" s="42"/>
    </row>
    <row r="81" spans="1:217">
      <c r="A81" s="114" t="s">
        <v>91</v>
      </c>
      <c r="B81" s="149" t="s">
        <v>280</v>
      </c>
      <c r="C81" s="144" t="s">
        <v>380</v>
      </c>
      <c r="D81" s="339">
        <v>0</v>
      </c>
      <c r="E81" s="339">
        <v>0</v>
      </c>
      <c r="F81" s="339">
        <v>1.178439275024158E-4</v>
      </c>
      <c r="G81" s="339">
        <v>0</v>
      </c>
      <c r="H81" s="339">
        <v>0</v>
      </c>
      <c r="I81" s="339">
        <v>0</v>
      </c>
      <c r="J81" s="339">
        <v>0</v>
      </c>
      <c r="K81" s="339">
        <v>0</v>
      </c>
      <c r="L81" s="339">
        <v>0</v>
      </c>
      <c r="M81" s="339">
        <v>0</v>
      </c>
      <c r="N81" s="339">
        <v>0</v>
      </c>
      <c r="O81" s="339">
        <v>8.7588683542086365E-5</v>
      </c>
      <c r="P81" s="339">
        <v>0</v>
      </c>
      <c r="Q81" s="339">
        <v>0</v>
      </c>
      <c r="R81" s="339">
        <v>0</v>
      </c>
      <c r="S81" s="339">
        <v>0</v>
      </c>
      <c r="T81" s="339">
        <v>0</v>
      </c>
      <c r="U81" s="339">
        <v>0</v>
      </c>
      <c r="V81" s="339">
        <v>0</v>
      </c>
      <c r="W81" s="339">
        <v>0</v>
      </c>
      <c r="X81" s="339">
        <v>0</v>
      </c>
      <c r="Y81" s="339">
        <v>0</v>
      </c>
      <c r="Z81" s="339">
        <v>0</v>
      </c>
      <c r="AA81" s="339">
        <v>0</v>
      </c>
      <c r="AB81" s="339">
        <v>0</v>
      </c>
      <c r="AC81" s="339">
        <v>0</v>
      </c>
      <c r="AD81" s="339">
        <v>0</v>
      </c>
      <c r="AE81" s="339">
        <v>0</v>
      </c>
      <c r="AF81" s="339">
        <v>0</v>
      </c>
      <c r="AG81" s="339">
        <v>0</v>
      </c>
      <c r="AH81" s="339">
        <v>0</v>
      </c>
      <c r="AI81" s="339">
        <v>2.0046775810223855E-4</v>
      </c>
      <c r="AJ81" s="339">
        <v>0</v>
      </c>
      <c r="AK81" s="339">
        <v>0</v>
      </c>
      <c r="AL81" s="339">
        <v>0</v>
      </c>
      <c r="AM81" s="339">
        <v>0</v>
      </c>
      <c r="AN81" s="339">
        <v>8.1953071083505863E-4</v>
      </c>
      <c r="AO81" s="339">
        <v>9.4244907212488252E-3</v>
      </c>
      <c r="AP81" s="339">
        <v>0</v>
      </c>
      <c r="AQ81" s="339">
        <v>0</v>
      </c>
      <c r="AR81" s="339">
        <v>0</v>
      </c>
      <c r="AS81" s="339">
        <v>0</v>
      </c>
      <c r="AT81" s="339">
        <v>0</v>
      </c>
      <c r="AU81" s="339">
        <v>0</v>
      </c>
      <c r="AV81" s="339">
        <v>0</v>
      </c>
      <c r="AW81" s="339">
        <v>0</v>
      </c>
      <c r="AX81" s="339">
        <v>0</v>
      </c>
      <c r="AY81" s="339">
        <v>0</v>
      </c>
      <c r="AZ81" s="339">
        <v>0</v>
      </c>
      <c r="BA81" s="339">
        <v>0</v>
      </c>
      <c r="BB81" s="339">
        <v>0</v>
      </c>
      <c r="BC81" s="339">
        <v>0</v>
      </c>
      <c r="BD81" s="339">
        <v>0</v>
      </c>
      <c r="BE81" s="339">
        <v>0</v>
      </c>
      <c r="BF81" s="339">
        <v>0</v>
      </c>
      <c r="BG81" s="339">
        <v>0</v>
      </c>
      <c r="BH81" s="339">
        <v>0</v>
      </c>
      <c r="BI81" s="339">
        <v>0</v>
      </c>
      <c r="BJ81" s="339">
        <v>0</v>
      </c>
      <c r="BK81" s="339">
        <v>0</v>
      </c>
      <c r="BL81" s="339">
        <v>0</v>
      </c>
      <c r="BM81" s="339">
        <v>1.43355386246585E-3</v>
      </c>
      <c r="BN81" s="339">
        <v>6.91358024691358E-4</v>
      </c>
      <c r="BO81" s="339">
        <v>5.9300180604784578E-3</v>
      </c>
      <c r="BP81" s="339">
        <v>0</v>
      </c>
      <c r="BQ81" s="339">
        <v>0</v>
      </c>
      <c r="BR81" s="339">
        <v>0</v>
      </c>
      <c r="BS81" s="339">
        <v>4.3497172683775558E-3</v>
      </c>
      <c r="BT81" s="339">
        <v>0</v>
      </c>
      <c r="BU81" s="339">
        <v>0</v>
      </c>
      <c r="BV81" s="339">
        <v>1.0106454655706778E-3</v>
      </c>
      <c r="BW81" s="339">
        <v>0</v>
      </c>
      <c r="BX81" s="339">
        <v>0</v>
      </c>
      <c r="BY81" s="339">
        <v>0</v>
      </c>
      <c r="BZ81" s="339">
        <v>3.3106881308602051E-2</v>
      </c>
      <c r="CA81" s="339">
        <v>0.18428265444042688</v>
      </c>
      <c r="CB81" s="339">
        <v>2.6743608835939439E-3</v>
      </c>
      <c r="CC81" s="339">
        <v>0.42964316892186816</v>
      </c>
      <c r="CD81" s="339">
        <v>2.5211655917826265E-4</v>
      </c>
      <c r="CE81" s="339">
        <v>0</v>
      </c>
      <c r="CF81" s="339">
        <v>1.7369335228169904E-3</v>
      </c>
      <c r="CG81" s="339">
        <v>0</v>
      </c>
      <c r="CH81" s="339">
        <v>5.5084304444933058E-3</v>
      </c>
      <c r="CI81" s="339">
        <v>9.2695301813117123E-2</v>
      </c>
      <c r="CJ81" s="339">
        <v>4.9954436971143414E-2</v>
      </c>
      <c r="CK81" s="339">
        <v>6.3794164220803459E-2</v>
      </c>
      <c r="CL81" s="339">
        <v>2.1489374456733507E-2</v>
      </c>
      <c r="CM81" s="339">
        <v>1.5138780065056865E-2</v>
      </c>
      <c r="CN81" s="339">
        <v>1.5269201080663836E-2</v>
      </c>
      <c r="CO81" s="339">
        <v>3.4164673727365906E-3</v>
      </c>
      <c r="CP81" s="339">
        <v>6.2948755778499069E-3</v>
      </c>
      <c r="CQ81" s="339">
        <v>1.7200738994712365E-2</v>
      </c>
      <c r="CR81" s="339">
        <v>1.7079897805132971E-2</v>
      </c>
      <c r="CS81" s="339">
        <v>2.1471352695219798E-2</v>
      </c>
      <c r="CT81" s="339">
        <v>4.1118660873115394E-2</v>
      </c>
      <c r="CU81" s="339">
        <v>1.6235912484078487E-2</v>
      </c>
      <c r="CV81" s="339">
        <v>2.5128087576589245E-2</v>
      </c>
      <c r="CW81" s="339">
        <v>1.8491066552235313E-2</v>
      </c>
      <c r="CX81" s="339">
        <v>1.4541482845761768E-2</v>
      </c>
      <c r="CY81" s="339">
        <v>3.7366059162927006E-3</v>
      </c>
      <c r="CZ81" s="339">
        <v>8.8549075391180648E-3</v>
      </c>
      <c r="DA81" s="339">
        <v>1.0130431989034289E-2</v>
      </c>
      <c r="DB81" s="339">
        <v>4.3320517680186279E-4</v>
      </c>
      <c r="DC81" s="339">
        <v>7.2516316171138508E-4</v>
      </c>
      <c r="DD81" s="339">
        <v>4.8309178743961351E-4</v>
      </c>
      <c r="DE81" s="339">
        <v>8.1778036236756504E-4</v>
      </c>
      <c r="DF81" s="339">
        <v>4.0438533429187637E-3</v>
      </c>
      <c r="DG81" s="339">
        <v>2.4745697470206527E-2</v>
      </c>
      <c r="DH81" s="339">
        <v>2.4761840033529298E-2</v>
      </c>
      <c r="DI81" s="339">
        <v>2.384421777718903E-3</v>
      </c>
      <c r="DJ81" s="339">
        <v>4.7708382511896033E-3</v>
      </c>
      <c r="DK81" s="339">
        <v>1.0364396726880026E-2</v>
      </c>
      <c r="DL81" s="339">
        <v>1.861064114542562E-3</v>
      </c>
      <c r="DM81" s="339">
        <v>8.4125098970704668E-3</v>
      </c>
      <c r="DN81" s="339">
        <v>3.9448708426178094E-3</v>
      </c>
      <c r="DO81" s="339">
        <v>0</v>
      </c>
      <c r="DP81" s="339">
        <v>3.0872042068361086E-2</v>
      </c>
      <c r="DQ81" s="339">
        <v>1.1110323144930619E-3</v>
      </c>
      <c r="DR81" s="339">
        <v>5.1585753395422974E-3</v>
      </c>
      <c r="DS81" s="339">
        <v>4.6085607701872909E-3</v>
      </c>
      <c r="DT81" s="339">
        <v>8.5356697694421568E-3</v>
      </c>
      <c r="DU81" s="339">
        <v>3.9813989043190215E-5</v>
      </c>
      <c r="DV81" s="339">
        <v>7.9311786542335515E-3</v>
      </c>
      <c r="DW81" s="339">
        <v>4.8551054468214229E-3</v>
      </c>
      <c r="DX81" s="339">
        <v>2.5742076650097758E-3</v>
      </c>
      <c r="DY81" s="339">
        <v>0</v>
      </c>
      <c r="DZ81" s="339">
        <v>1.128358339662806E-3</v>
      </c>
      <c r="EA81" s="339">
        <v>2.2926947621941312E-3</v>
      </c>
      <c r="EB81" s="339">
        <v>8.3720146452808796E-3</v>
      </c>
      <c r="EC81" s="339">
        <v>2.2569704605993508E-3</v>
      </c>
      <c r="ED81" s="339">
        <v>4.1564526779495434E-3</v>
      </c>
      <c r="EE81" s="339">
        <v>0</v>
      </c>
      <c r="EF81" s="339">
        <v>0</v>
      </c>
      <c r="EG81" s="339">
        <v>0</v>
      </c>
      <c r="EH81" s="339">
        <v>0</v>
      </c>
      <c r="EI81" s="339">
        <v>0</v>
      </c>
      <c r="EJ81" s="339">
        <v>0</v>
      </c>
      <c r="EK81" s="339">
        <v>0</v>
      </c>
      <c r="EL81" s="339">
        <v>0</v>
      </c>
      <c r="EM81" s="339">
        <v>0</v>
      </c>
      <c r="EN81" s="339">
        <v>0</v>
      </c>
      <c r="EO81" s="339">
        <v>0</v>
      </c>
      <c r="EP81" s="339">
        <v>0</v>
      </c>
      <c r="EQ81" s="339">
        <v>0</v>
      </c>
      <c r="ER81" s="339">
        <v>0</v>
      </c>
      <c r="ES81" s="339">
        <v>0</v>
      </c>
      <c r="ET81" s="339">
        <v>0</v>
      </c>
      <c r="EU81" s="339">
        <v>0</v>
      </c>
      <c r="EV81" s="339">
        <v>0</v>
      </c>
      <c r="EW81" s="339">
        <v>0</v>
      </c>
      <c r="EX81" s="339">
        <v>0</v>
      </c>
      <c r="EY81" s="339">
        <v>0</v>
      </c>
      <c r="EZ81" s="339">
        <v>0</v>
      </c>
      <c r="FA81" s="339">
        <v>1.2863632392766665E-2</v>
      </c>
      <c r="FB81" s="339">
        <v>0</v>
      </c>
      <c r="FC81" s="339">
        <v>0</v>
      </c>
      <c r="FD81" s="339">
        <v>0</v>
      </c>
      <c r="FE81" s="339">
        <v>0</v>
      </c>
      <c r="FF81" s="339">
        <v>0</v>
      </c>
      <c r="FG81" s="339">
        <v>0</v>
      </c>
      <c r="FH81" s="339">
        <v>0</v>
      </c>
      <c r="FI81" s="339">
        <v>0</v>
      </c>
      <c r="FJ81" s="339">
        <v>0</v>
      </c>
      <c r="FK81" s="339">
        <v>0</v>
      </c>
      <c r="FL81" s="339">
        <v>0</v>
      </c>
      <c r="FM81" s="339">
        <v>0</v>
      </c>
      <c r="FN81" s="339">
        <v>0</v>
      </c>
      <c r="FO81" s="339">
        <v>0</v>
      </c>
      <c r="FP81" s="339">
        <v>0</v>
      </c>
      <c r="FQ81" s="339">
        <v>0</v>
      </c>
      <c r="FR81" s="339">
        <v>0</v>
      </c>
      <c r="FS81" s="339">
        <v>0</v>
      </c>
      <c r="FT81" s="339">
        <v>0</v>
      </c>
      <c r="FU81" s="339">
        <v>0</v>
      </c>
      <c r="FV81" s="339">
        <v>0</v>
      </c>
      <c r="FW81" s="339">
        <v>4.6882704323716992E-4</v>
      </c>
      <c r="FX81" s="339">
        <v>0</v>
      </c>
      <c r="FY81" s="339">
        <v>0</v>
      </c>
      <c r="FZ81" s="339">
        <v>0</v>
      </c>
      <c r="GA81" s="339">
        <v>0</v>
      </c>
      <c r="GB81" s="339">
        <v>0</v>
      </c>
      <c r="GC81" s="339">
        <v>0</v>
      </c>
      <c r="GD81" s="339">
        <v>4.3662109014210334E-5</v>
      </c>
      <c r="GE81" s="339">
        <v>0</v>
      </c>
      <c r="GF81" s="339">
        <v>7.5890251021599531E-4</v>
      </c>
      <c r="GG81" s="338">
        <v>8.2864176849192523E-3</v>
      </c>
      <c r="GH81" s="339">
        <v>0</v>
      </c>
      <c r="GI81" s="339">
        <v>0</v>
      </c>
      <c r="GJ81" s="339">
        <v>0</v>
      </c>
      <c r="GK81" s="339">
        <v>0</v>
      </c>
      <c r="GL81" s="339">
        <v>0</v>
      </c>
      <c r="GM81" s="339">
        <v>0</v>
      </c>
      <c r="GN81" s="339">
        <v>0</v>
      </c>
      <c r="GO81" s="339">
        <v>-3.6086649318420733E-2</v>
      </c>
      <c r="GP81" s="338">
        <v>-9.8064600969097432E-5</v>
      </c>
      <c r="GQ81" s="338">
        <v>8.0127877630163675E-3</v>
      </c>
      <c r="GR81" s="363">
        <v>3.7261693859056269E-2</v>
      </c>
      <c r="GS81" s="339">
        <v>0</v>
      </c>
      <c r="GT81" s="339">
        <v>3.6835599301560266E-2</v>
      </c>
      <c r="GU81" s="339">
        <v>3.9925168055325394E-2</v>
      </c>
      <c r="GV81" s="339">
        <v>3.9201879430753948E-2</v>
      </c>
      <c r="GW81" s="338">
        <v>1.6449114534978965E-2</v>
      </c>
      <c r="GX81" s="338">
        <v>1.6730809470089515E-2</v>
      </c>
      <c r="GY81" s="363">
        <v>3.2756074956965344E-3</v>
      </c>
      <c r="GZ81" s="339">
        <v>0</v>
      </c>
      <c r="HA81" s="339">
        <v>0</v>
      </c>
      <c r="HB81" s="339">
        <v>3.222314345815879E-3</v>
      </c>
      <c r="HC81" s="339">
        <v>3.1546362260892616E-3</v>
      </c>
      <c r="HD81" s="339">
        <v>2.1874873907077375E-2</v>
      </c>
      <c r="HE81" s="339">
        <v>1.7577541714279034E-2</v>
      </c>
      <c r="HF81" s="338">
        <v>1.5525728620023042E-2</v>
      </c>
      <c r="HG81" s="338">
        <v>1.6370055863443866E-2</v>
      </c>
      <c r="HH81" s="114"/>
      <c r="HI81" s="42"/>
    </row>
    <row r="82" spans="1:217">
      <c r="A82" s="114" t="s">
        <v>92</v>
      </c>
      <c r="B82" s="149" t="s">
        <v>281</v>
      </c>
      <c r="C82" s="144" t="s">
        <v>915</v>
      </c>
      <c r="D82" s="339">
        <v>0</v>
      </c>
      <c r="E82" s="339">
        <v>0</v>
      </c>
      <c r="F82" s="339">
        <v>0</v>
      </c>
      <c r="G82" s="339">
        <v>0</v>
      </c>
      <c r="H82" s="339">
        <v>0</v>
      </c>
      <c r="I82" s="339">
        <v>0</v>
      </c>
      <c r="J82" s="339">
        <v>0</v>
      </c>
      <c r="K82" s="339">
        <v>0</v>
      </c>
      <c r="L82" s="339">
        <v>0</v>
      </c>
      <c r="M82" s="339">
        <v>0</v>
      </c>
      <c r="N82" s="339">
        <v>0</v>
      </c>
      <c r="O82" s="339">
        <v>2.1897170885521591E-4</v>
      </c>
      <c r="P82" s="339">
        <v>0</v>
      </c>
      <c r="Q82" s="339">
        <v>0</v>
      </c>
      <c r="R82" s="339">
        <v>5.6525917133005484E-5</v>
      </c>
      <c r="S82" s="339">
        <v>1.8674136321195146E-3</v>
      </c>
      <c r="T82" s="339">
        <v>0</v>
      </c>
      <c r="U82" s="339">
        <v>0</v>
      </c>
      <c r="V82" s="339">
        <v>0</v>
      </c>
      <c r="W82" s="339">
        <v>0</v>
      </c>
      <c r="X82" s="339">
        <v>0</v>
      </c>
      <c r="Y82" s="339">
        <v>0</v>
      </c>
      <c r="Z82" s="339">
        <v>0</v>
      </c>
      <c r="AA82" s="339">
        <v>0</v>
      </c>
      <c r="AB82" s="339">
        <v>0</v>
      </c>
      <c r="AC82" s="339">
        <v>0</v>
      </c>
      <c r="AD82" s="339">
        <v>0</v>
      </c>
      <c r="AE82" s="339">
        <v>0</v>
      </c>
      <c r="AF82" s="339">
        <v>0</v>
      </c>
      <c r="AG82" s="339">
        <v>0</v>
      </c>
      <c r="AH82" s="339">
        <v>0</v>
      </c>
      <c r="AI82" s="339">
        <v>0</v>
      </c>
      <c r="AJ82" s="339">
        <v>0</v>
      </c>
      <c r="AK82" s="339">
        <v>0</v>
      </c>
      <c r="AL82" s="339">
        <v>0</v>
      </c>
      <c r="AM82" s="339">
        <v>0</v>
      </c>
      <c r="AN82" s="339">
        <v>0</v>
      </c>
      <c r="AO82" s="339">
        <v>2.9147909447161318E-4</v>
      </c>
      <c r="AP82" s="339">
        <v>0</v>
      </c>
      <c r="AQ82" s="339">
        <v>0</v>
      </c>
      <c r="AR82" s="339">
        <v>0</v>
      </c>
      <c r="AS82" s="339">
        <v>0</v>
      </c>
      <c r="AT82" s="339">
        <v>0</v>
      </c>
      <c r="AU82" s="339">
        <v>0</v>
      </c>
      <c r="AV82" s="339">
        <v>0</v>
      </c>
      <c r="AW82" s="339">
        <v>0</v>
      </c>
      <c r="AX82" s="339">
        <v>0</v>
      </c>
      <c r="AY82" s="339">
        <v>0</v>
      </c>
      <c r="AZ82" s="339">
        <v>0</v>
      </c>
      <c r="BA82" s="339">
        <v>0</v>
      </c>
      <c r="BB82" s="339">
        <v>0</v>
      </c>
      <c r="BC82" s="339">
        <v>0</v>
      </c>
      <c r="BD82" s="339">
        <v>0</v>
      </c>
      <c r="BE82" s="339">
        <v>0</v>
      </c>
      <c r="BF82" s="339">
        <v>0</v>
      </c>
      <c r="BG82" s="339">
        <v>0</v>
      </c>
      <c r="BH82" s="339">
        <v>0</v>
      </c>
      <c r="BI82" s="339">
        <v>0</v>
      </c>
      <c r="BJ82" s="339">
        <v>0</v>
      </c>
      <c r="BK82" s="339">
        <v>0</v>
      </c>
      <c r="BL82" s="339">
        <v>0</v>
      </c>
      <c r="BM82" s="339">
        <v>0</v>
      </c>
      <c r="BN82" s="339">
        <v>0</v>
      </c>
      <c r="BO82" s="339">
        <v>0</v>
      </c>
      <c r="BP82" s="339">
        <v>0</v>
      </c>
      <c r="BQ82" s="339">
        <v>1.6691704223001168E-4</v>
      </c>
      <c r="BR82" s="339">
        <v>0</v>
      </c>
      <c r="BS82" s="339">
        <v>1.1127183709803049E-4</v>
      </c>
      <c r="BT82" s="339">
        <v>2.1853942815516299E-3</v>
      </c>
      <c r="BU82" s="339">
        <v>0</v>
      </c>
      <c r="BV82" s="339">
        <v>4.0425818622827114E-4</v>
      </c>
      <c r="BW82" s="339">
        <v>0</v>
      </c>
      <c r="BX82" s="339">
        <v>0</v>
      </c>
      <c r="BY82" s="339">
        <v>0</v>
      </c>
      <c r="BZ82" s="339">
        <v>0</v>
      </c>
      <c r="CA82" s="339">
        <v>0</v>
      </c>
      <c r="CB82" s="339">
        <v>3.4251675353685778E-3</v>
      </c>
      <c r="CC82" s="339">
        <v>0</v>
      </c>
      <c r="CD82" s="339">
        <v>0</v>
      </c>
      <c r="CE82" s="339">
        <v>0</v>
      </c>
      <c r="CF82" s="339">
        <v>0</v>
      </c>
      <c r="CG82" s="339">
        <v>0</v>
      </c>
      <c r="CH82" s="339">
        <v>2.6708944256072582E-2</v>
      </c>
      <c r="CI82" s="339">
        <v>2.2384161961847441E-4</v>
      </c>
      <c r="CJ82" s="339">
        <v>1.7357344326318072E-5</v>
      </c>
      <c r="CK82" s="339">
        <v>8.7672849405428296E-3</v>
      </c>
      <c r="CL82" s="339">
        <v>7.2761742049575875E-2</v>
      </c>
      <c r="CM82" s="339">
        <v>3.6194410807987271E-2</v>
      </c>
      <c r="CN82" s="339">
        <v>1.3882188344268622E-2</v>
      </c>
      <c r="CO82" s="339">
        <v>3.1089853091902972E-2</v>
      </c>
      <c r="CP82" s="339">
        <v>2.360578341693715E-2</v>
      </c>
      <c r="CQ82" s="339">
        <v>2.6119640695674334E-2</v>
      </c>
      <c r="CR82" s="339">
        <v>2.7743583788177911E-2</v>
      </c>
      <c r="CS82" s="339">
        <v>2.3392473725844729E-2</v>
      </c>
      <c r="CT82" s="339">
        <v>2.58960076988131E-2</v>
      </c>
      <c r="CU82" s="339">
        <v>2.2572271576673169E-2</v>
      </c>
      <c r="CV82" s="339">
        <v>1.8938995000402695E-2</v>
      </c>
      <c r="CW82" s="339">
        <v>7.2949988296793318E-3</v>
      </c>
      <c r="CX82" s="339">
        <v>3.3730243714395855E-2</v>
      </c>
      <c r="CY82" s="339">
        <v>3.8465060903013098E-3</v>
      </c>
      <c r="CZ82" s="339">
        <v>7.805832147937411E-3</v>
      </c>
      <c r="DA82" s="339">
        <v>7.2819172859865926E-4</v>
      </c>
      <c r="DB82" s="339">
        <v>2.8699842963123409E-3</v>
      </c>
      <c r="DC82" s="339">
        <v>1.4503263234227702E-3</v>
      </c>
      <c r="DD82" s="339">
        <v>1.932367149758454E-2</v>
      </c>
      <c r="DE82" s="339">
        <v>0</v>
      </c>
      <c r="DF82" s="339">
        <v>4.293473919642144E-4</v>
      </c>
      <c r="DG82" s="339">
        <v>9.1693257893712375E-3</v>
      </c>
      <c r="DH82" s="339">
        <v>1.1100916391975624E-3</v>
      </c>
      <c r="DI82" s="339">
        <v>3.9740362961981717E-4</v>
      </c>
      <c r="DJ82" s="339">
        <v>3.3420715874218835E-3</v>
      </c>
      <c r="DK82" s="339">
        <v>2.2395794325915583E-3</v>
      </c>
      <c r="DL82" s="339">
        <v>2.7019519709098257E-4</v>
      </c>
      <c r="DM82" s="339">
        <v>1.9794140934283451E-4</v>
      </c>
      <c r="DN82" s="339">
        <v>1.9559296855657343E-3</v>
      </c>
      <c r="DO82" s="339">
        <v>0</v>
      </c>
      <c r="DP82" s="339">
        <v>4.6012269938650307E-4</v>
      </c>
      <c r="DQ82" s="339">
        <v>0</v>
      </c>
      <c r="DR82" s="339">
        <v>1.9713960832174571E-2</v>
      </c>
      <c r="DS82" s="339">
        <v>4.5188252336328789E-2</v>
      </c>
      <c r="DT82" s="339">
        <v>1.0583938945542281E-2</v>
      </c>
      <c r="DU82" s="339">
        <v>3.5912218116957574E-3</v>
      </c>
      <c r="DV82" s="339">
        <v>3.3169050665788243E-2</v>
      </c>
      <c r="DW82" s="339">
        <v>1.0283383064448154E-2</v>
      </c>
      <c r="DX82" s="339">
        <v>7.2322977255036562E-4</v>
      </c>
      <c r="DY82" s="339">
        <v>0</v>
      </c>
      <c r="DZ82" s="339">
        <v>3.8903100964493765E-4</v>
      </c>
      <c r="EA82" s="339">
        <v>1.2910320020122291E-4</v>
      </c>
      <c r="EB82" s="339">
        <v>2.6042863489437323E-4</v>
      </c>
      <c r="EC82" s="339">
        <v>1.0703789447286895E-3</v>
      </c>
      <c r="ED82" s="339">
        <v>1.0031569140034917E-2</v>
      </c>
      <c r="EE82" s="339">
        <v>0</v>
      </c>
      <c r="EF82" s="339">
        <v>0</v>
      </c>
      <c r="EG82" s="339">
        <v>0</v>
      </c>
      <c r="EH82" s="339">
        <v>2.6624068157614482E-5</v>
      </c>
      <c r="EI82" s="339">
        <v>0</v>
      </c>
      <c r="EJ82" s="339">
        <v>0</v>
      </c>
      <c r="EK82" s="339">
        <v>0</v>
      </c>
      <c r="EL82" s="339">
        <v>0</v>
      </c>
      <c r="EM82" s="339">
        <v>0</v>
      </c>
      <c r="EN82" s="339">
        <v>0</v>
      </c>
      <c r="EO82" s="339">
        <v>0</v>
      </c>
      <c r="EP82" s="339">
        <v>0</v>
      </c>
      <c r="EQ82" s="339">
        <v>0</v>
      </c>
      <c r="ER82" s="339">
        <v>0</v>
      </c>
      <c r="ES82" s="339">
        <v>0</v>
      </c>
      <c r="ET82" s="339">
        <v>0</v>
      </c>
      <c r="EU82" s="339">
        <v>0</v>
      </c>
      <c r="EV82" s="339">
        <v>1.8860807242549982E-5</v>
      </c>
      <c r="EW82" s="339">
        <v>0</v>
      </c>
      <c r="EX82" s="339">
        <v>0</v>
      </c>
      <c r="EY82" s="339">
        <v>0</v>
      </c>
      <c r="EZ82" s="339">
        <v>0</v>
      </c>
      <c r="FA82" s="339">
        <v>0</v>
      </c>
      <c r="FB82" s="339">
        <v>0</v>
      </c>
      <c r="FC82" s="339">
        <v>0</v>
      </c>
      <c r="FD82" s="339">
        <v>0</v>
      </c>
      <c r="FE82" s="339">
        <v>0</v>
      </c>
      <c r="FF82" s="339">
        <v>0</v>
      </c>
      <c r="FG82" s="339">
        <v>0</v>
      </c>
      <c r="FH82" s="339">
        <v>0</v>
      </c>
      <c r="FI82" s="339">
        <v>5.8723009436787616E-6</v>
      </c>
      <c r="FJ82" s="339">
        <v>1.1390364890339261E-6</v>
      </c>
      <c r="FK82" s="339">
        <v>0</v>
      </c>
      <c r="FL82" s="339">
        <v>0</v>
      </c>
      <c r="FM82" s="339">
        <v>0</v>
      </c>
      <c r="FN82" s="339">
        <v>0</v>
      </c>
      <c r="FO82" s="339">
        <v>0</v>
      </c>
      <c r="FP82" s="339">
        <v>0</v>
      </c>
      <c r="FQ82" s="339">
        <v>5.5658523824631125E-6</v>
      </c>
      <c r="FR82" s="339">
        <v>7.0037656913533846E-6</v>
      </c>
      <c r="FS82" s="339">
        <v>5.6063239333968717E-6</v>
      </c>
      <c r="FT82" s="339">
        <v>0</v>
      </c>
      <c r="FU82" s="339">
        <v>0</v>
      </c>
      <c r="FV82" s="339">
        <v>0</v>
      </c>
      <c r="FW82" s="339">
        <v>0</v>
      </c>
      <c r="FX82" s="339">
        <v>0</v>
      </c>
      <c r="FY82" s="339">
        <v>0</v>
      </c>
      <c r="FZ82" s="339">
        <v>2.1655990263466776E-5</v>
      </c>
      <c r="GA82" s="339">
        <v>2.4504718792015381E-5</v>
      </c>
      <c r="GB82" s="339">
        <v>0</v>
      </c>
      <c r="GC82" s="339">
        <v>2.478855363747236E-6</v>
      </c>
      <c r="GD82" s="339">
        <v>2.3510366392267105E-5</v>
      </c>
      <c r="GE82" s="339">
        <v>1.8564586195373706E-5</v>
      </c>
      <c r="GF82" s="339">
        <v>8.3850766863026059E-4</v>
      </c>
      <c r="GG82" s="338">
        <v>3.2880568620430955E-3</v>
      </c>
      <c r="GH82" s="339">
        <v>0</v>
      </c>
      <c r="GI82" s="339">
        <v>1.7052794513911372E-7</v>
      </c>
      <c r="GJ82" s="339">
        <v>0</v>
      </c>
      <c r="GK82" s="339">
        <v>0</v>
      </c>
      <c r="GL82" s="339">
        <v>0</v>
      </c>
      <c r="GM82" s="339">
        <v>0</v>
      </c>
      <c r="GN82" s="339">
        <v>0</v>
      </c>
      <c r="GO82" s="339">
        <v>-3.7741051579437156E-2</v>
      </c>
      <c r="GP82" s="338">
        <v>-1.0246673682921928E-4</v>
      </c>
      <c r="GQ82" s="338">
        <v>3.1455762495327605E-3</v>
      </c>
      <c r="GR82" s="363">
        <v>1.8561703124604372E-3</v>
      </c>
      <c r="GS82" s="339">
        <v>0</v>
      </c>
      <c r="GT82" s="339">
        <v>1.8349446518418763E-3</v>
      </c>
      <c r="GU82" s="339">
        <v>8.0956117577057254E-3</v>
      </c>
      <c r="GV82" s="339">
        <v>6.6299478865322597E-3</v>
      </c>
      <c r="GW82" s="338">
        <v>2.7322057680556283E-3</v>
      </c>
      <c r="GX82" s="338">
        <v>4.1195330383511355E-3</v>
      </c>
      <c r="GY82" s="363">
        <v>5.0002310289204064E-4</v>
      </c>
      <c r="GZ82" s="339">
        <v>1.0685701462872531E-5</v>
      </c>
      <c r="HA82" s="339">
        <v>0</v>
      </c>
      <c r="HB82" s="339">
        <v>4.9601917458064659E-4</v>
      </c>
      <c r="HC82" s="339">
        <v>4.8211869778086301E-4</v>
      </c>
      <c r="HD82" s="339">
        <v>5.1510034103345991E-3</v>
      </c>
      <c r="HE82" s="339">
        <v>4.0792355769540692E-3</v>
      </c>
      <c r="HF82" s="338">
        <v>1.629938492524305E-3</v>
      </c>
      <c r="HG82" s="338">
        <v>4.1367019304506336E-3</v>
      </c>
      <c r="HH82" s="114"/>
      <c r="HI82" s="42"/>
    </row>
    <row r="83" spans="1:217">
      <c r="A83" s="114" t="s">
        <v>93</v>
      </c>
      <c r="B83" s="149" t="s">
        <v>722</v>
      </c>
      <c r="C83" s="144" t="s">
        <v>381</v>
      </c>
      <c r="D83" s="339">
        <v>0</v>
      </c>
      <c r="E83" s="339">
        <v>0</v>
      </c>
      <c r="F83" s="339">
        <v>0</v>
      </c>
      <c r="G83" s="339">
        <v>0</v>
      </c>
      <c r="H83" s="339">
        <v>0</v>
      </c>
      <c r="I83" s="339">
        <v>0</v>
      </c>
      <c r="J83" s="339">
        <v>0</v>
      </c>
      <c r="K83" s="339">
        <v>0</v>
      </c>
      <c r="L83" s="339">
        <v>0</v>
      </c>
      <c r="M83" s="339">
        <v>0</v>
      </c>
      <c r="N83" s="339">
        <v>0</v>
      </c>
      <c r="O83" s="339">
        <v>0</v>
      </c>
      <c r="P83" s="339">
        <v>0</v>
      </c>
      <c r="Q83" s="339">
        <v>0</v>
      </c>
      <c r="R83" s="339">
        <v>0</v>
      </c>
      <c r="S83" s="339">
        <v>0</v>
      </c>
      <c r="T83" s="339">
        <v>0</v>
      </c>
      <c r="U83" s="339">
        <v>0</v>
      </c>
      <c r="V83" s="339">
        <v>0</v>
      </c>
      <c r="W83" s="339">
        <v>0</v>
      </c>
      <c r="X83" s="339">
        <v>0</v>
      </c>
      <c r="Y83" s="339">
        <v>0</v>
      </c>
      <c r="Z83" s="339">
        <v>0</v>
      </c>
      <c r="AA83" s="339">
        <v>0</v>
      </c>
      <c r="AB83" s="339">
        <v>0</v>
      </c>
      <c r="AC83" s="339">
        <v>0</v>
      </c>
      <c r="AD83" s="339">
        <v>0</v>
      </c>
      <c r="AE83" s="339">
        <v>0</v>
      </c>
      <c r="AF83" s="339">
        <v>0</v>
      </c>
      <c r="AG83" s="339">
        <v>0</v>
      </c>
      <c r="AH83" s="339">
        <v>0</v>
      </c>
      <c r="AI83" s="339">
        <v>0</v>
      </c>
      <c r="AJ83" s="339">
        <v>0</v>
      </c>
      <c r="AK83" s="339">
        <v>0</v>
      </c>
      <c r="AL83" s="339">
        <v>0</v>
      </c>
      <c r="AM83" s="339">
        <v>0</v>
      </c>
      <c r="AN83" s="339">
        <v>8.6266390614216703E-5</v>
      </c>
      <c r="AO83" s="339">
        <v>1.5448392006995498E-2</v>
      </c>
      <c r="AP83" s="339">
        <v>0</v>
      </c>
      <c r="AQ83" s="339">
        <v>0</v>
      </c>
      <c r="AR83" s="339">
        <v>0</v>
      </c>
      <c r="AS83" s="339">
        <v>0</v>
      </c>
      <c r="AT83" s="339">
        <v>0</v>
      </c>
      <c r="AU83" s="339">
        <v>0</v>
      </c>
      <c r="AV83" s="339">
        <v>0</v>
      </c>
      <c r="AW83" s="339">
        <v>0</v>
      </c>
      <c r="AX83" s="339">
        <v>2.4138952588902666E-4</v>
      </c>
      <c r="AY83" s="339">
        <v>0</v>
      </c>
      <c r="AZ83" s="339">
        <v>0</v>
      </c>
      <c r="BA83" s="339">
        <v>0</v>
      </c>
      <c r="BB83" s="339">
        <v>0</v>
      </c>
      <c r="BC83" s="339">
        <v>0</v>
      </c>
      <c r="BD83" s="339">
        <v>0</v>
      </c>
      <c r="BE83" s="339">
        <v>0</v>
      </c>
      <c r="BF83" s="339">
        <v>0</v>
      </c>
      <c r="BG83" s="339">
        <v>0</v>
      </c>
      <c r="BH83" s="339">
        <v>2.7483097894794702E-5</v>
      </c>
      <c r="BI83" s="339">
        <v>0</v>
      </c>
      <c r="BJ83" s="339">
        <v>2.8865860346967641E-5</v>
      </c>
      <c r="BK83" s="339">
        <v>0</v>
      </c>
      <c r="BL83" s="339">
        <v>0</v>
      </c>
      <c r="BM83" s="339">
        <v>5.9540575757367573E-5</v>
      </c>
      <c r="BN83" s="339">
        <v>0</v>
      </c>
      <c r="BO83" s="339">
        <v>0</v>
      </c>
      <c r="BP83" s="339">
        <v>0</v>
      </c>
      <c r="BQ83" s="339">
        <v>0</v>
      </c>
      <c r="BR83" s="339">
        <v>6.4011607438148779E-5</v>
      </c>
      <c r="BS83" s="339">
        <v>3.1459583034079528E-3</v>
      </c>
      <c r="BT83" s="339">
        <v>1.0926971407758149E-3</v>
      </c>
      <c r="BU83" s="339">
        <v>6.9613644274277764E-4</v>
      </c>
      <c r="BV83" s="339">
        <v>3.1666891254547905E-3</v>
      </c>
      <c r="BW83" s="339">
        <v>3.831128368716809E-5</v>
      </c>
      <c r="BX83" s="339">
        <v>0</v>
      </c>
      <c r="BY83" s="339">
        <v>0</v>
      </c>
      <c r="BZ83" s="339">
        <v>0</v>
      </c>
      <c r="CA83" s="339">
        <v>0</v>
      </c>
      <c r="CB83" s="339">
        <v>3.9091586001489202E-4</v>
      </c>
      <c r="CC83" s="339">
        <v>0</v>
      </c>
      <c r="CD83" s="339">
        <v>0</v>
      </c>
      <c r="CE83" s="339">
        <v>0</v>
      </c>
      <c r="CF83" s="339">
        <v>7.8951523764408658E-5</v>
      </c>
      <c r="CG83" s="339">
        <v>7.9445019790321892E-4</v>
      </c>
      <c r="CH83" s="339">
        <v>9.6733130431763736E-2</v>
      </c>
      <c r="CI83" s="339">
        <v>0.10513094734747681</v>
      </c>
      <c r="CJ83" s="339">
        <v>3.3820785419830766E-2</v>
      </c>
      <c r="CK83" s="339">
        <v>7.5609952898221838E-2</v>
      </c>
      <c r="CL83" s="339">
        <v>2.5490813176273115E-2</v>
      </c>
      <c r="CM83" s="339">
        <v>2.7114941709998338E-2</v>
      </c>
      <c r="CN83" s="339">
        <v>4.6591566962562718E-2</v>
      </c>
      <c r="CO83" s="339">
        <v>1.0591048855483429E-2</v>
      </c>
      <c r="CP83" s="339">
        <v>1.5549415667444584E-2</v>
      </c>
      <c r="CQ83" s="339">
        <v>2.083200611581831E-2</v>
      </c>
      <c r="CR83" s="339">
        <v>2.5296132853327141E-2</v>
      </c>
      <c r="CS83" s="339">
        <v>2.0962820657701435E-2</v>
      </c>
      <c r="CT83" s="339">
        <v>1.9334519261613836E-2</v>
      </c>
      <c r="CU83" s="339">
        <v>1.3841639391838512E-2</v>
      </c>
      <c r="CV83" s="339">
        <v>1.9434618029526743E-2</v>
      </c>
      <c r="CW83" s="339">
        <v>7.1389560739642663E-3</v>
      </c>
      <c r="CX83" s="339">
        <v>2.0837795005782329E-2</v>
      </c>
      <c r="CY83" s="339">
        <v>3.0222547852367434E-4</v>
      </c>
      <c r="CZ83" s="339">
        <v>1.0899715504978662E-2</v>
      </c>
      <c r="DA83" s="339">
        <v>5.3329335417960635E-3</v>
      </c>
      <c r="DB83" s="339">
        <v>6.4439270049277088E-3</v>
      </c>
      <c r="DC83" s="339">
        <v>0</v>
      </c>
      <c r="DD83" s="339">
        <v>0</v>
      </c>
      <c r="DE83" s="339">
        <v>8.1778036236756504E-5</v>
      </c>
      <c r="DF83" s="339">
        <v>4.712836488537423E-3</v>
      </c>
      <c r="DG83" s="339">
        <v>8.715507041298599E-3</v>
      </c>
      <c r="DH83" s="339">
        <v>2.4399361130934175E-2</v>
      </c>
      <c r="DI83" s="339">
        <v>9.9350907404954292E-5</v>
      </c>
      <c r="DJ83" s="339">
        <v>0</v>
      </c>
      <c r="DK83" s="339">
        <v>9.5937108164197166E-3</v>
      </c>
      <c r="DL83" s="339">
        <v>6.881139365167546E-3</v>
      </c>
      <c r="DM83" s="339">
        <v>1.4138672095916751E-5</v>
      </c>
      <c r="DN83" s="339">
        <v>6.849880333415862E-4</v>
      </c>
      <c r="DO83" s="339">
        <v>0</v>
      </c>
      <c r="DP83" s="339">
        <v>4.4697633654688868E-3</v>
      </c>
      <c r="DQ83" s="339">
        <v>7.469919391059736E-3</v>
      </c>
      <c r="DR83" s="339">
        <v>9.1934015585766731E-3</v>
      </c>
      <c r="DS83" s="339">
        <v>3.6621713435973695E-2</v>
      </c>
      <c r="DT83" s="339">
        <v>2.7771905910823753E-2</v>
      </c>
      <c r="DU83" s="339">
        <v>0</v>
      </c>
      <c r="DV83" s="339">
        <v>3.8997073319058904E-2</v>
      </c>
      <c r="DW83" s="339">
        <v>1.6858005023685498E-5</v>
      </c>
      <c r="DX83" s="339">
        <v>2.7274343117365484E-3</v>
      </c>
      <c r="DY83" s="339">
        <v>0</v>
      </c>
      <c r="DZ83" s="339">
        <v>2.8798399415274603E-4</v>
      </c>
      <c r="EA83" s="339">
        <v>2.3149539346426179E-4</v>
      </c>
      <c r="EB83" s="339">
        <v>6.8554008303077659E-4</v>
      </c>
      <c r="EC83" s="339">
        <v>3.9145287121506361E-4</v>
      </c>
      <c r="ED83" s="339">
        <v>9.0455988638727823E-5</v>
      </c>
      <c r="EE83" s="339">
        <v>0</v>
      </c>
      <c r="EF83" s="339">
        <v>0</v>
      </c>
      <c r="EG83" s="339">
        <v>0</v>
      </c>
      <c r="EH83" s="339">
        <v>0</v>
      </c>
      <c r="EI83" s="339">
        <v>0</v>
      </c>
      <c r="EJ83" s="339">
        <v>0</v>
      </c>
      <c r="EK83" s="339">
        <v>0</v>
      </c>
      <c r="EL83" s="339">
        <v>0</v>
      </c>
      <c r="EM83" s="339">
        <v>0</v>
      </c>
      <c r="EN83" s="339">
        <v>0</v>
      </c>
      <c r="EO83" s="339">
        <v>0</v>
      </c>
      <c r="EP83" s="339">
        <v>0</v>
      </c>
      <c r="EQ83" s="339">
        <v>0</v>
      </c>
      <c r="ER83" s="339">
        <v>0</v>
      </c>
      <c r="ES83" s="339">
        <v>0</v>
      </c>
      <c r="ET83" s="339">
        <v>0</v>
      </c>
      <c r="EU83" s="339">
        <v>0</v>
      </c>
      <c r="EV83" s="339">
        <v>0</v>
      </c>
      <c r="EW83" s="339">
        <v>0</v>
      </c>
      <c r="EX83" s="339">
        <v>0</v>
      </c>
      <c r="EY83" s="339">
        <v>0</v>
      </c>
      <c r="EZ83" s="339">
        <v>0</v>
      </c>
      <c r="FA83" s="339">
        <v>0</v>
      </c>
      <c r="FB83" s="339">
        <v>0</v>
      </c>
      <c r="FC83" s="339">
        <v>0</v>
      </c>
      <c r="FD83" s="339">
        <v>0</v>
      </c>
      <c r="FE83" s="339">
        <v>0</v>
      </c>
      <c r="FF83" s="339">
        <v>0</v>
      </c>
      <c r="FG83" s="339">
        <v>0</v>
      </c>
      <c r="FH83" s="339">
        <v>0</v>
      </c>
      <c r="FI83" s="339">
        <v>8.5148363683342046E-5</v>
      </c>
      <c r="FJ83" s="339">
        <v>0</v>
      </c>
      <c r="FK83" s="339">
        <v>0</v>
      </c>
      <c r="FL83" s="339">
        <v>0</v>
      </c>
      <c r="FM83" s="339">
        <v>0</v>
      </c>
      <c r="FN83" s="339">
        <v>0</v>
      </c>
      <c r="FO83" s="339">
        <v>0</v>
      </c>
      <c r="FP83" s="339">
        <v>0</v>
      </c>
      <c r="FQ83" s="339">
        <v>0</v>
      </c>
      <c r="FR83" s="339">
        <v>0</v>
      </c>
      <c r="FS83" s="339">
        <v>0</v>
      </c>
      <c r="FT83" s="339">
        <v>0</v>
      </c>
      <c r="FU83" s="339">
        <v>0</v>
      </c>
      <c r="FV83" s="339">
        <v>0</v>
      </c>
      <c r="FW83" s="339">
        <v>0</v>
      </c>
      <c r="FX83" s="339">
        <v>9.3336921058827487E-4</v>
      </c>
      <c r="FY83" s="339">
        <v>0</v>
      </c>
      <c r="FZ83" s="339">
        <v>0</v>
      </c>
      <c r="GA83" s="339">
        <v>0</v>
      </c>
      <c r="GB83" s="339">
        <v>0</v>
      </c>
      <c r="GC83" s="339">
        <v>0</v>
      </c>
      <c r="GD83" s="339">
        <v>0</v>
      </c>
      <c r="GE83" s="339">
        <v>0</v>
      </c>
      <c r="GF83" s="339">
        <v>6.4745528843602399E-4</v>
      </c>
      <c r="GG83" s="338">
        <v>3.4969967585054195E-3</v>
      </c>
      <c r="GH83" s="339">
        <v>0</v>
      </c>
      <c r="GI83" s="339">
        <v>0</v>
      </c>
      <c r="GJ83" s="339">
        <v>0</v>
      </c>
      <c r="GK83" s="339">
        <v>0</v>
      </c>
      <c r="GL83" s="339">
        <v>0</v>
      </c>
      <c r="GM83" s="339">
        <v>0</v>
      </c>
      <c r="GN83" s="339">
        <v>0</v>
      </c>
      <c r="GO83" s="339">
        <v>-8.7545452978785732E-3</v>
      </c>
      <c r="GP83" s="338">
        <v>-2.3790266137679797E-5</v>
      </c>
      <c r="GQ83" s="338">
        <v>3.3909067139153487E-3</v>
      </c>
      <c r="GR83" s="363">
        <v>3.4129493408244223E-3</v>
      </c>
      <c r="GS83" s="339">
        <v>0</v>
      </c>
      <c r="GT83" s="339">
        <v>3.3739216158735503E-3</v>
      </c>
      <c r="GU83" s="339">
        <v>8.9649685371037523E-3</v>
      </c>
      <c r="GV83" s="339">
        <v>7.6560672114275238E-3</v>
      </c>
      <c r="GW83" s="338">
        <v>3.2098015506150939E-3</v>
      </c>
      <c r="GX83" s="338">
        <v>4.5831107767199553E-3</v>
      </c>
      <c r="GY83" s="363">
        <v>2.8156097853844334E-3</v>
      </c>
      <c r="GZ83" s="339">
        <v>0</v>
      </c>
      <c r="HA83" s="339">
        <v>0</v>
      </c>
      <c r="HB83" s="339">
        <v>2.7697421062349973E-3</v>
      </c>
      <c r="HC83" s="339">
        <v>2.7116224199629159E-3</v>
      </c>
      <c r="HD83" s="339">
        <v>4.7709652063294659E-3</v>
      </c>
      <c r="HE83" s="339">
        <v>4.2982318894417447E-3</v>
      </c>
      <c r="HF83" s="338">
        <v>2.3191448359242742E-3</v>
      </c>
      <c r="HG83" s="338">
        <v>4.7044845483556223E-3</v>
      </c>
      <c r="HH83" s="114"/>
      <c r="HI83" s="42"/>
    </row>
    <row r="84" spans="1:217">
      <c r="A84" s="114" t="s">
        <v>94</v>
      </c>
      <c r="B84" s="149" t="s">
        <v>282</v>
      </c>
      <c r="C84" s="144" t="s">
        <v>382</v>
      </c>
      <c r="D84" s="339">
        <v>0</v>
      </c>
      <c r="E84" s="339">
        <v>0</v>
      </c>
      <c r="F84" s="339">
        <v>0</v>
      </c>
      <c r="G84" s="339">
        <v>0</v>
      </c>
      <c r="H84" s="339">
        <v>0</v>
      </c>
      <c r="I84" s="339">
        <v>0</v>
      </c>
      <c r="J84" s="339">
        <v>0</v>
      </c>
      <c r="K84" s="339">
        <v>0</v>
      </c>
      <c r="L84" s="339">
        <v>0</v>
      </c>
      <c r="M84" s="339">
        <v>0</v>
      </c>
      <c r="N84" s="339">
        <v>0</v>
      </c>
      <c r="O84" s="339">
        <v>0</v>
      </c>
      <c r="P84" s="339">
        <v>0</v>
      </c>
      <c r="Q84" s="339">
        <v>0</v>
      </c>
      <c r="R84" s="339">
        <v>0</v>
      </c>
      <c r="S84" s="339">
        <v>0</v>
      </c>
      <c r="T84" s="339">
        <v>0</v>
      </c>
      <c r="U84" s="339">
        <v>0</v>
      </c>
      <c r="V84" s="339">
        <v>0</v>
      </c>
      <c r="W84" s="339">
        <v>0</v>
      </c>
      <c r="X84" s="339">
        <v>0</v>
      </c>
      <c r="Y84" s="339">
        <v>0</v>
      </c>
      <c r="Z84" s="339">
        <v>0</v>
      </c>
      <c r="AA84" s="339">
        <v>0</v>
      </c>
      <c r="AB84" s="339">
        <v>0</v>
      </c>
      <c r="AC84" s="339">
        <v>0</v>
      </c>
      <c r="AD84" s="339">
        <v>0</v>
      </c>
      <c r="AE84" s="339">
        <v>0</v>
      </c>
      <c r="AF84" s="339">
        <v>0</v>
      </c>
      <c r="AG84" s="339">
        <v>0</v>
      </c>
      <c r="AH84" s="339">
        <v>0</v>
      </c>
      <c r="AI84" s="339">
        <v>0</v>
      </c>
      <c r="AJ84" s="339">
        <v>0</v>
      </c>
      <c r="AK84" s="339">
        <v>0</v>
      </c>
      <c r="AL84" s="339">
        <v>0</v>
      </c>
      <c r="AM84" s="339">
        <v>0</v>
      </c>
      <c r="AN84" s="339">
        <v>4.3133195307108351E-5</v>
      </c>
      <c r="AO84" s="339">
        <v>2.590925284192117E-4</v>
      </c>
      <c r="AP84" s="339">
        <v>0</v>
      </c>
      <c r="AQ84" s="339">
        <v>0</v>
      </c>
      <c r="AR84" s="339">
        <v>7.3200391976292517E-4</v>
      </c>
      <c r="AS84" s="339">
        <v>0</v>
      </c>
      <c r="AT84" s="339">
        <v>0</v>
      </c>
      <c r="AU84" s="339">
        <v>2.4541483287249881E-5</v>
      </c>
      <c r="AV84" s="339">
        <v>0</v>
      </c>
      <c r="AW84" s="339">
        <v>1.6091830713940889E-3</v>
      </c>
      <c r="AX84" s="339">
        <v>3.7305654001031391E-2</v>
      </c>
      <c r="AY84" s="339">
        <v>0</v>
      </c>
      <c r="AZ84" s="339">
        <v>3.3343129054863574E-4</v>
      </c>
      <c r="BA84" s="339">
        <v>0</v>
      </c>
      <c r="BB84" s="339">
        <v>2.4790168927293975E-4</v>
      </c>
      <c r="BC84" s="339">
        <v>0</v>
      </c>
      <c r="BD84" s="339">
        <v>0</v>
      </c>
      <c r="BE84" s="339">
        <v>0</v>
      </c>
      <c r="BF84" s="339">
        <v>0</v>
      </c>
      <c r="BG84" s="339">
        <v>0</v>
      </c>
      <c r="BH84" s="339">
        <v>5.0156653658000325E-4</v>
      </c>
      <c r="BI84" s="339">
        <v>0</v>
      </c>
      <c r="BJ84" s="339">
        <v>1.1360777893699407E-2</v>
      </c>
      <c r="BK84" s="339">
        <v>0</v>
      </c>
      <c r="BL84" s="339">
        <v>0</v>
      </c>
      <c r="BM84" s="339">
        <v>5.8395564685110506E-4</v>
      </c>
      <c r="BN84" s="339">
        <v>0</v>
      </c>
      <c r="BO84" s="339">
        <v>0</v>
      </c>
      <c r="BP84" s="339">
        <v>0</v>
      </c>
      <c r="BQ84" s="339">
        <v>0</v>
      </c>
      <c r="BR84" s="339">
        <v>4.5554927293482549E-3</v>
      </c>
      <c r="BS84" s="339">
        <v>0</v>
      </c>
      <c r="BT84" s="339">
        <v>3.1870333272627935E-2</v>
      </c>
      <c r="BU84" s="339">
        <v>2.755540085856828E-2</v>
      </c>
      <c r="BV84" s="339">
        <v>8.1525400889368004E-3</v>
      </c>
      <c r="BW84" s="339">
        <v>6.8565929775417003E-3</v>
      </c>
      <c r="BX84" s="339">
        <v>0</v>
      </c>
      <c r="BY84" s="339">
        <v>0</v>
      </c>
      <c r="BZ84" s="339">
        <v>2.0915999359826932E-3</v>
      </c>
      <c r="CA84" s="339">
        <v>3.7608544987565738E-2</v>
      </c>
      <c r="CB84" s="339">
        <v>1.5760734673616282E-3</v>
      </c>
      <c r="CC84" s="339">
        <v>0</v>
      </c>
      <c r="CD84" s="339">
        <v>0.10327832854854058</v>
      </c>
      <c r="CE84" s="339">
        <v>0</v>
      </c>
      <c r="CF84" s="339">
        <v>0.41678509395231328</v>
      </c>
      <c r="CG84" s="339">
        <v>0.5441274525103208</v>
      </c>
      <c r="CH84" s="339">
        <v>2.5343408977815838E-3</v>
      </c>
      <c r="CI84" s="339">
        <v>2.9845549282463254E-4</v>
      </c>
      <c r="CJ84" s="339">
        <v>5.5456715122586247E-3</v>
      </c>
      <c r="CK84" s="339">
        <v>3.1909689652737855E-2</v>
      </c>
      <c r="CL84" s="339">
        <v>0</v>
      </c>
      <c r="CM84" s="339">
        <v>0</v>
      </c>
      <c r="CN84" s="339">
        <v>2.4121960632960248E-5</v>
      </c>
      <c r="CO84" s="339">
        <v>0</v>
      </c>
      <c r="CP84" s="339">
        <v>5.2040022532793264E-3</v>
      </c>
      <c r="CQ84" s="339">
        <v>0</v>
      </c>
      <c r="CR84" s="339">
        <v>0</v>
      </c>
      <c r="CS84" s="339">
        <v>3.2772064640072323E-3</v>
      </c>
      <c r="CT84" s="339">
        <v>2.2746493248957454E-3</v>
      </c>
      <c r="CU84" s="339">
        <v>1.8299663028231463E-3</v>
      </c>
      <c r="CV84" s="339">
        <v>6.1952878640506033E-6</v>
      </c>
      <c r="CW84" s="339">
        <v>2.2236092689396896E-3</v>
      </c>
      <c r="CX84" s="339">
        <v>2.2700989420482288E-3</v>
      </c>
      <c r="CY84" s="339">
        <v>9.1583478340507378E-6</v>
      </c>
      <c r="CZ84" s="339">
        <v>0</v>
      </c>
      <c r="DA84" s="339">
        <v>6.16821228930629E-3</v>
      </c>
      <c r="DB84" s="339">
        <v>6.1948340282666381E-2</v>
      </c>
      <c r="DC84" s="339">
        <v>1.1602610587382161E-2</v>
      </c>
      <c r="DD84" s="339">
        <v>0</v>
      </c>
      <c r="DE84" s="339">
        <v>2.063532447707489E-2</v>
      </c>
      <c r="DF84" s="339">
        <v>2.0139388130042336E-2</v>
      </c>
      <c r="DG84" s="339">
        <v>9.6668861035231653E-3</v>
      </c>
      <c r="DH84" s="339">
        <v>1.0534543106670744E-3</v>
      </c>
      <c r="DI84" s="339">
        <v>4.9675453702477152E-4</v>
      </c>
      <c r="DJ84" s="339">
        <v>1.5902794170632012E-3</v>
      </c>
      <c r="DK84" s="339">
        <v>9.9568270933544645E-2</v>
      </c>
      <c r="DL84" s="339">
        <v>1.4444079694957198E-3</v>
      </c>
      <c r="DM84" s="339">
        <v>1.9794140934283451E-4</v>
      </c>
      <c r="DN84" s="339">
        <v>9.0781546587439139E-5</v>
      </c>
      <c r="DO84" s="339">
        <v>0</v>
      </c>
      <c r="DP84" s="339">
        <v>0</v>
      </c>
      <c r="DQ84" s="339">
        <v>0</v>
      </c>
      <c r="DR84" s="339">
        <v>5.2586123532373649E-3</v>
      </c>
      <c r="DS84" s="339">
        <v>2.7882113143692233E-4</v>
      </c>
      <c r="DT84" s="339">
        <v>5.1024499048757551E-4</v>
      </c>
      <c r="DU84" s="339">
        <v>0</v>
      </c>
      <c r="DV84" s="339">
        <v>1.6470498802721432E-4</v>
      </c>
      <c r="DW84" s="339">
        <v>6.4228999140241742E-3</v>
      </c>
      <c r="DX84" s="339">
        <v>2.4191422985222821E-2</v>
      </c>
      <c r="DY84" s="339">
        <v>0</v>
      </c>
      <c r="DZ84" s="339">
        <v>0</v>
      </c>
      <c r="EA84" s="339">
        <v>1.8697704856728836E-4</v>
      </c>
      <c r="EB84" s="339">
        <v>0</v>
      </c>
      <c r="EC84" s="339">
        <v>0</v>
      </c>
      <c r="ED84" s="339">
        <v>0</v>
      </c>
      <c r="EE84" s="339">
        <v>1.2827107269249962E-6</v>
      </c>
      <c r="EF84" s="339">
        <v>0</v>
      </c>
      <c r="EG84" s="339">
        <v>0</v>
      </c>
      <c r="EH84" s="339">
        <v>1.5974440894568691E-5</v>
      </c>
      <c r="EI84" s="339">
        <v>0</v>
      </c>
      <c r="EJ84" s="339">
        <v>0</v>
      </c>
      <c r="EK84" s="339">
        <v>0</v>
      </c>
      <c r="EL84" s="339">
        <v>0</v>
      </c>
      <c r="EM84" s="339">
        <v>0</v>
      </c>
      <c r="EN84" s="339">
        <v>0</v>
      </c>
      <c r="EO84" s="339">
        <v>0</v>
      </c>
      <c r="EP84" s="339">
        <v>0</v>
      </c>
      <c r="EQ84" s="339">
        <v>0</v>
      </c>
      <c r="ER84" s="339">
        <v>0</v>
      </c>
      <c r="ES84" s="339">
        <v>0</v>
      </c>
      <c r="ET84" s="339">
        <v>0</v>
      </c>
      <c r="EU84" s="339">
        <v>0</v>
      </c>
      <c r="EV84" s="339">
        <v>0</v>
      </c>
      <c r="EW84" s="339">
        <v>0</v>
      </c>
      <c r="EX84" s="339">
        <v>0</v>
      </c>
      <c r="EY84" s="339">
        <v>0</v>
      </c>
      <c r="EZ84" s="339">
        <v>0</v>
      </c>
      <c r="FA84" s="339">
        <v>0</v>
      </c>
      <c r="FB84" s="339">
        <v>0</v>
      </c>
      <c r="FC84" s="339">
        <v>0</v>
      </c>
      <c r="FD84" s="339">
        <v>0</v>
      </c>
      <c r="FE84" s="339">
        <v>0</v>
      </c>
      <c r="FF84" s="339">
        <v>0</v>
      </c>
      <c r="FG84" s="339">
        <v>0</v>
      </c>
      <c r="FH84" s="339">
        <v>2.9263534384652901E-4</v>
      </c>
      <c r="FI84" s="339">
        <v>1.1744601887357523E-5</v>
      </c>
      <c r="FJ84" s="339">
        <v>0</v>
      </c>
      <c r="FK84" s="339">
        <v>0</v>
      </c>
      <c r="FL84" s="339">
        <v>0</v>
      </c>
      <c r="FM84" s="339">
        <v>0</v>
      </c>
      <c r="FN84" s="339">
        <v>1.1205841978951694E-4</v>
      </c>
      <c r="FO84" s="339">
        <v>0</v>
      </c>
      <c r="FP84" s="339">
        <v>0</v>
      </c>
      <c r="FQ84" s="339">
        <v>0</v>
      </c>
      <c r="FR84" s="339">
        <v>0</v>
      </c>
      <c r="FS84" s="339">
        <v>0</v>
      </c>
      <c r="FT84" s="339">
        <v>0</v>
      </c>
      <c r="FU84" s="339">
        <v>0</v>
      </c>
      <c r="FV84" s="339">
        <v>0</v>
      </c>
      <c r="FW84" s="339">
        <v>0</v>
      </c>
      <c r="FX84" s="339">
        <v>0</v>
      </c>
      <c r="FY84" s="339">
        <v>0</v>
      </c>
      <c r="FZ84" s="339">
        <v>0</v>
      </c>
      <c r="GA84" s="339">
        <v>0</v>
      </c>
      <c r="GB84" s="339">
        <v>0</v>
      </c>
      <c r="GC84" s="339">
        <v>0</v>
      </c>
      <c r="GD84" s="339">
        <v>3.3586237703238719E-6</v>
      </c>
      <c r="GE84" s="339">
        <v>0</v>
      </c>
      <c r="GF84" s="339">
        <v>1.6610943055776681E-3</v>
      </c>
      <c r="GG84" s="338">
        <v>5.4969417256874814E-3</v>
      </c>
      <c r="GH84" s="339">
        <v>0</v>
      </c>
      <c r="GI84" s="339">
        <v>6.277986300296471E-4</v>
      </c>
      <c r="GJ84" s="339">
        <v>0</v>
      </c>
      <c r="GK84" s="339">
        <v>0</v>
      </c>
      <c r="GL84" s="339">
        <v>0</v>
      </c>
      <c r="GM84" s="339">
        <v>0</v>
      </c>
      <c r="GN84" s="339">
        <v>0</v>
      </c>
      <c r="GO84" s="339">
        <v>-6.4728488462267558E-2</v>
      </c>
      <c r="GP84" s="338">
        <v>1.6892025582403744E-4</v>
      </c>
      <c r="GQ84" s="338">
        <v>5.4402405217874187E-3</v>
      </c>
      <c r="GR84" s="363">
        <v>4.3600942581704466E-4</v>
      </c>
      <c r="GS84" s="339">
        <v>0</v>
      </c>
      <c r="GT84" s="339">
        <v>4.3102357509162346E-4</v>
      </c>
      <c r="GU84" s="339">
        <v>1.0161132840826743E-2</v>
      </c>
      <c r="GV84" s="339">
        <v>7.8832494504128079E-3</v>
      </c>
      <c r="GW84" s="338">
        <v>3.4170263343847218E-3</v>
      </c>
      <c r="GX84" s="338">
        <v>6.1231140436335462E-3</v>
      </c>
      <c r="GY84" s="363">
        <v>2.658598410815332E-2</v>
      </c>
      <c r="GZ84" s="339">
        <v>0</v>
      </c>
      <c r="HA84" s="339">
        <v>1.9230769230769232E-3</v>
      </c>
      <c r="HB84" s="339">
        <v>2.6187640071108149E-2</v>
      </c>
      <c r="HC84" s="339">
        <v>2.5628138725259268E-2</v>
      </c>
      <c r="HD84" s="339">
        <v>9.3502691702686894E-3</v>
      </c>
      <c r="HE84" s="339">
        <v>1.3086942500002861E-2</v>
      </c>
      <c r="HF84" s="338">
        <v>-4.4958142546507006E-3</v>
      </c>
      <c r="HG84" s="338">
        <v>3.1561475097187852E-3</v>
      </c>
      <c r="HH84" s="114"/>
      <c r="HI84" s="42"/>
    </row>
    <row r="85" spans="1:217">
      <c r="A85" s="114" t="s">
        <v>95</v>
      </c>
      <c r="B85" s="149" t="s">
        <v>283</v>
      </c>
      <c r="C85" s="144" t="s">
        <v>383</v>
      </c>
      <c r="D85" s="339">
        <v>0</v>
      </c>
      <c r="E85" s="339">
        <v>0</v>
      </c>
      <c r="F85" s="339">
        <v>0</v>
      </c>
      <c r="G85" s="339">
        <v>0</v>
      </c>
      <c r="H85" s="339">
        <v>0</v>
      </c>
      <c r="I85" s="339">
        <v>0</v>
      </c>
      <c r="J85" s="339">
        <v>0</v>
      </c>
      <c r="K85" s="339">
        <v>0</v>
      </c>
      <c r="L85" s="339">
        <v>0</v>
      </c>
      <c r="M85" s="339">
        <v>0</v>
      </c>
      <c r="N85" s="339">
        <v>0</v>
      </c>
      <c r="O85" s="339">
        <v>0</v>
      </c>
      <c r="P85" s="339">
        <v>0</v>
      </c>
      <c r="Q85" s="339">
        <v>0</v>
      </c>
      <c r="R85" s="339">
        <v>0</v>
      </c>
      <c r="S85" s="339">
        <v>0</v>
      </c>
      <c r="T85" s="339">
        <v>0</v>
      </c>
      <c r="U85" s="339">
        <v>0</v>
      </c>
      <c r="V85" s="339">
        <v>0</v>
      </c>
      <c r="W85" s="339">
        <v>0</v>
      </c>
      <c r="X85" s="339">
        <v>0</v>
      </c>
      <c r="Y85" s="339">
        <v>0</v>
      </c>
      <c r="Z85" s="339">
        <v>0</v>
      </c>
      <c r="AA85" s="339">
        <v>0</v>
      </c>
      <c r="AB85" s="339">
        <v>0</v>
      </c>
      <c r="AC85" s="339">
        <v>0</v>
      </c>
      <c r="AD85" s="339">
        <v>0</v>
      </c>
      <c r="AE85" s="339">
        <v>0</v>
      </c>
      <c r="AF85" s="339">
        <v>0</v>
      </c>
      <c r="AG85" s="339">
        <v>0</v>
      </c>
      <c r="AH85" s="339">
        <v>0</v>
      </c>
      <c r="AI85" s="339">
        <v>0</v>
      </c>
      <c r="AJ85" s="339">
        <v>0</v>
      </c>
      <c r="AK85" s="339">
        <v>0</v>
      </c>
      <c r="AL85" s="339">
        <v>0</v>
      </c>
      <c r="AM85" s="339">
        <v>0</v>
      </c>
      <c r="AN85" s="339">
        <v>0</v>
      </c>
      <c r="AO85" s="339">
        <v>0</v>
      </c>
      <c r="AP85" s="339">
        <v>0</v>
      </c>
      <c r="AQ85" s="339">
        <v>0</v>
      </c>
      <c r="AR85" s="339">
        <v>0</v>
      </c>
      <c r="AS85" s="339">
        <v>0</v>
      </c>
      <c r="AT85" s="339">
        <v>0</v>
      </c>
      <c r="AU85" s="339">
        <v>-6.2171757661033038E-4</v>
      </c>
      <c r="AV85" s="339">
        <v>0</v>
      </c>
      <c r="AW85" s="339">
        <v>0</v>
      </c>
      <c r="AX85" s="339">
        <v>2.3041727471225271E-4</v>
      </c>
      <c r="AY85" s="339">
        <v>0</v>
      </c>
      <c r="AZ85" s="339">
        <v>0</v>
      </c>
      <c r="BA85" s="339">
        <v>0</v>
      </c>
      <c r="BB85" s="339">
        <v>0</v>
      </c>
      <c r="BC85" s="339">
        <v>0</v>
      </c>
      <c r="BD85" s="339">
        <v>0</v>
      </c>
      <c r="BE85" s="339">
        <v>0</v>
      </c>
      <c r="BF85" s="339">
        <v>0</v>
      </c>
      <c r="BG85" s="339">
        <v>0</v>
      </c>
      <c r="BH85" s="339">
        <v>0</v>
      </c>
      <c r="BI85" s="339">
        <v>0</v>
      </c>
      <c r="BJ85" s="339">
        <v>0</v>
      </c>
      <c r="BK85" s="339">
        <v>0</v>
      </c>
      <c r="BL85" s="339">
        <v>0</v>
      </c>
      <c r="BM85" s="339">
        <v>-9.1600885780565501E-6</v>
      </c>
      <c r="BN85" s="339">
        <v>0</v>
      </c>
      <c r="BO85" s="339">
        <v>-2.8974029611458262E-5</v>
      </c>
      <c r="BP85" s="339">
        <v>0</v>
      </c>
      <c r="BQ85" s="339">
        <v>0</v>
      </c>
      <c r="BR85" s="339">
        <v>0</v>
      </c>
      <c r="BS85" s="339">
        <v>0</v>
      </c>
      <c r="BT85" s="339">
        <v>0</v>
      </c>
      <c r="BU85" s="339">
        <v>-1.1602274045712959E-4</v>
      </c>
      <c r="BV85" s="339">
        <v>0</v>
      </c>
      <c r="BW85" s="339">
        <v>0</v>
      </c>
      <c r="BX85" s="339">
        <v>0</v>
      </c>
      <c r="BY85" s="339">
        <v>0</v>
      </c>
      <c r="BZ85" s="339">
        <v>-3.620289071252366E-3</v>
      </c>
      <c r="CA85" s="339">
        <v>-1.2544021676069457E-5</v>
      </c>
      <c r="CB85" s="339">
        <v>1.2410027302060064E-5</v>
      </c>
      <c r="CC85" s="339">
        <v>-2.4006983849847227E-4</v>
      </c>
      <c r="CD85" s="339">
        <v>0.12652184874633007</v>
      </c>
      <c r="CE85" s="339">
        <v>0</v>
      </c>
      <c r="CF85" s="339">
        <v>1.3263855992420654E-2</v>
      </c>
      <c r="CG85" s="339">
        <v>1.8428407269219311E-2</v>
      </c>
      <c r="CH85" s="339">
        <v>-1.1572332866582575E-5</v>
      </c>
      <c r="CI85" s="339">
        <v>-3.7058223692391871E-3</v>
      </c>
      <c r="CJ85" s="339">
        <v>-2.3866348448687352E-3</v>
      </c>
      <c r="CK85" s="339">
        <v>-3.8125208024448547E-3</v>
      </c>
      <c r="CL85" s="339">
        <v>-1.0041063453526362E-4</v>
      </c>
      <c r="CM85" s="339">
        <v>-8.5476173516632235E-4</v>
      </c>
      <c r="CN85" s="339">
        <v>-1.2060980316480124E-5</v>
      </c>
      <c r="CO85" s="339">
        <v>0</v>
      </c>
      <c r="CP85" s="339">
        <v>-2.9507229271171437E-3</v>
      </c>
      <c r="CQ85" s="339">
        <v>-6.3706440721156905E-5</v>
      </c>
      <c r="CR85" s="339">
        <v>-1.0742074091278597E-4</v>
      </c>
      <c r="CS85" s="339">
        <v>-5.650355972426263E-5</v>
      </c>
      <c r="CT85" s="339">
        <v>0</v>
      </c>
      <c r="CU85" s="339">
        <v>-9.6738306757170725E-5</v>
      </c>
      <c r="CV85" s="339">
        <v>-6.1952878640506034E-5</v>
      </c>
      <c r="CW85" s="339">
        <v>-7.8021377857532959E-5</v>
      </c>
      <c r="CX85" s="339">
        <v>-4.99707314287346E-5</v>
      </c>
      <c r="CY85" s="339">
        <v>-3.3885886985987726E-4</v>
      </c>
      <c r="CZ85" s="339">
        <v>-3.5561877667140828E-5</v>
      </c>
      <c r="DA85" s="339">
        <v>-6.4252211346940526E-5</v>
      </c>
      <c r="DB85" s="339">
        <v>-5.4150647100232849E-5</v>
      </c>
      <c r="DC85" s="339">
        <v>-7.2516316171138508E-4</v>
      </c>
      <c r="DD85" s="339">
        <v>-2.4154589371980675E-3</v>
      </c>
      <c r="DE85" s="339">
        <v>-2.382921111454377E-2</v>
      </c>
      <c r="DF85" s="339">
        <v>-6.4901349948078924E-4</v>
      </c>
      <c r="DG85" s="339">
        <v>-7.6219678893163414E-4</v>
      </c>
      <c r="DH85" s="339">
        <v>-1.4725705417926847E-4</v>
      </c>
      <c r="DI85" s="339">
        <v>-6.6233938269969533E-5</v>
      </c>
      <c r="DJ85" s="339">
        <v>-4.9696231783225039E-5</v>
      </c>
      <c r="DK85" s="339">
        <v>-2.2226678295407049E-4</v>
      </c>
      <c r="DL85" s="339">
        <v>-2.5251887578596501E-6</v>
      </c>
      <c r="DM85" s="339">
        <v>-7.0693360479583763E-4</v>
      </c>
      <c r="DN85" s="339">
        <v>-1.5680448956012215E-4</v>
      </c>
      <c r="DO85" s="339">
        <v>0</v>
      </c>
      <c r="DP85" s="339">
        <v>-2.8483786152497806E-4</v>
      </c>
      <c r="DQ85" s="339">
        <v>-1.0409033244293155E-2</v>
      </c>
      <c r="DR85" s="339">
        <v>-5.001850684753359E-5</v>
      </c>
      <c r="DS85" s="339">
        <v>-3.5253246503518914E-5</v>
      </c>
      <c r="DT85" s="339">
        <v>0</v>
      </c>
      <c r="DU85" s="339">
        <v>-1.5129315836412283E-4</v>
      </c>
      <c r="DV85" s="339">
        <v>0</v>
      </c>
      <c r="DW85" s="339">
        <v>-3.3716010047370996E-5</v>
      </c>
      <c r="DX85" s="339">
        <v>-1.0419411977420521E-4</v>
      </c>
      <c r="DY85" s="339">
        <v>0</v>
      </c>
      <c r="DZ85" s="339">
        <v>0</v>
      </c>
      <c r="EA85" s="339">
        <v>0</v>
      </c>
      <c r="EB85" s="339">
        <v>0</v>
      </c>
      <c r="EC85" s="339">
        <v>-3.0582255563676845E-6</v>
      </c>
      <c r="ED85" s="339">
        <v>-9.045598863872782E-6</v>
      </c>
      <c r="EE85" s="339">
        <v>0</v>
      </c>
      <c r="EF85" s="339">
        <v>0</v>
      </c>
      <c r="EG85" s="339">
        <v>0</v>
      </c>
      <c r="EH85" s="339">
        <v>0</v>
      </c>
      <c r="EI85" s="339">
        <v>0</v>
      </c>
      <c r="EJ85" s="339">
        <v>0</v>
      </c>
      <c r="EK85" s="339">
        <v>0</v>
      </c>
      <c r="EL85" s="339">
        <v>0</v>
      </c>
      <c r="EM85" s="339">
        <v>0</v>
      </c>
      <c r="EN85" s="339">
        <v>0</v>
      </c>
      <c r="EO85" s="339">
        <v>0</v>
      </c>
      <c r="EP85" s="339">
        <v>0</v>
      </c>
      <c r="EQ85" s="339">
        <v>0</v>
      </c>
      <c r="ER85" s="339">
        <v>0</v>
      </c>
      <c r="ES85" s="339">
        <v>0</v>
      </c>
      <c r="ET85" s="339">
        <v>0</v>
      </c>
      <c r="EU85" s="339">
        <v>0</v>
      </c>
      <c r="EV85" s="339">
        <v>0</v>
      </c>
      <c r="EW85" s="339">
        <v>0</v>
      </c>
      <c r="EX85" s="339">
        <v>0</v>
      </c>
      <c r="EY85" s="339">
        <v>0</v>
      </c>
      <c r="EZ85" s="339">
        <v>0</v>
      </c>
      <c r="FA85" s="339">
        <v>0</v>
      </c>
      <c r="FB85" s="339">
        <v>0</v>
      </c>
      <c r="FC85" s="339">
        <v>0</v>
      </c>
      <c r="FD85" s="339">
        <v>0</v>
      </c>
      <c r="FE85" s="339">
        <v>0</v>
      </c>
      <c r="FF85" s="339">
        <v>0</v>
      </c>
      <c r="FG85" s="339">
        <v>0</v>
      </c>
      <c r="FH85" s="339">
        <v>0</v>
      </c>
      <c r="FI85" s="339">
        <v>0</v>
      </c>
      <c r="FJ85" s="339">
        <v>0</v>
      </c>
      <c r="FK85" s="339">
        <v>0</v>
      </c>
      <c r="FL85" s="339">
        <v>0</v>
      </c>
      <c r="FM85" s="339">
        <v>0</v>
      </c>
      <c r="FN85" s="339">
        <v>0</v>
      </c>
      <c r="FO85" s="339">
        <v>0</v>
      </c>
      <c r="FP85" s="339">
        <v>0</v>
      </c>
      <c r="FQ85" s="339">
        <v>0</v>
      </c>
      <c r="FR85" s="339">
        <v>0</v>
      </c>
      <c r="FS85" s="339">
        <v>0</v>
      </c>
      <c r="FT85" s="339">
        <v>0</v>
      </c>
      <c r="FU85" s="339">
        <v>0</v>
      </c>
      <c r="FV85" s="339">
        <v>0</v>
      </c>
      <c r="FW85" s="339">
        <v>0</v>
      </c>
      <c r="FX85" s="339">
        <v>0</v>
      </c>
      <c r="FY85" s="339">
        <v>0</v>
      </c>
      <c r="FZ85" s="339">
        <v>0</v>
      </c>
      <c r="GA85" s="339">
        <v>0</v>
      </c>
      <c r="GB85" s="339">
        <v>0</v>
      </c>
      <c r="GC85" s="339">
        <v>0</v>
      </c>
      <c r="GD85" s="339">
        <v>0</v>
      </c>
      <c r="GE85" s="339">
        <v>0</v>
      </c>
      <c r="GF85" s="339">
        <v>0</v>
      </c>
      <c r="GG85" s="338">
        <v>1.880972433999891E-4</v>
      </c>
      <c r="GH85" s="339">
        <v>0</v>
      </c>
      <c r="GI85" s="339">
        <v>-2.4811816017741046E-5</v>
      </c>
      <c r="GJ85" s="339">
        <v>0</v>
      </c>
      <c r="GK85" s="339">
        <v>0</v>
      </c>
      <c r="GL85" s="339">
        <v>0</v>
      </c>
      <c r="GM85" s="339">
        <v>0</v>
      </c>
      <c r="GN85" s="339">
        <v>-1.5859927675533844E-3</v>
      </c>
      <c r="GO85" s="339">
        <v>8.0996777362262395E-4</v>
      </c>
      <c r="GP85" s="338">
        <v>-2.9030681060526981E-4</v>
      </c>
      <c r="GQ85" s="338">
        <v>2.8205508583293516E-5</v>
      </c>
      <c r="GR85" s="363">
        <v>3.2287513574862708E-3</v>
      </c>
      <c r="GS85" s="339">
        <v>0</v>
      </c>
      <c r="GT85" s="339">
        <v>3.1918299715144854E-3</v>
      </c>
      <c r="GU85" s="339">
        <v>0</v>
      </c>
      <c r="GV85" s="339">
        <v>7.4722865679853478E-4</v>
      </c>
      <c r="GW85" s="338">
        <v>1.4654585323496514E-4</v>
      </c>
      <c r="GX85" s="338">
        <v>2.2918793797904047E-4</v>
      </c>
      <c r="GY85" s="363">
        <v>5.8183971419515268E-4</v>
      </c>
      <c r="GZ85" s="339">
        <v>0</v>
      </c>
      <c r="HA85" s="339">
        <v>0</v>
      </c>
      <c r="HB85" s="339">
        <v>5.7205131083023478E-4</v>
      </c>
      <c r="HC85" s="339">
        <v>5.6032848108989797E-4</v>
      </c>
      <c r="HD85" s="339">
        <v>8.2873351564740835E-4</v>
      </c>
      <c r="HE85" s="339">
        <v>7.6711968278007599E-4</v>
      </c>
      <c r="HF85" s="338">
        <v>-3.6126638658333154E-4</v>
      </c>
      <c r="HG85" s="338">
        <v>0</v>
      </c>
      <c r="HH85" s="114"/>
      <c r="HI85" s="42"/>
    </row>
    <row r="86" spans="1:217">
      <c r="A86" s="114" t="s">
        <v>96</v>
      </c>
      <c r="B86" s="149" t="s">
        <v>284</v>
      </c>
      <c r="C86" s="144" t="s">
        <v>384</v>
      </c>
      <c r="D86" s="339">
        <v>0</v>
      </c>
      <c r="E86" s="339">
        <v>0</v>
      </c>
      <c r="F86" s="339">
        <v>0</v>
      </c>
      <c r="G86" s="339">
        <v>0</v>
      </c>
      <c r="H86" s="339">
        <v>0</v>
      </c>
      <c r="I86" s="339">
        <v>0</v>
      </c>
      <c r="J86" s="339">
        <v>0</v>
      </c>
      <c r="K86" s="339">
        <v>0</v>
      </c>
      <c r="L86" s="339">
        <v>0</v>
      </c>
      <c r="M86" s="339">
        <v>0</v>
      </c>
      <c r="N86" s="339">
        <v>0</v>
      </c>
      <c r="O86" s="339">
        <v>0</v>
      </c>
      <c r="P86" s="339">
        <v>0</v>
      </c>
      <c r="Q86" s="339">
        <v>0</v>
      </c>
      <c r="R86" s="339">
        <v>0</v>
      </c>
      <c r="S86" s="339">
        <v>9.3370681605975728E-4</v>
      </c>
      <c r="T86" s="339">
        <v>0</v>
      </c>
      <c r="U86" s="339">
        <v>0</v>
      </c>
      <c r="V86" s="339">
        <v>0</v>
      </c>
      <c r="W86" s="339">
        <v>0</v>
      </c>
      <c r="X86" s="339">
        <v>0</v>
      </c>
      <c r="Y86" s="339">
        <v>0</v>
      </c>
      <c r="Z86" s="339">
        <v>0</v>
      </c>
      <c r="AA86" s="339">
        <v>0</v>
      </c>
      <c r="AB86" s="339">
        <v>0</v>
      </c>
      <c r="AC86" s="339">
        <v>0</v>
      </c>
      <c r="AD86" s="339">
        <v>0</v>
      </c>
      <c r="AE86" s="339">
        <v>0</v>
      </c>
      <c r="AF86" s="339">
        <v>0</v>
      </c>
      <c r="AG86" s="339">
        <v>0</v>
      </c>
      <c r="AH86" s="339">
        <v>0</v>
      </c>
      <c r="AI86" s="339">
        <v>0</v>
      </c>
      <c r="AJ86" s="339">
        <v>0</v>
      </c>
      <c r="AK86" s="339">
        <v>0</v>
      </c>
      <c r="AL86" s="339">
        <v>0</v>
      </c>
      <c r="AM86" s="339">
        <v>0</v>
      </c>
      <c r="AN86" s="339">
        <v>0</v>
      </c>
      <c r="AO86" s="339">
        <v>0</v>
      </c>
      <c r="AP86" s="339">
        <v>0</v>
      </c>
      <c r="AQ86" s="339">
        <v>0</v>
      </c>
      <c r="AR86" s="339">
        <v>0</v>
      </c>
      <c r="AS86" s="339">
        <v>0</v>
      </c>
      <c r="AT86" s="339">
        <v>0</v>
      </c>
      <c r="AU86" s="339">
        <v>0</v>
      </c>
      <c r="AV86" s="339">
        <v>0</v>
      </c>
      <c r="AW86" s="339">
        <v>0</v>
      </c>
      <c r="AX86" s="339">
        <v>0</v>
      </c>
      <c r="AY86" s="339">
        <v>0</v>
      </c>
      <c r="AZ86" s="339">
        <v>0</v>
      </c>
      <c r="BA86" s="339">
        <v>0</v>
      </c>
      <c r="BB86" s="339">
        <v>0</v>
      </c>
      <c r="BC86" s="339">
        <v>0</v>
      </c>
      <c r="BD86" s="339">
        <v>0</v>
      </c>
      <c r="BE86" s="339">
        <v>0</v>
      </c>
      <c r="BF86" s="339">
        <v>0</v>
      </c>
      <c r="BG86" s="339">
        <v>0</v>
      </c>
      <c r="BH86" s="339">
        <v>0</v>
      </c>
      <c r="BI86" s="339">
        <v>0</v>
      </c>
      <c r="BJ86" s="339">
        <v>7.0102803699778564E-5</v>
      </c>
      <c r="BK86" s="339">
        <v>0</v>
      </c>
      <c r="BL86" s="339">
        <v>0</v>
      </c>
      <c r="BM86" s="339">
        <v>0</v>
      </c>
      <c r="BN86" s="339">
        <v>0</v>
      </c>
      <c r="BO86" s="339">
        <v>0</v>
      </c>
      <c r="BP86" s="339">
        <v>0</v>
      </c>
      <c r="BQ86" s="339">
        <v>0</v>
      </c>
      <c r="BR86" s="339">
        <v>0</v>
      </c>
      <c r="BS86" s="339">
        <v>0</v>
      </c>
      <c r="BT86" s="339">
        <v>0</v>
      </c>
      <c r="BU86" s="339">
        <v>0</v>
      </c>
      <c r="BV86" s="339">
        <v>0</v>
      </c>
      <c r="BW86" s="339">
        <v>0</v>
      </c>
      <c r="BX86" s="339">
        <v>0</v>
      </c>
      <c r="BY86" s="339">
        <v>0</v>
      </c>
      <c r="BZ86" s="339">
        <v>0</v>
      </c>
      <c r="CA86" s="339">
        <v>0</v>
      </c>
      <c r="CB86" s="339">
        <v>6.2050136510300319E-6</v>
      </c>
      <c r="CC86" s="339">
        <v>0</v>
      </c>
      <c r="CD86" s="339">
        <v>0</v>
      </c>
      <c r="CE86" s="339">
        <v>0</v>
      </c>
      <c r="CF86" s="339">
        <v>5.0371072161692718E-2</v>
      </c>
      <c r="CG86" s="339">
        <v>1.6314602278369675E-4</v>
      </c>
      <c r="CH86" s="339">
        <v>0</v>
      </c>
      <c r="CI86" s="339">
        <v>0</v>
      </c>
      <c r="CJ86" s="339">
        <v>1.8025602082881318E-2</v>
      </c>
      <c r="CK86" s="339">
        <v>2.0676369431248549E-4</v>
      </c>
      <c r="CL86" s="339">
        <v>8.2651440218205804E-3</v>
      </c>
      <c r="CM86" s="339">
        <v>3.7989410451836551E-3</v>
      </c>
      <c r="CN86" s="339">
        <v>1.9285507526051716E-2</v>
      </c>
      <c r="CO86" s="339">
        <v>1.0420225486846601E-2</v>
      </c>
      <c r="CP86" s="339">
        <v>3.6571081126997329E-3</v>
      </c>
      <c r="CQ86" s="339">
        <v>1.2104223737019813E-3</v>
      </c>
      <c r="CR86" s="339">
        <v>1.794216699570317E-3</v>
      </c>
      <c r="CS86" s="339">
        <v>1.1300711944852526E-3</v>
      </c>
      <c r="CT86" s="339">
        <v>4.9284068706074479E-3</v>
      </c>
      <c r="CU86" s="339">
        <v>5.6350063686051947E-3</v>
      </c>
      <c r="CV86" s="339">
        <v>2.7011455087260629E-3</v>
      </c>
      <c r="CW86" s="339">
        <v>5.1884216275259422E-3</v>
      </c>
      <c r="CX86" s="339">
        <v>1.5833583186990477E-2</v>
      </c>
      <c r="CY86" s="339">
        <v>3.7640809597948529E-3</v>
      </c>
      <c r="CZ86" s="339">
        <v>8.3036984352773818E-3</v>
      </c>
      <c r="DA86" s="339">
        <v>8.9953095885716733E-4</v>
      </c>
      <c r="DB86" s="339">
        <v>2.4909297666107109E-3</v>
      </c>
      <c r="DC86" s="339">
        <v>0</v>
      </c>
      <c r="DD86" s="339">
        <v>1.0628019323671498E-2</v>
      </c>
      <c r="DE86" s="339">
        <v>3.2029730859396296E-3</v>
      </c>
      <c r="DF86" s="339">
        <v>2.1876747344037065E-2</v>
      </c>
      <c r="DG86" s="339">
        <v>2.406551611767356E-2</v>
      </c>
      <c r="DH86" s="339">
        <v>1.0353303655373184E-2</v>
      </c>
      <c r="DI86" s="339">
        <v>3.7753344813882634E-3</v>
      </c>
      <c r="DJ86" s="339">
        <v>4.5720533240567037E-3</v>
      </c>
      <c r="DK86" s="339">
        <v>1.3944824687074945E-2</v>
      </c>
      <c r="DL86" s="339">
        <v>5.1617383399409106E-2</v>
      </c>
      <c r="DM86" s="339">
        <v>1.340346114692908E-2</v>
      </c>
      <c r="DN86" s="339">
        <v>1.3790542213419164E-2</v>
      </c>
      <c r="DO86" s="339">
        <v>0</v>
      </c>
      <c r="DP86" s="339">
        <v>3.2427695004382121E-3</v>
      </c>
      <c r="DQ86" s="339">
        <v>9.3373992388246698E-3</v>
      </c>
      <c r="DR86" s="339">
        <v>9.7202631640373599E-3</v>
      </c>
      <c r="DS86" s="339">
        <v>3.717615085825631E-3</v>
      </c>
      <c r="DT86" s="339">
        <v>5.6272733236629761E-3</v>
      </c>
      <c r="DU86" s="339">
        <v>2.1818065995668238E-3</v>
      </c>
      <c r="DV86" s="339">
        <v>6.4615033764522543E-4</v>
      </c>
      <c r="DW86" s="339">
        <v>1.8543805526054046E-4</v>
      </c>
      <c r="DX86" s="339">
        <v>1.7774291020305596E-4</v>
      </c>
      <c r="DY86" s="339">
        <v>0</v>
      </c>
      <c r="DZ86" s="339">
        <v>5.232551285570655E-3</v>
      </c>
      <c r="EA86" s="339">
        <v>6.6955590725048027E-3</v>
      </c>
      <c r="EB86" s="339">
        <v>8.0043506901358828E-3</v>
      </c>
      <c r="EC86" s="339">
        <v>3.2723013453134224E-3</v>
      </c>
      <c r="ED86" s="339">
        <v>1.9411855161870991E-2</v>
      </c>
      <c r="EE86" s="339">
        <v>0</v>
      </c>
      <c r="EF86" s="339">
        <v>0</v>
      </c>
      <c r="EG86" s="339">
        <v>0</v>
      </c>
      <c r="EH86" s="339">
        <v>0</v>
      </c>
      <c r="EI86" s="339">
        <v>5.6199982016005753E-6</v>
      </c>
      <c r="EJ86" s="339">
        <v>0</v>
      </c>
      <c r="EK86" s="339">
        <v>0</v>
      </c>
      <c r="EL86" s="339">
        <v>0</v>
      </c>
      <c r="EM86" s="339">
        <v>0</v>
      </c>
      <c r="EN86" s="339">
        <v>0</v>
      </c>
      <c r="EO86" s="339">
        <v>0</v>
      </c>
      <c r="EP86" s="339">
        <v>0</v>
      </c>
      <c r="EQ86" s="339">
        <v>0</v>
      </c>
      <c r="ER86" s="339">
        <v>0</v>
      </c>
      <c r="ES86" s="339">
        <v>0</v>
      </c>
      <c r="ET86" s="339">
        <v>0</v>
      </c>
      <c r="EU86" s="339">
        <v>0</v>
      </c>
      <c r="EV86" s="339">
        <v>0</v>
      </c>
      <c r="EW86" s="339">
        <v>0</v>
      </c>
      <c r="EX86" s="339">
        <v>0</v>
      </c>
      <c r="EY86" s="339">
        <v>0</v>
      </c>
      <c r="EZ86" s="339">
        <v>0</v>
      </c>
      <c r="FA86" s="339">
        <v>0</v>
      </c>
      <c r="FB86" s="339">
        <v>0</v>
      </c>
      <c r="FC86" s="339">
        <v>0</v>
      </c>
      <c r="FD86" s="339">
        <v>0</v>
      </c>
      <c r="FE86" s="339">
        <v>0</v>
      </c>
      <c r="FF86" s="339">
        <v>0</v>
      </c>
      <c r="FG86" s="339">
        <v>0</v>
      </c>
      <c r="FH86" s="339">
        <v>3.2515038205169893E-5</v>
      </c>
      <c r="FI86" s="339">
        <v>3.9344416322647705E-4</v>
      </c>
      <c r="FJ86" s="339">
        <v>0</v>
      </c>
      <c r="FK86" s="339">
        <v>0</v>
      </c>
      <c r="FL86" s="339">
        <v>0</v>
      </c>
      <c r="FM86" s="339">
        <v>0</v>
      </c>
      <c r="FN86" s="339">
        <v>1.680876296842754E-4</v>
      </c>
      <c r="FO86" s="339">
        <v>0</v>
      </c>
      <c r="FP86" s="339">
        <v>0</v>
      </c>
      <c r="FQ86" s="339">
        <v>0</v>
      </c>
      <c r="FR86" s="339">
        <v>0</v>
      </c>
      <c r="FS86" s="339">
        <v>0</v>
      </c>
      <c r="FT86" s="339">
        <v>0</v>
      </c>
      <c r="FU86" s="339">
        <v>0</v>
      </c>
      <c r="FV86" s="339">
        <v>0</v>
      </c>
      <c r="FW86" s="339">
        <v>6.3857476578855902E-4</v>
      </c>
      <c r="FX86" s="339">
        <v>3.021537564607088E-3</v>
      </c>
      <c r="FY86" s="339">
        <v>3.6594628801043931E-5</v>
      </c>
      <c r="FZ86" s="339">
        <v>0</v>
      </c>
      <c r="GA86" s="339">
        <v>0</v>
      </c>
      <c r="GB86" s="339">
        <v>0</v>
      </c>
      <c r="GC86" s="339">
        <v>0</v>
      </c>
      <c r="GD86" s="339">
        <v>0</v>
      </c>
      <c r="GE86" s="339">
        <v>0</v>
      </c>
      <c r="GF86" s="339">
        <v>1.5708751260415008E-3</v>
      </c>
      <c r="GG86" s="338">
        <v>2.3996516094070388E-3</v>
      </c>
      <c r="GH86" s="339">
        <v>0</v>
      </c>
      <c r="GI86" s="339">
        <v>0</v>
      </c>
      <c r="GJ86" s="339">
        <v>0</v>
      </c>
      <c r="GK86" s="339">
        <v>0</v>
      </c>
      <c r="GL86" s="339">
        <v>0</v>
      </c>
      <c r="GM86" s="339">
        <v>0</v>
      </c>
      <c r="GN86" s="339">
        <v>0</v>
      </c>
      <c r="GO86" s="339">
        <v>-1.3424785013872852E-2</v>
      </c>
      <c r="GP86" s="338">
        <v>-3.6481530159945985E-5</v>
      </c>
      <c r="GQ86" s="338">
        <v>2.3160994594685342E-3</v>
      </c>
      <c r="GR86" s="363">
        <v>5.425771412528635E-5</v>
      </c>
      <c r="GS86" s="339">
        <v>0</v>
      </c>
      <c r="GT86" s="339">
        <v>5.3637266842926975E-5</v>
      </c>
      <c r="GU86" s="339">
        <v>6.6748776321479055E-4</v>
      </c>
      <c r="GV86" s="339">
        <v>5.237812732160705E-4</v>
      </c>
      <c r="GW86" s="338">
        <v>1.9941623506811632E-4</v>
      </c>
      <c r="GX86" s="338">
        <v>1.8151079903936541E-3</v>
      </c>
      <c r="GY86" s="363">
        <v>1.1557037803100379E-2</v>
      </c>
      <c r="GZ86" s="339">
        <v>0</v>
      </c>
      <c r="HA86" s="339">
        <v>7.739212007504691E-4</v>
      </c>
      <c r="HB86" s="339">
        <v>1.1383096969938342E-2</v>
      </c>
      <c r="HC86" s="339">
        <v>1.1139907591729184E-2</v>
      </c>
      <c r="HD86" s="339">
        <v>3.5759561870688794E-3</v>
      </c>
      <c r="HE86" s="339">
        <v>5.312302297087566E-3</v>
      </c>
      <c r="HF86" s="338">
        <v>-3.9844310357602941E-3</v>
      </c>
      <c r="HG86" s="338">
        <v>3.2511458582208815E-4</v>
      </c>
      <c r="HH86" s="114"/>
      <c r="HI86" s="42"/>
    </row>
    <row r="87" spans="1:217">
      <c r="A87" s="114" t="s">
        <v>97</v>
      </c>
      <c r="B87" s="149" t="s">
        <v>723</v>
      </c>
      <c r="C87" s="144" t="s">
        <v>385</v>
      </c>
      <c r="D87" s="339">
        <v>0</v>
      </c>
      <c r="E87" s="339">
        <v>0</v>
      </c>
      <c r="F87" s="339">
        <v>0</v>
      </c>
      <c r="G87" s="339">
        <v>0</v>
      </c>
      <c r="H87" s="339">
        <v>0</v>
      </c>
      <c r="I87" s="339">
        <v>0</v>
      </c>
      <c r="J87" s="339">
        <v>0</v>
      </c>
      <c r="K87" s="339">
        <v>0</v>
      </c>
      <c r="L87" s="339">
        <v>0</v>
      </c>
      <c r="M87" s="339">
        <v>0</v>
      </c>
      <c r="N87" s="339">
        <v>0</v>
      </c>
      <c r="O87" s="339">
        <v>0</v>
      </c>
      <c r="P87" s="339">
        <v>0</v>
      </c>
      <c r="Q87" s="339">
        <v>0</v>
      </c>
      <c r="R87" s="339">
        <v>0</v>
      </c>
      <c r="S87" s="339">
        <v>0</v>
      </c>
      <c r="T87" s="339">
        <v>4.9861732104722757E-4</v>
      </c>
      <c r="U87" s="339">
        <v>8.0333575609196277E-4</v>
      </c>
      <c r="V87" s="339">
        <v>0</v>
      </c>
      <c r="W87" s="339">
        <v>3.422307192666397E-3</v>
      </c>
      <c r="X87" s="339">
        <v>0</v>
      </c>
      <c r="Y87" s="339">
        <v>2.8036887450840728E-4</v>
      </c>
      <c r="Z87" s="339">
        <v>1.7178579385167907E-3</v>
      </c>
      <c r="AA87" s="339">
        <v>8.0784134510106347E-3</v>
      </c>
      <c r="AB87" s="339">
        <v>1.2140532862027387E-3</v>
      </c>
      <c r="AC87" s="339">
        <v>0</v>
      </c>
      <c r="AD87" s="339">
        <v>0</v>
      </c>
      <c r="AE87" s="339">
        <v>0</v>
      </c>
      <c r="AF87" s="339">
        <v>0</v>
      </c>
      <c r="AG87" s="339">
        <v>0</v>
      </c>
      <c r="AH87" s="339">
        <v>0</v>
      </c>
      <c r="AI87" s="339">
        <v>0</v>
      </c>
      <c r="AJ87" s="339">
        <v>0</v>
      </c>
      <c r="AK87" s="339">
        <v>0</v>
      </c>
      <c r="AL87" s="339">
        <v>0</v>
      </c>
      <c r="AM87" s="339">
        <v>0</v>
      </c>
      <c r="AN87" s="339">
        <v>2.113526570048309E-3</v>
      </c>
      <c r="AO87" s="339">
        <v>6.606859474689899E-3</v>
      </c>
      <c r="AP87" s="339">
        <v>0</v>
      </c>
      <c r="AQ87" s="339">
        <v>0</v>
      </c>
      <c r="AR87" s="339">
        <v>0</v>
      </c>
      <c r="AS87" s="339">
        <v>2.5917417682747246E-4</v>
      </c>
      <c r="AT87" s="339">
        <v>2.4867889337892445E-4</v>
      </c>
      <c r="AU87" s="339">
        <v>2.5195922841576546E-3</v>
      </c>
      <c r="AV87" s="339">
        <v>0</v>
      </c>
      <c r="AW87" s="339">
        <v>0</v>
      </c>
      <c r="AX87" s="339">
        <v>7.0222407531353209E-4</v>
      </c>
      <c r="AY87" s="339">
        <v>0</v>
      </c>
      <c r="AZ87" s="339">
        <v>0</v>
      </c>
      <c r="BA87" s="339">
        <v>0</v>
      </c>
      <c r="BB87" s="339">
        <v>0</v>
      </c>
      <c r="BC87" s="339">
        <v>0</v>
      </c>
      <c r="BD87" s="339">
        <v>0</v>
      </c>
      <c r="BE87" s="339">
        <v>1.0846596134539916E-3</v>
      </c>
      <c r="BF87" s="339">
        <v>2.6325569871159563E-4</v>
      </c>
      <c r="BG87" s="339">
        <v>0</v>
      </c>
      <c r="BH87" s="339">
        <v>5.4966195789589401E-4</v>
      </c>
      <c r="BI87" s="339">
        <v>0</v>
      </c>
      <c r="BJ87" s="339">
        <v>6.4742001063913136E-3</v>
      </c>
      <c r="BK87" s="339">
        <v>0</v>
      </c>
      <c r="BL87" s="339">
        <v>0</v>
      </c>
      <c r="BM87" s="339">
        <v>1.8915582913686774E-3</v>
      </c>
      <c r="BN87" s="339">
        <v>3.0617283950617282E-3</v>
      </c>
      <c r="BO87" s="339">
        <v>1.2748573029041637E-3</v>
      </c>
      <c r="BP87" s="339">
        <v>7.2632190586868097E-5</v>
      </c>
      <c r="BQ87" s="339">
        <v>1.6413509152617815E-3</v>
      </c>
      <c r="BR87" s="339">
        <v>6.9345908057994517E-4</v>
      </c>
      <c r="BS87" s="339">
        <v>2.6300616041352663E-4</v>
      </c>
      <c r="BT87" s="339">
        <v>1.4569295210344199E-3</v>
      </c>
      <c r="BU87" s="339">
        <v>3.9447731755424065E-3</v>
      </c>
      <c r="BV87" s="339">
        <v>3.3014418541975473E-3</v>
      </c>
      <c r="BW87" s="339">
        <v>0</v>
      </c>
      <c r="BX87" s="339">
        <v>0</v>
      </c>
      <c r="BY87" s="339">
        <v>0</v>
      </c>
      <c r="BZ87" s="339">
        <v>0</v>
      </c>
      <c r="CA87" s="339">
        <v>3.8384706328772537E-3</v>
      </c>
      <c r="CB87" s="339">
        <v>6.8255150161330354E-5</v>
      </c>
      <c r="CC87" s="339">
        <v>0</v>
      </c>
      <c r="CD87" s="339">
        <v>1.333777925975325E-3</v>
      </c>
      <c r="CE87" s="339">
        <v>0</v>
      </c>
      <c r="CF87" s="339">
        <v>1.7606189799463129E-2</v>
      </c>
      <c r="CG87" s="339">
        <v>5.217126076409085E-2</v>
      </c>
      <c r="CH87" s="339">
        <v>9.1074259660004868E-3</v>
      </c>
      <c r="CI87" s="339">
        <v>0.14390529012361031</v>
      </c>
      <c r="CJ87" s="339">
        <v>6.9116945107398561E-2</v>
      </c>
      <c r="CK87" s="339">
        <v>3.8475697701392884E-2</v>
      </c>
      <c r="CL87" s="339">
        <v>3.2700896202379884E-2</v>
      </c>
      <c r="CM87" s="339">
        <v>3.410499323313626E-2</v>
      </c>
      <c r="CN87" s="339">
        <v>7.4175028946352759E-3</v>
      </c>
      <c r="CO87" s="339">
        <v>3.8435257943286644E-2</v>
      </c>
      <c r="CP87" s="339">
        <v>4.5548432093135548E-2</v>
      </c>
      <c r="CQ87" s="339">
        <v>1.1594572211250558E-2</v>
      </c>
      <c r="CR87" s="339">
        <v>8.1552665195679941E-3</v>
      </c>
      <c r="CS87" s="339">
        <v>1.7742117753418465E-2</v>
      </c>
      <c r="CT87" s="339">
        <v>8.3403808579510658E-3</v>
      </c>
      <c r="CU87" s="339">
        <v>1.4712284152653047E-2</v>
      </c>
      <c r="CV87" s="339">
        <v>1.4955424903818156E-2</v>
      </c>
      <c r="CW87" s="339">
        <v>1.6774596239369586E-2</v>
      </c>
      <c r="CX87" s="339">
        <v>1.1050670321668737E-2</v>
      </c>
      <c r="CY87" s="339">
        <v>3.2328967854199104E-3</v>
      </c>
      <c r="CZ87" s="339">
        <v>7.7524893314366997E-3</v>
      </c>
      <c r="DA87" s="339">
        <v>2.5165449444218373E-2</v>
      </c>
      <c r="DB87" s="339">
        <v>1.7436508366274975E-2</v>
      </c>
      <c r="DC87" s="339">
        <v>1.6678752719361856E-2</v>
      </c>
      <c r="DD87" s="339">
        <v>9.1304347826086957E-2</v>
      </c>
      <c r="DE87" s="339">
        <v>3.6709251821832917E-3</v>
      </c>
      <c r="DF87" s="339">
        <v>3.0942966690630243E-2</v>
      </c>
      <c r="DG87" s="339">
        <v>3.3740056995260601E-2</v>
      </c>
      <c r="DH87" s="339">
        <v>2.8567868510778083E-2</v>
      </c>
      <c r="DI87" s="339">
        <v>1.4008477944098556E-2</v>
      </c>
      <c r="DJ87" s="339">
        <v>1.9816372423560984E-2</v>
      </c>
      <c r="DK87" s="339">
        <v>3.0003599755506538E-2</v>
      </c>
      <c r="DL87" s="339">
        <v>5.1210828009393703E-3</v>
      </c>
      <c r="DM87" s="339">
        <v>6.1361836896278703E-3</v>
      </c>
      <c r="DN87" s="339">
        <v>1.2065692828257819E-2</v>
      </c>
      <c r="DO87" s="339">
        <v>0</v>
      </c>
      <c r="DP87" s="339">
        <v>6.5512708150744963E-3</v>
      </c>
      <c r="DQ87" s="339">
        <v>8.5100347493085595E-4</v>
      </c>
      <c r="DR87" s="339">
        <v>1.8957014095215229E-2</v>
      </c>
      <c r="DS87" s="339">
        <v>1.5620393041650108E-2</v>
      </c>
      <c r="DT87" s="339">
        <v>1.7720079598218516E-2</v>
      </c>
      <c r="DU87" s="339">
        <v>1.5208943814498662E-2</v>
      </c>
      <c r="DV87" s="339">
        <v>5.5746303639980233E-3</v>
      </c>
      <c r="DW87" s="339">
        <v>2.0785920194204218E-2</v>
      </c>
      <c r="DX87" s="339">
        <v>1.5941700325453396E-2</v>
      </c>
      <c r="DY87" s="339">
        <v>0</v>
      </c>
      <c r="DZ87" s="339">
        <v>9.9194486874834738E-4</v>
      </c>
      <c r="EA87" s="339">
        <v>1.555916154149221E-3</v>
      </c>
      <c r="EB87" s="339">
        <v>1.1949078542212417E-3</v>
      </c>
      <c r="EC87" s="339">
        <v>7.7067284020465642E-4</v>
      </c>
      <c r="ED87" s="339">
        <v>7.28170708541759E-4</v>
      </c>
      <c r="EE87" s="339">
        <v>2.4628045956959926E-4</v>
      </c>
      <c r="EF87" s="339">
        <v>0</v>
      </c>
      <c r="EG87" s="339">
        <v>0</v>
      </c>
      <c r="EH87" s="339">
        <v>2.1831735889243876E-4</v>
      </c>
      <c r="EI87" s="339">
        <v>0</v>
      </c>
      <c r="EJ87" s="339">
        <v>1.6177201469968375E-5</v>
      </c>
      <c r="EK87" s="339">
        <v>1.0198369620643313E-5</v>
      </c>
      <c r="EL87" s="339">
        <v>0</v>
      </c>
      <c r="EM87" s="339">
        <v>0</v>
      </c>
      <c r="EN87" s="339">
        <v>0</v>
      </c>
      <c r="EO87" s="339">
        <v>0</v>
      </c>
      <c r="EP87" s="339">
        <v>0</v>
      </c>
      <c r="EQ87" s="339">
        <v>0</v>
      </c>
      <c r="ER87" s="339">
        <v>0</v>
      </c>
      <c r="ES87" s="339">
        <v>0</v>
      </c>
      <c r="ET87" s="339">
        <v>0</v>
      </c>
      <c r="EU87" s="339">
        <v>7.0403529563615463E-5</v>
      </c>
      <c r="EV87" s="339">
        <v>3.0177291588079971E-4</v>
      </c>
      <c r="EW87" s="339">
        <v>0</v>
      </c>
      <c r="EX87" s="339">
        <v>0</v>
      </c>
      <c r="EY87" s="339">
        <v>0</v>
      </c>
      <c r="EZ87" s="339">
        <v>0</v>
      </c>
      <c r="FA87" s="339">
        <v>1.9655805014414258E-4</v>
      </c>
      <c r="FB87" s="339">
        <v>0</v>
      </c>
      <c r="FC87" s="339">
        <v>0</v>
      </c>
      <c r="FD87" s="339">
        <v>0</v>
      </c>
      <c r="FE87" s="339">
        <v>0</v>
      </c>
      <c r="FF87" s="339">
        <v>0</v>
      </c>
      <c r="FG87" s="339">
        <v>0</v>
      </c>
      <c r="FH87" s="339">
        <v>5.3649813038530319E-4</v>
      </c>
      <c r="FI87" s="339">
        <v>1.4093522264829029E-4</v>
      </c>
      <c r="FJ87" s="339">
        <v>2.8475912225848155E-5</v>
      </c>
      <c r="FK87" s="339">
        <v>0</v>
      </c>
      <c r="FL87" s="339">
        <v>0</v>
      </c>
      <c r="FM87" s="339">
        <v>0</v>
      </c>
      <c r="FN87" s="339">
        <v>4.6691008245632059E-5</v>
      </c>
      <c r="FO87" s="339">
        <v>1.7215828659675697E-3</v>
      </c>
      <c r="FP87" s="339">
        <v>0</v>
      </c>
      <c r="FQ87" s="339">
        <v>1.4192923575280937E-4</v>
      </c>
      <c r="FR87" s="339">
        <v>3.6886499307794491E-4</v>
      </c>
      <c r="FS87" s="339">
        <v>2.0743398553568426E-4</v>
      </c>
      <c r="FT87" s="339">
        <v>0</v>
      </c>
      <c r="FU87" s="339">
        <v>0</v>
      </c>
      <c r="FV87" s="339">
        <v>0</v>
      </c>
      <c r="FW87" s="339">
        <v>5.3349284230436579E-4</v>
      </c>
      <c r="FX87" s="339">
        <v>0</v>
      </c>
      <c r="FY87" s="339">
        <v>0</v>
      </c>
      <c r="FZ87" s="339">
        <v>6.4534850985130995E-4</v>
      </c>
      <c r="GA87" s="339">
        <v>3.348978234908769E-4</v>
      </c>
      <c r="GB87" s="339">
        <v>7.3578311377753877E-4</v>
      </c>
      <c r="GC87" s="339">
        <v>0</v>
      </c>
      <c r="GD87" s="339">
        <v>3.593727434246543E-4</v>
      </c>
      <c r="GE87" s="339">
        <v>9.4679389596405894E-4</v>
      </c>
      <c r="GF87" s="339">
        <v>5.6785013002175872E-4</v>
      </c>
      <c r="GG87" s="338">
        <v>4.5596127085972245E-3</v>
      </c>
      <c r="GH87" s="339">
        <v>8.5970970468971642E-5</v>
      </c>
      <c r="GI87" s="339">
        <v>1.9269657800719851E-5</v>
      </c>
      <c r="GJ87" s="339">
        <v>0</v>
      </c>
      <c r="GK87" s="339">
        <v>0</v>
      </c>
      <c r="GL87" s="339">
        <v>0</v>
      </c>
      <c r="GM87" s="339">
        <v>0</v>
      </c>
      <c r="GN87" s="339">
        <v>2.6632959992500157E-6</v>
      </c>
      <c r="GO87" s="339">
        <v>-5.5680976097334002E-2</v>
      </c>
      <c r="GP87" s="338">
        <v>-1.380116423380755E-4</v>
      </c>
      <c r="GQ87" s="338">
        <v>4.3642091132922592E-3</v>
      </c>
      <c r="GR87" s="363">
        <v>5.2565986423328704E-3</v>
      </c>
      <c r="GS87" s="339">
        <v>0</v>
      </c>
      <c r="GT87" s="339">
        <v>5.1964884369055204E-3</v>
      </c>
      <c r="GU87" s="339">
        <v>4.8742833586867705E-3</v>
      </c>
      <c r="GV87" s="339">
        <v>4.9497137136742652E-3</v>
      </c>
      <c r="GW87" s="338">
        <v>2.0041670537049748E-3</v>
      </c>
      <c r="GX87" s="338">
        <v>4.5278702378322095E-3</v>
      </c>
      <c r="GY87" s="363">
        <v>6.189220632030379E-3</v>
      </c>
      <c r="GZ87" s="339">
        <v>0</v>
      </c>
      <c r="HA87" s="339">
        <v>7.1998123827392117E-3</v>
      </c>
      <c r="HB87" s="339">
        <v>6.1839470816331702E-3</v>
      </c>
      <c r="HC87" s="339">
        <v>6.0481357595862754E-3</v>
      </c>
      <c r="HD87" s="339">
        <v>6.8447539244809348E-3</v>
      </c>
      <c r="HE87" s="339">
        <v>6.6618858998486186E-3</v>
      </c>
      <c r="HF87" s="338">
        <v>-1.8072193230583744E-3</v>
      </c>
      <c r="HG87" s="338">
        <v>3.6186644623422029E-3</v>
      </c>
      <c r="HH87" s="114"/>
      <c r="HI87" s="42"/>
    </row>
    <row r="88" spans="1:217">
      <c r="A88" s="114" t="s">
        <v>98</v>
      </c>
      <c r="B88" s="149" t="s">
        <v>285</v>
      </c>
      <c r="C88" s="144" t="s">
        <v>386</v>
      </c>
      <c r="D88" s="339">
        <v>0</v>
      </c>
      <c r="E88" s="339">
        <v>0</v>
      </c>
      <c r="F88" s="339">
        <v>0</v>
      </c>
      <c r="G88" s="339">
        <v>0</v>
      </c>
      <c r="H88" s="339">
        <v>0</v>
      </c>
      <c r="I88" s="339">
        <v>0</v>
      </c>
      <c r="J88" s="339">
        <v>0</v>
      </c>
      <c r="K88" s="339">
        <v>0</v>
      </c>
      <c r="L88" s="339">
        <v>1.5060240963855423E-4</v>
      </c>
      <c r="M88" s="339">
        <v>0</v>
      </c>
      <c r="N88" s="339">
        <v>0</v>
      </c>
      <c r="O88" s="339">
        <v>1.9707453796969431E-4</v>
      </c>
      <c r="P88" s="339">
        <v>0</v>
      </c>
      <c r="Q88" s="339">
        <v>0</v>
      </c>
      <c r="R88" s="339">
        <v>0</v>
      </c>
      <c r="S88" s="339">
        <v>0</v>
      </c>
      <c r="T88" s="339">
        <v>0</v>
      </c>
      <c r="U88" s="339">
        <v>0</v>
      </c>
      <c r="V88" s="339">
        <v>0</v>
      </c>
      <c r="W88" s="339">
        <v>0</v>
      </c>
      <c r="X88" s="339">
        <v>0</v>
      </c>
      <c r="Y88" s="339">
        <v>0</v>
      </c>
      <c r="Z88" s="339">
        <v>0</v>
      </c>
      <c r="AA88" s="339">
        <v>0</v>
      </c>
      <c r="AB88" s="339">
        <v>0</v>
      </c>
      <c r="AC88" s="339">
        <v>0</v>
      </c>
      <c r="AD88" s="339">
        <v>0</v>
      </c>
      <c r="AE88" s="339">
        <v>0</v>
      </c>
      <c r="AF88" s="339">
        <v>0</v>
      </c>
      <c r="AG88" s="339">
        <v>0</v>
      </c>
      <c r="AH88" s="339">
        <v>0</v>
      </c>
      <c r="AI88" s="339">
        <v>0</v>
      </c>
      <c r="AJ88" s="339">
        <v>0</v>
      </c>
      <c r="AK88" s="339">
        <v>0</v>
      </c>
      <c r="AL88" s="339">
        <v>0</v>
      </c>
      <c r="AM88" s="339">
        <v>0</v>
      </c>
      <c r="AN88" s="339">
        <v>0</v>
      </c>
      <c r="AO88" s="339">
        <v>0</v>
      </c>
      <c r="AP88" s="339">
        <v>0</v>
      </c>
      <c r="AQ88" s="339">
        <v>0</v>
      </c>
      <c r="AR88" s="339">
        <v>0</v>
      </c>
      <c r="AS88" s="339">
        <v>0</v>
      </c>
      <c r="AT88" s="339">
        <v>0</v>
      </c>
      <c r="AU88" s="339">
        <v>0</v>
      </c>
      <c r="AV88" s="339">
        <v>0</v>
      </c>
      <c r="AW88" s="339">
        <v>0</v>
      </c>
      <c r="AX88" s="339">
        <v>0</v>
      </c>
      <c r="AY88" s="339">
        <v>0</v>
      </c>
      <c r="AZ88" s="339">
        <v>0</v>
      </c>
      <c r="BA88" s="339">
        <v>0</v>
      </c>
      <c r="BB88" s="339">
        <v>0</v>
      </c>
      <c r="BC88" s="339">
        <v>0</v>
      </c>
      <c r="BD88" s="339">
        <v>0</v>
      </c>
      <c r="BE88" s="339">
        <v>0</v>
      </c>
      <c r="BF88" s="339">
        <v>0</v>
      </c>
      <c r="BG88" s="339">
        <v>0</v>
      </c>
      <c r="BH88" s="339">
        <v>0</v>
      </c>
      <c r="BI88" s="339">
        <v>0</v>
      </c>
      <c r="BJ88" s="339">
        <v>0</v>
      </c>
      <c r="BK88" s="339">
        <v>0</v>
      </c>
      <c r="BL88" s="339">
        <v>0</v>
      </c>
      <c r="BM88" s="339">
        <v>0</v>
      </c>
      <c r="BN88" s="339">
        <v>0</v>
      </c>
      <c r="BO88" s="339">
        <v>0</v>
      </c>
      <c r="BP88" s="339">
        <v>0</v>
      </c>
      <c r="BQ88" s="339">
        <v>0</v>
      </c>
      <c r="BR88" s="339">
        <v>0</v>
      </c>
      <c r="BS88" s="339">
        <v>0</v>
      </c>
      <c r="BT88" s="339">
        <v>0</v>
      </c>
      <c r="BU88" s="339">
        <v>0</v>
      </c>
      <c r="BV88" s="339">
        <v>0</v>
      </c>
      <c r="BW88" s="339">
        <v>0</v>
      </c>
      <c r="BX88" s="339">
        <v>0</v>
      </c>
      <c r="BY88" s="339">
        <v>0</v>
      </c>
      <c r="BZ88" s="339">
        <v>0</v>
      </c>
      <c r="CA88" s="339">
        <v>0</v>
      </c>
      <c r="CB88" s="339">
        <v>0</v>
      </c>
      <c r="CC88" s="339">
        <v>0</v>
      </c>
      <c r="CD88" s="339">
        <v>0</v>
      </c>
      <c r="CE88" s="339">
        <v>0</v>
      </c>
      <c r="CF88" s="339">
        <v>0</v>
      </c>
      <c r="CG88" s="339">
        <v>0</v>
      </c>
      <c r="CH88" s="339">
        <v>3.5295615243076853E-2</v>
      </c>
      <c r="CI88" s="339">
        <v>0</v>
      </c>
      <c r="CJ88" s="339">
        <v>0</v>
      </c>
      <c r="CK88" s="339">
        <v>0</v>
      </c>
      <c r="CL88" s="339">
        <v>0</v>
      </c>
      <c r="CM88" s="339">
        <v>0</v>
      </c>
      <c r="CN88" s="339">
        <v>0</v>
      </c>
      <c r="CO88" s="339">
        <v>0</v>
      </c>
      <c r="CP88" s="339">
        <v>0</v>
      </c>
      <c r="CQ88" s="339">
        <v>0</v>
      </c>
      <c r="CR88" s="339">
        <v>0</v>
      </c>
      <c r="CS88" s="339">
        <v>0</v>
      </c>
      <c r="CT88" s="339">
        <v>0</v>
      </c>
      <c r="CU88" s="339">
        <v>0</v>
      </c>
      <c r="CV88" s="339">
        <v>0</v>
      </c>
      <c r="CW88" s="339">
        <v>0</v>
      </c>
      <c r="CX88" s="339">
        <v>0</v>
      </c>
      <c r="CY88" s="339">
        <v>0</v>
      </c>
      <c r="CZ88" s="339">
        <v>0</v>
      </c>
      <c r="DA88" s="339">
        <v>0</v>
      </c>
      <c r="DB88" s="339">
        <v>0</v>
      </c>
      <c r="DC88" s="339">
        <v>0</v>
      </c>
      <c r="DD88" s="339">
        <v>0</v>
      </c>
      <c r="DE88" s="339">
        <v>0</v>
      </c>
      <c r="DF88" s="339">
        <v>0</v>
      </c>
      <c r="DG88" s="339">
        <v>0</v>
      </c>
      <c r="DH88" s="339">
        <v>0</v>
      </c>
      <c r="DI88" s="339">
        <v>0</v>
      </c>
      <c r="DJ88" s="339">
        <v>0</v>
      </c>
      <c r="DK88" s="339">
        <v>0</v>
      </c>
      <c r="DL88" s="339">
        <v>0</v>
      </c>
      <c r="DM88" s="339">
        <v>0</v>
      </c>
      <c r="DN88" s="339">
        <v>0</v>
      </c>
      <c r="DO88" s="339">
        <v>0</v>
      </c>
      <c r="DP88" s="339">
        <v>0</v>
      </c>
      <c r="DQ88" s="339">
        <v>0</v>
      </c>
      <c r="DR88" s="339">
        <v>0</v>
      </c>
      <c r="DS88" s="339">
        <v>0</v>
      </c>
      <c r="DT88" s="339">
        <v>0</v>
      </c>
      <c r="DU88" s="339">
        <v>0</v>
      </c>
      <c r="DV88" s="339">
        <v>0</v>
      </c>
      <c r="DW88" s="339">
        <v>0</v>
      </c>
      <c r="DX88" s="339">
        <v>2.3290450302469401E-4</v>
      </c>
      <c r="DY88" s="339">
        <v>0</v>
      </c>
      <c r="DZ88" s="339">
        <v>1.2661191041171607E-2</v>
      </c>
      <c r="EA88" s="339">
        <v>6.3024620870645268E-2</v>
      </c>
      <c r="EB88" s="339">
        <v>4.0366438408627844E-2</v>
      </c>
      <c r="EC88" s="339">
        <v>2.7184566970552347E-2</v>
      </c>
      <c r="ED88" s="339">
        <v>5.6932999249215292E-2</v>
      </c>
      <c r="EE88" s="339">
        <v>0</v>
      </c>
      <c r="EF88" s="339">
        <v>0</v>
      </c>
      <c r="EG88" s="339">
        <v>0</v>
      </c>
      <c r="EH88" s="339">
        <v>0</v>
      </c>
      <c r="EI88" s="339">
        <v>0</v>
      </c>
      <c r="EJ88" s="339">
        <v>0</v>
      </c>
      <c r="EK88" s="339">
        <v>0</v>
      </c>
      <c r="EL88" s="339">
        <v>0</v>
      </c>
      <c r="EM88" s="339">
        <v>0</v>
      </c>
      <c r="EN88" s="339">
        <v>0</v>
      </c>
      <c r="EO88" s="339">
        <v>0</v>
      </c>
      <c r="EP88" s="339">
        <v>0</v>
      </c>
      <c r="EQ88" s="339">
        <v>0</v>
      </c>
      <c r="ER88" s="339">
        <v>0</v>
      </c>
      <c r="ES88" s="339">
        <v>0</v>
      </c>
      <c r="ET88" s="339">
        <v>0</v>
      </c>
      <c r="EU88" s="339">
        <v>0</v>
      </c>
      <c r="EV88" s="339">
        <v>0</v>
      </c>
      <c r="EW88" s="339">
        <v>0</v>
      </c>
      <c r="EX88" s="339">
        <v>0</v>
      </c>
      <c r="EY88" s="339">
        <v>0</v>
      </c>
      <c r="EZ88" s="339">
        <v>0</v>
      </c>
      <c r="FA88" s="339">
        <v>0</v>
      </c>
      <c r="FB88" s="339">
        <v>0</v>
      </c>
      <c r="FC88" s="339">
        <v>0</v>
      </c>
      <c r="FD88" s="339">
        <v>0</v>
      </c>
      <c r="FE88" s="339">
        <v>0</v>
      </c>
      <c r="FF88" s="339">
        <v>0</v>
      </c>
      <c r="FG88" s="339">
        <v>0</v>
      </c>
      <c r="FH88" s="339">
        <v>0</v>
      </c>
      <c r="FI88" s="339">
        <v>5.8723009436787616E-6</v>
      </c>
      <c r="FJ88" s="339">
        <v>0</v>
      </c>
      <c r="FK88" s="339">
        <v>0</v>
      </c>
      <c r="FL88" s="339">
        <v>0</v>
      </c>
      <c r="FM88" s="339">
        <v>0</v>
      </c>
      <c r="FN88" s="339">
        <v>0</v>
      </c>
      <c r="FO88" s="339">
        <v>0</v>
      </c>
      <c r="FP88" s="339">
        <v>0</v>
      </c>
      <c r="FQ88" s="339">
        <v>0</v>
      </c>
      <c r="FR88" s="339">
        <v>0</v>
      </c>
      <c r="FS88" s="339">
        <v>0</v>
      </c>
      <c r="FT88" s="339">
        <v>0</v>
      </c>
      <c r="FU88" s="339">
        <v>0</v>
      </c>
      <c r="FV88" s="339">
        <v>0</v>
      </c>
      <c r="FW88" s="339">
        <v>0</v>
      </c>
      <c r="FX88" s="339">
        <v>0</v>
      </c>
      <c r="FY88" s="339">
        <v>0</v>
      </c>
      <c r="FZ88" s="339">
        <v>0</v>
      </c>
      <c r="GA88" s="339">
        <v>0</v>
      </c>
      <c r="GB88" s="339">
        <v>0</v>
      </c>
      <c r="GC88" s="339">
        <v>0</v>
      </c>
      <c r="GD88" s="339">
        <v>0</v>
      </c>
      <c r="GE88" s="339">
        <v>0</v>
      </c>
      <c r="GF88" s="339">
        <v>0</v>
      </c>
      <c r="GG88" s="338">
        <v>1.8211396454674981E-3</v>
      </c>
      <c r="GH88" s="339">
        <v>0</v>
      </c>
      <c r="GI88" s="339">
        <v>0</v>
      </c>
      <c r="GJ88" s="339">
        <v>0</v>
      </c>
      <c r="GK88" s="339">
        <v>0</v>
      </c>
      <c r="GL88" s="339">
        <v>0</v>
      </c>
      <c r="GM88" s="339">
        <v>1.1770352574372281E-5</v>
      </c>
      <c r="GN88" s="339">
        <v>2.9402787831720177E-4</v>
      </c>
      <c r="GO88" s="339">
        <v>-1.9990693987281781E-3</v>
      </c>
      <c r="GP88" s="338">
        <v>4.6690738856824324E-5</v>
      </c>
      <c r="GQ88" s="338">
        <v>1.7974079012698274E-3</v>
      </c>
      <c r="GR88" s="363">
        <v>7.3178352897181078E-5</v>
      </c>
      <c r="GS88" s="339">
        <v>0</v>
      </c>
      <c r="GT88" s="339">
        <v>7.2341544511229716E-5</v>
      </c>
      <c r="GU88" s="339">
        <v>6.3570663530256094E-3</v>
      </c>
      <c r="GV88" s="339">
        <v>4.8857704134156518E-3</v>
      </c>
      <c r="GW88" s="338">
        <v>2.0841775648791435E-3</v>
      </c>
      <c r="GX88" s="338">
        <v>2.6606716252355125E-3</v>
      </c>
      <c r="GY88" s="363">
        <v>1.9076808434056547E-3</v>
      </c>
      <c r="GZ88" s="339">
        <v>0</v>
      </c>
      <c r="HA88" s="339">
        <v>0</v>
      </c>
      <c r="HB88" s="339">
        <v>1.8790799387398216E-3</v>
      </c>
      <c r="HC88" s="339">
        <v>1.8374050098877636E-3</v>
      </c>
      <c r="HD88" s="339">
        <v>4.2543165615019111E-3</v>
      </c>
      <c r="HE88" s="339">
        <v>3.6995013932924954E-3</v>
      </c>
      <c r="HF88" s="338">
        <v>7.6236673063927933E-4</v>
      </c>
      <c r="HG88" s="338">
        <v>2.2180741121620167E-3</v>
      </c>
      <c r="HH88" s="114"/>
      <c r="HI88" s="42"/>
    </row>
    <row r="89" spans="1:217">
      <c r="A89" s="114" t="s">
        <v>99</v>
      </c>
      <c r="B89" s="149" t="s">
        <v>286</v>
      </c>
      <c r="C89" s="144" t="s">
        <v>387</v>
      </c>
      <c r="D89" s="339">
        <v>0</v>
      </c>
      <c r="E89" s="339">
        <v>0</v>
      </c>
      <c r="F89" s="339">
        <v>0</v>
      </c>
      <c r="G89" s="339">
        <v>0</v>
      </c>
      <c r="H89" s="339">
        <v>0</v>
      </c>
      <c r="I89" s="339">
        <v>0</v>
      </c>
      <c r="J89" s="339">
        <v>0</v>
      </c>
      <c r="K89" s="339">
        <v>0</v>
      </c>
      <c r="L89" s="339">
        <v>0</v>
      </c>
      <c r="M89" s="339">
        <v>0</v>
      </c>
      <c r="N89" s="339">
        <v>0</v>
      </c>
      <c r="O89" s="339">
        <v>0</v>
      </c>
      <c r="P89" s="339">
        <v>0</v>
      </c>
      <c r="Q89" s="339">
        <v>0</v>
      </c>
      <c r="R89" s="339">
        <v>0</v>
      </c>
      <c r="S89" s="339">
        <v>0</v>
      </c>
      <c r="T89" s="339">
        <v>0</v>
      </c>
      <c r="U89" s="339">
        <v>0</v>
      </c>
      <c r="V89" s="339">
        <v>0</v>
      </c>
      <c r="W89" s="339">
        <v>0</v>
      </c>
      <c r="X89" s="339">
        <v>0</v>
      </c>
      <c r="Y89" s="339">
        <v>0</v>
      </c>
      <c r="Z89" s="339">
        <v>0</v>
      </c>
      <c r="AA89" s="339">
        <v>0</v>
      </c>
      <c r="AB89" s="339">
        <v>0</v>
      </c>
      <c r="AC89" s="339">
        <v>0</v>
      </c>
      <c r="AD89" s="339">
        <v>0</v>
      </c>
      <c r="AE89" s="339">
        <v>0</v>
      </c>
      <c r="AF89" s="339">
        <v>0</v>
      </c>
      <c r="AG89" s="339">
        <v>0</v>
      </c>
      <c r="AH89" s="339">
        <v>0</v>
      </c>
      <c r="AI89" s="339">
        <v>0</v>
      </c>
      <c r="AJ89" s="339">
        <v>0</v>
      </c>
      <c r="AK89" s="339">
        <v>0</v>
      </c>
      <c r="AL89" s="339">
        <v>0</v>
      </c>
      <c r="AM89" s="339">
        <v>0</v>
      </c>
      <c r="AN89" s="339">
        <v>1.2939958592132506E-4</v>
      </c>
      <c r="AO89" s="339">
        <v>6.4773132104802933E-4</v>
      </c>
      <c r="AP89" s="339">
        <v>0</v>
      </c>
      <c r="AQ89" s="339">
        <v>0</v>
      </c>
      <c r="AR89" s="339">
        <v>0</v>
      </c>
      <c r="AS89" s="339">
        <v>0</v>
      </c>
      <c r="AT89" s="339">
        <v>0</v>
      </c>
      <c r="AU89" s="339">
        <v>0</v>
      </c>
      <c r="AV89" s="339">
        <v>0</v>
      </c>
      <c r="AW89" s="339">
        <v>0</v>
      </c>
      <c r="AX89" s="339">
        <v>0</v>
      </c>
      <c r="AY89" s="339">
        <v>0</v>
      </c>
      <c r="AZ89" s="339">
        <v>0</v>
      </c>
      <c r="BA89" s="339">
        <v>0</v>
      </c>
      <c r="BB89" s="339">
        <v>0</v>
      </c>
      <c r="BC89" s="339">
        <v>0</v>
      </c>
      <c r="BD89" s="339">
        <v>0</v>
      </c>
      <c r="BE89" s="339">
        <v>0</v>
      </c>
      <c r="BF89" s="339">
        <v>0</v>
      </c>
      <c r="BG89" s="339">
        <v>0</v>
      </c>
      <c r="BH89" s="339">
        <v>0</v>
      </c>
      <c r="BI89" s="339">
        <v>0</v>
      </c>
      <c r="BJ89" s="339">
        <v>0</v>
      </c>
      <c r="BK89" s="339">
        <v>0</v>
      </c>
      <c r="BL89" s="339">
        <v>0</v>
      </c>
      <c r="BM89" s="339">
        <v>0</v>
      </c>
      <c r="BN89" s="339">
        <v>0</v>
      </c>
      <c r="BO89" s="339">
        <v>0</v>
      </c>
      <c r="BP89" s="339">
        <v>0</v>
      </c>
      <c r="BQ89" s="339">
        <v>0</v>
      </c>
      <c r="BR89" s="339">
        <v>0</v>
      </c>
      <c r="BS89" s="339">
        <v>1.6184994486986252E-4</v>
      </c>
      <c r="BT89" s="339">
        <v>0</v>
      </c>
      <c r="BU89" s="339">
        <v>0</v>
      </c>
      <c r="BV89" s="339">
        <v>0</v>
      </c>
      <c r="BW89" s="339">
        <v>0</v>
      </c>
      <c r="BX89" s="339">
        <v>0</v>
      </c>
      <c r="BY89" s="339">
        <v>0</v>
      </c>
      <c r="BZ89" s="339">
        <v>0</v>
      </c>
      <c r="CA89" s="339">
        <v>0</v>
      </c>
      <c r="CB89" s="339">
        <v>1.8615040953090098E-5</v>
      </c>
      <c r="CC89" s="339">
        <v>0</v>
      </c>
      <c r="CD89" s="339">
        <v>0</v>
      </c>
      <c r="CE89" s="339">
        <v>0</v>
      </c>
      <c r="CF89" s="339">
        <v>0</v>
      </c>
      <c r="CG89" s="339">
        <v>0</v>
      </c>
      <c r="CH89" s="339">
        <v>3.7031465173064239E-4</v>
      </c>
      <c r="CI89" s="339">
        <v>0</v>
      </c>
      <c r="CJ89" s="339">
        <v>1.7964851377739205E-3</v>
      </c>
      <c r="CK89" s="339">
        <v>1.1422433356531212E-3</v>
      </c>
      <c r="CL89" s="339">
        <v>0</v>
      </c>
      <c r="CM89" s="339">
        <v>0</v>
      </c>
      <c r="CN89" s="339">
        <v>0</v>
      </c>
      <c r="CO89" s="339">
        <v>3.4164673727365904E-4</v>
      </c>
      <c r="CP89" s="339">
        <v>9.3886638590090932E-4</v>
      </c>
      <c r="CQ89" s="339">
        <v>0</v>
      </c>
      <c r="CR89" s="339">
        <v>0</v>
      </c>
      <c r="CS89" s="339">
        <v>1.1300711944852526E-4</v>
      </c>
      <c r="CT89" s="339">
        <v>2.6245953748797062E-4</v>
      </c>
      <c r="CU89" s="339">
        <v>0</v>
      </c>
      <c r="CV89" s="339">
        <v>1.0531989368886026E-4</v>
      </c>
      <c r="CW89" s="339">
        <v>0</v>
      </c>
      <c r="CX89" s="339">
        <v>1.7132822204137576E-4</v>
      </c>
      <c r="CY89" s="339">
        <v>0</v>
      </c>
      <c r="CZ89" s="339">
        <v>0</v>
      </c>
      <c r="DA89" s="339">
        <v>0</v>
      </c>
      <c r="DB89" s="339">
        <v>0</v>
      </c>
      <c r="DC89" s="339">
        <v>0</v>
      </c>
      <c r="DD89" s="339">
        <v>0</v>
      </c>
      <c r="DE89" s="339">
        <v>0</v>
      </c>
      <c r="DF89" s="339">
        <v>3.9939292275740873E-5</v>
      </c>
      <c r="DG89" s="339">
        <v>0</v>
      </c>
      <c r="DH89" s="339">
        <v>0</v>
      </c>
      <c r="DI89" s="339">
        <v>0</v>
      </c>
      <c r="DJ89" s="339">
        <v>0</v>
      </c>
      <c r="DK89" s="339">
        <v>0</v>
      </c>
      <c r="DL89" s="339">
        <v>1.464609479558597E-4</v>
      </c>
      <c r="DM89" s="339">
        <v>0</v>
      </c>
      <c r="DN89" s="339">
        <v>0</v>
      </c>
      <c r="DO89" s="339">
        <v>0</v>
      </c>
      <c r="DP89" s="339">
        <v>0</v>
      </c>
      <c r="DQ89" s="339">
        <v>0</v>
      </c>
      <c r="DR89" s="339">
        <v>0</v>
      </c>
      <c r="DS89" s="339">
        <v>3.8682425936133937E-3</v>
      </c>
      <c r="DT89" s="339">
        <v>1.5380241856125491E-2</v>
      </c>
      <c r="DU89" s="339">
        <v>0</v>
      </c>
      <c r="DV89" s="339">
        <v>0</v>
      </c>
      <c r="DW89" s="339">
        <v>0</v>
      </c>
      <c r="DX89" s="339">
        <v>1.0419411977420521E-2</v>
      </c>
      <c r="DY89" s="339">
        <v>0</v>
      </c>
      <c r="DZ89" s="339">
        <v>4.157579452426223E-2</v>
      </c>
      <c r="EA89" s="339">
        <v>5.237360685404438E-2</v>
      </c>
      <c r="EB89" s="339">
        <v>5.811005407724007E-2</v>
      </c>
      <c r="EC89" s="339">
        <v>2.4312893173123089E-3</v>
      </c>
      <c r="ED89" s="339">
        <v>3.9076987091930422E-3</v>
      </c>
      <c r="EE89" s="339">
        <v>0</v>
      </c>
      <c r="EF89" s="339">
        <v>0</v>
      </c>
      <c r="EG89" s="339">
        <v>0</v>
      </c>
      <c r="EH89" s="339">
        <v>0</v>
      </c>
      <c r="EI89" s="339">
        <v>0</v>
      </c>
      <c r="EJ89" s="339">
        <v>0</v>
      </c>
      <c r="EK89" s="339">
        <v>0</v>
      </c>
      <c r="EL89" s="339">
        <v>0</v>
      </c>
      <c r="EM89" s="339">
        <v>0</v>
      </c>
      <c r="EN89" s="339">
        <v>0</v>
      </c>
      <c r="EO89" s="339">
        <v>9.4549050274487717E-5</v>
      </c>
      <c r="EP89" s="339">
        <v>6.5291929544411574E-6</v>
      </c>
      <c r="EQ89" s="339">
        <v>3.0504441785662233E-5</v>
      </c>
      <c r="ER89" s="339">
        <v>0</v>
      </c>
      <c r="ES89" s="339">
        <v>0</v>
      </c>
      <c r="ET89" s="339">
        <v>0</v>
      </c>
      <c r="EU89" s="339">
        <v>0</v>
      </c>
      <c r="EV89" s="339">
        <v>1.9803847604677482E-3</v>
      </c>
      <c r="EW89" s="339">
        <v>2.8195854237156304E-4</v>
      </c>
      <c r="EX89" s="339">
        <v>0</v>
      </c>
      <c r="EY89" s="339">
        <v>0</v>
      </c>
      <c r="EZ89" s="339">
        <v>0</v>
      </c>
      <c r="FA89" s="339">
        <v>0</v>
      </c>
      <c r="FB89" s="339">
        <v>1.3491771705730968E-5</v>
      </c>
      <c r="FC89" s="339">
        <v>0</v>
      </c>
      <c r="FD89" s="339">
        <v>0</v>
      </c>
      <c r="FE89" s="339">
        <v>0</v>
      </c>
      <c r="FF89" s="339">
        <v>0</v>
      </c>
      <c r="FG89" s="339">
        <v>0</v>
      </c>
      <c r="FH89" s="339">
        <v>0</v>
      </c>
      <c r="FI89" s="339">
        <v>2.9361504718393808E-6</v>
      </c>
      <c r="FJ89" s="339">
        <v>0</v>
      </c>
      <c r="FK89" s="339">
        <v>0</v>
      </c>
      <c r="FL89" s="339">
        <v>0</v>
      </c>
      <c r="FM89" s="339">
        <v>0</v>
      </c>
      <c r="FN89" s="339">
        <v>0</v>
      </c>
      <c r="FO89" s="339">
        <v>0</v>
      </c>
      <c r="FP89" s="339">
        <v>0</v>
      </c>
      <c r="FQ89" s="339">
        <v>0</v>
      </c>
      <c r="FR89" s="339">
        <v>0</v>
      </c>
      <c r="FS89" s="339">
        <v>0</v>
      </c>
      <c r="FT89" s="339">
        <v>1.2451168075205054E-4</v>
      </c>
      <c r="FU89" s="339">
        <v>0</v>
      </c>
      <c r="FV89" s="339">
        <v>0</v>
      </c>
      <c r="FW89" s="339">
        <v>3.1524577045257974E-4</v>
      </c>
      <c r="FX89" s="339">
        <v>0</v>
      </c>
      <c r="FY89" s="339">
        <v>0</v>
      </c>
      <c r="FZ89" s="339">
        <v>0</v>
      </c>
      <c r="GA89" s="339">
        <v>0</v>
      </c>
      <c r="GB89" s="339">
        <v>0</v>
      </c>
      <c r="GC89" s="339">
        <v>0</v>
      </c>
      <c r="GD89" s="339">
        <v>0</v>
      </c>
      <c r="GE89" s="339">
        <v>0</v>
      </c>
      <c r="GF89" s="339">
        <v>4.7232393992464048E-4</v>
      </c>
      <c r="GG89" s="338">
        <v>1.8322540158812802E-3</v>
      </c>
      <c r="GH89" s="339">
        <v>0</v>
      </c>
      <c r="GI89" s="339">
        <v>9.8565152290407731E-5</v>
      </c>
      <c r="GJ89" s="339">
        <v>0</v>
      </c>
      <c r="GK89" s="339">
        <v>3.3618050203515273E-6</v>
      </c>
      <c r="GL89" s="339">
        <v>0</v>
      </c>
      <c r="GM89" s="339">
        <v>0</v>
      </c>
      <c r="GN89" s="339">
        <v>0</v>
      </c>
      <c r="GO89" s="339">
        <v>-2.5677701759525737E-3</v>
      </c>
      <c r="GP89" s="338">
        <v>4.7721025973023055E-5</v>
      </c>
      <c r="GQ89" s="338">
        <v>1.8087750460044586E-3</v>
      </c>
      <c r="GR89" s="363">
        <v>8.6255853224814196E-6</v>
      </c>
      <c r="GS89" s="339">
        <v>0</v>
      </c>
      <c r="GT89" s="339">
        <v>8.526950113490956E-6</v>
      </c>
      <c r="GU89" s="339">
        <v>2.4980134693128406E-3</v>
      </c>
      <c r="GV89" s="339">
        <v>1.9152080929422631E-3</v>
      </c>
      <c r="GW89" s="338">
        <v>8.3402349516387836E-4</v>
      </c>
      <c r="GX89" s="338">
        <v>1.8385253710039369E-3</v>
      </c>
      <c r="GY89" s="363">
        <v>1.259328344482073E-3</v>
      </c>
      <c r="GZ89" s="339">
        <v>0</v>
      </c>
      <c r="HA89" s="339">
        <v>1.0553470919324578E-3</v>
      </c>
      <c r="HB89" s="339">
        <v>1.2527199591598811E-3</v>
      </c>
      <c r="HC89" s="339">
        <v>1.2256365370912521E-3</v>
      </c>
      <c r="HD89" s="339">
        <v>4.4780386400325046E-3</v>
      </c>
      <c r="HE89" s="339">
        <v>3.7314320798450314E-3</v>
      </c>
      <c r="HF89" s="338">
        <v>-1.5369104260010045E-3</v>
      </c>
      <c r="HG89" s="338">
        <v>1.0320450143809173E-3</v>
      </c>
      <c r="HH89" s="114"/>
      <c r="HI89" s="42"/>
    </row>
    <row r="90" spans="1:217">
      <c r="A90" s="114" t="s">
        <v>100</v>
      </c>
      <c r="B90" s="149" t="s">
        <v>287</v>
      </c>
      <c r="C90" s="144" t="s">
        <v>916</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0</v>
      </c>
      <c r="V90" s="339">
        <v>0</v>
      </c>
      <c r="W90" s="339">
        <v>0</v>
      </c>
      <c r="X90" s="339">
        <v>0</v>
      </c>
      <c r="Y90" s="339">
        <v>0</v>
      </c>
      <c r="Z90" s="339">
        <v>0</v>
      </c>
      <c r="AA90" s="339">
        <v>0</v>
      </c>
      <c r="AB90" s="339">
        <v>0</v>
      </c>
      <c r="AC90" s="339">
        <v>0</v>
      </c>
      <c r="AD90" s="339">
        <v>0</v>
      </c>
      <c r="AE90" s="339">
        <v>0</v>
      </c>
      <c r="AF90" s="339">
        <v>0</v>
      </c>
      <c r="AG90" s="339">
        <v>0</v>
      </c>
      <c r="AH90" s="339">
        <v>0</v>
      </c>
      <c r="AI90" s="339">
        <v>0</v>
      </c>
      <c r="AJ90" s="339">
        <v>0</v>
      </c>
      <c r="AK90" s="339">
        <v>0</v>
      </c>
      <c r="AL90" s="339">
        <v>0</v>
      </c>
      <c r="AM90" s="339">
        <v>0</v>
      </c>
      <c r="AN90" s="339">
        <v>0</v>
      </c>
      <c r="AO90" s="339">
        <v>8.7443728341483949E-4</v>
      </c>
      <c r="AP90" s="339">
        <v>0</v>
      </c>
      <c r="AQ90" s="339">
        <v>0</v>
      </c>
      <c r="AR90" s="339">
        <v>0</v>
      </c>
      <c r="AS90" s="339">
        <v>0</v>
      </c>
      <c r="AT90" s="339">
        <v>0</v>
      </c>
      <c r="AU90" s="339">
        <v>0</v>
      </c>
      <c r="AV90" s="339">
        <v>0</v>
      </c>
      <c r="AW90" s="339">
        <v>0</v>
      </c>
      <c r="AX90" s="339">
        <v>0</v>
      </c>
      <c r="AY90" s="339">
        <v>0</v>
      </c>
      <c r="AZ90" s="339">
        <v>0</v>
      </c>
      <c r="BA90" s="339">
        <v>0</v>
      </c>
      <c r="BB90" s="339">
        <v>0</v>
      </c>
      <c r="BC90" s="339">
        <v>0</v>
      </c>
      <c r="BD90" s="339">
        <v>0</v>
      </c>
      <c r="BE90" s="339">
        <v>0</v>
      </c>
      <c r="BF90" s="339">
        <v>0</v>
      </c>
      <c r="BG90" s="339">
        <v>0</v>
      </c>
      <c r="BH90" s="339">
        <v>0</v>
      </c>
      <c r="BI90" s="339">
        <v>0</v>
      </c>
      <c r="BJ90" s="339">
        <v>0</v>
      </c>
      <c r="BK90" s="339">
        <v>0</v>
      </c>
      <c r="BL90" s="339">
        <v>0</v>
      </c>
      <c r="BM90" s="339">
        <v>4.580044289028275E-6</v>
      </c>
      <c r="BN90" s="339">
        <v>0</v>
      </c>
      <c r="BO90" s="339">
        <v>0</v>
      </c>
      <c r="BP90" s="339">
        <v>0</v>
      </c>
      <c r="BQ90" s="339">
        <v>0</v>
      </c>
      <c r="BR90" s="339">
        <v>0</v>
      </c>
      <c r="BS90" s="339">
        <v>0</v>
      </c>
      <c r="BT90" s="339">
        <v>0</v>
      </c>
      <c r="BU90" s="339">
        <v>0</v>
      </c>
      <c r="BV90" s="339">
        <v>0</v>
      </c>
      <c r="BW90" s="339">
        <v>0</v>
      </c>
      <c r="BX90" s="339">
        <v>0</v>
      </c>
      <c r="BY90" s="339">
        <v>0</v>
      </c>
      <c r="BZ90" s="339">
        <v>0</v>
      </c>
      <c r="CA90" s="339">
        <v>0</v>
      </c>
      <c r="CB90" s="339">
        <v>1.8615040953090098E-5</v>
      </c>
      <c r="CC90" s="339">
        <v>0</v>
      </c>
      <c r="CD90" s="339">
        <v>0</v>
      </c>
      <c r="CE90" s="339">
        <v>0</v>
      </c>
      <c r="CF90" s="339">
        <v>0</v>
      </c>
      <c r="CG90" s="339">
        <v>0</v>
      </c>
      <c r="CH90" s="339">
        <v>2.3144665733165149E-5</v>
      </c>
      <c r="CI90" s="339">
        <v>6.4665356778670379E-4</v>
      </c>
      <c r="CJ90" s="339">
        <v>0.17353872857452809</v>
      </c>
      <c r="CK90" s="339">
        <v>8.0688270951213855E-5</v>
      </c>
      <c r="CL90" s="339">
        <v>3.4619188921859544E-4</v>
      </c>
      <c r="CM90" s="339">
        <v>9.4973526129591381E-6</v>
      </c>
      <c r="CN90" s="339">
        <v>0</v>
      </c>
      <c r="CO90" s="339">
        <v>0</v>
      </c>
      <c r="CP90" s="339">
        <v>3.0401387733934208E-4</v>
      </c>
      <c r="CQ90" s="339">
        <v>1.2741288144231381E-4</v>
      </c>
      <c r="CR90" s="339">
        <v>0</v>
      </c>
      <c r="CS90" s="339">
        <v>1.6951067917278788E-4</v>
      </c>
      <c r="CT90" s="339">
        <v>0</v>
      </c>
      <c r="CU90" s="339">
        <v>5.6430678941682924E-5</v>
      </c>
      <c r="CV90" s="339">
        <v>2.5400680242607473E-4</v>
      </c>
      <c r="CW90" s="339">
        <v>0</v>
      </c>
      <c r="CX90" s="339">
        <v>9.9941462857469201E-5</v>
      </c>
      <c r="CY90" s="339">
        <v>0</v>
      </c>
      <c r="CZ90" s="339">
        <v>0</v>
      </c>
      <c r="DA90" s="339">
        <v>1.4992182647619455E-4</v>
      </c>
      <c r="DB90" s="339">
        <v>0</v>
      </c>
      <c r="DC90" s="339">
        <v>0</v>
      </c>
      <c r="DD90" s="339">
        <v>0</v>
      </c>
      <c r="DE90" s="339">
        <v>0</v>
      </c>
      <c r="DF90" s="339">
        <v>9.9848230689352183E-6</v>
      </c>
      <c r="DG90" s="339">
        <v>2.6244939647574202E-5</v>
      </c>
      <c r="DH90" s="339">
        <v>0</v>
      </c>
      <c r="DI90" s="339">
        <v>0</v>
      </c>
      <c r="DJ90" s="339">
        <v>0</v>
      </c>
      <c r="DK90" s="339">
        <v>0</v>
      </c>
      <c r="DL90" s="339">
        <v>1.01007550314386E-5</v>
      </c>
      <c r="DM90" s="339">
        <v>0</v>
      </c>
      <c r="DN90" s="339">
        <v>0</v>
      </c>
      <c r="DO90" s="339">
        <v>0</v>
      </c>
      <c r="DP90" s="339">
        <v>0</v>
      </c>
      <c r="DQ90" s="339">
        <v>0</v>
      </c>
      <c r="DR90" s="339">
        <v>0</v>
      </c>
      <c r="DS90" s="339">
        <v>5.7687130642121865E-4</v>
      </c>
      <c r="DT90" s="339">
        <v>1.1589850498217786E-3</v>
      </c>
      <c r="DU90" s="339">
        <v>0</v>
      </c>
      <c r="DV90" s="339">
        <v>0</v>
      </c>
      <c r="DW90" s="339">
        <v>0</v>
      </c>
      <c r="DX90" s="339">
        <v>0</v>
      </c>
      <c r="DY90" s="339">
        <v>0</v>
      </c>
      <c r="DZ90" s="339">
        <v>5.2106577655473465E-3</v>
      </c>
      <c r="EA90" s="339">
        <v>9.117357034900157E-3</v>
      </c>
      <c r="EB90" s="339">
        <v>2.243133109671094E-2</v>
      </c>
      <c r="EC90" s="339">
        <v>3.516959389822837E-4</v>
      </c>
      <c r="ED90" s="339">
        <v>2.0352597443713762E-4</v>
      </c>
      <c r="EE90" s="339">
        <v>0</v>
      </c>
      <c r="EF90" s="339">
        <v>0</v>
      </c>
      <c r="EG90" s="339">
        <v>0</v>
      </c>
      <c r="EH90" s="339">
        <v>2.1299254526091586E-5</v>
      </c>
      <c r="EI90" s="339">
        <v>0</v>
      </c>
      <c r="EJ90" s="339">
        <v>0</v>
      </c>
      <c r="EK90" s="339">
        <v>0</v>
      </c>
      <c r="EL90" s="339">
        <v>0</v>
      </c>
      <c r="EM90" s="339">
        <v>0</v>
      </c>
      <c r="EN90" s="339">
        <v>0</v>
      </c>
      <c r="EO90" s="339">
        <v>1.7137015362250898E-4</v>
      </c>
      <c r="EP90" s="339">
        <v>2.5650400892447402E-5</v>
      </c>
      <c r="EQ90" s="339">
        <v>0</v>
      </c>
      <c r="ER90" s="339">
        <v>0</v>
      </c>
      <c r="ES90" s="339">
        <v>0</v>
      </c>
      <c r="ET90" s="339">
        <v>0</v>
      </c>
      <c r="EU90" s="339">
        <v>0</v>
      </c>
      <c r="EV90" s="339">
        <v>0</v>
      </c>
      <c r="EW90" s="339">
        <v>0</v>
      </c>
      <c r="EX90" s="339">
        <v>0</v>
      </c>
      <c r="EY90" s="339">
        <v>0</v>
      </c>
      <c r="EZ90" s="339">
        <v>0</v>
      </c>
      <c r="FA90" s="339">
        <v>0</v>
      </c>
      <c r="FB90" s="339">
        <v>0</v>
      </c>
      <c r="FC90" s="339">
        <v>0</v>
      </c>
      <c r="FD90" s="339">
        <v>0</v>
      </c>
      <c r="FE90" s="339">
        <v>0</v>
      </c>
      <c r="FF90" s="339">
        <v>0</v>
      </c>
      <c r="FG90" s="339">
        <v>0</v>
      </c>
      <c r="FH90" s="339">
        <v>0</v>
      </c>
      <c r="FI90" s="339">
        <v>2.6425354246554429E-5</v>
      </c>
      <c r="FJ90" s="339">
        <v>0</v>
      </c>
      <c r="FK90" s="339">
        <v>0</v>
      </c>
      <c r="FL90" s="339">
        <v>0</v>
      </c>
      <c r="FM90" s="339">
        <v>0</v>
      </c>
      <c r="FN90" s="339">
        <v>0</v>
      </c>
      <c r="FO90" s="339">
        <v>0</v>
      </c>
      <c r="FP90" s="339">
        <v>0</v>
      </c>
      <c r="FQ90" s="339">
        <v>0</v>
      </c>
      <c r="FR90" s="339">
        <v>0</v>
      </c>
      <c r="FS90" s="339">
        <v>0</v>
      </c>
      <c r="FT90" s="339">
        <v>5.1879866980021062E-5</v>
      </c>
      <c r="FU90" s="339">
        <v>0</v>
      </c>
      <c r="FV90" s="339">
        <v>0</v>
      </c>
      <c r="FW90" s="339">
        <v>0</v>
      </c>
      <c r="FX90" s="339">
        <v>2.4105030663841334E-4</v>
      </c>
      <c r="FY90" s="339">
        <v>4.4627596098834063E-5</v>
      </c>
      <c r="FZ90" s="339">
        <v>0</v>
      </c>
      <c r="GA90" s="339">
        <v>0</v>
      </c>
      <c r="GB90" s="339">
        <v>0</v>
      </c>
      <c r="GC90" s="339">
        <v>0</v>
      </c>
      <c r="GD90" s="339">
        <v>2.88841644247853E-4</v>
      </c>
      <c r="GE90" s="339">
        <v>0</v>
      </c>
      <c r="GF90" s="339">
        <v>3.7149073926657113E-5</v>
      </c>
      <c r="GG90" s="338">
        <v>8.8293790645098597E-4</v>
      </c>
      <c r="GH90" s="339">
        <v>8.9553094238512123E-5</v>
      </c>
      <c r="GI90" s="339">
        <v>1.4810352035332026E-4</v>
      </c>
      <c r="GJ90" s="339">
        <v>0</v>
      </c>
      <c r="GK90" s="339">
        <v>0</v>
      </c>
      <c r="GL90" s="339">
        <v>0</v>
      </c>
      <c r="GM90" s="339">
        <v>2.6156339054160622E-6</v>
      </c>
      <c r="GN90" s="339">
        <v>1.1311018108814818E-3</v>
      </c>
      <c r="GO90" s="339">
        <v>-1.0839781481034691E-2</v>
      </c>
      <c r="GP90" s="338">
        <v>2.5321647442211548E-4</v>
      </c>
      <c r="GQ90" s="338">
        <v>9.9443779376262044E-4</v>
      </c>
      <c r="GR90" s="363">
        <v>1.3494867359366091E-4</v>
      </c>
      <c r="GS90" s="339">
        <v>0</v>
      </c>
      <c r="GT90" s="339">
        <v>1.3340550984010044E-4</v>
      </c>
      <c r="GU90" s="339">
        <v>8.6548923473145911E-3</v>
      </c>
      <c r="GV90" s="339">
        <v>6.6599555178721527E-3</v>
      </c>
      <c r="GW90" s="338">
        <v>2.950763792648978E-3</v>
      </c>
      <c r="GX90" s="338">
        <v>2.5780718100006255E-3</v>
      </c>
      <c r="GY90" s="363">
        <v>2.6899418248577112E-4</v>
      </c>
      <c r="GZ90" s="339">
        <v>1.81656924868833E-4</v>
      </c>
      <c r="HA90" s="339">
        <v>0</v>
      </c>
      <c r="HB90" s="339">
        <v>2.6430218791523503E-4</v>
      </c>
      <c r="HC90" s="339">
        <v>2.6349873302775528E-4</v>
      </c>
      <c r="HD90" s="339">
        <v>2.111401552745393E-3</v>
      </c>
      <c r="HE90" s="339">
        <v>1.6872054281203194E-3</v>
      </c>
      <c r="HF90" s="338">
        <v>3.9847268324741999E-3</v>
      </c>
      <c r="HG90" s="338">
        <v>2.9576289397876287E-3</v>
      </c>
      <c r="HH90" s="114"/>
      <c r="HI90" s="42"/>
    </row>
    <row r="91" spans="1:217">
      <c r="A91" s="114" t="s">
        <v>101</v>
      </c>
      <c r="B91" s="149" t="s">
        <v>288</v>
      </c>
      <c r="C91" s="144" t="s">
        <v>388</v>
      </c>
      <c r="D91" s="339">
        <v>2.7671159510845311E-3</v>
      </c>
      <c r="E91" s="339">
        <v>5.7028799543769604E-3</v>
      </c>
      <c r="F91" s="339">
        <v>1.2727144170260906E-3</v>
      </c>
      <c r="G91" s="339">
        <v>5.5928411633109618E-4</v>
      </c>
      <c r="H91" s="339">
        <v>0</v>
      </c>
      <c r="I91" s="339">
        <v>8.1446489656295808E-4</v>
      </c>
      <c r="J91" s="339">
        <v>1.5461675981252717E-3</v>
      </c>
      <c r="K91" s="339">
        <v>3.5522716777379133E-5</v>
      </c>
      <c r="L91" s="339">
        <v>7.5301204819277112E-4</v>
      </c>
      <c r="M91" s="339">
        <v>7.2700836059614682E-4</v>
      </c>
      <c r="N91" s="339">
        <v>0</v>
      </c>
      <c r="O91" s="339">
        <v>1.5765963037575545E-3</v>
      </c>
      <c r="P91" s="339">
        <v>0</v>
      </c>
      <c r="Q91" s="339">
        <v>0</v>
      </c>
      <c r="R91" s="339">
        <v>2.7302017975241649E-2</v>
      </c>
      <c r="S91" s="339">
        <v>1.8674136321195146E-3</v>
      </c>
      <c r="T91" s="339">
        <v>2.981862794946907E-3</v>
      </c>
      <c r="U91" s="339">
        <v>6.4171225278298457E-3</v>
      </c>
      <c r="V91" s="339">
        <v>2.6112387716732818E-4</v>
      </c>
      <c r="W91" s="339">
        <v>2.3131977891344044E-3</v>
      </c>
      <c r="X91" s="339">
        <v>1.3947179854642236E-2</v>
      </c>
      <c r="Y91" s="339">
        <v>6.815994665413847E-3</v>
      </c>
      <c r="Z91" s="339">
        <v>1.6963847142853308E-3</v>
      </c>
      <c r="AA91" s="339">
        <v>2.7791265602239296E-2</v>
      </c>
      <c r="AB91" s="339">
        <v>4.8008787433309656E-2</v>
      </c>
      <c r="AC91" s="339">
        <v>1.3129480867236762E-3</v>
      </c>
      <c r="AD91" s="339">
        <v>0</v>
      </c>
      <c r="AE91" s="339">
        <v>4.5065344749887338E-4</v>
      </c>
      <c r="AF91" s="339">
        <v>0</v>
      </c>
      <c r="AG91" s="339">
        <v>0</v>
      </c>
      <c r="AH91" s="339">
        <v>0</v>
      </c>
      <c r="AI91" s="339">
        <v>2.6729034413631807E-4</v>
      </c>
      <c r="AJ91" s="339">
        <v>4.5073678127708757E-3</v>
      </c>
      <c r="AK91" s="339">
        <v>4.9887752556747322E-3</v>
      </c>
      <c r="AL91" s="339">
        <v>5.3495007132667619E-4</v>
      </c>
      <c r="AM91" s="339">
        <v>7.461829870278958E-4</v>
      </c>
      <c r="AN91" s="339">
        <v>1.7943409247757072E-2</v>
      </c>
      <c r="AO91" s="339">
        <v>3.6596819639213657E-2</v>
      </c>
      <c r="AP91" s="339">
        <v>1.0324015247776366E-3</v>
      </c>
      <c r="AQ91" s="339">
        <v>3.9932136058925764E-3</v>
      </c>
      <c r="AR91" s="339">
        <v>6.7297134558849572E-4</v>
      </c>
      <c r="AS91" s="339">
        <v>5.8903222006243742E-4</v>
      </c>
      <c r="AT91" s="339">
        <v>4.1032017407522537E-3</v>
      </c>
      <c r="AU91" s="339">
        <v>5.9717609332308043E-4</v>
      </c>
      <c r="AV91" s="339">
        <v>0</v>
      </c>
      <c r="AW91" s="339">
        <v>2.1992168642385882E-3</v>
      </c>
      <c r="AX91" s="339">
        <v>1.4220037525099025E-2</v>
      </c>
      <c r="AY91" s="339">
        <v>3.1715826197272439E-4</v>
      </c>
      <c r="AZ91" s="339">
        <v>8.8726631552772564E-4</v>
      </c>
      <c r="BA91" s="339">
        <v>1.8048035540746911E-3</v>
      </c>
      <c r="BB91" s="339">
        <v>1.2784644261075893E-2</v>
      </c>
      <c r="BC91" s="339">
        <v>1.1872230239389195E-3</v>
      </c>
      <c r="BD91" s="339">
        <v>7.5758516623405654E-4</v>
      </c>
      <c r="BE91" s="339">
        <v>1.3191426625760842E-2</v>
      </c>
      <c r="BF91" s="339">
        <v>1.026697224975223E-2</v>
      </c>
      <c r="BG91" s="339">
        <v>1.5161410018552876E-2</v>
      </c>
      <c r="BH91" s="339">
        <v>2.915956686637718E-2</v>
      </c>
      <c r="BI91" s="339">
        <v>7.1021957169964756E-3</v>
      </c>
      <c r="BJ91" s="339">
        <v>7.9422352897513832E-3</v>
      </c>
      <c r="BK91" s="339">
        <v>3.8584500055120714E-4</v>
      </c>
      <c r="BL91" s="339">
        <v>1.3954432435175318E-3</v>
      </c>
      <c r="BM91" s="339">
        <v>1.866368047779022E-3</v>
      </c>
      <c r="BN91" s="339">
        <v>1.2888888888888889E-2</v>
      </c>
      <c r="BO91" s="339">
        <v>3.1475454167914162E-2</v>
      </c>
      <c r="BP91" s="339">
        <v>3.2684485764090643E-3</v>
      </c>
      <c r="BQ91" s="339">
        <v>1.6246592110387804E-2</v>
      </c>
      <c r="BR91" s="339">
        <v>1.3111710923580809E-2</v>
      </c>
      <c r="BS91" s="339">
        <v>9.296256208462729E-3</v>
      </c>
      <c r="BT91" s="339">
        <v>1.8940083773447459E-2</v>
      </c>
      <c r="BU91" s="339">
        <v>5.2500290056851145E-3</v>
      </c>
      <c r="BV91" s="339">
        <v>1.2228810133405201E-2</v>
      </c>
      <c r="BW91" s="339">
        <v>3.9438086148555382E-5</v>
      </c>
      <c r="BX91" s="339">
        <v>0</v>
      </c>
      <c r="BY91" s="339">
        <v>4.3792259530446881E-5</v>
      </c>
      <c r="BZ91" s="339">
        <v>3.3112400041942373E-5</v>
      </c>
      <c r="CA91" s="339">
        <v>2.9321650667812356E-4</v>
      </c>
      <c r="CB91" s="339">
        <v>6.5400843881856536E-3</v>
      </c>
      <c r="CC91" s="339">
        <v>2.7826276735050197E-4</v>
      </c>
      <c r="CD91" s="339">
        <v>9.4340389886059576E-4</v>
      </c>
      <c r="CE91" s="339">
        <v>0</v>
      </c>
      <c r="CF91" s="339">
        <v>3.8686246644560238E-3</v>
      </c>
      <c r="CG91" s="339">
        <v>1.9293790520506745E-3</v>
      </c>
      <c r="CH91" s="339">
        <v>4.3708701237082384E-2</v>
      </c>
      <c r="CI91" s="339">
        <v>5.9019573706071082E-2</v>
      </c>
      <c r="CJ91" s="339">
        <v>8.7229333911911483E-2</v>
      </c>
      <c r="CK91" s="339">
        <v>4.5185431732679755E-2</v>
      </c>
      <c r="CL91" s="339">
        <v>3.1980037766387914E-2</v>
      </c>
      <c r="CM91" s="339">
        <v>6.0365173207968276E-2</v>
      </c>
      <c r="CN91" s="339">
        <v>1.7428116557313779E-2</v>
      </c>
      <c r="CO91" s="339">
        <v>2.1523744448240519E-2</v>
      </c>
      <c r="CP91" s="339">
        <v>2.4473117125817036E-2</v>
      </c>
      <c r="CQ91" s="339">
        <v>3.1534688156972669E-2</v>
      </c>
      <c r="CR91" s="339">
        <v>3.7048542561839509E-2</v>
      </c>
      <c r="CS91" s="339">
        <v>3.2659057520623799E-2</v>
      </c>
      <c r="CT91" s="339">
        <v>2.7674900119564902E-2</v>
      </c>
      <c r="CU91" s="339">
        <v>3.2552440223787948E-2</v>
      </c>
      <c r="CV91" s="339">
        <v>3.1366742455688205E-2</v>
      </c>
      <c r="CW91" s="339">
        <v>3.0350315986580324E-2</v>
      </c>
      <c r="CX91" s="339">
        <v>3.290929598378093E-2</v>
      </c>
      <c r="CY91" s="339">
        <v>1.564245810055866E-2</v>
      </c>
      <c r="CZ91" s="339">
        <v>7.9783072546230446E-2</v>
      </c>
      <c r="DA91" s="339">
        <v>3.3004219228545115E-2</v>
      </c>
      <c r="DB91" s="339">
        <v>1.7598960307575677E-2</v>
      </c>
      <c r="DC91" s="339">
        <v>2.4655547498187092E-2</v>
      </c>
      <c r="DD91" s="339">
        <v>1.3526570048309179E-2</v>
      </c>
      <c r="DE91" s="339">
        <v>9.5089683246406317E-3</v>
      </c>
      <c r="DF91" s="339">
        <v>2.8496685038741112E-2</v>
      </c>
      <c r="DG91" s="339">
        <v>3.6589820025326368E-2</v>
      </c>
      <c r="DH91" s="339">
        <v>2.6121135918261009E-2</v>
      </c>
      <c r="DI91" s="339">
        <v>1.1657173135514638E-2</v>
      </c>
      <c r="DJ91" s="339">
        <v>2.6252034439488627E-2</v>
      </c>
      <c r="DK91" s="339">
        <v>1.8477134304703598E-2</v>
      </c>
      <c r="DL91" s="339">
        <v>2.1115628393222393E-2</v>
      </c>
      <c r="DM91" s="339">
        <v>4.5031670625494853E-2</v>
      </c>
      <c r="DN91" s="339">
        <v>1.5928034992159775E-2</v>
      </c>
      <c r="DO91" s="339">
        <v>0</v>
      </c>
      <c r="DP91" s="339">
        <v>7.3838737949167401E-3</v>
      </c>
      <c r="DQ91" s="339">
        <v>3.9634698878724126E-3</v>
      </c>
      <c r="DR91" s="339">
        <v>1.0320485246207763E-2</v>
      </c>
      <c r="DS91" s="339">
        <v>3.3384824438832415E-2</v>
      </c>
      <c r="DT91" s="339">
        <v>1.3565227532819687E-2</v>
      </c>
      <c r="DU91" s="339">
        <v>1.2820104471907249E-3</v>
      </c>
      <c r="DV91" s="339">
        <v>9.4135235464784806E-3</v>
      </c>
      <c r="DW91" s="339">
        <v>1.119371533572717E-2</v>
      </c>
      <c r="DX91" s="339">
        <v>2.4497876278676368E-2</v>
      </c>
      <c r="DY91" s="339">
        <v>1.7391029390839672E-4</v>
      </c>
      <c r="DZ91" s="339">
        <v>1.2460781127112092E-2</v>
      </c>
      <c r="EA91" s="339">
        <v>1.1879720335757358E-2</v>
      </c>
      <c r="EB91" s="339">
        <v>5.1756361352390583E-2</v>
      </c>
      <c r="EC91" s="339">
        <v>7.1531895763440141E-3</v>
      </c>
      <c r="ED91" s="339">
        <v>6.0153232444754004E-3</v>
      </c>
      <c r="EE91" s="339">
        <v>3.1554683882354902E-4</v>
      </c>
      <c r="EF91" s="339">
        <v>1.3181103877361214E-3</v>
      </c>
      <c r="EG91" s="339">
        <v>0</v>
      </c>
      <c r="EH91" s="339">
        <v>7.6677316293929714E-4</v>
      </c>
      <c r="EI91" s="339">
        <v>1.5173995144321555E-4</v>
      </c>
      <c r="EJ91" s="339">
        <v>3.8268068810625184E-3</v>
      </c>
      <c r="EK91" s="339">
        <v>1.8510040861467614E-3</v>
      </c>
      <c r="EL91" s="339">
        <v>1.0593536450717674E-4</v>
      </c>
      <c r="EM91" s="339">
        <v>1.2468186334076148E-4</v>
      </c>
      <c r="EN91" s="339">
        <v>4.4046743759762286E-5</v>
      </c>
      <c r="EO91" s="339">
        <v>1.0242813779736169E-4</v>
      </c>
      <c r="EP91" s="339">
        <v>3.4744633936133299E-4</v>
      </c>
      <c r="EQ91" s="339">
        <v>2.5420368154718527E-4</v>
      </c>
      <c r="ER91" s="339">
        <v>4.9019607843137254E-4</v>
      </c>
      <c r="ES91" s="339">
        <v>3.8102754965265259E-4</v>
      </c>
      <c r="ET91" s="339">
        <v>1.4721256779264627E-3</v>
      </c>
      <c r="EU91" s="339">
        <v>2.346784318787182E-5</v>
      </c>
      <c r="EV91" s="339">
        <v>5.3376084496416449E-3</v>
      </c>
      <c r="EW91" s="339">
        <v>2.4695679228405863E-3</v>
      </c>
      <c r="EX91" s="339">
        <v>9.6365108121651311E-5</v>
      </c>
      <c r="EY91" s="339">
        <v>1.0145501336236761E-3</v>
      </c>
      <c r="EZ91" s="339">
        <v>2.6593895571160398E-3</v>
      </c>
      <c r="FA91" s="339">
        <v>2.6753734602952738E-2</v>
      </c>
      <c r="FB91" s="339">
        <v>4.9244966725918026E-4</v>
      </c>
      <c r="FC91" s="339">
        <v>2.1656271656271656E-5</v>
      </c>
      <c r="FD91" s="339">
        <v>7.085568075579393E-4</v>
      </c>
      <c r="FE91" s="339">
        <v>6.296171927468099E-5</v>
      </c>
      <c r="FF91" s="339">
        <v>2.161448853294503E-4</v>
      </c>
      <c r="FG91" s="339">
        <v>3.1315240083507306E-4</v>
      </c>
      <c r="FH91" s="339">
        <v>4.0643797756462365E-4</v>
      </c>
      <c r="FI91" s="339">
        <v>9.9917200556694126E-3</v>
      </c>
      <c r="FJ91" s="339">
        <v>1.5627580629545468E-3</v>
      </c>
      <c r="FK91" s="339">
        <v>1.3523997978518197E-4</v>
      </c>
      <c r="FL91" s="339">
        <v>1.6989022477783587E-4</v>
      </c>
      <c r="FM91" s="339">
        <v>1.2233983676370353E-4</v>
      </c>
      <c r="FN91" s="339">
        <v>2.6707256716501535E-4</v>
      </c>
      <c r="FO91" s="339">
        <v>2.5598456764602633E-4</v>
      </c>
      <c r="FP91" s="339">
        <v>7.8782340150631829E-5</v>
      </c>
      <c r="FQ91" s="339">
        <v>5.732827953937006E-4</v>
      </c>
      <c r="FR91" s="339">
        <v>5.3695536967042609E-4</v>
      </c>
      <c r="FS91" s="339">
        <v>2.2481358972921456E-3</v>
      </c>
      <c r="FT91" s="339">
        <v>3.9428698904816009E-4</v>
      </c>
      <c r="FU91" s="339">
        <v>2.2987717010910587E-3</v>
      </c>
      <c r="FV91" s="339">
        <v>0</v>
      </c>
      <c r="FW91" s="339">
        <v>1.4145643545949091E-3</v>
      </c>
      <c r="FX91" s="339">
        <v>8.049959077506082E-3</v>
      </c>
      <c r="FY91" s="339">
        <v>1.9189866322498646E-4</v>
      </c>
      <c r="FZ91" s="339">
        <v>9.398699774344581E-4</v>
      </c>
      <c r="GA91" s="339">
        <v>2.6350740941013875E-3</v>
      </c>
      <c r="GB91" s="339">
        <v>4.1600045278960846E-3</v>
      </c>
      <c r="GC91" s="339">
        <v>1.3881590036984523E-4</v>
      </c>
      <c r="GD91" s="339">
        <v>4.7155077735347162E-3</v>
      </c>
      <c r="GE91" s="339">
        <v>3.7129172390747411E-4</v>
      </c>
      <c r="GF91" s="339">
        <v>5.3070105609510166E-3</v>
      </c>
      <c r="GG91" s="338">
        <v>7.7306478276462495E-3</v>
      </c>
      <c r="GH91" s="339">
        <v>1.9128540929346191E-3</v>
      </c>
      <c r="GI91" s="339">
        <v>8.1418567406669844E-4</v>
      </c>
      <c r="GJ91" s="339">
        <v>0</v>
      </c>
      <c r="GK91" s="339">
        <v>0</v>
      </c>
      <c r="GL91" s="339">
        <v>0</v>
      </c>
      <c r="GM91" s="339">
        <v>6.1336615082006657E-4</v>
      </c>
      <c r="GN91" s="339">
        <v>2.696054540040791E-3</v>
      </c>
      <c r="GO91" s="339">
        <v>-4.458269426301549E-2</v>
      </c>
      <c r="GP91" s="338">
        <v>8.7209121262967154E-4</v>
      </c>
      <c r="GQ91" s="338">
        <v>7.9894039224194125E-3</v>
      </c>
      <c r="GR91" s="363">
        <v>7.3754319400972579E-3</v>
      </c>
      <c r="GS91" s="339">
        <v>0</v>
      </c>
      <c r="GT91" s="339">
        <v>7.2910924728485406E-3</v>
      </c>
      <c r="GU91" s="339">
        <v>2.2747720649939199E-2</v>
      </c>
      <c r="GV91" s="339">
        <v>1.9129221038595028E-2</v>
      </c>
      <c r="GW91" s="338">
        <v>8.5592267844933293E-3</v>
      </c>
      <c r="GX91" s="338">
        <v>1.1103222319769642E-2</v>
      </c>
      <c r="GY91" s="363">
        <v>1.0641751252191464E-2</v>
      </c>
      <c r="GZ91" s="339">
        <v>7.8005620678969474E-4</v>
      </c>
      <c r="HA91" s="339">
        <v>6.4258911819887431E-3</v>
      </c>
      <c r="HB91" s="339">
        <v>1.0550364049109518E-2</v>
      </c>
      <c r="HC91" s="339">
        <v>1.0345737107524018E-2</v>
      </c>
      <c r="HD91" s="339">
        <v>1.4142269412992677E-2</v>
      </c>
      <c r="HE91" s="339">
        <v>1.3270754810704347E-2</v>
      </c>
      <c r="HF91" s="338">
        <v>4.7038086439786311E-3</v>
      </c>
      <c r="HG91" s="338">
        <v>1.0179736567346461E-2</v>
      </c>
      <c r="HH91" s="114"/>
      <c r="HI91" s="42"/>
    </row>
    <row r="92" spans="1:217">
      <c r="A92" s="114" t="s">
        <v>102</v>
      </c>
      <c r="B92" s="149" t="s">
        <v>724</v>
      </c>
      <c r="C92" s="144" t="s">
        <v>818</v>
      </c>
      <c r="D92" s="339">
        <v>0</v>
      </c>
      <c r="E92" s="339">
        <v>0</v>
      </c>
      <c r="F92" s="339">
        <v>0</v>
      </c>
      <c r="G92" s="339">
        <v>0</v>
      </c>
      <c r="H92" s="339">
        <v>0</v>
      </c>
      <c r="I92" s="339">
        <v>0</v>
      </c>
      <c r="J92" s="339">
        <v>0</v>
      </c>
      <c r="K92" s="339">
        <v>0</v>
      </c>
      <c r="L92" s="339">
        <v>0</v>
      </c>
      <c r="M92" s="339">
        <v>0</v>
      </c>
      <c r="N92" s="339">
        <v>0</v>
      </c>
      <c r="O92" s="339">
        <v>0</v>
      </c>
      <c r="P92" s="339">
        <v>0</v>
      </c>
      <c r="Q92" s="339">
        <v>0</v>
      </c>
      <c r="R92" s="339">
        <v>0</v>
      </c>
      <c r="S92" s="339">
        <v>0</v>
      </c>
      <c r="T92" s="339">
        <v>0</v>
      </c>
      <c r="U92" s="339">
        <v>0</v>
      </c>
      <c r="V92" s="339">
        <v>0</v>
      </c>
      <c r="W92" s="339">
        <v>0</v>
      </c>
      <c r="X92" s="339">
        <v>0</v>
      </c>
      <c r="Y92" s="339">
        <v>0</v>
      </c>
      <c r="Z92" s="339">
        <v>0</v>
      </c>
      <c r="AA92" s="339">
        <v>0</v>
      </c>
      <c r="AB92" s="339">
        <v>0</v>
      </c>
      <c r="AC92" s="339">
        <v>0</v>
      </c>
      <c r="AD92" s="339">
        <v>0</v>
      </c>
      <c r="AE92" s="339">
        <v>0</v>
      </c>
      <c r="AF92" s="339">
        <v>0</v>
      </c>
      <c r="AG92" s="339">
        <v>0</v>
      </c>
      <c r="AH92" s="339">
        <v>0</v>
      </c>
      <c r="AI92" s="339">
        <v>0</v>
      </c>
      <c r="AJ92" s="339">
        <v>0</v>
      </c>
      <c r="AK92" s="339">
        <v>0</v>
      </c>
      <c r="AL92" s="339">
        <v>0</v>
      </c>
      <c r="AM92" s="339">
        <v>0</v>
      </c>
      <c r="AN92" s="339">
        <v>0</v>
      </c>
      <c r="AO92" s="339">
        <v>0</v>
      </c>
      <c r="AP92" s="339">
        <v>0</v>
      </c>
      <c r="AQ92" s="339">
        <v>0</v>
      </c>
      <c r="AR92" s="339">
        <v>0</v>
      </c>
      <c r="AS92" s="339">
        <v>0</v>
      </c>
      <c r="AT92" s="339">
        <v>0</v>
      </c>
      <c r="AU92" s="339">
        <v>0</v>
      </c>
      <c r="AV92" s="339">
        <v>0</v>
      </c>
      <c r="AW92" s="339">
        <v>0</v>
      </c>
      <c r="AX92" s="339">
        <v>0</v>
      </c>
      <c r="AY92" s="339">
        <v>0</v>
      </c>
      <c r="AZ92" s="339">
        <v>0</v>
      </c>
      <c r="BA92" s="339">
        <v>0</v>
      </c>
      <c r="BB92" s="339">
        <v>0</v>
      </c>
      <c r="BC92" s="339">
        <v>0</v>
      </c>
      <c r="BD92" s="339">
        <v>0</v>
      </c>
      <c r="BE92" s="339">
        <v>0</v>
      </c>
      <c r="BF92" s="339">
        <v>0</v>
      </c>
      <c r="BG92" s="339">
        <v>0</v>
      </c>
      <c r="BH92" s="339">
        <v>0</v>
      </c>
      <c r="BI92" s="339">
        <v>0</v>
      </c>
      <c r="BJ92" s="339">
        <v>0</v>
      </c>
      <c r="BK92" s="339">
        <v>0</v>
      </c>
      <c r="BL92" s="339">
        <v>0</v>
      </c>
      <c r="BM92" s="339">
        <v>0</v>
      </c>
      <c r="BN92" s="339">
        <v>0</v>
      </c>
      <c r="BO92" s="339">
        <v>0</v>
      </c>
      <c r="BP92" s="339">
        <v>0</v>
      </c>
      <c r="BQ92" s="339">
        <v>0</v>
      </c>
      <c r="BR92" s="339">
        <v>0</v>
      </c>
      <c r="BS92" s="339">
        <v>0</v>
      </c>
      <c r="BT92" s="339">
        <v>0</v>
      </c>
      <c r="BU92" s="339">
        <v>0</v>
      </c>
      <c r="BV92" s="339">
        <v>0</v>
      </c>
      <c r="BW92" s="339">
        <v>0</v>
      </c>
      <c r="BX92" s="339">
        <v>0</v>
      </c>
      <c r="BY92" s="339">
        <v>0</v>
      </c>
      <c r="BZ92" s="339">
        <v>0</v>
      </c>
      <c r="CA92" s="339">
        <v>0</v>
      </c>
      <c r="CB92" s="339">
        <v>0</v>
      </c>
      <c r="CC92" s="339">
        <v>0</v>
      </c>
      <c r="CD92" s="339">
        <v>0</v>
      </c>
      <c r="CE92" s="339">
        <v>0</v>
      </c>
      <c r="CF92" s="339">
        <v>0</v>
      </c>
      <c r="CG92" s="339">
        <v>0</v>
      </c>
      <c r="CH92" s="339">
        <v>0</v>
      </c>
      <c r="CI92" s="339">
        <v>0</v>
      </c>
      <c r="CJ92" s="339">
        <v>0</v>
      </c>
      <c r="CK92" s="339">
        <v>0</v>
      </c>
      <c r="CL92" s="339">
        <v>0.10559601954260708</v>
      </c>
      <c r="CM92" s="339">
        <v>2.027684782866776E-2</v>
      </c>
      <c r="CN92" s="339">
        <v>1.2664029332304129E-3</v>
      </c>
      <c r="CO92" s="339">
        <v>0</v>
      </c>
      <c r="CP92" s="339">
        <v>3.5766338510510832E-4</v>
      </c>
      <c r="CQ92" s="339">
        <v>3.7459387144040263E-2</v>
      </c>
      <c r="CR92" s="339">
        <v>1.2980490070839623E-2</v>
      </c>
      <c r="CS92" s="339">
        <v>0</v>
      </c>
      <c r="CT92" s="339">
        <v>5.0158933831034383E-3</v>
      </c>
      <c r="CU92" s="339">
        <v>0</v>
      </c>
      <c r="CV92" s="339">
        <v>1.2390575728101207E-5</v>
      </c>
      <c r="CW92" s="339">
        <v>0</v>
      </c>
      <c r="CX92" s="339">
        <v>3.8548849959309548E-4</v>
      </c>
      <c r="CY92" s="339">
        <v>0</v>
      </c>
      <c r="CZ92" s="339">
        <v>0</v>
      </c>
      <c r="DA92" s="339">
        <v>0</v>
      </c>
      <c r="DB92" s="339">
        <v>0</v>
      </c>
      <c r="DC92" s="339">
        <v>0</v>
      </c>
      <c r="DD92" s="339">
        <v>0</v>
      </c>
      <c r="DE92" s="339">
        <v>0</v>
      </c>
      <c r="DF92" s="339">
        <v>0</v>
      </c>
      <c r="DG92" s="339">
        <v>6.4518809966953249E-4</v>
      </c>
      <c r="DH92" s="339">
        <v>0</v>
      </c>
      <c r="DI92" s="339">
        <v>0</v>
      </c>
      <c r="DJ92" s="339">
        <v>0</v>
      </c>
      <c r="DK92" s="339">
        <v>0</v>
      </c>
      <c r="DL92" s="339">
        <v>0</v>
      </c>
      <c r="DM92" s="339">
        <v>0</v>
      </c>
      <c r="DN92" s="339">
        <v>0</v>
      </c>
      <c r="DO92" s="339">
        <v>0</v>
      </c>
      <c r="DP92" s="339">
        <v>0</v>
      </c>
      <c r="DQ92" s="339">
        <v>0</v>
      </c>
      <c r="DR92" s="339">
        <v>0</v>
      </c>
      <c r="DS92" s="339">
        <v>0</v>
      </c>
      <c r="DT92" s="339">
        <v>3.7539452871585915E-3</v>
      </c>
      <c r="DU92" s="339">
        <v>0</v>
      </c>
      <c r="DV92" s="339">
        <v>2.3312090613082643E-3</v>
      </c>
      <c r="DW92" s="339">
        <v>0</v>
      </c>
      <c r="DX92" s="339">
        <v>0</v>
      </c>
      <c r="DY92" s="339">
        <v>0</v>
      </c>
      <c r="DZ92" s="339">
        <v>1.8188462788594487E-4</v>
      </c>
      <c r="EA92" s="339">
        <v>3.5837267642063606E-4</v>
      </c>
      <c r="EB92" s="339">
        <v>0</v>
      </c>
      <c r="EC92" s="339">
        <v>4.2815157789147582E-4</v>
      </c>
      <c r="ED92" s="339">
        <v>2.5327676818843792E-4</v>
      </c>
      <c r="EE92" s="339">
        <v>0</v>
      </c>
      <c r="EF92" s="339">
        <v>0</v>
      </c>
      <c r="EG92" s="339">
        <v>0</v>
      </c>
      <c r="EH92" s="339">
        <v>0</v>
      </c>
      <c r="EI92" s="339">
        <v>0</v>
      </c>
      <c r="EJ92" s="339">
        <v>0</v>
      </c>
      <c r="EK92" s="339">
        <v>0</v>
      </c>
      <c r="EL92" s="339">
        <v>0</v>
      </c>
      <c r="EM92" s="339">
        <v>0</v>
      </c>
      <c r="EN92" s="339">
        <v>0</v>
      </c>
      <c r="EO92" s="339">
        <v>0</v>
      </c>
      <c r="EP92" s="339">
        <v>0</v>
      </c>
      <c r="EQ92" s="339">
        <v>0</v>
      </c>
      <c r="ER92" s="339">
        <v>0</v>
      </c>
      <c r="ES92" s="339">
        <v>0</v>
      </c>
      <c r="ET92" s="339">
        <v>0</v>
      </c>
      <c r="EU92" s="339">
        <v>0</v>
      </c>
      <c r="EV92" s="339">
        <v>0</v>
      </c>
      <c r="EW92" s="339">
        <v>0</v>
      </c>
      <c r="EX92" s="339">
        <v>0</v>
      </c>
      <c r="EY92" s="339">
        <v>0</v>
      </c>
      <c r="EZ92" s="339">
        <v>0</v>
      </c>
      <c r="FA92" s="339">
        <v>0</v>
      </c>
      <c r="FB92" s="339">
        <v>0</v>
      </c>
      <c r="FC92" s="339">
        <v>0</v>
      </c>
      <c r="FD92" s="339">
        <v>0</v>
      </c>
      <c r="FE92" s="339">
        <v>0</v>
      </c>
      <c r="FF92" s="339">
        <v>0</v>
      </c>
      <c r="FG92" s="339">
        <v>0</v>
      </c>
      <c r="FH92" s="339">
        <v>0</v>
      </c>
      <c r="FI92" s="339">
        <v>4.6097562407878282E-4</v>
      </c>
      <c r="FJ92" s="339">
        <v>0</v>
      </c>
      <c r="FK92" s="339">
        <v>0</v>
      </c>
      <c r="FL92" s="339">
        <v>0</v>
      </c>
      <c r="FM92" s="339">
        <v>0</v>
      </c>
      <c r="FN92" s="339">
        <v>0</v>
      </c>
      <c r="FO92" s="339">
        <v>0</v>
      </c>
      <c r="FP92" s="339">
        <v>0</v>
      </c>
      <c r="FQ92" s="339">
        <v>0</v>
      </c>
      <c r="FR92" s="339">
        <v>0</v>
      </c>
      <c r="FS92" s="339">
        <v>0</v>
      </c>
      <c r="FT92" s="339">
        <v>0</v>
      </c>
      <c r="FU92" s="339">
        <v>0</v>
      </c>
      <c r="FV92" s="339">
        <v>0</v>
      </c>
      <c r="FW92" s="339">
        <v>0</v>
      </c>
      <c r="FX92" s="339">
        <v>3.140941553709372E-2</v>
      </c>
      <c r="FY92" s="339">
        <v>0</v>
      </c>
      <c r="FZ92" s="339">
        <v>0</v>
      </c>
      <c r="GA92" s="339">
        <v>0</v>
      </c>
      <c r="GB92" s="339">
        <v>0</v>
      </c>
      <c r="GC92" s="339">
        <v>0</v>
      </c>
      <c r="GD92" s="339">
        <v>0</v>
      </c>
      <c r="GE92" s="339">
        <v>0</v>
      </c>
      <c r="GF92" s="339">
        <v>0</v>
      </c>
      <c r="GG92" s="338">
        <v>2.3943126046817118E-3</v>
      </c>
      <c r="GH92" s="339">
        <v>0</v>
      </c>
      <c r="GI92" s="339">
        <v>0</v>
      </c>
      <c r="GJ92" s="339">
        <v>0</v>
      </c>
      <c r="GK92" s="339">
        <v>0</v>
      </c>
      <c r="GL92" s="339">
        <v>0</v>
      </c>
      <c r="GM92" s="339">
        <v>9.2724221946999415E-4</v>
      </c>
      <c r="GN92" s="339">
        <v>1.169932666550547E-2</v>
      </c>
      <c r="GO92" s="339">
        <v>0.24462750099091801</v>
      </c>
      <c r="GP92" s="338">
        <v>2.7551750736456255E-3</v>
      </c>
      <c r="GQ92" s="338">
        <v>3.8001489070977499E-3</v>
      </c>
      <c r="GR92" s="363">
        <v>6.2030757724281217E-2</v>
      </c>
      <c r="GS92" s="339">
        <v>0</v>
      </c>
      <c r="GT92" s="339">
        <v>6.1321424209716764E-2</v>
      </c>
      <c r="GU92" s="339">
        <v>3.4951925999409272E-2</v>
      </c>
      <c r="GV92" s="339">
        <v>4.1125201175088541E-2</v>
      </c>
      <c r="GW92" s="338">
        <v>1.8910813739163132E-2</v>
      </c>
      <c r="GX92" s="338">
        <v>1.4233303529121655E-2</v>
      </c>
      <c r="GY92" s="363">
        <v>6.3472620718497E-3</v>
      </c>
      <c r="GZ92" s="339">
        <v>0</v>
      </c>
      <c r="HA92" s="339">
        <v>0</v>
      </c>
      <c r="HB92" s="339">
        <v>6.2454969062161704E-3</v>
      </c>
      <c r="HC92" s="339">
        <v>6.1129606470940994E-3</v>
      </c>
      <c r="HD92" s="339">
        <v>7.8359811413469989E-3</v>
      </c>
      <c r="HE92" s="339">
        <v>7.4404524325248867E-3</v>
      </c>
      <c r="HF92" s="338">
        <v>2.8296948940705134E-2</v>
      </c>
      <c r="HG92" s="338">
        <v>1.7127424485681868E-2</v>
      </c>
      <c r="HH92" s="114"/>
      <c r="HI92" s="42"/>
    </row>
    <row r="93" spans="1:217">
      <c r="A93" s="114" t="s">
        <v>103</v>
      </c>
      <c r="B93" s="149" t="s">
        <v>725</v>
      </c>
      <c r="C93" s="144" t="s">
        <v>819</v>
      </c>
      <c r="D93" s="339">
        <v>0</v>
      </c>
      <c r="E93" s="339">
        <v>0</v>
      </c>
      <c r="F93" s="339">
        <v>0</v>
      </c>
      <c r="G93" s="339">
        <v>0</v>
      </c>
      <c r="H93" s="339">
        <v>0</v>
      </c>
      <c r="I93" s="339">
        <v>0</v>
      </c>
      <c r="J93" s="339">
        <v>0</v>
      </c>
      <c r="K93" s="339">
        <v>0</v>
      </c>
      <c r="L93" s="339">
        <v>0</v>
      </c>
      <c r="M93" s="339">
        <v>0</v>
      </c>
      <c r="N93" s="339">
        <v>0</v>
      </c>
      <c r="O93" s="339">
        <v>0</v>
      </c>
      <c r="P93" s="339">
        <v>0</v>
      </c>
      <c r="Q93" s="339">
        <v>0</v>
      </c>
      <c r="R93" s="339">
        <v>0</v>
      </c>
      <c r="S93" s="339">
        <v>0</v>
      </c>
      <c r="T93" s="339">
        <v>0</v>
      </c>
      <c r="U93" s="339">
        <v>0</v>
      </c>
      <c r="V93" s="339">
        <v>0</v>
      </c>
      <c r="W93" s="339">
        <v>0</v>
      </c>
      <c r="X93" s="339">
        <v>0</v>
      </c>
      <c r="Y93" s="339">
        <v>0</v>
      </c>
      <c r="Z93" s="339">
        <v>0</v>
      </c>
      <c r="AA93" s="339">
        <v>0</v>
      </c>
      <c r="AB93" s="339">
        <v>0</v>
      </c>
      <c r="AC93" s="339">
        <v>0</v>
      </c>
      <c r="AD93" s="339">
        <v>0</v>
      </c>
      <c r="AE93" s="339">
        <v>0</v>
      </c>
      <c r="AF93" s="339">
        <v>0</v>
      </c>
      <c r="AG93" s="339">
        <v>0</v>
      </c>
      <c r="AH93" s="339">
        <v>0</v>
      </c>
      <c r="AI93" s="339">
        <v>0</v>
      </c>
      <c r="AJ93" s="339">
        <v>0</v>
      </c>
      <c r="AK93" s="339">
        <v>0</v>
      </c>
      <c r="AL93" s="339">
        <v>0</v>
      </c>
      <c r="AM93" s="339">
        <v>0</v>
      </c>
      <c r="AN93" s="339">
        <v>0</v>
      </c>
      <c r="AO93" s="339">
        <v>0</v>
      </c>
      <c r="AP93" s="339">
        <v>0</v>
      </c>
      <c r="AQ93" s="339">
        <v>0</v>
      </c>
      <c r="AR93" s="339">
        <v>0</v>
      </c>
      <c r="AS93" s="339">
        <v>0</v>
      </c>
      <c r="AT93" s="339">
        <v>0</v>
      </c>
      <c r="AU93" s="339">
        <v>0</v>
      </c>
      <c r="AV93" s="339">
        <v>0</v>
      </c>
      <c r="AW93" s="339">
        <v>0</v>
      </c>
      <c r="AX93" s="339">
        <v>0</v>
      </c>
      <c r="AY93" s="339">
        <v>0</v>
      </c>
      <c r="AZ93" s="339">
        <v>0</v>
      </c>
      <c r="BA93" s="339">
        <v>0</v>
      </c>
      <c r="BB93" s="339">
        <v>0</v>
      </c>
      <c r="BC93" s="339">
        <v>0</v>
      </c>
      <c r="BD93" s="339">
        <v>0</v>
      </c>
      <c r="BE93" s="339">
        <v>0</v>
      </c>
      <c r="BF93" s="339">
        <v>0</v>
      </c>
      <c r="BG93" s="339">
        <v>0</v>
      </c>
      <c r="BH93" s="339">
        <v>0</v>
      </c>
      <c r="BI93" s="339">
        <v>0</v>
      </c>
      <c r="BJ93" s="339">
        <v>0</v>
      </c>
      <c r="BK93" s="339">
        <v>0</v>
      </c>
      <c r="BL93" s="339">
        <v>0</v>
      </c>
      <c r="BM93" s="339">
        <v>3.4350332167712059E-5</v>
      </c>
      <c r="BN93" s="339">
        <v>0</v>
      </c>
      <c r="BO93" s="339">
        <v>0</v>
      </c>
      <c r="BP93" s="339">
        <v>0</v>
      </c>
      <c r="BQ93" s="339">
        <v>0</v>
      </c>
      <c r="BR93" s="339">
        <v>0</v>
      </c>
      <c r="BS93" s="339">
        <v>0</v>
      </c>
      <c r="BT93" s="339">
        <v>0</v>
      </c>
      <c r="BU93" s="339">
        <v>0</v>
      </c>
      <c r="BV93" s="339">
        <v>0</v>
      </c>
      <c r="BW93" s="339">
        <v>0</v>
      </c>
      <c r="BX93" s="339">
        <v>0</v>
      </c>
      <c r="BY93" s="339">
        <v>0</v>
      </c>
      <c r="BZ93" s="339">
        <v>0</v>
      </c>
      <c r="CA93" s="339">
        <v>0</v>
      </c>
      <c r="CB93" s="339">
        <v>0</v>
      </c>
      <c r="CC93" s="339">
        <v>0</v>
      </c>
      <c r="CD93" s="339">
        <v>0</v>
      </c>
      <c r="CE93" s="339">
        <v>0</v>
      </c>
      <c r="CF93" s="339">
        <v>0</v>
      </c>
      <c r="CG93" s="339">
        <v>0</v>
      </c>
      <c r="CH93" s="339">
        <v>0</v>
      </c>
      <c r="CI93" s="339">
        <v>0</v>
      </c>
      <c r="CJ93" s="339">
        <v>3.731829030158386E-4</v>
      </c>
      <c r="CK93" s="339">
        <v>1.0086033868901732E-5</v>
      </c>
      <c r="CL93" s="339">
        <v>8.9110691484578734E-3</v>
      </c>
      <c r="CM93" s="339">
        <v>0.10250967542797446</v>
      </c>
      <c r="CN93" s="339">
        <v>8.9854303357776912E-3</v>
      </c>
      <c r="CO93" s="339">
        <v>2.1694567816877348E-2</v>
      </c>
      <c r="CP93" s="339">
        <v>1.7525505870150308E-3</v>
      </c>
      <c r="CQ93" s="339">
        <v>7.5810664458176719E-3</v>
      </c>
      <c r="CR93" s="339">
        <v>7.3075136453373589E-3</v>
      </c>
      <c r="CS93" s="339">
        <v>0</v>
      </c>
      <c r="CT93" s="339">
        <v>5.4824881164153858E-3</v>
      </c>
      <c r="CU93" s="339">
        <v>1.8210986247037389E-2</v>
      </c>
      <c r="CV93" s="339">
        <v>1.9453203893118893E-3</v>
      </c>
      <c r="CW93" s="339">
        <v>7.2559881407505654E-3</v>
      </c>
      <c r="CX93" s="339">
        <v>6.403392298796419E-3</v>
      </c>
      <c r="CY93" s="339">
        <v>0</v>
      </c>
      <c r="CZ93" s="339">
        <v>2.7560455192034141E-3</v>
      </c>
      <c r="DA93" s="339">
        <v>5.4400205607076308E-3</v>
      </c>
      <c r="DB93" s="339">
        <v>3.9529972383169978E-3</v>
      </c>
      <c r="DC93" s="339">
        <v>0</v>
      </c>
      <c r="DD93" s="339">
        <v>0</v>
      </c>
      <c r="DE93" s="339">
        <v>0</v>
      </c>
      <c r="DF93" s="339">
        <v>0</v>
      </c>
      <c r="DG93" s="339">
        <v>6.8783612659684059E-4</v>
      </c>
      <c r="DH93" s="339">
        <v>4.474348953908542E-3</v>
      </c>
      <c r="DI93" s="339">
        <v>1.3909127036693602E-3</v>
      </c>
      <c r="DJ93" s="339">
        <v>0</v>
      </c>
      <c r="DK93" s="339">
        <v>0</v>
      </c>
      <c r="DL93" s="339">
        <v>0</v>
      </c>
      <c r="DM93" s="339">
        <v>0</v>
      </c>
      <c r="DN93" s="339">
        <v>0</v>
      </c>
      <c r="DO93" s="339">
        <v>0</v>
      </c>
      <c r="DP93" s="339">
        <v>6.5731814198071863E-5</v>
      </c>
      <c r="DQ93" s="339">
        <v>0</v>
      </c>
      <c r="DR93" s="339">
        <v>1.2571318054346776E-3</v>
      </c>
      <c r="DS93" s="339">
        <v>6.9192508364633943E-3</v>
      </c>
      <c r="DT93" s="339">
        <v>3.1999650117720811E-3</v>
      </c>
      <c r="DU93" s="339">
        <v>0</v>
      </c>
      <c r="DV93" s="339">
        <v>3.4334655196442371E-3</v>
      </c>
      <c r="DW93" s="339">
        <v>0</v>
      </c>
      <c r="DX93" s="339">
        <v>5.5161592821638054E-5</v>
      </c>
      <c r="DY93" s="339">
        <v>0</v>
      </c>
      <c r="DZ93" s="339">
        <v>2.1371443776598523E-3</v>
      </c>
      <c r="EA93" s="339">
        <v>3.5325306675748408E-3</v>
      </c>
      <c r="EB93" s="339">
        <v>0</v>
      </c>
      <c r="EC93" s="339">
        <v>2.9878863685712277E-3</v>
      </c>
      <c r="ED93" s="339">
        <v>4.4911398359128362E-3</v>
      </c>
      <c r="EE93" s="339">
        <v>0</v>
      </c>
      <c r="EF93" s="339">
        <v>0</v>
      </c>
      <c r="EG93" s="339">
        <v>0</v>
      </c>
      <c r="EH93" s="339">
        <v>0</v>
      </c>
      <c r="EI93" s="339">
        <v>0</v>
      </c>
      <c r="EJ93" s="339">
        <v>0</v>
      </c>
      <c r="EK93" s="339">
        <v>0</v>
      </c>
      <c r="EL93" s="339">
        <v>0</v>
      </c>
      <c r="EM93" s="339">
        <v>0</v>
      </c>
      <c r="EN93" s="339">
        <v>0</v>
      </c>
      <c r="EO93" s="339">
        <v>0</v>
      </c>
      <c r="EP93" s="339">
        <v>0</v>
      </c>
      <c r="EQ93" s="339">
        <v>0</v>
      </c>
      <c r="ER93" s="339">
        <v>0</v>
      </c>
      <c r="ES93" s="339">
        <v>0</v>
      </c>
      <c r="ET93" s="339">
        <v>0</v>
      </c>
      <c r="EU93" s="339">
        <v>0</v>
      </c>
      <c r="EV93" s="339">
        <v>0</v>
      </c>
      <c r="EW93" s="339">
        <v>0</v>
      </c>
      <c r="EX93" s="339">
        <v>0</v>
      </c>
      <c r="EY93" s="339">
        <v>0</v>
      </c>
      <c r="EZ93" s="339">
        <v>0</v>
      </c>
      <c r="FA93" s="339">
        <v>0</v>
      </c>
      <c r="FB93" s="339">
        <v>0</v>
      </c>
      <c r="FC93" s="339">
        <v>0</v>
      </c>
      <c r="FD93" s="339">
        <v>0</v>
      </c>
      <c r="FE93" s="339">
        <v>0</v>
      </c>
      <c r="FF93" s="339">
        <v>0</v>
      </c>
      <c r="FG93" s="339">
        <v>0</v>
      </c>
      <c r="FH93" s="339">
        <v>0</v>
      </c>
      <c r="FI93" s="339">
        <v>2.9361504718393808E-6</v>
      </c>
      <c r="FJ93" s="339">
        <v>0</v>
      </c>
      <c r="FK93" s="339">
        <v>0</v>
      </c>
      <c r="FL93" s="339">
        <v>0</v>
      </c>
      <c r="FM93" s="339">
        <v>0</v>
      </c>
      <c r="FN93" s="339">
        <v>0</v>
      </c>
      <c r="FO93" s="339">
        <v>0</v>
      </c>
      <c r="FP93" s="339">
        <v>0</v>
      </c>
      <c r="FQ93" s="339">
        <v>0</v>
      </c>
      <c r="FR93" s="339">
        <v>0</v>
      </c>
      <c r="FS93" s="339">
        <v>0</v>
      </c>
      <c r="FT93" s="339">
        <v>0</v>
      </c>
      <c r="FU93" s="339">
        <v>0</v>
      </c>
      <c r="FV93" s="339">
        <v>0</v>
      </c>
      <c r="FW93" s="339">
        <v>8.0832248833994816E-6</v>
      </c>
      <c r="FX93" s="339">
        <v>1.9480228269034565E-3</v>
      </c>
      <c r="FY93" s="339">
        <v>0</v>
      </c>
      <c r="FZ93" s="339">
        <v>0</v>
      </c>
      <c r="GA93" s="339">
        <v>0</v>
      </c>
      <c r="GB93" s="339">
        <v>0</v>
      </c>
      <c r="GC93" s="339">
        <v>0</v>
      </c>
      <c r="GD93" s="339">
        <v>0</v>
      </c>
      <c r="GE93" s="339">
        <v>0</v>
      </c>
      <c r="GF93" s="339">
        <v>0</v>
      </c>
      <c r="GG93" s="338">
        <v>1.167188571490762E-3</v>
      </c>
      <c r="GH93" s="339">
        <v>0</v>
      </c>
      <c r="GI93" s="339">
        <v>4.7065712858395385E-5</v>
      </c>
      <c r="GJ93" s="339">
        <v>0</v>
      </c>
      <c r="GK93" s="339">
        <v>0</v>
      </c>
      <c r="GL93" s="339">
        <v>0</v>
      </c>
      <c r="GM93" s="339">
        <v>1.4804487904654913E-3</v>
      </c>
      <c r="GN93" s="339">
        <v>1.2209880508561697E-2</v>
      </c>
      <c r="GO93" s="339">
        <v>2.8469505574990953E-2</v>
      </c>
      <c r="GP93" s="338">
        <v>2.3032068482622637E-3</v>
      </c>
      <c r="GQ93" s="338">
        <v>2.3646908803671221E-3</v>
      </c>
      <c r="GR93" s="363">
        <v>2.6040363843883585E-2</v>
      </c>
      <c r="GS93" s="339">
        <v>0</v>
      </c>
      <c r="GT93" s="339">
        <v>2.5742587329722306E-2</v>
      </c>
      <c r="GU93" s="339">
        <v>7.4363635461718834E-3</v>
      </c>
      <c r="GV93" s="339">
        <v>1.1721972469865673E-2</v>
      </c>
      <c r="GW93" s="338">
        <v>6.2689631825301939E-3</v>
      </c>
      <c r="GX93" s="338">
        <v>4.9802522723273969E-3</v>
      </c>
      <c r="GY93" s="363">
        <v>6.0191127135656355E-3</v>
      </c>
      <c r="GZ93" s="339">
        <v>0</v>
      </c>
      <c r="HA93" s="339">
        <v>0</v>
      </c>
      <c r="HB93" s="339">
        <v>5.9232654716345826E-3</v>
      </c>
      <c r="HC93" s="339">
        <v>5.7969721266106162E-3</v>
      </c>
      <c r="HD93" s="339">
        <v>3.4418480554086316E-3</v>
      </c>
      <c r="HE93" s="339">
        <v>3.9824795720420454E-3</v>
      </c>
      <c r="HF93" s="338">
        <v>8.1399804705149584E-3</v>
      </c>
      <c r="HG93" s="338">
        <v>5.4053572600145615E-3</v>
      </c>
      <c r="HH93" s="114"/>
      <c r="HI93" s="42"/>
    </row>
    <row r="94" spans="1:217">
      <c r="A94" s="114" t="s">
        <v>104</v>
      </c>
      <c r="B94" s="149" t="s">
        <v>726</v>
      </c>
      <c r="C94" s="144" t="s">
        <v>389</v>
      </c>
      <c r="D94" s="339">
        <v>0</v>
      </c>
      <c r="E94" s="339">
        <v>0</v>
      </c>
      <c r="F94" s="339">
        <v>0</v>
      </c>
      <c r="G94" s="339">
        <v>0</v>
      </c>
      <c r="H94" s="339">
        <v>0</v>
      </c>
      <c r="I94" s="339">
        <v>0</v>
      </c>
      <c r="J94" s="339">
        <v>0</v>
      </c>
      <c r="K94" s="339">
        <v>0</v>
      </c>
      <c r="L94" s="339">
        <v>0</v>
      </c>
      <c r="M94" s="339">
        <v>0</v>
      </c>
      <c r="N94" s="339">
        <v>0</v>
      </c>
      <c r="O94" s="339">
        <v>0</v>
      </c>
      <c r="P94" s="339">
        <v>0</v>
      </c>
      <c r="Q94" s="339">
        <v>0</v>
      </c>
      <c r="R94" s="339">
        <v>0</v>
      </c>
      <c r="S94" s="339">
        <v>0</v>
      </c>
      <c r="T94" s="339">
        <v>0</v>
      </c>
      <c r="U94" s="339">
        <v>0</v>
      </c>
      <c r="V94" s="339">
        <v>0</v>
      </c>
      <c r="W94" s="339">
        <v>0</v>
      </c>
      <c r="X94" s="339">
        <v>0</v>
      </c>
      <c r="Y94" s="339">
        <v>0</v>
      </c>
      <c r="Z94" s="339">
        <v>0</v>
      </c>
      <c r="AA94" s="339">
        <v>0</v>
      </c>
      <c r="AB94" s="339">
        <v>0</v>
      </c>
      <c r="AC94" s="339">
        <v>0</v>
      </c>
      <c r="AD94" s="339">
        <v>0</v>
      </c>
      <c r="AE94" s="339">
        <v>0</v>
      </c>
      <c r="AF94" s="339">
        <v>0</v>
      </c>
      <c r="AG94" s="339">
        <v>0</v>
      </c>
      <c r="AH94" s="339">
        <v>0</v>
      </c>
      <c r="AI94" s="339">
        <v>0</v>
      </c>
      <c r="AJ94" s="339">
        <v>0</v>
      </c>
      <c r="AK94" s="339">
        <v>0</v>
      </c>
      <c r="AL94" s="339">
        <v>0</v>
      </c>
      <c r="AM94" s="339">
        <v>0</v>
      </c>
      <c r="AN94" s="339">
        <v>0</v>
      </c>
      <c r="AO94" s="339">
        <v>0</v>
      </c>
      <c r="AP94" s="339">
        <v>0</v>
      </c>
      <c r="AQ94" s="339">
        <v>0</v>
      </c>
      <c r="AR94" s="339">
        <v>0</v>
      </c>
      <c r="AS94" s="339">
        <v>0</v>
      </c>
      <c r="AT94" s="339">
        <v>0</v>
      </c>
      <c r="AU94" s="339">
        <v>0</v>
      </c>
      <c r="AV94" s="339">
        <v>0</v>
      </c>
      <c r="AW94" s="339">
        <v>0</v>
      </c>
      <c r="AX94" s="339">
        <v>0</v>
      </c>
      <c r="AY94" s="339">
        <v>0</v>
      </c>
      <c r="AZ94" s="339">
        <v>0</v>
      </c>
      <c r="BA94" s="339">
        <v>0</v>
      </c>
      <c r="BB94" s="339">
        <v>0</v>
      </c>
      <c r="BC94" s="339">
        <v>0</v>
      </c>
      <c r="BD94" s="339">
        <v>0</v>
      </c>
      <c r="BE94" s="339">
        <v>0</v>
      </c>
      <c r="BF94" s="339">
        <v>0</v>
      </c>
      <c r="BG94" s="339">
        <v>0</v>
      </c>
      <c r="BH94" s="339">
        <v>0</v>
      </c>
      <c r="BI94" s="339">
        <v>0</v>
      </c>
      <c r="BJ94" s="339">
        <v>0</v>
      </c>
      <c r="BK94" s="339">
        <v>0</v>
      </c>
      <c r="BL94" s="339">
        <v>0</v>
      </c>
      <c r="BM94" s="339">
        <v>0</v>
      </c>
      <c r="BN94" s="339">
        <v>0</v>
      </c>
      <c r="BO94" s="339">
        <v>0</v>
      </c>
      <c r="BP94" s="339">
        <v>0</v>
      </c>
      <c r="BQ94" s="339">
        <v>0</v>
      </c>
      <c r="BR94" s="339">
        <v>0</v>
      </c>
      <c r="BS94" s="339">
        <v>0</v>
      </c>
      <c r="BT94" s="339">
        <v>0</v>
      </c>
      <c r="BU94" s="339">
        <v>0</v>
      </c>
      <c r="BV94" s="339">
        <v>0</v>
      </c>
      <c r="BW94" s="339">
        <v>0</v>
      </c>
      <c r="BX94" s="339">
        <v>0</v>
      </c>
      <c r="BY94" s="339">
        <v>0</v>
      </c>
      <c r="BZ94" s="339">
        <v>0</v>
      </c>
      <c r="CA94" s="339">
        <v>0</v>
      </c>
      <c r="CB94" s="339">
        <v>0</v>
      </c>
      <c r="CC94" s="339">
        <v>0</v>
      </c>
      <c r="CD94" s="339">
        <v>0</v>
      </c>
      <c r="CE94" s="339">
        <v>0</v>
      </c>
      <c r="CF94" s="339">
        <v>0</v>
      </c>
      <c r="CG94" s="339">
        <v>0</v>
      </c>
      <c r="CH94" s="339">
        <v>0</v>
      </c>
      <c r="CI94" s="339">
        <v>0</v>
      </c>
      <c r="CJ94" s="339">
        <v>0</v>
      </c>
      <c r="CK94" s="339">
        <v>0</v>
      </c>
      <c r="CL94" s="339">
        <v>0</v>
      </c>
      <c r="CM94" s="339">
        <v>0</v>
      </c>
      <c r="CN94" s="339">
        <v>0.13624083365495948</v>
      </c>
      <c r="CO94" s="339">
        <v>0</v>
      </c>
      <c r="CP94" s="339">
        <v>0</v>
      </c>
      <c r="CQ94" s="339">
        <v>0</v>
      </c>
      <c r="CR94" s="339">
        <v>0</v>
      </c>
      <c r="CS94" s="339">
        <v>0</v>
      </c>
      <c r="CT94" s="339">
        <v>0</v>
      </c>
      <c r="CU94" s="339">
        <v>0</v>
      </c>
      <c r="CV94" s="339">
        <v>0</v>
      </c>
      <c r="CW94" s="339">
        <v>0</v>
      </c>
      <c r="CX94" s="339">
        <v>0</v>
      </c>
      <c r="CY94" s="339">
        <v>0</v>
      </c>
      <c r="CZ94" s="339">
        <v>0</v>
      </c>
      <c r="DA94" s="339">
        <v>0</v>
      </c>
      <c r="DB94" s="339">
        <v>0</v>
      </c>
      <c r="DC94" s="339">
        <v>0</v>
      </c>
      <c r="DD94" s="339">
        <v>0</v>
      </c>
      <c r="DE94" s="339">
        <v>0</v>
      </c>
      <c r="DF94" s="339">
        <v>0</v>
      </c>
      <c r="DG94" s="339">
        <v>0</v>
      </c>
      <c r="DH94" s="339">
        <v>0</v>
      </c>
      <c r="DI94" s="339">
        <v>0</v>
      </c>
      <c r="DJ94" s="339">
        <v>0</v>
      </c>
      <c r="DK94" s="339">
        <v>0</v>
      </c>
      <c r="DL94" s="339">
        <v>0</v>
      </c>
      <c r="DM94" s="339">
        <v>0</v>
      </c>
      <c r="DN94" s="339">
        <v>0</v>
      </c>
      <c r="DO94" s="339">
        <v>0</v>
      </c>
      <c r="DP94" s="339">
        <v>0</v>
      </c>
      <c r="DQ94" s="339">
        <v>0</v>
      </c>
      <c r="DR94" s="339">
        <v>0</v>
      </c>
      <c r="DS94" s="339">
        <v>3.8970861589344547E-3</v>
      </c>
      <c r="DT94" s="339">
        <v>0</v>
      </c>
      <c r="DU94" s="339">
        <v>0</v>
      </c>
      <c r="DV94" s="339">
        <v>0</v>
      </c>
      <c r="DW94" s="339">
        <v>0</v>
      </c>
      <c r="DX94" s="339">
        <v>0</v>
      </c>
      <c r="DY94" s="339">
        <v>0</v>
      </c>
      <c r="DZ94" s="339">
        <v>1.0593095457431419E-3</v>
      </c>
      <c r="EA94" s="339">
        <v>4.2359205169470206E-3</v>
      </c>
      <c r="EB94" s="339">
        <v>0</v>
      </c>
      <c r="EC94" s="339">
        <v>9.449916969176145E-4</v>
      </c>
      <c r="ED94" s="339">
        <v>2.1076245352823586E-3</v>
      </c>
      <c r="EE94" s="339">
        <v>0</v>
      </c>
      <c r="EF94" s="339">
        <v>0</v>
      </c>
      <c r="EG94" s="339">
        <v>0</v>
      </c>
      <c r="EH94" s="339">
        <v>0</v>
      </c>
      <c r="EI94" s="339">
        <v>0</v>
      </c>
      <c r="EJ94" s="339">
        <v>0</v>
      </c>
      <c r="EK94" s="339">
        <v>0</v>
      </c>
      <c r="EL94" s="339">
        <v>0</v>
      </c>
      <c r="EM94" s="339">
        <v>0</v>
      </c>
      <c r="EN94" s="339">
        <v>0</v>
      </c>
      <c r="EO94" s="339">
        <v>0</v>
      </c>
      <c r="EP94" s="339">
        <v>0</v>
      </c>
      <c r="EQ94" s="339">
        <v>0</v>
      </c>
      <c r="ER94" s="339">
        <v>0</v>
      </c>
      <c r="ES94" s="339">
        <v>0</v>
      </c>
      <c r="ET94" s="339">
        <v>0</v>
      </c>
      <c r="EU94" s="339">
        <v>0</v>
      </c>
      <c r="EV94" s="339">
        <v>0</v>
      </c>
      <c r="EW94" s="339">
        <v>0</v>
      </c>
      <c r="EX94" s="339">
        <v>0</v>
      </c>
      <c r="EY94" s="339">
        <v>0</v>
      </c>
      <c r="EZ94" s="339">
        <v>0</v>
      </c>
      <c r="FA94" s="339">
        <v>0</v>
      </c>
      <c r="FB94" s="339">
        <v>0</v>
      </c>
      <c r="FC94" s="339">
        <v>0</v>
      </c>
      <c r="FD94" s="339">
        <v>0</v>
      </c>
      <c r="FE94" s="339">
        <v>0</v>
      </c>
      <c r="FF94" s="339">
        <v>0</v>
      </c>
      <c r="FG94" s="339">
        <v>0</v>
      </c>
      <c r="FH94" s="339">
        <v>0</v>
      </c>
      <c r="FI94" s="339">
        <v>0</v>
      </c>
      <c r="FJ94" s="339">
        <v>0</v>
      </c>
      <c r="FK94" s="339">
        <v>0</v>
      </c>
      <c r="FL94" s="339">
        <v>0</v>
      </c>
      <c r="FM94" s="339">
        <v>0</v>
      </c>
      <c r="FN94" s="339">
        <v>0</v>
      </c>
      <c r="FO94" s="339">
        <v>0</v>
      </c>
      <c r="FP94" s="339">
        <v>0</v>
      </c>
      <c r="FQ94" s="339">
        <v>0</v>
      </c>
      <c r="FR94" s="339">
        <v>0</v>
      </c>
      <c r="FS94" s="339">
        <v>0</v>
      </c>
      <c r="FT94" s="339">
        <v>0</v>
      </c>
      <c r="FU94" s="339">
        <v>0</v>
      </c>
      <c r="FV94" s="339">
        <v>0</v>
      </c>
      <c r="FW94" s="339">
        <v>0</v>
      </c>
      <c r="FX94" s="339">
        <v>1.6141961813146772E-2</v>
      </c>
      <c r="FY94" s="339">
        <v>0</v>
      </c>
      <c r="FZ94" s="339">
        <v>0</v>
      </c>
      <c r="GA94" s="339">
        <v>0</v>
      </c>
      <c r="GB94" s="339">
        <v>0</v>
      </c>
      <c r="GC94" s="339">
        <v>0</v>
      </c>
      <c r="GD94" s="339">
        <v>0</v>
      </c>
      <c r="GE94" s="339">
        <v>0</v>
      </c>
      <c r="GF94" s="339">
        <v>0</v>
      </c>
      <c r="GG94" s="338">
        <v>5.5387040366879981E-4</v>
      </c>
      <c r="GH94" s="339">
        <v>0</v>
      </c>
      <c r="GI94" s="339">
        <v>0</v>
      </c>
      <c r="GJ94" s="339">
        <v>0</v>
      </c>
      <c r="GK94" s="339">
        <v>0</v>
      </c>
      <c r="GL94" s="339">
        <v>0</v>
      </c>
      <c r="GM94" s="339">
        <v>1.8584078897981122E-3</v>
      </c>
      <c r="GN94" s="339">
        <v>7.2662704747538179E-3</v>
      </c>
      <c r="GO94" s="339">
        <v>6.2367518568942043E-2</v>
      </c>
      <c r="GP94" s="338">
        <v>1.5137259298587087E-3</v>
      </c>
      <c r="GQ94" s="338">
        <v>1.346594435915061E-3</v>
      </c>
      <c r="GR94" s="363">
        <v>3.1010370457759812E-3</v>
      </c>
      <c r="GS94" s="339">
        <v>0</v>
      </c>
      <c r="GT94" s="339">
        <v>3.0655760972534418E-3</v>
      </c>
      <c r="GU94" s="339">
        <v>5.5745611745094169E-3</v>
      </c>
      <c r="GV94" s="339">
        <v>4.9871910558197969E-3</v>
      </c>
      <c r="GW94" s="338">
        <v>2.9762229149778645E-3</v>
      </c>
      <c r="GX94" s="338">
        <v>2.3642194663951138E-3</v>
      </c>
      <c r="GY94" s="363">
        <v>1.2428473004785683E-3</v>
      </c>
      <c r="GZ94" s="339">
        <v>0</v>
      </c>
      <c r="HA94" s="339">
        <v>0</v>
      </c>
      <c r="HB94" s="339">
        <v>1.2237553358267048E-3</v>
      </c>
      <c r="HC94" s="339">
        <v>1.1970296029278804E-3</v>
      </c>
      <c r="HD94" s="339">
        <v>3.4309786499854395E-3</v>
      </c>
      <c r="HE94" s="339">
        <v>2.918163518009781E-3</v>
      </c>
      <c r="HF94" s="338">
        <v>3.0237326084473328E-3</v>
      </c>
      <c r="HG94" s="338">
        <v>2.1282094220496581E-3</v>
      </c>
      <c r="HH94" s="114"/>
      <c r="HI94" s="42"/>
    </row>
    <row r="95" spans="1:217">
      <c r="A95" s="114" t="s">
        <v>105</v>
      </c>
      <c r="B95" s="149" t="s">
        <v>727</v>
      </c>
      <c r="C95" s="144" t="s">
        <v>390</v>
      </c>
      <c r="D95" s="339">
        <v>0</v>
      </c>
      <c r="E95" s="339">
        <v>0</v>
      </c>
      <c r="F95" s="339">
        <v>0</v>
      </c>
      <c r="G95" s="339">
        <v>0</v>
      </c>
      <c r="H95" s="339">
        <v>0</v>
      </c>
      <c r="I95" s="339">
        <v>0</v>
      </c>
      <c r="J95" s="339">
        <v>0</v>
      </c>
      <c r="K95" s="339">
        <v>0</v>
      </c>
      <c r="L95" s="339">
        <v>0</v>
      </c>
      <c r="M95" s="339">
        <v>0</v>
      </c>
      <c r="N95" s="339">
        <v>0</v>
      </c>
      <c r="O95" s="339">
        <v>0</v>
      </c>
      <c r="P95" s="339">
        <v>0</v>
      </c>
      <c r="Q95" s="339">
        <v>0</v>
      </c>
      <c r="R95" s="339">
        <v>0</v>
      </c>
      <c r="S95" s="339">
        <v>0</v>
      </c>
      <c r="T95" s="339">
        <v>0</v>
      </c>
      <c r="U95" s="339">
        <v>0</v>
      </c>
      <c r="V95" s="339">
        <v>0</v>
      </c>
      <c r="W95" s="339">
        <v>0</v>
      </c>
      <c r="X95" s="339">
        <v>0</v>
      </c>
      <c r="Y95" s="339">
        <v>0</v>
      </c>
      <c r="Z95" s="339">
        <v>0</v>
      </c>
      <c r="AA95" s="339">
        <v>0</v>
      </c>
      <c r="AB95" s="339">
        <v>0</v>
      </c>
      <c r="AC95" s="339">
        <v>0</v>
      </c>
      <c r="AD95" s="339">
        <v>0</v>
      </c>
      <c r="AE95" s="339">
        <v>0</v>
      </c>
      <c r="AF95" s="339">
        <v>0</v>
      </c>
      <c r="AG95" s="339">
        <v>0</v>
      </c>
      <c r="AH95" s="339">
        <v>0</v>
      </c>
      <c r="AI95" s="339">
        <v>0</v>
      </c>
      <c r="AJ95" s="339">
        <v>0</v>
      </c>
      <c r="AK95" s="339">
        <v>0</v>
      </c>
      <c r="AL95" s="339">
        <v>0</v>
      </c>
      <c r="AM95" s="339">
        <v>0</v>
      </c>
      <c r="AN95" s="339">
        <v>0</v>
      </c>
      <c r="AO95" s="339">
        <v>0</v>
      </c>
      <c r="AP95" s="339">
        <v>0</v>
      </c>
      <c r="AQ95" s="339">
        <v>0</v>
      </c>
      <c r="AR95" s="339">
        <v>0</v>
      </c>
      <c r="AS95" s="339">
        <v>0</v>
      </c>
      <c r="AT95" s="339">
        <v>0</v>
      </c>
      <c r="AU95" s="339">
        <v>0</v>
      </c>
      <c r="AV95" s="339">
        <v>0</v>
      </c>
      <c r="AW95" s="339">
        <v>0</v>
      </c>
      <c r="AX95" s="339">
        <v>0</v>
      </c>
      <c r="AY95" s="339">
        <v>0</v>
      </c>
      <c r="AZ95" s="339">
        <v>0</v>
      </c>
      <c r="BA95" s="339">
        <v>0</v>
      </c>
      <c r="BB95" s="339">
        <v>0</v>
      </c>
      <c r="BC95" s="339">
        <v>0</v>
      </c>
      <c r="BD95" s="339">
        <v>0</v>
      </c>
      <c r="BE95" s="339">
        <v>0</v>
      </c>
      <c r="BF95" s="339">
        <v>0</v>
      </c>
      <c r="BG95" s="339">
        <v>0</v>
      </c>
      <c r="BH95" s="339">
        <v>0</v>
      </c>
      <c r="BI95" s="339">
        <v>0</v>
      </c>
      <c r="BJ95" s="339">
        <v>0</v>
      </c>
      <c r="BK95" s="339">
        <v>0</v>
      </c>
      <c r="BL95" s="339">
        <v>0</v>
      </c>
      <c r="BM95" s="339">
        <v>0</v>
      </c>
      <c r="BN95" s="339">
        <v>0</v>
      </c>
      <c r="BO95" s="339">
        <v>0</v>
      </c>
      <c r="BP95" s="339">
        <v>0</v>
      </c>
      <c r="BQ95" s="339">
        <v>0</v>
      </c>
      <c r="BR95" s="339">
        <v>0</v>
      </c>
      <c r="BS95" s="339">
        <v>0</v>
      </c>
      <c r="BT95" s="339">
        <v>0</v>
      </c>
      <c r="BU95" s="339">
        <v>0</v>
      </c>
      <c r="BV95" s="339">
        <v>0</v>
      </c>
      <c r="BW95" s="339">
        <v>0</v>
      </c>
      <c r="BX95" s="339">
        <v>0</v>
      </c>
      <c r="BY95" s="339">
        <v>0</v>
      </c>
      <c r="BZ95" s="339">
        <v>0</v>
      </c>
      <c r="CA95" s="339">
        <v>0</v>
      </c>
      <c r="CB95" s="339">
        <v>0</v>
      </c>
      <c r="CC95" s="339">
        <v>0</v>
      </c>
      <c r="CD95" s="339">
        <v>0</v>
      </c>
      <c r="CE95" s="339">
        <v>0</v>
      </c>
      <c r="CF95" s="339">
        <v>0</v>
      </c>
      <c r="CG95" s="339">
        <v>0</v>
      </c>
      <c r="CH95" s="339">
        <v>0</v>
      </c>
      <c r="CI95" s="339">
        <v>0</v>
      </c>
      <c r="CJ95" s="339">
        <v>0</v>
      </c>
      <c r="CK95" s="339">
        <v>0</v>
      </c>
      <c r="CL95" s="339">
        <v>0</v>
      </c>
      <c r="CM95" s="339">
        <v>0</v>
      </c>
      <c r="CN95" s="339">
        <v>0</v>
      </c>
      <c r="CO95" s="339">
        <v>0.10864366245302358</v>
      </c>
      <c r="CP95" s="339">
        <v>7.7791786260361065E-4</v>
      </c>
      <c r="CQ95" s="339">
        <v>0</v>
      </c>
      <c r="CR95" s="339">
        <v>0</v>
      </c>
      <c r="CS95" s="339">
        <v>0</v>
      </c>
      <c r="CT95" s="339">
        <v>7.2905427079991833E-4</v>
      </c>
      <c r="CU95" s="339">
        <v>5.0787611047514627E-4</v>
      </c>
      <c r="CV95" s="339">
        <v>0</v>
      </c>
      <c r="CW95" s="339">
        <v>6.0466567839588051E-3</v>
      </c>
      <c r="CX95" s="339">
        <v>2.2772376179666194E-3</v>
      </c>
      <c r="CY95" s="339">
        <v>0</v>
      </c>
      <c r="CZ95" s="339">
        <v>2.6120199146514936E-2</v>
      </c>
      <c r="DA95" s="339">
        <v>0</v>
      </c>
      <c r="DB95" s="339">
        <v>7.0395841230302698E-4</v>
      </c>
      <c r="DC95" s="339">
        <v>0</v>
      </c>
      <c r="DD95" s="339">
        <v>0</v>
      </c>
      <c r="DE95" s="339">
        <v>0</v>
      </c>
      <c r="DF95" s="339">
        <v>0</v>
      </c>
      <c r="DG95" s="339">
        <v>5.467695759911292E-6</v>
      </c>
      <c r="DH95" s="339">
        <v>1.0307993792548794E-2</v>
      </c>
      <c r="DI95" s="339">
        <v>0</v>
      </c>
      <c r="DJ95" s="339">
        <v>0</v>
      </c>
      <c r="DK95" s="339">
        <v>0</v>
      </c>
      <c r="DL95" s="339">
        <v>0</v>
      </c>
      <c r="DM95" s="339">
        <v>0</v>
      </c>
      <c r="DN95" s="339">
        <v>8.2528678715853762E-5</v>
      </c>
      <c r="DO95" s="339">
        <v>0</v>
      </c>
      <c r="DP95" s="339">
        <v>7.668711656441718E-4</v>
      </c>
      <c r="DQ95" s="339">
        <v>0</v>
      </c>
      <c r="DR95" s="339">
        <v>0</v>
      </c>
      <c r="DS95" s="339">
        <v>7.6595690130372917E-4</v>
      </c>
      <c r="DT95" s="339">
        <v>2.368994598692315E-3</v>
      </c>
      <c r="DU95" s="339">
        <v>0</v>
      </c>
      <c r="DV95" s="339">
        <v>0</v>
      </c>
      <c r="DW95" s="339">
        <v>0</v>
      </c>
      <c r="DX95" s="339">
        <v>0</v>
      </c>
      <c r="DY95" s="339">
        <v>0</v>
      </c>
      <c r="DZ95" s="339">
        <v>6.9554028997125211E-4</v>
      </c>
      <c r="EA95" s="339">
        <v>7.1385166042296881E-3</v>
      </c>
      <c r="EB95" s="339">
        <v>0</v>
      </c>
      <c r="EC95" s="339">
        <v>4.7708318679335877E-4</v>
      </c>
      <c r="ED95" s="339">
        <v>2.2613997159681956E-4</v>
      </c>
      <c r="EE95" s="339">
        <v>0</v>
      </c>
      <c r="EF95" s="339">
        <v>0</v>
      </c>
      <c r="EG95" s="339">
        <v>0</v>
      </c>
      <c r="EH95" s="339">
        <v>0</v>
      </c>
      <c r="EI95" s="339">
        <v>0</v>
      </c>
      <c r="EJ95" s="339">
        <v>0</v>
      </c>
      <c r="EK95" s="339">
        <v>0</v>
      </c>
      <c r="EL95" s="339">
        <v>0</v>
      </c>
      <c r="EM95" s="339">
        <v>0</v>
      </c>
      <c r="EN95" s="339">
        <v>0</v>
      </c>
      <c r="EO95" s="339">
        <v>0</v>
      </c>
      <c r="EP95" s="339">
        <v>0</v>
      </c>
      <c r="EQ95" s="339">
        <v>0</v>
      </c>
      <c r="ER95" s="339">
        <v>0</v>
      </c>
      <c r="ES95" s="339">
        <v>0</v>
      </c>
      <c r="ET95" s="339">
        <v>0</v>
      </c>
      <c r="EU95" s="339">
        <v>0</v>
      </c>
      <c r="EV95" s="339">
        <v>0</v>
      </c>
      <c r="EW95" s="339">
        <v>0</v>
      </c>
      <c r="EX95" s="339">
        <v>0</v>
      </c>
      <c r="EY95" s="339">
        <v>0</v>
      </c>
      <c r="EZ95" s="339">
        <v>0</v>
      </c>
      <c r="FA95" s="339">
        <v>0</v>
      </c>
      <c r="FB95" s="339">
        <v>0</v>
      </c>
      <c r="FC95" s="339">
        <v>0</v>
      </c>
      <c r="FD95" s="339">
        <v>0</v>
      </c>
      <c r="FE95" s="339">
        <v>0</v>
      </c>
      <c r="FF95" s="339">
        <v>0</v>
      </c>
      <c r="FG95" s="339">
        <v>0</v>
      </c>
      <c r="FH95" s="339">
        <v>0</v>
      </c>
      <c r="FI95" s="339">
        <v>0</v>
      </c>
      <c r="FJ95" s="339">
        <v>0</v>
      </c>
      <c r="FK95" s="339">
        <v>0</v>
      </c>
      <c r="FL95" s="339">
        <v>0</v>
      </c>
      <c r="FM95" s="339">
        <v>0</v>
      </c>
      <c r="FN95" s="339">
        <v>0</v>
      </c>
      <c r="FO95" s="339">
        <v>0</v>
      </c>
      <c r="FP95" s="339">
        <v>0</v>
      </c>
      <c r="FQ95" s="339">
        <v>0</v>
      </c>
      <c r="FR95" s="339">
        <v>0</v>
      </c>
      <c r="FS95" s="339">
        <v>0</v>
      </c>
      <c r="FT95" s="339">
        <v>0</v>
      </c>
      <c r="FU95" s="339">
        <v>0</v>
      </c>
      <c r="FV95" s="339">
        <v>0</v>
      </c>
      <c r="FW95" s="339">
        <v>0</v>
      </c>
      <c r="FX95" s="339">
        <v>1.3619342325070354E-2</v>
      </c>
      <c r="FY95" s="339">
        <v>0</v>
      </c>
      <c r="FZ95" s="339">
        <v>0</v>
      </c>
      <c r="GA95" s="339">
        <v>0</v>
      </c>
      <c r="GB95" s="339">
        <v>0</v>
      </c>
      <c r="GC95" s="339">
        <v>0</v>
      </c>
      <c r="GD95" s="339">
        <v>0</v>
      </c>
      <c r="GE95" s="339">
        <v>0</v>
      </c>
      <c r="GF95" s="339">
        <v>0</v>
      </c>
      <c r="GG95" s="338">
        <v>3.3307175632618158E-4</v>
      </c>
      <c r="GH95" s="339">
        <v>0</v>
      </c>
      <c r="GI95" s="339">
        <v>0</v>
      </c>
      <c r="GJ95" s="339">
        <v>0</v>
      </c>
      <c r="GK95" s="339">
        <v>0</v>
      </c>
      <c r="GL95" s="339">
        <v>0</v>
      </c>
      <c r="GM95" s="339">
        <v>1.3300498409040678E-3</v>
      </c>
      <c r="GN95" s="339">
        <v>8.7598468711332263E-3</v>
      </c>
      <c r="GO95" s="339">
        <v>-1.4476019783893706E-3</v>
      </c>
      <c r="GP95" s="338">
        <v>1.584019609922995E-3</v>
      </c>
      <c r="GQ95" s="338">
        <v>1.1691920298477737E-3</v>
      </c>
      <c r="GR95" s="363">
        <v>2.7824468782198125E-7</v>
      </c>
      <c r="GS95" s="339">
        <v>0</v>
      </c>
      <c r="GT95" s="339">
        <v>2.7506290688680499E-7</v>
      </c>
      <c r="GU95" s="339">
        <v>3.3193622486106479E-4</v>
      </c>
      <c r="GV95" s="339">
        <v>2.5429213768505805E-4</v>
      </c>
      <c r="GW95" s="338">
        <v>1.0241399656326249E-3</v>
      </c>
      <c r="GX95" s="338">
        <v>9.1345783904015735E-4</v>
      </c>
      <c r="GY95" s="363">
        <v>1.1224768183815438E-3</v>
      </c>
      <c r="GZ95" s="339">
        <v>0</v>
      </c>
      <c r="HA95" s="339">
        <v>0</v>
      </c>
      <c r="HB95" s="339">
        <v>1.1042762645773517E-3</v>
      </c>
      <c r="HC95" s="339">
        <v>1.0810271726507212E-3</v>
      </c>
      <c r="HD95" s="339">
        <v>3.1885674498998606E-3</v>
      </c>
      <c r="HE95" s="339">
        <v>2.7047701373133989E-3</v>
      </c>
      <c r="HF95" s="338">
        <v>-3.5111069940590707E-4</v>
      </c>
      <c r="HG95" s="338">
        <v>1.5026218106762229E-4</v>
      </c>
      <c r="HH95" s="114"/>
      <c r="HI95" s="42"/>
    </row>
    <row r="96" spans="1:217">
      <c r="A96" s="114" t="s">
        <v>106</v>
      </c>
      <c r="B96" s="149" t="s">
        <v>728</v>
      </c>
      <c r="C96" s="144" t="s">
        <v>820</v>
      </c>
      <c r="D96" s="339">
        <v>0</v>
      </c>
      <c r="E96" s="339">
        <v>0</v>
      </c>
      <c r="F96" s="339">
        <v>0</v>
      </c>
      <c r="G96" s="339">
        <v>0</v>
      </c>
      <c r="H96" s="339">
        <v>0</v>
      </c>
      <c r="I96" s="339">
        <v>0</v>
      </c>
      <c r="J96" s="339">
        <v>0</v>
      </c>
      <c r="K96" s="339">
        <v>0</v>
      </c>
      <c r="L96" s="339">
        <v>0</v>
      </c>
      <c r="M96" s="339">
        <v>0</v>
      </c>
      <c r="N96" s="339">
        <v>0</v>
      </c>
      <c r="O96" s="339">
        <v>0</v>
      </c>
      <c r="P96" s="339">
        <v>0</v>
      </c>
      <c r="Q96" s="339">
        <v>0</v>
      </c>
      <c r="R96" s="339">
        <v>2.3740885195862303E-3</v>
      </c>
      <c r="S96" s="339">
        <v>0</v>
      </c>
      <c r="T96" s="339">
        <v>0</v>
      </c>
      <c r="U96" s="339">
        <v>0</v>
      </c>
      <c r="V96" s="339">
        <v>0</v>
      </c>
      <c r="W96" s="339">
        <v>0</v>
      </c>
      <c r="X96" s="339">
        <v>0</v>
      </c>
      <c r="Y96" s="339">
        <v>0</v>
      </c>
      <c r="Z96" s="339">
        <v>0</v>
      </c>
      <c r="AA96" s="339">
        <v>0</v>
      </c>
      <c r="AB96" s="339">
        <v>0</v>
      </c>
      <c r="AC96" s="339">
        <v>0</v>
      </c>
      <c r="AD96" s="339">
        <v>0</v>
      </c>
      <c r="AE96" s="339">
        <v>0</v>
      </c>
      <c r="AF96" s="339">
        <v>0</v>
      </c>
      <c r="AG96" s="339">
        <v>0</v>
      </c>
      <c r="AH96" s="339">
        <v>0</v>
      </c>
      <c r="AI96" s="339">
        <v>0</v>
      </c>
      <c r="AJ96" s="339">
        <v>0</v>
      </c>
      <c r="AK96" s="339">
        <v>0</v>
      </c>
      <c r="AL96" s="339">
        <v>0</v>
      </c>
      <c r="AM96" s="339">
        <v>1.721960739295144E-4</v>
      </c>
      <c r="AN96" s="339">
        <v>0</v>
      </c>
      <c r="AO96" s="339">
        <v>8.1614146452051693E-3</v>
      </c>
      <c r="AP96" s="339">
        <v>0</v>
      </c>
      <c r="AQ96" s="339">
        <v>0</v>
      </c>
      <c r="AR96" s="339">
        <v>0</v>
      </c>
      <c r="AS96" s="339">
        <v>0</v>
      </c>
      <c r="AT96" s="339">
        <v>0</v>
      </c>
      <c r="AU96" s="339">
        <v>0</v>
      </c>
      <c r="AV96" s="339">
        <v>0</v>
      </c>
      <c r="AW96" s="339">
        <v>0</v>
      </c>
      <c r="AX96" s="339">
        <v>0</v>
      </c>
      <c r="AY96" s="339">
        <v>0</v>
      </c>
      <c r="AZ96" s="339">
        <v>0</v>
      </c>
      <c r="BA96" s="339">
        <v>0</v>
      </c>
      <c r="BB96" s="339">
        <v>0</v>
      </c>
      <c r="BC96" s="339">
        <v>0</v>
      </c>
      <c r="BD96" s="339">
        <v>0</v>
      </c>
      <c r="BE96" s="339">
        <v>0</v>
      </c>
      <c r="BF96" s="339">
        <v>0</v>
      </c>
      <c r="BG96" s="339">
        <v>0</v>
      </c>
      <c r="BH96" s="339">
        <v>0</v>
      </c>
      <c r="BI96" s="339">
        <v>0</v>
      </c>
      <c r="BJ96" s="339">
        <v>2.7216382612855203E-4</v>
      </c>
      <c r="BK96" s="339">
        <v>0</v>
      </c>
      <c r="BL96" s="339">
        <v>0</v>
      </c>
      <c r="BM96" s="339">
        <v>4.5571440675831336E-4</v>
      </c>
      <c r="BN96" s="339">
        <v>0</v>
      </c>
      <c r="BO96" s="339">
        <v>0</v>
      </c>
      <c r="BP96" s="339">
        <v>0</v>
      </c>
      <c r="BQ96" s="339">
        <v>0</v>
      </c>
      <c r="BR96" s="339">
        <v>1.3869181611598903E-3</v>
      </c>
      <c r="BS96" s="339">
        <v>3.5404675440282429E-4</v>
      </c>
      <c r="BT96" s="339">
        <v>5.0992533236204696E-3</v>
      </c>
      <c r="BU96" s="339">
        <v>2.0594036431140503E-3</v>
      </c>
      <c r="BV96" s="339">
        <v>1.2464627408705026E-3</v>
      </c>
      <c r="BW96" s="339">
        <v>0</v>
      </c>
      <c r="BX96" s="339">
        <v>0</v>
      </c>
      <c r="BY96" s="339">
        <v>0</v>
      </c>
      <c r="BZ96" s="339">
        <v>0</v>
      </c>
      <c r="CA96" s="339">
        <v>0</v>
      </c>
      <c r="CB96" s="339">
        <v>1.0424422933730455E-3</v>
      </c>
      <c r="CC96" s="339">
        <v>0</v>
      </c>
      <c r="CD96" s="339">
        <v>0</v>
      </c>
      <c r="CE96" s="339">
        <v>0</v>
      </c>
      <c r="CF96" s="339">
        <v>0</v>
      </c>
      <c r="CG96" s="339">
        <v>0</v>
      </c>
      <c r="CH96" s="339">
        <v>2.1640262460509412E-3</v>
      </c>
      <c r="CI96" s="339">
        <v>0</v>
      </c>
      <c r="CJ96" s="339">
        <v>2.0742026469950099E-3</v>
      </c>
      <c r="CK96" s="339">
        <v>9.0270003126670503E-4</v>
      </c>
      <c r="CL96" s="339">
        <v>4.7588646104966582E-2</v>
      </c>
      <c r="CM96" s="339">
        <v>2.5676092789135029E-2</v>
      </c>
      <c r="CN96" s="339">
        <v>6.8639038981088377E-2</v>
      </c>
      <c r="CO96" s="339">
        <v>2.5965152032798085E-2</v>
      </c>
      <c r="CP96" s="339">
        <v>0.13897010828258985</v>
      </c>
      <c r="CQ96" s="339">
        <v>2.0003822386443271E-2</v>
      </c>
      <c r="CR96" s="339">
        <v>8.3468818952502615E-3</v>
      </c>
      <c r="CS96" s="339">
        <v>1.2091761780992203E-2</v>
      </c>
      <c r="CT96" s="339">
        <v>5.9403341984777348E-2</v>
      </c>
      <c r="CU96" s="339">
        <v>1.8759169985328023E-2</v>
      </c>
      <c r="CV96" s="339">
        <v>2.2643777143104955E-2</v>
      </c>
      <c r="CW96" s="339">
        <v>2.1924007177966762E-2</v>
      </c>
      <c r="CX96" s="339">
        <v>5.255493211119202E-2</v>
      </c>
      <c r="CY96" s="339">
        <v>5.9620844399670301E-3</v>
      </c>
      <c r="CZ96" s="339">
        <v>8.6237553342816495E-3</v>
      </c>
      <c r="DA96" s="339">
        <v>4.8189158510205396E-3</v>
      </c>
      <c r="DB96" s="339">
        <v>1.083012942004657E-4</v>
      </c>
      <c r="DC96" s="339">
        <v>3.6258158085569255E-3</v>
      </c>
      <c r="DD96" s="339">
        <v>5.7971014492753624E-3</v>
      </c>
      <c r="DE96" s="339">
        <v>1.7264252094426372E-3</v>
      </c>
      <c r="DF96" s="339">
        <v>2.5760843517852864E-3</v>
      </c>
      <c r="DG96" s="339">
        <v>1.6979382412828526E-2</v>
      </c>
      <c r="DH96" s="339">
        <v>6.0601941527622027E-3</v>
      </c>
      <c r="DI96" s="339">
        <v>4.9675453702477152E-4</v>
      </c>
      <c r="DJ96" s="339">
        <v>3.1432866602889836E-3</v>
      </c>
      <c r="DK96" s="339">
        <v>1.3529282440682551E-4</v>
      </c>
      <c r="DL96" s="339">
        <v>1.4671346683164566E-3</v>
      </c>
      <c r="DM96" s="339">
        <v>3.2801719262526862E-3</v>
      </c>
      <c r="DN96" s="339">
        <v>2.8059750763390279E-4</v>
      </c>
      <c r="DO96" s="339">
        <v>0</v>
      </c>
      <c r="DP96" s="339">
        <v>2.6292725679228745E-4</v>
      </c>
      <c r="DQ96" s="339">
        <v>0</v>
      </c>
      <c r="DR96" s="339">
        <v>9.6569063886971507E-3</v>
      </c>
      <c r="DS96" s="339">
        <v>1.7991975079159561E-2</v>
      </c>
      <c r="DT96" s="339">
        <v>7.9015081384075977E-3</v>
      </c>
      <c r="DU96" s="339">
        <v>1.4651547967893998E-3</v>
      </c>
      <c r="DV96" s="339">
        <v>1.5038832368331031E-2</v>
      </c>
      <c r="DW96" s="339">
        <v>0</v>
      </c>
      <c r="DX96" s="339">
        <v>4.2903461083496265E-4</v>
      </c>
      <c r="DY96" s="339">
        <v>0</v>
      </c>
      <c r="DZ96" s="339">
        <v>2.1388284945847221E-4</v>
      </c>
      <c r="EA96" s="339">
        <v>8.013302081455216E-4</v>
      </c>
      <c r="EB96" s="339">
        <v>7.4681740888827609E-4</v>
      </c>
      <c r="EC96" s="339">
        <v>7.6455638909192112E-5</v>
      </c>
      <c r="ED96" s="339">
        <v>1.3568398295809174E-5</v>
      </c>
      <c r="EE96" s="339">
        <v>0</v>
      </c>
      <c r="EF96" s="339">
        <v>0</v>
      </c>
      <c r="EG96" s="339">
        <v>0</v>
      </c>
      <c r="EH96" s="339">
        <v>1.1315228966986156E-2</v>
      </c>
      <c r="EI96" s="339">
        <v>0</v>
      </c>
      <c r="EJ96" s="339">
        <v>3.594933659992972E-6</v>
      </c>
      <c r="EK96" s="339">
        <v>4.5326087202859167E-6</v>
      </c>
      <c r="EL96" s="339">
        <v>0</v>
      </c>
      <c r="EM96" s="339">
        <v>0</v>
      </c>
      <c r="EN96" s="339">
        <v>0</v>
      </c>
      <c r="EO96" s="339">
        <v>0</v>
      </c>
      <c r="EP96" s="339">
        <v>0</v>
      </c>
      <c r="EQ96" s="339">
        <v>2.5759306396781442E-4</v>
      </c>
      <c r="ER96" s="339">
        <v>0</v>
      </c>
      <c r="ES96" s="339">
        <v>1.3608126773309019E-5</v>
      </c>
      <c r="ET96" s="339">
        <v>2.6500912293905716E-6</v>
      </c>
      <c r="EU96" s="339">
        <v>1.173392159393591E-5</v>
      </c>
      <c r="EV96" s="339">
        <v>0</v>
      </c>
      <c r="EW96" s="339">
        <v>9.7227083576401035E-6</v>
      </c>
      <c r="EX96" s="339">
        <v>7.7092086497321051E-5</v>
      </c>
      <c r="EY96" s="339">
        <v>2.4745125210333564E-5</v>
      </c>
      <c r="EZ96" s="339">
        <v>1.3036223319196272E-4</v>
      </c>
      <c r="FA96" s="339">
        <v>2.1839783349349175E-5</v>
      </c>
      <c r="FB96" s="339">
        <v>3.5753195020187065E-4</v>
      </c>
      <c r="FC96" s="339">
        <v>4.3312543312543313E-5</v>
      </c>
      <c r="FD96" s="339">
        <v>0</v>
      </c>
      <c r="FE96" s="339">
        <v>0</v>
      </c>
      <c r="FF96" s="339">
        <v>0</v>
      </c>
      <c r="FG96" s="339">
        <v>0</v>
      </c>
      <c r="FH96" s="339">
        <v>0</v>
      </c>
      <c r="FI96" s="339">
        <v>4.139972165293527E-4</v>
      </c>
      <c r="FJ96" s="339">
        <v>5.4673751473628458E-5</v>
      </c>
      <c r="FK96" s="339">
        <v>0</v>
      </c>
      <c r="FL96" s="339">
        <v>0</v>
      </c>
      <c r="FM96" s="339">
        <v>0</v>
      </c>
      <c r="FN96" s="339">
        <v>0</v>
      </c>
      <c r="FO96" s="339">
        <v>0</v>
      </c>
      <c r="FP96" s="339">
        <v>0</v>
      </c>
      <c r="FQ96" s="339">
        <v>0</v>
      </c>
      <c r="FR96" s="339">
        <v>0</v>
      </c>
      <c r="FS96" s="339">
        <v>0</v>
      </c>
      <c r="FT96" s="339">
        <v>5.1879866980021065E-6</v>
      </c>
      <c r="FU96" s="339">
        <v>0</v>
      </c>
      <c r="FV96" s="339">
        <v>0</v>
      </c>
      <c r="FW96" s="339">
        <v>1.5358127278459015E-3</v>
      </c>
      <c r="FX96" s="339">
        <v>3.7432870292511744E-2</v>
      </c>
      <c r="FY96" s="339">
        <v>1.0085836718336497E-4</v>
      </c>
      <c r="FZ96" s="339">
        <v>0</v>
      </c>
      <c r="GA96" s="339">
        <v>0</v>
      </c>
      <c r="GB96" s="339">
        <v>0</v>
      </c>
      <c r="GC96" s="339">
        <v>0</v>
      </c>
      <c r="GD96" s="339">
        <v>5.373798032518195E-5</v>
      </c>
      <c r="GE96" s="339">
        <v>0</v>
      </c>
      <c r="GF96" s="339">
        <v>0</v>
      </c>
      <c r="GG96" s="338">
        <v>3.2579992921711811E-3</v>
      </c>
      <c r="GH96" s="339">
        <v>0</v>
      </c>
      <c r="GI96" s="339">
        <v>2.472655204517149E-6</v>
      </c>
      <c r="GJ96" s="339">
        <v>0</v>
      </c>
      <c r="GK96" s="339">
        <v>0</v>
      </c>
      <c r="GL96" s="339">
        <v>0</v>
      </c>
      <c r="GM96" s="339">
        <v>1.634771190885039E-4</v>
      </c>
      <c r="GN96" s="339">
        <v>5.5236759024445328E-3</v>
      </c>
      <c r="GO96" s="339">
        <v>-3.756871801058128E-3</v>
      </c>
      <c r="GP96" s="338">
        <v>9.6828256429658949E-4</v>
      </c>
      <c r="GQ96" s="338">
        <v>3.6875267346500201E-3</v>
      </c>
      <c r="GR96" s="363">
        <v>6.4672412790463107E-3</v>
      </c>
      <c r="GS96" s="339">
        <v>0</v>
      </c>
      <c r="GT96" s="339">
        <v>6.3932871447700086E-3</v>
      </c>
      <c r="GU96" s="339">
        <v>4.8588131800204994E-3</v>
      </c>
      <c r="GV96" s="339">
        <v>5.2180437561492304E-3</v>
      </c>
      <c r="GW96" s="338">
        <v>2.7576377773681905E-3</v>
      </c>
      <c r="GX96" s="338">
        <v>4.1153391492795019E-3</v>
      </c>
      <c r="GY96" s="363">
        <v>9.6702525690563097E-3</v>
      </c>
      <c r="GZ96" s="339">
        <v>0</v>
      </c>
      <c r="HA96" s="339">
        <v>0</v>
      </c>
      <c r="HB96" s="339">
        <v>9.5148787649484614E-3</v>
      </c>
      <c r="HC96" s="339">
        <v>9.3132629882698454E-3</v>
      </c>
      <c r="HD96" s="339">
        <v>6.3584457782447368E-3</v>
      </c>
      <c r="HE96" s="339">
        <v>7.0367401106597102E-3</v>
      </c>
      <c r="HF96" s="338">
        <v>-7.4392873547249902E-4</v>
      </c>
      <c r="HG96" s="338">
        <v>2.8706647666654722E-3</v>
      </c>
      <c r="HH96" s="114"/>
      <c r="HI96" s="42"/>
    </row>
    <row r="97" spans="1:217">
      <c r="A97" s="114" t="s">
        <v>107</v>
      </c>
      <c r="B97" s="149" t="s">
        <v>289</v>
      </c>
      <c r="C97" s="144" t="s">
        <v>821</v>
      </c>
      <c r="D97" s="339">
        <v>0</v>
      </c>
      <c r="E97" s="339">
        <v>0</v>
      </c>
      <c r="F97" s="339">
        <v>0</v>
      </c>
      <c r="G97" s="339">
        <v>0</v>
      </c>
      <c r="H97" s="339">
        <v>0</v>
      </c>
      <c r="I97" s="339">
        <v>0</v>
      </c>
      <c r="J97" s="339">
        <v>0</v>
      </c>
      <c r="K97" s="339">
        <v>0</v>
      </c>
      <c r="L97" s="339">
        <v>0</v>
      </c>
      <c r="M97" s="339">
        <v>0</v>
      </c>
      <c r="N97" s="339">
        <v>0</v>
      </c>
      <c r="O97" s="339">
        <v>0</v>
      </c>
      <c r="P97" s="339">
        <v>0</v>
      </c>
      <c r="Q97" s="339">
        <v>0</v>
      </c>
      <c r="R97" s="339">
        <v>0</v>
      </c>
      <c r="S97" s="339">
        <v>0</v>
      </c>
      <c r="T97" s="339">
        <v>0</v>
      </c>
      <c r="U97" s="339">
        <v>0</v>
      </c>
      <c r="V97" s="339">
        <v>0</v>
      </c>
      <c r="W97" s="339">
        <v>0</v>
      </c>
      <c r="X97" s="339">
        <v>0</v>
      </c>
      <c r="Y97" s="339">
        <v>0</v>
      </c>
      <c r="Z97" s="339">
        <v>0</v>
      </c>
      <c r="AA97" s="339">
        <v>0</v>
      </c>
      <c r="AB97" s="339">
        <v>0</v>
      </c>
      <c r="AC97" s="339">
        <v>0</v>
      </c>
      <c r="AD97" s="339">
        <v>0</v>
      </c>
      <c r="AE97" s="339">
        <v>0</v>
      </c>
      <c r="AF97" s="339">
        <v>0</v>
      </c>
      <c r="AG97" s="339">
        <v>0</v>
      </c>
      <c r="AH97" s="339">
        <v>0</v>
      </c>
      <c r="AI97" s="339">
        <v>0</v>
      </c>
      <c r="AJ97" s="339">
        <v>0</v>
      </c>
      <c r="AK97" s="339">
        <v>0</v>
      </c>
      <c r="AL97" s="339">
        <v>0</v>
      </c>
      <c r="AM97" s="339">
        <v>0</v>
      </c>
      <c r="AN97" s="339">
        <v>0</v>
      </c>
      <c r="AO97" s="339">
        <v>0</v>
      </c>
      <c r="AP97" s="339">
        <v>0</v>
      </c>
      <c r="AQ97" s="339">
        <v>0</v>
      </c>
      <c r="AR97" s="339">
        <v>0</v>
      </c>
      <c r="AS97" s="339">
        <v>0</v>
      </c>
      <c r="AT97" s="339">
        <v>0</v>
      </c>
      <c r="AU97" s="339">
        <v>0</v>
      </c>
      <c r="AV97" s="339">
        <v>0</v>
      </c>
      <c r="AW97" s="339">
        <v>0</v>
      </c>
      <c r="AX97" s="339">
        <v>0</v>
      </c>
      <c r="AY97" s="339">
        <v>0</v>
      </c>
      <c r="AZ97" s="339">
        <v>0</v>
      </c>
      <c r="BA97" s="339">
        <v>0</v>
      </c>
      <c r="BB97" s="339">
        <v>0</v>
      </c>
      <c r="BC97" s="339">
        <v>0</v>
      </c>
      <c r="BD97" s="339">
        <v>0</v>
      </c>
      <c r="BE97" s="339">
        <v>0</v>
      </c>
      <c r="BF97" s="339">
        <v>0</v>
      </c>
      <c r="BG97" s="339">
        <v>0</v>
      </c>
      <c r="BH97" s="339">
        <v>0</v>
      </c>
      <c r="BI97" s="339">
        <v>0</v>
      </c>
      <c r="BJ97" s="339">
        <v>0</v>
      </c>
      <c r="BK97" s="339">
        <v>0</v>
      </c>
      <c r="BL97" s="339">
        <v>0</v>
      </c>
      <c r="BM97" s="339">
        <v>0</v>
      </c>
      <c r="BN97" s="339">
        <v>0</v>
      </c>
      <c r="BO97" s="339">
        <v>0</v>
      </c>
      <c r="BP97" s="339">
        <v>0</v>
      </c>
      <c r="BQ97" s="339">
        <v>0</v>
      </c>
      <c r="BR97" s="339">
        <v>0</v>
      </c>
      <c r="BS97" s="339">
        <v>0</v>
      </c>
      <c r="BT97" s="339">
        <v>0</v>
      </c>
      <c r="BU97" s="339">
        <v>0</v>
      </c>
      <c r="BV97" s="339">
        <v>0</v>
      </c>
      <c r="BW97" s="339">
        <v>0</v>
      </c>
      <c r="BX97" s="339">
        <v>0</v>
      </c>
      <c r="BY97" s="339">
        <v>0</v>
      </c>
      <c r="BZ97" s="339">
        <v>0</v>
      </c>
      <c r="CA97" s="339">
        <v>0</v>
      </c>
      <c r="CB97" s="339">
        <v>0</v>
      </c>
      <c r="CC97" s="339">
        <v>0</v>
      </c>
      <c r="CD97" s="339">
        <v>0</v>
      </c>
      <c r="CE97" s="339">
        <v>0</v>
      </c>
      <c r="CF97" s="339">
        <v>0</v>
      </c>
      <c r="CG97" s="339">
        <v>0</v>
      </c>
      <c r="CH97" s="339">
        <v>0</v>
      </c>
      <c r="CI97" s="339">
        <v>0</v>
      </c>
      <c r="CJ97" s="339">
        <v>0</v>
      </c>
      <c r="CK97" s="339">
        <v>0</v>
      </c>
      <c r="CL97" s="339">
        <v>0</v>
      </c>
      <c r="CM97" s="339">
        <v>0</v>
      </c>
      <c r="CN97" s="339">
        <v>0</v>
      </c>
      <c r="CO97" s="339">
        <v>0</v>
      </c>
      <c r="CP97" s="339">
        <v>0</v>
      </c>
      <c r="CQ97" s="339">
        <v>8.3519143785436706E-2</v>
      </c>
      <c r="CR97" s="339">
        <v>0</v>
      </c>
      <c r="CS97" s="339">
        <v>0</v>
      </c>
      <c r="CT97" s="339">
        <v>0</v>
      </c>
      <c r="CU97" s="339">
        <v>0</v>
      </c>
      <c r="CV97" s="339">
        <v>0</v>
      </c>
      <c r="CW97" s="339">
        <v>0</v>
      </c>
      <c r="CX97" s="339">
        <v>0</v>
      </c>
      <c r="CY97" s="339">
        <v>0</v>
      </c>
      <c r="CZ97" s="339">
        <v>0</v>
      </c>
      <c r="DA97" s="339">
        <v>0</v>
      </c>
      <c r="DB97" s="339">
        <v>0</v>
      </c>
      <c r="DC97" s="339">
        <v>0</v>
      </c>
      <c r="DD97" s="339">
        <v>0</v>
      </c>
      <c r="DE97" s="339">
        <v>0</v>
      </c>
      <c r="DF97" s="339">
        <v>0</v>
      </c>
      <c r="DG97" s="339">
        <v>0</v>
      </c>
      <c r="DH97" s="339">
        <v>0</v>
      </c>
      <c r="DI97" s="339">
        <v>0</v>
      </c>
      <c r="DJ97" s="339">
        <v>0</v>
      </c>
      <c r="DK97" s="339">
        <v>0</v>
      </c>
      <c r="DL97" s="339">
        <v>0</v>
      </c>
      <c r="DM97" s="339">
        <v>0</v>
      </c>
      <c r="DN97" s="339">
        <v>0</v>
      </c>
      <c r="DO97" s="339">
        <v>0</v>
      </c>
      <c r="DP97" s="339">
        <v>0</v>
      </c>
      <c r="DQ97" s="339">
        <v>0</v>
      </c>
      <c r="DR97" s="339">
        <v>0</v>
      </c>
      <c r="DS97" s="339">
        <v>0</v>
      </c>
      <c r="DT97" s="339">
        <v>0</v>
      </c>
      <c r="DU97" s="339">
        <v>0</v>
      </c>
      <c r="DV97" s="339">
        <v>0</v>
      </c>
      <c r="DW97" s="339">
        <v>0</v>
      </c>
      <c r="DX97" s="339">
        <v>0</v>
      </c>
      <c r="DY97" s="339">
        <v>0</v>
      </c>
      <c r="DZ97" s="339">
        <v>0</v>
      </c>
      <c r="EA97" s="339">
        <v>0</v>
      </c>
      <c r="EB97" s="339">
        <v>0</v>
      </c>
      <c r="EC97" s="339">
        <v>0</v>
      </c>
      <c r="ED97" s="339">
        <v>0</v>
      </c>
      <c r="EE97" s="339">
        <v>0</v>
      </c>
      <c r="EF97" s="339">
        <v>0</v>
      </c>
      <c r="EG97" s="339">
        <v>0</v>
      </c>
      <c r="EH97" s="339">
        <v>0</v>
      </c>
      <c r="EI97" s="339">
        <v>0</v>
      </c>
      <c r="EJ97" s="339">
        <v>0</v>
      </c>
      <c r="EK97" s="339">
        <v>0</v>
      </c>
      <c r="EL97" s="339">
        <v>0</v>
      </c>
      <c r="EM97" s="339">
        <v>0</v>
      </c>
      <c r="EN97" s="339">
        <v>0</v>
      </c>
      <c r="EO97" s="339">
        <v>0</v>
      </c>
      <c r="EP97" s="339">
        <v>0</v>
      </c>
      <c r="EQ97" s="339">
        <v>0</v>
      </c>
      <c r="ER97" s="339">
        <v>0</v>
      </c>
      <c r="ES97" s="339">
        <v>0</v>
      </c>
      <c r="ET97" s="339">
        <v>0</v>
      </c>
      <c r="EU97" s="339">
        <v>0</v>
      </c>
      <c r="EV97" s="339">
        <v>0</v>
      </c>
      <c r="EW97" s="339">
        <v>0</v>
      </c>
      <c r="EX97" s="339">
        <v>0</v>
      </c>
      <c r="EY97" s="339">
        <v>0</v>
      </c>
      <c r="EZ97" s="339">
        <v>0</v>
      </c>
      <c r="FA97" s="339">
        <v>0</v>
      </c>
      <c r="FB97" s="339">
        <v>0</v>
      </c>
      <c r="FC97" s="339">
        <v>0</v>
      </c>
      <c r="FD97" s="339">
        <v>0</v>
      </c>
      <c r="FE97" s="339">
        <v>0</v>
      </c>
      <c r="FF97" s="339">
        <v>0</v>
      </c>
      <c r="FG97" s="339">
        <v>0</v>
      </c>
      <c r="FH97" s="339">
        <v>0</v>
      </c>
      <c r="FI97" s="339">
        <v>0</v>
      </c>
      <c r="FJ97" s="339">
        <v>0</v>
      </c>
      <c r="FK97" s="339">
        <v>0</v>
      </c>
      <c r="FL97" s="339">
        <v>0</v>
      </c>
      <c r="FM97" s="339">
        <v>0</v>
      </c>
      <c r="FN97" s="339">
        <v>0</v>
      </c>
      <c r="FO97" s="339">
        <v>0</v>
      </c>
      <c r="FP97" s="339">
        <v>0</v>
      </c>
      <c r="FQ97" s="339">
        <v>0</v>
      </c>
      <c r="FR97" s="339">
        <v>0</v>
      </c>
      <c r="FS97" s="339">
        <v>0</v>
      </c>
      <c r="FT97" s="339">
        <v>0</v>
      </c>
      <c r="FU97" s="339">
        <v>0</v>
      </c>
      <c r="FV97" s="339">
        <v>0</v>
      </c>
      <c r="FW97" s="339">
        <v>0</v>
      </c>
      <c r="FX97" s="339">
        <v>8.722657607659794E-3</v>
      </c>
      <c r="FY97" s="339">
        <v>0</v>
      </c>
      <c r="FZ97" s="339">
        <v>0</v>
      </c>
      <c r="GA97" s="339">
        <v>0</v>
      </c>
      <c r="GB97" s="339">
        <v>0</v>
      </c>
      <c r="GC97" s="339">
        <v>0</v>
      </c>
      <c r="GD97" s="339">
        <v>0</v>
      </c>
      <c r="GE97" s="339">
        <v>0</v>
      </c>
      <c r="GF97" s="339">
        <v>0</v>
      </c>
      <c r="GG97" s="338">
        <v>1.1353085528904909E-4</v>
      </c>
      <c r="GH97" s="339">
        <v>0</v>
      </c>
      <c r="GI97" s="339">
        <v>0</v>
      </c>
      <c r="GJ97" s="339">
        <v>0</v>
      </c>
      <c r="GK97" s="339">
        <v>0</v>
      </c>
      <c r="GL97" s="339">
        <v>0</v>
      </c>
      <c r="GM97" s="339">
        <v>1.8309437337912436E-5</v>
      </c>
      <c r="GN97" s="339">
        <v>3.7970611061307474E-3</v>
      </c>
      <c r="GO97" s="339">
        <v>-8.0996777362262393E-3</v>
      </c>
      <c r="GP97" s="338">
        <v>6.4631784048448592E-4</v>
      </c>
      <c r="GQ97" s="338">
        <v>4.5528537504157754E-4</v>
      </c>
      <c r="GR97" s="363">
        <v>2.8344786348425233E-3</v>
      </c>
      <c r="GS97" s="339">
        <v>0</v>
      </c>
      <c r="GT97" s="339">
        <v>2.8020658324558827E-3</v>
      </c>
      <c r="GU97" s="339">
        <v>4.7831438278485245E-4</v>
      </c>
      <c r="GV97" s="339">
        <v>1.0223200754337762E-3</v>
      </c>
      <c r="GW97" s="338">
        <v>8.0463298546791127E-4</v>
      </c>
      <c r="GX97" s="338">
        <v>6.1378376541940463E-4</v>
      </c>
      <c r="GY97" s="363">
        <v>3.6170005500548434E-4</v>
      </c>
      <c r="GZ97" s="339">
        <v>0</v>
      </c>
      <c r="HA97" s="339">
        <v>0</v>
      </c>
      <c r="HB97" s="339">
        <v>3.5481663583141143E-4</v>
      </c>
      <c r="HC97" s="339">
        <v>3.4826973976875624E-4</v>
      </c>
      <c r="HD97" s="339">
        <v>1.3352947266649505E-3</v>
      </c>
      <c r="HE97" s="339">
        <v>1.1087177823138096E-3</v>
      </c>
      <c r="HF97" s="338">
        <v>5.5580202542855888E-4</v>
      </c>
      <c r="HG97" s="338">
        <v>4.029151787185629E-4</v>
      </c>
      <c r="HH97" s="114"/>
      <c r="HI97" s="42"/>
    </row>
    <row r="98" spans="1:217">
      <c r="A98" s="114" t="s">
        <v>108</v>
      </c>
      <c r="B98" s="149" t="s">
        <v>290</v>
      </c>
      <c r="C98" s="144" t="s">
        <v>391</v>
      </c>
      <c r="D98" s="339">
        <v>0</v>
      </c>
      <c r="E98" s="339">
        <v>0</v>
      </c>
      <c r="F98" s="339">
        <v>0</v>
      </c>
      <c r="G98" s="339">
        <v>0</v>
      </c>
      <c r="H98" s="339">
        <v>0</v>
      </c>
      <c r="I98" s="339">
        <v>0</v>
      </c>
      <c r="J98" s="339">
        <v>0</v>
      </c>
      <c r="K98" s="339">
        <v>0</v>
      </c>
      <c r="L98" s="339">
        <v>0</v>
      </c>
      <c r="M98" s="339">
        <v>0</v>
      </c>
      <c r="N98" s="339">
        <v>0</v>
      </c>
      <c r="O98" s="339">
        <v>0</v>
      </c>
      <c r="P98" s="339">
        <v>0</v>
      </c>
      <c r="Q98" s="339">
        <v>0</v>
      </c>
      <c r="R98" s="339">
        <v>0</v>
      </c>
      <c r="S98" s="339">
        <v>0</v>
      </c>
      <c r="T98" s="339">
        <v>0</v>
      </c>
      <c r="U98" s="339">
        <v>0</v>
      </c>
      <c r="V98" s="339">
        <v>0</v>
      </c>
      <c r="W98" s="339">
        <v>0</v>
      </c>
      <c r="X98" s="339">
        <v>0</v>
      </c>
      <c r="Y98" s="339">
        <v>0</v>
      </c>
      <c r="Z98" s="339">
        <v>0</v>
      </c>
      <c r="AA98" s="339">
        <v>0</v>
      </c>
      <c r="AB98" s="339">
        <v>0</v>
      </c>
      <c r="AC98" s="339">
        <v>0</v>
      </c>
      <c r="AD98" s="339">
        <v>0</v>
      </c>
      <c r="AE98" s="339">
        <v>0</v>
      </c>
      <c r="AF98" s="339">
        <v>0</v>
      </c>
      <c r="AG98" s="339">
        <v>0</v>
      </c>
      <c r="AH98" s="339">
        <v>0</v>
      </c>
      <c r="AI98" s="339">
        <v>0</v>
      </c>
      <c r="AJ98" s="339">
        <v>0</v>
      </c>
      <c r="AK98" s="339">
        <v>0</v>
      </c>
      <c r="AL98" s="339">
        <v>0</v>
      </c>
      <c r="AM98" s="339">
        <v>0</v>
      </c>
      <c r="AN98" s="339">
        <v>0</v>
      </c>
      <c r="AO98" s="339">
        <v>0</v>
      </c>
      <c r="AP98" s="339">
        <v>0</v>
      </c>
      <c r="AQ98" s="339">
        <v>0</v>
      </c>
      <c r="AR98" s="339">
        <v>0</v>
      </c>
      <c r="AS98" s="339">
        <v>0</v>
      </c>
      <c r="AT98" s="339">
        <v>0</v>
      </c>
      <c r="AU98" s="339">
        <v>0</v>
      </c>
      <c r="AV98" s="339">
        <v>0</v>
      </c>
      <c r="AW98" s="339">
        <v>0</v>
      </c>
      <c r="AX98" s="339">
        <v>0</v>
      </c>
      <c r="AY98" s="339">
        <v>0</v>
      </c>
      <c r="AZ98" s="339">
        <v>0</v>
      </c>
      <c r="BA98" s="339">
        <v>0</v>
      </c>
      <c r="BB98" s="339">
        <v>0</v>
      </c>
      <c r="BC98" s="339">
        <v>0</v>
      </c>
      <c r="BD98" s="339">
        <v>0</v>
      </c>
      <c r="BE98" s="339">
        <v>0</v>
      </c>
      <c r="BF98" s="339">
        <v>0</v>
      </c>
      <c r="BG98" s="339">
        <v>0</v>
      </c>
      <c r="BH98" s="339">
        <v>0</v>
      </c>
      <c r="BI98" s="339">
        <v>0</v>
      </c>
      <c r="BJ98" s="339">
        <v>0</v>
      </c>
      <c r="BK98" s="339">
        <v>0</v>
      </c>
      <c r="BL98" s="339">
        <v>0</v>
      </c>
      <c r="BM98" s="339">
        <v>0</v>
      </c>
      <c r="BN98" s="339">
        <v>0</v>
      </c>
      <c r="BO98" s="339">
        <v>0</v>
      </c>
      <c r="BP98" s="339">
        <v>0</v>
      </c>
      <c r="BQ98" s="339">
        <v>0</v>
      </c>
      <c r="BR98" s="339">
        <v>0</v>
      </c>
      <c r="BS98" s="339">
        <v>0</v>
      </c>
      <c r="BT98" s="339">
        <v>0</v>
      </c>
      <c r="BU98" s="339">
        <v>0</v>
      </c>
      <c r="BV98" s="339">
        <v>0</v>
      </c>
      <c r="BW98" s="339">
        <v>0</v>
      </c>
      <c r="BX98" s="339">
        <v>0</v>
      </c>
      <c r="BY98" s="339">
        <v>0</v>
      </c>
      <c r="BZ98" s="339">
        <v>0</v>
      </c>
      <c r="CA98" s="339">
        <v>0</v>
      </c>
      <c r="CB98" s="339">
        <v>0</v>
      </c>
      <c r="CC98" s="339">
        <v>0</v>
      </c>
      <c r="CD98" s="339">
        <v>0</v>
      </c>
      <c r="CE98" s="339">
        <v>0</v>
      </c>
      <c r="CF98" s="339">
        <v>0</v>
      </c>
      <c r="CG98" s="339">
        <v>0</v>
      </c>
      <c r="CH98" s="339">
        <v>0</v>
      </c>
      <c r="CI98" s="339">
        <v>0</v>
      </c>
      <c r="CJ98" s="339">
        <v>0</v>
      </c>
      <c r="CK98" s="339">
        <v>0</v>
      </c>
      <c r="CL98" s="339">
        <v>0</v>
      </c>
      <c r="CM98" s="339">
        <v>0</v>
      </c>
      <c r="CN98" s="339">
        <v>0</v>
      </c>
      <c r="CO98" s="339">
        <v>0</v>
      </c>
      <c r="CP98" s="339">
        <v>0</v>
      </c>
      <c r="CQ98" s="339">
        <v>0</v>
      </c>
      <c r="CR98" s="339">
        <v>0.22833875275810012</v>
      </c>
      <c r="CS98" s="339">
        <v>0</v>
      </c>
      <c r="CT98" s="339">
        <v>0</v>
      </c>
      <c r="CU98" s="339">
        <v>0</v>
      </c>
      <c r="CV98" s="339">
        <v>0</v>
      </c>
      <c r="CW98" s="339">
        <v>0</v>
      </c>
      <c r="CX98" s="339">
        <v>0</v>
      </c>
      <c r="CY98" s="339">
        <v>0</v>
      </c>
      <c r="CZ98" s="339">
        <v>0</v>
      </c>
      <c r="DA98" s="339">
        <v>0</v>
      </c>
      <c r="DB98" s="339">
        <v>0</v>
      </c>
      <c r="DC98" s="339">
        <v>0</v>
      </c>
      <c r="DD98" s="339">
        <v>0</v>
      </c>
      <c r="DE98" s="339">
        <v>0</v>
      </c>
      <c r="DF98" s="339">
        <v>0</v>
      </c>
      <c r="DG98" s="339">
        <v>0</v>
      </c>
      <c r="DH98" s="339">
        <v>0</v>
      </c>
      <c r="DI98" s="339">
        <v>0</v>
      </c>
      <c r="DJ98" s="339">
        <v>0</v>
      </c>
      <c r="DK98" s="339">
        <v>0</v>
      </c>
      <c r="DL98" s="339">
        <v>0</v>
      </c>
      <c r="DM98" s="339">
        <v>0</v>
      </c>
      <c r="DN98" s="339">
        <v>0</v>
      </c>
      <c r="DO98" s="339">
        <v>0</v>
      </c>
      <c r="DP98" s="339">
        <v>0</v>
      </c>
      <c r="DQ98" s="339">
        <v>0</v>
      </c>
      <c r="DR98" s="339">
        <v>0</v>
      </c>
      <c r="DS98" s="339">
        <v>0</v>
      </c>
      <c r="DT98" s="339">
        <v>0</v>
      </c>
      <c r="DU98" s="339">
        <v>0</v>
      </c>
      <c r="DV98" s="339">
        <v>0</v>
      </c>
      <c r="DW98" s="339">
        <v>0</v>
      </c>
      <c r="DX98" s="339">
        <v>0</v>
      </c>
      <c r="DY98" s="339">
        <v>0</v>
      </c>
      <c r="DZ98" s="339">
        <v>0</v>
      </c>
      <c r="EA98" s="339">
        <v>0</v>
      </c>
      <c r="EB98" s="339">
        <v>0</v>
      </c>
      <c r="EC98" s="339">
        <v>0</v>
      </c>
      <c r="ED98" s="339">
        <v>0</v>
      </c>
      <c r="EE98" s="339">
        <v>0</v>
      </c>
      <c r="EF98" s="339">
        <v>0</v>
      </c>
      <c r="EG98" s="339">
        <v>0</v>
      </c>
      <c r="EH98" s="339">
        <v>0</v>
      </c>
      <c r="EI98" s="339">
        <v>0</v>
      </c>
      <c r="EJ98" s="339">
        <v>0</v>
      </c>
      <c r="EK98" s="339">
        <v>0</v>
      </c>
      <c r="EL98" s="339">
        <v>0</v>
      </c>
      <c r="EM98" s="339">
        <v>0</v>
      </c>
      <c r="EN98" s="339">
        <v>0</v>
      </c>
      <c r="EO98" s="339">
        <v>0</v>
      </c>
      <c r="EP98" s="339">
        <v>0</v>
      </c>
      <c r="EQ98" s="339">
        <v>0</v>
      </c>
      <c r="ER98" s="339">
        <v>0</v>
      </c>
      <c r="ES98" s="339">
        <v>0</v>
      </c>
      <c r="ET98" s="339">
        <v>0</v>
      </c>
      <c r="EU98" s="339">
        <v>0</v>
      </c>
      <c r="EV98" s="339">
        <v>0</v>
      </c>
      <c r="EW98" s="339">
        <v>0</v>
      </c>
      <c r="EX98" s="339">
        <v>0</v>
      </c>
      <c r="EY98" s="339">
        <v>0</v>
      </c>
      <c r="EZ98" s="339">
        <v>0</v>
      </c>
      <c r="FA98" s="339">
        <v>0</v>
      </c>
      <c r="FB98" s="339">
        <v>0</v>
      </c>
      <c r="FC98" s="339">
        <v>0</v>
      </c>
      <c r="FD98" s="339">
        <v>0</v>
      </c>
      <c r="FE98" s="339">
        <v>0</v>
      </c>
      <c r="FF98" s="339">
        <v>0</v>
      </c>
      <c r="FG98" s="339">
        <v>0</v>
      </c>
      <c r="FH98" s="339">
        <v>0</v>
      </c>
      <c r="FI98" s="339">
        <v>0</v>
      </c>
      <c r="FJ98" s="339">
        <v>0</v>
      </c>
      <c r="FK98" s="339">
        <v>0</v>
      </c>
      <c r="FL98" s="339">
        <v>0</v>
      </c>
      <c r="FM98" s="339">
        <v>0</v>
      </c>
      <c r="FN98" s="339">
        <v>0</v>
      </c>
      <c r="FO98" s="339">
        <v>0</v>
      </c>
      <c r="FP98" s="339">
        <v>0</v>
      </c>
      <c r="FQ98" s="339">
        <v>0</v>
      </c>
      <c r="FR98" s="339">
        <v>0</v>
      </c>
      <c r="FS98" s="339">
        <v>0</v>
      </c>
      <c r="FT98" s="339">
        <v>0</v>
      </c>
      <c r="FU98" s="339">
        <v>0</v>
      </c>
      <c r="FV98" s="339">
        <v>0</v>
      </c>
      <c r="FW98" s="339">
        <v>0</v>
      </c>
      <c r="FX98" s="339">
        <v>2.0349130537149776E-2</v>
      </c>
      <c r="FY98" s="339">
        <v>0</v>
      </c>
      <c r="FZ98" s="339">
        <v>0</v>
      </c>
      <c r="GA98" s="339">
        <v>0</v>
      </c>
      <c r="GB98" s="339">
        <v>0</v>
      </c>
      <c r="GC98" s="339">
        <v>0</v>
      </c>
      <c r="GD98" s="339">
        <v>0</v>
      </c>
      <c r="GE98" s="339">
        <v>0</v>
      </c>
      <c r="GF98" s="339">
        <v>0</v>
      </c>
      <c r="GG98" s="338">
        <v>2.2051372930198777E-3</v>
      </c>
      <c r="GH98" s="339">
        <v>0</v>
      </c>
      <c r="GI98" s="339">
        <v>0</v>
      </c>
      <c r="GJ98" s="339">
        <v>0</v>
      </c>
      <c r="GK98" s="339">
        <v>0</v>
      </c>
      <c r="GL98" s="339">
        <v>0</v>
      </c>
      <c r="GM98" s="339">
        <v>1.6609275299391996E-4</v>
      </c>
      <c r="GN98" s="339">
        <v>6.5754114925483638E-3</v>
      </c>
      <c r="GO98" s="339">
        <v>-2.7607837730711564E-2</v>
      </c>
      <c r="GP98" s="338">
        <v>1.0871402325198795E-3</v>
      </c>
      <c r="GQ98" s="338">
        <v>2.7261910656640729E-3</v>
      </c>
      <c r="GR98" s="363">
        <v>4.6200582700025236E-2</v>
      </c>
      <c r="GS98" s="339">
        <v>0</v>
      </c>
      <c r="GT98" s="339">
        <v>4.5672270248205762E-2</v>
      </c>
      <c r="GU98" s="339">
        <v>1.2630812341604078E-2</v>
      </c>
      <c r="GV98" s="339">
        <v>2.0366037723456239E-2</v>
      </c>
      <c r="GW98" s="338">
        <v>9.2044894600046955E-3</v>
      </c>
      <c r="GX98" s="338">
        <v>7.6569074747972919E-3</v>
      </c>
      <c r="GY98" s="363">
        <v>3.5875701143342998E-3</v>
      </c>
      <c r="GZ98" s="339">
        <v>0</v>
      </c>
      <c r="HA98" s="339">
        <v>0</v>
      </c>
      <c r="HB98" s="339">
        <v>3.5300634687308787E-3</v>
      </c>
      <c r="HC98" s="339">
        <v>3.4551402592733053E-3</v>
      </c>
      <c r="HD98" s="339">
        <v>5.3009855657423863E-3</v>
      </c>
      <c r="HE98" s="339">
        <v>4.8772617544538639E-3</v>
      </c>
      <c r="HF98" s="338">
        <v>1.274543670711999E-2</v>
      </c>
      <c r="HG98" s="338">
        <v>8.8411864788062559E-3</v>
      </c>
      <c r="HH98" s="114"/>
      <c r="HI98" s="42"/>
    </row>
    <row r="99" spans="1:217">
      <c r="A99" s="114" t="s">
        <v>109</v>
      </c>
      <c r="B99" s="149" t="s">
        <v>291</v>
      </c>
      <c r="C99" s="144" t="s">
        <v>822</v>
      </c>
      <c r="D99" s="339">
        <v>0</v>
      </c>
      <c r="E99" s="339">
        <v>0</v>
      </c>
      <c r="F99" s="339">
        <v>0</v>
      </c>
      <c r="G99" s="339">
        <v>0</v>
      </c>
      <c r="H99" s="339">
        <v>0</v>
      </c>
      <c r="I99" s="339">
        <v>0</v>
      </c>
      <c r="J99" s="339">
        <v>0</v>
      </c>
      <c r="K99" s="339">
        <v>0</v>
      </c>
      <c r="L99" s="339">
        <v>0</v>
      </c>
      <c r="M99" s="339">
        <v>0</v>
      </c>
      <c r="N99" s="339">
        <v>0</v>
      </c>
      <c r="O99" s="339">
        <v>0</v>
      </c>
      <c r="P99" s="339">
        <v>0</v>
      </c>
      <c r="Q99" s="339">
        <v>0</v>
      </c>
      <c r="R99" s="339">
        <v>0</v>
      </c>
      <c r="S99" s="339">
        <v>0</v>
      </c>
      <c r="T99" s="339">
        <v>0</v>
      </c>
      <c r="U99" s="339">
        <v>0</v>
      </c>
      <c r="V99" s="339">
        <v>0</v>
      </c>
      <c r="W99" s="339">
        <v>0</v>
      </c>
      <c r="X99" s="339">
        <v>0</v>
      </c>
      <c r="Y99" s="339">
        <v>0</v>
      </c>
      <c r="Z99" s="339">
        <v>0</v>
      </c>
      <c r="AA99" s="339">
        <v>0</v>
      </c>
      <c r="AB99" s="339">
        <v>0</v>
      </c>
      <c r="AC99" s="339">
        <v>0</v>
      </c>
      <c r="AD99" s="339">
        <v>0</v>
      </c>
      <c r="AE99" s="339">
        <v>0</v>
      </c>
      <c r="AF99" s="339">
        <v>0</v>
      </c>
      <c r="AG99" s="339">
        <v>0</v>
      </c>
      <c r="AH99" s="339">
        <v>0</v>
      </c>
      <c r="AI99" s="339">
        <v>0</v>
      </c>
      <c r="AJ99" s="339">
        <v>0</v>
      </c>
      <c r="AK99" s="339">
        <v>0</v>
      </c>
      <c r="AL99" s="339">
        <v>0</v>
      </c>
      <c r="AM99" s="339">
        <v>0</v>
      </c>
      <c r="AN99" s="339">
        <v>0</v>
      </c>
      <c r="AO99" s="339">
        <v>0</v>
      </c>
      <c r="AP99" s="339">
        <v>0</v>
      </c>
      <c r="AQ99" s="339">
        <v>0</v>
      </c>
      <c r="AR99" s="339">
        <v>0</v>
      </c>
      <c r="AS99" s="339">
        <v>0</v>
      </c>
      <c r="AT99" s="339">
        <v>0</v>
      </c>
      <c r="AU99" s="339">
        <v>0</v>
      </c>
      <c r="AV99" s="339">
        <v>0</v>
      </c>
      <c r="AW99" s="339">
        <v>0</v>
      </c>
      <c r="AX99" s="339">
        <v>0</v>
      </c>
      <c r="AY99" s="339">
        <v>0</v>
      </c>
      <c r="AZ99" s="339">
        <v>0</v>
      </c>
      <c r="BA99" s="339">
        <v>0</v>
      </c>
      <c r="BB99" s="339">
        <v>0</v>
      </c>
      <c r="BC99" s="339">
        <v>0</v>
      </c>
      <c r="BD99" s="339">
        <v>0</v>
      </c>
      <c r="BE99" s="339">
        <v>0</v>
      </c>
      <c r="BF99" s="339">
        <v>0</v>
      </c>
      <c r="BG99" s="339">
        <v>0</v>
      </c>
      <c r="BH99" s="339">
        <v>0</v>
      </c>
      <c r="BI99" s="339">
        <v>0</v>
      </c>
      <c r="BJ99" s="339">
        <v>0</v>
      </c>
      <c r="BK99" s="339">
        <v>0</v>
      </c>
      <c r="BL99" s="339">
        <v>0</v>
      </c>
      <c r="BM99" s="339">
        <v>0</v>
      </c>
      <c r="BN99" s="339">
        <v>0</v>
      </c>
      <c r="BO99" s="339">
        <v>0</v>
      </c>
      <c r="BP99" s="339">
        <v>0</v>
      </c>
      <c r="BQ99" s="339">
        <v>0</v>
      </c>
      <c r="BR99" s="339">
        <v>0</v>
      </c>
      <c r="BS99" s="339">
        <v>0</v>
      </c>
      <c r="BT99" s="339">
        <v>0</v>
      </c>
      <c r="BU99" s="339">
        <v>0</v>
      </c>
      <c r="BV99" s="339">
        <v>0</v>
      </c>
      <c r="BW99" s="339">
        <v>0</v>
      </c>
      <c r="BX99" s="339">
        <v>0</v>
      </c>
      <c r="BY99" s="339">
        <v>0</v>
      </c>
      <c r="BZ99" s="339">
        <v>0</v>
      </c>
      <c r="CA99" s="339">
        <v>0</v>
      </c>
      <c r="CB99" s="339">
        <v>0</v>
      </c>
      <c r="CC99" s="339">
        <v>0</v>
      </c>
      <c r="CD99" s="339">
        <v>0</v>
      </c>
      <c r="CE99" s="339">
        <v>0</v>
      </c>
      <c r="CF99" s="339">
        <v>0</v>
      </c>
      <c r="CG99" s="339">
        <v>0</v>
      </c>
      <c r="CH99" s="339">
        <v>0</v>
      </c>
      <c r="CI99" s="339">
        <v>0</v>
      </c>
      <c r="CJ99" s="339">
        <v>0</v>
      </c>
      <c r="CK99" s="339">
        <v>0</v>
      </c>
      <c r="CL99" s="339">
        <v>0</v>
      </c>
      <c r="CM99" s="339">
        <v>0</v>
      </c>
      <c r="CN99" s="339">
        <v>0</v>
      </c>
      <c r="CO99" s="339">
        <v>0</v>
      </c>
      <c r="CP99" s="339">
        <v>0</v>
      </c>
      <c r="CQ99" s="339">
        <v>0</v>
      </c>
      <c r="CR99" s="339">
        <v>0</v>
      </c>
      <c r="CS99" s="339">
        <v>0.15199457565826646</v>
      </c>
      <c r="CT99" s="339">
        <v>0</v>
      </c>
      <c r="CU99" s="339">
        <v>0</v>
      </c>
      <c r="CV99" s="339">
        <v>0</v>
      </c>
      <c r="CW99" s="339">
        <v>0</v>
      </c>
      <c r="CX99" s="339">
        <v>0</v>
      </c>
      <c r="CY99" s="339">
        <v>0</v>
      </c>
      <c r="CZ99" s="339">
        <v>0</v>
      </c>
      <c r="DA99" s="339">
        <v>0</v>
      </c>
      <c r="DB99" s="339">
        <v>0</v>
      </c>
      <c r="DC99" s="339">
        <v>0</v>
      </c>
      <c r="DD99" s="339">
        <v>0</v>
      </c>
      <c r="DE99" s="339">
        <v>0</v>
      </c>
      <c r="DF99" s="339">
        <v>0</v>
      </c>
      <c r="DG99" s="339">
        <v>0</v>
      </c>
      <c r="DH99" s="339">
        <v>0</v>
      </c>
      <c r="DI99" s="339">
        <v>0</v>
      </c>
      <c r="DJ99" s="339">
        <v>0</v>
      </c>
      <c r="DK99" s="339">
        <v>0</v>
      </c>
      <c r="DL99" s="339">
        <v>0</v>
      </c>
      <c r="DM99" s="339">
        <v>0</v>
      </c>
      <c r="DN99" s="339">
        <v>0</v>
      </c>
      <c r="DO99" s="339">
        <v>0</v>
      </c>
      <c r="DP99" s="339">
        <v>0</v>
      </c>
      <c r="DQ99" s="339">
        <v>0</v>
      </c>
      <c r="DR99" s="339">
        <v>0</v>
      </c>
      <c r="DS99" s="339">
        <v>0</v>
      </c>
      <c r="DT99" s="339">
        <v>0</v>
      </c>
      <c r="DU99" s="339">
        <v>0</v>
      </c>
      <c r="DV99" s="339">
        <v>0</v>
      </c>
      <c r="DW99" s="339">
        <v>0</v>
      </c>
      <c r="DX99" s="339">
        <v>0</v>
      </c>
      <c r="DY99" s="339">
        <v>0</v>
      </c>
      <c r="DZ99" s="339">
        <v>0</v>
      </c>
      <c r="EA99" s="339">
        <v>0</v>
      </c>
      <c r="EB99" s="339">
        <v>0</v>
      </c>
      <c r="EC99" s="339">
        <v>0</v>
      </c>
      <c r="ED99" s="339">
        <v>0</v>
      </c>
      <c r="EE99" s="339">
        <v>0</v>
      </c>
      <c r="EF99" s="339">
        <v>0</v>
      </c>
      <c r="EG99" s="339">
        <v>0</v>
      </c>
      <c r="EH99" s="339">
        <v>0</v>
      </c>
      <c r="EI99" s="339">
        <v>0</v>
      </c>
      <c r="EJ99" s="339">
        <v>0</v>
      </c>
      <c r="EK99" s="339">
        <v>0</v>
      </c>
      <c r="EL99" s="339">
        <v>0</v>
      </c>
      <c r="EM99" s="339">
        <v>0</v>
      </c>
      <c r="EN99" s="339">
        <v>0</v>
      </c>
      <c r="EO99" s="339">
        <v>0</v>
      </c>
      <c r="EP99" s="339">
        <v>0</v>
      </c>
      <c r="EQ99" s="339">
        <v>0</v>
      </c>
      <c r="ER99" s="339">
        <v>0</v>
      </c>
      <c r="ES99" s="339">
        <v>0</v>
      </c>
      <c r="ET99" s="339">
        <v>0</v>
      </c>
      <c r="EU99" s="339">
        <v>0</v>
      </c>
      <c r="EV99" s="339">
        <v>0</v>
      </c>
      <c r="EW99" s="339">
        <v>0</v>
      </c>
      <c r="EX99" s="339">
        <v>0</v>
      </c>
      <c r="EY99" s="339">
        <v>0</v>
      </c>
      <c r="EZ99" s="339">
        <v>0</v>
      </c>
      <c r="FA99" s="339">
        <v>0</v>
      </c>
      <c r="FB99" s="339">
        <v>0</v>
      </c>
      <c r="FC99" s="339">
        <v>0</v>
      </c>
      <c r="FD99" s="339">
        <v>0</v>
      </c>
      <c r="FE99" s="339">
        <v>0</v>
      </c>
      <c r="FF99" s="339">
        <v>0</v>
      </c>
      <c r="FG99" s="339">
        <v>0</v>
      </c>
      <c r="FH99" s="339">
        <v>0</v>
      </c>
      <c r="FI99" s="339">
        <v>0</v>
      </c>
      <c r="FJ99" s="339">
        <v>0</v>
      </c>
      <c r="FK99" s="339">
        <v>0</v>
      </c>
      <c r="FL99" s="339">
        <v>0</v>
      </c>
      <c r="FM99" s="339">
        <v>0</v>
      </c>
      <c r="FN99" s="339">
        <v>0</v>
      </c>
      <c r="FO99" s="339">
        <v>0</v>
      </c>
      <c r="FP99" s="339">
        <v>0</v>
      </c>
      <c r="FQ99" s="339">
        <v>0</v>
      </c>
      <c r="FR99" s="339">
        <v>0</v>
      </c>
      <c r="FS99" s="339">
        <v>0</v>
      </c>
      <c r="FT99" s="339">
        <v>0</v>
      </c>
      <c r="FU99" s="339">
        <v>0</v>
      </c>
      <c r="FV99" s="339">
        <v>0</v>
      </c>
      <c r="FW99" s="339">
        <v>0</v>
      </c>
      <c r="FX99" s="339">
        <v>6.951218144921687E-3</v>
      </c>
      <c r="FY99" s="339">
        <v>0</v>
      </c>
      <c r="FZ99" s="339">
        <v>0</v>
      </c>
      <c r="GA99" s="339">
        <v>0</v>
      </c>
      <c r="GB99" s="339">
        <v>0</v>
      </c>
      <c r="GC99" s="339">
        <v>0</v>
      </c>
      <c r="GD99" s="339">
        <v>0</v>
      </c>
      <c r="GE99" s="339">
        <v>0</v>
      </c>
      <c r="GF99" s="339">
        <v>0</v>
      </c>
      <c r="GG99" s="338">
        <v>1.3270506937471937E-4</v>
      </c>
      <c r="GH99" s="339">
        <v>0</v>
      </c>
      <c r="GI99" s="339">
        <v>2.3191800538919465E-5</v>
      </c>
      <c r="GJ99" s="339">
        <v>0</v>
      </c>
      <c r="GK99" s="339">
        <v>0</v>
      </c>
      <c r="GL99" s="339">
        <v>0</v>
      </c>
      <c r="GM99" s="339">
        <v>6.539084763540156E-6</v>
      </c>
      <c r="GN99" s="339">
        <v>1.187830015665507E-3</v>
      </c>
      <c r="GO99" s="339">
        <v>-1.7905457804125665E-2</v>
      </c>
      <c r="GP99" s="338">
        <v>1.7318189798649585E-4</v>
      </c>
      <c r="GQ99" s="338">
        <v>2.2154690001474482E-4</v>
      </c>
      <c r="GR99" s="363">
        <v>3.7076104652279005E-3</v>
      </c>
      <c r="GS99" s="339">
        <v>0</v>
      </c>
      <c r="GT99" s="339">
        <v>3.6652132342666769E-3</v>
      </c>
      <c r="GU99" s="339">
        <v>3.4328662768686103E-4</v>
      </c>
      <c r="GV99" s="339">
        <v>1.1209717733151408E-3</v>
      </c>
      <c r="GW99" s="338">
        <v>5.7224732254896845E-4</v>
      </c>
      <c r="GX99" s="338">
        <v>4.7295549032728084E-4</v>
      </c>
      <c r="GY99" s="363">
        <v>6.8661206536028887E-4</v>
      </c>
      <c r="GZ99" s="339">
        <v>0</v>
      </c>
      <c r="HA99" s="339">
        <v>0</v>
      </c>
      <c r="HB99" s="339">
        <v>6.770480704129993E-4</v>
      </c>
      <c r="HC99" s="339">
        <v>6.6137132194217464E-4</v>
      </c>
      <c r="HD99" s="339">
        <v>4.7371840326401206E-4</v>
      </c>
      <c r="HE99" s="339">
        <v>5.1679514952387431E-4</v>
      </c>
      <c r="HF99" s="338">
        <v>6.1762353863482227E-4</v>
      </c>
      <c r="HG99" s="338">
        <v>4.5427743090788853E-4</v>
      </c>
      <c r="HH99" s="114"/>
      <c r="HI99" s="42"/>
    </row>
    <row r="100" spans="1:217">
      <c r="A100" s="114" t="s">
        <v>110</v>
      </c>
      <c r="B100" s="149" t="s">
        <v>729</v>
      </c>
      <c r="C100" s="144" t="s">
        <v>823</v>
      </c>
      <c r="D100" s="339">
        <v>0</v>
      </c>
      <c r="E100" s="339">
        <v>0</v>
      </c>
      <c r="F100" s="339">
        <v>0</v>
      </c>
      <c r="G100" s="339">
        <v>0</v>
      </c>
      <c r="H100" s="339">
        <v>0</v>
      </c>
      <c r="I100" s="339">
        <v>0</v>
      </c>
      <c r="J100" s="339">
        <v>0</v>
      </c>
      <c r="K100" s="339">
        <v>0</v>
      </c>
      <c r="L100" s="339">
        <v>0</v>
      </c>
      <c r="M100" s="339">
        <v>0</v>
      </c>
      <c r="N100" s="339">
        <v>0</v>
      </c>
      <c r="O100" s="339">
        <v>0</v>
      </c>
      <c r="P100" s="339">
        <v>0</v>
      </c>
      <c r="Q100" s="339">
        <v>0</v>
      </c>
      <c r="R100" s="339">
        <v>0</v>
      </c>
      <c r="S100" s="339">
        <v>0</v>
      </c>
      <c r="T100" s="339">
        <v>0</v>
      </c>
      <c r="U100" s="339">
        <v>0</v>
      </c>
      <c r="V100" s="339">
        <v>0</v>
      </c>
      <c r="W100" s="339">
        <v>0</v>
      </c>
      <c r="X100" s="339">
        <v>0</v>
      </c>
      <c r="Y100" s="339">
        <v>0</v>
      </c>
      <c r="Z100" s="339">
        <v>0</v>
      </c>
      <c r="AA100" s="339">
        <v>0</v>
      </c>
      <c r="AB100" s="339">
        <v>0</v>
      </c>
      <c r="AC100" s="339">
        <v>0</v>
      </c>
      <c r="AD100" s="339">
        <v>0</v>
      </c>
      <c r="AE100" s="339">
        <v>0</v>
      </c>
      <c r="AF100" s="339">
        <v>0</v>
      </c>
      <c r="AG100" s="339">
        <v>0</v>
      </c>
      <c r="AH100" s="339">
        <v>0</v>
      </c>
      <c r="AI100" s="339">
        <v>0</v>
      </c>
      <c r="AJ100" s="339">
        <v>0</v>
      </c>
      <c r="AK100" s="339">
        <v>0</v>
      </c>
      <c r="AL100" s="339">
        <v>0</v>
      </c>
      <c r="AM100" s="339">
        <v>0</v>
      </c>
      <c r="AN100" s="339">
        <v>0</v>
      </c>
      <c r="AO100" s="339">
        <v>0</v>
      </c>
      <c r="AP100" s="339">
        <v>0</v>
      </c>
      <c r="AQ100" s="339">
        <v>0</v>
      </c>
      <c r="AR100" s="339">
        <v>0</v>
      </c>
      <c r="AS100" s="339">
        <v>0</v>
      </c>
      <c r="AT100" s="339">
        <v>0</v>
      </c>
      <c r="AU100" s="339">
        <v>0</v>
      </c>
      <c r="AV100" s="339">
        <v>0</v>
      </c>
      <c r="AW100" s="339">
        <v>0</v>
      </c>
      <c r="AX100" s="339">
        <v>0</v>
      </c>
      <c r="AY100" s="339">
        <v>0</v>
      </c>
      <c r="AZ100" s="339">
        <v>0</v>
      </c>
      <c r="BA100" s="339">
        <v>0</v>
      </c>
      <c r="BB100" s="339">
        <v>0</v>
      </c>
      <c r="BC100" s="339">
        <v>0</v>
      </c>
      <c r="BD100" s="339">
        <v>0</v>
      </c>
      <c r="BE100" s="339">
        <v>0</v>
      </c>
      <c r="BF100" s="339">
        <v>0</v>
      </c>
      <c r="BG100" s="339">
        <v>0</v>
      </c>
      <c r="BH100" s="339">
        <v>0</v>
      </c>
      <c r="BI100" s="339">
        <v>0</v>
      </c>
      <c r="BJ100" s="339">
        <v>0</v>
      </c>
      <c r="BK100" s="339">
        <v>0</v>
      </c>
      <c r="BL100" s="339">
        <v>0</v>
      </c>
      <c r="BM100" s="339">
        <v>0</v>
      </c>
      <c r="BN100" s="339">
        <v>0</v>
      </c>
      <c r="BO100" s="339">
        <v>0</v>
      </c>
      <c r="BP100" s="339">
        <v>0</v>
      </c>
      <c r="BQ100" s="339">
        <v>0</v>
      </c>
      <c r="BR100" s="339">
        <v>0</v>
      </c>
      <c r="BS100" s="339">
        <v>0</v>
      </c>
      <c r="BT100" s="339">
        <v>0</v>
      </c>
      <c r="BU100" s="339">
        <v>0</v>
      </c>
      <c r="BV100" s="339">
        <v>0</v>
      </c>
      <c r="BW100" s="339">
        <v>0</v>
      </c>
      <c r="BX100" s="339">
        <v>0</v>
      </c>
      <c r="BY100" s="339">
        <v>0</v>
      </c>
      <c r="BZ100" s="339">
        <v>0</v>
      </c>
      <c r="CA100" s="339">
        <v>0</v>
      </c>
      <c r="CB100" s="339">
        <v>0</v>
      </c>
      <c r="CC100" s="339">
        <v>0</v>
      </c>
      <c r="CD100" s="339">
        <v>0</v>
      </c>
      <c r="CE100" s="339">
        <v>0</v>
      </c>
      <c r="CF100" s="339">
        <v>0</v>
      </c>
      <c r="CG100" s="339">
        <v>0</v>
      </c>
      <c r="CH100" s="339">
        <v>0</v>
      </c>
      <c r="CI100" s="339">
        <v>0</v>
      </c>
      <c r="CJ100" s="339">
        <v>0</v>
      </c>
      <c r="CK100" s="339">
        <v>2.521508467225433E-6</v>
      </c>
      <c r="CL100" s="339">
        <v>0</v>
      </c>
      <c r="CM100" s="339">
        <v>0</v>
      </c>
      <c r="CN100" s="339">
        <v>0</v>
      </c>
      <c r="CO100" s="339">
        <v>0</v>
      </c>
      <c r="CP100" s="339">
        <v>0</v>
      </c>
      <c r="CQ100" s="339">
        <v>0</v>
      </c>
      <c r="CR100" s="339">
        <v>0</v>
      </c>
      <c r="CS100" s="339">
        <v>0</v>
      </c>
      <c r="CT100" s="339">
        <v>8.1391618792102882E-2</v>
      </c>
      <c r="CU100" s="339">
        <v>0</v>
      </c>
      <c r="CV100" s="339">
        <v>0</v>
      </c>
      <c r="CW100" s="339">
        <v>0</v>
      </c>
      <c r="CX100" s="339">
        <v>0</v>
      </c>
      <c r="CY100" s="339">
        <v>0</v>
      </c>
      <c r="CZ100" s="339">
        <v>0</v>
      </c>
      <c r="DA100" s="339">
        <v>0</v>
      </c>
      <c r="DB100" s="339">
        <v>0</v>
      </c>
      <c r="DC100" s="339">
        <v>0</v>
      </c>
      <c r="DD100" s="339">
        <v>0</v>
      </c>
      <c r="DE100" s="339">
        <v>0</v>
      </c>
      <c r="DF100" s="339">
        <v>9.9848230689352183E-6</v>
      </c>
      <c r="DG100" s="339">
        <v>0</v>
      </c>
      <c r="DH100" s="339">
        <v>0</v>
      </c>
      <c r="DI100" s="339">
        <v>0</v>
      </c>
      <c r="DJ100" s="339">
        <v>0</v>
      </c>
      <c r="DK100" s="339">
        <v>0</v>
      </c>
      <c r="DL100" s="339">
        <v>0</v>
      </c>
      <c r="DM100" s="339">
        <v>0</v>
      </c>
      <c r="DN100" s="339">
        <v>0</v>
      </c>
      <c r="DO100" s="339">
        <v>0</v>
      </c>
      <c r="DP100" s="339">
        <v>0</v>
      </c>
      <c r="DQ100" s="339">
        <v>0</v>
      </c>
      <c r="DR100" s="339">
        <v>0</v>
      </c>
      <c r="DS100" s="339">
        <v>0</v>
      </c>
      <c r="DT100" s="339">
        <v>0</v>
      </c>
      <c r="DU100" s="339">
        <v>0</v>
      </c>
      <c r="DV100" s="339">
        <v>0</v>
      </c>
      <c r="DW100" s="339">
        <v>0</v>
      </c>
      <c r="DX100" s="339">
        <v>0</v>
      </c>
      <c r="DY100" s="339">
        <v>0</v>
      </c>
      <c r="DZ100" s="339">
        <v>0</v>
      </c>
      <c r="EA100" s="339">
        <v>0</v>
      </c>
      <c r="EB100" s="339">
        <v>0</v>
      </c>
      <c r="EC100" s="339">
        <v>0</v>
      </c>
      <c r="ED100" s="339">
        <v>0</v>
      </c>
      <c r="EE100" s="339">
        <v>0</v>
      </c>
      <c r="EF100" s="339">
        <v>0</v>
      </c>
      <c r="EG100" s="339">
        <v>0</v>
      </c>
      <c r="EH100" s="339">
        <v>0</v>
      </c>
      <c r="EI100" s="339">
        <v>0</v>
      </c>
      <c r="EJ100" s="339">
        <v>0</v>
      </c>
      <c r="EK100" s="339">
        <v>0</v>
      </c>
      <c r="EL100" s="339">
        <v>0</v>
      </c>
      <c r="EM100" s="339">
        <v>0</v>
      </c>
      <c r="EN100" s="339">
        <v>0</v>
      </c>
      <c r="EO100" s="339">
        <v>0</v>
      </c>
      <c r="EP100" s="339">
        <v>0</v>
      </c>
      <c r="EQ100" s="339">
        <v>0</v>
      </c>
      <c r="ER100" s="339">
        <v>0</v>
      </c>
      <c r="ES100" s="339">
        <v>0</v>
      </c>
      <c r="ET100" s="339">
        <v>0</v>
      </c>
      <c r="EU100" s="339">
        <v>0</v>
      </c>
      <c r="EV100" s="339">
        <v>0</v>
      </c>
      <c r="EW100" s="339">
        <v>0</v>
      </c>
      <c r="EX100" s="339">
        <v>0</v>
      </c>
      <c r="EY100" s="339">
        <v>0</v>
      </c>
      <c r="EZ100" s="339">
        <v>0</v>
      </c>
      <c r="FA100" s="339">
        <v>0</v>
      </c>
      <c r="FB100" s="339">
        <v>0</v>
      </c>
      <c r="FC100" s="339">
        <v>0</v>
      </c>
      <c r="FD100" s="339">
        <v>0</v>
      </c>
      <c r="FE100" s="339">
        <v>0</v>
      </c>
      <c r="FF100" s="339">
        <v>0</v>
      </c>
      <c r="FG100" s="339">
        <v>0</v>
      </c>
      <c r="FH100" s="339">
        <v>0</v>
      </c>
      <c r="FI100" s="339">
        <v>0</v>
      </c>
      <c r="FJ100" s="339">
        <v>0</v>
      </c>
      <c r="FK100" s="339">
        <v>0</v>
      </c>
      <c r="FL100" s="339">
        <v>0</v>
      </c>
      <c r="FM100" s="339">
        <v>0</v>
      </c>
      <c r="FN100" s="339">
        <v>0</v>
      </c>
      <c r="FO100" s="339">
        <v>0</v>
      </c>
      <c r="FP100" s="339">
        <v>0</v>
      </c>
      <c r="FQ100" s="339">
        <v>0</v>
      </c>
      <c r="FR100" s="339">
        <v>0</v>
      </c>
      <c r="FS100" s="339">
        <v>0</v>
      </c>
      <c r="FT100" s="339">
        <v>0</v>
      </c>
      <c r="FU100" s="339">
        <v>0</v>
      </c>
      <c r="FV100" s="339">
        <v>0</v>
      </c>
      <c r="FW100" s="339">
        <v>0</v>
      </c>
      <c r="FX100" s="339">
        <v>2.1602031549561064E-2</v>
      </c>
      <c r="FY100" s="339">
        <v>0</v>
      </c>
      <c r="FZ100" s="339">
        <v>0</v>
      </c>
      <c r="GA100" s="339">
        <v>0</v>
      </c>
      <c r="GB100" s="339">
        <v>0</v>
      </c>
      <c r="GC100" s="339">
        <v>0</v>
      </c>
      <c r="GD100" s="339">
        <v>0</v>
      </c>
      <c r="GE100" s="339">
        <v>0</v>
      </c>
      <c r="GF100" s="339">
        <v>0</v>
      </c>
      <c r="GG100" s="338">
        <v>2.6951706546122893E-4</v>
      </c>
      <c r="GH100" s="339">
        <v>0</v>
      </c>
      <c r="GI100" s="339">
        <v>0</v>
      </c>
      <c r="GJ100" s="339">
        <v>0</v>
      </c>
      <c r="GK100" s="339">
        <v>0</v>
      </c>
      <c r="GL100" s="339">
        <v>0</v>
      </c>
      <c r="GM100" s="339">
        <v>6.27752137299855E-5</v>
      </c>
      <c r="GN100" s="339">
        <v>9.0733168102449541E-3</v>
      </c>
      <c r="GO100" s="339">
        <v>3.481138090888724E-3</v>
      </c>
      <c r="GP100" s="338">
        <v>1.607154238804912E-3</v>
      </c>
      <c r="GQ100" s="338">
        <v>1.1196762477290068E-3</v>
      </c>
      <c r="GR100" s="363">
        <v>8.2527374407999647E-4</v>
      </c>
      <c r="GS100" s="339">
        <v>0</v>
      </c>
      <c r="GT100" s="339">
        <v>8.1583658182626361E-4</v>
      </c>
      <c r="GU100" s="339">
        <v>2.3597067089540639E-3</v>
      </c>
      <c r="GV100" s="339">
        <v>1.9982764286256578E-3</v>
      </c>
      <c r="GW100" s="338">
        <v>1.7718356168186812E-3</v>
      </c>
      <c r="GX100" s="338">
        <v>1.3652638887701419E-3</v>
      </c>
      <c r="GY100" s="363">
        <v>2.4521439042357166E-3</v>
      </c>
      <c r="GZ100" s="339">
        <v>0</v>
      </c>
      <c r="HA100" s="339">
        <v>0</v>
      </c>
      <c r="HB100" s="339">
        <v>2.4113048924869389E-3</v>
      </c>
      <c r="HC100" s="339">
        <v>2.3615155376332094E-3</v>
      </c>
      <c r="HD100" s="339">
        <v>2.5461777696730763E-3</v>
      </c>
      <c r="HE100" s="339">
        <v>2.5037875517676255E-3</v>
      </c>
      <c r="HF100" s="338">
        <v>1.1728832700878876E-3</v>
      </c>
      <c r="HG100" s="338">
        <v>8.8019139921247623E-4</v>
      </c>
      <c r="HH100" s="114"/>
      <c r="HI100" s="42"/>
    </row>
    <row r="101" spans="1:217">
      <c r="A101" s="114" t="s">
        <v>111</v>
      </c>
      <c r="B101" s="149" t="s">
        <v>730</v>
      </c>
      <c r="C101" s="144" t="s">
        <v>824</v>
      </c>
      <c r="D101" s="339">
        <v>0</v>
      </c>
      <c r="E101" s="339">
        <v>0</v>
      </c>
      <c r="F101" s="339">
        <v>0</v>
      </c>
      <c r="G101" s="339">
        <v>0</v>
      </c>
      <c r="H101" s="339">
        <v>0</v>
      </c>
      <c r="I101" s="339">
        <v>0</v>
      </c>
      <c r="J101" s="339">
        <v>0</v>
      </c>
      <c r="K101" s="339">
        <v>0</v>
      </c>
      <c r="L101" s="339">
        <v>0</v>
      </c>
      <c r="M101" s="339">
        <v>0</v>
      </c>
      <c r="N101" s="339">
        <v>0</v>
      </c>
      <c r="O101" s="339">
        <v>0</v>
      </c>
      <c r="P101" s="339">
        <v>0</v>
      </c>
      <c r="Q101" s="339">
        <v>0</v>
      </c>
      <c r="R101" s="339">
        <v>0</v>
      </c>
      <c r="S101" s="339">
        <v>0</v>
      </c>
      <c r="T101" s="339">
        <v>0</v>
      </c>
      <c r="U101" s="339">
        <v>0</v>
      </c>
      <c r="V101" s="339">
        <v>0</v>
      </c>
      <c r="W101" s="339">
        <v>0</v>
      </c>
      <c r="X101" s="339">
        <v>0</v>
      </c>
      <c r="Y101" s="339">
        <v>0</v>
      </c>
      <c r="Z101" s="339">
        <v>0</v>
      </c>
      <c r="AA101" s="339">
        <v>0</v>
      </c>
      <c r="AB101" s="339">
        <v>0</v>
      </c>
      <c r="AC101" s="339">
        <v>0</v>
      </c>
      <c r="AD101" s="339">
        <v>0</v>
      </c>
      <c r="AE101" s="339">
        <v>0</v>
      </c>
      <c r="AF101" s="339">
        <v>0</v>
      </c>
      <c r="AG101" s="339">
        <v>0</v>
      </c>
      <c r="AH101" s="339">
        <v>0</v>
      </c>
      <c r="AI101" s="339">
        <v>0</v>
      </c>
      <c r="AJ101" s="339">
        <v>0</v>
      </c>
      <c r="AK101" s="339">
        <v>0</v>
      </c>
      <c r="AL101" s="339">
        <v>0</v>
      </c>
      <c r="AM101" s="339">
        <v>0</v>
      </c>
      <c r="AN101" s="339">
        <v>0</v>
      </c>
      <c r="AO101" s="339">
        <v>0</v>
      </c>
      <c r="AP101" s="339">
        <v>0</v>
      </c>
      <c r="AQ101" s="339">
        <v>0</v>
      </c>
      <c r="AR101" s="339">
        <v>0</v>
      </c>
      <c r="AS101" s="339">
        <v>0</v>
      </c>
      <c r="AT101" s="339">
        <v>0</v>
      </c>
      <c r="AU101" s="339">
        <v>0</v>
      </c>
      <c r="AV101" s="339">
        <v>0</v>
      </c>
      <c r="AW101" s="339">
        <v>0</v>
      </c>
      <c r="AX101" s="339">
        <v>0</v>
      </c>
      <c r="AY101" s="339">
        <v>0</v>
      </c>
      <c r="AZ101" s="339">
        <v>0</v>
      </c>
      <c r="BA101" s="339">
        <v>0</v>
      </c>
      <c r="BB101" s="339">
        <v>0</v>
      </c>
      <c r="BC101" s="339">
        <v>0</v>
      </c>
      <c r="BD101" s="339">
        <v>0</v>
      </c>
      <c r="BE101" s="339">
        <v>0</v>
      </c>
      <c r="BF101" s="339">
        <v>0</v>
      </c>
      <c r="BG101" s="339">
        <v>0</v>
      </c>
      <c r="BH101" s="339">
        <v>0</v>
      </c>
      <c r="BI101" s="339">
        <v>0</v>
      </c>
      <c r="BJ101" s="339">
        <v>0</v>
      </c>
      <c r="BK101" s="339">
        <v>0</v>
      </c>
      <c r="BL101" s="339">
        <v>0</v>
      </c>
      <c r="BM101" s="339">
        <v>0</v>
      </c>
      <c r="BN101" s="339">
        <v>0</v>
      </c>
      <c r="BO101" s="339">
        <v>0</v>
      </c>
      <c r="BP101" s="339">
        <v>0</v>
      </c>
      <c r="BQ101" s="339">
        <v>0</v>
      </c>
      <c r="BR101" s="339">
        <v>0</v>
      </c>
      <c r="BS101" s="339">
        <v>0</v>
      </c>
      <c r="BT101" s="339">
        <v>0</v>
      </c>
      <c r="BU101" s="339">
        <v>0</v>
      </c>
      <c r="BV101" s="339">
        <v>0</v>
      </c>
      <c r="BW101" s="339">
        <v>0</v>
      </c>
      <c r="BX101" s="339">
        <v>0</v>
      </c>
      <c r="BY101" s="339">
        <v>0</v>
      </c>
      <c r="BZ101" s="339">
        <v>0</v>
      </c>
      <c r="CA101" s="339">
        <v>0</v>
      </c>
      <c r="CB101" s="339">
        <v>0</v>
      </c>
      <c r="CC101" s="339">
        <v>0</v>
      </c>
      <c r="CD101" s="339">
        <v>0</v>
      </c>
      <c r="CE101" s="339">
        <v>0</v>
      </c>
      <c r="CF101" s="339">
        <v>0</v>
      </c>
      <c r="CG101" s="339">
        <v>0</v>
      </c>
      <c r="CH101" s="339">
        <v>0</v>
      </c>
      <c r="CI101" s="339">
        <v>0</v>
      </c>
      <c r="CJ101" s="339">
        <v>0</v>
      </c>
      <c r="CK101" s="339">
        <v>0</v>
      </c>
      <c r="CL101" s="339">
        <v>0</v>
      </c>
      <c r="CM101" s="339">
        <v>0</v>
      </c>
      <c r="CN101" s="339">
        <v>0</v>
      </c>
      <c r="CO101" s="339">
        <v>0</v>
      </c>
      <c r="CP101" s="339">
        <v>0</v>
      </c>
      <c r="CQ101" s="339">
        <v>0</v>
      </c>
      <c r="CR101" s="339">
        <v>0</v>
      </c>
      <c r="CS101" s="339">
        <v>0</v>
      </c>
      <c r="CT101" s="339">
        <v>0</v>
      </c>
      <c r="CU101" s="339">
        <v>9.8826241878012991E-2</v>
      </c>
      <c r="CV101" s="339">
        <v>0</v>
      </c>
      <c r="CW101" s="339">
        <v>0</v>
      </c>
      <c r="CX101" s="339">
        <v>0</v>
      </c>
      <c r="CY101" s="339">
        <v>0</v>
      </c>
      <c r="CZ101" s="339">
        <v>0</v>
      </c>
      <c r="DA101" s="339">
        <v>0</v>
      </c>
      <c r="DB101" s="339">
        <v>0</v>
      </c>
      <c r="DC101" s="339">
        <v>0</v>
      </c>
      <c r="DD101" s="339">
        <v>0</v>
      </c>
      <c r="DE101" s="339">
        <v>0</v>
      </c>
      <c r="DF101" s="339">
        <v>0</v>
      </c>
      <c r="DG101" s="339">
        <v>0</v>
      </c>
      <c r="DH101" s="339">
        <v>0</v>
      </c>
      <c r="DI101" s="339">
        <v>0</v>
      </c>
      <c r="DJ101" s="339">
        <v>0</v>
      </c>
      <c r="DK101" s="339">
        <v>0</v>
      </c>
      <c r="DL101" s="339">
        <v>0</v>
      </c>
      <c r="DM101" s="339">
        <v>0</v>
      </c>
      <c r="DN101" s="339">
        <v>0</v>
      </c>
      <c r="DO101" s="339">
        <v>0</v>
      </c>
      <c r="DP101" s="339">
        <v>0</v>
      </c>
      <c r="DQ101" s="339">
        <v>0</v>
      </c>
      <c r="DR101" s="339">
        <v>0</v>
      </c>
      <c r="DS101" s="339">
        <v>1.6729267886215339E-3</v>
      </c>
      <c r="DT101" s="339">
        <v>0</v>
      </c>
      <c r="DU101" s="339">
        <v>0</v>
      </c>
      <c r="DV101" s="339">
        <v>0</v>
      </c>
      <c r="DW101" s="339">
        <v>0</v>
      </c>
      <c r="DX101" s="339">
        <v>0</v>
      </c>
      <c r="DY101" s="339">
        <v>0</v>
      </c>
      <c r="DZ101" s="339">
        <v>0</v>
      </c>
      <c r="EA101" s="339">
        <v>0</v>
      </c>
      <c r="EB101" s="339">
        <v>0</v>
      </c>
      <c r="EC101" s="339">
        <v>0</v>
      </c>
      <c r="ED101" s="339">
        <v>0</v>
      </c>
      <c r="EE101" s="339">
        <v>0</v>
      </c>
      <c r="EF101" s="339">
        <v>0</v>
      </c>
      <c r="EG101" s="339">
        <v>0</v>
      </c>
      <c r="EH101" s="339">
        <v>0</v>
      </c>
      <c r="EI101" s="339">
        <v>0</v>
      </c>
      <c r="EJ101" s="339">
        <v>0</v>
      </c>
      <c r="EK101" s="339">
        <v>0</v>
      </c>
      <c r="EL101" s="339">
        <v>0</v>
      </c>
      <c r="EM101" s="339">
        <v>0</v>
      </c>
      <c r="EN101" s="339">
        <v>0</v>
      </c>
      <c r="EO101" s="339">
        <v>0</v>
      </c>
      <c r="EP101" s="339">
        <v>0</v>
      </c>
      <c r="EQ101" s="339">
        <v>0</v>
      </c>
      <c r="ER101" s="339">
        <v>0</v>
      </c>
      <c r="ES101" s="339">
        <v>0</v>
      </c>
      <c r="ET101" s="339">
        <v>0</v>
      </c>
      <c r="EU101" s="339">
        <v>0</v>
      </c>
      <c r="EV101" s="339">
        <v>0</v>
      </c>
      <c r="EW101" s="339">
        <v>0</v>
      </c>
      <c r="EX101" s="339">
        <v>0</v>
      </c>
      <c r="EY101" s="339">
        <v>0</v>
      </c>
      <c r="EZ101" s="339">
        <v>0</v>
      </c>
      <c r="FA101" s="339">
        <v>0</v>
      </c>
      <c r="FB101" s="339">
        <v>0</v>
      </c>
      <c r="FC101" s="339">
        <v>0</v>
      </c>
      <c r="FD101" s="339">
        <v>0</v>
      </c>
      <c r="FE101" s="339">
        <v>0</v>
      </c>
      <c r="FF101" s="339">
        <v>0</v>
      </c>
      <c r="FG101" s="339">
        <v>0</v>
      </c>
      <c r="FH101" s="339">
        <v>0</v>
      </c>
      <c r="FI101" s="339">
        <v>0</v>
      </c>
      <c r="FJ101" s="339">
        <v>0</v>
      </c>
      <c r="FK101" s="339">
        <v>0</v>
      </c>
      <c r="FL101" s="339">
        <v>0</v>
      </c>
      <c r="FM101" s="339">
        <v>0</v>
      </c>
      <c r="FN101" s="339">
        <v>0</v>
      </c>
      <c r="FO101" s="339">
        <v>0</v>
      </c>
      <c r="FP101" s="339">
        <v>0</v>
      </c>
      <c r="FQ101" s="339">
        <v>0</v>
      </c>
      <c r="FR101" s="339">
        <v>0</v>
      </c>
      <c r="FS101" s="339">
        <v>0</v>
      </c>
      <c r="FT101" s="339">
        <v>0</v>
      </c>
      <c r="FU101" s="339">
        <v>0</v>
      </c>
      <c r="FV101" s="339">
        <v>0</v>
      </c>
      <c r="FW101" s="339">
        <v>0</v>
      </c>
      <c r="FX101" s="339">
        <v>6.7550144069601871E-3</v>
      </c>
      <c r="FY101" s="339">
        <v>0</v>
      </c>
      <c r="FZ101" s="339">
        <v>0</v>
      </c>
      <c r="GA101" s="339">
        <v>0</v>
      </c>
      <c r="GB101" s="339">
        <v>0</v>
      </c>
      <c r="GC101" s="339">
        <v>0</v>
      </c>
      <c r="GD101" s="339">
        <v>0</v>
      </c>
      <c r="GE101" s="339">
        <v>0</v>
      </c>
      <c r="GF101" s="339">
        <v>0</v>
      </c>
      <c r="GG101" s="338">
        <v>3.8992702299252654E-4</v>
      </c>
      <c r="GH101" s="339">
        <v>0</v>
      </c>
      <c r="GI101" s="339">
        <v>0</v>
      </c>
      <c r="GJ101" s="339">
        <v>0</v>
      </c>
      <c r="GK101" s="339">
        <v>0</v>
      </c>
      <c r="GL101" s="339">
        <v>0</v>
      </c>
      <c r="GM101" s="339">
        <v>2.5763993968348216E-3</v>
      </c>
      <c r="GN101" s="339">
        <v>9.2469637093960545E-3</v>
      </c>
      <c r="GO101" s="339">
        <v>-6.1195650300722076E-2</v>
      </c>
      <c r="GP101" s="338">
        <v>1.5519402156231707E-3</v>
      </c>
      <c r="GQ101" s="338">
        <v>1.207415615438951E-3</v>
      </c>
      <c r="GR101" s="363">
        <v>2.3658867560815245E-2</v>
      </c>
      <c r="GS101" s="339">
        <v>0</v>
      </c>
      <c r="GT101" s="339">
        <v>2.3388323909678144E-2</v>
      </c>
      <c r="GU101" s="339">
        <v>2.8938482582302402E-3</v>
      </c>
      <c r="GV101" s="339">
        <v>7.6917415199303152E-3</v>
      </c>
      <c r="GW101" s="338">
        <v>4.1370938219359157E-3</v>
      </c>
      <c r="GX101" s="338">
        <v>3.0199241230069464E-3</v>
      </c>
      <c r="GY101" s="363">
        <v>3.1690693183881657E-3</v>
      </c>
      <c r="GZ101" s="339">
        <v>0</v>
      </c>
      <c r="HA101" s="339">
        <v>0</v>
      </c>
      <c r="HB101" s="339">
        <v>3.1173175862331147E-3</v>
      </c>
      <c r="HC101" s="339">
        <v>3.0520186916133132E-3</v>
      </c>
      <c r="HD101" s="339">
        <v>2.510363469789465E-3</v>
      </c>
      <c r="HE101" s="339">
        <v>2.6347033666330229E-3</v>
      </c>
      <c r="HF101" s="338">
        <v>5.3664918820317351E-3</v>
      </c>
      <c r="HG101" s="338">
        <v>3.1840489430670096E-3</v>
      </c>
      <c r="HH101" s="114"/>
      <c r="HI101" s="42"/>
    </row>
    <row r="102" spans="1:217">
      <c r="A102" s="114" t="s">
        <v>112</v>
      </c>
      <c r="B102" s="149" t="s">
        <v>731</v>
      </c>
      <c r="C102" s="144" t="s">
        <v>825</v>
      </c>
      <c r="D102" s="339">
        <v>0</v>
      </c>
      <c r="E102" s="339">
        <v>0</v>
      </c>
      <c r="F102" s="339">
        <v>0</v>
      </c>
      <c r="G102" s="339">
        <v>0</v>
      </c>
      <c r="H102" s="339">
        <v>0</v>
      </c>
      <c r="I102" s="339">
        <v>0</v>
      </c>
      <c r="J102" s="339">
        <v>0</v>
      </c>
      <c r="K102" s="339">
        <v>0</v>
      </c>
      <c r="L102" s="339">
        <v>0</v>
      </c>
      <c r="M102" s="339">
        <v>3.6350418029807341E-4</v>
      </c>
      <c r="N102" s="339">
        <v>0</v>
      </c>
      <c r="O102" s="339">
        <v>0</v>
      </c>
      <c r="P102" s="339">
        <v>0</v>
      </c>
      <c r="Q102" s="339">
        <v>0</v>
      </c>
      <c r="R102" s="339">
        <v>3.052399525182296E-3</v>
      </c>
      <c r="S102" s="339">
        <v>9.3370681605975728E-4</v>
      </c>
      <c r="T102" s="339">
        <v>0</v>
      </c>
      <c r="U102" s="339">
        <v>0</v>
      </c>
      <c r="V102" s="339">
        <v>0</v>
      </c>
      <c r="W102" s="339">
        <v>0</v>
      </c>
      <c r="X102" s="339">
        <v>0</v>
      </c>
      <c r="Y102" s="339">
        <v>0</v>
      </c>
      <c r="Z102" s="339">
        <v>0</v>
      </c>
      <c r="AA102" s="339">
        <v>0</v>
      </c>
      <c r="AB102" s="339">
        <v>0</v>
      </c>
      <c r="AC102" s="339">
        <v>0</v>
      </c>
      <c r="AD102" s="339">
        <v>0</v>
      </c>
      <c r="AE102" s="339">
        <v>0</v>
      </c>
      <c r="AF102" s="339">
        <v>0</v>
      </c>
      <c r="AG102" s="339">
        <v>0</v>
      </c>
      <c r="AH102" s="339">
        <v>0</v>
      </c>
      <c r="AI102" s="339">
        <v>0</v>
      </c>
      <c r="AJ102" s="339">
        <v>0</v>
      </c>
      <c r="AK102" s="339">
        <v>0</v>
      </c>
      <c r="AL102" s="339">
        <v>0</v>
      </c>
      <c r="AM102" s="339">
        <v>0</v>
      </c>
      <c r="AN102" s="339">
        <v>8.6266390614216703E-5</v>
      </c>
      <c r="AO102" s="339">
        <v>3.5625222657641609E-4</v>
      </c>
      <c r="AP102" s="339">
        <v>0</v>
      </c>
      <c r="AQ102" s="339">
        <v>0</v>
      </c>
      <c r="AR102" s="339">
        <v>0</v>
      </c>
      <c r="AS102" s="339">
        <v>0</v>
      </c>
      <c r="AT102" s="339">
        <v>0</v>
      </c>
      <c r="AU102" s="339">
        <v>0</v>
      </c>
      <c r="AV102" s="339">
        <v>0</v>
      </c>
      <c r="AW102" s="339">
        <v>0</v>
      </c>
      <c r="AX102" s="339">
        <v>0</v>
      </c>
      <c r="AY102" s="339">
        <v>0</v>
      </c>
      <c r="AZ102" s="339">
        <v>0</v>
      </c>
      <c r="BA102" s="339">
        <v>0</v>
      </c>
      <c r="BB102" s="339">
        <v>0</v>
      </c>
      <c r="BC102" s="339">
        <v>0</v>
      </c>
      <c r="BD102" s="339">
        <v>0</v>
      </c>
      <c r="BE102" s="339">
        <v>0</v>
      </c>
      <c r="BF102" s="339">
        <v>0</v>
      </c>
      <c r="BG102" s="339">
        <v>0</v>
      </c>
      <c r="BH102" s="339">
        <v>0</v>
      </c>
      <c r="BI102" s="339">
        <v>0</v>
      </c>
      <c r="BJ102" s="339">
        <v>0</v>
      </c>
      <c r="BK102" s="339">
        <v>0</v>
      </c>
      <c r="BL102" s="339">
        <v>1.2685847668341198E-5</v>
      </c>
      <c r="BM102" s="339">
        <v>3.26557157807716E-3</v>
      </c>
      <c r="BN102" s="339">
        <v>0</v>
      </c>
      <c r="BO102" s="339">
        <v>0</v>
      </c>
      <c r="BP102" s="339">
        <v>0</v>
      </c>
      <c r="BQ102" s="339">
        <v>0</v>
      </c>
      <c r="BR102" s="339">
        <v>6.4011607438148788E-4</v>
      </c>
      <c r="BS102" s="339">
        <v>7.2832475191438137E-4</v>
      </c>
      <c r="BT102" s="339">
        <v>4.5529047532325622E-3</v>
      </c>
      <c r="BU102" s="339">
        <v>2.1754263835711799E-3</v>
      </c>
      <c r="BV102" s="339">
        <v>1.9876027489556664E-3</v>
      </c>
      <c r="BW102" s="339">
        <v>0</v>
      </c>
      <c r="BX102" s="339">
        <v>0</v>
      </c>
      <c r="BY102" s="339">
        <v>1.2512074151556252E-6</v>
      </c>
      <c r="BZ102" s="339">
        <v>0</v>
      </c>
      <c r="CA102" s="339">
        <v>0</v>
      </c>
      <c r="CB102" s="339">
        <v>9.3075204765450488E-4</v>
      </c>
      <c r="CC102" s="339">
        <v>3.7647315582714974E-4</v>
      </c>
      <c r="CD102" s="339">
        <v>5.6929545620898021E-5</v>
      </c>
      <c r="CE102" s="339">
        <v>0</v>
      </c>
      <c r="CF102" s="339">
        <v>0</v>
      </c>
      <c r="CG102" s="339">
        <v>2.9082551887528549E-4</v>
      </c>
      <c r="CH102" s="339">
        <v>4.6289331466330298E-5</v>
      </c>
      <c r="CI102" s="339">
        <v>4.9742582137438757E-5</v>
      </c>
      <c r="CJ102" s="339">
        <v>0</v>
      </c>
      <c r="CK102" s="339">
        <v>8.8757098046335239E-4</v>
      </c>
      <c r="CL102" s="339">
        <v>4.8257051224410275E-4</v>
      </c>
      <c r="CM102" s="339">
        <v>2.3743381532397843E-3</v>
      </c>
      <c r="CN102" s="339">
        <v>5.1379776148205323E-3</v>
      </c>
      <c r="CO102" s="339">
        <v>2.0498804236419544E-3</v>
      </c>
      <c r="CP102" s="339">
        <v>3.5945170203063388E-3</v>
      </c>
      <c r="CQ102" s="339">
        <v>1.2104223737019813E-3</v>
      </c>
      <c r="CR102" s="339">
        <v>4.4419927999070954E-4</v>
      </c>
      <c r="CS102" s="339">
        <v>1.2430783139337777E-3</v>
      </c>
      <c r="CT102" s="339">
        <v>2.7120818873756962E-3</v>
      </c>
      <c r="CU102" s="339">
        <v>3.2165486996759266E-3</v>
      </c>
      <c r="CV102" s="339">
        <v>0.15182172439642408</v>
      </c>
      <c r="CW102" s="339">
        <v>3.1598658032300849E-3</v>
      </c>
      <c r="CX102" s="339">
        <v>3.4194257649091246E-3</v>
      </c>
      <c r="CY102" s="339">
        <v>1.1905852184265959E-3</v>
      </c>
      <c r="CZ102" s="339">
        <v>2.5248933143669984E-3</v>
      </c>
      <c r="DA102" s="339">
        <v>1.434966053415005E-3</v>
      </c>
      <c r="DB102" s="339">
        <v>0</v>
      </c>
      <c r="DC102" s="339">
        <v>7.2516316171138508E-4</v>
      </c>
      <c r="DD102" s="339">
        <v>4.3478260869565218E-3</v>
      </c>
      <c r="DE102" s="339">
        <v>3.0530466861722425E-3</v>
      </c>
      <c r="DF102" s="339">
        <v>2.3664030673376467E-3</v>
      </c>
      <c r="DG102" s="339">
        <v>2.1389625812772975E-3</v>
      </c>
      <c r="DH102" s="339">
        <v>1.12141910490366E-3</v>
      </c>
      <c r="DI102" s="339">
        <v>1.0928599814544974E-3</v>
      </c>
      <c r="DJ102" s="339">
        <v>3.5284324566089778E-3</v>
      </c>
      <c r="DK102" s="339">
        <v>5.1942780799049085E-4</v>
      </c>
      <c r="DL102" s="339">
        <v>3.9392944622610538E-4</v>
      </c>
      <c r="DM102" s="339">
        <v>3.5346680239791881E-4</v>
      </c>
      <c r="DN102" s="339">
        <v>9.1606833374597674E-4</v>
      </c>
      <c r="DO102" s="339">
        <v>0</v>
      </c>
      <c r="DP102" s="339">
        <v>3.7248028045574057E-4</v>
      </c>
      <c r="DQ102" s="339">
        <v>6.9341023883254932E-4</v>
      </c>
      <c r="DR102" s="339">
        <v>9.036676903787735E-4</v>
      </c>
      <c r="DS102" s="339">
        <v>4.9034061045803582E-4</v>
      </c>
      <c r="DT102" s="339">
        <v>7.8723512818083081E-4</v>
      </c>
      <c r="DU102" s="339">
        <v>2.3888393425914131E-4</v>
      </c>
      <c r="DV102" s="339">
        <v>2.9013417121716988E-3</v>
      </c>
      <c r="DW102" s="339">
        <v>1.6858005023685498E-5</v>
      </c>
      <c r="DX102" s="339">
        <v>1.16452251512347E-4</v>
      </c>
      <c r="DY102" s="339">
        <v>0</v>
      </c>
      <c r="DZ102" s="339">
        <v>1.8525286173568457E-5</v>
      </c>
      <c r="EA102" s="339">
        <v>3.5614675917578738E-5</v>
      </c>
      <c r="EB102" s="339">
        <v>1.1872481884890544E-4</v>
      </c>
      <c r="EC102" s="339">
        <v>1.6208595448748728E-4</v>
      </c>
      <c r="ED102" s="339">
        <v>9.045598863872782E-6</v>
      </c>
      <c r="EE102" s="339">
        <v>0</v>
      </c>
      <c r="EF102" s="339">
        <v>3.2070812353676917E-5</v>
      </c>
      <c r="EG102" s="339">
        <v>0</v>
      </c>
      <c r="EH102" s="339">
        <v>2.7689030883919062E-4</v>
      </c>
      <c r="EI102" s="339">
        <v>0</v>
      </c>
      <c r="EJ102" s="339">
        <v>3.594933659992972E-6</v>
      </c>
      <c r="EK102" s="339">
        <v>2.8328804501786982E-6</v>
      </c>
      <c r="EL102" s="339">
        <v>0</v>
      </c>
      <c r="EM102" s="339">
        <v>0</v>
      </c>
      <c r="EN102" s="339">
        <v>0</v>
      </c>
      <c r="EO102" s="339">
        <v>0</v>
      </c>
      <c r="EP102" s="339">
        <v>0</v>
      </c>
      <c r="EQ102" s="339">
        <v>2.0336294523774824E-5</v>
      </c>
      <c r="ER102" s="339">
        <v>0</v>
      </c>
      <c r="ES102" s="339">
        <v>1.3608126773309019E-5</v>
      </c>
      <c r="ET102" s="339">
        <v>1.7225592991038717E-5</v>
      </c>
      <c r="EU102" s="339">
        <v>0</v>
      </c>
      <c r="EV102" s="339">
        <v>4.3379856657864955E-4</v>
      </c>
      <c r="EW102" s="339">
        <v>1.4584062536460157E-4</v>
      </c>
      <c r="EX102" s="339">
        <v>3.8546043248660526E-5</v>
      </c>
      <c r="EY102" s="339">
        <v>1.2372562605166782E-4</v>
      </c>
      <c r="EZ102" s="339">
        <v>8.6908155461308488E-5</v>
      </c>
      <c r="FA102" s="339">
        <v>1.747182667947934E-4</v>
      </c>
      <c r="FB102" s="339">
        <v>1.3154477413087693E-4</v>
      </c>
      <c r="FC102" s="339">
        <v>4.3312543312543313E-5</v>
      </c>
      <c r="FD102" s="339">
        <v>2.4602666929095112E-6</v>
      </c>
      <c r="FE102" s="339">
        <v>0</v>
      </c>
      <c r="FF102" s="339">
        <v>0</v>
      </c>
      <c r="FG102" s="339">
        <v>0</v>
      </c>
      <c r="FH102" s="339">
        <v>0</v>
      </c>
      <c r="FI102" s="339">
        <v>3.5233805662072571E-5</v>
      </c>
      <c r="FJ102" s="339">
        <v>5.6951824451696309E-6</v>
      </c>
      <c r="FK102" s="339">
        <v>0</v>
      </c>
      <c r="FL102" s="339">
        <v>0</v>
      </c>
      <c r="FM102" s="339">
        <v>0</v>
      </c>
      <c r="FN102" s="339">
        <v>0</v>
      </c>
      <c r="FO102" s="339">
        <v>0</v>
      </c>
      <c r="FP102" s="339">
        <v>0</v>
      </c>
      <c r="FQ102" s="339">
        <v>0</v>
      </c>
      <c r="FR102" s="339">
        <v>0</v>
      </c>
      <c r="FS102" s="339">
        <v>0</v>
      </c>
      <c r="FT102" s="339">
        <v>0</v>
      </c>
      <c r="FU102" s="339">
        <v>4.4603033006244426E-4</v>
      </c>
      <c r="FV102" s="339">
        <v>0</v>
      </c>
      <c r="FW102" s="339">
        <v>9.4573731135773928E-4</v>
      </c>
      <c r="FX102" s="339">
        <v>3.8049510611819312E-2</v>
      </c>
      <c r="FY102" s="339">
        <v>0</v>
      </c>
      <c r="FZ102" s="339">
        <v>0</v>
      </c>
      <c r="GA102" s="339">
        <v>0</v>
      </c>
      <c r="GB102" s="339">
        <v>0</v>
      </c>
      <c r="GC102" s="339">
        <v>7.4365660912417085E-6</v>
      </c>
      <c r="GD102" s="339">
        <v>5.373798032518195E-5</v>
      </c>
      <c r="GE102" s="339">
        <v>0</v>
      </c>
      <c r="GF102" s="339">
        <v>0</v>
      </c>
      <c r="GG102" s="338">
        <v>1.2559751933412754E-3</v>
      </c>
      <c r="GH102" s="339">
        <v>0</v>
      </c>
      <c r="GI102" s="339">
        <v>2.7284471222258195E-6</v>
      </c>
      <c r="GJ102" s="339">
        <v>0</v>
      </c>
      <c r="GK102" s="339">
        <v>0</v>
      </c>
      <c r="GL102" s="339">
        <v>0</v>
      </c>
      <c r="GM102" s="339">
        <v>1.4255204784517539E-4</v>
      </c>
      <c r="GN102" s="339">
        <v>2.1731430035480431E-2</v>
      </c>
      <c r="GO102" s="339">
        <v>5.9713581608561529E-2</v>
      </c>
      <c r="GP102" s="338">
        <v>3.9901146761074681E-3</v>
      </c>
      <c r="GQ102" s="338">
        <v>3.3510092850335777E-3</v>
      </c>
      <c r="GR102" s="363">
        <v>1.3500988742498176E-2</v>
      </c>
      <c r="GS102" s="339">
        <v>0</v>
      </c>
      <c r="GT102" s="339">
        <v>1.3346602367961553E-2</v>
      </c>
      <c r="GU102" s="339">
        <v>7.7850311055687512E-3</v>
      </c>
      <c r="GV102" s="339">
        <v>9.0870319831766657E-3</v>
      </c>
      <c r="GW102" s="338">
        <v>6.1361636285718483E-3</v>
      </c>
      <c r="GX102" s="338">
        <v>4.9543509574171765E-3</v>
      </c>
      <c r="GY102" s="363">
        <v>4.2759480058378214E-3</v>
      </c>
      <c r="GZ102" s="339">
        <v>0</v>
      </c>
      <c r="HA102" s="339">
        <v>0</v>
      </c>
      <c r="HB102" s="339">
        <v>4.2071115391438783E-3</v>
      </c>
      <c r="HC102" s="339">
        <v>4.1180862748391514E-3</v>
      </c>
      <c r="HD102" s="339">
        <v>7.6746603975481123E-3</v>
      </c>
      <c r="HE102" s="339">
        <v>6.8582294988575139E-3</v>
      </c>
      <c r="HF102" s="338">
        <v>5.5453009955876501E-3</v>
      </c>
      <c r="HG102" s="338">
        <v>4.1431960083136519E-3</v>
      </c>
      <c r="HH102" s="114"/>
      <c r="HI102" s="42"/>
    </row>
    <row r="103" spans="1:217">
      <c r="A103" s="114" t="s">
        <v>113</v>
      </c>
      <c r="B103" s="149" t="s">
        <v>732</v>
      </c>
      <c r="C103" s="144" t="s">
        <v>826</v>
      </c>
      <c r="D103" s="339">
        <v>0</v>
      </c>
      <c r="E103" s="339">
        <v>0</v>
      </c>
      <c r="F103" s="339">
        <v>0</v>
      </c>
      <c r="G103" s="339">
        <v>0</v>
      </c>
      <c r="H103" s="339">
        <v>0</v>
      </c>
      <c r="I103" s="339">
        <v>0</v>
      </c>
      <c r="J103" s="339">
        <v>0</v>
      </c>
      <c r="K103" s="339">
        <v>0</v>
      </c>
      <c r="L103" s="339">
        <v>0</v>
      </c>
      <c r="M103" s="339">
        <v>0</v>
      </c>
      <c r="N103" s="339">
        <v>0</v>
      </c>
      <c r="O103" s="339">
        <v>0</v>
      </c>
      <c r="P103" s="339">
        <v>0</v>
      </c>
      <c r="Q103" s="339">
        <v>0</v>
      </c>
      <c r="R103" s="339">
        <v>0</v>
      </c>
      <c r="S103" s="339">
        <v>0</v>
      </c>
      <c r="T103" s="339">
        <v>0</v>
      </c>
      <c r="U103" s="339">
        <v>0</v>
      </c>
      <c r="V103" s="339">
        <v>0</v>
      </c>
      <c r="W103" s="339">
        <v>0</v>
      </c>
      <c r="X103" s="339">
        <v>0</v>
      </c>
      <c r="Y103" s="339">
        <v>0</v>
      </c>
      <c r="Z103" s="339">
        <v>0</v>
      </c>
      <c r="AA103" s="339">
        <v>0</v>
      </c>
      <c r="AB103" s="339">
        <v>0</v>
      </c>
      <c r="AC103" s="339">
        <v>0</v>
      </c>
      <c r="AD103" s="339">
        <v>0</v>
      </c>
      <c r="AE103" s="339">
        <v>0</v>
      </c>
      <c r="AF103" s="339">
        <v>0</v>
      </c>
      <c r="AG103" s="339">
        <v>0</v>
      </c>
      <c r="AH103" s="339">
        <v>0</v>
      </c>
      <c r="AI103" s="339">
        <v>0</v>
      </c>
      <c r="AJ103" s="339">
        <v>0</v>
      </c>
      <c r="AK103" s="339">
        <v>0</v>
      </c>
      <c r="AL103" s="339">
        <v>0</v>
      </c>
      <c r="AM103" s="339">
        <v>0</v>
      </c>
      <c r="AN103" s="339">
        <v>0</v>
      </c>
      <c r="AO103" s="339">
        <v>0</v>
      </c>
      <c r="AP103" s="339">
        <v>0</v>
      </c>
      <c r="AQ103" s="339">
        <v>0</v>
      </c>
      <c r="AR103" s="339">
        <v>0</v>
      </c>
      <c r="AS103" s="339">
        <v>0</v>
      </c>
      <c r="AT103" s="339">
        <v>0</v>
      </c>
      <c r="AU103" s="339">
        <v>0</v>
      </c>
      <c r="AV103" s="339">
        <v>0</v>
      </c>
      <c r="AW103" s="339">
        <v>0</v>
      </c>
      <c r="AX103" s="339">
        <v>0</v>
      </c>
      <c r="AY103" s="339">
        <v>0</v>
      </c>
      <c r="AZ103" s="339">
        <v>0</v>
      </c>
      <c r="BA103" s="339">
        <v>0</v>
      </c>
      <c r="BB103" s="339">
        <v>0</v>
      </c>
      <c r="BC103" s="339">
        <v>0</v>
      </c>
      <c r="BD103" s="339">
        <v>0</v>
      </c>
      <c r="BE103" s="339">
        <v>0</v>
      </c>
      <c r="BF103" s="339">
        <v>0</v>
      </c>
      <c r="BG103" s="339">
        <v>0</v>
      </c>
      <c r="BH103" s="339">
        <v>0</v>
      </c>
      <c r="BI103" s="339">
        <v>0</v>
      </c>
      <c r="BJ103" s="339">
        <v>0</v>
      </c>
      <c r="BK103" s="339">
        <v>0</v>
      </c>
      <c r="BL103" s="339">
        <v>0</v>
      </c>
      <c r="BM103" s="339">
        <v>0</v>
      </c>
      <c r="BN103" s="339">
        <v>0</v>
      </c>
      <c r="BO103" s="339">
        <v>0</v>
      </c>
      <c r="BP103" s="339">
        <v>0</v>
      </c>
      <c r="BQ103" s="339">
        <v>0</v>
      </c>
      <c r="BR103" s="339">
        <v>0</v>
      </c>
      <c r="BS103" s="339">
        <v>0</v>
      </c>
      <c r="BT103" s="339">
        <v>0</v>
      </c>
      <c r="BU103" s="339">
        <v>0</v>
      </c>
      <c r="BV103" s="339">
        <v>0</v>
      </c>
      <c r="BW103" s="339">
        <v>0</v>
      </c>
      <c r="BX103" s="339">
        <v>0</v>
      </c>
      <c r="BY103" s="339">
        <v>0</v>
      </c>
      <c r="BZ103" s="339">
        <v>0</v>
      </c>
      <c r="CA103" s="339">
        <v>0</v>
      </c>
      <c r="CB103" s="339">
        <v>0</v>
      </c>
      <c r="CC103" s="339">
        <v>0</v>
      </c>
      <c r="CD103" s="339">
        <v>0</v>
      </c>
      <c r="CE103" s="339">
        <v>0</v>
      </c>
      <c r="CF103" s="339">
        <v>0</v>
      </c>
      <c r="CG103" s="339">
        <v>0</v>
      </c>
      <c r="CH103" s="339">
        <v>0</v>
      </c>
      <c r="CI103" s="339">
        <v>0</v>
      </c>
      <c r="CJ103" s="339">
        <v>0</v>
      </c>
      <c r="CK103" s="339">
        <v>0</v>
      </c>
      <c r="CL103" s="339">
        <v>0</v>
      </c>
      <c r="CM103" s="339">
        <v>0</v>
      </c>
      <c r="CN103" s="339">
        <v>0</v>
      </c>
      <c r="CO103" s="339">
        <v>0</v>
      </c>
      <c r="CP103" s="339">
        <v>0</v>
      </c>
      <c r="CQ103" s="339">
        <v>0</v>
      </c>
      <c r="CR103" s="339">
        <v>0</v>
      </c>
      <c r="CS103" s="339">
        <v>0</v>
      </c>
      <c r="CT103" s="339">
        <v>0</v>
      </c>
      <c r="CU103" s="339">
        <v>0</v>
      </c>
      <c r="CV103" s="339">
        <v>0</v>
      </c>
      <c r="CW103" s="339">
        <v>0.12163532807989388</v>
      </c>
      <c r="CX103" s="339">
        <v>0</v>
      </c>
      <c r="CY103" s="339">
        <v>0</v>
      </c>
      <c r="CZ103" s="339">
        <v>0</v>
      </c>
      <c r="DA103" s="339">
        <v>0</v>
      </c>
      <c r="DB103" s="339">
        <v>0</v>
      </c>
      <c r="DC103" s="339">
        <v>0</v>
      </c>
      <c r="DD103" s="339">
        <v>0</v>
      </c>
      <c r="DE103" s="339">
        <v>0</v>
      </c>
      <c r="DF103" s="339">
        <v>0</v>
      </c>
      <c r="DG103" s="339">
        <v>0</v>
      </c>
      <c r="DH103" s="339">
        <v>0</v>
      </c>
      <c r="DI103" s="339">
        <v>0</v>
      </c>
      <c r="DJ103" s="339">
        <v>0</v>
      </c>
      <c r="DK103" s="339">
        <v>0</v>
      </c>
      <c r="DL103" s="339">
        <v>0</v>
      </c>
      <c r="DM103" s="339">
        <v>0</v>
      </c>
      <c r="DN103" s="339">
        <v>0</v>
      </c>
      <c r="DO103" s="339">
        <v>0</v>
      </c>
      <c r="DP103" s="339">
        <v>0</v>
      </c>
      <c r="DQ103" s="339">
        <v>0</v>
      </c>
      <c r="DR103" s="339">
        <v>0</v>
      </c>
      <c r="DS103" s="339">
        <v>0</v>
      </c>
      <c r="DT103" s="339">
        <v>0</v>
      </c>
      <c r="DU103" s="339">
        <v>0</v>
      </c>
      <c r="DV103" s="339">
        <v>0</v>
      </c>
      <c r="DW103" s="339">
        <v>0</v>
      </c>
      <c r="DX103" s="339">
        <v>0</v>
      </c>
      <c r="DY103" s="339">
        <v>0</v>
      </c>
      <c r="DZ103" s="339">
        <v>0</v>
      </c>
      <c r="EA103" s="339">
        <v>0</v>
      </c>
      <c r="EB103" s="339">
        <v>0</v>
      </c>
      <c r="EC103" s="339">
        <v>0</v>
      </c>
      <c r="ED103" s="339">
        <v>0</v>
      </c>
      <c r="EE103" s="339">
        <v>0</v>
      </c>
      <c r="EF103" s="339">
        <v>0</v>
      </c>
      <c r="EG103" s="339">
        <v>0</v>
      </c>
      <c r="EH103" s="339">
        <v>0</v>
      </c>
      <c r="EI103" s="339">
        <v>0</v>
      </c>
      <c r="EJ103" s="339">
        <v>0</v>
      </c>
      <c r="EK103" s="339">
        <v>0</v>
      </c>
      <c r="EL103" s="339">
        <v>0</v>
      </c>
      <c r="EM103" s="339">
        <v>0</v>
      </c>
      <c r="EN103" s="339">
        <v>0</v>
      </c>
      <c r="EO103" s="339">
        <v>0</v>
      </c>
      <c r="EP103" s="339">
        <v>0</v>
      </c>
      <c r="EQ103" s="339">
        <v>0</v>
      </c>
      <c r="ER103" s="339">
        <v>0</v>
      </c>
      <c r="ES103" s="339">
        <v>0</v>
      </c>
      <c r="ET103" s="339">
        <v>0</v>
      </c>
      <c r="EU103" s="339">
        <v>0</v>
      </c>
      <c r="EV103" s="339">
        <v>0</v>
      </c>
      <c r="EW103" s="339">
        <v>0</v>
      </c>
      <c r="EX103" s="339">
        <v>0</v>
      </c>
      <c r="EY103" s="339">
        <v>0</v>
      </c>
      <c r="EZ103" s="339">
        <v>0</v>
      </c>
      <c r="FA103" s="339">
        <v>0</v>
      </c>
      <c r="FB103" s="339">
        <v>0</v>
      </c>
      <c r="FC103" s="339">
        <v>0</v>
      </c>
      <c r="FD103" s="339">
        <v>0</v>
      </c>
      <c r="FE103" s="339">
        <v>0</v>
      </c>
      <c r="FF103" s="339">
        <v>0</v>
      </c>
      <c r="FG103" s="339">
        <v>0</v>
      </c>
      <c r="FH103" s="339">
        <v>0</v>
      </c>
      <c r="FI103" s="339">
        <v>0</v>
      </c>
      <c r="FJ103" s="339">
        <v>0</v>
      </c>
      <c r="FK103" s="339">
        <v>0</v>
      </c>
      <c r="FL103" s="339">
        <v>0</v>
      </c>
      <c r="FM103" s="339">
        <v>0</v>
      </c>
      <c r="FN103" s="339">
        <v>0</v>
      </c>
      <c r="FO103" s="339">
        <v>0</v>
      </c>
      <c r="FP103" s="339">
        <v>0</v>
      </c>
      <c r="FQ103" s="339">
        <v>0</v>
      </c>
      <c r="FR103" s="339">
        <v>0</v>
      </c>
      <c r="FS103" s="339">
        <v>0</v>
      </c>
      <c r="FT103" s="339">
        <v>0</v>
      </c>
      <c r="FU103" s="339">
        <v>0</v>
      </c>
      <c r="FV103" s="339">
        <v>0</v>
      </c>
      <c r="FW103" s="339">
        <v>0</v>
      </c>
      <c r="FX103" s="339">
        <v>8.1284405726906814E-5</v>
      </c>
      <c r="FY103" s="339">
        <v>0</v>
      </c>
      <c r="FZ103" s="339">
        <v>0</v>
      </c>
      <c r="GA103" s="339">
        <v>0</v>
      </c>
      <c r="GB103" s="339">
        <v>0</v>
      </c>
      <c r="GC103" s="339">
        <v>0</v>
      </c>
      <c r="GD103" s="339">
        <v>0</v>
      </c>
      <c r="GE103" s="339">
        <v>0</v>
      </c>
      <c r="GF103" s="339">
        <v>0</v>
      </c>
      <c r="GG103" s="338">
        <v>8.077811476252261E-5</v>
      </c>
      <c r="GH103" s="339">
        <v>0</v>
      </c>
      <c r="GI103" s="339">
        <v>0</v>
      </c>
      <c r="GJ103" s="339">
        <v>0</v>
      </c>
      <c r="GK103" s="339">
        <v>0</v>
      </c>
      <c r="GL103" s="339">
        <v>0</v>
      </c>
      <c r="GM103" s="339">
        <v>4.7081410297489125E-5</v>
      </c>
      <c r="GN103" s="339">
        <v>4.1925605620193752E-3</v>
      </c>
      <c r="GO103" s="339">
        <v>2.7711237872025091E-2</v>
      </c>
      <c r="GP103" s="338">
        <v>8.1420780919232464E-4</v>
      </c>
      <c r="GQ103" s="338">
        <v>5.1297051172787044E-4</v>
      </c>
      <c r="GR103" s="363">
        <v>0</v>
      </c>
      <c r="GS103" s="339">
        <v>0</v>
      </c>
      <c r="GT103" s="339">
        <v>0</v>
      </c>
      <c r="GU103" s="339">
        <v>1.8009305816930109E-3</v>
      </c>
      <c r="GV103" s="339">
        <v>1.3793207366963646E-3</v>
      </c>
      <c r="GW103" s="338">
        <v>1.0521477114960329E-3</v>
      </c>
      <c r="GX103" s="338">
        <v>7.5513402670499366E-4</v>
      </c>
      <c r="GY103" s="363">
        <v>1.7419874902989926E-3</v>
      </c>
      <c r="GZ103" s="339">
        <v>0</v>
      </c>
      <c r="HA103" s="339">
        <v>0</v>
      </c>
      <c r="HB103" s="339">
        <v>1.7161539324907042E-3</v>
      </c>
      <c r="HC103" s="339">
        <v>1.6778360560223502E-3</v>
      </c>
      <c r="HD103" s="339">
        <v>7.7618502324176028E-4</v>
      </c>
      <c r="HE103" s="339">
        <v>9.8316391292610212E-4</v>
      </c>
      <c r="HF103" s="338">
        <v>1.1085967842657445E-3</v>
      </c>
      <c r="HG103" s="338">
        <v>6.5798099581268021E-4</v>
      </c>
      <c r="HH103" s="114"/>
      <c r="HI103" s="42"/>
    </row>
    <row r="104" spans="1:217">
      <c r="A104" s="114" t="s">
        <v>114</v>
      </c>
      <c r="B104" s="149" t="s">
        <v>292</v>
      </c>
      <c r="C104" s="144" t="s">
        <v>827</v>
      </c>
      <c r="D104" s="339">
        <v>0</v>
      </c>
      <c r="E104" s="339">
        <v>0</v>
      </c>
      <c r="F104" s="339">
        <v>0</v>
      </c>
      <c r="G104" s="339">
        <v>0</v>
      </c>
      <c r="H104" s="339">
        <v>0</v>
      </c>
      <c r="I104" s="339">
        <v>0</v>
      </c>
      <c r="J104" s="339">
        <v>0</v>
      </c>
      <c r="K104" s="339">
        <v>0</v>
      </c>
      <c r="L104" s="339">
        <v>0</v>
      </c>
      <c r="M104" s="339">
        <v>0</v>
      </c>
      <c r="N104" s="339">
        <v>0</v>
      </c>
      <c r="O104" s="339">
        <v>0</v>
      </c>
      <c r="P104" s="339">
        <v>0</v>
      </c>
      <c r="Q104" s="339">
        <v>0</v>
      </c>
      <c r="R104" s="339">
        <v>0</v>
      </c>
      <c r="S104" s="339">
        <v>0</v>
      </c>
      <c r="T104" s="339">
        <v>0</v>
      </c>
      <c r="U104" s="339">
        <v>0</v>
      </c>
      <c r="V104" s="339">
        <v>0</v>
      </c>
      <c r="W104" s="339">
        <v>0</v>
      </c>
      <c r="X104" s="339">
        <v>0</v>
      </c>
      <c r="Y104" s="339">
        <v>0</v>
      </c>
      <c r="Z104" s="339">
        <v>0</v>
      </c>
      <c r="AA104" s="339">
        <v>0</v>
      </c>
      <c r="AB104" s="339">
        <v>0</v>
      </c>
      <c r="AC104" s="339">
        <v>0</v>
      </c>
      <c r="AD104" s="339">
        <v>0</v>
      </c>
      <c r="AE104" s="339">
        <v>0</v>
      </c>
      <c r="AF104" s="339">
        <v>0</v>
      </c>
      <c r="AG104" s="339">
        <v>0</v>
      </c>
      <c r="AH104" s="339">
        <v>0</v>
      </c>
      <c r="AI104" s="339">
        <v>0</v>
      </c>
      <c r="AJ104" s="339">
        <v>0</v>
      </c>
      <c r="AK104" s="339">
        <v>0</v>
      </c>
      <c r="AL104" s="339">
        <v>0</v>
      </c>
      <c r="AM104" s="339">
        <v>0</v>
      </c>
      <c r="AN104" s="339">
        <v>0</v>
      </c>
      <c r="AO104" s="339">
        <v>0</v>
      </c>
      <c r="AP104" s="339">
        <v>0</v>
      </c>
      <c r="AQ104" s="339">
        <v>0</v>
      </c>
      <c r="AR104" s="339">
        <v>0</v>
      </c>
      <c r="AS104" s="339">
        <v>0</v>
      </c>
      <c r="AT104" s="339">
        <v>0</v>
      </c>
      <c r="AU104" s="339">
        <v>0</v>
      </c>
      <c r="AV104" s="339">
        <v>0</v>
      </c>
      <c r="AW104" s="339">
        <v>0</v>
      </c>
      <c r="AX104" s="339">
        <v>0</v>
      </c>
      <c r="AY104" s="339">
        <v>0</v>
      </c>
      <c r="AZ104" s="339">
        <v>0</v>
      </c>
      <c r="BA104" s="339">
        <v>0</v>
      </c>
      <c r="BB104" s="339">
        <v>0</v>
      </c>
      <c r="BC104" s="339">
        <v>0</v>
      </c>
      <c r="BD104" s="339">
        <v>0</v>
      </c>
      <c r="BE104" s="339">
        <v>0</v>
      </c>
      <c r="BF104" s="339">
        <v>0</v>
      </c>
      <c r="BG104" s="339">
        <v>0</v>
      </c>
      <c r="BH104" s="339">
        <v>0</v>
      </c>
      <c r="BI104" s="339">
        <v>0</v>
      </c>
      <c r="BJ104" s="339">
        <v>0</v>
      </c>
      <c r="BK104" s="339">
        <v>0</v>
      </c>
      <c r="BL104" s="339">
        <v>0</v>
      </c>
      <c r="BM104" s="339">
        <v>0</v>
      </c>
      <c r="BN104" s="339">
        <v>0</v>
      </c>
      <c r="BO104" s="339">
        <v>0</v>
      </c>
      <c r="BP104" s="339">
        <v>0</v>
      </c>
      <c r="BQ104" s="339">
        <v>0</v>
      </c>
      <c r="BR104" s="339">
        <v>0</v>
      </c>
      <c r="BS104" s="339">
        <v>0</v>
      </c>
      <c r="BT104" s="339">
        <v>0</v>
      </c>
      <c r="BU104" s="339">
        <v>0</v>
      </c>
      <c r="BV104" s="339">
        <v>0</v>
      </c>
      <c r="BW104" s="339">
        <v>0</v>
      </c>
      <c r="BX104" s="339">
        <v>0</v>
      </c>
      <c r="BY104" s="339">
        <v>0</v>
      </c>
      <c r="BZ104" s="339">
        <v>0</v>
      </c>
      <c r="CA104" s="339">
        <v>0</v>
      </c>
      <c r="CB104" s="339">
        <v>0</v>
      </c>
      <c r="CC104" s="339">
        <v>0</v>
      </c>
      <c r="CD104" s="339">
        <v>0</v>
      </c>
      <c r="CE104" s="339">
        <v>0</v>
      </c>
      <c r="CF104" s="339">
        <v>0</v>
      </c>
      <c r="CG104" s="339">
        <v>0</v>
      </c>
      <c r="CH104" s="339">
        <v>0</v>
      </c>
      <c r="CI104" s="339">
        <v>0</v>
      </c>
      <c r="CJ104" s="339">
        <v>6.9429377305272287E-5</v>
      </c>
      <c r="CK104" s="339">
        <v>0</v>
      </c>
      <c r="CL104" s="339">
        <v>1.7474447741510056E-3</v>
      </c>
      <c r="CM104" s="339">
        <v>1.4720896550086664E-4</v>
      </c>
      <c r="CN104" s="339">
        <v>3.0273060594365108E-3</v>
      </c>
      <c r="CO104" s="339">
        <v>1.1957635804578067E-3</v>
      </c>
      <c r="CP104" s="339">
        <v>5.2040022532793264E-3</v>
      </c>
      <c r="CQ104" s="339">
        <v>8.9189017009619668E-4</v>
      </c>
      <c r="CR104" s="339">
        <v>7.3742887004993611E-4</v>
      </c>
      <c r="CS104" s="339">
        <v>6.2153915696688887E-4</v>
      </c>
      <c r="CT104" s="339">
        <v>5.5991367997433733E-3</v>
      </c>
      <c r="CU104" s="339">
        <v>4.6595617754703897E-3</v>
      </c>
      <c r="CV104" s="339">
        <v>5.5138061990050373E-4</v>
      </c>
      <c r="CW104" s="339">
        <v>2.0675665132246237E-3</v>
      </c>
      <c r="CX104" s="339">
        <v>0.10306106423380591</v>
      </c>
      <c r="CY104" s="339">
        <v>1.8316695668101476E-5</v>
      </c>
      <c r="CZ104" s="339">
        <v>5.6899004267425325E-4</v>
      </c>
      <c r="DA104" s="339">
        <v>7.4960913238097276E-4</v>
      </c>
      <c r="DB104" s="339">
        <v>2.166025884009314E-4</v>
      </c>
      <c r="DC104" s="339">
        <v>0</v>
      </c>
      <c r="DD104" s="339">
        <v>0</v>
      </c>
      <c r="DE104" s="339">
        <v>0</v>
      </c>
      <c r="DF104" s="339">
        <v>0</v>
      </c>
      <c r="DG104" s="339">
        <v>7.3267123182811311E-5</v>
      </c>
      <c r="DH104" s="339">
        <v>2.0389438270975634E-4</v>
      </c>
      <c r="DI104" s="339">
        <v>1.3246787653993907E-4</v>
      </c>
      <c r="DJ104" s="339">
        <v>0</v>
      </c>
      <c r="DK104" s="339">
        <v>0</v>
      </c>
      <c r="DL104" s="339">
        <v>2.5251887578596501E-6</v>
      </c>
      <c r="DM104" s="339">
        <v>0</v>
      </c>
      <c r="DN104" s="339">
        <v>0</v>
      </c>
      <c r="DO104" s="339">
        <v>0</v>
      </c>
      <c r="DP104" s="339">
        <v>0</v>
      </c>
      <c r="DQ104" s="339">
        <v>0</v>
      </c>
      <c r="DR104" s="339">
        <v>8.0029610956053736E-5</v>
      </c>
      <c r="DS104" s="339">
        <v>6.5058264001948546E-4</v>
      </c>
      <c r="DT104" s="339">
        <v>1.4578428299645015E-4</v>
      </c>
      <c r="DU104" s="339">
        <v>0</v>
      </c>
      <c r="DV104" s="339">
        <v>7.2216802442701664E-4</v>
      </c>
      <c r="DW104" s="339">
        <v>0</v>
      </c>
      <c r="DX104" s="339">
        <v>6.129065869070895E-6</v>
      </c>
      <c r="DY104" s="339">
        <v>0</v>
      </c>
      <c r="DZ104" s="339">
        <v>0</v>
      </c>
      <c r="EA104" s="339">
        <v>0</v>
      </c>
      <c r="EB104" s="339">
        <v>0</v>
      </c>
      <c r="EC104" s="339">
        <v>0</v>
      </c>
      <c r="ED104" s="339">
        <v>0</v>
      </c>
      <c r="EE104" s="339">
        <v>0</v>
      </c>
      <c r="EF104" s="339">
        <v>0</v>
      </c>
      <c r="EG104" s="339">
        <v>0</v>
      </c>
      <c r="EH104" s="339">
        <v>0</v>
      </c>
      <c r="EI104" s="339">
        <v>0</v>
      </c>
      <c r="EJ104" s="339">
        <v>0</v>
      </c>
      <c r="EK104" s="339">
        <v>0</v>
      </c>
      <c r="EL104" s="339">
        <v>0</v>
      </c>
      <c r="EM104" s="339">
        <v>0</v>
      </c>
      <c r="EN104" s="339">
        <v>0</v>
      </c>
      <c r="EO104" s="339">
        <v>0</v>
      </c>
      <c r="EP104" s="339">
        <v>0</v>
      </c>
      <c r="EQ104" s="339">
        <v>0</v>
      </c>
      <c r="ER104" s="339">
        <v>0</v>
      </c>
      <c r="ES104" s="339">
        <v>0</v>
      </c>
      <c r="ET104" s="339">
        <v>0</v>
      </c>
      <c r="EU104" s="339">
        <v>0</v>
      </c>
      <c r="EV104" s="339">
        <v>0</v>
      </c>
      <c r="EW104" s="339">
        <v>0</v>
      </c>
      <c r="EX104" s="339">
        <v>0</v>
      </c>
      <c r="EY104" s="339">
        <v>0</v>
      </c>
      <c r="EZ104" s="339">
        <v>0</v>
      </c>
      <c r="FA104" s="339">
        <v>0</v>
      </c>
      <c r="FB104" s="339">
        <v>0</v>
      </c>
      <c r="FC104" s="339">
        <v>0</v>
      </c>
      <c r="FD104" s="339">
        <v>0</v>
      </c>
      <c r="FE104" s="339">
        <v>0</v>
      </c>
      <c r="FF104" s="339">
        <v>0</v>
      </c>
      <c r="FG104" s="339">
        <v>0</v>
      </c>
      <c r="FH104" s="339">
        <v>0</v>
      </c>
      <c r="FI104" s="339">
        <v>0</v>
      </c>
      <c r="FJ104" s="339">
        <v>0</v>
      </c>
      <c r="FK104" s="339">
        <v>0</v>
      </c>
      <c r="FL104" s="339">
        <v>0</v>
      </c>
      <c r="FM104" s="339">
        <v>0</v>
      </c>
      <c r="FN104" s="339">
        <v>0</v>
      </c>
      <c r="FO104" s="339">
        <v>0</v>
      </c>
      <c r="FP104" s="339">
        <v>0</v>
      </c>
      <c r="FQ104" s="339">
        <v>0</v>
      </c>
      <c r="FR104" s="339">
        <v>0</v>
      </c>
      <c r="FS104" s="339">
        <v>0</v>
      </c>
      <c r="FT104" s="339">
        <v>0</v>
      </c>
      <c r="FU104" s="339">
        <v>0</v>
      </c>
      <c r="FV104" s="339">
        <v>0</v>
      </c>
      <c r="FW104" s="339">
        <v>0</v>
      </c>
      <c r="FX104" s="339">
        <v>1.6004619196573724E-2</v>
      </c>
      <c r="FY104" s="339">
        <v>7.1404153758134496E-6</v>
      </c>
      <c r="FZ104" s="339">
        <v>0</v>
      </c>
      <c r="GA104" s="339">
        <v>0</v>
      </c>
      <c r="GB104" s="339">
        <v>0</v>
      </c>
      <c r="GC104" s="339">
        <v>0</v>
      </c>
      <c r="GD104" s="339">
        <v>0</v>
      </c>
      <c r="GE104" s="339">
        <v>0</v>
      </c>
      <c r="GF104" s="339">
        <v>0</v>
      </c>
      <c r="GG104" s="338">
        <v>6.1241977760375819E-4</v>
      </c>
      <c r="GH104" s="339">
        <v>0</v>
      </c>
      <c r="GI104" s="339">
        <v>0</v>
      </c>
      <c r="GJ104" s="339">
        <v>0</v>
      </c>
      <c r="GK104" s="339">
        <v>0</v>
      </c>
      <c r="GL104" s="339">
        <v>0</v>
      </c>
      <c r="GM104" s="339">
        <v>3.76651282379913E-4</v>
      </c>
      <c r="GN104" s="339">
        <v>2.1584416096321828E-2</v>
      </c>
      <c r="GO104" s="339">
        <v>4.4238027125303739E-2</v>
      </c>
      <c r="GP104" s="338">
        <v>3.9290935800889706E-3</v>
      </c>
      <c r="GQ104" s="338">
        <v>2.6920896314601797E-3</v>
      </c>
      <c r="GR104" s="363">
        <v>1.2835705693915818E-2</v>
      </c>
      <c r="GS104" s="339">
        <v>0</v>
      </c>
      <c r="GT104" s="339">
        <v>1.2688926957595202E-2</v>
      </c>
      <c r="GU104" s="339">
        <v>4.680401663010576E-3</v>
      </c>
      <c r="GV104" s="339">
        <v>6.5552507784758735E-3</v>
      </c>
      <c r="GW104" s="338">
        <v>5.0348329054628231E-3</v>
      </c>
      <c r="GX104" s="338">
        <v>3.771926232551149E-3</v>
      </c>
      <c r="GY104" s="363">
        <v>4.1458654799530169E-3</v>
      </c>
      <c r="GZ104" s="339">
        <v>0</v>
      </c>
      <c r="HA104" s="339">
        <v>0</v>
      </c>
      <c r="HB104" s="339">
        <v>4.0767707341445841E-3</v>
      </c>
      <c r="HC104" s="339">
        <v>3.9926356828199616E-3</v>
      </c>
      <c r="HD104" s="339">
        <v>4.2431343674334474E-3</v>
      </c>
      <c r="HE104" s="339">
        <v>4.1856310344102546E-3</v>
      </c>
      <c r="HF104" s="338">
        <v>5.7297302467077703E-3</v>
      </c>
      <c r="HG104" s="338">
        <v>3.5956656727561781E-3</v>
      </c>
      <c r="HH104" s="114"/>
      <c r="HI104" s="42"/>
    </row>
    <row r="105" spans="1:217">
      <c r="A105" s="114" t="s">
        <v>115</v>
      </c>
      <c r="B105" s="149" t="s">
        <v>293</v>
      </c>
      <c r="C105" s="144" t="s">
        <v>392</v>
      </c>
      <c r="D105" s="339">
        <v>0</v>
      </c>
      <c r="E105" s="339">
        <v>0</v>
      </c>
      <c r="F105" s="339">
        <v>0</v>
      </c>
      <c r="G105" s="339">
        <v>0</v>
      </c>
      <c r="H105" s="339">
        <v>0</v>
      </c>
      <c r="I105" s="339">
        <v>0</v>
      </c>
      <c r="J105" s="339">
        <v>0</v>
      </c>
      <c r="K105" s="339">
        <v>0</v>
      </c>
      <c r="L105" s="339">
        <v>0</v>
      </c>
      <c r="M105" s="339">
        <v>0</v>
      </c>
      <c r="N105" s="339">
        <v>0</v>
      </c>
      <c r="O105" s="339">
        <v>0</v>
      </c>
      <c r="P105" s="339">
        <v>0</v>
      </c>
      <c r="Q105" s="339">
        <v>0</v>
      </c>
      <c r="R105" s="339">
        <v>0</v>
      </c>
      <c r="S105" s="339">
        <v>0</v>
      </c>
      <c r="T105" s="339">
        <v>0</v>
      </c>
      <c r="U105" s="339">
        <v>0</v>
      </c>
      <c r="V105" s="339">
        <v>0</v>
      </c>
      <c r="W105" s="339">
        <v>0</v>
      </c>
      <c r="X105" s="339">
        <v>0</v>
      </c>
      <c r="Y105" s="339">
        <v>0</v>
      </c>
      <c r="Z105" s="339">
        <v>0</v>
      </c>
      <c r="AA105" s="339">
        <v>0</v>
      </c>
      <c r="AB105" s="339">
        <v>0</v>
      </c>
      <c r="AC105" s="339">
        <v>0</v>
      </c>
      <c r="AD105" s="339">
        <v>0</v>
      </c>
      <c r="AE105" s="339">
        <v>0</v>
      </c>
      <c r="AF105" s="339">
        <v>0</v>
      </c>
      <c r="AG105" s="339">
        <v>0</v>
      </c>
      <c r="AH105" s="339">
        <v>0</v>
      </c>
      <c r="AI105" s="339">
        <v>0</v>
      </c>
      <c r="AJ105" s="339">
        <v>0</v>
      </c>
      <c r="AK105" s="339">
        <v>0</v>
      </c>
      <c r="AL105" s="339">
        <v>0</v>
      </c>
      <c r="AM105" s="339">
        <v>0</v>
      </c>
      <c r="AN105" s="339">
        <v>0</v>
      </c>
      <c r="AO105" s="339">
        <v>0</v>
      </c>
      <c r="AP105" s="339">
        <v>0</v>
      </c>
      <c r="AQ105" s="339">
        <v>0</v>
      </c>
      <c r="AR105" s="339">
        <v>0</v>
      </c>
      <c r="AS105" s="339">
        <v>0</v>
      </c>
      <c r="AT105" s="339">
        <v>0</v>
      </c>
      <c r="AU105" s="339">
        <v>0</v>
      </c>
      <c r="AV105" s="339">
        <v>0</v>
      </c>
      <c r="AW105" s="339">
        <v>0</v>
      </c>
      <c r="AX105" s="339">
        <v>0</v>
      </c>
      <c r="AY105" s="339">
        <v>0</v>
      </c>
      <c r="AZ105" s="339">
        <v>0</v>
      </c>
      <c r="BA105" s="339">
        <v>0</v>
      </c>
      <c r="BB105" s="339">
        <v>0</v>
      </c>
      <c r="BC105" s="339">
        <v>0</v>
      </c>
      <c r="BD105" s="339">
        <v>0</v>
      </c>
      <c r="BE105" s="339">
        <v>0</v>
      </c>
      <c r="BF105" s="339">
        <v>0</v>
      </c>
      <c r="BG105" s="339">
        <v>0</v>
      </c>
      <c r="BH105" s="339">
        <v>0</v>
      </c>
      <c r="BI105" s="339">
        <v>0</v>
      </c>
      <c r="BJ105" s="339">
        <v>0</v>
      </c>
      <c r="BK105" s="339">
        <v>0</v>
      </c>
      <c r="BL105" s="339">
        <v>0</v>
      </c>
      <c r="BM105" s="339">
        <v>0</v>
      </c>
      <c r="BN105" s="339">
        <v>0</v>
      </c>
      <c r="BO105" s="339">
        <v>0</v>
      </c>
      <c r="BP105" s="339">
        <v>0</v>
      </c>
      <c r="BQ105" s="339">
        <v>0</v>
      </c>
      <c r="BR105" s="339">
        <v>0</v>
      </c>
      <c r="BS105" s="339">
        <v>0</v>
      </c>
      <c r="BT105" s="339">
        <v>0</v>
      </c>
      <c r="BU105" s="339">
        <v>0</v>
      </c>
      <c r="BV105" s="339">
        <v>0</v>
      </c>
      <c r="BW105" s="339">
        <v>0</v>
      </c>
      <c r="BX105" s="339">
        <v>0</v>
      </c>
      <c r="BY105" s="339">
        <v>0</v>
      </c>
      <c r="BZ105" s="339">
        <v>0</v>
      </c>
      <c r="CA105" s="339">
        <v>0</v>
      </c>
      <c r="CB105" s="339">
        <v>0</v>
      </c>
      <c r="CC105" s="339">
        <v>0</v>
      </c>
      <c r="CD105" s="339">
        <v>0</v>
      </c>
      <c r="CE105" s="339">
        <v>0</v>
      </c>
      <c r="CF105" s="339">
        <v>0</v>
      </c>
      <c r="CG105" s="339">
        <v>0</v>
      </c>
      <c r="CH105" s="339">
        <v>0</v>
      </c>
      <c r="CI105" s="339">
        <v>0</v>
      </c>
      <c r="CJ105" s="339">
        <v>0</v>
      </c>
      <c r="CK105" s="339">
        <v>0</v>
      </c>
      <c r="CL105" s="339">
        <v>0</v>
      </c>
      <c r="CM105" s="339">
        <v>0</v>
      </c>
      <c r="CN105" s="339">
        <v>0</v>
      </c>
      <c r="CO105" s="339">
        <v>0</v>
      </c>
      <c r="CP105" s="339">
        <v>0</v>
      </c>
      <c r="CQ105" s="339">
        <v>0</v>
      </c>
      <c r="CR105" s="339">
        <v>0</v>
      </c>
      <c r="CS105" s="339">
        <v>0</v>
      </c>
      <c r="CT105" s="339">
        <v>0</v>
      </c>
      <c r="CU105" s="339">
        <v>0</v>
      </c>
      <c r="CV105" s="339">
        <v>0</v>
      </c>
      <c r="CW105" s="339">
        <v>0</v>
      </c>
      <c r="CX105" s="339">
        <v>0</v>
      </c>
      <c r="CY105" s="339">
        <v>0.20370913087279055</v>
      </c>
      <c r="CZ105" s="339">
        <v>0</v>
      </c>
      <c r="DA105" s="339">
        <v>0</v>
      </c>
      <c r="DB105" s="339">
        <v>0</v>
      </c>
      <c r="DC105" s="339">
        <v>0</v>
      </c>
      <c r="DD105" s="339">
        <v>0</v>
      </c>
      <c r="DE105" s="339">
        <v>0</v>
      </c>
      <c r="DF105" s="339">
        <v>0</v>
      </c>
      <c r="DG105" s="339">
        <v>0</v>
      </c>
      <c r="DH105" s="339">
        <v>0</v>
      </c>
      <c r="DI105" s="339">
        <v>0</v>
      </c>
      <c r="DJ105" s="339">
        <v>0</v>
      </c>
      <c r="DK105" s="339">
        <v>0</v>
      </c>
      <c r="DL105" s="339">
        <v>0</v>
      </c>
      <c r="DM105" s="339">
        <v>0</v>
      </c>
      <c r="DN105" s="339">
        <v>0</v>
      </c>
      <c r="DO105" s="339">
        <v>0</v>
      </c>
      <c r="DP105" s="339">
        <v>0</v>
      </c>
      <c r="DQ105" s="339">
        <v>0</v>
      </c>
      <c r="DR105" s="339">
        <v>0</v>
      </c>
      <c r="DS105" s="339">
        <v>0</v>
      </c>
      <c r="DT105" s="339">
        <v>0</v>
      </c>
      <c r="DU105" s="339">
        <v>0</v>
      </c>
      <c r="DV105" s="339">
        <v>0</v>
      </c>
      <c r="DW105" s="339">
        <v>0</v>
      </c>
      <c r="DX105" s="339">
        <v>0</v>
      </c>
      <c r="DY105" s="339">
        <v>0</v>
      </c>
      <c r="DZ105" s="339">
        <v>0</v>
      </c>
      <c r="EA105" s="339">
        <v>0</v>
      </c>
      <c r="EB105" s="339">
        <v>0</v>
      </c>
      <c r="EC105" s="339">
        <v>0</v>
      </c>
      <c r="ED105" s="339">
        <v>0</v>
      </c>
      <c r="EE105" s="339">
        <v>0</v>
      </c>
      <c r="EF105" s="339">
        <v>0</v>
      </c>
      <c r="EG105" s="339">
        <v>0</v>
      </c>
      <c r="EH105" s="339">
        <v>0</v>
      </c>
      <c r="EI105" s="339">
        <v>0</v>
      </c>
      <c r="EJ105" s="339">
        <v>0</v>
      </c>
      <c r="EK105" s="339">
        <v>0</v>
      </c>
      <c r="EL105" s="339">
        <v>0</v>
      </c>
      <c r="EM105" s="339">
        <v>0</v>
      </c>
      <c r="EN105" s="339">
        <v>0</v>
      </c>
      <c r="EO105" s="339">
        <v>0</v>
      </c>
      <c r="EP105" s="339">
        <v>0</v>
      </c>
      <c r="EQ105" s="339">
        <v>0</v>
      </c>
      <c r="ER105" s="339">
        <v>0</v>
      </c>
      <c r="ES105" s="339">
        <v>0</v>
      </c>
      <c r="ET105" s="339">
        <v>0</v>
      </c>
      <c r="EU105" s="339">
        <v>0</v>
      </c>
      <c r="EV105" s="339">
        <v>0</v>
      </c>
      <c r="EW105" s="339">
        <v>0</v>
      </c>
      <c r="EX105" s="339">
        <v>0</v>
      </c>
      <c r="EY105" s="339">
        <v>0</v>
      </c>
      <c r="EZ105" s="339">
        <v>0</v>
      </c>
      <c r="FA105" s="339">
        <v>0</v>
      </c>
      <c r="FB105" s="339">
        <v>0</v>
      </c>
      <c r="FC105" s="339">
        <v>0</v>
      </c>
      <c r="FD105" s="339">
        <v>0</v>
      </c>
      <c r="FE105" s="339">
        <v>2.0987239758226999E-5</v>
      </c>
      <c r="FF105" s="339">
        <v>0</v>
      </c>
      <c r="FG105" s="339">
        <v>5.2192066805845514E-5</v>
      </c>
      <c r="FH105" s="339">
        <v>0</v>
      </c>
      <c r="FI105" s="339">
        <v>0</v>
      </c>
      <c r="FJ105" s="339">
        <v>0</v>
      </c>
      <c r="FK105" s="339">
        <v>0</v>
      </c>
      <c r="FL105" s="339">
        <v>0</v>
      </c>
      <c r="FM105" s="339">
        <v>0</v>
      </c>
      <c r="FN105" s="339">
        <v>0</v>
      </c>
      <c r="FO105" s="339">
        <v>0</v>
      </c>
      <c r="FP105" s="339">
        <v>0</v>
      </c>
      <c r="FQ105" s="339">
        <v>0</v>
      </c>
      <c r="FR105" s="339">
        <v>0</v>
      </c>
      <c r="FS105" s="339">
        <v>0</v>
      </c>
      <c r="FT105" s="339">
        <v>2.1789544131608847E-3</v>
      </c>
      <c r="FU105" s="339">
        <v>0</v>
      </c>
      <c r="FV105" s="339">
        <v>0</v>
      </c>
      <c r="FW105" s="339">
        <v>0</v>
      </c>
      <c r="FX105" s="339">
        <v>2.2070117610126356E-2</v>
      </c>
      <c r="FY105" s="339">
        <v>0</v>
      </c>
      <c r="FZ105" s="339">
        <v>0</v>
      </c>
      <c r="GA105" s="339">
        <v>0</v>
      </c>
      <c r="GB105" s="339">
        <v>0</v>
      </c>
      <c r="GC105" s="339">
        <v>0</v>
      </c>
      <c r="GD105" s="339">
        <v>1.1755183196133552E-4</v>
      </c>
      <c r="GE105" s="339">
        <v>2.4709464226042401E-2</v>
      </c>
      <c r="GF105" s="339">
        <v>0</v>
      </c>
      <c r="GG105" s="338">
        <v>8.1894685462290562E-4</v>
      </c>
      <c r="GH105" s="339">
        <v>1.4059835795446403E-3</v>
      </c>
      <c r="GI105" s="339">
        <v>6.8177072466617662E-4</v>
      </c>
      <c r="GJ105" s="339">
        <v>0</v>
      </c>
      <c r="GK105" s="339">
        <v>0</v>
      </c>
      <c r="GL105" s="339">
        <v>0</v>
      </c>
      <c r="GM105" s="339">
        <v>2.4704662236654708E-3</v>
      </c>
      <c r="GN105" s="339">
        <v>1.510674756694594E-2</v>
      </c>
      <c r="GO105" s="339">
        <v>0.18851569097144433</v>
      </c>
      <c r="GP105" s="338">
        <v>3.668337277225583E-3</v>
      </c>
      <c r="GQ105" s="338">
        <v>2.7539968504764782E-3</v>
      </c>
      <c r="GR105" s="363">
        <v>2.7824468782198129E-6</v>
      </c>
      <c r="GS105" s="339">
        <v>0</v>
      </c>
      <c r="GT105" s="339">
        <v>2.7506290688680499E-6</v>
      </c>
      <c r="GU105" s="339">
        <v>3.6153134926610399E-6</v>
      </c>
      <c r="GV105" s="339">
        <v>3.4128851094727973E-6</v>
      </c>
      <c r="GW105" s="338">
        <v>2.1252266715947286E-3</v>
      </c>
      <c r="GX105" s="338">
        <v>1.9851494927959155E-3</v>
      </c>
      <c r="GY105" s="363">
        <v>6.1803915013142159E-6</v>
      </c>
      <c r="GZ105" s="339">
        <v>0</v>
      </c>
      <c r="HA105" s="339">
        <v>0</v>
      </c>
      <c r="HB105" s="339">
        <v>7.2411558332941106E-6</v>
      </c>
      <c r="HC105" s="339">
        <v>6.036325557408737E-6</v>
      </c>
      <c r="HD105" s="339">
        <v>8.414014557809128E-5</v>
      </c>
      <c r="HE105" s="339">
        <v>6.6210989662711338E-5</v>
      </c>
      <c r="HF105" s="338">
        <v>3.8101081723652809E-3</v>
      </c>
      <c r="HG105" s="338">
        <v>2.802720797877294E-3</v>
      </c>
      <c r="HH105" s="114"/>
      <c r="HI105" s="42"/>
    </row>
    <row r="106" spans="1:217">
      <c r="A106" s="114" t="s">
        <v>116</v>
      </c>
      <c r="B106" s="149" t="s">
        <v>294</v>
      </c>
      <c r="C106" s="144" t="s">
        <v>917</v>
      </c>
      <c r="D106" s="339">
        <v>0</v>
      </c>
      <c r="E106" s="339">
        <v>0</v>
      </c>
      <c r="F106" s="339">
        <v>0</v>
      </c>
      <c r="G106" s="339">
        <v>0</v>
      </c>
      <c r="H106" s="339">
        <v>0</v>
      </c>
      <c r="I106" s="339">
        <v>0</v>
      </c>
      <c r="J106" s="339">
        <v>0</v>
      </c>
      <c r="K106" s="339">
        <v>0</v>
      </c>
      <c r="L106" s="339">
        <v>0</v>
      </c>
      <c r="M106" s="339">
        <v>0</v>
      </c>
      <c r="N106" s="339">
        <v>0</v>
      </c>
      <c r="O106" s="339">
        <v>0</v>
      </c>
      <c r="P106" s="339">
        <v>0</v>
      </c>
      <c r="Q106" s="339">
        <v>0</v>
      </c>
      <c r="R106" s="339">
        <v>0</v>
      </c>
      <c r="S106" s="339">
        <v>0</v>
      </c>
      <c r="T106" s="339">
        <v>0</v>
      </c>
      <c r="U106" s="339">
        <v>0</v>
      </c>
      <c r="V106" s="339">
        <v>0</v>
      </c>
      <c r="W106" s="339">
        <v>0</v>
      </c>
      <c r="X106" s="339">
        <v>0</v>
      </c>
      <c r="Y106" s="339">
        <v>0</v>
      </c>
      <c r="Z106" s="339">
        <v>0</v>
      </c>
      <c r="AA106" s="339">
        <v>0</v>
      </c>
      <c r="AB106" s="339">
        <v>0</v>
      </c>
      <c r="AC106" s="339">
        <v>0</v>
      </c>
      <c r="AD106" s="339">
        <v>0</v>
      </c>
      <c r="AE106" s="339">
        <v>0</v>
      </c>
      <c r="AF106" s="339">
        <v>0</v>
      </c>
      <c r="AG106" s="339">
        <v>0</v>
      </c>
      <c r="AH106" s="339">
        <v>0</v>
      </c>
      <c r="AI106" s="339">
        <v>0</v>
      </c>
      <c r="AJ106" s="339">
        <v>0</v>
      </c>
      <c r="AK106" s="339">
        <v>0</v>
      </c>
      <c r="AL106" s="339">
        <v>0</v>
      </c>
      <c r="AM106" s="339">
        <v>0</v>
      </c>
      <c r="AN106" s="339">
        <v>0</v>
      </c>
      <c r="AO106" s="339">
        <v>0</v>
      </c>
      <c r="AP106" s="339">
        <v>0</v>
      </c>
      <c r="AQ106" s="339">
        <v>0</v>
      </c>
      <c r="AR106" s="339">
        <v>0</v>
      </c>
      <c r="AS106" s="339">
        <v>0</v>
      </c>
      <c r="AT106" s="339">
        <v>0</v>
      </c>
      <c r="AU106" s="339">
        <v>0</v>
      </c>
      <c r="AV106" s="339">
        <v>0</v>
      </c>
      <c r="AW106" s="339">
        <v>0</v>
      </c>
      <c r="AX106" s="339">
        <v>0</v>
      </c>
      <c r="AY106" s="339">
        <v>0</v>
      </c>
      <c r="AZ106" s="339">
        <v>0</v>
      </c>
      <c r="BA106" s="339">
        <v>0</v>
      </c>
      <c r="BB106" s="339">
        <v>0</v>
      </c>
      <c r="BC106" s="339">
        <v>0</v>
      </c>
      <c r="BD106" s="339">
        <v>0</v>
      </c>
      <c r="BE106" s="339">
        <v>0</v>
      </c>
      <c r="BF106" s="339">
        <v>0</v>
      </c>
      <c r="BG106" s="339">
        <v>0</v>
      </c>
      <c r="BH106" s="339">
        <v>0</v>
      </c>
      <c r="BI106" s="339">
        <v>0</v>
      </c>
      <c r="BJ106" s="339">
        <v>0</v>
      </c>
      <c r="BK106" s="339">
        <v>0</v>
      </c>
      <c r="BL106" s="339">
        <v>0</v>
      </c>
      <c r="BM106" s="339">
        <v>0</v>
      </c>
      <c r="BN106" s="339">
        <v>0</v>
      </c>
      <c r="BO106" s="339">
        <v>0</v>
      </c>
      <c r="BP106" s="339">
        <v>0</v>
      </c>
      <c r="BQ106" s="339">
        <v>0</v>
      </c>
      <c r="BR106" s="339">
        <v>0</v>
      </c>
      <c r="BS106" s="339">
        <v>0</v>
      </c>
      <c r="BT106" s="339">
        <v>0</v>
      </c>
      <c r="BU106" s="339">
        <v>0</v>
      </c>
      <c r="BV106" s="339">
        <v>0</v>
      </c>
      <c r="BW106" s="339">
        <v>0</v>
      </c>
      <c r="BX106" s="339">
        <v>0</v>
      </c>
      <c r="BY106" s="339">
        <v>0</v>
      </c>
      <c r="BZ106" s="339">
        <v>0</v>
      </c>
      <c r="CA106" s="339">
        <v>0</v>
      </c>
      <c r="CB106" s="339">
        <v>0</v>
      </c>
      <c r="CC106" s="339">
        <v>0</v>
      </c>
      <c r="CD106" s="339">
        <v>0</v>
      </c>
      <c r="CE106" s="339">
        <v>0</v>
      </c>
      <c r="CF106" s="339">
        <v>0</v>
      </c>
      <c r="CG106" s="339">
        <v>0</v>
      </c>
      <c r="CH106" s="339">
        <v>0</v>
      </c>
      <c r="CI106" s="339">
        <v>0</v>
      </c>
      <c r="CJ106" s="339">
        <v>0</v>
      </c>
      <c r="CK106" s="339">
        <v>0</v>
      </c>
      <c r="CL106" s="339">
        <v>0</v>
      </c>
      <c r="CM106" s="339">
        <v>0</v>
      </c>
      <c r="CN106" s="339">
        <v>0</v>
      </c>
      <c r="CO106" s="339">
        <v>0</v>
      </c>
      <c r="CP106" s="339">
        <v>0</v>
      </c>
      <c r="CQ106" s="339">
        <v>0</v>
      </c>
      <c r="CR106" s="339">
        <v>0</v>
      </c>
      <c r="CS106" s="339">
        <v>0</v>
      </c>
      <c r="CT106" s="339">
        <v>0</v>
      </c>
      <c r="CU106" s="339">
        <v>0</v>
      </c>
      <c r="CV106" s="339">
        <v>0</v>
      </c>
      <c r="CW106" s="339">
        <v>0</v>
      </c>
      <c r="CX106" s="339">
        <v>0</v>
      </c>
      <c r="CY106" s="339">
        <v>0</v>
      </c>
      <c r="CZ106" s="339">
        <v>0.13554409672830725</v>
      </c>
      <c r="DA106" s="339">
        <v>0</v>
      </c>
      <c r="DB106" s="339">
        <v>0</v>
      </c>
      <c r="DC106" s="339">
        <v>0</v>
      </c>
      <c r="DD106" s="339">
        <v>0</v>
      </c>
      <c r="DE106" s="339">
        <v>0</v>
      </c>
      <c r="DF106" s="339">
        <v>0</v>
      </c>
      <c r="DG106" s="339">
        <v>0</v>
      </c>
      <c r="DH106" s="339">
        <v>0</v>
      </c>
      <c r="DI106" s="339">
        <v>0</v>
      </c>
      <c r="DJ106" s="339">
        <v>0</v>
      </c>
      <c r="DK106" s="339">
        <v>0</v>
      </c>
      <c r="DL106" s="339">
        <v>0</v>
      </c>
      <c r="DM106" s="339">
        <v>0</v>
      </c>
      <c r="DN106" s="339">
        <v>0</v>
      </c>
      <c r="DO106" s="339">
        <v>0</v>
      </c>
      <c r="DP106" s="339">
        <v>0</v>
      </c>
      <c r="DQ106" s="339">
        <v>0</v>
      </c>
      <c r="DR106" s="339">
        <v>0</v>
      </c>
      <c r="DS106" s="339">
        <v>0</v>
      </c>
      <c r="DT106" s="339">
        <v>0</v>
      </c>
      <c r="DU106" s="339">
        <v>0</v>
      </c>
      <c r="DV106" s="339">
        <v>0</v>
      </c>
      <c r="DW106" s="339">
        <v>0</v>
      </c>
      <c r="DX106" s="339">
        <v>0</v>
      </c>
      <c r="DY106" s="339">
        <v>0</v>
      </c>
      <c r="DZ106" s="339">
        <v>0</v>
      </c>
      <c r="EA106" s="339">
        <v>0</v>
      </c>
      <c r="EB106" s="339">
        <v>0</v>
      </c>
      <c r="EC106" s="339">
        <v>0</v>
      </c>
      <c r="ED106" s="339">
        <v>0</v>
      </c>
      <c r="EE106" s="339">
        <v>0</v>
      </c>
      <c r="EF106" s="339">
        <v>0</v>
      </c>
      <c r="EG106" s="339">
        <v>0</v>
      </c>
      <c r="EH106" s="339">
        <v>0</v>
      </c>
      <c r="EI106" s="339">
        <v>0</v>
      </c>
      <c r="EJ106" s="339">
        <v>0</v>
      </c>
      <c r="EK106" s="339">
        <v>0</v>
      </c>
      <c r="EL106" s="339">
        <v>0</v>
      </c>
      <c r="EM106" s="339">
        <v>0</v>
      </c>
      <c r="EN106" s="339">
        <v>0</v>
      </c>
      <c r="EO106" s="339">
        <v>0</v>
      </c>
      <c r="EP106" s="339">
        <v>0</v>
      </c>
      <c r="EQ106" s="339">
        <v>0</v>
      </c>
      <c r="ER106" s="339">
        <v>0</v>
      </c>
      <c r="ES106" s="339">
        <v>0</v>
      </c>
      <c r="ET106" s="339">
        <v>0</v>
      </c>
      <c r="EU106" s="339">
        <v>0</v>
      </c>
      <c r="EV106" s="339">
        <v>0</v>
      </c>
      <c r="EW106" s="339">
        <v>0</v>
      </c>
      <c r="EX106" s="339">
        <v>0</v>
      </c>
      <c r="EY106" s="339">
        <v>0</v>
      </c>
      <c r="EZ106" s="339">
        <v>0</v>
      </c>
      <c r="FA106" s="339">
        <v>0</v>
      </c>
      <c r="FB106" s="339">
        <v>0</v>
      </c>
      <c r="FC106" s="339">
        <v>0</v>
      </c>
      <c r="FD106" s="339">
        <v>0</v>
      </c>
      <c r="FE106" s="339">
        <v>0</v>
      </c>
      <c r="FF106" s="339">
        <v>0</v>
      </c>
      <c r="FG106" s="339">
        <v>0</v>
      </c>
      <c r="FH106" s="339">
        <v>0</v>
      </c>
      <c r="FI106" s="339">
        <v>0</v>
      </c>
      <c r="FJ106" s="339">
        <v>0</v>
      </c>
      <c r="FK106" s="339">
        <v>0</v>
      </c>
      <c r="FL106" s="339">
        <v>0</v>
      </c>
      <c r="FM106" s="339">
        <v>0</v>
      </c>
      <c r="FN106" s="339">
        <v>0</v>
      </c>
      <c r="FO106" s="339">
        <v>0</v>
      </c>
      <c r="FP106" s="339">
        <v>0</v>
      </c>
      <c r="FQ106" s="339">
        <v>0</v>
      </c>
      <c r="FR106" s="339">
        <v>0</v>
      </c>
      <c r="FS106" s="339">
        <v>0</v>
      </c>
      <c r="FT106" s="339">
        <v>0</v>
      </c>
      <c r="FU106" s="339">
        <v>0</v>
      </c>
      <c r="FV106" s="339">
        <v>0</v>
      </c>
      <c r="FW106" s="339">
        <v>0</v>
      </c>
      <c r="FX106" s="339">
        <v>4.930319643918245E-3</v>
      </c>
      <c r="FY106" s="339">
        <v>0</v>
      </c>
      <c r="FZ106" s="339">
        <v>0</v>
      </c>
      <c r="GA106" s="339">
        <v>0</v>
      </c>
      <c r="GB106" s="339">
        <v>0</v>
      </c>
      <c r="GC106" s="339">
        <v>2.446630244018522E-3</v>
      </c>
      <c r="GD106" s="339">
        <v>0</v>
      </c>
      <c r="GE106" s="339">
        <v>0</v>
      </c>
      <c r="GF106" s="339">
        <v>0</v>
      </c>
      <c r="GG106" s="338">
        <v>2.6615451921595072E-4</v>
      </c>
      <c r="GH106" s="339">
        <v>0</v>
      </c>
      <c r="GI106" s="339">
        <v>0</v>
      </c>
      <c r="GJ106" s="339">
        <v>0</v>
      </c>
      <c r="GK106" s="339">
        <v>2.2412033469010181E-6</v>
      </c>
      <c r="GL106" s="339">
        <v>0</v>
      </c>
      <c r="GM106" s="339">
        <v>2.9425881435930703E-4</v>
      </c>
      <c r="GN106" s="339">
        <v>1.5593331746008918E-2</v>
      </c>
      <c r="GO106" s="339">
        <v>-1.7870991090354491E-2</v>
      </c>
      <c r="GP106" s="338">
        <v>2.7042695238588973E-3</v>
      </c>
      <c r="GQ106" s="338">
        <v>1.7016740581421209E-3</v>
      </c>
      <c r="GR106" s="363">
        <v>1.1085268362827734E-3</v>
      </c>
      <c r="GS106" s="339">
        <v>0</v>
      </c>
      <c r="GT106" s="339">
        <v>1.0958506210370313E-3</v>
      </c>
      <c r="GU106" s="339">
        <v>3.0038210500535107E-3</v>
      </c>
      <c r="GV106" s="339">
        <v>2.5571524638164957E-3</v>
      </c>
      <c r="GW106" s="338">
        <v>2.6423261189392716E-3</v>
      </c>
      <c r="GX106" s="338">
        <v>1.9407986658752875E-3</v>
      </c>
      <c r="GY106" s="363">
        <v>2.2196434620434199E-3</v>
      </c>
      <c r="GZ106" s="339">
        <v>0</v>
      </c>
      <c r="HA106" s="339">
        <v>0</v>
      </c>
      <c r="HB106" s="339">
        <v>2.1868290616548214E-3</v>
      </c>
      <c r="HC106" s="339">
        <v>2.1379090430718073E-3</v>
      </c>
      <c r="HD106" s="339">
        <v>3.396806490489505E-3</v>
      </c>
      <c r="HE106" s="339">
        <v>3.107819746816164E-3</v>
      </c>
      <c r="HF106" s="338">
        <v>2.2614151772603714E-3</v>
      </c>
      <c r="HG106" s="338">
        <v>1.4435847391942394E-3</v>
      </c>
      <c r="HH106" s="114"/>
      <c r="HI106" s="42"/>
    </row>
    <row r="107" spans="1:217">
      <c r="A107" s="114" t="s">
        <v>117</v>
      </c>
      <c r="B107" s="149" t="s">
        <v>733</v>
      </c>
      <c r="C107" s="144" t="s">
        <v>828</v>
      </c>
      <c r="D107" s="339">
        <v>0</v>
      </c>
      <c r="E107" s="339">
        <v>0</v>
      </c>
      <c r="F107" s="339">
        <v>0</v>
      </c>
      <c r="G107" s="339">
        <v>0</v>
      </c>
      <c r="H107" s="339">
        <v>0</v>
      </c>
      <c r="I107" s="339">
        <v>0</v>
      </c>
      <c r="J107" s="339">
        <v>0</v>
      </c>
      <c r="K107" s="339">
        <v>0</v>
      </c>
      <c r="L107" s="339">
        <v>0</v>
      </c>
      <c r="M107" s="339">
        <v>0</v>
      </c>
      <c r="N107" s="339">
        <v>0</v>
      </c>
      <c r="O107" s="339">
        <v>2.1897170885521591E-5</v>
      </c>
      <c r="P107" s="339">
        <v>0</v>
      </c>
      <c r="Q107" s="339">
        <v>0</v>
      </c>
      <c r="R107" s="339">
        <v>0</v>
      </c>
      <c r="S107" s="339">
        <v>0</v>
      </c>
      <c r="T107" s="339">
        <v>0</v>
      </c>
      <c r="U107" s="339">
        <v>0</v>
      </c>
      <c r="V107" s="339">
        <v>0</v>
      </c>
      <c r="W107" s="339">
        <v>0</v>
      </c>
      <c r="X107" s="339">
        <v>0</v>
      </c>
      <c r="Y107" s="339">
        <v>0</v>
      </c>
      <c r="Z107" s="339">
        <v>0</v>
      </c>
      <c r="AA107" s="339">
        <v>0</v>
      </c>
      <c r="AB107" s="339">
        <v>0</v>
      </c>
      <c r="AC107" s="339">
        <v>0</v>
      </c>
      <c r="AD107" s="339">
        <v>0</v>
      </c>
      <c r="AE107" s="339">
        <v>0</v>
      </c>
      <c r="AF107" s="339">
        <v>0</v>
      </c>
      <c r="AG107" s="339">
        <v>0</v>
      </c>
      <c r="AH107" s="339">
        <v>0</v>
      </c>
      <c r="AI107" s="339">
        <v>0</v>
      </c>
      <c r="AJ107" s="339">
        <v>0</v>
      </c>
      <c r="AK107" s="339">
        <v>0</v>
      </c>
      <c r="AL107" s="339">
        <v>0</v>
      </c>
      <c r="AM107" s="339">
        <v>0</v>
      </c>
      <c r="AN107" s="339">
        <v>0</v>
      </c>
      <c r="AO107" s="339">
        <v>0</v>
      </c>
      <c r="AP107" s="339">
        <v>0</v>
      </c>
      <c r="AQ107" s="339">
        <v>0</v>
      </c>
      <c r="AR107" s="339">
        <v>0</v>
      </c>
      <c r="AS107" s="339">
        <v>0</v>
      </c>
      <c r="AT107" s="339">
        <v>0</v>
      </c>
      <c r="AU107" s="339">
        <v>0</v>
      </c>
      <c r="AV107" s="339">
        <v>0</v>
      </c>
      <c r="AW107" s="339">
        <v>0</v>
      </c>
      <c r="AX107" s="339">
        <v>4.3889004707095756E-5</v>
      </c>
      <c r="AY107" s="339">
        <v>0</v>
      </c>
      <c r="AZ107" s="339">
        <v>0</v>
      </c>
      <c r="BA107" s="339">
        <v>0</v>
      </c>
      <c r="BB107" s="339">
        <v>0</v>
      </c>
      <c r="BC107" s="339">
        <v>0</v>
      </c>
      <c r="BD107" s="339">
        <v>0</v>
      </c>
      <c r="BE107" s="339">
        <v>0</v>
      </c>
      <c r="BF107" s="339">
        <v>0</v>
      </c>
      <c r="BG107" s="339">
        <v>0</v>
      </c>
      <c r="BH107" s="339">
        <v>0</v>
      </c>
      <c r="BI107" s="339">
        <v>0</v>
      </c>
      <c r="BJ107" s="339">
        <v>0</v>
      </c>
      <c r="BK107" s="339">
        <v>0</v>
      </c>
      <c r="BL107" s="339">
        <v>0</v>
      </c>
      <c r="BM107" s="339">
        <v>0</v>
      </c>
      <c r="BN107" s="339">
        <v>0</v>
      </c>
      <c r="BO107" s="339">
        <v>0</v>
      </c>
      <c r="BP107" s="339">
        <v>0</v>
      </c>
      <c r="BQ107" s="339">
        <v>0</v>
      </c>
      <c r="BR107" s="339">
        <v>0</v>
      </c>
      <c r="BS107" s="339">
        <v>0</v>
      </c>
      <c r="BT107" s="339">
        <v>0</v>
      </c>
      <c r="BU107" s="339">
        <v>0</v>
      </c>
      <c r="BV107" s="339">
        <v>0</v>
      </c>
      <c r="BW107" s="339">
        <v>0</v>
      </c>
      <c r="BX107" s="339">
        <v>0</v>
      </c>
      <c r="BY107" s="339">
        <v>0</v>
      </c>
      <c r="BZ107" s="339">
        <v>0</v>
      </c>
      <c r="CA107" s="339">
        <v>0</v>
      </c>
      <c r="CB107" s="339">
        <v>0</v>
      </c>
      <c r="CC107" s="339">
        <v>0</v>
      </c>
      <c r="CD107" s="339">
        <v>0</v>
      </c>
      <c r="CE107" s="339">
        <v>0</v>
      </c>
      <c r="CF107" s="339">
        <v>0</v>
      </c>
      <c r="CG107" s="339">
        <v>0</v>
      </c>
      <c r="CH107" s="339">
        <v>6.9433997199495448E-5</v>
      </c>
      <c r="CI107" s="339">
        <v>0</v>
      </c>
      <c r="CJ107" s="339">
        <v>6.0750705142113258E-5</v>
      </c>
      <c r="CK107" s="339">
        <v>2.521508467225433E-6</v>
      </c>
      <c r="CL107" s="339">
        <v>1.7324581122800707E-3</v>
      </c>
      <c r="CM107" s="339">
        <v>2.3221027138685089E-3</v>
      </c>
      <c r="CN107" s="339">
        <v>5.1259166345040521E-3</v>
      </c>
      <c r="CO107" s="339">
        <v>5.2955244277417147E-3</v>
      </c>
      <c r="CP107" s="339">
        <v>1.7972585101531694E-3</v>
      </c>
      <c r="CQ107" s="339">
        <v>4.5231572912021404E-3</v>
      </c>
      <c r="CR107" s="339">
        <v>4.5958657531064914E-3</v>
      </c>
      <c r="CS107" s="339">
        <v>2.0341281500734546E-3</v>
      </c>
      <c r="CT107" s="339">
        <v>4.2285147706395262E-3</v>
      </c>
      <c r="CU107" s="339">
        <v>2.0379536623510632E-2</v>
      </c>
      <c r="CV107" s="339">
        <v>3.8101020363911211E-3</v>
      </c>
      <c r="CW107" s="339">
        <v>2.1845985800109228E-3</v>
      </c>
      <c r="CX107" s="339">
        <v>4.1047386530746275E-3</v>
      </c>
      <c r="CY107" s="339">
        <v>2.8207711328876272E-3</v>
      </c>
      <c r="CZ107" s="339">
        <v>1.0668563300142249E-3</v>
      </c>
      <c r="DA107" s="339">
        <v>7.496091323809728E-3</v>
      </c>
      <c r="DB107" s="339">
        <v>3.2490388260139711E-4</v>
      </c>
      <c r="DC107" s="339">
        <v>0</v>
      </c>
      <c r="DD107" s="339">
        <v>9.6618357487922703E-4</v>
      </c>
      <c r="DE107" s="339">
        <v>0</v>
      </c>
      <c r="DF107" s="339">
        <v>0</v>
      </c>
      <c r="DG107" s="339">
        <v>9.3497597494483092E-4</v>
      </c>
      <c r="DH107" s="339">
        <v>0</v>
      </c>
      <c r="DI107" s="339">
        <v>2.9805272221486288E-4</v>
      </c>
      <c r="DJ107" s="339">
        <v>6.0877883934450669E-4</v>
      </c>
      <c r="DK107" s="339">
        <v>0</v>
      </c>
      <c r="DL107" s="339">
        <v>0</v>
      </c>
      <c r="DM107" s="339">
        <v>2.8135957470874335E-3</v>
      </c>
      <c r="DN107" s="339">
        <v>0</v>
      </c>
      <c r="DO107" s="339">
        <v>0</v>
      </c>
      <c r="DP107" s="339">
        <v>2.1910604732690623E-4</v>
      </c>
      <c r="DQ107" s="339">
        <v>0</v>
      </c>
      <c r="DR107" s="339">
        <v>4.1682089039611321E-4</v>
      </c>
      <c r="DS107" s="339">
        <v>8.2043919135462199E-4</v>
      </c>
      <c r="DT107" s="339">
        <v>0</v>
      </c>
      <c r="DU107" s="339">
        <v>9.3164734361065107E-4</v>
      </c>
      <c r="DV107" s="339">
        <v>3.8008843390895614E-5</v>
      </c>
      <c r="DW107" s="339">
        <v>0</v>
      </c>
      <c r="DX107" s="339">
        <v>3.0645329345354478E-5</v>
      </c>
      <c r="DY107" s="339">
        <v>3.1620053437890308E-5</v>
      </c>
      <c r="DZ107" s="339">
        <v>1.3978170476419837E-4</v>
      </c>
      <c r="EA107" s="339">
        <v>7.1451943559642335E-4</v>
      </c>
      <c r="EB107" s="339">
        <v>0</v>
      </c>
      <c r="EC107" s="339">
        <v>4.5873383345515263E-5</v>
      </c>
      <c r="ED107" s="339">
        <v>0</v>
      </c>
      <c r="EE107" s="339">
        <v>0</v>
      </c>
      <c r="EF107" s="339">
        <v>0</v>
      </c>
      <c r="EG107" s="339">
        <v>0</v>
      </c>
      <c r="EH107" s="339">
        <v>1.0117145899893504E-4</v>
      </c>
      <c r="EI107" s="339">
        <v>2.8099991008002876E-5</v>
      </c>
      <c r="EJ107" s="339">
        <v>1.7902769626765001E-3</v>
      </c>
      <c r="EK107" s="339">
        <v>2.9801902335879906E-4</v>
      </c>
      <c r="EL107" s="339">
        <v>1.9396616036525321E-5</v>
      </c>
      <c r="EM107" s="339">
        <v>0</v>
      </c>
      <c r="EN107" s="339">
        <v>0</v>
      </c>
      <c r="EO107" s="339">
        <v>0</v>
      </c>
      <c r="EP107" s="339">
        <v>0</v>
      </c>
      <c r="EQ107" s="339">
        <v>0</v>
      </c>
      <c r="ER107" s="339">
        <v>0</v>
      </c>
      <c r="ES107" s="339">
        <v>0</v>
      </c>
      <c r="ET107" s="339">
        <v>2.6500912293905716E-6</v>
      </c>
      <c r="EU107" s="339">
        <v>0</v>
      </c>
      <c r="EV107" s="339">
        <v>3.7721614485099963E-5</v>
      </c>
      <c r="EW107" s="339">
        <v>1.9445416715280207E-5</v>
      </c>
      <c r="EX107" s="339">
        <v>1.9273021624330263E-5</v>
      </c>
      <c r="EY107" s="339">
        <v>9.8980500841334257E-5</v>
      </c>
      <c r="EZ107" s="339">
        <v>9.5598971007439332E-5</v>
      </c>
      <c r="FA107" s="339">
        <v>1.5287848344544422E-4</v>
      </c>
      <c r="FB107" s="339">
        <v>1.0118828779298225E-5</v>
      </c>
      <c r="FC107" s="339">
        <v>6.4968814968814972E-5</v>
      </c>
      <c r="FD107" s="339">
        <v>1.722186685036658E-5</v>
      </c>
      <c r="FE107" s="339">
        <v>0</v>
      </c>
      <c r="FF107" s="339">
        <v>0</v>
      </c>
      <c r="FG107" s="339">
        <v>1.0438413361169103E-4</v>
      </c>
      <c r="FH107" s="339">
        <v>0</v>
      </c>
      <c r="FI107" s="339">
        <v>6.2246390002994876E-4</v>
      </c>
      <c r="FJ107" s="339">
        <v>7.9732554232374836E-6</v>
      </c>
      <c r="FK107" s="339">
        <v>0</v>
      </c>
      <c r="FL107" s="339">
        <v>0</v>
      </c>
      <c r="FM107" s="339">
        <v>0</v>
      </c>
      <c r="FN107" s="339">
        <v>0</v>
      </c>
      <c r="FO107" s="339">
        <v>3.7234118930331103E-4</v>
      </c>
      <c r="FP107" s="339">
        <v>0</v>
      </c>
      <c r="FQ107" s="339">
        <v>0</v>
      </c>
      <c r="FR107" s="339">
        <v>0</v>
      </c>
      <c r="FS107" s="339">
        <v>0</v>
      </c>
      <c r="FT107" s="339">
        <v>5.1879866980021065E-6</v>
      </c>
      <c r="FU107" s="339">
        <v>0</v>
      </c>
      <c r="FV107" s="339">
        <v>0</v>
      </c>
      <c r="FW107" s="339">
        <v>0</v>
      </c>
      <c r="FX107" s="339">
        <v>1.594856098572758E-3</v>
      </c>
      <c r="FY107" s="339">
        <v>1.9457631899091649E-4</v>
      </c>
      <c r="FZ107" s="339">
        <v>3.8980782474240197E-5</v>
      </c>
      <c r="GA107" s="339">
        <v>0</v>
      </c>
      <c r="GB107" s="339">
        <v>9.4331168433017789E-6</v>
      </c>
      <c r="GC107" s="339">
        <v>2.478855363747236E-6</v>
      </c>
      <c r="GD107" s="339">
        <v>1.7128981228651749E-4</v>
      </c>
      <c r="GE107" s="339">
        <v>0</v>
      </c>
      <c r="GF107" s="339">
        <v>0</v>
      </c>
      <c r="GG107" s="338">
        <v>3.8825858401586176E-4</v>
      </c>
      <c r="GH107" s="339">
        <v>1.2537433193391698E-5</v>
      </c>
      <c r="GI107" s="339">
        <v>1.9030918677525092E-4</v>
      </c>
      <c r="GJ107" s="339">
        <v>0</v>
      </c>
      <c r="GK107" s="339">
        <v>0</v>
      </c>
      <c r="GL107" s="339">
        <v>0</v>
      </c>
      <c r="GM107" s="339">
        <v>1.2241166677347173E-3</v>
      </c>
      <c r="GN107" s="339">
        <v>8.291639434465075E-3</v>
      </c>
      <c r="GO107" s="339">
        <v>-2.5936202112809555E-2</v>
      </c>
      <c r="GP107" s="338">
        <v>1.5362049214848628E-3</v>
      </c>
      <c r="GQ107" s="338">
        <v>1.1973975384310673E-3</v>
      </c>
      <c r="GR107" s="363">
        <v>4.3651026625512422E-3</v>
      </c>
      <c r="GS107" s="339">
        <v>0</v>
      </c>
      <c r="GT107" s="339">
        <v>4.3151868832401966E-3</v>
      </c>
      <c r="GU107" s="339">
        <v>2.1824722707557039E-3</v>
      </c>
      <c r="GV107" s="339">
        <v>2.6817549673415872E-3</v>
      </c>
      <c r="GW107" s="338">
        <v>2.0185369523570617E-3</v>
      </c>
      <c r="GX107" s="338">
        <v>1.6123073544704743E-3</v>
      </c>
      <c r="GY107" s="363">
        <v>4.5437649708947704E-3</v>
      </c>
      <c r="GZ107" s="339">
        <v>5.3428507314362649E-5</v>
      </c>
      <c r="HA107" s="339">
        <v>0</v>
      </c>
      <c r="HB107" s="339">
        <v>4.471413727059113E-3</v>
      </c>
      <c r="HC107" s="339">
        <v>4.377385824870449E-3</v>
      </c>
      <c r="HD107" s="339">
        <v>2.0491566123363217E-3</v>
      </c>
      <c r="HE107" s="339">
        <v>2.5836142681489654E-3</v>
      </c>
      <c r="HF107" s="338">
        <v>1.5561372124048662E-3</v>
      </c>
      <c r="HG107" s="338">
        <v>1.1984782193762134E-3</v>
      </c>
      <c r="HH107" s="114"/>
      <c r="HI107" s="42"/>
    </row>
    <row r="108" spans="1:217">
      <c r="A108" s="114" t="s">
        <v>118</v>
      </c>
      <c r="B108" s="149" t="s">
        <v>734</v>
      </c>
      <c r="C108" s="144" t="s">
        <v>829</v>
      </c>
      <c r="D108" s="339">
        <v>0</v>
      </c>
      <c r="E108" s="339">
        <v>0</v>
      </c>
      <c r="F108" s="339">
        <v>0</v>
      </c>
      <c r="G108" s="339">
        <v>0</v>
      </c>
      <c r="H108" s="339">
        <v>0</v>
      </c>
      <c r="I108" s="339">
        <v>0</v>
      </c>
      <c r="J108" s="339">
        <v>0</v>
      </c>
      <c r="K108" s="339">
        <v>5.6481119676032822E-3</v>
      </c>
      <c r="L108" s="339">
        <v>0</v>
      </c>
      <c r="M108" s="339">
        <v>0</v>
      </c>
      <c r="N108" s="339">
        <v>0</v>
      </c>
      <c r="O108" s="339">
        <v>0</v>
      </c>
      <c r="P108" s="339">
        <v>0</v>
      </c>
      <c r="Q108" s="339">
        <v>0</v>
      </c>
      <c r="R108" s="339">
        <v>0</v>
      </c>
      <c r="S108" s="339">
        <v>0</v>
      </c>
      <c r="T108" s="339">
        <v>0</v>
      </c>
      <c r="U108" s="339">
        <v>0</v>
      </c>
      <c r="V108" s="339">
        <v>0</v>
      </c>
      <c r="W108" s="339">
        <v>0</v>
      </c>
      <c r="X108" s="339">
        <v>0</v>
      </c>
      <c r="Y108" s="339">
        <v>0</v>
      </c>
      <c r="Z108" s="339">
        <v>0</v>
      </c>
      <c r="AA108" s="339">
        <v>0</v>
      </c>
      <c r="AB108" s="339">
        <v>0</v>
      </c>
      <c r="AC108" s="339">
        <v>0</v>
      </c>
      <c r="AD108" s="339">
        <v>0</v>
      </c>
      <c r="AE108" s="339">
        <v>0</v>
      </c>
      <c r="AF108" s="339">
        <v>0</v>
      </c>
      <c r="AG108" s="339">
        <v>0</v>
      </c>
      <c r="AH108" s="339">
        <v>0</v>
      </c>
      <c r="AI108" s="339">
        <v>0</v>
      </c>
      <c r="AJ108" s="339">
        <v>0</v>
      </c>
      <c r="AK108" s="339">
        <v>0</v>
      </c>
      <c r="AL108" s="339">
        <v>0</v>
      </c>
      <c r="AM108" s="339">
        <v>0</v>
      </c>
      <c r="AN108" s="339">
        <v>0</v>
      </c>
      <c r="AO108" s="339">
        <v>0</v>
      </c>
      <c r="AP108" s="339">
        <v>0</v>
      </c>
      <c r="AQ108" s="339">
        <v>0</v>
      </c>
      <c r="AR108" s="339">
        <v>0</v>
      </c>
      <c r="AS108" s="339">
        <v>0</v>
      </c>
      <c r="AT108" s="339">
        <v>0</v>
      </c>
      <c r="AU108" s="339">
        <v>0</v>
      </c>
      <c r="AV108" s="339">
        <v>0</v>
      </c>
      <c r="AW108" s="339">
        <v>0</v>
      </c>
      <c r="AX108" s="339">
        <v>0</v>
      </c>
      <c r="AY108" s="339">
        <v>0</v>
      </c>
      <c r="AZ108" s="339">
        <v>0</v>
      </c>
      <c r="BA108" s="339">
        <v>0</v>
      </c>
      <c r="BB108" s="339">
        <v>0</v>
      </c>
      <c r="BC108" s="339">
        <v>0</v>
      </c>
      <c r="BD108" s="339">
        <v>0</v>
      </c>
      <c r="BE108" s="339">
        <v>0</v>
      </c>
      <c r="BF108" s="339">
        <v>0</v>
      </c>
      <c r="BG108" s="339">
        <v>0</v>
      </c>
      <c r="BH108" s="339">
        <v>0</v>
      </c>
      <c r="BI108" s="339">
        <v>0</v>
      </c>
      <c r="BJ108" s="339">
        <v>0</v>
      </c>
      <c r="BK108" s="339">
        <v>0</v>
      </c>
      <c r="BL108" s="339">
        <v>0</v>
      </c>
      <c r="BM108" s="339">
        <v>0</v>
      </c>
      <c r="BN108" s="339">
        <v>0</v>
      </c>
      <c r="BO108" s="339">
        <v>0</v>
      </c>
      <c r="BP108" s="339">
        <v>0</v>
      </c>
      <c r="BQ108" s="339">
        <v>0</v>
      </c>
      <c r="BR108" s="339">
        <v>0</v>
      </c>
      <c r="BS108" s="339">
        <v>0</v>
      </c>
      <c r="BT108" s="339">
        <v>0</v>
      </c>
      <c r="BU108" s="339">
        <v>0</v>
      </c>
      <c r="BV108" s="339">
        <v>0</v>
      </c>
      <c r="BW108" s="339">
        <v>0</v>
      </c>
      <c r="BX108" s="339">
        <v>0</v>
      </c>
      <c r="BY108" s="339">
        <v>0</v>
      </c>
      <c r="BZ108" s="339">
        <v>0</v>
      </c>
      <c r="CA108" s="339">
        <v>0</v>
      </c>
      <c r="CB108" s="339">
        <v>0</v>
      </c>
      <c r="CC108" s="339">
        <v>0</v>
      </c>
      <c r="CD108" s="339">
        <v>0</v>
      </c>
      <c r="CE108" s="339">
        <v>0</v>
      </c>
      <c r="CF108" s="339">
        <v>0</v>
      </c>
      <c r="CG108" s="339">
        <v>0</v>
      </c>
      <c r="CH108" s="339">
        <v>0</v>
      </c>
      <c r="CI108" s="339">
        <v>0</v>
      </c>
      <c r="CJ108" s="339">
        <v>0</v>
      </c>
      <c r="CK108" s="339">
        <v>0</v>
      </c>
      <c r="CL108" s="339">
        <v>0</v>
      </c>
      <c r="CM108" s="339">
        <v>0</v>
      </c>
      <c r="CN108" s="339">
        <v>0</v>
      </c>
      <c r="CO108" s="339">
        <v>0</v>
      </c>
      <c r="CP108" s="339">
        <v>0</v>
      </c>
      <c r="CQ108" s="339">
        <v>0</v>
      </c>
      <c r="CR108" s="339">
        <v>0</v>
      </c>
      <c r="CS108" s="339">
        <v>0</v>
      </c>
      <c r="CT108" s="339">
        <v>0</v>
      </c>
      <c r="CU108" s="339">
        <v>0</v>
      </c>
      <c r="CV108" s="339">
        <v>0</v>
      </c>
      <c r="CW108" s="339">
        <v>0</v>
      </c>
      <c r="CX108" s="339">
        <v>0</v>
      </c>
      <c r="CY108" s="339">
        <v>0</v>
      </c>
      <c r="CZ108" s="339">
        <v>0</v>
      </c>
      <c r="DA108" s="339">
        <v>0</v>
      </c>
      <c r="DB108" s="339">
        <v>6.952943087669898E-2</v>
      </c>
      <c r="DC108" s="339">
        <v>0</v>
      </c>
      <c r="DD108" s="339">
        <v>0</v>
      </c>
      <c r="DE108" s="339">
        <v>0</v>
      </c>
      <c r="DF108" s="339">
        <v>0</v>
      </c>
      <c r="DG108" s="339">
        <v>0</v>
      </c>
      <c r="DH108" s="339">
        <v>0</v>
      </c>
      <c r="DI108" s="339">
        <v>0</v>
      </c>
      <c r="DJ108" s="339">
        <v>0</v>
      </c>
      <c r="DK108" s="339">
        <v>0</v>
      </c>
      <c r="DL108" s="339">
        <v>0</v>
      </c>
      <c r="DM108" s="339">
        <v>0</v>
      </c>
      <c r="DN108" s="339">
        <v>0</v>
      </c>
      <c r="DO108" s="339">
        <v>0</v>
      </c>
      <c r="DP108" s="339">
        <v>0</v>
      </c>
      <c r="DQ108" s="339">
        <v>0</v>
      </c>
      <c r="DR108" s="339">
        <v>0</v>
      </c>
      <c r="DS108" s="339">
        <v>0</v>
      </c>
      <c r="DT108" s="339">
        <v>0</v>
      </c>
      <c r="DU108" s="339">
        <v>0</v>
      </c>
      <c r="DV108" s="339">
        <v>0</v>
      </c>
      <c r="DW108" s="339">
        <v>0</v>
      </c>
      <c r="DX108" s="339">
        <v>0</v>
      </c>
      <c r="DY108" s="339">
        <v>0</v>
      </c>
      <c r="DZ108" s="339">
        <v>0</v>
      </c>
      <c r="EA108" s="339">
        <v>0</v>
      </c>
      <c r="EB108" s="339">
        <v>0</v>
      </c>
      <c r="EC108" s="339">
        <v>0</v>
      </c>
      <c r="ED108" s="339">
        <v>0</v>
      </c>
      <c r="EE108" s="339">
        <v>0</v>
      </c>
      <c r="EF108" s="339">
        <v>0</v>
      </c>
      <c r="EG108" s="339">
        <v>0</v>
      </c>
      <c r="EH108" s="339">
        <v>0</v>
      </c>
      <c r="EI108" s="339">
        <v>0</v>
      </c>
      <c r="EJ108" s="339">
        <v>0</v>
      </c>
      <c r="EK108" s="339">
        <v>0</v>
      </c>
      <c r="EL108" s="339">
        <v>0</v>
      </c>
      <c r="EM108" s="339">
        <v>0</v>
      </c>
      <c r="EN108" s="339">
        <v>0</v>
      </c>
      <c r="EO108" s="339">
        <v>0</v>
      </c>
      <c r="EP108" s="339">
        <v>0</v>
      </c>
      <c r="EQ108" s="339">
        <v>0</v>
      </c>
      <c r="ER108" s="339">
        <v>0</v>
      </c>
      <c r="ES108" s="339">
        <v>0</v>
      </c>
      <c r="ET108" s="339">
        <v>0</v>
      </c>
      <c r="EU108" s="339">
        <v>0</v>
      </c>
      <c r="EV108" s="339">
        <v>0</v>
      </c>
      <c r="EW108" s="339">
        <v>0</v>
      </c>
      <c r="EX108" s="339">
        <v>0</v>
      </c>
      <c r="EY108" s="339">
        <v>0</v>
      </c>
      <c r="EZ108" s="339">
        <v>0</v>
      </c>
      <c r="FA108" s="339">
        <v>0</v>
      </c>
      <c r="FB108" s="339">
        <v>9.1069459013684028E-5</v>
      </c>
      <c r="FC108" s="339">
        <v>0</v>
      </c>
      <c r="FD108" s="339">
        <v>0</v>
      </c>
      <c r="FE108" s="339">
        <v>0</v>
      </c>
      <c r="FF108" s="339">
        <v>0</v>
      </c>
      <c r="FG108" s="339">
        <v>0</v>
      </c>
      <c r="FH108" s="339">
        <v>0</v>
      </c>
      <c r="FI108" s="339">
        <v>3.993164641701558E-4</v>
      </c>
      <c r="FJ108" s="339">
        <v>5.8090860940730235E-5</v>
      </c>
      <c r="FK108" s="339">
        <v>0</v>
      </c>
      <c r="FL108" s="339">
        <v>0</v>
      </c>
      <c r="FM108" s="339">
        <v>0</v>
      </c>
      <c r="FN108" s="339">
        <v>0</v>
      </c>
      <c r="FO108" s="339">
        <v>1.355727939403452E-2</v>
      </c>
      <c r="FP108" s="339">
        <v>5.7983802350865029E-3</v>
      </c>
      <c r="FQ108" s="339">
        <v>2.8636310507772714E-3</v>
      </c>
      <c r="FR108" s="339">
        <v>2.2248629012865916E-3</v>
      </c>
      <c r="FS108" s="339">
        <v>0</v>
      </c>
      <c r="FT108" s="339">
        <v>0</v>
      </c>
      <c r="FU108" s="339">
        <v>0</v>
      </c>
      <c r="FV108" s="339">
        <v>0</v>
      </c>
      <c r="FW108" s="339">
        <v>0</v>
      </c>
      <c r="FX108" s="339">
        <v>6.0346663975872549E-3</v>
      </c>
      <c r="FY108" s="339">
        <v>2.6776557659300436E-6</v>
      </c>
      <c r="FZ108" s="339">
        <v>0</v>
      </c>
      <c r="GA108" s="339">
        <v>0</v>
      </c>
      <c r="GB108" s="339">
        <v>0</v>
      </c>
      <c r="GC108" s="339">
        <v>1.2394276818736181E-5</v>
      </c>
      <c r="GD108" s="339">
        <v>0</v>
      </c>
      <c r="GE108" s="339">
        <v>0</v>
      </c>
      <c r="GF108" s="339">
        <v>0</v>
      </c>
      <c r="GG108" s="338">
        <v>8.6114552658654944E-4</v>
      </c>
      <c r="GH108" s="339">
        <v>0</v>
      </c>
      <c r="GI108" s="339">
        <v>8.5263972569556858E-8</v>
      </c>
      <c r="GJ108" s="339">
        <v>0</v>
      </c>
      <c r="GK108" s="339">
        <v>5.6030083672525451E-7</v>
      </c>
      <c r="GL108" s="339">
        <v>0</v>
      </c>
      <c r="GM108" s="339">
        <v>3.3571661176015162E-3</v>
      </c>
      <c r="GN108" s="339">
        <v>9.9980131811845587E-3</v>
      </c>
      <c r="GO108" s="339">
        <v>-6.7210091853792196E-4</v>
      </c>
      <c r="GP108" s="338">
        <v>1.8765743196908801E-3</v>
      </c>
      <c r="GQ108" s="338">
        <v>1.8392290007989978E-3</v>
      </c>
      <c r="GR108" s="363">
        <v>9.4603193859473625E-6</v>
      </c>
      <c r="GS108" s="339">
        <v>0</v>
      </c>
      <c r="GT108" s="339">
        <v>9.3521388341513706E-6</v>
      </c>
      <c r="GU108" s="339">
        <v>3.0276148574586987E-4</v>
      </c>
      <c r="GV108" s="339">
        <v>2.3407240326289846E-4</v>
      </c>
      <c r="GW108" s="338">
        <v>1.1850014914870279E-3</v>
      </c>
      <c r="GX108" s="338">
        <v>1.3905532198673345E-3</v>
      </c>
      <c r="GY108" s="363">
        <v>1.0610849294684893E-2</v>
      </c>
      <c r="GZ108" s="339">
        <v>0</v>
      </c>
      <c r="HA108" s="339">
        <v>9.3808630393996248E-5</v>
      </c>
      <c r="HB108" s="339">
        <v>1.0445367289526754E-2</v>
      </c>
      <c r="HC108" s="339">
        <v>1.0220548964442105E-2</v>
      </c>
      <c r="HD108" s="339">
        <v>1.5518226663542951E-3</v>
      </c>
      <c r="HE108" s="339">
        <v>3.541775851038648E-3</v>
      </c>
      <c r="HF108" s="338">
        <v>-7.4353433985395825E-4</v>
      </c>
      <c r="HG108" s="338">
        <v>4.7401634741642994E-4</v>
      </c>
      <c r="HH108" s="114"/>
      <c r="HI108" s="42"/>
    </row>
    <row r="109" spans="1:217">
      <c r="A109" s="114" t="s">
        <v>119</v>
      </c>
      <c r="B109" s="149" t="s">
        <v>735</v>
      </c>
      <c r="C109" s="144" t="s">
        <v>830</v>
      </c>
      <c r="D109" s="339">
        <v>0</v>
      </c>
      <c r="E109" s="339">
        <v>0</v>
      </c>
      <c r="F109" s="339">
        <v>0</v>
      </c>
      <c r="G109" s="339">
        <v>0</v>
      </c>
      <c r="H109" s="339">
        <v>0</v>
      </c>
      <c r="I109" s="339">
        <v>0</v>
      </c>
      <c r="J109" s="339">
        <v>0</v>
      </c>
      <c r="K109" s="339">
        <v>0</v>
      </c>
      <c r="L109" s="339">
        <v>0</v>
      </c>
      <c r="M109" s="339">
        <v>0</v>
      </c>
      <c r="N109" s="339">
        <v>0</v>
      </c>
      <c r="O109" s="339">
        <v>0</v>
      </c>
      <c r="P109" s="339">
        <v>0</v>
      </c>
      <c r="Q109" s="339">
        <v>0</v>
      </c>
      <c r="R109" s="339">
        <v>0</v>
      </c>
      <c r="S109" s="339">
        <v>0</v>
      </c>
      <c r="T109" s="339">
        <v>0</v>
      </c>
      <c r="U109" s="339">
        <v>0</v>
      </c>
      <c r="V109" s="339">
        <v>0</v>
      </c>
      <c r="W109" s="339">
        <v>0</v>
      </c>
      <c r="X109" s="339">
        <v>0</v>
      </c>
      <c r="Y109" s="339">
        <v>0</v>
      </c>
      <c r="Z109" s="339">
        <v>0</v>
      </c>
      <c r="AA109" s="339">
        <v>0</v>
      </c>
      <c r="AB109" s="339">
        <v>0</v>
      </c>
      <c r="AC109" s="339">
        <v>0</v>
      </c>
      <c r="AD109" s="339">
        <v>0</v>
      </c>
      <c r="AE109" s="339">
        <v>0</v>
      </c>
      <c r="AF109" s="339">
        <v>0</v>
      </c>
      <c r="AG109" s="339">
        <v>0</v>
      </c>
      <c r="AH109" s="339">
        <v>0</v>
      </c>
      <c r="AI109" s="339">
        <v>0</v>
      </c>
      <c r="AJ109" s="339">
        <v>0</v>
      </c>
      <c r="AK109" s="339">
        <v>0</v>
      </c>
      <c r="AL109" s="339">
        <v>0</v>
      </c>
      <c r="AM109" s="339">
        <v>0</v>
      </c>
      <c r="AN109" s="339">
        <v>0</v>
      </c>
      <c r="AO109" s="339">
        <v>0</v>
      </c>
      <c r="AP109" s="339">
        <v>0</v>
      </c>
      <c r="AQ109" s="339">
        <v>0</v>
      </c>
      <c r="AR109" s="339">
        <v>0</v>
      </c>
      <c r="AS109" s="339">
        <v>0</v>
      </c>
      <c r="AT109" s="339">
        <v>0</v>
      </c>
      <c r="AU109" s="339">
        <v>0</v>
      </c>
      <c r="AV109" s="339">
        <v>0</v>
      </c>
      <c r="AW109" s="339">
        <v>0</v>
      </c>
      <c r="AX109" s="339">
        <v>0</v>
      </c>
      <c r="AY109" s="339">
        <v>0</v>
      </c>
      <c r="AZ109" s="339">
        <v>0</v>
      </c>
      <c r="BA109" s="339">
        <v>0</v>
      </c>
      <c r="BB109" s="339">
        <v>0</v>
      </c>
      <c r="BC109" s="339">
        <v>0</v>
      </c>
      <c r="BD109" s="339">
        <v>0</v>
      </c>
      <c r="BE109" s="339">
        <v>0</v>
      </c>
      <c r="BF109" s="339">
        <v>0</v>
      </c>
      <c r="BG109" s="339">
        <v>0</v>
      </c>
      <c r="BH109" s="339">
        <v>0</v>
      </c>
      <c r="BI109" s="339">
        <v>0</v>
      </c>
      <c r="BJ109" s="339">
        <v>0</v>
      </c>
      <c r="BK109" s="339">
        <v>0</v>
      </c>
      <c r="BL109" s="339">
        <v>0</v>
      </c>
      <c r="BM109" s="339">
        <v>0</v>
      </c>
      <c r="BN109" s="339">
        <v>0</v>
      </c>
      <c r="BO109" s="339">
        <v>0</v>
      </c>
      <c r="BP109" s="339">
        <v>0</v>
      </c>
      <c r="BQ109" s="339">
        <v>0</v>
      </c>
      <c r="BR109" s="339">
        <v>0</v>
      </c>
      <c r="BS109" s="339">
        <v>0</v>
      </c>
      <c r="BT109" s="339">
        <v>0</v>
      </c>
      <c r="BU109" s="339">
        <v>0</v>
      </c>
      <c r="BV109" s="339">
        <v>0</v>
      </c>
      <c r="BW109" s="339">
        <v>0</v>
      </c>
      <c r="BX109" s="339">
        <v>0</v>
      </c>
      <c r="BY109" s="339">
        <v>0</v>
      </c>
      <c r="BZ109" s="339">
        <v>0</v>
      </c>
      <c r="CA109" s="339">
        <v>0</v>
      </c>
      <c r="CB109" s="339">
        <v>0</v>
      </c>
      <c r="CC109" s="339">
        <v>0</v>
      </c>
      <c r="CD109" s="339">
        <v>0</v>
      </c>
      <c r="CE109" s="339">
        <v>0</v>
      </c>
      <c r="CF109" s="339">
        <v>0</v>
      </c>
      <c r="CG109" s="339">
        <v>0</v>
      </c>
      <c r="CH109" s="339">
        <v>0</v>
      </c>
      <c r="CI109" s="339">
        <v>0</v>
      </c>
      <c r="CJ109" s="339">
        <v>0</v>
      </c>
      <c r="CK109" s="339">
        <v>0</v>
      </c>
      <c r="CL109" s="339">
        <v>0</v>
      </c>
      <c r="CM109" s="339">
        <v>0</v>
      </c>
      <c r="CN109" s="339">
        <v>0</v>
      </c>
      <c r="CO109" s="339">
        <v>0</v>
      </c>
      <c r="CP109" s="339">
        <v>0</v>
      </c>
      <c r="CQ109" s="339">
        <v>0</v>
      </c>
      <c r="CR109" s="339">
        <v>0</v>
      </c>
      <c r="CS109" s="339">
        <v>0</v>
      </c>
      <c r="CT109" s="339">
        <v>1.1664868332798694E-4</v>
      </c>
      <c r="CU109" s="339">
        <v>1.4510746013575608E-4</v>
      </c>
      <c r="CV109" s="339">
        <v>0</v>
      </c>
      <c r="CW109" s="339">
        <v>2.7307482250136535E-4</v>
      </c>
      <c r="CX109" s="339">
        <v>3.2124041632757954E-4</v>
      </c>
      <c r="CY109" s="339">
        <v>9.1583478340507375E-5</v>
      </c>
      <c r="CZ109" s="339">
        <v>0</v>
      </c>
      <c r="DA109" s="339">
        <v>3.8551326808164313E-4</v>
      </c>
      <c r="DB109" s="339">
        <v>7.5810905940325985E-4</v>
      </c>
      <c r="DC109" s="339">
        <v>2.8281363306744016E-2</v>
      </c>
      <c r="DD109" s="339">
        <v>1.9323671497584541E-3</v>
      </c>
      <c r="DE109" s="339">
        <v>1.2721027859051011E-4</v>
      </c>
      <c r="DF109" s="339">
        <v>0</v>
      </c>
      <c r="DG109" s="339">
        <v>0</v>
      </c>
      <c r="DH109" s="339">
        <v>0</v>
      </c>
      <c r="DI109" s="339">
        <v>2.9805272221486288E-4</v>
      </c>
      <c r="DJ109" s="339">
        <v>0</v>
      </c>
      <c r="DK109" s="339">
        <v>0</v>
      </c>
      <c r="DL109" s="339">
        <v>0</v>
      </c>
      <c r="DM109" s="339">
        <v>1.0604004071937563E-3</v>
      </c>
      <c r="DN109" s="339">
        <v>2.9710324337707354E-4</v>
      </c>
      <c r="DO109" s="339">
        <v>0</v>
      </c>
      <c r="DP109" s="339">
        <v>0</v>
      </c>
      <c r="DQ109" s="339">
        <v>0</v>
      </c>
      <c r="DR109" s="339">
        <v>0</v>
      </c>
      <c r="DS109" s="339">
        <v>0</v>
      </c>
      <c r="DT109" s="339">
        <v>1.4578428299645016E-5</v>
      </c>
      <c r="DU109" s="339">
        <v>0</v>
      </c>
      <c r="DV109" s="339">
        <v>0</v>
      </c>
      <c r="DW109" s="339">
        <v>0</v>
      </c>
      <c r="DX109" s="339">
        <v>2.7580796410819029E-4</v>
      </c>
      <c r="DY109" s="339">
        <v>0</v>
      </c>
      <c r="DZ109" s="339">
        <v>0</v>
      </c>
      <c r="EA109" s="339">
        <v>0</v>
      </c>
      <c r="EB109" s="339">
        <v>0</v>
      </c>
      <c r="EC109" s="339">
        <v>0</v>
      </c>
      <c r="ED109" s="339">
        <v>0</v>
      </c>
      <c r="EE109" s="339">
        <v>0</v>
      </c>
      <c r="EF109" s="339">
        <v>0</v>
      </c>
      <c r="EG109" s="339">
        <v>0</v>
      </c>
      <c r="EH109" s="339">
        <v>0</v>
      </c>
      <c r="EI109" s="339">
        <v>0</v>
      </c>
      <c r="EJ109" s="339">
        <v>0</v>
      </c>
      <c r="EK109" s="339">
        <v>0</v>
      </c>
      <c r="EL109" s="339">
        <v>0</v>
      </c>
      <c r="EM109" s="339">
        <v>0</v>
      </c>
      <c r="EN109" s="339">
        <v>0</v>
      </c>
      <c r="EO109" s="339">
        <v>0</v>
      </c>
      <c r="EP109" s="339">
        <v>0</v>
      </c>
      <c r="EQ109" s="339">
        <v>0</v>
      </c>
      <c r="ER109" s="339">
        <v>0</v>
      </c>
      <c r="ES109" s="339">
        <v>0</v>
      </c>
      <c r="ET109" s="339">
        <v>0</v>
      </c>
      <c r="EU109" s="339">
        <v>0</v>
      </c>
      <c r="EV109" s="339">
        <v>0</v>
      </c>
      <c r="EW109" s="339">
        <v>0</v>
      </c>
      <c r="EX109" s="339">
        <v>0</v>
      </c>
      <c r="EY109" s="339">
        <v>0</v>
      </c>
      <c r="EZ109" s="339">
        <v>0</v>
      </c>
      <c r="FA109" s="339">
        <v>0</v>
      </c>
      <c r="FB109" s="339">
        <v>0</v>
      </c>
      <c r="FC109" s="339">
        <v>0</v>
      </c>
      <c r="FD109" s="339">
        <v>0</v>
      </c>
      <c r="FE109" s="339">
        <v>0</v>
      </c>
      <c r="FF109" s="339">
        <v>0</v>
      </c>
      <c r="FG109" s="339">
        <v>0</v>
      </c>
      <c r="FH109" s="339">
        <v>2.2760526743618924E-4</v>
      </c>
      <c r="FI109" s="339">
        <v>1.3799907217645091E-4</v>
      </c>
      <c r="FJ109" s="339">
        <v>9.3400992100781946E-5</v>
      </c>
      <c r="FK109" s="339">
        <v>0</v>
      </c>
      <c r="FL109" s="339">
        <v>0</v>
      </c>
      <c r="FM109" s="339">
        <v>0</v>
      </c>
      <c r="FN109" s="339">
        <v>0</v>
      </c>
      <c r="FO109" s="339">
        <v>0</v>
      </c>
      <c r="FP109" s="339">
        <v>0</v>
      </c>
      <c r="FQ109" s="339">
        <v>0</v>
      </c>
      <c r="FR109" s="339">
        <v>0</v>
      </c>
      <c r="FS109" s="339">
        <v>0</v>
      </c>
      <c r="FT109" s="339">
        <v>5.1879866980021065E-6</v>
      </c>
      <c r="FU109" s="339">
        <v>0</v>
      </c>
      <c r="FV109" s="339">
        <v>0</v>
      </c>
      <c r="FW109" s="339">
        <v>0</v>
      </c>
      <c r="FX109" s="339">
        <v>3.024340475149395E-3</v>
      </c>
      <c r="FY109" s="339">
        <v>3.5702076879067248E-6</v>
      </c>
      <c r="FZ109" s="339">
        <v>0</v>
      </c>
      <c r="GA109" s="339">
        <v>0</v>
      </c>
      <c r="GB109" s="339">
        <v>0</v>
      </c>
      <c r="GC109" s="339">
        <v>0</v>
      </c>
      <c r="GD109" s="339">
        <v>7.7248346717449052E-5</v>
      </c>
      <c r="GE109" s="339">
        <v>0</v>
      </c>
      <c r="GF109" s="339">
        <v>0</v>
      </c>
      <c r="GG109" s="338">
        <v>4.1171940285696306E-5</v>
      </c>
      <c r="GH109" s="339">
        <v>0</v>
      </c>
      <c r="GI109" s="339">
        <v>2.8077426167155071E-4</v>
      </c>
      <c r="GJ109" s="339">
        <v>0</v>
      </c>
      <c r="GK109" s="339">
        <v>0</v>
      </c>
      <c r="GL109" s="339">
        <v>0</v>
      </c>
      <c r="GM109" s="339">
        <v>1.2162697660184689E-4</v>
      </c>
      <c r="GN109" s="339">
        <v>6.0083957743080362E-4</v>
      </c>
      <c r="GO109" s="339">
        <v>2.7573371016940387E-4</v>
      </c>
      <c r="GP109" s="338">
        <v>2.6497111379329192E-4</v>
      </c>
      <c r="GQ109" s="338">
        <v>1.8142462651184898E-4</v>
      </c>
      <c r="GR109" s="363">
        <v>1.6694681269318877E-6</v>
      </c>
      <c r="GS109" s="339">
        <v>4.7867606379140308E-3</v>
      </c>
      <c r="GT109" s="339">
        <v>5.6387895911795029E-5</v>
      </c>
      <c r="GU109" s="339">
        <v>0</v>
      </c>
      <c r="GV109" s="339">
        <v>1.3200782027206103E-5</v>
      </c>
      <c r="GW109" s="338">
        <v>1.589636147116745E-4</v>
      </c>
      <c r="GX109" s="338">
        <v>1.3440244505532828E-4</v>
      </c>
      <c r="GY109" s="363">
        <v>9.3265050798403573E-4</v>
      </c>
      <c r="GZ109" s="339">
        <v>6.4114208777235181E-5</v>
      </c>
      <c r="HA109" s="339">
        <v>0</v>
      </c>
      <c r="HB109" s="339">
        <v>9.1962679082835202E-4</v>
      </c>
      <c r="HC109" s="339">
        <v>8.9993740592845899E-4</v>
      </c>
      <c r="HD109" s="339">
        <v>2.0792625194437242E-4</v>
      </c>
      <c r="HE109" s="339">
        <v>3.6678116930535635E-4</v>
      </c>
      <c r="HF109" s="338">
        <v>-1.1092376771458733E-5</v>
      </c>
      <c r="HG109" s="338">
        <v>3.5396574597241401E-5</v>
      </c>
      <c r="HH109" s="114"/>
      <c r="HI109" s="42"/>
    </row>
    <row r="110" spans="1:217">
      <c r="A110" s="114" t="s">
        <v>120</v>
      </c>
      <c r="B110" s="149" t="s">
        <v>736</v>
      </c>
      <c r="C110" s="144" t="s">
        <v>831</v>
      </c>
      <c r="D110" s="339">
        <v>0</v>
      </c>
      <c r="E110" s="339">
        <v>0</v>
      </c>
      <c r="F110" s="339">
        <v>0</v>
      </c>
      <c r="G110" s="339">
        <v>0</v>
      </c>
      <c r="H110" s="339">
        <v>0</v>
      </c>
      <c r="I110" s="339">
        <v>0</v>
      </c>
      <c r="J110" s="339">
        <v>0</v>
      </c>
      <c r="K110" s="339">
        <v>0</v>
      </c>
      <c r="L110" s="339">
        <v>0</v>
      </c>
      <c r="M110" s="339">
        <v>0</v>
      </c>
      <c r="N110" s="339">
        <v>0</v>
      </c>
      <c r="O110" s="339">
        <v>0</v>
      </c>
      <c r="P110" s="339">
        <v>0</v>
      </c>
      <c r="Q110" s="339">
        <v>0</v>
      </c>
      <c r="R110" s="339">
        <v>0</v>
      </c>
      <c r="S110" s="339">
        <v>0</v>
      </c>
      <c r="T110" s="339">
        <v>0</v>
      </c>
      <c r="U110" s="339">
        <v>0</v>
      </c>
      <c r="V110" s="339">
        <v>0</v>
      </c>
      <c r="W110" s="339">
        <v>0</v>
      </c>
      <c r="X110" s="339">
        <v>0</v>
      </c>
      <c r="Y110" s="339">
        <v>0</v>
      </c>
      <c r="Z110" s="339">
        <v>0</v>
      </c>
      <c r="AA110" s="339">
        <v>0</v>
      </c>
      <c r="AB110" s="339">
        <v>0</v>
      </c>
      <c r="AC110" s="339">
        <v>0</v>
      </c>
      <c r="AD110" s="339">
        <v>0</v>
      </c>
      <c r="AE110" s="339">
        <v>0</v>
      </c>
      <c r="AF110" s="339">
        <v>0</v>
      </c>
      <c r="AG110" s="339">
        <v>0</v>
      </c>
      <c r="AH110" s="339">
        <v>0</v>
      </c>
      <c r="AI110" s="339">
        <v>0</v>
      </c>
      <c r="AJ110" s="339">
        <v>0</v>
      </c>
      <c r="AK110" s="339">
        <v>0</v>
      </c>
      <c r="AL110" s="339">
        <v>0</v>
      </c>
      <c r="AM110" s="339">
        <v>0</v>
      </c>
      <c r="AN110" s="339">
        <v>0</v>
      </c>
      <c r="AO110" s="339">
        <v>0</v>
      </c>
      <c r="AP110" s="339">
        <v>0</v>
      </c>
      <c r="AQ110" s="339">
        <v>0</v>
      </c>
      <c r="AR110" s="339">
        <v>0</v>
      </c>
      <c r="AS110" s="339">
        <v>0</v>
      </c>
      <c r="AT110" s="339">
        <v>0</v>
      </c>
      <c r="AU110" s="339">
        <v>0</v>
      </c>
      <c r="AV110" s="339">
        <v>0</v>
      </c>
      <c r="AW110" s="339">
        <v>0</v>
      </c>
      <c r="AX110" s="339">
        <v>0</v>
      </c>
      <c r="AY110" s="339">
        <v>0</v>
      </c>
      <c r="AZ110" s="339">
        <v>0</v>
      </c>
      <c r="BA110" s="339">
        <v>0</v>
      </c>
      <c r="BB110" s="339">
        <v>0</v>
      </c>
      <c r="BC110" s="339">
        <v>0</v>
      </c>
      <c r="BD110" s="339">
        <v>0</v>
      </c>
      <c r="BE110" s="339">
        <v>0</v>
      </c>
      <c r="BF110" s="339">
        <v>0</v>
      </c>
      <c r="BG110" s="339">
        <v>0</v>
      </c>
      <c r="BH110" s="339">
        <v>0</v>
      </c>
      <c r="BI110" s="339">
        <v>0</v>
      </c>
      <c r="BJ110" s="339">
        <v>0</v>
      </c>
      <c r="BK110" s="339">
        <v>0</v>
      </c>
      <c r="BL110" s="339">
        <v>0</v>
      </c>
      <c r="BM110" s="339">
        <v>0</v>
      </c>
      <c r="BN110" s="339">
        <v>0</v>
      </c>
      <c r="BO110" s="339">
        <v>0</v>
      </c>
      <c r="BP110" s="339">
        <v>0</v>
      </c>
      <c r="BQ110" s="339">
        <v>0</v>
      </c>
      <c r="BR110" s="339">
        <v>0</v>
      </c>
      <c r="BS110" s="339">
        <v>0</v>
      </c>
      <c r="BT110" s="339">
        <v>0</v>
      </c>
      <c r="BU110" s="339">
        <v>0</v>
      </c>
      <c r="BV110" s="339">
        <v>0</v>
      </c>
      <c r="BW110" s="339">
        <v>0</v>
      </c>
      <c r="BX110" s="339">
        <v>0</v>
      </c>
      <c r="BY110" s="339">
        <v>0</v>
      </c>
      <c r="BZ110" s="339">
        <v>0</v>
      </c>
      <c r="CA110" s="339">
        <v>0</v>
      </c>
      <c r="CB110" s="339">
        <v>0</v>
      </c>
      <c r="CC110" s="339">
        <v>0</v>
      </c>
      <c r="CD110" s="339">
        <v>0</v>
      </c>
      <c r="CE110" s="339">
        <v>0</v>
      </c>
      <c r="CF110" s="339">
        <v>0</v>
      </c>
      <c r="CG110" s="339">
        <v>0</v>
      </c>
      <c r="CH110" s="339">
        <v>0</v>
      </c>
      <c r="CI110" s="339">
        <v>0</v>
      </c>
      <c r="CJ110" s="339">
        <v>0</v>
      </c>
      <c r="CK110" s="339">
        <v>0</v>
      </c>
      <c r="CL110" s="339">
        <v>0</v>
      </c>
      <c r="CM110" s="339">
        <v>0</v>
      </c>
      <c r="CN110" s="339">
        <v>0</v>
      </c>
      <c r="CO110" s="339">
        <v>0</v>
      </c>
      <c r="CP110" s="339">
        <v>0</v>
      </c>
      <c r="CQ110" s="339">
        <v>0</v>
      </c>
      <c r="CR110" s="339">
        <v>0</v>
      </c>
      <c r="CS110" s="339">
        <v>0</v>
      </c>
      <c r="CT110" s="339">
        <v>0</v>
      </c>
      <c r="CU110" s="339">
        <v>0</v>
      </c>
      <c r="CV110" s="339">
        <v>0</v>
      </c>
      <c r="CW110" s="339">
        <v>0</v>
      </c>
      <c r="CX110" s="339">
        <v>0</v>
      </c>
      <c r="CY110" s="339">
        <v>0</v>
      </c>
      <c r="CZ110" s="339">
        <v>0</v>
      </c>
      <c r="DA110" s="339">
        <v>0</v>
      </c>
      <c r="DB110" s="339">
        <v>0</v>
      </c>
      <c r="DC110" s="339">
        <v>0</v>
      </c>
      <c r="DD110" s="339">
        <v>8.9371980676328497E-2</v>
      </c>
      <c r="DE110" s="339">
        <v>0</v>
      </c>
      <c r="DF110" s="339">
        <v>0</v>
      </c>
      <c r="DG110" s="339">
        <v>0</v>
      </c>
      <c r="DH110" s="339">
        <v>0</v>
      </c>
      <c r="DI110" s="339">
        <v>0</v>
      </c>
      <c r="DJ110" s="339">
        <v>0</v>
      </c>
      <c r="DK110" s="339">
        <v>0</v>
      </c>
      <c r="DL110" s="339">
        <v>0</v>
      </c>
      <c r="DM110" s="339">
        <v>0</v>
      </c>
      <c r="DN110" s="339">
        <v>0</v>
      </c>
      <c r="DO110" s="339">
        <v>0</v>
      </c>
      <c r="DP110" s="339">
        <v>0</v>
      </c>
      <c r="DQ110" s="339">
        <v>0</v>
      </c>
      <c r="DR110" s="339">
        <v>0</v>
      </c>
      <c r="DS110" s="339">
        <v>0</v>
      </c>
      <c r="DT110" s="339">
        <v>0</v>
      </c>
      <c r="DU110" s="339">
        <v>0</v>
      </c>
      <c r="DV110" s="339">
        <v>0</v>
      </c>
      <c r="DW110" s="339">
        <v>0</v>
      </c>
      <c r="DX110" s="339">
        <v>0</v>
      </c>
      <c r="DY110" s="339">
        <v>0</v>
      </c>
      <c r="DZ110" s="339">
        <v>0</v>
      </c>
      <c r="EA110" s="339">
        <v>0</v>
      </c>
      <c r="EB110" s="339">
        <v>0</v>
      </c>
      <c r="EC110" s="339">
        <v>0</v>
      </c>
      <c r="ED110" s="339">
        <v>0</v>
      </c>
      <c r="EE110" s="339">
        <v>0</v>
      </c>
      <c r="EF110" s="339">
        <v>0</v>
      </c>
      <c r="EG110" s="339">
        <v>0</v>
      </c>
      <c r="EH110" s="339">
        <v>0</v>
      </c>
      <c r="EI110" s="339">
        <v>0</v>
      </c>
      <c r="EJ110" s="339">
        <v>0</v>
      </c>
      <c r="EK110" s="339">
        <v>0</v>
      </c>
      <c r="EL110" s="339">
        <v>0</v>
      </c>
      <c r="EM110" s="339">
        <v>0</v>
      </c>
      <c r="EN110" s="339">
        <v>0</v>
      </c>
      <c r="EO110" s="339">
        <v>0</v>
      </c>
      <c r="EP110" s="339">
        <v>0</v>
      </c>
      <c r="EQ110" s="339">
        <v>0</v>
      </c>
      <c r="ER110" s="339">
        <v>0</v>
      </c>
      <c r="ES110" s="339">
        <v>0</v>
      </c>
      <c r="ET110" s="339">
        <v>0</v>
      </c>
      <c r="EU110" s="339">
        <v>0</v>
      </c>
      <c r="EV110" s="339">
        <v>0</v>
      </c>
      <c r="EW110" s="339">
        <v>0</v>
      </c>
      <c r="EX110" s="339">
        <v>0</v>
      </c>
      <c r="EY110" s="339">
        <v>0</v>
      </c>
      <c r="EZ110" s="339">
        <v>0</v>
      </c>
      <c r="FA110" s="339">
        <v>0</v>
      </c>
      <c r="FB110" s="339">
        <v>0</v>
      </c>
      <c r="FC110" s="339">
        <v>0</v>
      </c>
      <c r="FD110" s="339">
        <v>0</v>
      </c>
      <c r="FE110" s="339">
        <v>0</v>
      </c>
      <c r="FF110" s="339">
        <v>0</v>
      </c>
      <c r="FG110" s="339">
        <v>0</v>
      </c>
      <c r="FH110" s="339">
        <v>0</v>
      </c>
      <c r="FI110" s="339">
        <v>7.4578221984720272E-3</v>
      </c>
      <c r="FJ110" s="339">
        <v>6.1507970407832018E-5</v>
      </c>
      <c r="FK110" s="339">
        <v>0</v>
      </c>
      <c r="FL110" s="339">
        <v>0</v>
      </c>
      <c r="FM110" s="339">
        <v>0</v>
      </c>
      <c r="FN110" s="339">
        <v>0</v>
      </c>
      <c r="FO110" s="339">
        <v>0</v>
      </c>
      <c r="FP110" s="339">
        <v>0</v>
      </c>
      <c r="FQ110" s="339">
        <v>0</v>
      </c>
      <c r="FR110" s="339">
        <v>0</v>
      </c>
      <c r="FS110" s="339">
        <v>0</v>
      </c>
      <c r="FT110" s="339">
        <v>0</v>
      </c>
      <c r="FU110" s="339">
        <v>0</v>
      </c>
      <c r="FV110" s="339">
        <v>0</v>
      </c>
      <c r="FW110" s="339">
        <v>0</v>
      </c>
      <c r="FX110" s="339">
        <v>5.9982285605372624E-4</v>
      </c>
      <c r="FY110" s="339">
        <v>0</v>
      </c>
      <c r="FZ110" s="339">
        <v>0</v>
      </c>
      <c r="GA110" s="339">
        <v>0</v>
      </c>
      <c r="GB110" s="339">
        <v>0</v>
      </c>
      <c r="GC110" s="339">
        <v>0</v>
      </c>
      <c r="GD110" s="339">
        <v>0</v>
      </c>
      <c r="GE110" s="339">
        <v>0</v>
      </c>
      <c r="GF110" s="339">
        <v>0</v>
      </c>
      <c r="GG110" s="338">
        <v>7.6825197802424583E-5</v>
      </c>
      <c r="GH110" s="339">
        <v>0</v>
      </c>
      <c r="GI110" s="339">
        <v>0</v>
      </c>
      <c r="GJ110" s="339">
        <v>0</v>
      </c>
      <c r="GK110" s="339">
        <v>0</v>
      </c>
      <c r="GL110" s="339">
        <v>0</v>
      </c>
      <c r="GM110" s="339">
        <v>9.2998863507068093E-3</v>
      </c>
      <c r="GN110" s="339">
        <v>0</v>
      </c>
      <c r="GO110" s="339">
        <v>1.1718682682199666E-2</v>
      </c>
      <c r="GP110" s="338">
        <v>3.6486213283201435E-4</v>
      </c>
      <c r="GQ110" s="338">
        <v>2.694138215785981E-4</v>
      </c>
      <c r="GR110" s="363">
        <v>0</v>
      </c>
      <c r="GS110" s="339">
        <v>0</v>
      </c>
      <c r="GT110" s="339">
        <v>0</v>
      </c>
      <c r="GU110" s="339">
        <v>0</v>
      </c>
      <c r="GV110" s="339">
        <v>0</v>
      </c>
      <c r="GW110" s="338">
        <v>2.1123751018568241E-4</v>
      </c>
      <c r="GX110" s="338">
        <v>1.9410686587339765E-4</v>
      </c>
      <c r="GY110" s="363">
        <v>7.387039365856516E-5</v>
      </c>
      <c r="GZ110" s="339">
        <v>0</v>
      </c>
      <c r="HA110" s="339">
        <v>3.5178236397748593E-4</v>
      </c>
      <c r="HB110" s="339">
        <v>7.6032136249588157E-5</v>
      </c>
      <c r="HC110" s="339">
        <v>7.5322844998969892E-5</v>
      </c>
      <c r="HD110" s="339">
        <v>6.5896747842618517E-4</v>
      </c>
      <c r="HE110" s="339">
        <v>5.2498868418641184E-4</v>
      </c>
      <c r="HF110" s="338">
        <v>-4.5503394489139605E-5</v>
      </c>
      <c r="HG110" s="338">
        <v>5.3133364333785127E-5</v>
      </c>
      <c r="HH110" s="114"/>
      <c r="HI110" s="42"/>
    </row>
    <row r="111" spans="1:217">
      <c r="A111" s="114" t="s">
        <v>121</v>
      </c>
      <c r="B111" s="149" t="s">
        <v>295</v>
      </c>
      <c r="C111" s="144" t="s">
        <v>832</v>
      </c>
      <c r="D111" s="339">
        <v>0</v>
      </c>
      <c r="E111" s="339">
        <v>0</v>
      </c>
      <c r="F111" s="339">
        <v>0</v>
      </c>
      <c r="G111" s="339">
        <v>0</v>
      </c>
      <c r="H111" s="339">
        <v>0</v>
      </c>
      <c r="I111" s="339">
        <v>0</v>
      </c>
      <c r="J111" s="339">
        <v>0</v>
      </c>
      <c r="K111" s="339">
        <v>0</v>
      </c>
      <c r="L111" s="339">
        <v>0</v>
      </c>
      <c r="M111" s="339">
        <v>0</v>
      </c>
      <c r="N111" s="339">
        <v>0</v>
      </c>
      <c r="O111" s="339">
        <v>0</v>
      </c>
      <c r="P111" s="339">
        <v>0</v>
      </c>
      <c r="Q111" s="339">
        <v>0</v>
      </c>
      <c r="R111" s="339">
        <v>0</v>
      </c>
      <c r="S111" s="339">
        <v>0</v>
      </c>
      <c r="T111" s="339">
        <v>0</v>
      </c>
      <c r="U111" s="339">
        <v>0</v>
      </c>
      <c r="V111" s="339">
        <v>0</v>
      </c>
      <c r="W111" s="339">
        <v>0</v>
      </c>
      <c r="X111" s="339">
        <v>0</v>
      </c>
      <c r="Y111" s="339">
        <v>0</v>
      </c>
      <c r="Z111" s="339">
        <v>0</v>
      </c>
      <c r="AA111" s="339">
        <v>0</v>
      </c>
      <c r="AB111" s="339">
        <v>0</v>
      </c>
      <c r="AC111" s="339">
        <v>0</v>
      </c>
      <c r="AD111" s="339">
        <v>0</v>
      </c>
      <c r="AE111" s="339">
        <v>0</v>
      </c>
      <c r="AF111" s="339">
        <v>0</v>
      </c>
      <c r="AG111" s="339">
        <v>0</v>
      </c>
      <c r="AH111" s="339">
        <v>0</v>
      </c>
      <c r="AI111" s="339">
        <v>0</v>
      </c>
      <c r="AJ111" s="339">
        <v>0</v>
      </c>
      <c r="AK111" s="339">
        <v>0</v>
      </c>
      <c r="AL111" s="339">
        <v>0</v>
      </c>
      <c r="AM111" s="339">
        <v>0</v>
      </c>
      <c r="AN111" s="339">
        <v>0</v>
      </c>
      <c r="AO111" s="339">
        <v>0</v>
      </c>
      <c r="AP111" s="339">
        <v>0</v>
      </c>
      <c r="AQ111" s="339">
        <v>0</v>
      </c>
      <c r="AR111" s="339">
        <v>0</v>
      </c>
      <c r="AS111" s="339">
        <v>0</v>
      </c>
      <c r="AT111" s="339">
        <v>0</v>
      </c>
      <c r="AU111" s="339">
        <v>0</v>
      </c>
      <c r="AV111" s="339">
        <v>0</v>
      </c>
      <c r="AW111" s="339">
        <v>0</v>
      </c>
      <c r="AX111" s="339">
        <v>0</v>
      </c>
      <c r="AY111" s="339">
        <v>0</v>
      </c>
      <c r="AZ111" s="339">
        <v>0</v>
      </c>
      <c r="BA111" s="339">
        <v>0</v>
      </c>
      <c r="BB111" s="339">
        <v>0</v>
      </c>
      <c r="BC111" s="339">
        <v>0</v>
      </c>
      <c r="BD111" s="339">
        <v>0</v>
      </c>
      <c r="BE111" s="339">
        <v>0</v>
      </c>
      <c r="BF111" s="339">
        <v>0</v>
      </c>
      <c r="BG111" s="339">
        <v>0</v>
      </c>
      <c r="BH111" s="339">
        <v>0</v>
      </c>
      <c r="BI111" s="339">
        <v>0</v>
      </c>
      <c r="BJ111" s="339">
        <v>0</v>
      </c>
      <c r="BK111" s="339">
        <v>0</v>
      </c>
      <c r="BL111" s="339">
        <v>0</v>
      </c>
      <c r="BM111" s="339">
        <v>0</v>
      </c>
      <c r="BN111" s="339">
        <v>0</v>
      </c>
      <c r="BO111" s="339">
        <v>0</v>
      </c>
      <c r="BP111" s="339">
        <v>0</v>
      </c>
      <c r="BQ111" s="339">
        <v>0</v>
      </c>
      <c r="BR111" s="339">
        <v>0</v>
      </c>
      <c r="BS111" s="339">
        <v>0</v>
      </c>
      <c r="BT111" s="339">
        <v>0</v>
      </c>
      <c r="BU111" s="339">
        <v>0</v>
      </c>
      <c r="BV111" s="339">
        <v>0</v>
      </c>
      <c r="BW111" s="339">
        <v>0</v>
      </c>
      <c r="BX111" s="339">
        <v>0</v>
      </c>
      <c r="BY111" s="339">
        <v>0</v>
      </c>
      <c r="BZ111" s="339">
        <v>0</v>
      </c>
      <c r="CA111" s="339">
        <v>0</v>
      </c>
      <c r="CB111" s="339">
        <v>0</v>
      </c>
      <c r="CC111" s="339">
        <v>0</v>
      </c>
      <c r="CD111" s="339">
        <v>0</v>
      </c>
      <c r="CE111" s="339">
        <v>0</v>
      </c>
      <c r="CF111" s="339">
        <v>0</v>
      </c>
      <c r="CG111" s="339">
        <v>0</v>
      </c>
      <c r="CH111" s="339">
        <v>0</v>
      </c>
      <c r="CI111" s="339">
        <v>0</v>
      </c>
      <c r="CJ111" s="339">
        <v>3.9748318507268387E-3</v>
      </c>
      <c r="CK111" s="339">
        <v>5.295167781173409E-5</v>
      </c>
      <c r="CL111" s="339">
        <v>6.5941312232113426E-5</v>
      </c>
      <c r="CM111" s="339">
        <v>1.8994705225918276E-5</v>
      </c>
      <c r="CN111" s="339">
        <v>4.3540138942493242E-3</v>
      </c>
      <c r="CO111" s="339">
        <v>1.0249402118209772E-3</v>
      </c>
      <c r="CP111" s="339">
        <v>1.7972585101531694E-3</v>
      </c>
      <c r="CQ111" s="339">
        <v>6.3706440721156905E-4</v>
      </c>
      <c r="CR111" s="339">
        <v>8.7097898037394034E-6</v>
      </c>
      <c r="CS111" s="339">
        <v>9.7186122725731721E-3</v>
      </c>
      <c r="CT111" s="339">
        <v>1.2831355166078562E-3</v>
      </c>
      <c r="CU111" s="339">
        <v>9.7544459313480484E-4</v>
      </c>
      <c r="CV111" s="339">
        <v>7.5582511941417354E-4</v>
      </c>
      <c r="CW111" s="339">
        <v>1.5214168682218929E-3</v>
      </c>
      <c r="CX111" s="339">
        <v>3.4436972630316531E-2</v>
      </c>
      <c r="CY111" s="339">
        <v>9.4065390603535123E-2</v>
      </c>
      <c r="CZ111" s="339">
        <v>0.15368065433854908</v>
      </c>
      <c r="DA111" s="339">
        <v>8.7682851084791499E-2</v>
      </c>
      <c r="DB111" s="339">
        <v>4.9818595332214222E-2</v>
      </c>
      <c r="DC111" s="339">
        <v>3.1907179115300943E-2</v>
      </c>
      <c r="DD111" s="339">
        <v>2.6086956521739129E-2</v>
      </c>
      <c r="DE111" s="339">
        <v>0.13940883566249296</v>
      </c>
      <c r="DF111" s="339">
        <v>5.0363447559709243E-2</v>
      </c>
      <c r="DG111" s="339">
        <v>4.1526055757374281E-2</v>
      </c>
      <c r="DH111" s="339">
        <v>0.17392190845142216</v>
      </c>
      <c r="DI111" s="339">
        <v>0.26874420453040138</v>
      </c>
      <c r="DJ111" s="339">
        <v>0.2106250543552535</v>
      </c>
      <c r="DK111" s="339">
        <v>3.543947216470935E-2</v>
      </c>
      <c r="DL111" s="339">
        <v>0.1939673240574733</v>
      </c>
      <c r="DM111" s="339">
        <v>0.19427949326999208</v>
      </c>
      <c r="DN111" s="339">
        <v>0.29637699100437404</v>
      </c>
      <c r="DO111" s="339">
        <v>0</v>
      </c>
      <c r="DP111" s="339">
        <v>0</v>
      </c>
      <c r="DQ111" s="339">
        <v>0</v>
      </c>
      <c r="DR111" s="339">
        <v>1.2788064917352755E-2</v>
      </c>
      <c r="DS111" s="339">
        <v>0</v>
      </c>
      <c r="DT111" s="339">
        <v>1.2391664054698262E-3</v>
      </c>
      <c r="DU111" s="339">
        <v>6.2109822907376738E-3</v>
      </c>
      <c r="DV111" s="339">
        <v>5.7013265086343422E-4</v>
      </c>
      <c r="DW111" s="339">
        <v>4.3156492860634875E-3</v>
      </c>
      <c r="DX111" s="339">
        <v>8.1516576058642898E-4</v>
      </c>
      <c r="DY111" s="339">
        <v>0</v>
      </c>
      <c r="DZ111" s="339">
        <v>0</v>
      </c>
      <c r="EA111" s="339">
        <v>0</v>
      </c>
      <c r="EB111" s="339">
        <v>0</v>
      </c>
      <c r="EC111" s="339">
        <v>0</v>
      </c>
      <c r="ED111" s="339">
        <v>0</v>
      </c>
      <c r="EE111" s="339">
        <v>0</v>
      </c>
      <c r="EF111" s="339">
        <v>0</v>
      </c>
      <c r="EG111" s="339">
        <v>0</v>
      </c>
      <c r="EH111" s="339">
        <v>0</v>
      </c>
      <c r="EI111" s="339">
        <v>0</v>
      </c>
      <c r="EJ111" s="339">
        <v>0</v>
      </c>
      <c r="EK111" s="339">
        <v>0</v>
      </c>
      <c r="EL111" s="339">
        <v>0</v>
      </c>
      <c r="EM111" s="339">
        <v>0</v>
      </c>
      <c r="EN111" s="339">
        <v>0</v>
      </c>
      <c r="EO111" s="339">
        <v>0</v>
      </c>
      <c r="EP111" s="339">
        <v>0</v>
      </c>
      <c r="EQ111" s="339">
        <v>0</v>
      </c>
      <c r="ER111" s="339">
        <v>0</v>
      </c>
      <c r="ES111" s="339">
        <v>0</v>
      </c>
      <c r="ET111" s="339">
        <v>0</v>
      </c>
      <c r="EU111" s="339">
        <v>0</v>
      </c>
      <c r="EV111" s="339">
        <v>0</v>
      </c>
      <c r="EW111" s="339">
        <v>0</v>
      </c>
      <c r="EX111" s="339">
        <v>0</v>
      </c>
      <c r="EY111" s="339">
        <v>0</v>
      </c>
      <c r="EZ111" s="339">
        <v>0</v>
      </c>
      <c r="FA111" s="339">
        <v>0</v>
      </c>
      <c r="FB111" s="339">
        <v>3.3729429264327419E-6</v>
      </c>
      <c r="FC111" s="339">
        <v>0</v>
      </c>
      <c r="FD111" s="339">
        <v>0</v>
      </c>
      <c r="FE111" s="339">
        <v>0</v>
      </c>
      <c r="FF111" s="339">
        <v>0</v>
      </c>
      <c r="FG111" s="339">
        <v>0</v>
      </c>
      <c r="FH111" s="339">
        <v>0</v>
      </c>
      <c r="FI111" s="339">
        <v>0</v>
      </c>
      <c r="FJ111" s="339">
        <v>0</v>
      </c>
      <c r="FK111" s="339">
        <v>0</v>
      </c>
      <c r="FL111" s="339">
        <v>0</v>
      </c>
      <c r="FM111" s="339">
        <v>0</v>
      </c>
      <c r="FN111" s="339">
        <v>6.536741154388488E-5</v>
      </c>
      <c r="FO111" s="339">
        <v>0</v>
      </c>
      <c r="FP111" s="339">
        <v>0</v>
      </c>
      <c r="FQ111" s="339">
        <v>0</v>
      </c>
      <c r="FR111" s="339">
        <v>0</v>
      </c>
      <c r="FS111" s="339">
        <v>0</v>
      </c>
      <c r="FT111" s="339">
        <v>0</v>
      </c>
      <c r="FU111" s="339">
        <v>0</v>
      </c>
      <c r="FV111" s="339">
        <v>0</v>
      </c>
      <c r="FW111" s="339">
        <v>0</v>
      </c>
      <c r="FX111" s="339">
        <v>3.5849225836108216E-2</v>
      </c>
      <c r="FY111" s="339">
        <v>0</v>
      </c>
      <c r="FZ111" s="339">
        <v>0</v>
      </c>
      <c r="GA111" s="339">
        <v>0</v>
      </c>
      <c r="GB111" s="339">
        <v>0</v>
      </c>
      <c r="GC111" s="339">
        <v>0</v>
      </c>
      <c r="GD111" s="339">
        <v>0</v>
      </c>
      <c r="GE111" s="339">
        <v>0</v>
      </c>
      <c r="GF111" s="339">
        <v>0</v>
      </c>
      <c r="GG111" s="338">
        <v>7.7970260306255579E-3</v>
      </c>
      <c r="GH111" s="339">
        <v>0</v>
      </c>
      <c r="GI111" s="339">
        <v>4.7747824638951843E-6</v>
      </c>
      <c r="GJ111" s="339">
        <v>0</v>
      </c>
      <c r="GK111" s="339">
        <v>0</v>
      </c>
      <c r="GL111" s="339">
        <v>0</v>
      </c>
      <c r="GM111" s="339">
        <v>0</v>
      </c>
      <c r="GN111" s="339">
        <v>0</v>
      </c>
      <c r="GO111" s="339">
        <v>-0.29896427525117619</v>
      </c>
      <c r="GP111" s="338">
        <v>-8.0980567333220285E-4</v>
      </c>
      <c r="GQ111" s="338">
        <v>7.1567793076594416E-3</v>
      </c>
      <c r="GR111" s="363">
        <v>3.6728020547813704E-2</v>
      </c>
      <c r="GS111" s="339">
        <v>0</v>
      </c>
      <c r="GT111" s="339">
        <v>3.6308028646151375E-2</v>
      </c>
      <c r="GU111" s="339">
        <v>7.1962394686128153E-3</v>
      </c>
      <c r="GV111" s="339">
        <v>1.4011503225852566E-2</v>
      </c>
      <c r="GW111" s="338">
        <v>5.4306829438033393E-3</v>
      </c>
      <c r="GX111" s="338">
        <v>9.0728220238574693E-3</v>
      </c>
      <c r="GY111" s="363">
        <v>3.4851816284625275E-2</v>
      </c>
      <c r="GZ111" s="339">
        <v>0</v>
      </c>
      <c r="HA111" s="339">
        <v>0</v>
      </c>
      <c r="HB111" s="339">
        <v>3.4297734604397556E-2</v>
      </c>
      <c r="HC111" s="339">
        <v>3.3565644384314475E-2</v>
      </c>
      <c r="HD111" s="339">
        <v>1.2203214403791999E-2</v>
      </c>
      <c r="HE111" s="339">
        <v>1.7107076183545539E-2</v>
      </c>
      <c r="HF111" s="338">
        <v>-4.1240470847237216E-3</v>
      </c>
      <c r="HG111" s="338">
        <v>5.6497964042419215E-3</v>
      </c>
      <c r="HH111" s="114"/>
      <c r="HI111" s="42"/>
    </row>
    <row r="112" spans="1:217">
      <c r="A112" s="114" t="s">
        <v>122</v>
      </c>
      <c r="B112" s="149" t="s">
        <v>737</v>
      </c>
      <c r="C112" s="144" t="s">
        <v>833</v>
      </c>
      <c r="D112" s="339">
        <v>0</v>
      </c>
      <c r="E112" s="339">
        <v>0</v>
      </c>
      <c r="F112" s="339">
        <v>0</v>
      </c>
      <c r="G112" s="339">
        <v>0</v>
      </c>
      <c r="H112" s="339">
        <v>0</v>
      </c>
      <c r="I112" s="339">
        <v>0</v>
      </c>
      <c r="J112" s="339">
        <v>0</v>
      </c>
      <c r="K112" s="339">
        <v>0</v>
      </c>
      <c r="L112" s="339">
        <v>0</v>
      </c>
      <c r="M112" s="339">
        <v>0</v>
      </c>
      <c r="N112" s="339">
        <v>0</v>
      </c>
      <c r="O112" s="339">
        <v>0</v>
      </c>
      <c r="P112" s="339">
        <v>0</v>
      </c>
      <c r="Q112" s="339">
        <v>0</v>
      </c>
      <c r="R112" s="339">
        <v>0</v>
      </c>
      <c r="S112" s="339">
        <v>0</v>
      </c>
      <c r="T112" s="339">
        <v>0</v>
      </c>
      <c r="U112" s="339">
        <v>0</v>
      </c>
      <c r="V112" s="339">
        <v>0</v>
      </c>
      <c r="W112" s="339">
        <v>0</v>
      </c>
      <c r="X112" s="339">
        <v>0</v>
      </c>
      <c r="Y112" s="339">
        <v>0</v>
      </c>
      <c r="Z112" s="339">
        <v>0</v>
      </c>
      <c r="AA112" s="339">
        <v>4.7604086334770977E-6</v>
      </c>
      <c r="AB112" s="339">
        <v>0</v>
      </c>
      <c r="AC112" s="339">
        <v>0</v>
      </c>
      <c r="AD112" s="339">
        <v>0</v>
      </c>
      <c r="AE112" s="339">
        <v>0</v>
      </c>
      <c r="AF112" s="339">
        <v>0</v>
      </c>
      <c r="AG112" s="339">
        <v>0</v>
      </c>
      <c r="AH112" s="339">
        <v>0</v>
      </c>
      <c r="AI112" s="339">
        <v>0</v>
      </c>
      <c r="AJ112" s="339">
        <v>0</v>
      </c>
      <c r="AK112" s="339">
        <v>0</v>
      </c>
      <c r="AL112" s="339">
        <v>0</v>
      </c>
      <c r="AM112" s="339">
        <v>0</v>
      </c>
      <c r="AN112" s="339">
        <v>0</v>
      </c>
      <c r="AO112" s="339">
        <v>0</v>
      </c>
      <c r="AP112" s="339">
        <v>0</v>
      </c>
      <c r="AQ112" s="339">
        <v>0</v>
      </c>
      <c r="AR112" s="339">
        <v>0</v>
      </c>
      <c r="AS112" s="339">
        <v>0</v>
      </c>
      <c r="AT112" s="339">
        <v>8.2892964459641482E-5</v>
      </c>
      <c r="AU112" s="339">
        <v>8.6713240948282911E-4</v>
      </c>
      <c r="AV112" s="339">
        <v>0</v>
      </c>
      <c r="AW112" s="339">
        <v>0</v>
      </c>
      <c r="AX112" s="339">
        <v>1.0972251176773939E-5</v>
      </c>
      <c r="AY112" s="339">
        <v>0</v>
      </c>
      <c r="AZ112" s="339">
        <v>0</v>
      </c>
      <c r="BA112" s="339">
        <v>0</v>
      </c>
      <c r="BB112" s="339">
        <v>0</v>
      </c>
      <c r="BC112" s="339">
        <v>0</v>
      </c>
      <c r="BD112" s="339">
        <v>0</v>
      </c>
      <c r="BE112" s="339">
        <v>1.4040901145035489E-5</v>
      </c>
      <c r="BF112" s="339">
        <v>0</v>
      </c>
      <c r="BG112" s="339">
        <v>7.4211502782931357E-6</v>
      </c>
      <c r="BH112" s="339">
        <v>0</v>
      </c>
      <c r="BI112" s="339">
        <v>0</v>
      </c>
      <c r="BJ112" s="339">
        <v>4.1236943352810916E-6</v>
      </c>
      <c r="BK112" s="339">
        <v>0</v>
      </c>
      <c r="BL112" s="339">
        <v>0</v>
      </c>
      <c r="BM112" s="339">
        <v>0</v>
      </c>
      <c r="BN112" s="339">
        <v>0</v>
      </c>
      <c r="BO112" s="339">
        <v>0</v>
      </c>
      <c r="BP112" s="339">
        <v>0</v>
      </c>
      <c r="BQ112" s="339">
        <v>0</v>
      </c>
      <c r="BR112" s="339">
        <v>0</v>
      </c>
      <c r="BS112" s="339">
        <v>0</v>
      </c>
      <c r="BT112" s="339">
        <v>0</v>
      </c>
      <c r="BU112" s="339">
        <v>0</v>
      </c>
      <c r="BV112" s="339">
        <v>0</v>
      </c>
      <c r="BW112" s="339">
        <v>0</v>
      </c>
      <c r="BX112" s="339">
        <v>0</v>
      </c>
      <c r="BY112" s="339">
        <v>1.2512074151556252E-6</v>
      </c>
      <c r="BZ112" s="339">
        <v>0</v>
      </c>
      <c r="CA112" s="339">
        <v>0</v>
      </c>
      <c r="CB112" s="339">
        <v>0</v>
      </c>
      <c r="CC112" s="339">
        <v>0</v>
      </c>
      <c r="CD112" s="339">
        <v>0</v>
      </c>
      <c r="CE112" s="339">
        <v>0</v>
      </c>
      <c r="CF112" s="339">
        <v>8.684667614084952E-4</v>
      </c>
      <c r="CG112" s="339">
        <v>0</v>
      </c>
      <c r="CH112" s="339">
        <v>1.1572332866582575E-5</v>
      </c>
      <c r="CI112" s="339">
        <v>0</v>
      </c>
      <c r="CJ112" s="339">
        <v>3.470600998047299E-2</v>
      </c>
      <c r="CK112" s="339">
        <v>6.3037711680635823E-5</v>
      </c>
      <c r="CL112" s="339">
        <v>3.3719989209603452E-4</v>
      </c>
      <c r="CM112" s="339">
        <v>3.3240734145356981E-5</v>
      </c>
      <c r="CN112" s="339">
        <v>2.5979351601698186E-2</v>
      </c>
      <c r="CO112" s="339">
        <v>2.0669627605056373E-2</v>
      </c>
      <c r="CP112" s="339">
        <v>8.5839212425225999E-4</v>
      </c>
      <c r="CQ112" s="339">
        <v>8.9189017009619668E-4</v>
      </c>
      <c r="CR112" s="339">
        <v>2.9119730577168738E-3</v>
      </c>
      <c r="CS112" s="339">
        <v>4.5202847779410104E-4</v>
      </c>
      <c r="CT112" s="339">
        <v>7.582164416319151E-4</v>
      </c>
      <c r="CU112" s="339">
        <v>2.9827644583460972E-4</v>
      </c>
      <c r="CV112" s="339">
        <v>5.3279475630835186E-3</v>
      </c>
      <c r="CW112" s="339">
        <v>1.2249356323632676E-2</v>
      </c>
      <c r="CX112" s="339">
        <v>5.21837209634357E-3</v>
      </c>
      <c r="CY112" s="339">
        <v>4.529718838721495E-2</v>
      </c>
      <c r="CZ112" s="339">
        <v>2.2795163584637269E-2</v>
      </c>
      <c r="DA112" s="339">
        <v>4.0693067186395662E-2</v>
      </c>
      <c r="DB112" s="339">
        <v>5.0955758921319108E-2</v>
      </c>
      <c r="DC112" s="339">
        <v>4.6410442349528645E-2</v>
      </c>
      <c r="DD112" s="339">
        <v>1.1111111111111112E-2</v>
      </c>
      <c r="DE112" s="339">
        <v>0.20660312210369455</v>
      </c>
      <c r="DF112" s="339">
        <v>0.22109393721543255</v>
      </c>
      <c r="DG112" s="339">
        <v>1.9148964090361327E-2</v>
      </c>
      <c r="DH112" s="339">
        <v>2.3311924423148809E-2</v>
      </c>
      <c r="DI112" s="339">
        <v>0.16757186382302292</v>
      </c>
      <c r="DJ112" s="339">
        <v>8.9316552572401203E-2</v>
      </c>
      <c r="DK112" s="339">
        <v>1.1985494676468953E-2</v>
      </c>
      <c r="DL112" s="339">
        <v>0.10569177546021565</v>
      </c>
      <c r="DM112" s="339">
        <v>0.11501809750028277</v>
      </c>
      <c r="DN112" s="339">
        <v>8.9196995956094746E-2</v>
      </c>
      <c r="DO112" s="339">
        <v>0</v>
      </c>
      <c r="DP112" s="339">
        <v>4.8203330411919368E-4</v>
      </c>
      <c r="DQ112" s="339">
        <v>0</v>
      </c>
      <c r="DR112" s="339">
        <v>9.4568323613070174E-3</v>
      </c>
      <c r="DS112" s="339">
        <v>5.4161805991769971E-4</v>
      </c>
      <c r="DT112" s="339">
        <v>6.2687241688473561E-4</v>
      </c>
      <c r="DU112" s="339">
        <v>7.007262071601478E-4</v>
      </c>
      <c r="DV112" s="339">
        <v>1.1275956872632367E-3</v>
      </c>
      <c r="DW112" s="339">
        <v>5.5631416578162142E-4</v>
      </c>
      <c r="DX112" s="339">
        <v>7.8452043124107456E-4</v>
      </c>
      <c r="DY112" s="339">
        <v>0</v>
      </c>
      <c r="DZ112" s="339">
        <v>6.8543558842203297E-4</v>
      </c>
      <c r="EA112" s="339">
        <v>4.1179469029700412E-4</v>
      </c>
      <c r="EB112" s="339">
        <v>1.761723118403113E-4</v>
      </c>
      <c r="EC112" s="339">
        <v>4.8931608901882951E-5</v>
      </c>
      <c r="ED112" s="339">
        <v>9.045598863872782E-6</v>
      </c>
      <c r="EE112" s="339">
        <v>5.1308429076999846E-6</v>
      </c>
      <c r="EF112" s="339">
        <v>3.2070812353676919E-6</v>
      </c>
      <c r="EG112" s="339">
        <v>0</v>
      </c>
      <c r="EH112" s="339">
        <v>2.6624068157614482E-5</v>
      </c>
      <c r="EI112" s="339">
        <v>0</v>
      </c>
      <c r="EJ112" s="339">
        <v>1.2582267809975401E-5</v>
      </c>
      <c r="EK112" s="339">
        <v>3.7960598032394556E-5</v>
      </c>
      <c r="EL112" s="339">
        <v>6.4158037659276052E-5</v>
      </c>
      <c r="EM112" s="339">
        <v>1.5832617567080821E-5</v>
      </c>
      <c r="EN112" s="339">
        <v>0</v>
      </c>
      <c r="EO112" s="339">
        <v>0</v>
      </c>
      <c r="EP112" s="339">
        <v>0</v>
      </c>
      <c r="EQ112" s="339">
        <v>1.0168147261887412E-5</v>
      </c>
      <c r="ER112" s="339">
        <v>0</v>
      </c>
      <c r="ES112" s="339">
        <v>0</v>
      </c>
      <c r="ET112" s="339">
        <v>0</v>
      </c>
      <c r="EU112" s="339">
        <v>0</v>
      </c>
      <c r="EV112" s="339">
        <v>0</v>
      </c>
      <c r="EW112" s="339">
        <v>0</v>
      </c>
      <c r="EX112" s="339">
        <v>0</v>
      </c>
      <c r="EY112" s="339">
        <v>0</v>
      </c>
      <c r="EZ112" s="339">
        <v>0</v>
      </c>
      <c r="FA112" s="339">
        <v>0</v>
      </c>
      <c r="FB112" s="339">
        <v>2.023765755859645E-5</v>
      </c>
      <c r="FC112" s="339">
        <v>2.1656271656271656E-5</v>
      </c>
      <c r="FD112" s="339">
        <v>2.7554986960586528E-4</v>
      </c>
      <c r="FE112" s="339">
        <v>3.3999328408327737E-3</v>
      </c>
      <c r="FF112" s="339">
        <v>1.1110605509040165E-3</v>
      </c>
      <c r="FG112" s="339">
        <v>3.6534446764091859E-4</v>
      </c>
      <c r="FH112" s="339">
        <v>1.9509022923101934E-3</v>
      </c>
      <c r="FI112" s="339">
        <v>6.1629798403908601E-3</v>
      </c>
      <c r="FJ112" s="339">
        <v>2.038875315370728E-4</v>
      </c>
      <c r="FK112" s="339">
        <v>3.6606310317793619E-5</v>
      </c>
      <c r="FL112" s="339">
        <v>0</v>
      </c>
      <c r="FM112" s="339">
        <v>1.7477119537671932E-5</v>
      </c>
      <c r="FN112" s="339">
        <v>5.1248050650405741E-3</v>
      </c>
      <c r="FO112" s="339">
        <v>1.485403680731294E-6</v>
      </c>
      <c r="FP112" s="339">
        <v>0</v>
      </c>
      <c r="FQ112" s="339">
        <v>1.9480483338620893E-5</v>
      </c>
      <c r="FR112" s="339">
        <v>0</v>
      </c>
      <c r="FS112" s="339">
        <v>0</v>
      </c>
      <c r="FT112" s="339">
        <v>1.0375973396004213E-5</v>
      </c>
      <c r="FU112" s="339">
        <v>0</v>
      </c>
      <c r="FV112" s="339">
        <v>0</v>
      </c>
      <c r="FW112" s="339">
        <v>1.5358127278459013E-4</v>
      </c>
      <c r="FX112" s="339">
        <v>9.4951397531196399E-2</v>
      </c>
      <c r="FY112" s="339">
        <v>3.4809524957090566E-5</v>
      </c>
      <c r="FZ112" s="339">
        <v>0</v>
      </c>
      <c r="GA112" s="339">
        <v>0</v>
      </c>
      <c r="GB112" s="339">
        <v>4.7165584216508895E-6</v>
      </c>
      <c r="GC112" s="339">
        <v>0</v>
      </c>
      <c r="GD112" s="339">
        <v>8.3965594258096805E-5</v>
      </c>
      <c r="GE112" s="339">
        <v>3.5978168046634243E-2</v>
      </c>
      <c r="GF112" s="339">
        <v>0</v>
      </c>
      <c r="GG112" s="338">
        <v>5.9043745237890135E-3</v>
      </c>
      <c r="GH112" s="339">
        <v>3.5821237695404851E-5</v>
      </c>
      <c r="GI112" s="339">
        <v>4.8557832378362629E-4</v>
      </c>
      <c r="GJ112" s="339">
        <v>0</v>
      </c>
      <c r="GK112" s="339">
        <v>0</v>
      </c>
      <c r="GL112" s="339">
        <v>0</v>
      </c>
      <c r="GM112" s="339">
        <v>0</v>
      </c>
      <c r="GN112" s="339">
        <v>0</v>
      </c>
      <c r="GO112" s="339">
        <v>1.6785289606562462E-2</v>
      </c>
      <c r="GP112" s="338">
        <v>3.1325411455696879E-4</v>
      </c>
      <c r="GQ112" s="338">
        <v>5.9137882766114478E-3</v>
      </c>
      <c r="GR112" s="363">
        <v>2.4708128278591937E-4</v>
      </c>
      <c r="GS112" s="339">
        <v>0</v>
      </c>
      <c r="GT112" s="339">
        <v>2.4425586131548283E-4</v>
      </c>
      <c r="GU112" s="339">
        <v>3.3494618353634999E-3</v>
      </c>
      <c r="GV112" s="339">
        <v>2.6225124333658328E-3</v>
      </c>
      <c r="GW112" s="338">
        <v>1.2855636690353139E-3</v>
      </c>
      <c r="GX112" s="338">
        <v>4.9938059138335787E-3</v>
      </c>
      <c r="GY112" s="363">
        <v>1.4271112585248935E-2</v>
      </c>
      <c r="GZ112" s="339">
        <v>6.4114208777235181E-5</v>
      </c>
      <c r="HA112" s="339">
        <v>0</v>
      </c>
      <c r="HB112" s="339">
        <v>1.4044221738673927E-2</v>
      </c>
      <c r="HC112" s="339">
        <v>1.3746025538906087E-2</v>
      </c>
      <c r="HD112" s="339">
        <v>9.767842011706428E-3</v>
      </c>
      <c r="HE112" s="339">
        <v>1.068105563813688E-2</v>
      </c>
      <c r="HF112" s="338">
        <v>-6.402717070295251E-3</v>
      </c>
      <c r="HG112" s="338">
        <v>2.5707307752450476E-3</v>
      </c>
      <c r="HH112" s="114"/>
      <c r="HI112" s="42"/>
    </row>
    <row r="113" spans="1:217">
      <c r="A113" s="114" t="s">
        <v>123</v>
      </c>
      <c r="B113" s="149" t="s">
        <v>296</v>
      </c>
      <c r="C113" s="144" t="s">
        <v>677</v>
      </c>
      <c r="D113" s="339">
        <v>0</v>
      </c>
      <c r="E113" s="339">
        <v>0</v>
      </c>
      <c r="F113" s="339">
        <v>0</v>
      </c>
      <c r="G113" s="339">
        <v>0</v>
      </c>
      <c r="H113" s="339">
        <v>0</v>
      </c>
      <c r="I113" s="339">
        <v>0</v>
      </c>
      <c r="J113" s="339">
        <v>4.8317737441414742E-5</v>
      </c>
      <c r="K113" s="339">
        <v>0</v>
      </c>
      <c r="L113" s="339">
        <v>0</v>
      </c>
      <c r="M113" s="339">
        <v>0</v>
      </c>
      <c r="N113" s="339">
        <v>0</v>
      </c>
      <c r="O113" s="339">
        <v>6.5691512656564771E-4</v>
      </c>
      <c r="P113" s="339">
        <v>0</v>
      </c>
      <c r="Q113" s="339">
        <v>0</v>
      </c>
      <c r="R113" s="339">
        <v>0</v>
      </c>
      <c r="S113" s="339">
        <v>9.3370681605975728E-4</v>
      </c>
      <c r="T113" s="339">
        <v>0</v>
      </c>
      <c r="U113" s="339">
        <v>0</v>
      </c>
      <c r="V113" s="339">
        <v>0</v>
      </c>
      <c r="W113" s="339">
        <v>0</v>
      </c>
      <c r="X113" s="339">
        <v>0</v>
      </c>
      <c r="Y113" s="339">
        <v>0</v>
      </c>
      <c r="Z113" s="339">
        <v>0</v>
      </c>
      <c r="AA113" s="339">
        <v>0</v>
      </c>
      <c r="AB113" s="339">
        <v>0</v>
      </c>
      <c r="AC113" s="339">
        <v>0</v>
      </c>
      <c r="AD113" s="339">
        <v>0</v>
      </c>
      <c r="AE113" s="339">
        <v>0</v>
      </c>
      <c r="AF113" s="339">
        <v>0</v>
      </c>
      <c r="AG113" s="339">
        <v>0</v>
      </c>
      <c r="AH113" s="339">
        <v>0</v>
      </c>
      <c r="AI113" s="339">
        <v>0</v>
      </c>
      <c r="AJ113" s="339">
        <v>0</v>
      </c>
      <c r="AK113" s="339">
        <v>0</v>
      </c>
      <c r="AL113" s="339">
        <v>0</v>
      </c>
      <c r="AM113" s="339">
        <v>0</v>
      </c>
      <c r="AN113" s="339">
        <v>4.3133195307108351E-5</v>
      </c>
      <c r="AO113" s="339">
        <v>9.7159698157204394E-5</v>
      </c>
      <c r="AP113" s="339">
        <v>0</v>
      </c>
      <c r="AQ113" s="339">
        <v>0</v>
      </c>
      <c r="AR113" s="339">
        <v>0</v>
      </c>
      <c r="AS113" s="339">
        <v>0</v>
      </c>
      <c r="AT113" s="339">
        <v>0</v>
      </c>
      <c r="AU113" s="339">
        <v>0</v>
      </c>
      <c r="AV113" s="339">
        <v>0</v>
      </c>
      <c r="AW113" s="339">
        <v>0</v>
      </c>
      <c r="AX113" s="339">
        <v>0</v>
      </c>
      <c r="AY113" s="339">
        <v>0</v>
      </c>
      <c r="AZ113" s="339">
        <v>0</v>
      </c>
      <c r="BA113" s="339">
        <v>0</v>
      </c>
      <c r="BB113" s="339">
        <v>0</v>
      </c>
      <c r="BC113" s="339">
        <v>0</v>
      </c>
      <c r="BD113" s="339">
        <v>0</v>
      </c>
      <c r="BE113" s="339">
        <v>0</v>
      </c>
      <c r="BF113" s="339">
        <v>0</v>
      </c>
      <c r="BG113" s="339">
        <v>0</v>
      </c>
      <c r="BH113" s="339">
        <v>0</v>
      </c>
      <c r="BI113" s="339">
        <v>0</v>
      </c>
      <c r="BJ113" s="339">
        <v>0</v>
      </c>
      <c r="BK113" s="339">
        <v>0</v>
      </c>
      <c r="BL113" s="339">
        <v>0</v>
      </c>
      <c r="BM113" s="339">
        <v>4.580044289028275E-6</v>
      </c>
      <c r="BN113" s="339">
        <v>0</v>
      </c>
      <c r="BO113" s="339">
        <v>0</v>
      </c>
      <c r="BP113" s="339">
        <v>0</v>
      </c>
      <c r="BQ113" s="339">
        <v>0</v>
      </c>
      <c r="BR113" s="339">
        <v>0</v>
      </c>
      <c r="BS113" s="339">
        <v>1.0115621554366407E-5</v>
      </c>
      <c r="BT113" s="339">
        <v>0</v>
      </c>
      <c r="BU113" s="339">
        <v>0</v>
      </c>
      <c r="BV113" s="339">
        <v>0</v>
      </c>
      <c r="BW113" s="339">
        <v>0</v>
      </c>
      <c r="BX113" s="339">
        <v>0</v>
      </c>
      <c r="BY113" s="339">
        <v>0</v>
      </c>
      <c r="BZ113" s="339">
        <v>0</v>
      </c>
      <c r="CA113" s="339">
        <v>0</v>
      </c>
      <c r="CB113" s="339">
        <v>0</v>
      </c>
      <c r="CC113" s="339">
        <v>0</v>
      </c>
      <c r="CD113" s="339">
        <v>0</v>
      </c>
      <c r="CE113" s="339">
        <v>0</v>
      </c>
      <c r="CF113" s="339">
        <v>7.8951523764408658E-5</v>
      </c>
      <c r="CG113" s="339">
        <v>0</v>
      </c>
      <c r="CH113" s="339">
        <v>0</v>
      </c>
      <c r="CI113" s="339">
        <v>2.9348123461088865E-3</v>
      </c>
      <c r="CJ113" s="339">
        <v>1.388587546105446E-3</v>
      </c>
      <c r="CK113" s="339">
        <v>0</v>
      </c>
      <c r="CL113" s="339">
        <v>2.2935587327278722E-2</v>
      </c>
      <c r="CM113" s="339">
        <v>2.015338224469929E-2</v>
      </c>
      <c r="CN113" s="339">
        <v>1.7681397143959859E-2</v>
      </c>
      <c r="CO113" s="339">
        <v>6.0300649128800822E-2</v>
      </c>
      <c r="CP113" s="339">
        <v>2.5304684496186415E-3</v>
      </c>
      <c r="CQ113" s="339">
        <v>5.5424603427406509E-3</v>
      </c>
      <c r="CR113" s="339">
        <v>4.0006967831842993E-3</v>
      </c>
      <c r="CS113" s="339">
        <v>3.0285908012204769E-2</v>
      </c>
      <c r="CT113" s="339">
        <v>2.3300574494765389E-2</v>
      </c>
      <c r="CU113" s="339">
        <v>1.9436338132628218E-2</v>
      </c>
      <c r="CV113" s="339">
        <v>1.3381821786349302E-2</v>
      </c>
      <c r="CW113" s="339">
        <v>1.2600452523991574E-2</v>
      </c>
      <c r="CX113" s="339">
        <v>5.0370497280164475E-2</v>
      </c>
      <c r="CY113" s="339">
        <v>1.3242970968037365E-2</v>
      </c>
      <c r="CZ113" s="339">
        <v>2.4377667140825034E-2</v>
      </c>
      <c r="DA113" s="339">
        <v>7.3675869011158466E-3</v>
      </c>
      <c r="DB113" s="339">
        <v>7.3644880056316676E-3</v>
      </c>
      <c r="DC113" s="339">
        <v>3.6258158085569255E-3</v>
      </c>
      <c r="DD113" s="339">
        <v>0</v>
      </c>
      <c r="DE113" s="339">
        <v>0</v>
      </c>
      <c r="DF113" s="339">
        <v>1.2081635913411615E-3</v>
      </c>
      <c r="DG113" s="339">
        <v>0.19146011534650975</v>
      </c>
      <c r="DH113" s="339">
        <v>1.5597920277296361E-2</v>
      </c>
      <c r="DI113" s="339">
        <v>1.5035103987283084E-2</v>
      </c>
      <c r="DJ113" s="339">
        <v>6.435662015927642E-3</v>
      </c>
      <c r="DK113" s="339">
        <v>1.2852818318648425E-3</v>
      </c>
      <c r="DL113" s="339">
        <v>5.1968384636751595E-3</v>
      </c>
      <c r="DM113" s="339">
        <v>1.2201674018776157E-2</v>
      </c>
      <c r="DN113" s="339">
        <v>6.313443921762813E-3</v>
      </c>
      <c r="DO113" s="339">
        <v>0</v>
      </c>
      <c r="DP113" s="339">
        <v>6.2445223488168276E-3</v>
      </c>
      <c r="DQ113" s="339">
        <v>2.2126090348202256E-2</v>
      </c>
      <c r="DR113" s="339">
        <v>2.6676536985351246E-2</v>
      </c>
      <c r="DS113" s="339">
        <v>1.85047495737562E-2</v>
      </c>
      <c r="DT113" s="339">
        <v>1.5015781148634366E-2</v>
      </c>
      <c r="DU113" s="339">
        <v>1.6323735507707989E-3</v>
      </c>
      <c r="DV113" s="339">
        <v>5.0805153999163803E-3</v>
      </c>
      <c r="DW113" s="339">
        <v>0</v>
      </c>
      <c r="DX113" s="339">
        <v>7.9677856297921638E-5</v>
      </c>
      <c r="DY113" s="339">
        <v>0</v>
      </c>
      <c r="DZ113" s="339">
        <v>1.1822500812586417E-3</v>
      </c>
      <c r="EA113" s="339">
        <v>3.6705375367554584E-3</v>
      </c>
      <c r="EB113" s="339">
        <v>3.688129050048256E-3</v>
      </c>
      <c r="EC113" s="339">
        <v>1.7645961460241539E-3</v>
      </c>
      <c r="ED113" s="339">
        <v>4.473048638185091E-3</v>
      </c>
      <c r="EE113" s="339">
        <v>0</v>
      </c>
      <c r="EF113" s="339">
        <v>0</v>
      </c>
      <c r="EG113" s="339">
        <v>0</v>
      </c>
      <c r="EH113" s="339">
        <v>0</v>
      </c>
      <c r="EI113" s="339">
        <v>0</v>
      </c>
      <c r="EJ113" s="339">
        <v>8.9873341499824299E-7</v>
      </c>
      <c r="EK113" s="339">
        <v>5.6657609003573959E-7</v>
      </c>
      <c r="EL113" s="339">
        <v>0</v>
      </c>
      <c r="EM113" s="339">
        <v>0</v>
      </c>
      <c r="EN113" s="339">
        <v>0</v>
      </c>
      <c r="EO113" s="339">
        <v>0</v>
      </c>
      <c r="EP113" s="339">
        <v>0</v>
      </c>
      <c r="EQ113" s="339">
        <v>6.4398265991953604E-5</v>
      </c>
      <c r="ER113" s="339">
        <v>0</v>
      </c>
      <c r="ES113" s="339">
        <v>0</v>
      </c>
      <c r="ET113" s="339">
        <v>0</v>
      </c>
      <c r="EU113" s="339">
        <v>0</v>
      </c>
      <c r="EV113" s="339">
        <v>0</v>
      </c>
      <c r="EW113" s="339">
        <v>0</v>
      </c>
      <c r="EX113" s="339">
        <v>0</v>
      </c>
      <c r="EY113" s="339">
        <v>0</v>
      </c>
      <c r="EZ113" s="339">
        <v>1.7381631092261696E-5</v>
      </c>
      <c r="FA113" s="339">
        <v>0</v>
      </c>
      <c r="FB113" s="339">
        <v>0</v>
      </c>
      <c r="FC113" s="339">
        <v>0</v>
      </c>
      <c r="FD113" s="339">
        <v>2.4602666929095112E-6</v>
      </c>
      <c r="FE113" s="339">
        <v>0</v>
      </c>
      <c r="FF113" s="339">
        <v>0</v>
      </c>
      <c r="FG113" s="339">
        <v>0</v>
      </c>
      <c r="FH113" s="339">
        <v>0</v>
      </c>
      <c r="FI113" s="339">
        <v>2.9361504718393808E-6</v>
      </c>
      <c r="FJ113" s="339">
        <v>0</v>
      </c>
      <c r="FK113" s="339">
        <v>0</v>
      </c>
      <c r="FL113" s="339">
        <v>0</v>
      </c>
      <c r="FM113" s="339">
        <v>0</v>
      </c>
      <c r="FN113" s="339">
        <v>0</v>
      </c>
      <c r="FO113" s="339">
        <v>0</v>
      </c>
      <c r="FP113" s="339">
        <v>0</v>
      </c>
      <c r="FQ113" s="339">
        <v>0</v>
      </c>
      <c r="FR113" s="339">
        <v>0</v>
      </c>
      <c r="FS113" s="339">
        <v>0</v>
      </c>
      <c r="FT113" s="339">
        <v>0</v>
      </c>
      <c r="FU113" s="339">
        <v>0</v>
      </c>
      <c r="FV113" s="339">
        <v>0</v>
      </c>
      <c r="FW113" s="339">
        <v>1.1656010281862052E-2</v>
      </c>
      <c r="FX113" s="339">
        <v>2.9332458825244132E-2</v>
      </c>
      <c r="FY113" s="339">
        <v>0</v>
      </c>
      <c r="FZ113" s="339">
        <v>0</v>
      </c>
      <c r="GA113" s="339">
        <v>0</v>
      </c>
      <c r="GB113" s="339">
        <v>0</v>
      </c>
      <c r="GC113" s="339">
        <v>0</v>
      </c>
      <c r="GD113" s="339">
        <v>1.3434495081295488E-5</v>
      </c>
      <c r="GE113" s="339">
        <v>0</v>
      </c>
      <c r="GF113" s="339">
        <v>7.4298147853314226E-5</v>
      </c>
      <c r="GG113" s="338">
        <v>6.6267572641009534E-3</v>
      </c>
      <c r="GH113" s="339">
        <v>1.7910618847702425E-6</v>
      </c>
      <c r="GI113" s="339">
        <v>2.9501334509066674E-5</v>
      </c>
      <c r="GJ113" s="339">
        <v>0</v>
      </c>
      <c r="GK113" s="339">
        <v>0</v>
      </c>
      <c r="GL113" s="339">
        <v>0</v>
      </c>
      <c r="GM113" s="339">
        <v>3.3702442871285962E-3</v>
      </c>
      <c r="GN113" s="339">
        <v>2.8190988152061419E-2</v>
      </c>
      <c r="GO113" s="339">
        <v>-0.14841366949868165</v>
      </c>
      <c r="GP113" s="338">
        <v>4.6907099151226057E-3</v>
      </c>
      <c r="GQ113" s="338">
        <v>8.9520886591321069E-3</v>
      </c>
      <c r="GR113" s="363">
        <v>8.7759765762492004E-2</v>
      </c>
      <c r="GS113" s="339">
        <v>0</v>
      </c>
      <c r="GT113" s="339">
        <v>8.6756216146632731E-2</v>
      </c>
      <c r="GU113" s="339">
        <v>4.4665937045957615E-2</v>
      </c>
      <c r="GV113" s="339">
        <v>5.4519551742654555E-2</v>
      </c>
      <c r="GW113" s="338">
        <v>2.5671064777496762E-2</v>
      </c>
      <c r="GX113" s="338">
        <v>2.16891743213392E-2</v>
      </c>
      <c r="GY113" s="363">
        <v>1.5199348527874889E-2</v>
      </c>
      <c r="GZ113" s="339">
        <v>0</v>
      </c>
      <c r="HA113" s="339">
        <v>0</v>
      </c>
      <c r="HB113" s="339">
        <v>1.4963848529502279E-2</v>
      </c>
      <c r="HC113" s="339">
        <v>1.4638876823528022E-2</v>
      </c>
      <c r="HD113" s="339">
        <v>1.8356470830738492E-2</v>
      </c>
      <c r="HE113" s="339">
        <v>1.7503076943375384E-2</v>
      </c>
      <c r="HF113" s="338">
        <v>3.2354885459870961E-2</v>
      </c>
      <c r="HG113" s="338">
        <v>2.3472677591981555E-2</v>
      </c>
      <c r="HH113" s="114"/>
      <c r="HI113" s="42"/>
    </row>
    <row r="114" spans="1:217">
      <c r="A114" s="114" t="s">
        <v>124</v>
      </c>
      <c r="B114" s="149" t="s">
        <v>297</v>
      </c>
      <c r="C114" s="144" t="s">
        <v>393</v>
      </c>
      <c r="D114" s="339">
        <v>0</v>
      </c>
      <c r="E114" s="339">
        <v>0</v>
      </c>
      <c r="F114" s="339">
        <v>0</v>
      </c>
      <c r="G114" s="339">
        <v>0</v>
      </c>
      <c r="H114" s="339">
        <v>0</v>
      </c>
      <c r="I114" s="339">
        <v>0</v>
      </c>
      <c r="J114" s="339">
        <v>0</v>
      </c>
      <c r="K114" s="339">
        <v>0</v>
      </c>
      <c r="L114" s="339">
        <v>0</v>
      </c>
      <c r="M114" s="339">
        <v>0</v>
      </c>
      <c r="N114" s="339">
        <v>0</v>
      </c>
      <c r="O114" s="339">
        <v>0</v>
      </c>
      <c r="P114" s="339">
        <v>0</v>
      </c>
      <c r="Q114" s="339">
        <v>0</v>
      </c>
      <c r="R114" s="339">
        <v>0</v>
      </c>
      <c r="S114" s="339">
        <v>0</v>
      </c>
      <c r="T114" s="339">
        <v>0</v>
      </c>
      <c r="U114" s="339">
        <v>0</v>
      </c>
      <c r="V114" s="339">
        <v>0</v>
      </c>
      <c r="W114" s="339">
        <v>0</v>
      </c>
      <c r="X114" s="339">
        <v>0</v>
      </c>
      <c r="Y114" s="339">
        <v>0</v>
      </c>
      <c r="Z114" s="339">
        <v>0</v>
      </c>
      <c r="AA114" s="339">
        <v>0</v>
      </c>
      <c r="AB114" s="339">
        <v>0</v>
      </c>
      <c r="AC114" s="339">
        <v>0</v>
      </c>
      <c r="AD114" s="339">
        <v>0</v>
      </c>
      <c r="AE114" s="339">
        <v>0</v>
      </c>
      <c r="AF114" s="339">
        <v>0</v>
      </c>
      <c r="AG114" s="339">
        <v>0</v>
      </c>
      <c r="AH114" s="339">
        <v>0</v>
      </c>
      <c r="AI114" s="339">
        <v>0</v>
      </c>
      <c r="AJ114" s="339">
        <v>0</v>
      </c>
      <c r="AK114" s="339">
        <v>0</v>
      </c>
      <c r="AL114" s="339">
        <v>0</v>
      </c>
      <c r="AM114" s="339">
        <v>0</v>
      </c>
      <c r="AN114" s="339">
        <v>0</v>
      </c>
      <c r="AO114" s="339">
        <v>0</v>
      </c>
      <c r="AP114" s="339">
        <v>0</v>
      </c>
      <c r="AQ114" s="339">
        <v>0</v>
      </c>
      <c r="AR114" s="339">
        <v>0</v>
      </c>
      <c r="AS114" s="339">
        <v>0</v>
      </c>
      <c r="AT114" s="339">
        <v>0</v>
      </c>
      <c r="AU114" s="339">
        <v>0</v>
      </c>
      <c r="AV114" s="339">
        <v>0</v>
      </c>
      <c r="AW114" s="339">
        <v>0</v>
      </c>
      <c r="AX114" s="339">
        <v>0</v>
      </c>
      <c r="AY114" s="339">
        <v>0</v>
      </c>
      <c r="AZ114" s="339">
        <v>0</v>
      </c>
      <c r="BA114" s="339">
        <v>0</v>
      </c>
      <c r="BB114" s="339">
        <v>0</v>
      </c>
      <c r="BC114" s="339">
        <v>0</v>
      </c>
      <c r="BD114" s="339">
        <v>0</v>
      </c>
      <c r="BE114" s="339">
        <v>0</v>
      </c>
      <c r="BF114" s="339">
        <v>0</v>
      </c>
      <c r="BG114" s="339">
        <v>0</v>
      </c>
      <c r="BH114" s="339">
        <v>0</v>
      </c>
      <c r="BI114" s="339">
        <v>0</v>
      </c>
      <c r="BJ114" s="339">
        <v>0</v>
      </c>
      <c r="BK114" s="339">
        <v>0</v>
      </c>
      <c r="BL114" s="339">
        <v>0</v>
      </c>
      <c r="BM114" s="339">
        <v>2.2900221445141375E-6</v>
      </c>
      <c r="BN114" s="339">
        <v>0</v>
      </c>
      <c r="BO114" s="339">
        <v>0</v>
      </c>
      <c r="BP114" s="339">
        <v>0</v>
      </c>
      <c r="BQ114" s="339">
        <v>0</v>
      </c>
      <c r="BR114" s="339">
        <v>0</v>
      </c>
      <c r="BS114" s="339">
        <v>0</v>
      </c>
      <c r="BT114" s="339">
        <v>0</v>
      </c>
      <c r="BU114" s="339">
        <v>0</v>
      </c>
      <c r="BV114" s="339">
        <v>0</v>
      </c>
      <c r="BW114" s="339">
        <v>0</v>
      </c>
      <c r="BX114" s="339">
        <v>0</v>
      </c>
      <c r="BY114" s="339">
        <v>0</v>
      </c>
      <c r="BZ114" s="339">
        <v>0</v>
      </c>
      <c r="CA114" s="339">
        <v>0</v>
      </c>
      <c r="CB114" s="339">
        <v>0</v>
      </c>
      <c r="CC114" s="339">
        <v>0</v>
      </c>
      <c r="CD114" s="339">
        <v>0</v>
      </c>
      <c r="CE114" s="339">
        <v>0</v>
      </c>
      <c r="CF114" s="339">
        <v>0</v>
      </c>
      <c r="CG114" s="339">
        <v>0</v>
      </c>
      <c r="CH114" s="339">
        <v>0</v>
      </c>
      <c r="CI114" s="339">
        <v>0</v>
      </c>
      <c r="CJ114" s="339">
        <v>0</v>
      </c>
      <c r="CK114" s="339">
        <v>0</v>
      </c>
      <c r="CL114" s="339">
        <v>0</v>
      </c>
      <c r="CM114" s="339">
        <v>0</v>
      </c>
      <c r="CN114" s="339">
        <v>0</v>
      </c>
      <c r="CO114" s="339">
        <v>0</v>
      </c>
      <c r="CP114" s="339">
        <v>0</v>
      </c>
      <c r="CQ114" s="339">
        <v>0</v>
      </c>
      <c r="CR114" s="339">
        <v>0</v>
      </c>
      <c r="CS114" s="339">
        <v>0</v>
      </c>
      <c r="CT114" s="339">
        <v>0</v>
      </c>
      <c r="CU114" s="339">
        <v>0</v>
      </c>
      <c r="CV114" s="339">
        <v>0</v>
      </c>
      <c r="CW114" s="339">
        <v>0</v>
      </c>
      <c r="CX114" s="339">
        <v>0</v>
      </c>
      <c r="CY114" s="339">
        <v>0</v>
      </c>
      <c r="CZ114" s="339">
        <v>0</v>
      </c>
      <c r="DA114" s="339">
        <v>0</v>
      </c>
      <c r="DB114" s="339">
        <v>0</v>
      </c>
      <c r="DC114" s="339">
        <v>0</v>
      </c>
      <c r="DD114" s="339">
        <v>0</v>
      </c>
      <c r="DE114" s="339">
        <v>0</v>
      </c>
      <c r="DF114" s="339">
        <v>0</v>
      </c>
      <c r="DG114" s="339">
        <v>0</v>
      </c>
      <c r="DH114" s="339">
        <v>7.7208006252761072E-2</v>
      </c>
      <c r="DI114" s="339">
        <v>0</v>
      </c>
      <c r="DJ114" s="339">
        <v>0</v>
      </c>
      <c r="DK114" s="339">
        <v>0</v>
      </c>
      <c r="DL114" s="339">
        <v>0</v>
      </c>
      <c r="DM114" s="339">
        <v>0</v>
      </c>
      <c r="DN114" s="339">
        <v>0</v>
      </c>
      <c r="DO114" s="339">
        <v>0</v>
      </c>
      <c r="DP114" s="339">
        <v>0</v>
      </c>
      <c r="DQ114" s="339">
        <v>0</v>
      </c>
      <c r="DR114" s="339">
        <v>0</v>
      </c>
      <c r="DS114" s="339">
        <v>1.0896458010178574E-4</v>
      </c>
      <c r="DT114" s="339">
        <v>4.9931116926284179E-3</v>
      </c>
      <c r="DU114" s="339">
        <v>0</v>
      </c>
      <c r="DV114" s="339">
        <v>0</v>
      </c>
      <c r="DW114" s="339">
        <v>0</v>
      </c>
      <c r="DX114" s="339">
        <v>6.129065869070895E-6</v>
      </c>
      <c r="DY114" s="339">
        <v>0</v>
      </c>
      <c r="DZ114" s="339">
        <v>4.5471156971486218E-3</v>
      </c>
      <c r="EA114" s="339">
        <v>2.2904688449492823E-3</v>
      </c>
      <c r="EB114" s="339">
        <v>0</v>
      </c>
      <c r="EC114" s="339">
        <v>0</v>
      </c>
      <c r="ED114" s="339">
        <v>0</v>
      </c>
      <c r="EE114" s="339">
        <v>0</v>
      </c>
      <c r="EF114" s="339">
        <v>0</v>
      </c>
      <c r="EG114" s="339">
        <v>0</v>
      </c>
      <c r="EH114" s="339">
        <v>0</v>
      </c>
      <c r="EI114" s="339">
        <v>0</v>
      </c>
      <c r="EJ114" s="339">
        <v>0</v>
      </c>
      <c r="EK114" s="339">
        <v>0</v>
      </c>
      <c r="EL114" s="339">
        <v>0</v>
      </c>
      <c r="EM114" s="339">
        <v>0</v>
      </c>
      <c r="EN114" s="339">
        <v>0</v>
      </c>
      <c r="EO114" s="339">
        <v>0</v>
      </c>
      <c r="EP114" s="339">
        <v>0</v>
      </c>
      <c r="EQ114" s="339">
        <v>0</v>
      </c>
      <c r="ER114" s="339">
        <v>0</v>
      </c>
      <c r="ES114" s="339">
        <v>3.6741942287934354E-4</v>
      </c>
      <c r="ET114" s="339">
        <v>0</v>
      </c>
      <c r="EU114" s="339">
        <v>0</v>
      </c>
      <c r="EV114" s="339">
        <v>0</v>
      </c>
      <c r="EW114" s="339">
        <v>0</v>
      </c>
      <c r="EX114" s="339">
        <v>0</v>
      </c>
      <c r="EY114" s="339">
        <v>0</v>
      </c>
      <c r="EZ114" s="339">
        <v>0</v>
      </c>
      <c r="FA114" s="339">
        <v>0</v>
      </c>
      <c r="FB114" s="339">
        <v>1.6864714632163711E-5</v>
      </c>
      <c r="FC114" s="339">
        <v>0</v>
      </c>
      <c r="FD114" s="339">
        <v>0</v>
      </c>
      <c r="FE114" s="339">
        <v>0</v>
      </c>
      <c r="FF114" s="339">
        <v>0</v>
      </c>
      <c r="FG114" s="339">
        <v>0</v>
      </c>
      <c r="FH114" s="339">
        <v>2.6012030564135914E-4</v>
      </c>
      <c r="FI114" s="339">
        <v>5.3144323540292788E-4</v>
      </c>
      <c r="FJ114" s="339">
        <v>5.2737389442270781E-4</v>
      </c>
      <c r="FK114" s="339">
        <v>0</v>
      </c>
      <c r="FL114" s="339">
        <v>0</v>
      </c>
      <c r="FM114" s="339">
        <v>0</v>
      </c>
      <c r="FN114" s="339">
        <v>0</v>
      </c>
      <c r="FO114" s="339">
        <v>0</v>
      </c>
      <c r="FP114" s="339">
        <v>0</v>
      </c>
      <c r="FQ114" s="339">
        <v>0</v>
      </c>
      <c r="FR114" s="339">
        <v>0</v>
      </c>
      <c r="FS114" s="339">
        <v>0</v>
      </c>
      <c r="FT114" s="339">
        <v>1.1413570735604634E-4</v>
      </c>
      <c r="FU114" s="339">
        <v>0</v>
      </c>
      <c r="FV114" s="339">
        <v>0</v>
      </c>
      <c r="FW114" s="339">
        <v>0</v>
      </c>
      <c r="FX114" s="339">
        <v>1.514692857062774E-2</v>
      </c>
      <c r="FY114" s="339">
        <v>2.5884005737323754E-5</v>
      </c>
      <c r="FZ114" s="339">
        <v>0</v>
      </c>
      <c r="GA114" s="339">
        <v>0</v>
      </c>
      <c r="GB114" s="339">
        <v>0</v>
      </c>
      <c r="GC114" s="339">
        <v>1.239427681873618E-4</v>
      </c>
      <c r="GD114" s="339">
        <v>1.3434495081295488E-5</v>
      </c>
      <c r="GE114" s="339">
        <v>0</v>
      </c>
      <c r="GF114" s="339">
        <v>0</v>
      </c>
      <c r="GG114" s="338">
        <v>4.4904109935035608E-4</v>
      </c>
      <c r="GH114" s="339">
        <v>4.6155664770529152E-3</v>
      </c>
      <c r="GI114" s="339">
        <v>9.4491239681034293E-3</v>
      </c>
      <c r="GJ114" s="339">
        <v>0</v>
      </c>
      <c r="GK114" s="339">
        <v>0</v>
      </c>
      <c r="GL114" s="339">
        <v>0</v>
      </c>
      <c r="GM114" s="339">
        <v>1.7001620385204404E-4</v>
      </c>
      <c r="GN114" s="339">
        <v>5.9894863727133606E-3</v>
      </c>
      <c r="GO114" s="339">
        <v>4.6271563237803091E-2</v>
      </c>
      <c r="GP114" s="338">
        <v>6.4956324490051199E-3</v>
      </c>
      <c r="GQ114" s="338">
        <v>3.9022283650883057E-3</v>
      </c>
      <c r="GR114" s="363">
        <v>8.3473406346594375E-6</v>
      </c>
      <c r="GS114" s="339">
        <v>2.8624347533254758E-2</v>
      </c>
      <c r="GT114" s="339">
        <v>3.3557674640190212E-4</v>
      </c>
      <c r="GU114" s="339">
        <v>1.9262053980666143E-4</v>
      </c>
      <c r="GV114" s="339">
        <v>2.260875399879055E-4</v>
      </c>
      <c r="GW114" s="338">
        <v>3.8558505035998767E-3</v>
      </c>
      <c r="GX114" s="338">
        <v>2.8746679650323249E-3</v>
      </c>
      <c r="GY114" s="363">
        <v>5.7480584005794267E-3</v>
      </c>
      <c r="GZ114" s="339">
        <v>7.907419082525672E-4</v>
      </c>
      <c r="HA114" s="339">
        <v>7.0356472795497186E-5</v>
      </c>
      <c r="HB114" s="339">
        <v>5.658963283719347E-3</v>
      </c>
      <c r="HC114" s="339">
        <v>5.5563064511261031E-3</v>
      </c>
      <c r="HD114" s="339">
        <v>3.9298765391938247E-3</v>
      </c>
      <c r="HE114" s="339">
        <v>4.3032323554490293E-3</v>
      </c>
      <c r="HF114" s="338">
        <v>3.4897603312055527E-3</v>
      </c>
      <c r="HG114" s="338">
        <v>2.2660224815221667E-3</v>
      </c>
      <c r="HH114" s="114"/>
      <c r="HI114" s="42"/>
    </row>
    <row r="115" spans="1:217">
      <c r="A115" s="114" t="s">
        <v>125</v>
      </c>
      <c r="B115" s="149" t="s">
        <v>298</v>
      </c>
      <c r="C115" s="144" t="s">
        <v>394</v>
      </c>
      <c r="D115" s="339">
        <v>0</v>
      </c>
      <c r="E115" s="339">
        <v>0</v>
      </c>
      <c r="F115" s="339">
        <v>0</v>
      </c>
      <c r="G115" s="339">
        <v>0</v>
      </c>
      <c r="H115" s="339">
        <v>0</v>
      </c>
      <c r="I115" s="339">
        <v>0</v>
      </c>
      <c r="J115" s="339">
        <v>0</v>
      </c>
      <c r="K115" s="339">
        <v>0</v>
      </c>
      <c r="L115" s="339">
        <v>0</v>
      </c>
      <c r="M115" s="339">
        <v>0</v>
      </c>
      <c r="N115" s="339">
        <v>0</v>
      </c>
      <c r="O115" s="339">
        <v>0</v>
      </c>
      <c r="P115" s="339">
        <v>0</v>
      </c>
      <c r="Q115" s="339">
        <v>0</v>
      </c>
      <c r="R115" s="339">
        <v>0</v>
      </c>
      <c r="S115" s="339">
        <v>0</v>
      </c>
      <c r="T115" s="339">
        <v>0</v>
      </c>
      <c r="U115" s="339">
        <v>0</v>
      </c>
      <c r="V115" s="339">
        <v>0</v>
      </c>
      <c r="W115" s="339">
        <v>0</v>
      </c>
      <c r="X115" s="339">
        <v>0</v>
      </c>
      <c r="Y115" s="339">
        <v>0</v>
      </c>
      <c r="Z115" s="339">
        <v>0</v>
      </c>
      <c r="AA115" s="339">
        <v>0</v>
      </c>
      <c r="AB115" s="339">
        <v>0</v>
      </c>
      <c r="AC115" s="339">
        <v>0</v>
      </c>
      <c r="AD115" s="339">
        <v>0</v>
      </c>
      <c r="AE115" s="339">
        <v>0</v>
      </c>
      <c r="AF115" s="339">
        <v>0</v>
      </c>
      <c r="AG115" s="339">
        <v>0</v>
      </c>
      <c r="AH115" s="339">
        <v>0</v>
      </c>
      <c r="AI115" s="339">
        <v>0</v>
      </c>
      <c r="AJ115" s="339">
        <v>0</v>
      </c>
      <c r="AK115" s="339">
        <v>0</v>
      </c>
      <c r="AL115" s="339">
        <v>0</v>
      </c>
      <c r="AM115" s="339">
        <v>0</v>
      </c>
      <c r="AN115" s="339">
        <v>0</v>
      </c>
      <c r="AO115" s="339">
        <v>0</v>
      </c>
      <c r="AP115" s="339">
        <v>0</v>
      </c>
      <c r="AQ115" s="339">
        <v>0</v>
      </c>
      <c r="AR115" s="339">
        <v>0</v>
      </c>
      <c r="AS115" s="339">
        <v>0</v>
      </c>
      <c r="AT115" s="339">
        <v>0</v>
      </c>
      <c r="AU115" s="339">
        <v>0</v>
      </c>
      <c r="AV115" s="339">
        <v>0</v>
      </c>
      <c r="AW115" s="339">
        <v>0</v>
      </c>
      <c r="AX115" s="339">
        <v>0</v>
      </c>
      <c r="AY115" s="339">
        <v>0</v>
      </c>
      <c r="AZ115" s="339">
        <v>0</v>
      </c>
      <c r="BA115" s="339">
        <v>0</v>
      </c>
      <c r="BB115" s="339">
        <v>0</v>
      </c>
      <c r="BC115" s="339">
        <v>0</v>
      </c>
      <c r="BD115" s="339">
        <v>0</v>
      </c>
      <c r="BE115" s="339">
        <v>0</v>
      </c>
      <c r="BF115" s="339">
        <v>0</v>
      </c>
      <c r="BG115" s="339">
        <v>0</v>
      </c>
      <c r="BH115" s="339">
        <v>0</v>
      </c>
      <c r="BI115" s="339">
        <v>0</v>
      </c>
      <c r="BJ115" s="339">
        <v>0</v>
      </c>
      <c r="BK115" s="339">
        <v>0</v>
      </c>
      <c r="BL115" s="339">
        <v>0</v>
      </c>
      <c r="BM115" s="339">
        <v>0</v>
      </c>
      <c r="BN115" s="339">
        <v>0</v>
      </c>
      <c r="BO115" s="339">
        <v>0</v>
      </c>
      <c r="BP115" s="339">
        <v>0</v>
      </c>
      <c r="BQ115" s="339">
        <v>0</v>
      </c>
      <c r="BR115" s="339">
        <v>0</v>
      </c>
      <c r="BS115" s="339">
        <v>0</v>
      </c>
      <c r="BT115" s="339">
        <v>0</v>
      </c>
      <c r="BU115" s="339">
        <v>0</v>
      </c>
      <c r="BV115" s="339">
        <v>0</v>
      </c>
      <c r="BW115" s="339">
        <v>0</v>
      </c>
      <c r="BX115" s="339">
        <v>0</v>
      </c>
      <c r="BY115" s="339">
        <v>0</v>
      </c>
      <c r="BZ115" s="339">
        <v>0</v>
      </c>
      <c r="CA115" s="339">
        <v>0</v>
      </c>
      <c r="CB115" s="339">
        <v>0</v>
      </c>
      <c r="CC115" s="339">
        <v>0</v>
      </c>
      <c r="CD115" s="339">
        <v>0</v>
      </c>
      <c r="CE115" s="339">
        <v>0</v>
      </c>
      <c r="CF115" s="339">
        <v>0</v>
      </c>
      <c r="CG115" s="339">
        <v>0</v>
      </c>
      <c r="CH115" s="339">
        <v>0</v>
      </c>
      <c r="CI115" s="339">
        <v>0</v>
      </c>
      <c r="CJ115" s="339">
        <v>0</v>
      </c>
      <c r="CK115" s="339">
        <v>0</v>
      </c>
      <c r="CL115" s="339">
        <v>0</v>
      </c>
      <c r="CM115" s="339">
        <v>2.9964147493886078E-3</v>
      </c>
      <c r="CN115" s="339">
        <v>1.8091470474720185E-4</v>
      </c>
      <c r="CO115" s="339">
        <v>0</v>
      </c>
      <c r="CP115" s="339">
        <v>1.7883169255255415E-5</v>
      </c>
      <c r="CQ115" s="339">
        <v>0</v>
      </c>
      <c r="CR115" s="339">
        <v>0</v>
      </c>
      <c r="CS115" s="339">
        <v>0</v>
      </c>
      <c r="CT115" s="339">
        <v>3.9952174039835529E-3</v>
      </c>
      <c r="CU115" s="339">
        <v>2.2733502087935119E-3</v>
      </c>
      <c r="CV115" s="339">
        <v>9.0017532664655262E-3</v>
      </c>
      <c r="CW115" s="339">
        <v>1.7164703128657252E-3</v>
      </c>
      <c r="CX115" s="339">
        <v>4.4973658285861137E-4</v>
      </c>
      <c r="CY115" s="339">
        <v>6.3650517446652627E-3</v>
      </c>
      <c r="CZ115" s="339">
        <v>0</v>
      </c>
      <c r="DA115" s="339">
        <v>1.2850442269388106E-3</v>
      </c>
      <c r="DB115" s="339">
        <v>0</v>
      </c>
      <c r="DC115" s="339">
        <v>0</v>
      </c>
      <c r="DD115" s="339">
        <v>0</v>
      </c>
      <c r="DE115" s="339">
        <v>3.7708761153615496E-4</v>
      </c>
      <c r="DF115" s="339">
        <v>0</v>
      </c>
      <c r="DG115" s="339">
        <v>0</v>
      </c>
      <c r="DH115" s="339">
        <v>0</v>
      </c>
      <c r="DI115" s="339">
        <v>5.0834547622201617E-2</v>
      </c>
      <c r="DJ115" s="339">
        <v>0</v>
      </c>
      <c r="DK115" s="339">
        <v>0</v>
      </c>
      <c r="DL115" s="339">
        <v>0</v>
      </c>
      <c r="DM115" s="339">
        <v>0</v>
      </c>
      <c r="DN115" s="339">
        <v>1.6505735743170752E-5</v>
      </c>
      <c r="DO115" s="339">
        <v>0</v>
      </c>
      <c r="DP115" s="339">
        <v>0</v>
      </c>
      <c r="DQ115" s="339">
        <v>0</v>
      </c>
      <c r="DR115" s="339">
        <v>0</v>
      </c>
      <c r="DS115" s="339">
        <v>1.4902508749214814E-3</v>
      </c>
      <c r="DT115" s="339">
        <v>0</v>
      </c>
      <c r="DU115" s="339">
        <v>0</v>
      </c>
      <c r="DV115" s="339">
        <v>0</v>
      </c>
      <c r="DW115" s="339">
        <v>0</v>
      </c>
      <c r="DX115" s="339">
        <v>0</v>
      </c>
      <c r="DY115" s="339">
        <v>0</v>
      </c>
      <c r="DZ115" s="339">
        <v>0</v>
      </c>
      <c r="EA115" s="339">
        <v>0</v>
      </c>
      <c r="EB115" s="339">
        <v>0</v>
      </c>
      <c r="EC115" s="339">
        <v>0</v>
      </c>
      <c r="ED115" s="339">
        <v>0</v>
      </c>
      <c r="EE115" s="339">
        <v>0</v>
      </c>
      <c r="EF115" s="339">
        <v>0</v>
      </c>
      <c r="EG115" s="339">
        <v>0</v>
      </c>
      <c r="EH115" s="339">
        <v>0</v>
      </c>
      <c r="EI115" s="339">
        <v>0</v>
      </c>
      <c r="EJ115" s="339">
        <v>0</v>
      </c>
      <c r="EK115" s="339">
        <v>0</v>
      </c>
      <c r="EL115" s="339">
        <v>0</v>
      </c>
      <c r="EM115" s="339">
        <v>0</v>
      </c>
      <c r="EN115" s="339">
        <v>0</v>
      </c>
      <c r="EO115" s="339">
        <v>0</v>
      </c>
      <c r="EP115" s="339">
        <v>0</v>
      </c>
      <c r="EQ115" s="339">
        <v>0</v>
      </c>
      <c r="ER115" s="339">
        <v>0</v>
      </c>
      <c r="ES115" s="339">
        <v>0</v>
      </c>
      <c r="ET115" s="339">
        <v>0</v>
      </c>
      <c r="EU115" s="339">
        <v>0</v>
      </c>
      <c r="EV115" s="339">
        <v>0</v>
      </c>
      <c r="EW115" s="339">
        <v>0</v>
      </c>
      <c r="EX115" s="339">
        <v>0</v>
      </c>
      <c r="EY115" s="339">
        <v>0</v>
      </c>
      <c r="EZ115" s="339">
        <v>0</v>
      </c>
      <c r="FA115" s="339">
        <v>0</v>
      </c>
      <c r="FB115" s="339">
        <v>0</v>
      </c>
      <c r="FC115" s="339">
        <v>0</v>
      </c>
      <c r="FD115" s="339">
        <v>0</v>
      </c>
      <c r="FE115" s="339">
        <v>0</v>
      </c>
      <c r="FF115" s="339">
        <v>0</v>
      </c>
      <c r="FG115" s="339">
        <v>0</v>
      </c>
      <c r="FH115" s="339">
        <v>0</v>
      </c>
      <c r="FI115" s="339">
        <v>2.2637720137881627E-3</v>
      </c>
      <c r="FJ115" s="339">
        <v>0</v>
      </c>
      <c r="FK115" s="339">
        <v>0</v>
      </c>
      <c r="FL115" s="339">
        <v>0</v>
      </c>
      <c r="FM115" s="339">
        <v>0</v>
      </c>
      <c r="FN115" s="339">
        <v>0</v>
      </c>
      <c r="FO115" s="339">
        <v>6.2386954590714345E-5</v>
      </c>
      <c r="FP115" s="339">
        <v>0</v>
      </c>
      <c r="FQ115" s="339">
        <v>0</v>
      </c>
      <c r="FR115" s="339">
        <v>0</v>
      </c>
      <c r="FS115" s="339">
        <v>0</v>
      </c>
      <c r="FT115" s="339">
        <v>0</v>
      </c>
      <c r="FU115" s="339">
        <v>0</v>
      </c>
      <c r="FV115" s="339">
        <v>0</v>
      </c>
      <c r="FW115" s="339">
        <v>0</v>
      </c>
      <c r="FX115" s="339">
        <v>5.361967867433543E-3</v>
      </c>
      <c r="FY115" s="339">
        <v>0</v>
      </c>
      <c r="FZ115" s="339">
        <v>0</v>
      </c>
      <c r="GA115" s="339">
        <v>0</v>
      </c>
      <c r="GB115" s="339">
        <v>0</v>
      </c>
      <c r="GC115" s="339">
        <v>0</v>
      </c>
      <c r="GD115" s="339">
        <v>0</v>
      </c>
      <c r="GE115" s="339">
        <v>0</v>
      </c>
      <c r="GF115" s="339">
        <v>0</v>
      </c>
      <c r="GG115" s="338">
        <v>2.1245645245929445E-4</v>
      </c>
      <c r="GH115" s="339">
        <v>0</v>
      </c>
      <c r="GI115" s="339">
        <v>0</v>
      </c>
      <c r="GJ115" s="339">
        <v>0</v>
      </c>
      <c r="GK115" s="339">
        <v>0</v>
      </c>
      <c r="GL115" s="339">
        <v>0</v>
      </c>
      <c r="GM115" s="339">
        <v>3.5494152096495965E-3</v>
      </c>
      <c r="GN115" s="339">
        <v>6.8428064108730655E-3</v>
      </c>
      <c r="GO115" s="339">
        <v>-1.4372619642580178E-2</v>
      </c>
      <c r="GP115" s="338">
        <v>1.2912775752248918E-3</v>
      </c>
      <c r="GQ115" s="338">
        <v>8.9563107414621123E-4</v>
      </c>
      <c r="GR115" s="363">
        <v>4.4797394739338987E-4</v>
      </c>
      <c r="GS115" s="339">
        <v>0</v>
      </c>
      <c r="GT115" s="339">
        <v>4.4285128008775607E-4</v>
      </c>
      <c r="GU115" s="339">
        <v>1.403582405732172E-3</v>
      </c>
      <c r="GV115" s="339">
        <v>1.1786688498828318E-3</v>
      </c>
      <c r="GW115" s="338">
        <v>1.2438638499279364E-3</v>
      </c>
      <c r="GX115" s="338">
        <v>9.7474621796253492E-4</v>
      </c>
      <c r="GY115" s="363">
        <v>5.2633391242620682E-3</v>
      </c>
      <c r="GZ115" s="339">
        <v>0</v>
      </c>
      <c r="HA115" s="339">
        <v>0</v>
      </c>
      <c r="HB115" s="339">
        <v>5.1810469987219358E-3</v>
      </c>
      <c r="HC115" s="339">
        <v>5.0692012235369456E-3</v>
      </c>
      <c r="HD115" s="339">
        <v>3.6306941999914298E-4</v>
      </c>
      <c r="HE115" s="339">
        <v>1.443387525331427E-3</v>
      </c>
      <c r="HF115" s="338">
        <v>1.0805946953493511E-3</v>
      </c>
      <c r="HG115" s="338">
        <v>7.7507974368259697E-4</v>
      </c>
      <c r="HH115" s="114"/>
      <c r="HI115" s="42"/>
    </row>
    <row r="116" spans="1:217">
      <c r="A116" s="114" t="s">
        <v>126</v>
      </c>
      <c r="B116" s="149" t="s">
        <v>738</v>
      </c>
      <c r="C116" s="144" t="s">
        <v>395</v>
      </c>
      <c r="D116" s="339">
        <v>0</v>
      </c>
      <c r="E116" s="339">
        <v>0</v>
      </c>
      <c r="F116" s="339">
        <v>0</v>
      </c>
      <c r="G116" s="339">
        <v>0</v>
      </c>
      <c r="H116" s="339">
        <v>0</v>
      </c>
      <c r="I116" s="339">
        <v>0</v>
      </c>
      <c r="J116" s="339">
        <v>0</v>
      </c>
      <c r="K116" s="339">
        <v>0</v>
      </c>
      <c r="L116" s="339">
        <v>0</v>
      </c>
      <c r="M116" s="339">
        <v>0</v>
      </c>
      <c r="N116" s="339">
        <v>0</v>
      </c>
      <c r="O116" s="339">
        <v>0</v>
      </c>
      <c r="P116" s="339">
        <v>0</v>
      </c>
      <c r="Q116" s="339">
        <v>0</v>
      </c>
      <c r="R116" s="339">
        <v>0</v>
      </c>
      <c r="S116" s="339">
        <v>0</v>
      </c>
      <c r="T116" s="339">
        <v>0</v>
      </c>
      <c r="U116" s="339">
        <v>0</v>
      </c>
      <c r="V116" s="339">
        <v>0</v>
      </c>
      <c r="W116" s="339">
        <v>0</v>
      </c>
      <c r="X116" s="339">
        <v>0</v>
      </c>
      <c r="Y116" s="339">
        <v>0</v>
      </c>
      <c r="Z116" s="339">
        <v>0</v>
      </c>
      <c r="AA116" s="339">
        <v>0</v>
      </c>
      <c r="AB116" s="339">
        <v>0</v>
      </c>
      <c r="AC116" s="339">
        <v>0</v>
      </c>
      <c r="AD116" s="339">
        <v>0</v>
      </c>
      <c r="AE116" s="339">
        <v>0</v>
      </c>
      <c r="AF116" s="339">
        <v>0</v>
      </c>
      <c r="AG116" s="339">
        <v>0</v>
      </c>
      <c r="AH116" s="339">
        <v>0</v>
      </c>
      <c r="AI116" s="339">
        <v>0</v>
      </c>
      <c r="AJ116" s="339">
        <v>0</v>
      </c>
      <c r="AK116" s="339">
        <v>0</v>
      </c>
      <c r="AL116" s="339">
        <v>0</v>
      </c>
      <c r="AM116" s="339">
        <v>0</v>
      </c>
      <c r="AN116" s="339">
        <v>0</v>
      </c>
      <c r="AO116" s="339">
        <v>0</v>
      </c>
      <c r="AP116" s="339">
        <v>0</v>
      </c>
      <c r="AQ116" s="339">
        <v>0</v>
      </c>
      <c r="AR116" s="339">
        <v>0</v>
      </c>
      <c r="AS116" s="339">
        <v>0</v>
      </c>
      <c r="AT116" s="339">
        <v>0</v>
      </c>
      <c r="AU116" s="339">
        <v>0</v>
      </c>
      <c r="AV116" s="339">
        <v>0</v>
      </c>
      <c r="AW116" s="339">
        <v>0</v>
      </c>
      <c r="AX116" s="339">
        <v>0</v>
      </c>
      <c r="AY116" s="339">
        <v>0</v>
      </c>
      <c r="AZ116" s="339">
        <v>0</v>
      </c>
      <c r="BA116" s="339">
        <v>0</v>
      </c>
      <c r="BB116" s="339">
        <v>0</v>
      </c>
      <c r="BC116" s="339">
        <v>0</v>
      </c>
      <c r="BD116" s="339">
        <v>0</v>
      </c>
      <c r="BE116" s="339">
        <v>0</v>
      </c>
      <c r="BF116" s="339">
        <v>0</v>
      </c>
      <c r="BG116" s="339">
        <v>0</v>
      </c>
      <c r="BH116" s="339">
        <v>0</v>
      </c>
      <c r="BI116" s="339">
        <v>0</v>
      </c>
      <c r="BJ116" s="339">
        <v>0</v>
      </c>
      <c r="BK116" s="339">
        <v>0</v>
      </c>
      <c r="BL116" s="339">
        <v>0</v>
      </c>
      <c r="BM116" s="339">
        <v>0</v>
      </c>
      <c r="BN116" s="339">
        <v>0</v>
      </c>
      <c r="BO116" s="339">
        <v>0</v>
      </c>
      <c r="BP116" s="339">
        <v>0</v>
      </c>
      <c r="BQ116" s="339">
        <v>0</v>
      </c>
      <c r="BR116" s="339">
        <v>0</v>
      </c>
      <c r="BS116" s="339">
        <v>0</v>
      </c>
      <c r="BT116" s="339">
        <v>0</v>
      </c>
      <c r="BU116" s="339">
        <v>0</v>
      </c>
      <c r="BV116" s="339">
        <v>0</v>
      </c>
      <c r="BW116" s="339">
        <v>0</v>
      </c>
      <c r="BX116" s="339">
        <v>0</v>
      </c>
      <c r="BY116" s="339">
        <v>0</v>
      </c>
      <c r="BZ116" s="339">
        <v>0</v>
      </c>
      <c r="CA116" s="339">
        <v>0</v>
      </c>
      <c r="CB116" s="339">
        <v>0</v>
      </c>
      <c r="CC116" s="339">
        <v>0</v>
      </c>
      <c r="CD116" s="339">
        <v>0</v>
      </c>
      <c r="CE116" s="339">
        <v>0</v>
      </c>
      <c r="CF116" s="339">
        <v>0</v>
      </c>
      <c r="CG116" s="339">
        <v>0</v>
      </c>
      <c r="CH116" s="339">
        <v>0</v>
      </c>
      <c r="CI116" s="339">
        <v>0</v>
      </c>
      <c r="CJ116" s="339">
        <v>0</v>
      </c>
      <c r="CK116" s="339">
        <v>0</v>
      </c>
      <c r="CL116" s="339">
        <v>5.0804783742469206E-4</v>
      </c>
      <c r="CM116" s="339">
        <v>2.7542322577581499E-4</v>
      </c>
      <c r="CN116" s="339">
        <v>3.4976842917792359E-4</v>
      </c>
      <c r="CO116" s="339">
        <v>3.4164673727365904E-4</v>
      </c>
      <c r="CP116" s="339">
        <v>8.0474261648649369E-4</v>
      </c>
      <c r="CQ116" s="339">
        <v>0</v>
      </c>
      <c r="CR116" s="339">
        <v>4.0645685750783884E-5</v>
      </c>
      <c r="CS116" s="339">
        <v>7.9104983613967675E-4</v>
      </c>
      <c r="CT116" s="339">
        <v>2.0413519582397713E-4</v>
      </c>
      <c r="CU116" s="339">
        <v>9.6738306757170728E-4</v>
      </c>
      <c r="CV116" s="339">
        <v>2.4781151456202413E-5</v>
      </c>
      <c r="CW116" s="339">
        <v>3.9010688928766481E-4</v>
      </c>
      <c r="CX116" s="339">
        <v>9.2802786939078541E-5</v>
      </c>
      <c r="CY116" s="339">
        <v>0</v>
      </c>
      <c r="CZ116" s="339">
        <v>5.3342816500711239E-5</v>
      </c>
      <c r="DA116" s="339">
        <v>7.1748302670750254E-3</v>
      </c>
      <c r="DB116" s="339">
        <v>4.3320517680186279E-4</v>
      </c>
      <c r="DC116" s="339">
        <v>0</v>
      </c>
      <c r="DD116" s="339">
        <v>0</v>
      </c>
      <c r="DE116" s="339">
        <v>0</v>
      </c>
      <c r="DF116" s="339">
        <v>0</v>
      </c>
      <c r="DG116" s="339">
        <v>2.1947330780283927E-3</v>
      </c>
      <c r="DH116" s="339">
        <v>0</v>
      </c>
      <c r="DI116" s="339">
        <v>3.0467611604185984E-3</v>
      </c>
      <c r="DJ116" s="339">
        <v>1.8611238802817776E-2</v>
      </c>
      <c r="DK116" s="339">
        <v>0</v>
      </c>
      <c r="DL116" s="339">
        <v>9.3684502916593015E-4</v>
      </c>
      <c r="DM116" s="339">
        <v>0</v>
      </c>
      <c r="DN116" s="339">
        <v>3.136089791202443E-4</v>
      </c>
      <c r="DO116" s="339">
        <v>0</v>
      </c>
      <c r="DP116" s="339">
        <v>0</v>
      </c>
      <c r="DQ116" s="339">
        <v>0</v>
      </c>
      <c r="DR116" s="339">
        <v>3.3345671231689056E-6</v>
      </c>
      <c r="DS116" s="339">
        <v>6.025100311510506E-4</v>
      </c>
      <c r="DT116" s="339">
        <v>6.8518613008331571E-4</v>
      </c>
      <c r="DU116" s="339">
        <v>0</v>
      </c>
      <c r="DV116" s="339">
        <v>0</v>
      </c>
      <c r="DW116" s="339">
        <v>0</v>
      </c>
      <c r="DX116" s="339">
        <v>0</v>
      </c>
      <c r="DY116" s="339">
        <v>0</v>
      </c>
      <c r="DZ116" s="339">
        <v>8.7574080093232718E-5</v>
      </c>
      <c r="EA116" s="339">
        <v>2.1591397275032108E-4</v>
      </c>
      <c r="EB116" s="339">
        <v>4.2128161527030962E-5</v>
      </c>
      <c r="EC116" s="339">
        <v>4.1591867566600506E-4</v>
      </c>
      <c r="ED116" s="339">
        <v>7.1460231024594986E-4</v>
      </c>
      <c r="EE116" s="339">
        <v>0</v>
      </c>
      <c r="EF116" s="339">
        <v>0</v>
      </c>
      <c r="EG116" s="339">
        <v>0</v>
      </c>
      <c r="EH116" s="339">
        <v>0</v>
      </c>
      <c r="EI116" s="339">
        <v>0</v>
      </c>
      <c r="EJ116" s="339">
        <v>0</v>
      </c>
      <c r="EK116" s="339">
        <v>0</v>
      </c>
      <c r="EL116" s="339">
        <v>0</v>
      </c>
      <c r="EM116" s="339">
        <v>0</v>
      </c>
      <c r="EN116" s="339">
        <v>0</v>
      </c>
      <c r="EO116" s="339">
        <v>0</v>
      </c>
      <c r="EP116" s="339">
        <v>0</v>
      </c>
      <c r="EQ116" s="339">
        <v>1.6946912103145687E-5</v>
      </c>
      <c r="ER116" s="339">
        <v>0</v>
      </c>
      <c r="ES116" s="339">
        <v>0</v>
      </c>
      <c r="ET116" s="339">
        <v>0</v>
      </c>
      <c r="EU116" s="339">
        <v>0</v>
      </c>
      <c r="EV116" s="339">
        <v>0</v>
      </c>
      <c r="EW116" s="339">
        <v>0</v>
      </c>
      <c r="EX116" s="339">
        <v>0</v>
      </c>
      <c r="EY116" s="339">
        <v>0</v>
      </c>
      <c r="EZ116" s="339">
        <v>0</v>
      </c>
      <c r="FA116" s="339">
        <v>0</v>
      </c>
      <c r="FB116" s="339">
        <v>0</v>
      </c>
      <c r="FC116" s="339">
        <v>0</v>
      </c>
      <c r="FD116" s="339">
        <v>0</v>
      </c>
      <c r="FE116" s="339">
        <v>0</v>
      </c>
      <c r="FF116" s="339">
        <v>7.5840310641912386E-6</v>
      </c>
      <c r="FG116" s="339">
        <v>0</v>
      </c>
      <c r="FH116" s="339">
        <v>0</v>
      </c>
      <c r="FI116" s="339">
        <v>4.3161411936038895E-4</v>
      </c>
      <c r="FJ116" s="339">
        <v>1.2529401379373189E-5</v>
      </c>
      <c r="FK116" s="339">
        <v>0</v>
      </c>
      <c r="FL116" s="339">
        <v>0</v>
      </c>
      <c r="FM116" s="339">
        <v>0</v>
      </c>
      <c r="FN116" s="339">
        <v>0</v>
      </c>
      <c r="FO116" s="339">
        <v>0</v>
      </c>
      <c r="FP116" s="339">
        <v>0</v>
      </c>
      <c r="FQ116" s="339">
        <v>0</v>
      </c>
      <c r="FR116" s="339">
        <v>0</v>
      </c>
      <c r="FS116" s="339">
        <v>0</v>
      </c>
      <c r="FT116" s="339">
        <v>0</v>
      </c>
      <c r="FU116" s="339">
        <v>0</v>
      </c>
      <c r="FV116" s="339">
        <v>0</v>
      </c>
      <c r="FW116" s="339">
        <v>8.0832248833994816E-6</v>
      </c>
      <c r="FX116" s="339">
        <v>3.9801329700761269E-4</v>
      </c>
      <c r="FY116" s="339">
        <v>5.2660563396624188E-5</v>
      </c>
      <c r="FZ116" s="339">
        <v>0</v>
      </c>
      <c r="GA116" s="339">
        <v>0</v>
      </c>
      <c r="GB116" s="339">
        <v>0</v>
      </c>
      <c r="GC116" s="339">
        <v>0</v>
      </c>
      <c r="GD116" s="339">
        <v>0</v>
      </c>
      <c r="GE116" s="339">
        <v>0</v>
      </c>
      <c r="GF116" s="339">
        <v>0</v>
      </c>
      <c r="GG116" s="338">
        <v>1.580140052361262E-4</v>
      </c>
      <c r="GH116" s="339">
        <v>0</v>
      </c>
      <c r="GI116" s="339">
        <v>3.4105589027822743E-7</v>
      </c>
      <c r="GJ116" s="339">
        <v>0</v>
      </c>
      <c r="GK116" s="339">
        <v>0</v>
      </c>
      <c r="GL116" s="339">
        <v>0</v>
      </c>
      <c r="GM116" s="339">
        <v>8.3046376496959974E-4</v>
      </c>
      <c r="GN116" s="339">
        <v>5.588127665626383E-3</v>
      </c>
      <c r="GO116" s="339">
        <v>1.7802057662812138E-2</v>
      </c>
      <c r="GP116" s="338">
        <v>1.0609147422893663E-3</v>
      </c>
      <c r="GQ116" s="338">
        <v>7.1975261495543503E-4</v>
      </c>
      <c r="GR116" s="363">
        <v>7.0340257081396868E-4</v>
      </c>
      <c r="GS116" s="339">
        <v>0</v>
      </c>
      <c r="GT116" s="339">
        <v>6.9535902860984311E-4</v>
      </c>
      <c r="GU116" s="339">
        <v>6.4513167350087035E-3</v>
      </c>
      <c r="GV116" s="339">
        <v>5.1038086960698958E-3</v>
      </c>
      <c r="GW116" s="338">
        <v>2.7631688326984279E-3</v>
      </c>
      <c r="GX116" s="338">
        <v>1.9451905497099601E-3</v>
      </c>
      <c r="GY116" s="363">
        <v>7.3773273220687358E-3</v>
      </c>
      <c r="GZ116" s="339">
        <v>0</v>
      </c>
      <c r="HA116" s="339">
        <v>0</v>
      </c>
      <c r="HB116" s="339">
        <v>7.2592587228773459E-3</v>
      </c>
      <c r="HC116" s="339">
        <v>7.1050176300073613E-3</v>
      </c>
      <c r="HD116" s="339">
        <v>3.9724157949507783E-5</v>
      </c>
      <c r="HE116" s="339">
        <v>1.6616006322998896E-3</v>
      </c>
      <c r="HF116" s="338">
        <v>3.664576189123742E-3</v>
      </c>
      <c r="HG116" s="338">
        <v>2.0660151506579861E-3</v>
      </c>
      <c r="HH116" s="114"/>
      <c r="HI116" s="42"/>
    </row>
    <row r="117" spans="1:217">
      <c r="A117" s="114" t="s">
        <v>127</v>
      </c>
      <c r="B117" s="149" t="s">
        <v>739</v>
      </c>
      <c r="C117" s="144" t="s">
        <v>834</v>
      </c>
      <c r="D117" s="339">
        <v>0</v>
      </c>
      <c r="E117" s="339">
        <v>0</v>
      </c>
      <c r="F117" s="339">
        <v>0</v>
      </c>
      <c r="G117" s="339">
        <v>0</v>
      </c>
      <c r="H117" s="339">
        <v>0</v>
      </c>
      <c r="I117" s="339">
        <v>1.6289297931259162E-4</v>
      </c>
      <c r="J117" s="339">
        <v>4.8317737441414742E-5</v>
      </c>
      <c r="K117" s="339">
        <v>0</v>
      </c>
      <c r="L117" s="339">
        <v>0</v>
      </c>
      <c r="M117" s="339">
        <v>0</v>
      </c>
      <c r="N117" s="339">
        <v>0</v>
      </c>
      <c r="O117" s="339">
        <v>7.6640098099325568E-4</v>
      </c>
      <c r="P117" s="339">
        <v>0</v>
      </c>
      <c r="Q117" s="339">
        <v>0</v>
      </c>
      <c r="R117" s="339">
        <v>0</v>
      </c>
      <c r="S117" s="339">
        <v>1.8674136321195146E-3</v>
      </c>
      <c r="T117" s="339">
        <v>0</v>
      </c>
      <c r="U117" s="339">
        <v>0</v>
      </c>
      <c r="V117" s="339">
        <v>0</v>
      </c>
      <c r="W117" s="339">
        <v>0</v>
      </c>
      <c r="X117" s="339">
        <v>0</v>
      </c>
      <c r="Y117" s="339">
        <v>0</v>
      </c>
      <c r="Z117" s="339">
        <v>0</v>
      </c>
      <c r="AA117" s="339">
        <v>4.7604086334770977E-6</v>
      </c>
      <c r="AB117" s="339">
        <v>0</v>
      </c>
      <c r="AC117" s="339">
        <v>0</v>
      </c>
      <c r="AD117" s="339">
        <v>0</v>
      </c>
      <c r="AE117" s="339">
        <v>0</v>
      </c>
      <c r="AF117" s="339">
        <v>0</v>
      </c>
      <c r="AG117" s="339">
        <v>0</v>
      </c>
      <c r="AH117" s="339">
        <v>0</v>
      </c>
      <c r="AI117" s="339">
        <v>0</v>
      </c>
      <c r="AJ117" s="339">
        <v>0</v>
      </c>
      <c r="AK117" s="339">
        <v>0</v>
      </c>
      <c r="AL117" s="339">
        <v>0</v>
      </c>
      <c r="AM117" s="339">
        <v>0</v>
      </c>
      <c r="AN117" s="339">
        <v>0</v>
      </c>
      <c r="AO117" s="339">
        <v>7.1250445315283219E-4</v>
      </c>
      <c r="AP117" s="339">
        <v>0</v>
      </c>
      <c r="AQ117" s="339">
        <v>0</v>
      </c>
      <c r="AR117" s="339">
        <v>0</v>
      </c>
      <c r="AS117" s="339">
        <v>0</v>
      </c>
      <c r="AT117" s="339">
        <v>0</v>
      </c>
      <c r="AU117" s="339">
        <v>1.6360988858166587E-5</v>
      </c>
      <c r="AV117" s="339">
        <v>0</v>
      </c>
      <c r="AW117" s="339">
        <v>0</v>
      </c>
      <c r="AX117" s="339">
        <v>4.3889004707095756E-5</v>
      </c>
      <c r="AY117" s="339">
        <v>0</v>
      </c>
      <c r="AZ117" s="339">
        <v>0</v>
      </c>
      <c r="BA117" s="339">
        <v>0</v>
      </c>
      <c r="BB117" s="339">
        <v>0</v>
      </c>
      <c r="BC117" s="339">
        <v>0</v>
      </c>
      <c r="BD117" s="339">
        <v>0</v>
      </c>
      <c r="BE117" s="339">
        <v>3.5102252862588722E-6</v>
      </c>
      <c r="BF117" s="339">
        <v>0</v>
      </c>
      <c r="BG117" s="339">
        <v>0</v>
      </c>
      <c r="BH117" s="339">
        <v>0</v>
      </c>
      <c r="BI117" s="339">
        <v>0</v>
      </c>
      <c r="BJ117" s="339">
        <v>0</v>
      </c>
      <c r="BK117" s="339">
        <v>0</v>
      </c>
      <c r="BL117" s="339">
        <v>0</v>
      </c>
      <c r="BM117" s="339">
        <v>2.0610199300627238E-5</v>
      </c>
      <c r="BN117" s="339">
        <v>0</v>
      </c>
      <c r="BO117" s="339">
        <v>0</v>
      </c>
      <c r="BP117" s="339">
        <v>0</v>
      </c>
      <c r="BQ117" s="339">
        <v>0</v>
      </c>
      <c r="BR117" s="339">
        <v>0</v>
      </c>
      <c r="BS117" s="339">
        <v>0</v>
      </c>
      <c r="BT117" s="339">
        <v>0</v>
      </c>
      <c r="BU117" s="339">
        <v>0</v>
      </c>
      <c r="BV117" s="339">
        <v>2.3581727529982483E-4</v>
      </c>
      <c r="BW117" s="339">
        <v>0</v>
      </c>
      <c r="BX117" s="339">
        <v>0</v>
      </c>
      <c r="BY117" s="339">
        <v>0</v>
      </c>
      <c r="BZ117" s="339">
        <v>0</v>
      </c>
      <c r="CA117" s="339">
        <v>0</v>
      </c>
      <c r="CB117" s="339">
        <v>0</v>
      </c>
      <c r="CC117" s="339">
        <v>0</v>
      </c>
      <c r="CD117" s="339">
        <v>0</v>
      </c>
      <c r="CE117" s="339">
        <v>0</v>
      </c>
      <c r="CF117" s="339">
        <v>0</v>
      </c>
      <c r="CG117" s="339">
        <v>0</v>
      </c>
      <c r="CH117" s="339">
        <v>0</v>
      </c>
      <c r="CI117" s="339">
        <v>0</v>
      </c>
      <c r="CJ117" s="339">
        <v>1.3104794966370145E-3</v>
      </c>
      <c r="CK117" s="339">
        <v>2.4710782978809245E-4</v>
      </c>
      <c r="CL117" s="339">
        <v>2.0981326619308816E-3</v>
      </c>
      <c r="CM117" s="339">
        <v>3.4665337037300851E-4</v>
      </c>
      <c r="CN117" s="339">
        <v>2.5207448861443459E-3</v>
      </c>
      <c r="CO117" s="339">
        <v>6.8329347454731807E-4</v>
      </c>
      <c r="CP117" s="339">
        <v>8.5839212425225999E-4</v>
      </c>
      <c r="CQ117" s="339">
        <v>2.739376951009747E-3</v>
      </c>
      <c r="CR117" s="339">
        <v>1.7187318546045755E-3</v>
      </c>
      <c r="CS117" s="339">
        <v>1.7516103514521415E-3</v>
      </c>
      <c r="CT117" s="339">
        <v>1.2248111749438629E-3</v>
      </c>
      <c r="CU117" s="339">
        <v>1.1447366299598535E-3</v>
      </c>
      <c r="CV117" s="339">
        <v>2.6020209029012532E-4</v>
      </c>
      <c r="CW117" s="339">
        <v>2.5356947803698215E-3</v>
      </c>
      <c r="CX117" s="339">
        <v>7.8525435102297229E-4</v>
      </c>
      <c r="CY117" s="339">
        <v>1.9873614799890099E-3</v>
      </c>
      <c r="CZ117" s="339">
        <v>5.7432432432432436E-3</v>
      </c>
      <c r="DA117" s="339">
        <v>4.7546636396735989E-3</v>
      </c>
      <c r="DB117" s="339">
        <v>2.3284778253100124E-3</v>
      </c>
      <c r="DC117" s="339">
        <v>4.3509789702683103E-3</v>
      </c>
      <c r="DD117" s="339">
        <v>8.6956521739130436E-3</v>
      </c>
      <c r="DE117" s="339">
        <v>5.1270285496210953E-2</v>
      </c>
      <c r="DF117" s="339">
        <v>1.1991772505791197E-2</v>
      </c>
      <c r="DG117" s="339">
        <v>8.1534279171797189E-3</v>
      </c>
      <c r="DH117" s="339">
        <v>1.060250790090733E-2</v>
      </c>
      <c r="DI117" s="339">
        <v>1.7551993641541925E-3</v>
      </c>
      <c r="DJ117" s="339">
        <v>5.031743468051535E-3</v>
      </c>
      <c r="DK117" s="339">
        <v>7.8085703172375134E-2</v>
      </c>
      <c r="DL117" s="339">
        <v>2.3451427994242571E-2</v>
      </c>
      <c r="DM117" s="339">
        <v>7.4652188666440447E-3</v>
      </c>
      <c r="DN117" s="339">
        <v>2.6079062474209788E-3</v>
      </c>
      <c r="DO117" s="339">
        <v>0</v>
      </c>
      <c r="DP117" s="339">
        <v>7.3400525854513581E-3</v>
      </c>
      <c r="DQ117" s="339">
        <v>1.7390413603448139E-2</v>
      </c>
      <c r="DR117" s="339">
        <v>3.3312325560457367E-3</v>
      </c>
      <c r="DS117" s="339">
        <v>2.121604471393593E-3</v>
      </c>
      <c r="DT117" s="339">
        <v>1.049646837574441E-3</v>
      </c>
      <c r="DU117" s="339">
        <v>1.5925595617276085E-5</v>
      </c>
      <c r="DV117" s="339">
        <v>1.4405351645149438E-2</v>
      </c>
      <c r="DW117" s="339">
        <v>5.310271582460932E-3</v>
      </c>
      <c r="DX117" s="339">
        <v>1.7222675092089215E-3</v>
      </c>
      <c r="DY117" s="339">
        <v>0</v>
      </c>
      <c r="DZ117" s="339">
        <v>3.7555807424597873E-3</v>
      </c>
      <c r="EA117" s="339">
        <v>5.7206073192610845E-3</v>
      </c>
      <c r="EB117" s="339">
        <v>3.7149378801109119E-3</v>
      </c>
      <c r="EC117" s="339">
        <v>1.2263484481034414E-3</v>
      </c>
      <c r="ED117" s="339">
        <v>1.7865057756148745E-3</v>
      </c>
      <c r="EE117" s="339">
        <v>3.8481321807749885E-6</v>
      </c>
      <c r="EF117" s="339">
        <v>0</v>
      </c>
      <c r="EG117" s="339">
        <v>0</v>
      </c>
      <c r="EH117" s="339">
        <v>2.0234291799787007E-4</v>
      </c>
      <c r="EI117" s="339">
        <v>0</v>
      </c>
      <c r="EJ117" s="339">
        <v>2.5883522351949399E-4</v>
      </c>
      <c r="EK117" s="339">
        <v>1.8017119663136521E-4</v>
      </c>
      <c r="EL117" s="339">
        <v>4.4761421622750736E-6</v>
      </c>
      <c r="EM117" s="339">
        <v>0</v>
      </c>
      <c r="EN117" s="339">
        <v>4.7434954818205533E-5</v>
      </c>
      <c r="EO117" s="339">
        <v>1.7727946926466446E-5</v>
      </c>
      <c r="EP117" s="339">
        <v>0</v>
      </c>
      <c r="EQ117" s="339">
        <v>3.45717006904172E-4</v>
      </c>
      <c r="ER117" s="339">
        <v>0</v>
      </c>
      <c r="ES117" s="339">
        <v>1.9051377482632629E-4</v>
      </c>
      <c r="ET117" s="339">
        <v>0</v>
      </c>
      <c r="EU117" s="339">
        <v>0</v>
      </c>
      <c r="EV117" s="339">
        <v>6.6012825348924929E-4</v>
      </c>
      <c r="EW117" s="339">
        <v>9.7227083576401045E-5</v>
      </c>
      <c r="EX117" s="339">
        <v>3.8546043248660526E-5</v>
      </c>
      <c r="EY117" s="339">
        <v>9.8980500841334257E-5</v>
      </c>
      <c r="EZ117" s="339">
        <v>1.7381631092261696E-5</v>
      </c>
      <c r="FA117" s="339">
        <v>1.9655805014414258E-4</v>
      </c>
      <c r="FB117" s="339">
        <v>4.2499080873052545E-4</v>
      </c>
      <c r="FC117" s="339">
        <v>0</v>
      </c>
      <c r="FD117" s="339">
        <v>0</v>
      </c>
      <c r="FE117" s="339">
        <v>8.8146406984553397E-4</v>
      </c>
      <c r="FF117" s="339">
        <v>3.0336124256764954E-5</v>
      </c>
      <c r="FG117" s="339">
        <v>0</v>
      </c>
      <c r="FH117" s="339">
        <v>2.7637782474394405E-4</v>
      </c>
      <c r="FI117" s="339">
        <v>9.2195124815756563E-4</v>
      </c>
      <c r="FJ117" s="339">
        <v>1.2529401379373189E-4</v>
      </c>
      <c r="FK117" s="339">
        <v>6.1213885586977102E-4</v>
      </c>
      <c r="FL117" s="339">
        <v>1.1761630946157867E-4</v>
      </c>
      <c r="FM117" s="339">
        <v>9.029845094463831E-4</v>
      </c>
      <c r="FN117" s="339">
        <v>0</v>
      </c>
      <c r="FO117" s="339">
        <v>3.4164284656819763E-5</v>
      </c>
      <c r="FP117" s="339">
        <v>1.5756468030126366E-4</v>
      </c>
      <c r="FQ117" s="339">
        <v>2.7829261912315563E-6</v>
      </c>
      <c r="FR117" s="339">
        <v>7.0037656913533846E-6</v>
      </c>
      <c r="FS117" s="339">
        <v>0</v>
      </c>
      <c r="FT117" s="339">
        <v>5.1879866980021065E-6</v>
      </c>
      <c r="FU117" s="339">
        <v>1.3724010155767515E-4</v>
      </c>
      <c r="FV117" s="339">
        <v>0</v>
      </c>
      <c r="FW117" s="339">
        <v>5.4885096958282474E-3</v>
      </c>
      <c r="FX117" s="339">
        <v>7.338019799760071E-3</v>
      </c>
      <c r="FY117" s="339">
        <v>9.0147744119644798E-5</v>
      </c>
      <c r="FZ117" s="339">
        <v>9.5286357159253828E-5</v>
      </c>
      <c r="GA117" s="339">
        <v>4.2474845906159999E-5</v>
      </c>
      <c r="GB117" s="339">
        <v>2.3582792108254448E-5</v>
      </c>
      <c r="GC117" s="339">
        <v>6.1971384093680905E-4</v>
      </c>
      <c r="GD117" s="339">
        <v>7.7248346717449052E-5</v>
      </c>
      <c r="GE117" s="339">
        <v>0</v>
      </c>
      <c r="GF117" s="339">
        <v>1.0826301544340073E-3</v>
      </c>
      <c r="GG117" s="338">
        <v>2.2268269997165195E-3</v>
      </c>
      <c r="GH117" s="339">
        <v>6.3582696909343607E-4</v>
      </c>
      <c r="GI117" s="339">
        <v>1.542339999810714E-3</v>
      </c>
      <c r="GJ117" s="339">
        <v>0</v>
      </c>
      <c r="GK117" s="339">
        <v>0</v>
      </c>
      <c r="GL117" s="339">
        <v>0</v>
      </c>
      <c r="GM117" s="339">
        <v>3.0772932897219973E-3</v>
      </c>
      <c r="GN117" s="339">
        <v>4.012788082069999E-3</v>
      </c>
      <c r="GO117" s="339">
        <v>0.34683854067933895</v>
      </c>
      <c r="GP117" s="338">
        <v>2.6220807107257714E-3</v>
      </c>
      <c r="GQ117" s="338">
        <v>3.5661356219784317E-3</v>
      </c>
      <c r="GR117" s="363">
        <v>5.6774715571323991E-2</v>
      </c>
      <c r="GS117" s="339">
        <v>1.2748658985399176E-3</v>
      </c>
      <c r="GT117" s="339">
        <v>5.6140064232690016E-2</v>
      </c>
      <c r="GU117" s="339">
        <v>1.3900796302223729E-2</v>
      </c>
      <c r="GV117" s="339">
        <v>2.3789290276374792E-2</v>
      </c>
      <c r="GW117" s="338">
        <v>1.1534500743899829E-2</v>
      </c>
      <c r="GX117" s="338">
        <v>9.2189421589798943E-3</v>
      </c>
      <c r="GY117" s="363">
        <v>1.4154273755438377E-2</v>
      </c>
      <c r="GZ117" s="339">
        <v>2.2439973072032313E-4</v>
      </c>
      <c r="HA117" s="339">
        <v>0</v>
      </c>
      <c r="HB117" s="339">
        <v>1.3931983823257868E-2</v>
      </c>
      <c r="HC117" s="339">
        <v>1.3637634127810008E-2</v>
      </c>
      <c r="HD117" s="339">
        <v>3.620293977536145E-3</v>
      </c>
      <c r="HE117" s="339">
        <v>5.9198287936833632E-3</v>
      </c>
      <c r="HF117" s="338">
        <v>1.6128956718581125E-2</v>
      </c>
      <c r="HG117" s="338">
        <v>1.0624542398525285E-2</v>
      </c>
      <c r="HH117" s="114"/>
      <c r="HI117" s="42"/>
    </row>
    <row r="118" spans="1:217">
      <c r="A118" s="114" t="s">
        <v>128</v>
      </c>
      <c r="B118" s="149" t="s">
        <v>299</v>
      </c>
      <c r="C118" s="144" t="s">
        <v>918</v>
      </c>
      <c r="D118" s="339">
        <v>0</v>
      </c>
      <c r="E118" s="339">
        <v>0</v>
      </c>
      <c r="F118" s="339">
        <v>0</v>
      </c>
      <c r="G118" s="339">
        <v>0</v>
      </c>
      <c r="H118" s="339">
        <v>0</v>
      </c>
      <c r="I118" s="339">
        <v>0</v>
      </c>
      <c r="J118" s="339">
        <v>0</v>
      </c>
      <c r="K118" s="339">
        <v>7.1045433554758265E-5</v>
      </c>
      <c r="L118" s="339">
        <v>0</v>
      </c>
      <c r="M118" s="339">
        <v>0</v>
      </c>
      <c r="N118" s="339">
        <v>0</v>
      </c>
      <c r="O118" s="339">
        <v>4.3794341771043183E-5</v>
      </c>
      <c r="P118" s="339">
        <v>0</v>
      </c>
      <c r="Q118" s="339">
        <v>0</v>
      </c>
      <c r="R118" s="339">
        <v>0</v>
      </c>
      <c r="S118" s="339">
        <v>0</v>
      </c>
      <c r="T118" s="339">
        <v>2.6243016897222505E-5</v>
      </c>
      <c r="U118" s="339">
        <v>1.9127041811713402E-5</v>
      </c>
      <c r="V118" s="339">
        <v>7.4606822047808049E-6</v>
      </c>
      <c r="W118" s="339">
        <v>1.2255352525215388E-5</v>
      </c>
      <c r="X118" s="339">
        <v>2.559115569659126E-5</v>
      </c>
      <c r="Y118" s="339">
        <v>1.1366305723313809E-5</v>
      </c>
      <c r="Z118" s="339">
        <v>8.0524590867974557E-6</v>
      </c>
      <c r="AA118" s="339">
        <v>9.5208172669541955E-5</v>
      </c>
      <c r="AB118" s="339">
        <v>8.2588658925356376E-6</v>
      </c>
      <c r="AC118" s="339">
        <v>0</v>
      </c>
      <c r="AD118" s="339">
        <v>0</v>
      </c>
      <c r="AE118" s="339">
        <v>0</v>
      </c>
      <c r="AF118" s="339">
        <v>0</v>
      </c>
      <c r="AG118" s="339">
        <v>0</v>
      </c>
      <c r="AH118" s="339">
        <v>0</v>
      </c>
      <c r="AI118" s="339">
        <v>0</v>
      </c>
      <c r="AJ118" s="339">
        <v>0</v>
      </c>
      <c r="AK118" s="339">
        <v>0</v>
      </c>
      <c r="AL118" s="339">
        <v>0</v>
      </c>
      <c r="AM118" s="339">
        <v>0</v>
      </c>
      <c r="AN118" s="339">
        <v>0</v>
      </c>
      <c r="AO118" s="339">
        <v>0</v>
      </c>
      <c r="AP118" s="339">
        <v>0</v>
      </c>
      <c r="AQ118" s="339">
        <v>0</v>
      </c>
      <c r="AR118" s="339">
        <v>0</v>
      </c>
      <c r="AS118" s="339">
        <v>0</v>
      </c>
      <c r="AT118" s="339">
        <v>0</v>
      </c>
      <c r="AU118" s="339">
        <v>0</v>
      </c>
      <c r="AV118" s="339">
        <v>0</v>
      </c>
      <c r="AW118" s="339">
        <v>0</v>
      </c>
      <c r="AX118" s="339">
        <v>0</v>
      </c>
      <c r="AY118" s="339">
        <v>0</v>
      </c>
      <c r="AZ118" s="339">
        <v>0</v>
      </c>
      <c r="BA118" s="339">
        <v>0</v>
      </c>
      <c r="BB118" s="339">
        <v>0</v>
      </c>
      <c r="BC118" s="339">
        <v>0</v>
      </c>
      <c r="BD118" s="339">
        <v>0</v>
      </c>
      <c r="BE118" s="339">
        <v>1.1583743444654278E-4</v>
      </c>
      <c r="BF118" s="339">
        <v>0</v>
      </c>
      <c r="BG118" s="339">
        <v>0</v>
      </c>
      <c r="BH118" s="339">
        <v>6.8707744736986755E-6</v>
      </c>
      <c r="BI118" s="339">
        <v>1.0843046896177825E-4</v>
      </c>
      <c r="BJ118" s="339">
        <v>4.1236943352810916E-6</v>
      </c>
      <c r="BK118" s="339">
        <v>0</v>
      </c>
      <c r="BL118" s="339">
        <v>0</v>
      </c>
      <c r="BM118" s="339">
        <v>2.2900221445141375E-6</v>
      </c>
      <c r="BN118" s="339">
        <v>9.8765432098765426E-5</v>
      </c>
      <c r="BO118" s="339">
        <v>0</v>
      </c>
      <c r="BP118" s="339">
        <v>0</v>
      </c>
      <c r="BQ118" s="339">
        <v>5.5639014076670561E-5</v>
      </c>
      <c r="BR118" s="339">
        <v>1.0668601239691463E-5</v>
      </c>
      <c r="BS118" s="339">
        <v>1.0115621554366407E-5</v>
      </c>
      <c r="BT118" s="339">
        <v>0</v>
      </c>
      <c r="BU118" s="339">
        <v>0</v>
      </c>
      <c r="BV118" s="339">
        <v>0</v>
      </c>
      <c r="BW118" s="339">
        <v>0</v>
      </c>
      <c r="BX118" s="339">
        <v>0</v>
      </c>
      <c r="BY118" s="339">
        <v>1.2512074151556252E-6</v>
      </c>
      <c r="BZ118" s="339">
        <v>0</v>
      </c>
      <c r="CA118" s="339">
        <v>0</v>
      </c>
      <c r="CB118" s="339">
        <v>0</v>
      </c>
      <c r="CC118" s="339">
        <v>0</v>
      </c>
      <c r="CD118" s="339">
        <v>0</v>
      </c>
      <c r="CE118" s="339">
        <v>0</v>
      </c>
      <c r="CF118" s="339">
        <v>0</v>
      </c>
      <c r="CG118" s="339">
        <v>0</v>
      </c>
      <c r="CH118" s="339">
        <v>1.5044032726557348E-4</v>
      </c>
      <c r="CI118" s="339">
        <v>7.4613873206158136E-5</v>
      </c>
      <c r="CJ118" s="339">
        <v>2.6036016489477111E-5</v>
      </c>
      <c r="CK118" s="339">
        <v>1.5129050803352597E-5</v>
      </c>
      <c r="CL118" s="339">
        <v>3.2970656116056713E-5</v>
      </c>
      <c r="CM118" s="339">
        <v>3.7989410451836553E-5</v>
      </c>
      <c r="CN118" s="339">
        <v>5.8133925125434197E-3</v>
      </c>
      <c r="CO118" s="339">
        <v>0</v>
      </c>
      <c r="CP118" s="339">
        <v>5.3649507765766249E-5</v>
      </c>
      <c r="CQ118" s="339">
        <v>0</v>
      </c>
      <c r="CR118" s="339">
        <v>2.0322842875391942E-5</v>
      </c>
      <c r="CS118" s="339">
        <v>1.1300711944852526E-4</v>
      </c>
      <c r="CT118" s="339">
        <v>2.9162170831996735E-5</v>
      </c>
      <c r="CU118" s="339">
        <v>3.224610225239024E-5</v>
      </c>
      <c r="CV118" s="339">
        <v>0</v>
      </c>
      <c r="CW118" s="339">
        <v>0</v>
      </c>
      <c r="CX118" s="339">
        <v>2.141602775517197E-5</v>
      </c>
      <c r="CY118" s="339">
        <v>9.1583478340507378E-6</v>
      </c>
      <c r="CZ118" s="339">
        <v>0</v>
      </c>
      <c r="DA118" s="339">
        <v>0</v>
      </c>
      <c r="DB118" s="339">
        <v>5.4150647100232849E-5</v>
      </c>
      <c r="DC118" s="339">
        <v>0</v>
      </c>
      <c r="DD118" s="339">
        <v>0</v>
      </c>
      <c r="DE118" s="339">
        <v>4.0889018118378252E-5</v>
      </c>
      <c r="DF118" s="339">
        <v>3.9939292275740873E-5</v>
      </c>
      <c r="DG118" s="339">
        <v>4.8115722687219369E-5</v>
      </c>
      <c r="DH118" s="339">
        <v>0</v>
      </c>
      <c r="DI118" s="339">
        <v>3.3116969134984766E-5</v>
      </c>
      <c r="DJ118" s="339">
        <v>9.9392463566450078E-5</v>
      </c>
      <c r="DK118" s="339">
        <v>7.7310185375328874E-5</v>
      </c>
      <c r="DL118" s="339">
        <v>1.7322794878917198E-3</v>
      </c>
      <c r="DM118" s="339">
        <v>0</v>
      </c>
      <c r="DN118" s="339">
        <v>3.0535611124865889E-4</v>
      </c>
      <c r="DO118" s="339">
        <v>0</v>
      </c>
      <c r="DP118" s="339">
        <v>1.3146362839614373E-4</v>
      </c>
      <c r="DQ118" s="339">
        <v>1.5759323609830667E-5</v>
      </c>
      <c r="DR118" s="339">
        <v>1.3338268492675623E-5</v>
      </c>
      <c r="DS118" s="339">
        <v>1.7915058904970067E-3</v>
      </c>
      <c r="DT118" s="339">
        <v>1.435975187515034E-3</v>
      </c>
      <c r="DU118" s="339">
        <v>6.3702382469104342E-5</v>
      </c>
      <c r="DV118" s="339">
        <v>6.3348072318159359E-5</v>
      </c>
      <c r="DW118" s="339">
        <v>2.1915406530791147E-4</v>
      </c>
      <c r="DX118" s="339">
        <v>3.6774395214425372E-5</v>
      </c>
      <c r="DY118" s="339">
        <v>7.9050133594725774E-5</v>
      </c>
      <c r="DZ118" s="339">
        <v>6.6017383454898505E-4</v>
      </c>
      <c r="EA118" s="339">
        <v>1.7006007750643847E-3</v>
      </c>
      <c r="EB118" s="339">
        <v>5.0936777119046526E-4</v>
      </c>
      <c r="EC118" s="339">
        <v>2.7187625196108713E-3</v>
      </c>
      <c r="ED118" s="339">
        <v>2.8765004387115451E-3</v>
      </c>
      <c r="EE118" s="339">
        <v>1.5392528723099954E-5</v>
      </c>
      <c r="EF118" s="339">
        <v>6.4141624707353838E-6</v>
      </c>
      <c r="EG118" s="339">
        <v>0</v>
      </c>
      <c r="EH118" s="339">
        <v>1.0649627263045793E-5</v>
      </c>
      <c r="EI118" s="339">
        <v>1.6859994604801726E-5</v>
      </c>
      <c r="EJ118" s="339">
        <v>3.6039209941429544E-4</v>
      </c>
      <c r="EK118" s="339">
        <v>2.5495924051608282E-4</v>
      </c>
      <c r="EL118" s="339">
        <v>1.8053773387842798E-4</v>
      </c>
      <c r="EM118" s="339">
        <v>9.3016628206599823E-5</v>
      </c>
      <c r="EN118" s="339">
        <v>2.6428046255857368E-4</v>
      </c>
      <c r="EO118" s="339">
        <v>1.0242813779736169E-4</v>
      </c>
      <c r="EP118" s="339">
        <v>0</v>
      </c>
      <c r="EQ118" s="339">
        <v>1.0168147261887411E-4</v>
      </c>
      <c r="ER118" s="339">
        <v>0</v>
      </c>
      <c r="ES118" s="339">
        <v>4.7628443706581573E-5</v>
      </c>
      <c r="ET118" s="339">
        <v>2.3983325625984674E-4</v>
      </c>
      <c r="EU118" s="339">
        <v>2.346784318787182E-5</v>
      </c>
      <c r="EV118" s="339">
        <v>3.7721614485099963E-5</v>
      </c>
      <c r="EW118" s="339">
        <v>2.041768755104422E-4</v>
      </c>
      <c r="EX118" s="339">
        <v>3.8546043248660526E-5</v>
      </c>
      <c r="EY118" s="339">
        <v>2.2270612689300208E-4</v>
      </c>
      <c r="EZ118" s="339">
        <v>2.6072446638392548E-5</v>
      </c>
      <c r="FA118" s="339">
        <v>6.5519350048047522E-5</v>
      </c>
      <c r="FB118" s="339">
        <v>5.0594143896491128E-5</v>
      </c>
      <c r="FC118" s="339">
        <v>0</v>
      </c>
      <c r="FD118" s="339">
        <v>2.4602666929095112E-6</v>
      </c>
      <c r="FE118" s="339">
        <v>2.0987239758226999E-5</v>
      </c>
      <c r="FF118" s="339">
        <v>3.9816163087004003E-4</v>
      </c>
      <c r="FG118" s="339">
        <v>0</v>
      </c>
      <c r="FH118" s="339">
        <v>2.6012030564135914E-4</v>
      </c>
      <c r="FI118" s="339">
        <v>4.6361815950343825E-3</v>
      </c>
      <c r="FJ118" s="339">
        <v>3.1893021692949934E-5</v>
      </c>
      <c r="FK118" s="339">
        <v>3.0505258598161348E-5</v>
      </c>
      <c r="FL118" s="339">
        <v>2.6136957658128594E-5</v>
      </c>
      <c r="FM118" s="339">
        <v>1.165141302511462E-4</v>
      </c>
      <c r="FN118" s="339">
        <v>3.1749885607029797E-4</v>
      </c>
      <c r="FO118" s="339">
        <v>2.673726625316329E-5</v>
      </c>
      <c r="FP118" s="339">
        <v>0</v>
      </c>
      <c r="FQ118" s="339">
        <v>4.45268190597049E-5</v>
      </c>
      <c r="FR118" s="339">
        <v>4.6691771275689231E-6</v>
      </c>
      <c r="FS118" s="339">
        <v>7.2882211134159334E-5</v>
      </c>
      <c r="FT118" s="339">
        <v>6.7443827074027386E-5</v>
      </c>
      <c r="FU118" s="339">
        <v>1.0293007616825636E-4</v>
      </c>
      <c r="FV118" s="339">
        <v>3.1418876460977753E-4</v>
      </c>
      <c r="FW118" s="339">
        <v>4.8499349300396886E-5</v>
      </c>
      <c r="FX118" s="339">
        <v>4.2323949188837688E-4</v>
      </c>
      <c r="FY118" s="339">
        <v>5.355311531860087E-4</v>
      </c>
      <c r="FZ118" s="339">
        <v>1.2993594158080067E-5</v>
      </c>
      <c r="GA118" s="339">
        <v>1.6908255966490614E-4</v>
      </c>
      <c r="GB118" s="339">
        <v>1.4149675264952669E-5</v>
      </c>
      <c r="GC118" s="339">
        <v>1.1402734673237286E-4</v>
      </c>
      <c r="GD118" s="339">
        <v>1.0075871310971616E-5</v>
      </c>
      <c r="GE118" s="339">
        <v>0</v>
      </c>
      <c r="GF118" s="339">
        <v>0</v>
      </c>
      <c r="GG118" s="338">
        <v>2.4903376848617553E-4</v>
      </c>
      <c r="GH118" s="339">
        <v>1.9701680732472668E-4</v>
      </c>
      <c r="GI118" s="339">
        <v>8.3063309437536592E-3</v>
      </c>
      <c r="GJ118" s="339">
        <v>0</v>
      </c>
      <c r="GK118" s="339">
        <v>0</v>
      </c>
      <c r="GL118" s="339">
        <v>0</v>
      </c>
      <c r="GM118" s="339">
        <v>1.7935401689437941E-2</v>
      </c>
      <c r="GN118" s="339">
        <v>4.3877801587644009E-3</v>
      </c>
      <c r="GO118" s="339">
        <v>-0.11596325848311993</v>
      </c>
      <c r="GP118" s="338">
        <v>5.6660639955349226E-3</v>
      </c>
      <c r="GQ118" s="338">
        <v>3.2650187088212692E-3</v>
      </c>
      <c r="GR118" s="363">
        <v>3.3269439078186476E-2</v>
      </c>
      <c r="GS118" s="339">
        <v>1.6284607798330648E-2</v>
      </c>
      <c r="GT118" s="339">
        <v>3.3075214301510752E-2</v>
      </c>
      <c r="GU118" s="339">
        <v>2.0933337738971172E-2</v>
      </c>
      <c r="GV118" s="339">
        <v>2.3775831918112909E-2</v>
      </c>
      <c r="GW118" s="338">
        <v>1.3291153071576682E-2</v>
      </c>
      <c r="GX118" s="338">
        <v>8.9982319967636861E-3</v>
      </c>
      <c r="GY118" s="363">
        <v>2.4896382793436894E-2</v>
      </c>
      <c r="GZ118" s="339">
        <v>1.9234262633170554E-4</v>
      </c>
      <c r="HA118" s="339">
        <v>0</v>
      </c>
      <c r="HB118" s="339">
        <v>2.4504071339867269E-2</v>
      </c>
      <c r="HC118" s="339">
        <v>2.3982583888522188E-2</v>
      </c>
      <c r="HD118" s="339">
        <v>9.7941944550705706E-4</v>
      </c>
      <c r="HE118" s="339">
        <v>6.2599207287570716E-3</v>
      </c>
      <c r="HF118" s="338">
        <v>1.9044772825905245E-2</v>
      </c>
      <c r="HG118" s="338">
        <v>1.016490029460012E-2</v>
      </c>
      <c r="HH118" s="114"/>
      <c r="HI118" s="42"/>
    </row>
    <row r="119" spans="1:217">
      <c r="A119" s="114" t="s">
        <v>129</v>
      </c>
      <c r="B119" s="149" t="s">
        <v>740</v>
      </c>
      <c r="C119" s="144" t="s">
        <v>919</v>
      </c>
      <c r="D119" s="339">
        <v>0</v>
      </c>
      <c r="E119" s="339">
        <v>0</v>
      </c>
      <c r="F119" s="339">
        <v>0</v>
      </c>
      <c r="G119" s="339">
        <v>0</v>
      </c>
      <c r="H119" s="339">
        <v>0</v>
      </c>
      <c r="I119" s="339">
        <v>0</v>
      </c>
      <c r="J119" s="339">
        <v>0</v>
      </c>
      <c r="K119" s="339">
        <v>0</v>
      </c>
      <c r="L119" s="339">
        <v>0</v>
      </c>
      <c r="M119" s="339">
        <v>0</v>
      </c>
      <c r="N119" s="339">
        <v>0</v>
      </c>
      <c r="O119" s="339">
        <v>0</v>
      </c>
      <c r="P119" s="339">
        <v>0</v>
      </c>
      <c r="Q119" s="339">
        <v>0</v>
      </c>
      <c r="R119" s="339">
        <v>0</v>
      </c>
      <c r="S119" s="339">
        <v>0</v>
      </c>
      <c r="T119" s="339">
        <v>0</v>
      </c>
      <c r="U119" s="339">
        <v>0</v>
      </c>
      <c r="V119" s="339">
        <v>0</v>
      </c>
      <c r="W119" s="339">
        <v>0</v>
      </c>
      <c r="X119" s="339">
        <v>0</v>
      </c>
      <c r="Y119" s="339">
        <v>0</v>
      </c>
      <c r="Z119" s="339">
        <v>0</v>
      </c>
      <c r="AA119" s="339">
        <v>0</v>
      </c>
      <c r="AB119" s="339">
        <v>0</v>
      </c>
      <c r="AC119" s="339">
        <v>0</v>
      </c>
      <c r="AD119" s="339">
        <v>0</v>
      </c>
      <c r="AE119" s="339">
        <v>0</v>
      </c>
      <c r="AF119" s="339">
        <v>0</v>
      </c>
      <c r="AG119" s="339">
        <v>0</v>
      </c>
      <c r="AH119" s="339">
        <v>0</v>
      </c>
      <c r="AI119" s="339">
        <v>0</v>
      </c>
      <c r="AJ119" s="339">
        <v>0</v>
      </c>
      <c r="AK119" s="339">
        <v>0</v>
      </c>
      <c r="AL119" s="339">
        <v>0</v>
      </c>
      <c r="AM119" s="339">
        <v>0</v>
      </c>
      <c r="AN119" s="339">
        <v>0</v>
      </c>
      <c r="AO119" s="339">
        <v>0</v>
      </c>
      <c r="AP119" s="339">
        <v>0</v>
      </c>
      <c r="AQ119" s="339">
        <v>0</v>
      </c>
      <c r="AR119" s="339">
        <v>0</v>
      </c>
      <c r="AS119" s="339">
        <v>0</v>
      </c>
      <c r="AT119" s="339">
        <v>0</v>
      </c>
      <c r="AU119" s="339">
        <v>0</v>
      </c>
      <c r="AV119" s="339">
        <v>0</v>
      </c>
      <c r="AW119" s="339">
        <v>0</v>
      </c>
      <c r="AX119" s="339">
        <v>0</v>
      </c>
      <c r="AY119" s="339">
        <v>0</v>
      </c>
      <c r="AZ119" s="339">
        <v>0</v>
      </c>
      <c r="BA119" s="339">
        <v>0</v>
      </c>
      <c r="BB119" s="339">
        <v>0</v>
      </c>
      <c r="BC119" s="339">
        <v>0</v>
      </c>
      <c r="BD119" s="339">
        <v>0</v>
      </c>
      <c r="BE119" s="339">
        <v>0</v>
      </c>
      <c r="BF119" s="339">
        <v>0</v>
      </c>
      <c r="BG119" s="339">
        <v>0</v>
      </c>
      <c r="BH119" s="339">
        <v>0</v>
      </c>
      <c r="BI119" s="339">
        <v>0</v>
      </c>
      <c r="BJ119" s="339">
        <v>0</v>
      </c>
      <c r="BK119" s="339">
        <v>0</v>
      </c>
      <c r="BL119" s="339">
        <v>0</v>
      </c>
      <c r="BM119" s="339">
        <v>0</v>
      </c>
      <c r="BN119" s="339">
        <v>0</v>
      </c>
      <c r="BO119" s="339">
        <v>0</v>
      </c>
      <c r="BP119" s="339">
        <v>0</v>
      </c>
      <c r="BQ119" s="339">
        <v>0</v>
      </c>
      <c r="BR119" s="339">
        <v>0</v>
      </c>
      <c r="BS119" s="339">
        <v>0</v>
      </c>
      <c r="BT119" s="339">
        <v>0</v>
      </c>
      <c r="BU119" s="339">
        <v>0</v>
      </c>
      <c r="BV119" s="339">
        <v>0</v>
      </c>
      <c r="BW119" s="339">
        <v>0</v>
      </c>
      <c r="BX119" s="339">
        <v>0</v>
      </c>
      <c r="BY119" s="339">
        <v>0</v>
      </c>
      <c r="BZ119" s="339">
        <v>0</v>
      </c>
      <c r="CA119" s="339">
        <v>0</v>
      </c>
      <c r="CB119" s="339">
        <v>0</v>
      </c>
      <c r="CC119" s="339">
        <v>0</v>
      </c>
      <c r="CD119" s="339">
        <v>0</v>
      </c>
      <c r="CE119" s="339">
        <v>0</v>
      </c>
      <c r="CF119" s="339">
        <v>0</v>
      </c>
      <c r="CG119" s="339">
        <v>0</v>
      </c>
      <c r="CH119" s="339">
        <v>0</v>
      </c>
      <c r="CI119" s="339">
        <v>0</v>
      </c>
      <c r="CJ119" s="339">
        <v>0</v>
      </c>
      <c r="CK119" s="339">
        <v>0</v>
      </c>
      <c r="CL119" s="339">
        <v>0</v>
      </c>
      <c r="CM119" s="339">
        <v>3.3240734145356981E-5</v>
      </c>
      <c r="CN119" s="339">
        <v>0</v>
      </c>
      <c r="CO119" s="339">
        <v>0</v>
      </c>
      <c r="CP119" s="339">
        <v>0</v>
      </c>
      <c r="CQ119" s="339">
        <v>0</v>
      </c>
      <c r="CR119" s="339">
        <v>0</v>
      </c>
      <c r="CS119" s="339">
        <v>0</v>
      </c>
      <c r="CT119" s="339">
        <v>1.1664868332798694E-4</v>
      </c>
      <c r="CU119" s="339">
        <v>8.0615255630975602E-5</v>
      </c>
      <c r="CV119" s="339">
        <v>1.6727277232936628E-4</v>
      </c>
      <c r="CW119" s="339">
        <v>3.901068892876648E-5</v>
      </c>
      <c r="CX119" s="339">
        <v>1.2849616653103183E-4</v>
      </c>
      <c r="CY119" s="339">
        <v>5.4950087004304424E-5</v>
      </c>
      <c r="CZ119" s="339">
        <v>0</v>
      </c>
      <c r="DA119" s="339">
        <v>2.1417403782313509E-5</v>
      </c>
      <c r="DB119" s="339">
        <v>0</v>
      </c>
      <c r="DC119" s="339">
        <v>0</v>
      </c>
      <c r="DD119" s="339">
        <v>0</v>
      </c>
      <c r="DE119" s="339">
        <v>0</v>
      </c>
      <c r="DF119" s="339">
        <v>0</v>
      </c>
      <c r="DG119" s="339">
        <v>0</v>
      </c>
      <c r="DH119" s="339">
        <v>0</v>
      </c>
      <c r="DI119" s="339">
        <v>0</v>
      </c>
      <c r="DJ119" s="339">
        <v>0</v>
      </c>
      <c r="DK119" s="339">
        <v>0</v>
      </c>
      <c r="DL119" s="339">
        <v>3.0832554733466327E-3</v>
      </c>
      <c r="DM119" s="339">
        <v>2.1858387060287299E-2</v>
      </c>
      <c r="DN119" s="339">
        <v>0</v>
      </c>
      <c r="DO119" s="339">
        <v>0</v>
      </c>
      <c r="DP119" s="339">
        <v>2.7826468010517091E-3</v>
      </c>
      <c r="DQ119" s="339">
        <v>0</v>
      </c>
      <c r="DR119" s="339">
        <v>0</v>
      </c>
      <c r="DS119" s="339">
        <v>2.6279692848077738E-4</v>
      </c>
      <c r="DT119" s="339">
        <v>2.2013426732463972E-3</v>
      </c>
      <c r="DU119" s="339">
        <v>0</v>
      </c>
      <c r="DV119" s="339">
        <v>2.5339228927263745E-5</v>
      </c>
      <c r="DW119" s="339">
        <v>0</v>
      </c>
      <c r="DX119" s="339">
        <v>0</v>
      </c>
      <c r="DY119" s="339">
        <v>0</v>
      </c>
      <c r="DZ119" s="339">
        <v>2.6103812335482825E-4</v>
      </c>
      <c r="EA119" s="339">
        <v>2.7601373836123519E-4</v>
      </c>
      <c r="EB119" s="339">
        <v>0</v>
      </c>
      <c r="EC119" s="339">
        <v>7.3397413352824424E-5</v>
      </c>
      <c r="ED119" s="339">
        <v>1.8091197727745565E-4</v>
      </c>
      <c r="EE119" s="339">
        <v>0</v>
      </c>
      <c r="EF119" s="339">
        <v>0</v>
      </c>
      <c r="EG119" s="339">
        <v>0</v>
      </c>
      <c r="EH119" s="339">
        <v>0</v>
      </c>
      <c r="EI119" s="339">
        <v>0</v>
      </c>
      <c r="EJ119" s="339">
        <v>0</v>
      </c>
      <c r="EK119" s="339">
        <v>0</v>
      </c>
      <c r="EL119" s="339">
        <v>0</v>
      </c>
      <c r="EM119" s="339">
        <v>0</v>
      </c>
      <c r="EN119" s="339">
        <v>0</v>
      </c>
      <c r="EO119" s="339">
        <v>0</v>
      </c>
      <c r="EP119" s="339">
        <v>0</v>
      </c>
      <c r="EQ119" s="339">
        <v>0</v>
      </c>
      <c r="ER119" s="339">
        <v>0</v>
      </c>
      <c r="ES119" s="339">
        <v>1.1566907757312667E-4</v>
      </c>
      <c r="ET119" s="339">
        <v>0</v>
      </c>
      <c r="EU119" s="339">
        <v>0</v>
      </c>
      <c r="EV119" s="339">
        <v>0</v>
      </c>
      <c r="EW119" s="339">
        <v>0</v>
      </c>
      <c r="EX119" s="339">
        <v>0</v>
      </c>
      <c r="EY119" s="339">
        <v>0</v>
      </c>
      <c r="EZ119" s="339">
        <v>0</v>
      </c>
      <c r="FA119" s="339">
        <v>0</v>
      </c>
      <c r="FB119" s="339">
        <v>0</v>
      </c>
      <c r="FC119" s="339">
        <v>0</v>
      </c>
      <c r="FD119" s="339">
        <v>0</v>
      </c>
      <c r="FE119" s="339">
        <v>4.1974479516453998E-5</v>
      </c>
      <c r="FF119" s="339">
        <v>0</v>
      </c>
      <c r="FG119" s="339">
        <v>0</v>
      </c>
      <c r="FH119" s="339">
        <v>1.6257519102584946E-5</v>
      </c>
      <c r="FI119" s="339">
        <v>5.8723009436787614E-5</v>
      </c>
      <c r="FJ119" s="339">
        <v>0</v>
      </c>
      <c r="FK119" s="339">
        <v>0</v>
      </c>
      <c r="FL119" s="339">
        <v>0</v>
      </c>
      <c r="FM119" s="339">
        <v>0</v>
      </c>
      <c r="FN119" s="339">
        <v>0</v>
      </c>
      <c r="FO119" s="339">
        <v>0</v>
      </c>
      <c r="FP119" s="339">
        <v>0</v>
      </c>
      <c r="FQ119" s="339">
        <v>0</v>
      </c>
      <c r="FR119" s="339">
        <v>0</v>
      </c>
      <c r="FS119" s="339">
        <v>0</v>
      </c>
      <c r="FT119" s="339">
        <v>2.0751946792008426E-5</v>
      </c>
      <c r="FU119" s="339">
        <v>0</v>
      </c>
      <c r="FV119" s="339">
        <v>0</v>
      </c>
      <c r="FW119" s="339">
        <v>0</v>
      </c>
      <c r="FX119" s="339">
        <v>2.082562532934199E-3</v>
      </c>
      <c r="FY119" s="339">
        <v>1.7851038439533624E-6</v>
      </c>
      <c r="FZ119" s="339">
        <v>0</v>
      </c>
      <c r="GA119" s="339">
        <v>0</v>
      </c>
      <c r="GB119" s="339">
        <v>0</v>
      </c>
      <c r="GC119" s="339">
        <v>7.6844516276164314E-5</v>
      </c>
      <c r="GD119" s="339">
        <v>2.0151742621943232E-5</v>
      </c>
      <c r="GE119" s="339">
        <v>0</v>
      </c>
      <c r="GF119" s="339">
        <v>0</v>
      </c>
      <c r="GG119" s="338">
        <v>1.1609768448391795E-4</v>
      </c>
      <c r="GH119" s="339">
        <v>4.4418334742302016E-4</v>
      </c>
      <c r="GI119" s="339">
        <v>7.8783910654270535E-4</v>
      </c>
      <c r="GJ119" s="339">
        <v>0</v>
      </c>
      <c r="GK119" s="339">
        <v>0</v>
      </c>
      <c r="GL119" s="339">
        <v>0</v>
      </c>
      <c r="GM119" s="339">
        <v>1.675313516418988E-3</v>
      </c>
      <c r="GN119" s="339">
        <v>1.3132712572301829E-3</v>
      </c>
      <c r="GO119" s="339">
        <v>-1.7646957450841848E-2</v>
      </c>
      <c r="GP119" s="338">
        <v>6.8729516896966279E-4</v>
      </c>
      <c r="GQ119" s="338">
        <v>4.7964354233007281E-4</v>
      </c>
      <c r="GR119" s="363">
        <v>2.4958548497631722E-3</v>
      </c>
      <c r="GS119" s="339">
        <v>1.4191903398840593E-3</v>
      </c>
      <c r="GT119" s="339">
        <v>2.4835429862809623E-3</v>
      </c>
      <c r="GU119" s="339">
        <v>4.9190964305841729E-3</v>
      </c>
      <c r="GV119" s="339">
        <v>4.3489171462897137E-3</v>
      </c>
      <c r="GW119" s="338">
        <v>2.2290152980856529E-3</v>
      </c>
      <c r="GX119" s="338">
        <v>1.5611887065587115E-3</v>
      </c>
      <c r="GY119" s="363">
        <v>3.3924463255070939E-3</v>
      </c>
      <c r="GZ119" s="339">
        <v>6.9457059508671443E-4</v>
      </c>
      <c r="HA119" s="339">
        <v>0</v>
      </c>
      <c r="HB119" s="339">
        <v>3.3128287937320556E-3</v>
      </c>
      <c r="HC119" s="339">
        <v>3.2824488585439593E-3</v>
      </c>
      <c r="HD119" s="339">
        <v>2.7369006461275047E-4</v>
      </c>
      <c r="HE119" s="339">
        <v>9.6436698046498668E-4</v>
      </c>
      <c r="HF119" s="338">
        <v>3.2638702406863353E-3</v>
      </c>
      <c r="HG119" s="338">
        <v>1.8154669529468379E-3</v>
      </c>
      <c r="HH119" s="114"/>
      <c r="HI119" s="42"/>
    </row>
    <row r="120" spans="1:217">
      <c r="A120" s="114" t="s">
        <v>130</v>
      </c>
      <c r="B120" s="149" t="s">
        <v>300</v>
      </c>
      <c r="C120" s="144" t="s">
        <v>835</v>
      </c>
      <c r="D120" s="339">
        <v>0</v>
      </c>
      <c r="E120" s="339">
        <v>0</v>
      </c>
      <c r="F120" s="339">
        <v>0</v>
      </c>
      <c r="G120" s="339">
        <v>0</v>
      </c>
      <c r="H120" s="339">
        <v>0</v>
      </c>
      <c r="I120" s="339">
        <v>0</v>
      </c>
      <c r="J120" s="339">
        <v>0</v>
      </c>
      <c r="K120" s="339">
        <v>0</v>
      </c>
      <c r="L120" s="339">
        <v>0</v>
      </c>
      <c r="M120" s="339">
        <v>0</v>
      </c>
      <c r="N120" s="339">
        <v>0</v>
      </c>
      <c r="O120" s="339">
        <v>0</v>
      </c>
      <c r="P120" s="339">
        <v>0</v>
      </c>
      <c r="Q120" s="339">
        <v>0</v>
      </c>
      <c r="R120" s="339">
        <v>0</v>
      </c>
      <c r="S120" s="339">
        <v>0</v>
      </c>
      <c r="T120" s="339">
        <v>0</v>
      </c>
      <c r="U120" s="339">
        <v>0</v>
      </c>
      <c r="V120" s="339">
        <v>0</v>
      </c>
      <c r="W120" s="339">
        <v>0</v>
      </c>
      <c r="X120" s="339">
        <v>0</v>
      </c>
      <c r="Y120" s="339">
        <v>0</v>
      </c>
      <c r="Z120" s="339">
        <v>0</v>
      </c>
      <c r="AA120" s="339">
        <v>0</v>
      </c>
      <c r="AB120" s="339">
        <v>0</v>
      </c>
      <c r="AC120" s="339">
        <v>0</v>
      </c>
      <c r="AD120" s="339">
        <v>0</v>
      </c>
      <c r="AE120" s="339">
        <v>0</v>
      </c>
      <c r="AF120" s="339">
        <v>0</v>
      </c>
      <c r="AG120" s="339">
        <v>0</v>
      </c>
      <c r="AH120" s="339">
        <v>0</v>
      </c>
      <c r="AI120" s="339">
        <v>0</v>
      </c>
      <c r="AJ120" s="339">
        <v>0</v>
      </c>
      <c r="AK120" s="339">
        <v>0</v>
      </c>
      <c r="AL120" s="339">
        <v>0</v>
      </c>
      <c r="AM120" s="339">
        <v>0</v>
      </c>
      <c r="AN120" s="339">
        <v>0</v>
      </c>
      <c r="AO120" s="339">
        <v>0</v>
      </c>
      <c r="AP120" s="339">
        <v>0</v>
      </c>
      <c r="AQ120" s="339">
        <v>0</v>
      </c>
      <c r="AR120" s="339">
        <v>0</v>
      </c>
      <c r="AS120" s="339">
        <v>0</v>
      </c>
      <c r="AT120" s="339">
        <v>0</v>
      </c>
      <c r="AU120" s="339">
        <v>0</v>
      </c>
      <c r="AV120" s="339">
        <v>0</v>
      </c>
      <c r="AW120" s="339">
        <v>0</v>
      </c>
      <c r="AX120" s="339">
        <v>0</v>
      </c>
      <c r="AY120" s="339">
        <v>0</v>
      </c>
      <c r="AZ120" s="339">
        <v>0</v>
      </c>
      <c r="BA120" s="339">
        <v>0</v>
      </c>
      <c r="BB120" s="339">
        <v>0</v>
      </c>
      <c r="BC120" s="339">
        <v>0</v>
      </c>
      <c r="BD120" s="339">
        <v>0</v>
      </c>
      <c r="BE120" s="339">
        <v>0</v>
      </c>
      <c r="BF120" s="339">
        <v>0</v>
      </c>
      <c r="BG120" s="339">
        <v>0</v>
      </c>
      <c r="BH120" s="339">
        <v>0</v>
      </c>
      <c r="BI120" s="339">
        <v>0</v>
      </c>
      <c r="BJ120" s="339">
        <v>0</v>
      </c>
      <c r="BK120" s="339">
        <v>0</v>
      </c>
      <c r="BL120" s="339">
        <v>0</v>
      </c>
      <c r="BM120" s="339">
        <v>0</v>
      </c>
      <c r="BN120" s="339">
        <v>0</v>
      </c>
      <c r="BO120" s="339">
        <v>0</v>
      </c>
      <c r="BP120" s="339">
        <v>0</v>
      </c>
      <c r="BQ120" s="339">
        <v>0</v>
      </c>
      <c r="BR120" s="339">
        <v>0</v>
      </c>
      <c r="BS120" s="339">
        <v>0</v>
      </c>
      <c r="BT120" s="339">
        <v>0</v>
      </c>
      <c r="BU120" s="339">
        <v>0</v>
      </c>
      <c r="BV120" s="339">
        <v>0</v>
      </c>
      <c r="BW120" s="339">
        <v>0</v>
      </c>
      <c r="BX120" s="339">
        <v>0</v>
      </c>
      <c r="BY120" s="339">
        <v>0</v>
      </c>
      <c r="BZ120" s="339">
        <v>0</v>
      </c>
      <c r="CA120" s="339">
        <v>0</v>
      </c>
      <c r="CB120" s="339">
        <v>0</v>
      </c>
      <c r="CC120" s="339">
        <v>0</v>
      </c>
      <c r="CD120" s="339">
        <v>0</v>
      </c>
      <c r="CE120" s="339">
        <v>0</v>
      </c>
      <c r="CF120" s="339">
        <v>0</v>
      </c>
      <c r="CG120" s="339">
        <v>0</v>
      </c>
      <c r="CH120" s="339">
        <v>0</v>
      </c>
      <c r="CI120" s="339">
        <v>0</v>
      </c>
      <c r="CJ120" s="339">
        <v>0</v>
      </c>
      <c r="CK120" s="339">
        <v>0</v>
      </c>
      <c r="CL120" s="339">
        <v>0</v>
      </c>
      <c r="CM120" s="339">
        <v>0</v>
      </c>
      <c r="CN120" s="339">
        <v>0</v>
      </c>
      <c r="CO120" s="339">
        <v>0</v>
      </c>
      <c r="CP120" s="339">
        <v>0</v>
      </c>
      <c r="CQ120" s="339">
        <v>0</v>
      </c>
      <c r="CR120" s="339">
        <v>0</v>
      </c>
      <c r="CS120" s="339">
        <v>0</v>
      </c>
      <c r="CT120" s="339">
        <v>7.582164416319151E-4</v>
      </c>
      <c r="CU120" s="339">
        <v>5.5624526385373164E-4</v>
      </c>
      <c r="CV120" s="339">
        <v>0</v>
      </c>
      <c r="CW120" s="339">
        <v>0</v>
      </c>
      <c r="CX120" s="339">
        <v>0</v>
      </c>
      <c r="CY120" s="339">
        <v>0</v>
      </c>
      <c r="CZ120" s="339">
        <v>0</v>
      </c>
      <c r="DA120" s="339">
        <v>0</v>
      </c>
      <c r="DB120" s="339">
        <v>0</v>
      </c>
      <c r="DC120" s="339">
        <v>0</v>
      </c>
      <c r="DD120" s="339">
        <v>0</v>
      </c>
      <c r="DE120" s="339">
        <v>0</v>
      </c>
      <c r="DF120" s="339">
        <v>0</v>
      </c>
      <c r="DG120" s="339">
        <v>0</v>
      </c>
      <c r="DH120" s="339">
        <v>0</v>
      </c>
      <c r="DI120" s="339">
        <v>0</v>
      </c>
      <c r="DJ120" s="339">
        <v>0</v>
      </c>
      <c r="DK120" s="339">
        <v>0</v>
      </c>
      <c r="DL120" s="339">
        <v>8.8381606525087756E-5</v>
      </c>
      <c r="DM120" s="339">
        <v>0</v>
      </c>
      <c r="DN120" s="339">
        <v>3.8276801188412972E-2</v>
      </c>
      <c r="DO120" s="339">
        <v>0</v>
      </c>
      <c r="DP120" s="339">
        <v>0</v>
      </c>
      <c r="DQ120" s="339">
        <v>0</v>
      </c>
      <c r="DR120" s="339">
        <v>0</v>
      </c>
      <c r="DS120" s="339">
        <v>0</v>
      </c>
      <c r="DT120" s="339">
        <v>0</v>
      </c>
      <c r="DU120" s="339">
        <v>0</v>
      </c>
      <c r="DV120" s="339">
        <v>0</v>
      </c>
      <c r="DW120" s="339">
        <v>0</v>
      </c>
      <c r="DX120" s="339">
        <v>0</v>
      </c>
      <c r="DY120" s="339">
        <v>0</v>
      </c>
      <c r="DZ120" s="339">
        <v>0</v>
      </c>
      <c r="EA120" s="339">
        <v>0</v>
      </c>
      <c r="EB120" s="339">
        <v>0</v>
      </c>
      <c r="EC120" s="339">
        <v>0</v>
      </c>
      <c r="ED120" s="339">
        <v>0</v>
      </c>
      <c r="EE120" s="339">
        <v>0</v>
      </c>
      <c r="EF120" s="339">
        <v>0</v>
      </c>
      <c r="EG120" s="339">
        <v>0</v>
      </c>
      <c r="EH120" s="339">
        <v>0</v>
      </c>
      <c r="EI120" s="339">
        <v>0</v>
      </c>
      <c r="EJ120" s="339">
        <v>0</v>
      </c>
      <c r="EK120" s="339">
        <v>0</v>
      </c>
      <c r="EL120" s="339">
        <v>0</v>
      </c>
      <c r="EM120" s="339">
        <v>0</v>
      </c>
      <c r="EN120" s="339">
        <v>0</v>
      </c>
      <c r="EO120" s="339">
        <v>0</v>
      </c>
      <c r="EP120" s="339">
        <v>0</v>
      </c>
      <c r="EQ120" s="339">
        <v>0</v>
      </c>
      <c r="ER120" s="339">
        <v>0</v>
      </c>
      <c r="ES120" s="339">
        <v>0</v>
      </c>
      <c r="ET120" s="339">
        <v>0</v>
      </c>
      <c r="EU120" s="339">
        <v>0</v>
      </c>
      <c r="EV120" s="339">
        <v>0</v>
      </c>
      <c r="EW120" s="339">
        <v>0</v>
      </c>
      <c r="EX120" s="339">
        <v>0</v>
      </c>
      <c r="EY120" s="339">
        <v>0</v>
      </c>
      <c r="EZ120" s="339">
        <v>0</v>
      </c>
      <c r="FA120" s="339">
        <v>0</v>
      </c>
      <c r="FB120" s="339">
        <v>0</v>
      </c>
      <c r="FC120" s="339">
        <v>0</v>
      </c>
      <c r="FD120" s="339">
        <v>6.8887467401466319E-5</v>
      </c>
      <c r="FE120" s="339">
        <v>4.1974479516453998E-5</v>
      </c>
      <c r="FF120" s="339">
        <v>0</v>
      </c>
      <c r="FG120" s="339">
        <v>0</v>
      </c>
      <c r="FH120" s="339">
        <v>0</v>
      </c>
      <c r="FI120" s="339">
        <v>0</v>
      </c>
      <c r="FJ120" s="339">
        <v>0</v>
      </c>
      <c r="FK120" s="339">
        <v>0</v>
      </c>
      <c r="FL120" s="339">
        <v>0</v>
      </c>
      <c r="FM120" s="339">
        <v>0</v>
      </c>
      <c r="FN120" s="339">
        <v>0</v>
      </c>
      <c r="FO120" s="339">
        <v>0</v>
      </c>
      <c r="FP120" s="339">
        <v>0</v>
      </c>
      <c r="FQ120" s="339">
        <v>0</v>
      </c>
      <c r="FR120" s="339">
        <v>0</v>
      </c>
      <c r="FS120" s="339">
        <v>0</v>
      </c>
      <c r="FT120" s="339">
        <v>4.1452013717036829E-3</v>
      </c>
      <c r="FU120" s="339">
        <v>0</v>
      </c>
      <c r="FV120" s="339">
        <v>0</v>
      </c>
      <c r="FW120" s="339">
        <v>0</v>
      </c>
      <c r="FX120" s="339">
        <v>3.8455932640453845E-3</v>
      </c>
      <c r="FY120" s="339">
        <v>0</v>
      </c>
      <c r="FZ120" s="339">
        <v>0</v>
      </c>
      <c r="GA120" s="339">
        <v>0</v>
      </c>
      <c r="GB120" s="339">
        <v>0</v>
      </c>
      <c r="GC120" s="339">
        <v>0</v>
      </c>
      <c r="GD120" s="339">
        <v>0</v>
      </c>
      <c r="GE120" s="339">
        <v>0</v>
      </c>
      <c r="GF120" s="339">
        <v>0</v>
      </c>
      <c r="GG120" s="338">
        <v>1.7888232659040993E-4</v>
      </c>
      <c r="GH120" s="339">
        <v>0</v>
      </c>
      <c r="GI120" s="339">
        <v>1.1977030226845652E-3</v>
      </c>
      <c r="GJ120" s="339">
        <v>0</v>
      </c>
      <c r="GK120" s="339">
        <v>0</v>
      </c>
      <c r="GL120" s="339">
        <v>0</v>
      </c>
      <c r="GM120" s="339">
        <v>1.2761677824524968E-2</v>
      </c>
      <c r="GN120" s="339">
        <v>1.6830699067260476E-2</v>
      </c>
      <c r="GO120" s="339">
        <v>2.9624140486325331E-2</v>
      </c>
      <c r="GP120" s="338">
        <v>4.154820121001602E-3</v>
      </c>
      <c r="GQ120" s="338">
        <v>2.3905480117964481E-3</v>
      </c>
      <c r="GR120" s="363">
        <v>2.4093207518505358E-3</v>
      </c>
      <c r="GS120" s="339">
        <v>6.4224376398143027E-3</v>
      </c>
      <c r="GT120" s="339">
        <v>2.4552115068716216E-3</v>
      </c>
      <c r="GU120" s="339">
        <v>7.334630306029561E-3</v>
      </c>
      <c r="GV120" s="339">
        <v>6.1923258638157102E-3</v>
      </c>
      <c r="GW120" s="338">
        <v>5.0127086841418736E-3</v>
      </c>
      <c r="GX120" s="338">
        <v>3.4532266621547861E-3</v>
      </c>
      <c r="GY120" s="363">
        <v>1.7605286648029354E-2</v>
      </c>
      <c r="GZ120" s="339">
        <v>1.389141190173429E-4</v>
      </c>
      <c r="HA120" s="339">
        <v>0</v>
      </c>
      <c r="HB120" s="339">
        <v>1.7328085909072807E-2</v>
      </c>
      <c r="HC120" s="339">
        <v>1.6959187878008486E-2</v>
      </c>
      <c r="HD120" s="339">
        <v>4.740311919092838E-4</v>
      </c>
      <c r="HE120" s="339">
        <v>4.2582884079618742E-3</v>
      </c>
      <c r="HF120" s="338">
        <v>5.6300467541215947E-3</v>
      </c>
      <c r="HG120" s="338">
        <v>3.1102269354225816E-3</v>
      </c>
      <c r="HH120" s="114"/>
      <c r="HI120" s="42"/>
    </row>
    <row r="121" spans="1:217">
      <c r="A121" s="114" t="s">
        <v>131</v>
      </c>
      <c r="B121" s="149" t="s">
        <v>301</v>
      </c>
      <c r="C121" s="144" t="s">
        <v>396</v>
      </c>
      <c r="D121" s="339">
        <v>0</v>
      </c>
      <c r="E121" s="339">
        <v>0</v>
      </c>
      <c r="F121" s="339">
        <v>0</v>
      </c>
      <c r="G121" s="339">
        <v>0</v>
      </c>
      <c r="H121" s="339">
        <v>0</v>
      </c>
      <c r="I121" s="339">
        <v>0</v>
      </c>
      <c r="J121" s="339">
        <v>0</v>
      </c>
      <c r="K121" s="339">
        <v>0</v>
      </c>
      <c r="L121" s="339">
        <v>0</v>
      </c>
      <c r="M121" s="339">
        <v>0</v>
      </c>
      <c r="N121" s="339">
        <v>0</v>
      </c>
      <c r="O121" s="339">
        <v>0</v>
      </c>
      <c r="P121" s="339">
        <v>0</v>
      </c>
      <c r="Q121" s="339">
        <v>0</v>
      </c>
      <c r="R121" s="339">
        <v>0</v>
      </c>
      <c r="S121" s="339">
        <v>0</v>
      </c>
      <c r="T121" s="339">
        <v>0</v>
      </c>
      <c r="U121" s="339">
        <v>0</v>
      </c>
      <c r="V121" s="339">
        <v>0</v>
      </c>
      <c r="W121" s="339">
        <v>0</v>
      </c>
      <c r="X121" s="339">
        <v>0</v>
      </c>
      <c r="Y121" s="339">
        <v>0</v>
      </c>
      <c r="Z121" s="339">
        <v>0</v>
      </c>
      <c r="AA121" s="339">
        <v>0</v>
      </c>
      <c r="AB121" s="339">
        <v>0</v>
      </c>
      <c r="AC121" s="339">
        <v>0</v>
      </c>
      <c r="AD121" s="339">
        <v>0</v>
      </c>
      <c r="AE121" s="339">
        <v>0</v>
      </c>
      <c r="AF121" s="339">
        <v>0</v>
      </c>
      <c r="AG121" s="339">
        <v>0</v>
      </c>
      <c r="AH121" s="339">
        <v>0</v>
      </c>
      <c r="AI121" s="339">
        <v>0</v>
      </c>
      <c r="AJ121" s="339">
        <v>0</v>
      </c>
      <c r="AK121" s="339">
        <v>0</v>
      </c>
      <c r="AL121" s="339">
        <v>0</v>
      </c>
      <c r="AM121" s="339">
        <v>0</v>
      </c>
      <c r="AN121" s="339">
        <v>0</v>
      </c>
      <c r="AO121" s="339">
        <v>0</v>
      </c>
      <c r="AP121" s="339">
        <v>0</v>
      </c>
      <c r="AQ121" s="339">
        <v>0</v>
      </c>
      <c r="AR121" s="339">
        <v>0</v>
      </c>
      <c r="AS121" s="339">
        <v>0</v>
      </c>
      <c r="AT121" s="339">
        <v>0</v>
      </c>
      <c r="AU121" s="339">
        <v>0</v>
      </c>
      <c r="AV121" s="339">
        <v>0</v>
      </c>
      <c r="AW121" s="339">
        <v>0</v>
      </c>
      <c r="AX121" s="339">
        <v>0</v>
      </c>
      <c r="AY121" s="339">
        <v>0</v>
      </c>
      <c r="AZ121" s="339">
        <v>0</v>
      </c>
      <c r="BA121" s="339">
        <v>0</v>
      </c>
      <c r="BB121" s="339">
        <v>0</v>
      </c>
      <c r="BC121" s="339">
        <v>0</v>
      </c>
      <c r="BD121" s="339">
        <v>0</v>
      </c>
      <c r="BE121" s="339">
        <v>0</v>
      </c>
      <c r="BF121" s="339">
        <v>0</v>
      </c>
      <c r="BG121" s="339">
        <v>0</v>
      </c>
      <c r="BH121" s="339">
        <v>0</v>
      </c>
      <c r="BI121" s="339">
        <v>0</v>
      </c>
      <c r="BJ121" s="339">
        <v>0</v>
      </c>
      <c r="BK121" s="339">
        <v>0</v>
      </c>
      <c r="BL121" s="339">
        <v>0</v>
      </c>
      <c r="BM121" s="339">
        <v>0</v>
      </c>
      <c r="BN121" s="339">
        <v>0</v>
      </c>
      <c r="BO121" s="339">
        <v>0</v>
      </c>
      <c r="BP121" s="339">
        <v>0</v>
      </c>
      <c r="BQ121" s="339">
        <v>0</v>
      </c>
      <c r="BR121" s="339">
        <v>0</v>
      </c>
      <c r="BS121" s="339">
        <v>0</v>
      </c>
      <c r="BT121" s="339">
        <v>0</v>
      </c>
      <c r="BU121" s="339">
        <v>0</v>
      </c>
      <c r="BV121" s="339">
        <v>0</v>
      </c>
      <c r="BW121" s="339">
        <v>0</v>
      </c>
      <c r="BX121" s="339">
        <v>0</v>
      </c>
      <c r="BY121" s="339">
        <v>0</v>
      </c>
      <c r="BZ121" s="339">
        <v>0</v>
      </c>
      <c r="CA121" s="339">
        <v>0</v>
      </c>
      <c r="CB121" s="339">
        <v>0</v>
      </c>
      <c r="CC121" s="339">
        <v>0</v>
      </c>
      <c r="CD121" s="339">
        <v>0</v>
      </c>
      <c r="CE121" s="339">
        <v>0</v>
      </c>
      <c r="CF121" s="339">
        <v>0</v>
      </c>
      <c r="CG121" s="339">
        <v>0</v>
      </c>
      <c r="CH121" s="339">
        <v>0</v>
      </c>
      <c r="CI121" s="339">
        <v>0</v>
      </c>
      <c r="CJ121" s="339">
        <v>0</v>
      </c>
      <c r="CK121" s="339">
        <v>0</v>
      </c>
      <c r="CL121" s="339">
        <v>0</v>
      </c>
      <c r="CM121" s="339">
        <v>0</v>
      </c>
      <c r="CN121" s="339">
        <v>0</v>
      </c>
      <c r="CO121" s="339">
        <v>0</v>
      </c>
      <c r="CP121" s="339">
        <v>0</v>
      </c>
      <c r="CQ121" s="339">
        <v>0</v>
      </c>
      <c r="CR121" s="339">
        <v>0</v>
      </c>
      <c r="CS121" s="339">
        <v>0</v>
      </c>
      <c r="CT121" s="339">
        <v>0</v>
      </c>
      <c r="CU121" s="339">
        <v>0</v>
      </c>
      <c r="CV121" s="339">
        <v>0</v>
      </c>
      <c r="CW121" s="339">
        <v>0</v>
      </c>
      <c r="CX121" s="339">
        <v>0</v>
      </c>
      <c r="CY121" s="339">
        <v>0</v>
      </c>
      <c r="CZ121" s="339">
        <v>0</v>
      </c>
      <c r="DA121" s="339">
        <v>0</v>
      </c>
      <c r="DB121" s="339">
        <v>0</v>
      </c>
      <c r="DC121" s="339">
        <v>0</v>
      </c>
      <c r="DD121" s="339">
        <v>0</v>
      </c>
      <c r="DE121" s="339">
        <v>0</v>
      </c>
      <c r="DF121" s="339">
        <v>0</v>
      </c>
      <c r="DG121" s="339">
        <v>0</v>
      </c>
      <c r="DH121" s="339">
        <v>0</v>
      </c>
      <c r="DI121" s="339">
        <v>0</v>
      </c>
      <c r="DJ121" s="339">
        <v>0</v>
      </c>
      <c r="DK121" s="339">
        <v>0</v>
      </c>
      <c r="DL121" s="339">
        <v>0</v>
      </c>
      <c r="DM121" s="339">
        <v>0</v>
      </c>
      <c r="DN121" s="339">
        <v>0</v>
      </c>
      <c r="DO121" s="339">
        <v>0</v>
      </c>
      <c r="DP121" s="339">
        <v>0</v>
      </c>
      <c r="DQ121" s="339">
        <v>0</v>
      </c>
      <c r="DR121" s="339">
        <v>0</v>
      </c>
      <c r="DS121" s="339">
        <v>0</v>
      </c>
      <c r="DT121" s="339">
        <v>0</v>
      </c>
      <c r="DU121" s="339">
        <v>0</v>
      </c>
      <c r="DV121" s="339">
        <v>0</v>
      </c>
      <c r="DW121" s="339">
        <v>0</v>
      </c>
      <c r="DX121" s="339">
        <v>0</v>
      </c>
      <c r="DY121" s="339">
        <v>0</v>
      </c>
      <c r="DZ121" s="339">
        <v>0</v>
      </c>
      <c r="EA121" s="339">
        <v>0</v>
      </c>
      <c r="EB121" s="339">
        <v>0</v>
      </c>
      <c r="EC121" s="339">
        <v>0</v>
      </c>
      <c r="ED121" s="339">
        <v>0</v>
      </c>
      <c r="EE121" s="339">
        <v>0</v>
      </c>
      <c r="EF121" s="339">
        <v>0</v>
      </c>
      <c r="EG121" s="339">
        <v>0</v>
      </c>
      <c r="EH121" s="339">
        <v>0</v>
      </c>
      <c r="EI121" s="339">
        <v>0</v>
      </c>
      <c r="EJ121" s="339">
        <v>0</v>
      </c>
      <c r="EK121" s="339">
        <v>0</v>
      </c>
      <c r="EL121" s="339">
        <v>0</v>
      </c>
      <c r="EM121" s="339">
        <v>0</v>
      </c>
      <c r="EN121" s="339">
        <v>0</v>
      </c>
      <c r="EO121" s="339">
        <v>0</v>
      </c>
      <c r="EP121" s="339">
        <v>0</v>
      </c>
      <c r="EQ121" s="339">
        <v>0</v>
      </c>
      <c r="ER121" s="339">
        <v>0</v>
      </c>
      <c r="ES121" s="339">
        <v>0</v>
      </c>
      <c r="ET121" s="339">
        <v>0</v>
      </c>
      <c r="EU121" s="339">
        <v>0</v>
      </c>
      <c r="EV121" s="339">
        <v>0</v>
      </c>
      <c r="EW121" s="339">
        <v>0</v>
      </c>
      <c r="EX121" s="339">
        <v>0</v>
      </c>
      <c r="EY121" s="339">
        <v>0</v>
      </c>
      <c r="EZ121" s="339">
        <v>0</v>
      </c>
      <c r="FA121" s="339">
        <v>0</v>
      </c>
      <c r="FB121" s="339">
        <v>0</v>
      </c>
      <c r="FC121" s="339">
        <v>0</v>
      </c>
      <c r="FD121" s="339">
        <v>0</v>
      </c>
      <c r="FE121" s="339">
        <v>0</v>
      </c>
      <c r="FF121" s="339">
        <v>0</v>
      </c>
      <c r="FG121" s="339">
        <v>0</v>
      </c>
      <c r="FH121" s="339">
        <v>0</v>
      </c>
      <c r="FI121" s="339">
        <v>0</v>
      </c>
      <c r="FJ121" s="339">
        <v>0</v>
      </c>
      <c r="FK121" s="339">
        <v>0</v>
      </c>
      <c r="FL121" s="339">
        <v>0</v>
      </c>
      <c r="FM121" s="339">
        <v>0</v>
      </c>
      <c r="FN121" s="339">
        <v>0</v>
      </c>
      <c r="FO121" s="339">
        <v>0</v>
      </c>
      <c r="FP121" s="339">
        <v>0</v>
      </c>
      <c r="FQ121" s="339">
        <v>0</v>
      </c>
      <c r="FR121" s="339">
        <v>0</v>
      </c>
      <c r="FS121" s="339">
        <v>0</v>
      </c>
      <c r="FT121" s="339">
        <v>0</v>
      </c>
      <c r="FU121" s="339">
        <v>0</v>
      </c>
      <c r="FV121" s="339">
        <v>0</v>
      </c>
      <c r="FW121" s="339">
        <v>0</v>
      </c>
      <c r="FX121" s="339">
        <v>0</v>
      </c>
      <c r="FY121" s="339">
        <v>0</v>
      </c>
      <c r="FZ121" s="339">
        <v>0</v>
      </c>
      <c r="GA121" s="339">
        <v>0</v>
      </c>
      <c r="GB121" s="339">
        <v>0</v>
      </c>
      <c r="GC121" s="339">
        <v>0</v>
      </c>
      <c r="GD121" s="339">
        <v>0</v>
      </c>
      <c r="GE121" s="339">
        <v>0</v>
      </c>
      <c r="GF121" s="339">
        <v>0</v>
      </c>
      <c r="GG121" s="338">
        <v>0</v>
      </c>
      <c r="GH121" s="339">
        <v>0</v>
      </c>
      <c r="GI121" s="339">
        <v>6.9514864196234009E-3</v>
      </c>
      <c r="GJ121" s="339">
        <v>0</v>
      </c>
      <c r="GK121" s="339">
        <v>0</v>
      </c>
      <c r="GL121" s="339">
        <v>0</v>
      </c>
      <c r="GM121" s="339">
        <v>3.435635134763998E-3</v>
      </c>
      <c r="GN121" s="339">
        <v>1.7474684039879129E-2</v>
      </c>
      <c r="GO121" s="339">
        <v>1.6113188688024541E-2</v>
      </c>
      <c r="GP121" s="338">
        <v>7.0576540708915279E-3</v>
      </c>
      <c r="GQ121" s="338">
        <v>3.7649981979952754E-3</v>
      </c>
      <c r="GR121" s="363">
        <v>0</v>
      </c>
      <c r="GS121" s="339">
        <v>0</v>
      </c>
      <c r="GT121" s="339">
        <v>0</v>
      </c>
      <c r="GU121" s="339">
        <v>0</v>
      </c>
      <c r="GV121" s="339">
        <v>0</v>
      </c>
      <c r="GW121" s="338">
        <v>4.086040012196519E-3</v>
      </c>
      <c r="GX121" s="338">
        <v>2.7126002517233417E-3</v>
      </c>
      <c r="GY121" s="363">
        <v>6.1727395880268746E-3</v>
      </c>
      <c r="GZ121" s="339">
        <v>0</v>
      </c>
      <c r="HA121" s="339">
        <v>0</v>
      </c>
      <c r="HB121" s="339">
        <v>6.0644680103838179E-3</v>
      </c>
      <c r="HC121" s="339">
        <v>5.944205980423934E-3</v>
      </c>
      <c r="HD121" s="339">
        <v>1.001353749256736E-2</v>
      </c>
      <c r="HE121" s="339">
        <v>9.0794003513459953E-3</v>
      </c>
      <c r="HF121" s="338">
        <v>0</v>
      </c>
      <c r="HG121" s="338">
        <v>0</v>
      </c>
      <c r="HH121" s="114"/>
      <c r="HI121" s="42"/>
    </row>
    <row r="122" spans="1:217">
      <c r="A122" s="114" t="s">
        <v>132</v>
      </c>
      <c r="B122" s="149" t="s">
        <v>302</v>
      </c>
      <c r="C122" s="144" t="s">
        <v>397</v>
      </c>
      <c r="D122" s="339">
        <v>0</v>
      </c>
      <c r="E122" s="339">
        <v>0</v>
      </c>
      <c r="F122" s="339">
        <v>0</v>
      </c>
      <c r="G122" s="339">
        <v>0</v>
      </c>
      <c r="H122" s="339">
        <v>0</v>
      </c>
      <c r="I122" s="339">
        <v>0</v>
      </c>
      <c r="J122" s="339">
        <v>0</v>
      </c>
      <c r="K122" s="339">
        <v>0</v>
      </c>
      <c r="L122" s="339">
        <v>0</v>
      </c>
      <c r="M122" s="339">
        <v>0</v>
      </c>
      <c r="N122" s="339">
        <v>0</v>
      </c>
      <c r="O122" s="339">
        <v>0</v>
      </c>
      <c r="P122" s="339">
        <v>0</v>
      </c>
      <c r="Q122" s="339">
        <v>0</v>
      </c>
      <c r="R122" s="339">
        <v>0</v>
      </c>
      <c r="S122" s="339">
        <v>0</v>
      </c>
      <c r="T122" s="339">
        <v>0</v>
      </c>
      <c r="U122" s="339">
        <v>0</v>
      </c>
      <c r="V122" s="339">
        <v>0</v>
      </c>
      <c r="W122" s="339">
        <v>0</v>
      </c>
      <c r="X122" s="339">
        <v>0</v>
      </c>
      <c r="Y122" s="339">
        <v>0</v>
      </c>
      <c r="Z122" s="339">
        <v>0</v>
      </c>
      <c r="AA122" s="339">
        <v>0</v>
      </c>
      <c r="AB122" s="339">
        <v>0</v>
      </c>
      <c r="AC122" s="339">
        <v>0</v>
      </c>
      <c r="AD122" s="339">
        <v>0</v>
      </c>
      <c r="AE122" s="339">
        <v>0</v>
      </c>
      <c r="AF122" s="339">
        <v>0</v>
      </c>
      <c r="AG122" s="339">
        <v>0</v>
      </c>
      <c r="AH122" s="339">
        <v>0</v>
      </c>
      <c r="AI122" s="339">
        <v>0</v>
      </c>
      <c r="AJ122" s="339">
        <v>0</v>
      </c>
      <c r="AK122" s="339">
        <v>0</v>
      </c>
      <c r="AL122" s="339">
        <v>0</v>
      </c>
      <c r="AM122" s="339">
        <v>0</v>
      </c>
      <c r="AN122" s="339">
        <v>0</v>
      </c>
      <c r="AO122" s="339">
        <v>0</v>
      </c>
      <c r="AP122" s="339">
        <v>0</v>
      </c>
      <c r="AQ122" s="339">
        <v>0</v>
      </c>
      <c r="AR122" s="339">
        <v>0</v>
      </c>
      <c r="AS122" s="339">
        <v>0</v>
      </c>
      <c r="AT122" s="339">
        <v>0</v>
      </c>
      <c r="AU122" s="339">
        <v>0</v>
      </c>
      <c r="AV122" s="339">
        <v>0</v>
      </c>
      <c r="AW122" s="339">
        <v>0</v>
      </c>
      <c r="AX122" s="339">
        <v>0</v>
      </c>
      <c r="AY122" s="339">
        <v>0</v>
      </c>
      <c r="AZ122" s="339">
        <v>0</v>
      </c>
      <c r="BA122" s="339">
        <v>0</v>
      </c>
      <c r="BB122" s="339">
        <v>0</v>
      </c>
      <c r="BC122" s="339">
        <v>0</v>
      </c>
      <c r="BD122" s="339">
        <v>0</v>
      </c>
      <c r="BE122" s="339">
        <v>0</v>
      </c>
      <c r="BF122" s="339">
        <v>0</v>
      </c>
      <c r="BG122" s="339">
        <v>0</v>
      </c>
      <c r="BH122" s="339">
        <v>0</v>
      </c>
      <c r="BI122" s="339">
        <v>0</v>
      </c>
      <c r="BJ122" s="339">
        <v>0</v>
      </c>
      <c r="BK122" s="339">
        <v>0</v>
      </c>
      <c r="BL122" s="339">
        <v>0</v>
      </c>
      <c r="BM122" s="339">
        <v>0</v>
      </c>
      <c r="BN122" s="339">
        <v>0</v>
      </c>
      <c r="BO122" s="339">
        <v>0</v>
      </c>
      <c r="BP122" s="339">
        <v>0</v>
      </c>
      <c r="BQ122" s="339">
        <v>0</v>
      </c>
      <c r="BR122" s="339">
        <v>0</v>
      </c>
      <c r="BS122" s="339">
        <v>0</v>
      </c>
      <c r="BT122" s="339">
        <v>0</v>
      </c>
      <c r="BU122" s="339">
        <v>0</v>
      </c>
      <c r="BV122" s="339">
        <v>0</v>
      </c>
      <c r="BW122" s="339">
        <v>0</v>
      </c>
      <c r="BX122" s="339">
        <v>0</v>
      </c>
      <c r="BY122" s="339">
        <v>0</v>
      </c>
      <c r="BZ122" s="339">
        <v>0</v>
      </c>
      <c r="CA122" s="339">
        <v>0</v>
      </c>
      <c r="CB122" s="339">
        <v>0</v>
      </c>
      <c r="CC122" s="339">
        <v>0</v>
      </c>
      <c r="CD122" s="339">
        <v>0</v>
      </c>
      <c r="CE122" s="339">
        <v>0</v>
      </c>
      <c r="CF122" s="339">
        <v>0</v>
      </c>
      <c r="CG122" s="339">
        <v>0</v>
      </c>
      <c r="CH122" s="339">
        <v>0</v>
      </c>
      <c r="CI122" s="339">
        <v>0</v>
      </c>
      <c r="CJ122" s="339">
        <v>0</v>
      </c>
      <c r="CK122" s="339">
        <v>0</v>
      </c>
      <c r="CL122" s="339">
        <v>0</v>
      </c>
      <c r="CM122" s="339">
        <v>0</v>
      </c>
      <c r="CN122" s="339">
        <v>0</v>
      </c>
      <c r="CO122" s="339">
        <v>0</v>
      </c>
      <c r="CP122" s="339">
        <v>0</v>
      </c>
      <c r="CQ122" s="339">
        <v>0</v>
      </c>
      <c r="CR122" s="339">
        <v>0</v>
      </c>
      <c r="CS122" s="339">
        <v>0</v>
      </c>
      <c r="CT122" s="339">
        <v>0</v>
      </c>
      <c r="CU122" s="339">
        <v>0</v>
      </c>
      <c r="CV122" s="339">
        <v>0</v>
      </c>
      <c r="CW122" s="339">
        <v>0</v>
      </c>
      <c r="CX122" s="339">
        <v>0</v>
      </c>
      <c r="CY122" s="339">
        <v>0</v>
      </c>
      <c r="CZ122" s="339">
        <v>0</v>
      </c>
      <c r="DA122" s="339">
        <v>0</v>
      </c>
      <c r="DB122" s="339">
        <v>0</v>
      </c>
      <c r="DC122" s="339">
        <v>0</v>
      </c>
      <c r="DD122" s="339">
        <v>0</v>
      </c>
      <c r="DE122" s="339">
        <v>0</v>
      </c>
      <c r="DF122" s="339">
        <v>0</v>
      </c>
      <c r="DG122" s="339">
        <v>0</v>
      </c>
      <c r="DH122" s="339">
        <v>0</v>
      </c>
      <c r="DI122" s="339">
        <v>0</v>
      </c>
      <c r="DJ122" s="339">
        <v>0</v>
      </c>
      <c r="DK122" s="339">
        <v>0</v>
      </c>
      <c r="DL122" s="339">
        <v>0</v>
      </c>
      <c r="DM122" s="339">
        <v>0</v>
      </c>
      <c r="DN122" s="339">
        <v>0</v>
      </c>
      <c r="DO122" s="339">
        <v>0</v>
      </c>
      <c r="DP122" s="339">
        <v>4.5398773006134971E-2</v>
      </c>
      <c r="DQ122" s="339">
        <v>0</v>
      </c>
      <c r="DR122" s="339">
        <v>0</v>
      </c>
      <c r="DS122" s="339">
        <v>0</v>
      </c>
      <c r="DT122" s="339">
        <v>0</v>
      </c>
      <c r="DU122" s="339">
        <v>0</v>
      </c>
      <c r="DV122" s="339">
        <v>0</v>
      </c>
      <c r="DW122" s="339">
        <v>0</v>
      </c>
      <c r="DX122" s="339">
        <v>0</v>
      </c>
      <c r="DY122" s="339">
        <v>0</v>
      </c>
      <c r="DZ122" s="339">
        <v>0</v>
      </c>
      <c r="EA122" s="339">
        <v>0</v>
      </c>
      <c r="EB122" s="339">
        <v>0</v>
      </c>
      <c r="EC122" s="339">
        <v>0</v>
      </c>
      <c r="ED122" s="339">
        <v>0</v>
      </c>
      <c r="EE122" s="339">
        <v>0</v>
      </c>
      <c r="EF122" s="339">
        <v>0</v>
      </c>
      <c r="EG122" s="339">
        <v>0</v>
      </c>
      <c r="EH122" s="339">
        <v>0</v>
      </c>
      <c r="EI122" s="339">
        <v>0</v>
      </c>
      <c r="EJ122" s="339">
        <v>0</v>
      </c>
      <c r="EK122" s="339">
        <v>0</v>
      </c>
      <c r="EL122" s="339">
        <v>0</v>
      </c>
      <c r="EM122" s="339">
        <v>0</v>
      </c>
      <c r="EN122" s="339">
        <v>0</v>
      </c>
      <c r="EO122" s="339">
        <v>0</v>
      </c>
      <c r="EP122" s="339">
        <v>0</v>
      </c>
      <c r="EQ122" s="339">
        <v>0</v>
      </c>
      <c r="ER122" s="339">
        <v>0</v>
      </c>
      <c r="ES122" s="339">
        <v>0</v>
      </c>
      <c r="ET122" s="339">
        <v>0</v>
      </c>
      <c r="EU122" s="339">
        <v>0</v>
      </c>
      <c r="EV122" s="339">
        <v>0</v>
      </c>
      <c r="EW122" s="339">
        <v>0</v>
      </c>
      <c r="EX122" s="339">
        <v>0</v>
      </c>
      <c r="EY122" s="339">
        <v>0</v>
      </c>
      <c r="EZ122" s="339">
        <v>0</v>
      </c>
      <c r="FA122" s="339">
        <v>0</v>
      </c>
      <c r="FB122" s="339">
        <v>0</v>
      </c>
      <c r="FC122" s="339">
        <v>0</v>
      </c>
      <c r="FD122" s="339">
        <v>0</v>
      </c>
      <c r="FE122" s="339">
        <v>0</v>
      </c>
      <c r="FF122" s="339">
        <v>0</v>
      </c>
      <c r="FG122" s="339">
        <v>0</v>
      </c>
      <c r="FH122" s="339">
        <v>0</v>
      </c>
      <c r="FI122" s="339">
        <v>1.0364611165593015E-3</v>
      </c>
      <c r="FJ122" s="339">
        <v>0</v>
      </c>
      <c r="FK122" s="339">
        <v>0</v>
      </c>
      <c r="FL122" s="339">
        <v>0</v>
      </c>
      <c r="FM122" s="339">
        <v>0</v>
      </c>
      <c r="FN122" s="339">
        <v>0</v>
      </c>
      <c r="FO122" s="339">
        <v>0</v>
      </c>
      <c r="FP122" s="339">
        <v>0</v>
      </c>
      <c r="FQ122" s="339">
        <v>0</v>
      </c>
      <c r="FR122" s="339">
        <v>0</v>
      </c>
      <c r="FS122" s="339">
        <v>0</v>
      </c>
      <c r="FT122" s="339">
        <v>0</v>
      </c>
      <c r="FU122" s="339">
        <v>0</v>
      </c>
      <c r="FV122" s="339">
        <v>0</v>
      </c>
      <c r="FW122" s="339">
        <v>6.8788243757729583E-3</v>
      </c>
      <c r="FX122" s="339">
        <v>0</v>
      </c>
      <c r="FY122" s="339">
        <v>0</v>
      </c>
      <c r="FZ122" s="339">
        <v>0</v>
      </c>
      <c r="GA122" s="339">
        <v>0</v>
      </c>
      <c r="GB122" s="339">
        <v>0</v>
      </c>
      <c r="GC122" s="339">
        <v>0</v>
      </c>
      <c r="GD122" s="339">
        <v>0</v>
      </c>
      <c r="GE122" s="339">
        <v>0</v>
      </c>
      <c r="GF122" s="339">
        <v>0</v>
      </c>
      <c r="GG122" s="338">
        <v>8.4089324423903419E-5</v>
      </c>
      <c r="GH122" s="339">
        <v>0</v>
      </c>
      <c r="GI122" s="339">
        <v>3.7217724026611566E-4</v>
      </c>
      <c r="GJ122" s="339">
        <v>0</v>
      </c>
      <c r="GK122" s="339">
        <v>0</v>
      </c>
      <c r="GL122" s="339">
        <v>0</v>
      </c>
      <c r="GM122" s="339">
        <v>1.301277867944491E-3</v>
      </c>
      <c r="GN122" s="339">
        <v>1.4425476450337786E-2</v>
      </c>
      <c r="GO122" s="339">
        <v>1.9680493563341204E-2</v>
      </c>
      <c r="GP122" s="338">
        <v>2.8410635541505562E-3</v>
      </c>
      <c r="GQ122" s="338">
        <v>1.5974460848830415E-3</v>
      </c>
      <c r="GR122" s="363">
        <v>2.7824468782198125E-7</v>
      </c>
      <c r="GS122" s="339">
        <v>0</v>
      </c>
      <c r="GT122" s="339">
        <v>2.7506290688680499E-7</v>
      </c>
      <c r="GU122" s="339">
        <v>0</v>
      </c>
      <c r="GV122" s="339">
        <v>6.4394058669298065E-8</v>
      </c>
      <c r="GW122" s="338">
        <v>1.6448653613701444E-3</v>
      </c>
      <c r="GX122" s="338">
        <v>1.1509435575429031E-3</v>
      </c>
      <c r="GY122" s="363">
        <v>4.8942814603264483E-4</v>
      </c>
      <c r="GZ122" s="339">
        <v>0</v>
      </c>
      <c r="HA122" s="339">
        <v>0</v>
      </c>
      <c r="HB122" s="339">
        <v>4.779162849974113E-4</v>
      </c>
      <c r="HC122" s="339">
        <v>4.7109584241516008E-4</v>
      </c>
      <c r="HD122" s="339">
        <v>1.2908787390363669E-3</v>
      </c>
      <c r="HE122" s="339">
        <v>1.1026931244737085E-3</v>
      </c>
      <c r="HF122" s="338">
        <v>2.088521997982568E-3</v>
      </c>
      <c r="HG122" s="338">
        <v>1.1715008445381417E-3</v>
      </c>
      <c r="HH122" s="114"/>
      <c r="HI122" s="42"/>
    </row>
    <row r="123" spans="1:217">
      <c r="A123" s="114" t="s">
        <v>133</v>
      </c>
      <c r="B123" s="149" t="s">
        <v>741</v>
      </c>
      <c r="C123" s="144" t="s">
        <v>398</v>
      </c>
      <c r="D123" s="339">
        <v>0</v>
      </c>
      <c r="E123" s="339">
        <v>0</v>
      </c>
      <c r="F123" s="339">
        <v>0</v>
      </c>
      <c r="G123" s="339">
        <v>0</v>
      </c>
      <c r="H123" s="339">
        <v>0</v>
      </c>
      <c r="I123" s="339">
        <v>0</v>
      </c>
      <c r="J123" s="339">
        <v>0</v>
      </c>
      <c r="K123" s="339">
        <v>0</v>
      </c>
      <c r="L123" s="339">
        <v>0</v>
      </c>
      <c r="M123" s="339">
        <v>0</v>
      </c>
      <c r="N123" s="339">
        <v>0</v>
      </c>
      <c r="O123" s="339">
        <v>0</v>
      </c>
      <c r="P123" s="339">
        <v>0</v>
      </c>
      <c r="Q123" s="339">
        <v>0</v>
      </c>
      <c r="R123" s="339">
        <v>0</v>
      </c>
      <c r="S123" s="339">
        <v>0</v>
      </c>
      <c r="T123" s="339">
        <v>0</v>
      </c>
      <c r="U123" s="339">
        <v>0</v>
      </c>
      <c r="V123" s="339">
        <v>0</v>
      </c>
      <c r="W123" s="339">
        <v>0</v>
      </c>
      <c r="X123" s="339">
        <v>0</v>
      </c>
      <c r="Y123" s="339">
        <v>0</v>
      </c>
      <c r="Z123" s="339">
        <v>0</v>
      </c>
      <c r="AA123" s="339">
        <v>0</v>
      </c>
      <c r="AB123" s="339">
        <v>0</v>
      </c>
      <c r="AC123" s="339">
        <v>0</v>
      </c>
      <c r="AD123" s="339">
        <v>0</v>
      </c>
      <c r="AE123" s="339">
        <v>0</v>
      </c>
      <c r="AF123" s="339">
        <v>0</v>
      </c>
      <c r="AG123" s="339">
        <v>0</v>
      </c>
      <c r="AH123" s="339">
        <v>0</v>
      </c>
      <c r="AI123" s="339">
        <v>0</v>
      </c>
      <c r="AJ123" s="339">
        <v>0</v>
      </c>
      <c r="AK123" s="339">
        <v>0</v>
      </c>
      <c r="AL123" s="339">
        <v>0</v>
      </c>
      <c r="AM123" s="339">
        <v>0</v>
      </c>
      <c r="AN123" s="339">
        <v>0</v>
      </c>
      <c r="AO123" s="339">
        <v>0</v>
      </c>
      <c r="AP123" s="339">
        <v>0</v>
      </c>
      <c r="AQ123" s="339">
        <v>0</v>
      </c>
      <c r="AR123" s="339">
        <v>0</v>
      </c>
      <c r="AS123" s="339">
        <v>0</v>
      </c>
      <c r="AT123" s="339">
        <v>0</v>
      </c>
      <c r="AU123" s="339">
        <v>0</v>
      </c>
      <c r="AV123" s="339">
        <v>0</v>
      </c>
      <c r="AW123" s="339">
        <v>0</v>
      </c>
      <c r="AX123" s="339">
        <v>0</v>
      </c>
      <c r="AY123" s="339">
        <v>0</v>
      </c>
      <c r="AZ123" s="339">
        <v>0</v>
      </c>
      <c r="BA123" s="339">
        <v>0</v>
      </c>
      <c r="BB123" s="339">
        <v>0</v>
      </c>
      <c r="BC123" s="339">
        <v>0</v>
      </c>
      <c r="BD123" s="339">
        <v>0</v>
      </c>
      <c r="BE123" s="339">
        <v>0</v>
      </c>
      <c r="BF123" s="339">
        <v>0</v>
      </c>
      <c r="BG123" s="339">
        <v>0</v>
      </c>
      <c r="BH123" s="339">
        <v>0</v>
      </c>
      <c r="BI123" s="339">
        <v>0</v>
      </c>
      <c r="BJ123" s="339">
        <v>0</v>
      </c>
      <c r="BK123" s="339">
        <v>0</v>
      </c>
      <c r="BL123" s="339">
        <v>0</v>
      </c>
      <c r="BM123" s="339">
        <v>0</v>
      </c>
      <c r="BN123" s="339">
        <v>0</v>
      </c>
      <c r="BO123" s="339">
        <v>0</v>
      </c>
      <c r="BP123" s="339">
        <v>0</v>
      </c>
      <c r="BQ123" s="339">
        <v>0</v>
      </c>
      <c r="BR123" s="339">
        <v>0</v>
      </c>
      <c r="BS123" s="339">
        <v>0</v>
      </c>
      <c r="BT123" s="339">
        <v>0</v>
      </c>
      <c r="BU123" s="339">
        <v>0</v>
      </c>
      <c r="BV123" s="339">
        <v>0</v>
      </c>
      <c r="BW123" s="339">
        <v>0</v>
      </c>
      <c r="BX123" s="339">
        <v>0</v>
      </c>
      <c r="BY123" s="339">
        <v>0</v>
      </c>
      <c r="BZ123" s="339">
        <v>0</v>
      </c>
      <c r="CA123" s="339">
        <v>0</v>
      </c>
      <c r="CB123" s="339">
        <v>0</v>
      </c>
      <c r="CC123" s="339">
        <v>0</v>
      </c>
      <c r="CD123" s="339">
        <v>0</v>
      </c>
      <c r="CE123" s="339">
        <v>0</v>
      </c>
      <c r="CF123" s="339">
        <v>0</v>
      </c>
      <c r="CG123" s="339">
        <v>0</v>
      </c>
      <c r="CH123" s="339">
        <v>0</v>
      </c>
      <c r="CI123" s="339">
        <v>0</v>
      </c>
      <c r="CJ123" s="339">
        <v>0</v>
      </c>
      <c r="CK123" s="339">
        <v>0</v>
      </c>
      <c r="CL123" s="339">
        <v>0</v>
      </c>
      <c r="CM123" s="339">
        <v>0</v>
      </c>
      <c r="CN123" s="339">
        <v>0</v>
      </c>
      <c r="CO123" s="339">
        <v>0</v>
      </c>
      <c r="CP123" s="339">
        <v>0</v>
      </c>
      <c r="CQ123" s="339">
        <v>0</v>
      </c>
      <c r="CR123" s="339">
        <v>0</v>
      </c>
      <c r="CS123" s="339">
        <v>0</v>
      </c>
      <c r="CT123" s="339">
        <v>0</v>
      </c>
      <c r="CU123" s="339">
        <v>0</v>
      </c>
      <c r="CV123" s="339">
        <v>0</v>
      </c>
      <c r="CW123" s="339">
        <v>0</v>
      </c>
      <c r="CX123" s="339">
        <v>0</v>
      </c>
      <c r="CY123" s="339">
        <v>0</v>
      </c>
      <c r="CZ123" s="339">
        <v>0</v>
      </c>
      <c r="DA123" s="339">
        <v>0</v>
      </c>
      <c r="DB123" s="339">
        <v>0</v>
      </c>
      <c r="DC123" s="339">
        <v>0</v>
      </c>
      <c r="DD123" s="339">
        <v>0</v>
      </c>
      <c r="DE123" s="339">
        <v>0</v>
      </c>
      <c r="DF123" s="339">
        <v>0</v>
      </c>
      <c r="DG123" s="339">
        <v>0</v>
      </c>
      <c r="DH123" s="339">
        <v>0</v>
      </c>
      <c r="DI123" s="339">
        <v>0</v>
      </c>
      <c r="DJ123" s="339">
        <v>0</v>
      </c>
      <c r="DK123" s="339">
        <v>0</v>
      </c>
      <c r="DL123" s="339">
        <v>0</v>
      </c>
      <c r="DM123" s="339">
        <v>0</v>
      </c>
      <c r="DN123" s="339">
        <v>0</v>
      </c>
      <c r="DO123" s="339">
        <v>0</v>
      </c>
      <c r="DP123" s="339">
        <v>0</v>
      </c>
      <c r="DQ123" s="339">
        <v>0</v>
      </c>
      <c r="DR123" s="339">
        <v>0</v>
      </c>
      <c r="DS123" s="339">
        <v>0</v>
      </c>
      <c r="DT123" s="339">
        <v>0</v>
      </c>
      <c r="DU123" s="339">
        <v>0</v>
      </c>
      <c r="DV123" s="339">
        <v>0</v>
      </c>
      <c r="DW123" s="339">
        <v>0</v>
      </c>
      <c r="DX123" s="339">
        <v>0</v>
      </c>
      <c r="DY123" s="339">
        <v>0</v>
      </c>
      <c r="DZ123" s="339">
        <v>0</v>
      </c>
      <c r="EA123" s="339">
        <v>0</v>
      </c>
      <c r="EB123" s="339">
        <v>0</v>
      </c>
      <c r="EC123" s="339">
        <v>0</v>
      </c>
      <c r="ED123" s="339">
        <v>0</v>
      </c>
      <c r="EE123" s="339">
        <v>0</v>
      </c>
      <c r="EF123" s="339">
        <v>0</v>
      </c>
      <c r="EG123" s="339">
        <v>0</v>
      </c>
      <c r="EH123" s="339">
        <v>0</v>
      </c>
      <c r="EI123" s="339">
        <v>0</v>
      </c>
      <c r="EJ123" s="339">
        <v>0</v>
      </c>
      <c r="EK123" s="339">
        <v>0</v>
      </c>
      <c r="EL123" s="339">
        <v>0</v>
      </c>
      <c r="EM123" s="339">
        <v>0</v>
      </c>
      <c r="EN123" s="339">
        <v>0</v>
      </c>
      <c r="EO123" s="339">
        <v>0</v>
      </c>
      <c r="EP123" s="339">
        <v>0</v>
      </c>
      <c r="EQ123" s="339">
        <v>0</v>
      </c>
      <c r="ER123" s="339">
        <v>0</v>
      </c>
      <c r="ES123" s="339">
        <v>0</v>
      </c>
      <c r="ET123" s="339">
        <v>0</v>
      </c>
      <c r="EU123" s="339">
        <v>0</v>
      </c>
      <c r="EV123" s="339">
        <v>0</v>
      </c>
      <c r="EW123" s="339">
        <v>0</v>
      </c>
      <c r="EX123" s="339">
        <v>0</v>
      </c>
      <c r="EY123" s="339">
        <v>0</v>
      </c>
      <c r="EZ123" s="339">
        <v>0</v>
      </c>
      <c r="FA123" s="339">
        <v>0</v>
      </c>
      <c r="FB123" s="339">
        <v>0</v>
      </c>
      <c r="FC123" s="339">
        <v>0</v>
      </c>
      <c r="FD123" s="339">
        <v>0</v>
      </c>
      <c r="FE123" s="339">
        <v>0</v>
      </c>
      <c r="FF123" s="339">
        <v>0</v>
      </c>
      <c r="FG123" s="339">
        <v>0</v>
      </c>
      <c r="FH123" s="339">
        <v>0</v>
      </c>
      <c r="FI123" s="339">
        <v>0</v>
      </c>
      <c r="FJ123" s="339">
        <v>0</v>
      </c>
      <c r="FK123" s="339">
        <v>0</v>
      </c>
      <c r="FL123" s="339">
        <v>0</v>
      </c>
      <c r="FM123" s="339">
        <v>0</v>
      </c>
      <c r="FN123" s="339">
        <v>0</v>
      </c>
      <c r="FO123" s="339">
        <v>0</v>
      </c>
      <c r="FP123" s="339">
        <v>0</v>
      </c>
      <c r="FQ123" s="339">
        <v>0</v>
      </c>
      <c r="FR123" s="339">
        <v>0</v>
      </c>
      <c r="FS123" s="339">
        <v>0</v>
      </c>
      <c r="FT123" s="339">
        <v>0</v>
      </c>
      <c r="FU123" s="339">
        <v>0</v>
      </c>
      <c r="FV123" s="339">
        <v>0</v>
      </c>
      <c r="FW123" s="339">
        <v>0</v>
      </c>
      <c r="FX123" s="339">
        <v>0</v>
      </c>
      <c r="FY123" s="339">
        <v>0</v>
      </c>
      <c r="FZ123" s="339">
        <v>0</v>
      </c>
      <c r="GA123" s="339">
        <v>0</v>
      </c>
      <c r="GB123" s="339">
        <v>0</v>
      </c>
      <c r="GC123" s="339">
        <v>0</v>
      </c>
      <c r="GD123" s="339">
        <v>0</v>
      </c>
      <c r="GE123" s="339">
        <v>0</v>
      </c>
      <c r="GF123" s="339">
        <v>0</v>
      </c>
      <c r="GG123" s="338">
        <v>0</v>
      </c>
      <c r="GH123" s="339">
        <v>0</v>
      </c>
      <c r="GI123" s="339">
        <v>3.887184509446097E-4</v>
      </c>
      <c r="GJ123" s="339">
        <v>0</v>
      </c>
      <c r="GK123" s="339">
        <v>0</v>
      </c>
      <c r="GL123" s="339">
        <v>0</v>
      </c>
      <c r="GM123" s="339">
        <v>5.623612896644534E-5</v>
      </c>
      <c r="GN123" s="339">
        <v>7.9126524137717973E-4</v>
      </c>
      <c r="GO123" s="339">
        <v>8.6476984851879296E-2</v>
      </c>
      <c r="GP123" s="338">
        <v>5.8965204909355569E-4</v>
      </c>
      <c r="GQ123" s="338">
        <v>3.1455762495327606E-4</v>
      </c>
      <c r="GR123" s="363">
        <v>2.9853429045796014E-2</v>
      </c>
      <c r="GS123" s="339">
        <v>0</v>
      </c>
      <c r="GT123" s="339">
        <v>2.9512049405699084E-2</v>
      </c>
      <c r="GU123" s="339">
        <v>9.5738545909142465E-4</v>
      </c>
      <c r="GV123" s="339">
        <v>7.6422224888136247E-3</v>
      </c>
      <c r="GW123" s="338">
        <v>3.5591256529424373E-3</v>
      </c>
      <c r="GX123" s="338">
        <v>2.362797504006019E-3</v>
      </c>
      <c r="GY123" s="363">
        <v>1.186340863895124E-3</v>
      </c>
      <c r="GZ123" s="339">
        <v>0</v>
      </c>
      <c r="HA123" s="339">
        <v>0</v>
      </c>
      <c r="HB123" s="339">
        <v>1.1658260891603519E-3</v>
      </c>
      <c r="HC123" s="339">
        <v>1.1424402239739232E-3</v>
      </c>
      <c r="HD123" s="339">
        <v>6.2557729054342964E-7</v>
      </c>
      <c r="HE123" s="339">
        <v>2.6273532840680994E-4</v>
      </c>
      <c r="HF123" s="338">
        <v>6.2565441941735836E-3</v>
      </c>
      <c r="HG123" s="338">
        <v>3.2575372629161047E-3</v>
      </c>
      <c r="HH123" s="114"/>
      <c r="HI123" s="42"/>
    </row>
    <row r="124" spans="1:217">
      <c r="A124" s="114" t="s">
        <v>134</v>
      </c>
      <c r="B124" s="149" t="s">
        <v>303</v>
      </c>
      <c r="C124" s="144" t="s">
        <v>836</v>
      </c>
      <c r="D124" s="339">
        <v>0</v>
      </c>
      <c r="E124" s="339">
        <v>0</v>
      </c>
      <c r="F124" s="339">
        <v>0</v>
      </c>
      <c r="G124" s="339">
        <v>0</v>
      </c>
      <c r="H124" s="339">
        <v>0</v>
      </c>
      <c r="I124" s="339">
        <v>0</v>
      </c>
      <c r="J124" s="339">
        <v>0</v>
      </c>
      <c r="K124" s="339">
        <v>0</v>
      </c>
      <c r="L124" s="339">
        <v>0</v>
      </c>
      <c r="M124" s="339">
        <v>0</v>
      </c>
      <c r="N124" s="339">
        <v>0</v>
      </c>
      <c r="O124" s="339">
        <v>0</v>
      </c>
      <c r="P124" s="339">
        <v>0</v>
      </c>
      <c r="Q124" s="339">
        <v>0</v>
      </c>
      <c r="R124" s="339">
        <v>5.6525917133005484E-5</v>
      </c>
      <c r="S124" s="339">
        <v>0</v>
      </c>
      <c r="T124" s="339">
        <v>0</v>
      </c>
      <c r="U124" s="339">
        <v>0</v>
      </c>
      <c r="V124" s="339">
        <v>0</v>
      </c>
      <c r="W124" s="339">
        <v>0</v>
      </c>
      <c r="X124" s="339">
        <v>0</v>
      </c>
      <c r="Y124" s="339">
        <v>0</v>
      </c>
      <c r="Z124" s="339">
        <v>0</v>
      </c>
      <c r="AA124" s="339">
        <v>4.7604086334770977E-6</v>
      </c>
      <c r="AB124" s="339">
        <v>0</v>
      </c>
      <c r="AC124" s="339">
        <v>0</v>
      </c>
      <c r="AD124" s="339">
        <v>0</v>
      </c>
      <c r="AE124" s="339">
        <v>0</v>
      </c>
      <c r="AF124" s="339">
        <v>0</v>
      </c>
      <c r="AG124" s="339">
        <v>0</v>
      </c>
      <c r="AH124" s="339">
        <v>0</v>
      </c>
      <c r="AI124" s="339">
        <v>0</v>
      </c>
      <c r="AJ124" s="339">
        <v>0</v>
      </c>
      <c r="AK124" s="339">
        <v>0</v>
      </c>
      <c r="AL124" s="339">
        <v>0</v>
      </c>
      <c r="AM124" s="339">
        <v>0</v>
      </c>
      <c r="AN124" s="339">
        <v>0</v>
      </c>
      <c r="AO124" s="339">
        <v>0</v>
      </c>
      <c r="AP124" s="339">
        <v>0</v>
      </c>
      <c r="AQ124" s="339">
        <v>0</v>
      </c>
      <c r="AR124" s="339">
        <v>0</v>
      </c>
      <c r="AS124" s="339">
        <v>0</v>
      </c>
      <c r="AT124" s="339">
        <v>0</v>
      </c>
      <c r="AU124" s="339">
        <v>0</v>
      </c>
      <c r="AV124" s="339">
        <v>0</v>
      </c>
      <c r="AW124" s="339">
        <v>0</v>
      </c>
      <c r="AX124" s="339">
        <v>0</v>
      </c>
      <c r="AY124" s="339">
        <v>0</v>
      </c>
      <c r="AZ124" s="339">
        <v>0</v>
      </c>
      <c r="BA124" s="339">
        <v>0</v>
      </c>
      <c r="BB124" s="339">
        <v>0</v>
      </c>
      <c r="BC124" s="339">
        <v>0</v>
      </c>
      <c r="BD124" s="339">
        <v>0</v>
      </c>
      <c r="BE124" s="339">
        <v>0</v>
      </c>
      <c r="BF124" s="339">
        <v>0</v>
      </c>
      <c r="BG124" s="339">
        <v>0</v>
      </c>
      <c r="BH124" s="339">
        <v>0</v>
      </c>
      <c r="BI124" s="339">
        <v>0</v>
      </c>
      <c r="BJ124" s="339">
        <v>0</v>
      </c>
      <c r="BK124" s="339">
        <v>0</v>
      </c>
      <c r="BL124" s="339">
        <v>0</v>
      </c>
      <c r="BM124" s="339">
        <v>0</v>
      </c>
      <c r="BN124" s="339">
        <v>0</v>
      </c>
      <c r="BO124" s="339">
        <v>0</v>
      </c>
      <c r="BP124" s="339">
        <v>0</v>
      </c>
      <c r="BQ124" s="339">
        <v>0</v>
      </c>
      <c r="BR124" s="339">
        <v>0</v>
      </c>
      <c r="BS124" s="339">
        <v>0</v>
      </c>
      <c r="BT124" s="339">
        <v>0</v>
      </c>
      <c r="BU124" s="339">
        <v>0</v>
      </c>
      <c r="BV124" s="339">
        <v>0</v>
      </c>
      <c r="BW124" s="339">
        <v>0</v>
      </c>
      <c r="BX124" s="339">
        <v>0</v>
      </c>
      <c r="BY124" s="339">
        <v>0</v>
      </c>
      <c r="BZ124" s="339">
        <v>0</v>
      </c>
      <c r="CA124" s="339">
        <v>0</v>
      </c>
      <c r="CB124" s="339">
        <v>0</v>
      </c>
      <c r="CC124" s="339">
        <v>0</v>
      </c>
      <c r="CD124" s="339">
        <v>0</v>
      </c>
      <c r="CE124" s="339">
        <v>0</v>
      </c>
      <c r="CF124" s="339">
        <v>0</v>
      </c>
      <c r="CG124" s="339">
        <v>0</v>
      </c>
      <c r="CH124" s="339">
        <v>0</v>
      </c>
      <c r="CI124" s="339">
        <v>0</v>
      </c>
      <c r="CJ124" s="339">
        <v>0</v>
      </c>
      <c r="CK124" s="339">
        <v>0</v>
      </c>
      <c r="CL124" s="339">
        <v>0</v>
      </c>
      <c r="CM124" s="339">
        <v>0</v>
      </c>
      <c r="CN124" s="339">
        <v>0</v>
      </c>
      <c r="CO124" s="339">
        <v>0</v>
      </c>
      <c r="CP124" s="339">
        <v>0</v>
      </c>
      <c r="CQ124" s="339">
        <v>0</v>
      </c>
      <c r="CR124" s="339">
        <v>3.266171176402276E-3</v>
      </c>
      <c r="CS124" s="339">
        <v>0</v>
      </c>
      <c r="CT124" s="339">
        <v>0</v>
      </c>
      <c r="CU124" s="339">
        <v>0</v>
      </c>
      <c r="CV124" s="339">
        <v>0</v>
      </c>
      <c r="CW124" s="339">
        <v>0</v>
      </c>
      <c r="CX124" s="339">
        <v>0</v>
      </c>
      <c r="CY124" s="339">
        <v>0</v>
      </c>
      <c r="CZ124" s="339">
        <v>0</v>
      </c>
      <c r="DA124" s="339">
        <v>0</v>
      </c>
      <c r="DB124" s="339">
        <v>0</v>
      </c>
      <c r="DC124" s="339">
        <v>0</v>
      </c>
      <c r="DD124" s="339">
        <v>0</v>
      </c>
      <c r="DE124" s="339">
        <v>0</v>
      </c>
      <c r="DF124" s="339">
        <v>0</v>
      </c>
      <c r="DG124" s="339">
        <v>0</v>
      </c>
      <c r="DH124" s="339">
        <v>0</v>
      </c>
      <c r="DI124" s="339">
        <v>0</v>
      </c>
      <c r="DJ124" s="339">
        <v>0</v>
      </c>
      <c r="DK124" s="339">
        <v>0</v>
      </c>
      <c r="DL124" s="339">
        <v>0</v>
      </c>
      <c r="DM124" s="339">
        <v>0</v>
      </c>
      <c r="DN124" s="339">
        <v>0</v>
      </c>
      <c r="DO124" s="339">
        <v>0</v>
      </c>
      <c r="DP124" s="339">
        <v>0.5233128834355828</v>
      </c>
      <c r="DQ124" s="339">
        <v>0.60029627528386487</v>
      </c>
      <c r="DR124" s="339">
        <v>0.40711063093344535</v>
      </c>
      <c r="DS124" s="339">
        <v>0</v>
      </c>
      <c r="DT124" s="339">
        <v>0</v>
      </c>
      <c r="DU124" s="339">
        <v>0</v>
      </c>
      <c r="DV124" s="339">
        <v>0.14119018358271357</v>
      </c>
      <c r="DW124" s="339">
        <v>0</v>
      </c>
      <c r="DX124" s="339">
        <v>6.129065869070895E-6</v>
      </c>
      <c r="DY124" s="339">
        <v>0</v>
      </c>
      <c r="DZ124" s="339">
        <v>1.6841169248698599E-6</v>
      </c>
      <c r="EA124" s="339">
        <v>2.2259172448486711E-6</v>
      </c>
      <c r="EB124" s="339">
        <v>3.8298328660937239E-6</v>
      </c>
      <c r="EC124" s="339">
        <v>0</v>
      </c>
      <c r="ED124" s="339">
        <v>0</v>
      </c>
      <c r="EE124" s="339">
        <v>0</v>
      </c>
      <c r="EF124" s="339">
        <v>0</v>
      </c>
      <c r="EG124" s="339">
        <v>0</v>
      </c>
      <c r="EH124" s="339">
        <v>0</v>
      </c>
      <c r="EI124" s="339">
        <v>0</v>
      </c>
      <c r="EJ124" s="339">
        <v>5.3924004899894579E-6</v>
      </c>
      <c r="EK124" s="339">
        <v>4.5326087202859167E-6</v>
      </c>
      <c r="EL124" s="339">
        <v>0</v>
      </c>
      <c r="EM124" s="339">
        <v>0</v>
      </c>
      <c r="EN124" s="339">
        <v>0</v>
      </c>
      <c r="EO124" s="339">
        <v>0</v>
      </c>
      <c r="EP124" s="339">
        <v>0</v>
      </c>
      <c r="EQ124" s="339">
        <v>0</v>
      </c>
      <c r="ER124" s="339">
        <v>0</v>
      </c>
      <c r="ES124" s="339">
        <v>0</v>
      </c>
      <c r="ET124" s="339">
        <v>0</v>
      </c>
      <c r="EU124" s="339">
        <v>0</v>
      </c>
      <c r="EV124" s="339">
        <v>0</v>
      </c>
      <c r="EW124" s="339">
        <v>0</v>
      </c>
      <c r="EX124" s="339">
        <v>0</v>
      </c>
      <c r="EY124" s="339">
        <v>0</v>
      </c>
      <c r="EZ124" s="339">
        <v>0</v>
      </c>
      <c r="FA124" s="339">
        <v>0</v>
      </c>
      <c r="FB124" s="339">
        <v>0</v>
      </c>
      <c r="FC124" s="339">
        <v>0</v>
      </c>
      <c r="FD124" s="339">
        <v>0</v>
      </c>
      <c r="FE124" s="339">
        <v>0</v>
      </c>
      <c r="FF124" s="339">
        <v>0</v>
      </c>
      <c r="FG124" s="339">
        <v>0</v>
      </c>
      <c r="FH124" s="339">
        <v>0</v>
      </c>
      <c r="FI124" s="339">
        <v>0</v>
      </c>
      <c r="FJ124" s="339">
        <v>1.1390364890339261E-6</v>
      </c>
      <c r="FK124" s="339">
        <v>0</v>
      </c>
      <c r="FL124" s="339">
        <v>0</v>
      </c>
      <c r="FM124" s="339">
        <v>0</v>
      </c>
      <c r="FN124" s="339">
        <v>0</v>
      </c>
      <c r="FO124" s="339">
        <v>0</v>
      </c>
      <c r="FP124" s="339">
        <v>0</v>
      </c>
      <c r="FQ124" s="339">
        <v>0</v>
      </c>
      <c r="FR124" s="339">
        <v>0</v>
      </c>
      <c r="FS124" s="339">
        <v>0</v>
      </c>
      <c r="FT124" s="339">
        <v>0</v>
      </c>
      <c r="FU124" s="339">
        <v>0</v>
      </c>
      <c r="FV124" s="339">
        <v>0</v>
      </c>
      <c r="FW124" s="339">
        <v>0.2753954717774203</v>
      </c>
      <c r="FX124" s="339">
        <v>0</v>
      </c>
      <c r="FY124" s="339">
        <v>0</v>
      </c>
      <c r="FZ124" s="339">
        <v>0</v>
      </c>
      <c r="GA124" s="339">
        <v>0</v>
      </c>
      <c r="GB124" s="339">
        <v>0</v>
      </c>
      <c r="GC124" s="339">
        <v>0</v>
      </c>
      <c r="GD124" s="339">
        <v>0</v>
      </c>
      <c r="GE124" s="339">
        <v>0</v>
      </c>
      <c r="GF124" s="339">
        <v>0</v>
      </c>
      <c r="GG124" s="338">
        <v>6.8923214126020843E-3</v>
      </c>
      <c r="GH124" s="339">
        <v>0</v>
      </c>
      <c r="GI124" s="339">
        <v>2.2936008621210796E-5</v>
      </c>
      <c r="GJ124" s="339">
        <v>0</v>
      </c>
      <c r="GK124" s="339">
        <v>0</v>
      </c>
      <c r="GL124" s="339">
        <v>0</v>
      </c>
      <c r="GM124" s="339">
        <v>0</v>
      </c>
      <c r="GN124" s="339">
        <v>0</v>
      </c>
      <c r="GO124" s="339">
        <v>1.6974856532303927E-2</v>
      </c>
      <c r="GP124" s="338">
        <v>5.8726365623327688E-5</v>
      </c>
      <c r="GQ124" s="338">
        <v>6.7395676217949585E-3</v>
      </c>
      <c r="GR124" s="363">
        <v>4.318468852872278E-2</v>
      </c>
      <c r="GS124" s="339">
        <v>0</v>
      </c>
      <c r="GT124" s="339">
        <v>4.2690863400459682E-2</v>
      </c>
      <c r="GU124" s="339">
        <v>1.1045959798891041E-2</v>
      </c>
      <c r="GV124" s="339">
        <v>1.8454242515623446E-2</v>
      </c>
      <c r="GW124" s="338">
        <v>7.8041292798506313E-3</v>
      </c>
      <c r="GX124" s="338">
        <v>1.001407112781867E-2</v>
      </c>
      <c r="GY124" s="363">
        <v>4.5007965347427766E-3</v>
      </c>
      <c r="GZ124" s="339">
        <v>0</v>
      </c>
      <c r="HA124" s="339">
        <v>0</v>
      </c>
      <c r="HB124" s="339">
        <v>4.4279667920593489E-3</v>
      </c>
      <c r="HC124" s="339">
        <v>4.3346066480940302E-3</v>
      </c>
      <c r="HD124" s="339">
        <v>1.8763174266753037E-2</v>
      </c>
      <c r="HE124" s="339">
        <v>1.5451018236458542E-2</v>
      </c>
      <c r="HF124" s="338">
        <v>1.5467210170122057E-3</v>
      </c>
      <c r="HG124" s="338">
        <v>7.6976384042002364E-3</v>
      </c>
      <c r="HH124" s="114"/>
      <c r="HI124" s="42"/>
    </row>
    <row r="125" spans="1:217">
      <c r="A125" s="114" t="s">
        <v>135</v>
      </c>
      <c r="B125" s="149" t="s">
        <v>304</v>
      </c>
      <c r="C125" s="144" t="s">
        <v>399</v>
      </c>
      <c r="D125" s="339">
        <v>0</v>
      </c>
      <c r="E125" s="339">
        <v>0</v>
      </c>
      <c r="F125" s="339">
        <v>0</v>
      </c>
      <c r="G125" s="339">
        <v>0</v>
      </c>
      <c r="H125" s="339">
        <v>0</v>
      </c>
      <c r="I125" s="339">
        <v>0</v>
      </c>
      <c r="J125" s="339">
        <v>0</v>
      </c>
      <c r="K125" s="339">
        <v>0</v>
      </c>
      <c r="L125" s="339">
        <v>0</v>
      </c>
      <c r="M125" s="339">
        <v>0</v>
      </c>
      <c r="N125" s="339">
        <v>0</v>
      </c>
      <c r="O125" s="339">
        <v>4.4626434264693003E-2</v>
      </c>
      <c r="P125" s="339">
        <v>2.2099447513812154E-2</v>
      </c>
      <c r="Q125" s="339">
        <v>0</v>
      </c>
      <c r="R125" s="339">
        <v>5.6525917133005484E-5</v>
      </c>
      <c r="S125" s="339">
        <v>0</v>
      </c>
      <c r="T125" s="339">
        <v>0</v>
      </c>
      <c r="U125" s="339">
        <v>0</v>
      </c>
      <c r="V125" s="339">
        <v>0</v>
      </c>
      <c r="W125" s="339">
        <v>0</v>
      </c>
      <c r="X125" s="339">
        <v>0</v>
      </c>
      <c r="Y125" s="339">
        <v>0</v>
      </c>
      <c r="Z125" s="339">
        <v>0</v>
      </c>
      <c r="AA125" s="339">
        <v>0</v>
      </c>
      <c r="AB125" s="339">
        <v>0</v>
      </c>
      <c r="AC125" s="339">
        <v>0</v>
      </c>
      <c r="AD125" s="339">
        <v>0</v>
      </c>
      <c r="AE125" s="339">
        <v>0</v>
      </c>
      <c r="AF125" s="339">
        <v>0</v>
      </c>
      <c r="AG125" s="339">
        <v>0</v>
      </c>
      <c r="AH125" s="339">
        <v>0</v>
      </c>
      <c r="AI125" s="339">
        <v>0</v>
      </c>
      <c r="AJ125" s="339">
        <v>0</v>
      </c>
      <c r="AK125" s="339">
        <v>0</v>
      </c>
      <c r="AL125" s="339">
        <v>0</v>
      </c>
      <c r="AM125" s="339">
        <v>0</v>
      </c>
      <c r="AN125" s="339">
        <v>0</v>
      </c>
      <c r="AO125" s="339">
        <v>0</v>
      </c>
      <c r="AP125" s="339">
        <v>0</v>
      </c>
      <c r="AQ125" s="339">
        <v>0</v>
      </c>
      <c r="AR125" s="339">
        <v>0</v>
      </c>
      <c r="AS125" s="339">
        <v>0</v>
      </c>
      <c r="AT125" s="339">
        <v>0</v>
      </c>
      <c r="AU125" s="339">
        <v>0</v>
      </c>
      <c r="AV125" s="339">
        <v>0</v>
      </c>
      <c r="AW125" s="339">
        <v>0</v>
      </c>
      <c r="AX125" s="339">
        <v>0</v>
      </c>
      <c r="AY125" s="339">
        <v>0</v>
      </c>
      <c r="AZ125" s="339">
        <v>0</v>
      </c>
      <c r="BA125" s="339">
        <v>0</v>
      </c>
      <c r="BB125" s="339">
        <v>0</v>
      </c>
      <c r="BC125" s="339">
        <v>0</v>
      </c>
      <c r="BD125" s="339">
        <v>0</v>
      </c>
      <c r="BE125" s="339">
        <v>0</v>
      </c>
      <c r="BF125" s="339">
        <v>0</v>
      </c>
      <c r="BG125" s="339">
        <v>0</v>
      </c>
      <c r="BH125" s="339">
        <v>0</v>
      </c>
      <c r="BI125" s="339">
        <v>0</v>
      </c>
      <c r="BJ125" s="339">
        <v>0</v>
      </c>
      <c r="BK125" s="339">
        <v>0</v>
      </c>
      <c r="BL125" s="339">
        <v>0</v>
      </c>
      <c r="BM125" s="339">
        <v>0</v>
      </c>
      <c r="BN125" s="339">
        <v>0</v>
      </c>
      <c r="BO125" s="339">
        <v>0</v>
      </c>
      <c r="BP125" s="339">
        <v>0</v>
      </c>
      <c r="BQ125" s="339">
        <v>0</v>
      </c>
      <c r="BR125" s="339">
        <v>0</v>
      </c>
      <c r="BS125" s="339">
        <v>0</v>
      </c>
      <c r="BT125" s="339">
        <v>0</v>
      </c>
      <c r="BU125" s="339">
        <v>0</v>
      </c>
      <c r="BV125" s="339">
        <v>0</v>
      </c>
      <c r="BW125" s="339">
        <v>0</v>
      </c>
      <c r="BX125" s="339">
        <v>0</v>
      </c>
      <c r="BY125" s="339">
        <v>0</v>
      </c>
      <c r="BZ125" s="339">
        <v>0</v>
      </c>
      <c r="CA125" s="339">
        <v>0</v>
      </c>
      <c r="CB125" s="339">
        <v>0</v>
      </c>
      <c r="CC125" s="339">
        <v>0</v>
      </c>
      <c r="CD125" s="339">
        <v>0</v>
      </c>
      <c r="CE125" s="339">
        <v>0</v>
      </c>
      <c r="CF125" s="339">
        <v>0</v>
      </c>
      <c r="CG125" s="339">
        <v>0</v>
      </c>
      <c r="CH125" s="339">
        <v>0</v>
      </c>
      <c r="CI125" s="339">
        <v>0</v>
      </c>
      <c r="CJ125" s="339">
        <v>0</v>
      </c>
      <c r="CK125" s="339">
        <v>0</v>
      </c>
      <c r="CL125" s="339">
        <v>0</v>
      </c>
      <c r="CM125" s="339">
        <v>0</v>
      </c>
      <c r="CN125" s="339">
        <v>0</v>
      </c>
      <c r="CO125" s="339">
        <v>0</v>
      </c>
      <c r="CP125" s="339">
        <v>0</v>
      </c>
      <c r="CQ125" s="339">
        <v>0</v>
      </c>
      <c r="CR125" s="339">
        <v>0</v>
      </c>
      <c r="CS125" s="339">
        <v>0</v>
      </c>
      <c r="CT125" s="339">
        <v>0</v>
      </c>
      <c r="CU125" s="339">
        <v>0</v>
      </c>
      <c r="CV125" s="339">
        <v>0</v>
      </c>
      <c r="CW125" s="339">
        <v>0</v>
      </c>
      <c r="CX125" s="339">
        <v>0</v>
      </c>
      <c r="CY125" s="339">
        <v>0</v>
      </c>
      <c r="CZ125" s="339">
        <v>0</v>
      </c>
      <c r="DA125" s="339">
        <v>0</v>
      </c>
      <c r="DB125" s="339">
        <v>0</v>
      </c>
      <c r="DC125" s="339">
        <v>0</v>
      </c>
      <c r="DD125" s="339">
        <v>0</v>
      </c>
      <c r="DE125" s="339">
        <v>0</v>
      </c>
      <c r="DF125" s="339">
        <v>0</v>
      </c>
      <c r="DG125" s="339">
        <v>0</v>
      </c>
      <c r="DH125" s="339">
        <v>0</v>
      </c>
      <c r="DI125" s="339">
        <v>0</v>
      </c>
      <c r="DJ125" s="339">
        <v>0</v>
      </c>
      <c r="DK125" s="339">
        <v>0</v>
      </c>
      <c r="DL125" s="339">
        <v>0</v>
      </c>
      <c r="DM125" s="339">
        <v>0</v>
      </c>
      <c r="DN125" s="339">
        <v>0</v>
      </c>
      <c r="DO125" s="339">
        <v>0</v>
      </c>
      <c r="DP125" s="339">
        <v>0</v>
      </c>
      <c r="DQ125" s="339">
        <v>0</v>
      </c>
      <c r="DR125" s="339">
        <v>0</v>
      </c>
      <c r="DS125" s="339">
        <v>0.18362775135564757</v>
      </c>
      <c r="DT125" s="339">
        <v>0</v>
      </c>
      <c r="DU125" s="339">
        <v>0</v>
      </c>
      <c r="DV125" s="339">
        <v>0</v>
      </c>
      <c r="DW125" s="339">
        <v>0</v>
      </c>
      <c r="DX125" s="339">
        <v>0</v>
      </c>
      <c r="DY125" s="339">
        <v>0</v>
      </c>
      <c r="DZ125" s="339">
        <v>0</v>
      </c>
      <c r="EA125" s="339">
        <v>0</v>
      </c>
      <c r="EB125" s="339">
        <v>0</v>
      </c>
      <c r="EC125" s="339">
        <v>0</v>
      </c>
      <c r="ED125" s="339">
        <v>0</v>
      </c>
      <c r="EE125" s="339">
        <v>0</v>
      </c>
      <c r="EF125" s="339">
        <v>0</v>
      </c>
      <c r="EG125" s="339">
        <v>0</v>
      </c>
      <c r="EH125" s="339">
        <v>0</v>
      </c>
      <c r="EI125" s="339">
        <v>0</v>
      </c>
      <c r="EJ125" s="339">
        <v>0</v>
      </c>
      <c r="EK125" s="339">
        <v>0</v>
      </c>
      <c r="EL125" s="339">
        <v>0</v>
      </c>
      <c r="EM125" s="339">
        <v>0</v>
      </c>
      <c r="EN125" s="339">
        <v>0</v>
      </c>
      <c r="EO125" s="339">
        <v>0</v>
      </c>
      <c r="EP125" s="339">
        <v>0</v>
      </c>
      <c r="EQ125" s="339">
        <v>0</v>
      </c>
      <c r="ER125" s="339">
        <v>0</v>
      </c>
      <c r="ES125" s="339">
        <v>0</v>
      </c>
      <c r="ET125" s="339">
        <v>0</v>
      </c>
      <c r="EU125" s="339">
        <v>1.6192811799631555E-3</v>
      </c>
      <c r="EV125" s="339">
        <v>5.2168992832893245E-2</v>
      </c>
      <c r="EW125" s="339">
        <v>2.4345661727530821E-2</v>
      </c>
      <c r="EX125" s="339">
        <v>0</v>
      </c>
      <c r="EY125" s="339">
        <v>0</v>
      </c>
      <c r="EZ125" s="339">
        <v>0</v>
      </c>
      <c r="FA125" s="339">
        <v>0</v>
      </c>
      <c r="FB125" s="339">
        <v>1.2311241681479507E-3</v>
      </c>
      <c r="FC125" s="339">
        <v>0</v>
      </c>
      <c r="FD125" s="339">
        <v>0</v>
      </c>
      <c r="FE125" s="339">
        <v>0</v>
      </c>
      <c r="FF125" s="339">
        <v>0</v>
      </c>
      <c r="FG125" s="339">
        <v>0</v>
      </c>
      <c r="FH125" s="339">
        <v>0</v>
      </c>
      <c r="FI125" s="339">
        <v>3.3325307855376972E-3</v>
      </c>
      <c r="FJ125" s="339">
        <v>1.2643305028276581E-4</v>
      </c>
      <c r="FK125" s="339">
        <v>1.9319997112168853E-5</v>
      </c>
      <c r="FL125" s="339">
        <v>5.8808154730789341E-4</v>
      </c>
      <c r="FM125" s="339">
        <v>1.4564266281393275E-4</v>
      </c>
      <c r="FN125" s="339">
        <v>0</v>
      </c>
      <c r="FO125" s="339">
        <v>0</v>
      </c>
      <c r="FP125" s="339">
        <v>0</v>
      </c>
      <c r="FQ125" s="339">
        <v>0</v>
      </c>
      <c r="FR125" s="339">
        <v>0</v>
      </c>
      <c r="FS125" s="339">
        <v>0</v>
      </c>
      <c r="FT125" s="339">
        <v>5.1879866980021065E-6</v>
      </c>
      <c r="FU125" s="339">
        <v>0</v>
      </c>
      <c r="FV125" s="339">
        <v>0</v>
      </c>
      <c r="FW125" s="339">
        <v>0</v>
      </c>
      <c r="FX125" s="339">
        <v>0</v>
      </c>
      <c r="FY125" s="339">
        <v>8.925519219766812E-7</v>
      </c>
      <c r="FZ125" s="339">
        <v>0</v>
      </c>
      <c r="GA125" s="339">
        <v>0</v>
      </c>
      <c r="GB125" s="339">
        <v>0</v>
      </c>
      <c r="GC125" s="339">
        <v>1.2394276818736181E-5</v>
      </c>
      <c r="GD125" s="339">
        <v>0</v>
      </c>
      <c r="GE125" s="339">
        <v>0</v>
      </c>
      <c r="GF125" s="339">
        <v>0</v>
      </c>
      <c r="GG125" s="338">
        <v>1.7057863414500921E-3</v>
      </c>
      <c r="GH125" s="339">
        <v>0</v>
      </c>
      <c r="GI125" s="339">
        <v>3.3764533137544512E-5</v>
      </c>
      <c r="GJ125" s="339">
        <v>0</v>
      </c>
      <c r="GK125" s="339">
        <v>0</v>
      </c>
      <c r="GL125" s="339">
        <v>0</v>
      </c>
      <c r="GM125" s="339">
        <v>6.9379689341161057E-3</v>
      </c>
      <c r="GN125" s="339">
        <v>8.7782236135280521E-4</v>
      </c>
      <c r="GO125" s="339">
        <v>9.3353094249228802E-2</v>
      </c>
      <c r="GP125" s="338">
        <v>6.7502538604038694E-4</v>
      </c>
      <c r="GQ125" s="338">
        <v>2.0203288517470002E-3</v>
      </c>
      <c r="GR125" s="363">
        <v>2.877717859330059E-2</v>
      </c>
      <c r="GS125" s="339">
        <v>0</v>
      </c>
      <c r="GT125" s="339">
        <v>2.8448106081860922E-2</v>
      </c>
      <c r="GU125" s="339">
        <v>1.3711034382388009E-2</v>
      </c>
      <c r="GV125" s="339">
        <v>1.7161081029426605E-2</v>
      </c>
      <c r="GW125" s="338">
        <v>7.6164529808511071E-3</v>
      </c>
      <c r="GX125" s="338">
        <v>6.2524946215172612E-3</v>
      </c>
      <c r="GY125" s="363">
        <v>8.5907441868267602E-4</v>
      </c>
      <c r="GZ125" s="339">
        <v>0</v>
      </c>
      <c r="HA125" s="339">
        <v>0</v>
      </c>
      <c r="HB125" s="339">
        <v>5.5394842124699948E-4</v>
      </c>
      <c r="HC125" s="339">
        <v>8.0624313531998427E-4</v>
      </c>
      <c r="HD125" s="339">
        <v>2.5234223957295594E-3</v>
      </c>
      <c r="HE125" s="339">
        <v>2.1292345738485388E-3</v>
      </c>
      <c r="HF125" s="338">
        <v>1.2106614403988601E-2</v>
      </c>
      <c r="HG125" s="338">
        <v>8.0092258001653645E-3</v>
      </c>
      <c r="HH125" s="114"/>
      <c r="HI125" s="42"/>
    </row>
    <row r="126" spans="1:217">
      <c r="A126" s="114" t="s">
        <v>136</v>
      </c>
      <c r="B126" s="149" t="s">
        <v>742</v>
      </c>
      <c r="C126" s="144" t="s">
        <v>400</v>
      </c>
      <c r="D126" s="339">
        <v>0</v>
      </c>
      <c r="E126" s="339">
        <v>0</v>
      </c>
      <c r="F126" s="339">
        <v>0</v>
      </c>
      <c r="G126" s="339">
        <v>0</v>
      </c>
      <c r="H126" s="339">
        <v>0</v>
      </c>
      <c r="I126" s="339">
        <v>0</v>
      </c>
      <c r="J126" s="339">
        <v>0</v>
      </c>
      <c r="K126" s="339">
        <v>0</v>
      </c>
      <c r="L126" s="339">
        <v>0</v>
      </c>
      <c r="M126" s="339">
        <v>0</v>
      </c>
      <c r="N126" s="339">
        <v>0</v>
      </c>
      <c r="O126" s="339">
        <v>0</v>
      </c>
      <c r="P126" s="339">
        <v>0</v>
      </c>
      <c r="Q126" s="339">
        <v>0</v>
      </c>
      <c r="R126" s="339">
        <v>0</v>
      </c>
      <c r="S126" s="339">
        <v>0</v>
      </c>
      <c r="T126" s="339">
        <v>0</v>
      </c>
      <c r="U126" s="339">
        <v>0</v>
      </c>
      <c r="V126" s="339">
        <v>0</v>
      </c>
      <c r="W126" s="339">
        <v>0</v>
      </c>
      <c r="X126" s="339">
        <v>0</v>
      </c>
      <c r="Y126" s="339">
        <v>0</v>
      </c>
      <c r="Z126" s="339">
        <v>0</v>
      </c>
      <c r="AA126" s="339">
        <v>0</v>
      </c>
      <c r="AB126" s="339">
        <v>0</v>
      </c>
      <c r="AC126" s="339">
        <v>0</v>
      </c>
      <c r="AD126" s="339">
        <v>0</v>
      </c>
      <c r="AE126" s="339">
        <v>0</v>
      </c>
      <c r="AF126" s="339">
        <v>0</v>
      </c>
      <c r="AG126" s="339">
        <v>0</v>
      </c>
      <c r="AH126" s="339">
        <v>0</v>
      </c>
      <c r="AI126" s="339">
        <v>0</v>
      </c>
      <c r="AJ126" s="339">
        <v>0</v>
      </c>
      <c r="AK126" s="339">
        <v>0</v>
      </c>
      <c r="AL126" s="339">
        <v>0</v>
      </c>
      <c r="AM126" s="339">
        <v>0</v>
      </c>
      <c r="AN126" s="339">
        <v>0</v>
      </c>
      <c r="AO126" s="339">
        <v>0</v>
      </c>
      <c r="AP126" s="339">
        <v>0</v>
      </c>
      <c r="AQ126" s="339">
        <v>0</v>
      </c>
      <c r="AR126" s="339">
        <v>0</v>
      </c>
      <c r="AS126" s="339">
        <v>0</v>
      </c>
      <c r="AT126" s="339">
        <v>0</v>
      </c>
      <c r="AU126" s="339">
        <v>0</v>
      </c>
      <c r="AV126" s="339">
        <v>0</v>
      </c>
      <c r="AW126" s="339">
        <v>0</v>
      </c>
      <c r="AX126" s="339">
        <v>0</v>
      </c>
      <c r="AY126" s="339">
        <v>0</v>
      </c>
      <c r="AZ126" s="339">
        <v>0</v>
      </c>
      <c r="BA126" s="339">
        <v>0</v>
      </c>
      <c r="BB126" s="339">
        <v>0</v>
      </c>
      <c r="BC126" s="339">
        <v>0</v>
      </c>
      <c r="BD126" s="339">
        <v>0</v>
      </c>
      <c r="BE126" s="339">
        <v>0</v>
      </c>
      <c r="BF126" s="339">
        <v>0</v>
      </c>
      <c r="BG126" s="339">
        <v>0</v>
      </c>
      <c r="BH126" s="339">
        <v>0</v>
      </c>
      <c r="BI126" s="339">
        <v>0</v>
      </c>
      <c r="BJ126" s="339">
        <v>0</v>
      </c>
      <c r="BK126" s="339">
        <v>0</v>
      </c>
      <c r="BL126" s="339">
        <v>0</v>
      </c>
      <c r="BM126" s="339">
        <v>0</v>
      </c>
      <c r="BN126" s="339">
        <v>0</v>
      </c>
      <c r="BO126" s="339">
        <v>0</v>
      </c>
      <c r="BP126" s="339">
        <v>0</v>
      </c>
      <c r="BQ126" s="339">
        <v>0</v>
      </c>
      <c r="BR126" s="339">
        <v>0</v>
      </c>
      <c r="BS126" s="339">
        <v>0</v>
      </c>
      <c r="BT126" s="339">
        <v>0</v>
      </c>
      <c r="BU126" s="339">
        <v>0</v>
      </c>
      <c r="BV126" s="339">
        <v>0</v>
      </c>
      <c r="BW126" s="339">
        <v>0</v>
      </c>
      <c r="BX126" s="339">
        <v>0</v>
      </c>
      <c r="BY126" s="339">
        <v>0</v>
      </c>
      <c r="BZ126" s="339">
        <v>0</v>
      </c>
      <c r="CA126" s="339">
        <v>0</v>
      </c>
      <c r="CB126" s="339">
        <v>0</v>
      </c>
      <c r="CC126" s="339">
        <v>0</v>
      </c>
      <c r="CD126" s="339">
        <v>0</v>
      </c>
      <c r="CE126" s="339">
        <v>0</v>
      </c>
      <c r="CF126" s="339">
        <v>0</v>
      </c>
      <c r="CG126" s="339">
        <v>0</v>
      </c>
      <c r="CH126" s="339">
        <v>0</v>
      </c>
      <c r="CI126" s="339">
        <v>0</v>
      </c>
      <c r="CJ126" s="339">
        <v>0</v>
      </c>
      <c r="CK126" s="339">
        <v>0</v>
      </c>
      <c r="CL126" s="339">
        <v>0</v>
      </c>
      <c r="CM126" s="339">
        <v>0</v>
      </c>
      <c r="CN126" s="339">
        <v>0</v>
      </c>
      <c r="CO126" s="339">
        <v>0</v>
      </c>
      <c r="CP126" s="339">
        <v>0</v>
      </c>
      <c r="CQ126" s="339">
        <v>0</v>
      </c>
      <c r="CR126" s="339">
        <v>0</v>
      </c>
      <c r="CS126" s="339">
        <v>0</v>
      </c>
      <c r="CT126" s="339">
        <v>0</v>
      </c>
      <c r="CU126" s="339">
        <v>0</v>
      </c>
      <c r="CV126" s="339">
        <v>0</v>
      </c>
      <c r="CW126" s="339">
        <v>0</v>
      </c>
      <c r="CX126" s="339">
        <v>0</v>
      </c>
      <c r="CY126" s="339">
        <v>0</v>
      </c>
      <c r="CZ126" s="339">
        <v>0</v>
      </c>
      <c r="DA126" s="339">
        <v>0</v>
      </c>
      <c r="DB126" s="339">
        <v>0</v>
      </c>
      <c r="DC126" s="339">
        <v>0</v>
      </c>
      <c r="DD126" s="339">
        <v>0</v>
      </c>
      <c r="DE126" s="339">
        <v>0</v>
      </c>
      <c r="DF126" s="339">
        <v>0</v>
      </c>
      <c r="DG126" s="339">
        <v>0</v>
      </c>
      <c r="DH126" s="339">
        <v>0</v>
      </c>
      <c r="DI126" s="339">
        <v>0</v>
      </c>
      <c r="DJ126" s="339">
        <v>0</v>
      </c>
      <c r="DK126" s="339">
        <v>0</v>
      </c>
      <c r="DL126" s="339">
        <v>0</v>
      </c>
      <c r="DM126" s="339">
        <v>0</v>
      </c>
      <c r="DN126" s="339">
        <v>0</v>
      </c>
      <c r="DO126" s="339">
        <v>0</v>
      </c>
      <c r="DP126" s="339">
        <v>0</v>
      </c>
      <c r="DQ126" s="339">
        <v>0</v>
      </c>
      <c r="DR126" s="339">
        <v>0</v>
      </c>
      <c r="DS126" s="339">
        <v>0</v>
      </c>
      <c r="DT126" s="339">
        <v>0.246200497124405</v>
      </c>
      <c r="DU126" s="339">
        <v>0</v>
      </c>
      <c r="DV126" s="339">
        <v>0</v>
      </c>
      <c r="DW126" s="339">
        <v>0</v>
      </c>
      <c r="DX126" s="339">
        <v>0</v>
      </c>
      <c r="DY126" s="339">
        <v>0</v>
      </c>
      <c r="DZ126" s="339">
        <v>0</v>
      </c>
      <c r="EA126" s="339">
        <v>0</v>
      </c>
      <c r="EB126" s="339">
        <v>0</v>
      </c>
      <c r="EC126" s="339">
        <v>0</v>
      </c>
      <c r="ED126" s="339">
        <v>0</v>
      </c>
      <c r="EE126" s="339">
        <v>0</v>
      </c>
      <c r="EF126" s="339">
        <v>0</v>
      </c>
      <c r="EG126" s="339">
        <v>0</v>
      </c>
      <c r="EH126" s="339">
        <v>0</v>
      </c>
      <c r="EI126" s="339">
        <v>0</v>
      </c>
      <c r="EJ126" s="339">
        <v>0</v>
      </c>
      <c r="EK126" s="339">
        <v>0</v>
      </c>
      <c r="EL126" s="339">
        <v>0</v>
      </c>
      <c r="EM126" s="339">
        <v>0</v>
      </c>
      <c r="EN126" s="339">
        <v>0</v>
      </c>
      <c r="EO126" s="339">
        <v>0</v>
      </c>
      <c r="EP126" s="339">
        <v>0</v>
      </c>
      <c r="EQ126" s="339">
        <v>5.1759258945427551E-2</v>
      </c>
      <c r="ER126" s="339">
        <v>0.18725490196078431</v>
      </c>
      <c r="ES126" s="339">
        <v>0</v>
      </c>
      <c r="ET126" s="339">
        <v>0</v>
      </c>
      <c r="EU126" s="339">
        <v>0</v>
      </c>
      <c r="EV126" s="339">
        <v>0</v>
      </c>
      <c r="EW126" s="339">
        <v>0</v>
      </c>
      <c r="EX126" s="339">
        <v>0</v>
      </c>
      <c r="EY126" s="339">
        <v>0</v>
      </c>
      <c r="EZ126" s="339">
        <v>0</v>
      </c>
      <c r="FA126" s="339">
        <v>0</v>
      </c>
      <c r="FB126" s="339">
        <v>0</v>
      </c>
      <c r="FC126" s="339">
        <v>0</v>
      </c>
      <c r="FD126" s="339">
        <v>0</v>
      </c>
      <c r="FE126" s="339">
        <v>0</v>
      </c>
      <c r="FF126" s="339">
        <v>0</v>
      </c>
      <c r="FG126" s="339">
        <v>0</v>
      </c>
      <c r="FH126" s="339">
        <v>0</v>
      </c>
      <c r="FI126" s="339">
        <v>0</v>
      </c>
      <c r="FJ126" s="339">
        <v>0</v>
      </c>
      <c r="FK126" s="339">
        <v>0</v>
      </c>
      <c r="FL126" s="339">
        <v>0</v>
      </c>
      <c r="FM126" s="339">
        <v>0</v>
      </c>
      <c r="FN126" s="339">
        <v>0</v>
      </c>
      <c r="FO126" s="339">
        <v>0</v>
      </c>
      <c r="FP126" s="339">
        <v>0</v>
      </c>
      <c r="FQ126" s="339">
        <v>0</v>
      </c>
      <c r="FR126" s="339">
        <v>0</v>
      </c>
      <c r="FS126" s="339">
        <v>0</v>
      </c>
      <c r="FT126" s="339">
        <v>0</v>
      </c>
      <c r="FU126" s="339">
        <v>0</v>
      </c>
      <c r="FV126" s="339">
        <v>0</v>
      </c>
      <c r="FW126" s="339">
        <v>0</v>
      </c>
      <c r="FX126" s="339">
        <v>0</v>
      </c>
      <c r="FY126" s="339">
        <v>0</v>
      </c>
      <c r="FZ126" s="339">
        <v>0</v>
      </c>
      <c r="GA126" s="339">
        <v>0</v>
      </c>
      <c r="GB126" s="339">
        <v>0</v>
      </c>
      <c r="GC126" s="339">
        <v>0</v>
      </c>
      <c r="GD126" s="339">
        <v>0</v>
      </c>
      <c r="GE126" s="339">
        <v>0</v>
      </c>
      <c r="GF126" s="339">
        <v>0</v>
      </c>
      <c r="GG126" s="338">
        <v>1.2687580027317222E-3</v>
      </c>
      <c r="GH126" s="339">
        <v>0</v>
      </c>
      <c r="GI126" s="339">
        <v>0</v>
      </c>
      <c r="GJ126" s="339">
        <v>0</v>
      </c>
      <c r="GK126" s="339">
        <v>0</v>
      </c>
      <c r="GL126" s="339">
        <v>0</v>
      </c>
      <c r="GM126" s="339">
        <v>3.0236727946609679E-3</v>
      </c>
      <c r="GN126" s="339">
        <v>1.0653183997000064E-6</v>
      </c>
      <c r="GO126" s="339">
        <v>-0.10267634032433177</v>
      </c>
      <c r="GP126" s="338">
        <v>-1.7055934896344452E-4</v>
      </c>
      <c r="GQ126" s="338">
        <v>1.1438845186034191E-3</v>
      </c>
      <c r="GR126" s="363">
        <v>1.7708326667054353E-2</v>
      </c>
      <c r="GS126" s="339">
        <v>0</v>
      </c>
      <c r="GT126" s="339">
        <v>1.7505828582996933E-2</v>
      </c>
      <c r="GU126" s="339">
        <v>4.7409371447481559E-3</v>
      </c>
      <c r="GV126" s="339">
        <v>7.7292832561345164E-3</v>
      </c>
      <c r="GW126" s="338">
        <v>3.1556568570146825E-3</v>
      </c>
      <c r="GX126" s="338">
        <v>2.9846450561382652E-3</v>
      </c>
      <c r="GY126" s="363">
        <v>4.0672862165791652E-4</v>
      </c>
      <c r="GZ126" s="339">
        <v>0</v>
      </c>
      <c r="HA126" s="339">
        <v>0</v>
      </c>
      <c r="HB126" s="339">
        <v>4.0188414874782312E-4</v>
      </c>
      <c r="HC126" s="339">
        <v>3.9183626335701058E-4</v>
      </c>
      <c r="HD126" s="339">
        <v>2.1219581695233131E-3</v>
      </c>
      <c r="HE126" s="339">
        <v>1.7247992930425505E-3</v>
      </c>
      <c r="HF126" s="338">
        <v>4.3265199353920815E-3</v>
      </c>
      <c r="HG126" s="338">
        <v>3.5214073041486224E-3</v>
      </c>
      <c r="HH126" s="114"/>
      <c r="HI126" s="42"/>
    </row>
    <row r="127" spans="1:217">
      <c r="A127" s="114" t="s">
        <v>137</v>
      </c>
      <c r="B127" s="149" t="s">
        <v>743</v>
      </c>
      <c r="C127" s="144" t="s">
        <v>401</v>
      </c>
      <c r="D127" s="339">
        <v>0</v>
      </c>
      <c r="E127" s="339">
        <v>0</v>
      </c>
      <c r="F127" s="339">
        <v>0</v>
      </c>
      <c r="G127" s="339">
        <v>0</v>
      </c>
      <c r="H127" s="339">
        <v>0</v>
      </c>
      <c r="I127" s="339">
        <v>0</v>
      </c>
      <c r="J127" s="339">
        <v>0</v>
      </c>
      <c r="K127" s="339">
        <v>0</v>
      </c>
      <c r="L127" s="339">
        <v>0</v>
      </c>
      <c r="M127" s="339">
        <v>0</v>
      </c>
      <c r="N127" s="339">
        <v>0</v>
      </c>
      <c r="O127" s="339">
        <v>0</v>
      </c>
      <c r="P127" s="339">
        <v>0</v>
      </c>
      <c r="Q127" s="339">
        <v>0</v>
      </c>
      <c r="R127" s="339">
        <v>0</v>
      </c>
      <c r="S127" s="339">
        <v>0</v>
      </c>
      <c r="T127" s="339">
        <v>0</v>
      </c>
      <c r="U127" s="339">
        <v>0</v>
      </c>
      <c r="V127" s="339">
        <v>0</v>
      </c>
      <c r="W127" s="339">
        <v>0</v>
      </c>
      <c r="X127" s="339">
        <v>0</v>
      </c>
      <c r="Y127" s="339">
        <v>0</v>
      </c>
      <c r="Z127" s="339">
        <v>0</v>
      </c>
      <c r="AA127" s="339">
        <v>0</v>
      </c>
      <c r="AB127" s="339">
        <v>0</v>
      </c>
      <c r="AC127" s="339">
        <v>0</v>
      </c>
      <c r="AD127" s="339">
        <v>0</v>
      </c>
      <c r="AE127" s="339">
        <v>0</v>
      </c>
      <c r="AF127" s="339">
        <v>0</v>
      </c>
      <c r="AG127" s="339">
        <v>0</v>
      </c>
      <c r="AH127" s="339">
        <v>0</v>
      </c>
      <c r="AI127" s="339">
        <v>0</v>
      </c>
      <c r="AJ127" s="339">
        <v>0</v>
      </c>
      <c r="AK127" s="339">
        <v>0</v>
      </c>
      <c r="AL127" s="339">
        <v>0</v>
      </c>
      <c r="AM127" s="339">
        <v>0</v>
      </c>
      <c r="AN127" s="339">
        <v>0</v>
      </c>
      <c r="AO127" s="339">
        <v>0</v>
      </c>
      <c r="AP127" s="339">
        <v>0</v>
      </c>
      <c r="AQ127" s="339">
        <v>0</v>
      </c>
      <c r="AR127" s="339">
        <v>0</v>
      </c>
      <c r="AS127" s="339">
        <v>0</v>
      </c>
      <c r="AT127" s="339">
        <v>0</v>
      </c>
      <c r="AU127" s="339">
        <v>0</v>
      </c>
      <c r="AV127" s="339">
        <v>0</v>
      </c>
      <c r="AW127" s="339">
        <v>0</v>
      </c>
      <c r="AX127" s="339">
        <v>0</v>
      </c>
      <c r="AY127" s="339">
        <v>0</v>
      </c>
      <c r="AZ127" s="339">
        <v>0</v>
      </c>
      <c r="BA127" s="339">
        <v>0</v>
      </c>
      <c r="BB127" s="339">
        <v>0</v>
      </c>
      <c r="BC127" s="339">
        <v>0</v>
      </c>
      <c r="BD127" s="339">
        <v>0</v>
      </c>
      <c r="BE127" s="339">
        <v>0</v>
      </c>
      <c r="BF127" s="339">
        <v>0</v>
      </c>
      <c r="BG127" s="339">
        <v>0</v>
      </c>
      <c r="BH127" s="339">
        <v>0</v>
      </c>
      <c r="BI127" s="339">
        <v>0</v>
      </c>
      <c r="BJ127" s="339">
        <v>0</v>
      </c>
      <c r="BK127" s="339">
        <v>0</v>
      </c>
      <c r="BL127" s="339">
        <v>0</v>
      </c>
      <c r="BM127" s="339">
        <v>0</v>
      </c>
      <c r="BN127" s="339">
        <v>0</v>
      </c>
      <c r="BO127" s="339">
        <v>0</v>
      </c>
      <c r="BP127" s="339">
        <v>0</v>
      </c>
      <c r="BQ127" s="339">
        <v>0</v>
      </c>
      <c r="BR127" s="339">
        <v>0</v>
      </c>
      <c r="BS127" s="339">
        <v>0</v>
      </c>
      <c r="BT127" s="339">
        <v>0</v>
      </c>
      <c r="BU127" s="339">
        <v>0</v>
      </c>
      <c r="BV127" s="339">
        <v>0</v>
      </c>
      <c r="BW127" s="339">
        <v>0</v>
      </c>
      <c r="BX127" s="339">
        <v>0</v>
      </c>
      <c r="BY127" s="339">
        <v>0</v>
      </c>
      <c r="BZ127" s="339">
        <v>0</v>
      </c>
      <c r="CA127" s="339">
        <v>0</v>
      </c>
      <c r="CB127" s="339">
        <v>0</v>
      </c>
      <c r="CC127" s="339">
        <v>0</v>
      </c>
      <c r="CD127" s="339">
        <v>0</v>
      </c>
      <c r="CE127" s="339">
        <v>0</v>
      </c>
      <c r="CF127" s="339">
        <v>0</v>
      </c>
      <c r="CG127" s="339">
        <v>0</v>
      </c>
      <c r="CH127" s="339">
        <v>0</v>
      </c>
      <c r="CI127" s="339">
        <v>0</v>
      </c>
      <c r="CJ127" s="339">
        <v>0</v>
      </c>
      <c r="CK127" s="339">
        <v>0</v>
      </c>
      <c r="CL127" s="339">
        <v>0</v>
      </c>
      <c r="CM127" s="339">
        <v>0</v>
      </c>
      <c r="CN127" s="339">
        <v>0</v>
      </c>
      <c r="CO127" s="339">
        <v>0</v>
      </c>
      <c r="CP127" s="339">
        <v>0</v>
      </c>
      <c r="CQ127" s="339">
        <v>0</v>
      </c>
      <c r="CR127" s="339">
        <v>0</v>
      </c>
      <c r="CS127" s="339">
        <v>0</v>
      </c>
      <c r="CT127" s="339">
        <v>0</v>
      </c>
      <c r="CU127" s="339">
        <v>0</v>
      </c>
      <c r="CV127" s="339">
        <v>0</v>
      </c>
      <c r="CW127" s="339">
        <v>0</v>
      </c>
      <c r="CX127" s="339">
        <v>0</v>
      </c>
      <c r="CY127" s="339">
        <v>0</v>
      </c>
      <c r="CZ127" s="339">
        <v>0</v>
      </c>
      <c r="DA127" s="339">
        <v>0</v>
      </c>
      <c r="DB127" s="339">
        <v>0</v>
      </c>
      <c r="DC127" s="339">
        <v>0</v>
      </c>
      <c r="DD127" s="339">
        <v>0</v>
      </c>
      <c r="DE127" s="339">
        <v>0</v>
      </c>
      <c r="DF127" s="339">
        <v>0</v>
      </c>
      <c r="DG127" s="339">
        <v>0</v>
      </c>
      <c r="DH127" s="339">
        <v>0</v>
      </c>
      <c r="DI127" s="339">
        <v>0</v>
      </c>
      <c r="DJ127" s="339">
        <v>0</v>
      </c>
      <c r="DK127" s="339">
        <v>0</v>
      </c>
      <c r="DL127" s="339">
        <v>0</v>
      </c>
      <c r="DM127" s="339">
        <v>0</v>
      </c>
      <c r="DN127" s="339">
        <v>0</v>
      </c>
      <c r="DO127" s="339">
        <v>0</v>
      </c>
      <c r="DP127" s="339">
        <v>0</v>
      </c>
      <c r="DQ127" s="339">
        <v>0</v>
      </c>
      <c r="DR127" s="339">
        <v>0</v>
      </c>
      <c r="DS127" s="339">
        <v>0</v>
      </c>
      <c r="DT127" s="339">
        <v>0</v>
      </c>
      <c r="DU127" s="339">
        <v>0.36194101159383363</v>
      </c>
      <c r="DV127" s="339">
        <v>0</v>
      </c>
      <c r="DW127" s="339">
        <v>0</v>
      </c>
      <c r="DX127" s="339">
        <v>0</v>
      </c>
      <c r="DY127" s="339">
        <v>0</v>
      </c>
      <c r="DZ127" s="339">
        <v>0</v>
      </c>
      <c r="EA127" s="339">
        <v>0</v>
      </c>
      <c r="EB127" s="339">
        <v>0</v>
      </c>
      <c r="EC127" s="339">
        <v>0</v>
      </c>
      <c r="ED127" s="339">
        <v>0</v>
      </c>
      <c r="EE127" s="339">
        <v>0</v>
      </c>
      <c r="EF127" s="339">
        <v>0</v>
      </c>
      <c r="EG127" s="339">
        <v>0</v>
      </c>
      <c r="EH127" s="339">
        <v>0</v>
      </c>
      <c r="EI127" s="339">
        <v>0</v>
      </c>
      <c r="EJ127" s="339">
        <v>0</v>
      </c>
      <c r="EK127" s="339">
        <v>0</v>
      </c>
      <c r="EL127" s="339">
        <v>0</v>
      </c>
      <c r="EM127" s="339">
        <v>0</v>
      </c>
      <c r="EN127" s="339">
        <v>0</v>
      </c>
      <c r="EO127" s="339">
        <v>0</v>
      </c>
      <c r="EP127" s="339">
        <v>0</v>
      </c>
      <c r="EQ127" s="339">
        <v>0</v>
      </c>
      <c r="ER127" s="339">
        <v>0</v>
      </c>
      <c r="ES127" s="339">
        <v>0</v>
      </c>
      <c r="ET127" s="339">
        <v>0</v>
      </c>
      <c r="EU127" s="339">
        <v>0</v>
      </c>
      <c r="EV127" s="339">
        <v>0</v>
      </c>
      <c r="EW127" s="339">
        <v>0</v>
      </c>
      <c r="EX127" s="339">
        <v>0.11594649809197086</v>
      </c>
      <c r="EY127" s="339">
        <v>0</v>
      </c>
      <c r="EZ127" s="339">
        <v>0</v>
      </c>
      <c r="FA127" s="339">
        <v>0</v>
      </c>
      <c r="FB127" s="339">
        <v>1.2581077115594128E-3</v>
      </c>
      <c r="FC127" s="339">
        <v>0</v>
      </c>
      <c r="FD127" s="339">
        <v>0</v>
      </c>
      <c r="FE127" s="339">
        <v>0</v>
      </c>
      <c r="FF127" s="339">
        <v>0</v>
      </c>
      <c r="FG127" s="339">
        <v>0</v>
      </c>
      <c r="FH127" s="339">
        <v>0</v>
      </c>
      <c r="FI127" s="339">
        <v>1.0473248733051072E-2</v>
      </c>
      <c r="FJ127" s="339">
        <v>0</v>
      </c>
      <c r="FK127" s="339">
        <v>0</v>
      </c>
      <c r="FL127" s="339">
        <v>0</v>
      </c>
      <c r="FM127" s="339">
        <v>0</v>
      </c>
      <c r="FN127" s="339">
        <v>0</v>
      </c>
      <c r="FO127" s="339">
        <v>0</v>
      </c>
      <c r="FP127" s="339">
        <v>0</v>
      </c>
      <c r="FQ127" s="339">
        <v>0</v>
      </c>
      <c r="FR127" s="339">
        <v>0</v>
      </c>
      <c r="FS127" s="339">
        <v>0</v>
      </c>
      <c r="FT127" s="339">
        <v>0</v>
      </c>
      <c r="FU127" s="339">
        <v>0</v>
      </c>
      <c r="FV127" s="339">
        <v>0</v>
      </c>
      <c r="FW127" s="339">
        <v>0</v>
      </c>
      <c r="FX127" s="339">
        <v>0</v>
      </c>
      <c r="FY127" s="339">
        <v>0</v>
      </c>
      <c r="FZ127" s="339">
        <v>0</v>
      </c>
      <c r="GA127" s="339">
        <v>0</v>
      </c>
      <c r="GB127" s="339">
        <v>0</v>
      </c>
      <c r="GC127" s="339">
        <v>0</v>
      </c>
      <c r="GD127" s="339">
        <v>0</v>
      </c>
      <c r="GE127" s="339">
        <v>0</v>
      </c>
      <c r="GF127" s="339">
        <v>0</v>
      </c>
      <c r="GG127" s="338">
        <v>1.4222800568768281E-3</v>
      </c>
      <c r="GH127" s="339">
        <v>0</v>
      </c>
      <c r="GI127" s="339">
        <v>0</v>
      </c>
      <c r="GJ127" s="339">
        <v>0</v>
      </c>
      <c r="GK127" s="339">
        <v>0</v>
      </c>
      <c r="GL127" s="339">
        <v>0</v>
      </c>
      <c r="GM127" s="339">
        <v>1.2841454658640158E-2</v>
      </c>
      <c r="GN127" s="339">
        <v>1.1177853308852316E-3</v>
      </c>
      <c r="GO127" s="339">
        <v>7.082909679976563E-3</v>
      </c>
      <c r="GP127" s="338">
        <v>6.7563419206359532E-4</v>
      </c>
      <c r="GQ127" s="338">
        <v>1.744719311719636E-3</v>
      </c>
      <c r="GR127" s="363">
        <v>1.5684653052525085E-2</v>
      </c>
      <c r="GS127" s="339">
        <v>0</v>
      </c>
      <c r="GT127" s="339">
        <v>1.5505296061209199E-2</v>
      </c>
      <c r="GU127" s="339">
        <v>4.0016475740279576E-3</v>
      </c>
      <c r="GV127" s="339">
        <v>6.6947283095535734E-3</v>
      </c>
      <c r="GW127" s="338">
        <v>3.209964228713042E-3</v>
      </c>
      <c r="GX127" s="338">
        <v>3.1283532550564039E-3</v>
      </c>
      <c r="GY127" s="363">
        <v>9.6290499590475486E-3</v>
      </c>
      <c r="GZ127" s="339">
        <v>0</v>
      </c>
      <c r="HA127" s="339">
        <v>0</v>
      </c>
      <c r="HB127" s="339">
        <v>8.7292133570360496E-3</v>
      </c>
      <c r="HC127" s="339">
        <v>9.2195687176613705E-3</v>
      </c>
      <c r="HD127" s="339">
        <v>1.0235226444903689E-3</v>
      </c>
      <c r="HE127" s="339">
        <v>2.9049695173399594E-3</v>
      </c>
      <c r="HF127" s="338">
        <v>3.4595397669348674E-3</v>
      </c>
      <c r="HG127" s="338">
        <v>3.2235267760840928E-3</v>
      </c>
      <c r="HH127" s="114"/>
      <c r="HI127" s="42"/>
    </row>
    <row r="128" spans="1:217">
      <c r="A128" s="114" t="s">
        <v>138</v>
      </c>
      <c r="B128" s="149" t="s">
        <v>744</v>
      </c>
      <c r="C128" s="144" t="s">
        <v>402</v>
      </c>
      <c r="D128" s="339">
        <v>0</v>
      </c>
      <c r="E128" s="339">
        <v>0</v>
      </c>
      <c r="F128" s="339">
        <v>0</v>
      </c>
      <c r="G128" s="339">
        <v>0</v>
      </c>
      <c r="H128" s="339">
        <v>0</v>
      </c>
      <c r="I128" s="339">
        <v>0</v>
      </c>
      <c r="J128" s="339">
        <v>0</v>
      </c>
      <c r="K128" s="339">
        <v>0</v>
      </c>
      <c r="L128" s="339">
        <v>0</v>
      </c>
      <c r="M128" s="339">
        <v>0</v>
      </c>
      <c r="N128" s="339">
        <v>0</v>
      </c>
      <c r="O128" s="339">
        <v>0</v>
      </c>
      <c r="P128" s="339">
        <v>0</v>
      </c>
      <c r="Q128" s="339">
        <v>0</v>
      </c>
      <c r="R128" s="339">
        <v>0</v>
      </c>
      <c r="S128" s="339">
        <v>0</v>
      </c>
      <c r="T128" s="339">
        <v>0</v>
      </c>
      <c r="U128" s="339">
        <v>0</v>
      </c>
      <c r="V128" s="339">
        <v>0</v>
      </c>
      <c r="W128" s="339">
        <v>0</v>
      </c>
      <c r="X128" s="339">
        <v>0</v>
      </c>
      <c r="Y128" s="339">
        <v>0</v>
      </c>
      <c r="Z128" s="339">
        <v>0</v>
      </c>
      <c r="AA128" s="339">
        <v>0</v>
      </c>
      <c r="AB128" s="339">
        <v>0</v>
      </c>
      <c r="AC128" s="339">
        <v>0</v>
      </c>
      <c r="AD128" s="339">
        <v>0</v>
      </c>
      <c r="AE128" s="339">
        <v>0</v>
      </c>
      <c r="AF128" s="339">
        <v>0</v>
      </c>
      <c r="AG128" s="339">
        <v>0</v>
      </c>
      <c r="AH128" s="339">
        <v>0</v>
      </c>
      <c r="AI128" s="339">
        <v>0</v>
      </c>
      <c r="AJ128" s="339">
        <v>0</v>
      </c>
      <c r="AK128" s="339">
        <v>0</v>
      </c>
      <c r="AL128" s="339">
        <v>0</v>
      </c>
      <c r="AM128" s="339">
        <v>0</v>
      </c>
      <c r="AN128" s="339">
        <v>0</v>
      </c>
      <c r="AO128" s="339">
        <v>0</v>
      </c>
      <c r="AP128" s="339">
        <v>0</v>
      </c>
      <c r="AQ128" s="339">
        <v>0</v>
      </c>
      <c r="AR128" s="339">
        <v>0</v>
      </c>
      <c r="AS128" s="339">
        <v>0</v>
      </c>
      <c r="AT128" s="339">
        <v>0</v>
      </c>
      <c r="AU128" s="339">
        <v>0</v>
      </c>
      <c r="AV128" s="339">
        <v>0</v>
      </c>
      <c r="AW128" s="339">
        <v>0</v>
      </c>
      <c r="AX128" s="339">
        <v>0</v>
      </c>
      <c r="AY128" s="339">
        <v>0</v>
      </c>
      <c r="AZ128" s="339">
        <v>0</v>
      </c>
      <c r="BA128" s="339">
        <v>0</v>
      </c>
      <c r="BB128" s="339">
        <v>0</v>
      </c>
      <c r="BC128" s="339">
        <v>0</v>
      </c>
      <c r="BD128" s="339">
        <v>0</v>
      </c>
      <c r="BE128" s="339">
        <v>0</v>
      </c>
      <c r="BF128" s="339">
        <v>0</v>
      </c>
      <c r="BG128" s="339">
        <v>0</v>
      </c>
      <c r="BH128" s="339">
        <v>0</v>
      </c>
      <c r="BI128" s="339">
        <v>0</v>
      </c>
      <c r="BJ128" s="339">
        <v>0</v>
      </c>
      <c r="BK128" s="339">
        <v>0</v>
      </c>
      <c r="BL128" s="339">
        <v>0</v>
      </c>
      <c r="BM128" s="339">
        <v>0</v>
      </c>
      <c r="BN128" s="339">
        <v>0</v>
      </c>
      <c r="BO128" s="339">
        <v>0</v>
      </c>
      <c r="BP128" s="339">
        <v>0</v>
      </c>
      <c r="BQ128" s="339">
        <v>0</v>
      </c>
      <c r="BR128" s="339">
        <v>0</v>
      </c>
      <c r="BS128" s="339">
        <v>0</v>
      </c>
      <c r="BT128" s="339">
        <v>0</v>
      </c>
      <c r="BU128" s="339">
        <v>0</v>
      </c>
      <c r="BV128" s="339">
        <v>0</v>
      </c>
      <c r="BW128" s="339">
        <v>0</v>
      </c>
      <c r="BX128" s="339">
        <v>0</v>
      </c>
      <c r="BY128" s="339">
        <v>0</v>
      </c>
      <c r="BZ128" s="339">
        <v>0</v>
      </c>
      <c r="CA128" s="339">
        <v>0</v>
      </c>
      <c r="CB128" s="339">
        <v>0</v>
      </c>
      <c r="CC128" s="339">
        <v>0</v>
      </c>
      <c r="CD128" s="339">
        <v>0</v>
      </c>
      <c r="CE128" s="339">
        <v>0</v>
      </c>
      <c r="CF128" s="339">
        <v>0</v>
      </c>
      <c r="CG128" s="339">
        <v>0</v>
      </c>
      <c r="CH128" s="339">
        <v>0</v>
      </c>
      <c r="CI128" s="339">
        <v>0</v>
      </c>
      <c r="CJ128" s="339">
        <v>0</v>
      </c>
      <c r="CK128" s="339">
        <v>0</v>
      </c>
      <c r="CL128" s="339">
        <v>0</v>
      </c>
      <c r="CM128" s="339">
        <v>0</v>
      </c>
      <c r="CN128" s="339">
        <v>0</v>
      </c>
      <c r="CO128" s="339">
        <v>0</v>
      </c>
      <c r="CP128" s="339">
        <v>0</v>
      </c>
      <c r="CQ128" s="339">
        <v>0</v>
      </c>
      <c r="CR128" s="339">
        <v>0</v>
      </c>
      <c r="CS128" s="339">
        <v>0</v>
      </c>
      <c r="CT128" s="339">
        <v>0</v>
      </c>
      <c r="CU128" s="339">
        <v>0</v>
      </c>
      <c r="CV128" s="339">
        <v>0</v>
      </c>
      <c r="CW128" s="339">
        <v>0</v>
      </c>
      <c r="CX128" s="339">
        <v>0</v>
      </c>
      <c r="CY128" s="339">
        <v>0</v>
      </c>
      <c r="CZ128" s="339">
        <v>0</v>
      </c>
      <c r="DA128" s="339">
        <v>0</v>
      </c>
      <c r="DB128" s="339">
        <v>0</v>
      </c>
      <c r="DC128" s="339">
        <v>0</v>
      </c>
      <c r="DD128" s="339">
        <v>0</v>
      </c>
      <c r="DE128" s="339">
        <v>0</v>
      </c>
      <c r="DF128" s="339">
        <v>0</v>
      </c>
      <c r="DG128" s="339">
        <v>0</v>
      </c>
      <c r="DH128" s="339">
        <v>0</v>
      </c>
      <c r="DI128" s="339">
        <v>0</v>
      </c>
      <c r="DJ128" s="339">
        <v>0</v>
      </c>
      <c r="DK128" s="339">
        <v>0</v>
      </c>
      <c r="DL128" s="339">
        <v>0</v>
      </c>
      <c r="DM128" s="339">
        <v>0</v>
      </c>
      <c r="DN128" s="339">
        <v>0</v>
      </c>
      <c r="DO128" s="339">
        <v>0</v>
      </c>
      <c r="DP128" s="339">
        <v>0</v>
      </c>
      <c r="DQ128" s="339">
        <v>0</v>
      </c>
      <c r="DR128" s="339">
        <v>0</v>
      </c>
      <c r="DS128" s="339">
        <v>0</v>
      </c>
      <c r="DT128" s="339">
        <v>0</v>
      </c>
      <c r="DU128" s="339">
        <v>0</v>
      </c>
      <c r="DV128" s="339">
        <v>0.18843517591759681</v>
      </c>
      <c r="DW128" s="339">
        <v>0</v>
      </c>
      <c r="DX128" s="339">
        <v>0</v>
      </c>
      <c r="DY128" s="339">
        <v>0</v>
      </c>
      <c r="DZ128" s="339">
        <v>0</v>
      </c>
      <c r="EA128" s="339">
        <v>0</v>
      </c>
      <c r="EB128" s="339">
        <v>0</v>
      </c>
      <c r="EC128" s="339">
        <v>0</v>
      </c>
      <c r="ED128" s="339">
        <v>0</v>
      </c>
      <c r="EE128" s="339">
        <v>0</v>
      </c>
      <c r="EF128" s="339">
        <v>0</v>
      </c>
      <c r="EG128" s="339">
        <v>0</v>
      </c>
      <c r="EH128" s="339">
        <v>0</v>
      </c>
      <c r="EI128" s="339">
        <v>0</v>
      </c>
      <c r="EJ128" s="339">
        <v>0</v>
      </c>
      <c r="EK128" s="339">
        <v>0</v>
      </c>
      <c r="EL128" s="339">
        <v>0</v>
      </c>
      <c r="EM128" s="339">
        <v>0</v>
      </c>
      <c r="EN128" s="339">
        <v>0</v>
      </c>
      <c r="EO128" s="339">
        <v>0</v>
      </c>
      <c r="EP128" s="339">
        <v>0</v>
      </c>
      <c r="EQ128" s="339">
        <v>0</v>
      </c>
      <c r="ER128" s="339">
        <v>0</v>
      </c>
      <c r="ES128" s="339">
        <v>0</v>
      </c>
      <c r="ET128" s="339">
        <v>0</v>
      </c>
      <c r="EU128" s="339">
        <v>0</v>
      </c>
      <c r="EV128" s="339">
        <v>0</v>
      </c>
      <c r="EW128" s="339">
        <v>0</v>
      </c>
      <c r="EX128" s="339">
        <v>0</v>
      </c>
      <c r="EY128" s="339">
        <v>0</v>
      </c>
      <c r="EZ128" s="339">
        <v>0</v>
      </c>
      <c r="FA128" s="339">
        <v>4.1495588363763431E-4</v>
      </c>
      <c r="FB128" s="339">
        <v>0</v>
      </c>
      <c r="FC128" s="339">
        <v>0</v>
      </c>
      <c r="FD128" s="339">
        <v>0</v>
      </c>
      <c r="FE128" s="339">
        <v>0</v>
      </c>
      <c r="FF128" s="339">
        <v>0</v>
      </c>
      <c r="FG128" s="339">
        <v>0</v>
      </c>
      <c r="FH128" s="339">
        <v>0</v>
      </c>
      <c r="FI128" s="339">
        <v>5.8723009436787616E-6</v>
      </c>
      <c r="FJ128" s="339">
        <v>5.2167871197753815E-4</v>
      </c>
      <c r="FK128" s="339">
        <v>0</v>
      </c>
      <c r="FL128" s="339">
        <v>0</v>
      </c>
      <c r="FM128" s="339">
        <v>0</v>
      </c>
      <c r="FN128" s="339">
        <v>0</v>
      </c>
      <c r="FO128" s="339">
        <v>0</v>
      </c>
      <c r="FP128" s="339">
        <v>0</v>
      </c>
      <c r="FQ128" s="339">
        <v>0</v>
      </c>
      <c r="FR128" s="339">
        <v>0</v>
      </c>
      <c r="FS128" s="339">
        <v>0</v>
      </c>
      <c r="FT128" s="339">
        <v>0</v>
      </c>
      <c r="FU128" s="339">
        <v>0</v>
      </c>
      <c r="FV128" s="339">
        <v>0</v>
      </c>
      <c r="FW128" s="339">
        <v>0</v>
      </c>
      <c r="FX128" s="339">
        <v>1.7406074467727288E-2</v>
      </c>
      <c r="FY128" s="339">
        <v>1.0710623063720174E-5</v>
      </c>
      <c r="FZ128" s="339">
        <v>0</v>
      </c>
      <c r="GA128" s="339">
        <v>0</v>
      </c>
      <c r="GB128" s="339">
        <v>0</v>
      </c>
      <c r="GC128" s="339">
        <v>2.478855363747236E-6</v>
      </c>
      <c r="GD128" s="339">
        <v>1.9480017867878457E-4</v>
      </c>
      <c r="GE128" s="339">
        <v>0</v>
      </c>
      <c r="GF128" s="339">
        <v>0</v>
      </c>
      <c r="GG128" s="338">
        <v>5.552821597259776E-4</v>
      </c>
      <c r="GH128" s="339">
        <v>0</v>
      </c>
      <c r="GI128" s="339">
        <v>5.9590990428863284E-4</v>
      </c>
      <c r="GJ128" s="339">
        <v>0</v>
      </c>
      <c r="GK128" s="339">
        <v>0</v>
      </c>
      <c r="GL128" s="339">
        <v>0</v>
      </c>
      <c r="GM128" s="339">
        <v>2.857580041667048E-3</v>
      </c>
      <c r="GN128" s="339">
        <v>5.9615217647212351E-3</v>
      </c>
      <c r="GO128" s="339">
        <v>-9.1336791493615039E-4</v>
      </c>
      <c r="GP128" s="338">
        <v>1.4754179816291377E-3</v>
      </c>
      <c r="GQ128" s="338">
        <v>1.3275326085908333E-3</v>
      </c>
      <c r="GR128" s="363">
        <v>5.4981150313623503E-4</v>
      </c>
      <c r="GS128" s="339">
        <v>7.2162220672070818E-5</v>
      </c>
      <c r="GT128" s="339">
        <v>5.4434949272898713E-4</v>
      </c>
      <c r="GU128" s="339">
        <v>5.0732096778410962E-3</v>
      </c>
      <c r="GV128" s="339">
        <v>4.0129733422119857E-3</v>
      </c>
      <c r="GW128" s="338">
        <v>2.5438516436479871E-3</v>
      </c>
      <c r="GX128" s="338">
        <v>2.0781710323761935E-3</v>
      </c>
      <c r="GY128" s="363">
        <v>1.6313290519897475E-3</v>
      </c>
      <c r="GZ128" s="339">
        <v>5.3428507314362649E-5</v>
      </c>
      <c r="HA128" s="339">
        <v>0</v>
      </c>
      <c r="HB128" s="339">
        <v>1.6075365949912925E-3</v>
      </c>
      <c r="HC128" s="339">
        <v>1.5725940321736152E-3</v>
      </c>
      <c r="HD128" s="339">
        <v>2.3878285180042708E-3</v>
      </c>
      <c r="HE128" s="339">
        <v>2.2006870158321379E-3</v>
      </c>
      <c r="HF128" s="338">
        <v>2.824661419988887E-3</v>
      </c>
      <c r="HG128" s="338">
        <v>2.0259726152180319E-3</v>
      </c>
      <c r="HH128" s="114"/>
      <c r="HI128" s="42"/>
    </row>
    <row r="129" spans="1:217">
      <c r="A129" s="114" t="s">
        <v>139</v>
      </c>
      <c r="B129" s="149" t="s">
        <v>305</v>
      </c>
      <c r="C129" s="144" t="s">
        <v>678</v>
      </c>
      <c r="D129" s="339">
        <v>0</v>
      </c>
      <c r="E129" s="339">
        <v>0</v>
      </c>
      <c r="F129" s="339">
        <v>0</v>
      </c>
      <c r="G129" s="339">
        <v>0</v>
      </c>
      <c r="H129" s="339">
        <v>0</v>
      </c>
      <c r="I129" s="339">
        <v>0</v>
      </c>
      <c r="J129" s="339">
        <v>0</v>
      </c>
      <c r="K129" s="339">
        <v>0</v>
      </c>
      <c r="L129" s="339">
        <v>0</v>
      </c>
      <c r="M129" s="339">
        <v>0</v>
      </c>
      <c r="N129" s="339">
        <v>0</v>
      </c>
      <c r="O129" s="339">
        <v>3.678724708767627E-3</v>
      </c>
      <c r="P129" s="339">
        <v>1.1049723756906077E-2</v>
      </c>
      <c r="Q129" s="339">
        <v>0</v>
      </c>
      <c r="R129" s="339">
        <v>0</v>
      </c>
      <c r="S129" s="339">
        <v>0</v>
      </c>
      <c r="T129" s="339">
        <v>0</v>
      </c>
      <c r="U129" s="339">
        <v>0</v>
      </c>
      <c r="V129" s="339">
        <v>0</v>
      </c>
      <c r="W129" s="339">
        <v>3.7685209015037317E-4</v>
      </c>
      <c r="X129" s="339">
        <v>0</v>
      </c>
      <c r="Y129" s="339">
        <v>0</v>
      </c>
      <c r="Z129" s="339">
        <v>0</v>
      </c>
      <c r="AA129" s="339">
        <v>0</v>
      </c>
      <c r="AB129" s="339">
        <v>4.1294329462678183E-5</v>
      </c>
      <c r="AC129" s="339">
        <v>0</v>
      </c>
      <c r="AD129" s="339">
        <v>0</v>
      </c>
      <c r="AE129" s="339">
        <v>0</v>
      </c>
      <c r="AF129" s="339">
        <v>0</v>
      </c>
      <c r="AG129" s="339">
        <v>0</v>
      </c>
      <c r="AH129" s="339">
        <v>0</v>
      </c>
      <c r="AI129" s="339">
        <v>0</v>
      </c>
      <c r="AJ129" s="339">
        <v>0</v>
      </c>
      <c r="AK129" s="339">
        <v>0</v>
      </c>
      <c r="AL129" s="339">
        <v>0</v>
      </c>
      <c r="AM129" s="339">
        <v>0</v>
      </c>
      <c r="AN129" s="339">
        <v>0</v>
      </c>
      <c r="AO129" s="339">
        <v>0</v>
      </c>
      <c r="AP129" s="339">
        <v>0</v>
      </c>
      <c r="AQ129" s="339">
        <v>0</v>
      </c>
      <c r="AR129" s="339">
        <v>0</v>
      </c>
      <c r="AS129" s="339">
        <v>0</v>
      </c>
      <c r="AT129" s="339">
        <v>0</v>
      </c>
      <c r="AU129" s="339">
        <v>0</v>
      </c>
      <c r="AV129" s="339">
        <v>0</v>
      </c>
      <c r="AW129" s="339">
        <v>0</v>
      </c>
      <c r="AX129" s="339">
        <v>0</v>
      </c>
      <c r="AY129" s="339">
        <v>0</v>
      </c>
      <c r="AZ129" s="339">
        <v>0</v>
      </c>
      <c r="BA129" s="339">
        <v>0</v>
      </c>
      <c r="BB129" s="339">
        <v>0</v>
      </c>
      <c r="BC129" s="339">
        <v>0</v>
      </c>
      <c r="BD129" s="339">
        <v>0</v>
      </c>
      <c r="BE129" s="339">
        <v>0</v>
      </c>
      <c r="BF129" s="339">
        <v>0</v>
      </c>
      <c r="BG129" s="339">
        <v>0</v>
      </c>
      <c r="BH129" s="339">
        <v>0</v>
      </c>
      <c r="BI129" s="339">
        <v>0</v>
      </c>
      <c r="BJ129" s="339">
        <v>0</v>
      </c>
      <c r="BK129" s="339">
        <v>0</v>
      </c>
      <c r="BL129" s="339">
        <v>0</v>
      </c>
      <c r="BM129" s="339">
        <v>0</v>
      </c>
      <c r="BN129" s="339">
        <v>0</v>
      </c>
      <c r="BO129" s="339">
        <v>0</v>
      </c>
      <c r="BP129" s="339">
        <v>0</v>
      </c>
      <c r="BQ129" s="339">
        <v>0</v>
      </c>
      <c r="BR129" s="339">
        <v>0</v>
      </c>
      <c r="BS129" s="339">
        <v>0</v>
      </c>
      <c r="BT129" s="339">
        <v>0</v>
      </c>
      <c r="BU129" s="339">
        <v>0</v>
      </c>
      <c r="BV129" s="339">
        <v>0</v>
      </c>
      <c r="BW129" s="339">
        <v>0</v>
      </c>
      <c r="BX129" s="339">
        <v>0</v>
      </c>
      <c r="BY129" s="339">
        <v>0</v>
      </c>
      <c r="BZ129" s="339">
        <v>0</v>
      </c>
      <c r="CA129" s="339">
        <v>0</v>
      </c>
      <c r="CB129" s="339">
        <v>0</v>
      </c>
      <c r="CC129" s="339">
        <v>0</v>
      </c>
      <c r="CD129" s="339">
        <v>0</v>
      </c>
      <c r="CE129" s="339">
        <v>0</v>
      </c>
      <c r="CF129" s="339">
        <v>0</v>
      </c>
      <c r="CG129" s="339">
        <v>0</v>
      </c>
      <c r="CH129" s="339">
        <v>0</v>
      </c>
      <c r="CI129" s="339">
        <v>0</v>
      </c>
      <c r="CJ129" s="339">
        <v>0</v>
      </c>
      <c r="CK129" s="339">
        <v>0</v>
      </c>
      <c r="CL129" s="339">
        <v>0</v>
      </c>
      <c r="CM129" s="339">
        <v>0</v>
      </c>
      <c r="CN129" s="339">
        <v>0</v>
      </c>
      <c r="CO129" s="339">
        <v>0</v>
      </c>
      <c r="CP129" s="339">
        <v>0</v>
      </c>
      <c r="CQ129" s="339">
        <v>0</v>
      </c>
      <c r="CR129" s="339">
        <v>0</v>
      </c>
      <c r="CS129" s="339">
        <v>0</v>
      </c>
      <c r="CT129" s="339">
        <v>0</v>
      </c>
      <c r="CU129" s="339">
        <v>0</v>
      </c>
      <c r="CV129" s="339">
        <v>0</v>
      </c>
      <c r="CW129" s="339">
        <v>0</v>
      </c>
      <c r="CX129" s="339">
        <v>0</v>
      </c>
      <c r="CY129" s="339">
        <v>0</v>
      </c>
      <c r="CZ129" s="339">
        <v>0</v>
      </c>
      <c r="DA129" s="339">
        <v>0</v>
      </c>
      <c r="DB129" s="339">
        <v>0</v>
      </c>
      <c r="DC129" s="339">
        <v>0</v>
      </c>
      <c r="DD129" s="339">
        <v>0</v>
      </c>
      <c r="DE129" s="339">
        <v>0</v>
      </c>
      <c r="DF129" s="339">
        <v>0</v>
      </c>
      <c r="DG129" s="339">
        <v>0</v>
      </c>
      <c r="DH129" s="339">
        <v>0</v>
      </c>
      <c r="DI129" s="339">
        <v>0</v>
      </c>
      <c r="DJ129" s="339">
        <v>0</v>
      </c>
      <c r="DK129" s="339">
        <v>0</v>
      </c>
      <c r="DL129" s="339">
        <v>0</v>
      </c>
      <c r="DM129" s="339">
        <v>0</v>
      </c>
      <c r="DN129" s="339">
        <v>0</v>
      </c>
      <c r="DO129" s="339">
        <v>0</v>
      </c>
      <c r="DP129" s="339">
        <v>0</v>
      </c>
      <c r="DQ129" s="339">
        <v>0</v>
      </c>
      <c r="DR129" s="339">
        <v>0</v>
      </c>
      <c r="DS129" s="339">
        <v>0</v>
      </c>
      <c r="DT129" s="339">
        <v>0</v>
      </c>
      <c r="DU129" s="339">
        <v>0</v>
      </c>
      <c r="DV129" s="339">
        <v>0</v>
      </c>
      <c r="DW129" s="339">
        <v>2.8540602505099547E-2</v>
      </c>
      <c r="DX129" s="339">
        <v>0</v>
      </c>
      <c r="DY129" s="339">
        <v>0</v>
      </c>
      <c r="DZ129" s="339">
        <v>0</v>
      </c>
      <c r="EA129" s="339">
        <v>0</v>
      </c>
      <c r="EB129" s="339">
        <v>0</v>
      </c>
      <c r="EC129" s="339">
        <v>0</v>
      </c>
      <c r="ED129" s="339">
        <v>0</v>
      </c>
      <c r="EE129" s="339">
        <v>0</v>
      </c>
      <c r="EF129" s="339">
        <v>0</v>
      </c>
      <c r="EG129" s="339">
        <v>0</v>
      </c>
      <c r="EH129" s="339">
        <v>0</v>
      </c>
      <c r="EI129" s="339">
        <v>0</v>
      </c>
      <c r="EJ129" s="339">
        <v>0</v>
      </c>
      <c r="EK129" s="339">
        <v>0</v>
      </c>
      <c r="EL129" s="339">
        <v>0</v>
      </c>
      <c r="EM129" s="339">
        <v>0</v>
      </c>
      <c r="EN129" s="339">
        <v>0</v>
      </c>
      <c r="EO129" s="339">
        <v>0</v>
      </c>
      <c r="EP129" s="339">
        <v>0</v>
      </c>
      <c r="EQ129" s="339">
        <v>0</v>
      </c>
      <c r="ER129" s="339">
        <v>0</v>
      </c>
      <c r="ES129" s="339">
        <v>0</v>
      </c>
      <c r="ET129" s="339">
        <v>0</v>
      </c>
      <c r="EU129" s="339">
        <v>0</v>
      </c>
      <c r="EV129" s="339">
        <v>0</v>
      </c>
      <c r="EW129" s="339">
        <v>0</v>
      </c>
      <c r="EX129" s="339">
        <v>0</v>
      </c>
      <c r="EY129" s="339">
        <v>0</v>
      </c>
      <c r="EZ129" s="339">
        <v>0</v>
      </c>
      <c r="FA129" s="339">
        <v>0</v>
      </c>
      <c r="FB129" s="339">
        <v>0</v>
      </c>
      <c r="FC129" s="339">
        <v>0</v>
      </c>
      <c r="FD129" s="339">
        <v>0</v>
      </c>
      <c r="FE129" s="339">
        <v>0</v>
      </c>
      <c r="FF129" s="339">
        <v>0</v>
      </c>
      <c r="FG129" s="339">
        <v>0</v>
      </c>
      <c r="FH129" s="339">
        <v>4.8772557307754836E-5</v>
      </c>
      <c r="FI129" s="339">
        <v>1.7616902831036286E-5</v>
      </c>
      <c r="FJ129" s="339">
        <v>1.3782341517310507E-4</v>
      </c>
      <c r="FK129" s="339">
        <v>1.588307131010934E-3</v>
      </c>
      <c r="FL129" s="339">
        <v>4.9268165185572402E-3</v>
      </c>
      <c r="FM129" s="339">
        <v>3.1517072232935049E-3</v>
      </c>
      <c r="FN129" s="339">
        <v>1.7499789890462894E-3</v>
      </c>
      <c r="FO129" s="339">
        <v>0</v>
      </c>
      <c r="FP129" s="339">
        <v>0</v>
      </c>
      <c r="FQ129" s="339">
        <v>1.8896068838462267E-3</v>
      </c>
      <c r="FR129" s="339">
        <v>8.7780529998295748E-4</v>
      </c>
      <c r="FS129" s="339">
        <v>0</v>
      </c>
      <c r="FT129" s="339">
        <v>1.068725259788434E-3</v>
      </c>
      <c r="FU129" s="339">
        <v>0</v>
      </c>
      <c r="FV129" s="339">
        <v>0</v>
      </c>
      <c r="FW129" s="339">
        <v>0</v>
      </c>
      <c r="FX129" s="339">
        <v>0</v>
      </c>
      <c r="FY129" s="339">
        <v>0</v>
      </c>
      <c r="FZ129" s="339">
        <v>5.1974376632320262E-4</v>
      </c>
      <c r="GA129" s="339">
        <v>6.3712268859239995E-5</v>
      </c>
      <c r="GB129" s="339">
        <v>0</v>
      </c>
      <c r="GC129" s="339">
        <v>2.5755307229333784E-3</v>
      </c>
      <c r="GD129" s="339">
        <v>0</v>
      </c>
      <c r="GE129" s="339">
        <v>0</v>
      </c>
      <c r="GF129" s="339">
        <v>3.555697075837181E-4</v>
      </c>
      <c r="GG129" s="338">
        <v>2.0799016966022266E-4</v>
      </c>
      <c r="GH129" s="339">
        <v>1.8680775458153631E-3</v>
      </c>
      <c r="GI129" s="339">
        <v>1.8824579863906763E-3</v>
      </c>
      <c r="GJ129" s="339">
        <v>0</v>
      </c>
      <c r="GK129" s="339">
        <v>0</v>
      </c>
      <c r="GL129" s="339">
        <v>0</v>
      </c>
      <c r="GM129" s="339">
        <v>1.6740056994662798E-4</v>
      </c>
      <c r="GN129" s="339">
        <v>5.2999590385075315E-4</v>
      </c>
      <c r="GO129" s="339">
        <v>3.2088510520964376E-2</v>
      </c>
      <c r="GP129" s="338">
        <v>1.2691732334591736E-3</v>
      </c>
      <c r="GQ129" s="338">
        <v>8.7949222689660312E-4</v>
      </c>
      <c r="GR129" s="363">
        <v>1.3597539649172402E-2</v>
      </c>
      <c r="GS129" s="339">
        <v>2.8864888268828327E-4</v>
      </c>
      <c r="GT129" s="339">
        <v>1.3445349951533916E-2</v>
      </c>
      <c r="GU129" s="339">
        <v>7.3222709785081383E-4</v>
      </c>
      <c r="GV129" s="339">
        <v>3.7084538387648757E-3</v>
      </c>
      <c r="GW129" s="338">
        <v>2.2962284655545667E-3</v>
      </c>
      <c r="GX129" s="338">
        <v>1.6702478219451096E-3</v>
      </c>
      <c r="GY129" s="363">
        <v>5.3098392127005276E-3</v>
      </c>
      <c r="GZ129" s="339">
        <v>2.7462252759582403E-3</v>
      </c>
      <c r="HA129" s="339">
        <v>5.7926829268292682E-3</v>
      </c>
      <c r="HB129" s="339">
        <v>5.286043758304701E-3</v>
      </c>
      <c r="HC129" s="339">
        <v>5.2505534391964863E-3</v>
      </c>
      <c r="HD129" s="339">
        <v>1.0532375657911818E-3</v>
      </c>
      <c r="HE129" s="339">
        <v>2.0167542119738507E-3</v>
      </c>
      <c r="HF129" s="338">
        <v>2.5249207498979132E-3</v>
      </c>
      <c r="HG129" s="338">
        <v>1.5226174101042513E-3</v>
      </c>
      <c r="HH129" s="114"/>
      <c r="HI129" s="42"/>
    </row>
    <row r="130" spans="1:217">
      <c r="A130" s="114" t="s">
        <v>140</v>
      </c>
      <c r="B130" s="149" t="s">
        <v>306</v>
      </c>
      <c r="C130" s="144" t="s">
        <v>403</v>
      </c>
      <c r="D130" s="339">
        <v>6.6946353655270913E-5</v>
      </c>
      <c r="E130" s="339">
        <v>0</v>
      </c>
      <c r="F130" s="339">
        <v>0</v>
      </c>
      <c r="G130" s="339">
        <v>2.7964205816554809E-4</v>
      </c>
      <c r="H130" s="339">
        <v>0</v>
      </c>
      <c r="I130" s="339">
        <v>0</v>
      </c>
      <c r="J130" s="339">
        <v>3.2211824960943159E-5</v>
      </c>
      <c r="K130" s="339">
        <v>3.5522716777379133E-5</v>
      </c>
      <c r="L130" s="339">
        <v>1.5060240963855423E-4</v>
      </c>
      <c r="M130" s="339">
        <v>0</v>
      </c>
      <c r="N130" s="339">
        <v>7.1174377224199293E-4</v>
      </c>
      <c r="O130" s="339">
        <v>1.7955680126127704E-3</v>
      </c>
      <c r="P130" s="339">
        <v>0</v>
      </c>
      <c r="Q130" s="339">
        <v>0</v>
      </c>
      <c r="R130" s="339">
        <v>2.0349330167881972E-3</v>
      </c>
      <c r="S130" s="339">
        <v>2.8011204481792717E-3</v>
      </c>
      <c r="T130" s="339">
        <v>1.016916904767372E-4</v>
      </c>
      <c r="U130" s="339">
        <v>1.0328602578325236E-3</v>
      </c>
      <c r="V130" s="339">
        <v>7.4606822047808049E-6</v>
      </c>
      <c r="W130" s="339">
        <v>9.8042820201723103E-5</v>
      </c>
      <c r="X130" s="339">
        <v>2.5591155696591257E-4</v>
      </c>
      <c r="Y130" s="339">
        <v>4.0539823746485915E-4</v>
      </c>
      <c r="Z130" s="339">
        <v>2.8183606803791096E-4</v>
      </c>
      <c r="AA130" s="339">
        <v>2.5182561671093845E-3</v>
      </c>
      <c r="AB130" s="339">
        <v>8.2588658925356365E-4</v>
      </c>
      <c r="AC130" s="339">
        <v>0</v>
      </c>
      <c r="AD130" s="339">
        <v>0</v>
      </c>
      <c r="AE130" s="339">
        <v>9.0130689499774675E-4</v>
      </c>
      <c r="AF130" s="339">
        <v>7.5855268148372902E-5</v>
      </c>
      <c r="AG130" s="339">
        <v>0</v>
      </c>
      <c r="AH130" s="339">
        <v>0</v>
      </c>
      <c r="AI130" s="339">
        <v>6.0140327430671572E-4</v>
      </c>
      <c r="AJ130" s="339">
        <v>2.4154868535105459E-2</v>
      </c>
      <c r="AK130" s="339">
        <v>3.3050636068845098E-2</v>
      </c>
      <c r="AL130" s="339">
        <v>5.8398716119828819E-3</v>
      </c>
      <c r="AM130" s="339">
        <v>0</v>
      </c>
      <c r="AN130" s="339">
        <v>3.66632160110421E-3</v>
      </c>
      <c r="AO130" s="339">
        <v>8.0318683809955625E-3</v>
      </c>
      <c r="AP130" s="339">
        <v>0</v>
      </c>
      <c r="AQ130" s="339">
        <v>1.3448646859223702E-3</v>
      </c>
      <c r="AR130" s="339">
        <v>1.5348469285351657E-4</v>
      </c>
      <c r="AS130" s="339">
        <v>1.6492902161748248E-4</v>
      </c>
      <c r="AT130" s="339">
        <v>6.2169723344731112E-5</v>
      </c>
      <c r="AU130" s="339">
        <v>5.7263461003583056E-5</v>
      </c>
      <c r="AV130" s="339">
        <v>0</v>
      </c>
      <c r="AW130" s="339">
        <v>0</v>
      </c>
      <c r="AX130" s="339">
        <v>1.0972251176773939E-5</v>
      </c>
      <c r="AY130" s="339">
        <v>0</v>
      </c>
      <c r="AZ130" s="339">
        <v>3.3908266835454483E-5</v>
      </c>
      <c r="BA130" s="339">
        <v>0</v>
      </c>
      <c r="BB130" s="339">
        <v>1.6998972978715869E-3</v>
      </c>
      <c r="BC130" s="339">
        <v>4.0938724963411012E-5</v>
      </c>
      <c r="BD130" s="339">
        <v>3.7258286863969991E-5</v>
      </c>
      <c r="BE130" s="339">
        <v>8.7755632156471798E-5</v>
      </c>
      <c r="BF130" s="339">
        <v>2.6325569871159563E-4</v>
      </c>
      <c r="BG130" s="339">
        <v>7.4211502782931357E-6</v>
      </c>
      <c r="BH130" s="339">
        <v>9.8252074973891068E-4</v>
      </c>
      <c r="BI130" s="339">
        <v>0</v>
      </c>
      <c r="BJ130" s="339">
        <v>3.6288510150473606E-4</v>
      </c>
      <c r="BK130" s="339">
        <v>0</v>
      </c>
      <c r="BL130" s="339">
        <v>6.3429238341705996E-5</v>
      </c>
      <c r="BM130" s="339">
        <v>2.4045232517398444E-4</v>
      </c>
      <c r="BN130" s="339">
        <v>6.4197530864197529E-4</v>
      </c>
      <c r="BO130" s="339">
        <v>2.3179223689166609E-4</v>
      </c>
      <c r="BP130" s="339">
        <v>2.2152818128994771E-2</v>
      </c>
      <c r="BQ130" s="339">
        <v>3.5052578868302454E-3</v>
      </c>
      <c r="BR130" s="339">
        <v>3.958051059925533E-3</v>
      </c>
      <c r="BS130" s="339">
        <v>1.5173432331549611E-4</v>
      </c>
      <c r="BT130" s="339">
        <v>4.5529047532325622E-3</v>
      </c>
      <c r="BU130" s="339">
        <v>3.3066481030281933E-3</v>
      </c>
      <c r="BV130" s="339">
        <v>9.0958091901361001E-4</v>
      </c>
      <c r="BW130" s="339">
        <v>4.5072098455491864E-6</v>
      </c>
      <c r="BX130" s="339">
        <v>0</v>
      </c>
      <c r="BY130" s="339">
        <v>1.6578498250812033E-3</v>
      </c>
      <c r="BZ130" s="339">
        <v>2.0915999359826932E-3</v>
      </c>
      <c r="CA130" s="339">
        <v>1.6150427907939424E-3</v>
      </c>
      <c r="CB130" s="339">
        <v>1.6381236038719286E-3</v>
      </c>
      <c r="CC130" s="339">
        <v>9.2754255783500649E-5</v>
      </c>
      <c r="CD130" s="339">
        <v>0</v>
      </c>
      <c r="CE130" s="339">
        <v>0</v>
      </c>
      <c r="CF130" s="339">
        <v>1.1053213327017212E-3</v>
      </c>
      <c r="CG130" s="339">
        <v>1.1491154648242989E-3</v>
      </c>
      <c r="CH130" s="339">
        <v>8.1006330066078015E-5</v>
      </c>
      <c r="CI130" s="339">
        <v>0</v>
      </c>
      <c r="CJ130" s="339">
        <v>0</v>
      </c>
      <c r="CK130" s="339">
        <v>2.0676369431248549E-4</v>
      </c>
      <c r="CL130" s="339">
        <v>6.4442646045019934E-5</v>
      </c>
      <c r="CM130" s="339">
        <v>7.1230144597193533E-5</v>
      </c>
      <c r="CN130" s="339">
        <v>2.4121960632960248E-5</v>
      </c>
      <c r="CO130" s="339">
        <v>1.7082336863682952E-4</v>
      </c>
      <c r="CP130" s="339">
        <v>3.5766338510510831E-5</v>
      </c>
      <c r="CQ130" s="339">
        <v>1.9111932216347072E-4</v>
      </c>
      <c r="CR130" s="339">
        <v>1.2193705725235164E-4</v>
      </c>
      <c r="CS130" s="339">
        <v>1.6951067917278788E-4</v>
      </c>
      <c r="CT130" s="339">
        <v>1.7497302499198042E-4</v>
      </c>
      <c r="CU130" s="339">
        <v>1.5316898569885364E-4</v>
      </c>
      <c r="CV130" s="339">
        <v>8.654817146078693E-3</v>
      </c>
      <c r="CW130" s="339">
        <v>1.9505344464383241E-4</v>
      </c>
      <c r="CX130" s="339">
        <v>9.1375051755400406E-4</v>
      </c>
      <c r="CY130" s="339">
        <v>2.0789449583295174E-3</v>
      </c>
      <c r="CZ130" s="339">
        <v>5.3342816500711239E-5</v>
      </c>
      <c r="DA130" s="339">
        <v>1.392131245850378E-3</v>
      </c>
      <c r="DB130" s="339">
        <v>2.7075323550116424E-3</v>
      </c>
      <c r="DC130" s="339">
        <v>2.1754894851341551E-3</v>
      </c>
      <c r="DD130" s="339">
        <v>4.3478260869565218E-3</v>
      </c>
      <c r="DE130" s="339">
        <v>6.4968106565867667E-4</v>
      </c>
      <c r="DF130" s="339">
        <v>1.1083153606518093E-3</v>
      </c>
      <c r="DG130" s="339">
        <v>6.3862686475763897E-4</v>
      </c>
      <c r="DH130" s="339">
        <v>2.0389438270975634E-4</v>
      </c>
      <c r="DI130" s="339">
        <v>1.9870181480990858E-4</v>
      </c>
      <c r="DJ130" s="339">
        <v>5.4914336120463663E-3</v>
      </c>
      <c r="DK130" s="339">
        <v>7.8518157021818379E-4</v>
      </c>
      <c r="DL130" s="339">
        <v>1.6615742026716497E-3</v>
      </c>
      <c r="DM130" s="339">
        <v>3.1529238773894356E-3</v>
      </c>
      <c r="DN130" s="339">
        <v>5.3643641165304948E-4</v>
      </c>
      <c r="DO130" s="339">
        <v>0</v>
      </c>
      <c r="DP130" s="339">
        <v>6.1349693251533746E-4</v>
      </c>
      <c r="DQ130" s="339">
        <v>3.9398309024576664E-5</v>
      </c>
      <c r="DR130" s="339">
        <v>5.8021467943138963E-4</v>
      </c>
      <c r="DS130" s="339">
        <v>3.012550155755253E-4</v>
      </c>
      <c r="DT130" s="339">
        <v>2.3325485279432025E-4</v>
      </c>
      <c r="DU130" s="339">
        <v>1.5925595617276085E-5</v>
      </c>
      <c r="DV130" s="339">
        <v>5.9547187979069795E-4</v>
      </c>
      <c r="DW130" s="339">
        <v>3.0749001163202345E-2</v>
      </c>
      <c r="DX130" s="339">
        <v>3.4469866447654714E-2</v>
      </c>
      <c r="DY130" s="339">
        <v>3.1620053437890308E-5</v>
      </c>
      <c r="DZ130" s="339">
        <v>2.0091514913697429E-3</v>
      </c>
      <c r="EA130" s="339">
        <v>6.6554925620975261E-4</v>
      </c>
      <c r="EB130" s="339">
        <v>5.6490034774882422E-3</v>
      </c>
      <c r="EC130" s="339">
        <v>3.1560887741714501E-3</v>
      </c>
      <c r="ED130" s="339">
        <v>3.6498991415726679E-3</v>
      </c>
      <c r="EE130" s="339">
        <v>1.282710726924996E-5</v>
      </c>
      <c r="EF130" s="339">
        <v>0</v>
      </c>
      <c r="EG130" s="339">
        <v>0</v>
      </c>
      <c r="EH130" s="339">
        <v>6.9755058572949942E-4</v>
      </c>
      <c r="EI130" s="339">
        <v>5.9009981116806042E-4</v>
      </c>
      <c r="EJ130" s="339">
        <v>3.4061996428433409E-4</v>
      </c>
      <c r="EK130" s="339">
        <v>3.7394021942358815E-4</v>
      </c>
      <c r="EL130" s="339">
        <v>2.6558443496165439E-4</v>
      </c>
      <c r="EM130" s="339">
        <v>1.5634709847492311E-4</v>
      </c>
      <c r="EN130" s="339">
        <v>3.0493899525989273E-5</v>
      </c>
      <c r="EO130" s="339">
        <v>1.3788403165029458E-5</v>
      </c>
      <c r="EP130" s="339">
        <v>0</v>
      </c>
      <c r="EQ130" s="339">
        <v>3.0504441785662233E-5</v>
      </c>
      <c r="ER130" s="339">
        <v>0</v>
      </c>
      <c r="ES130" s="339">
        <v>6.3958195834552399E-4</v>
      </c>
      <c r="ET130" s="339">
        <v>1.5370529130465316E-4</v>
      </c>
      <c r="EU130" s="339">
        <v>9.3871372751487279E-5</v>
      </c>
      <c r="EV130" s="339">
        <v>9.6190116937004905E-4</v>
      </c>
      <c r="EW130" s="339">
        <v>1.4584062536460157E-4</v>
      </c>
      <c r="EX130" s="339">
        <v>3.8546043248660526E-5</v>
      </c>
      <c r="EY130" s="339">
        <v>0</v>
      </c>
      <c r="EZ130" s="339">
        <v>5.2144893276785095E-5</v>
      </c>
      <c r="FA130" s="339">
        <v>1.9655805014414258E-4</v>
      </c>
      <c r="FB130" s="339">
        <v>1.3491771705730968E-4</v>
      </c>
      <c r="FC130" s="339">
        <v>6.4968814968814972E-5</v>
      </c>
      <c r="FD130" s="339">
        <v>1.2399744132263937E-3</v>
      </c>
      <c r="FE130" s="339">
        <v>2.7913028878441908E-3</v>
      </c>
      <c r="FF130" s="339">
        <v>7.163117340128625E-3</v>
      </c>
      <c r="FG130" s="339">
        <v>7.3068893528183717E-4</v>
      </c>
      <c r="FH130" s="339">
        <v>3.7229718744919526E-3</v>
      </c>
      <c r="FI130" s="339">
        <v>2.2872612175628775E-3</v>
      </c>
      <c r="FJ130" s="339">
        <v>9.192024466503784E-4</v>
      </c>
      <c r="FK130" s="339">
        <v>1.1012398353936247E-3</v>
      </c>
      <c r="FL130" s="339">
        <v>1.1238891792995295E-3</v>
      </c>
      <c r="FM130" s="339">
        <v>1.6195464104909322E-3</v>
      </c>
      <c r="FN130" s="339">
        <v>1.0277624735028528E-2</v>
      </c>
      <c r="FO130" s="339">
        <v>2.1043218810359998E-4</v>
      </c>
      <c r="FP130" s="339">
        <v>5.1996344499417012E-4</v>
      </c>
      <c r="FQ130" s="339">
        <v>1.7838556885794274E-3</v>
      </c>
      <c r="FR130" s="339">
        <v>1.1836364018387219E-3</v>
      </c>
      <c r="FS130" s="339">
        <v>5.3876772999943935E-3</v>
      </c>
      <c r="FT130" s="339">
        <v>9.6755951917739287E-3</v>
      </c>
      <c r="FU130" s="339">
        <v>0</v>
      </c>
      <c r="FV130" s="339">
        <v>2.429726446315613E-3</v>
      </c>
      <c r="FW130" s="339">
        <v>1.3337321057609144E-3</v>
      </c>
      <c r="FX130" s="339">
        <v>8.5208480486136801E-4</v>
      </c>
      <c r="FY130" s="339">
        <v>4.6385923385128119E-3</v>
      </c>
      <c r="FZ130" s="339">
        <v>1.7801223996569691E-3</v>
      </c>
      <c r="GA130" s="339">
        <v>2.1270095911469352E-3</v>
      </c>
      <c r="GB130" s="339">
        <v>5.7730675081006889E-3</v>
      </c>
      <c r="GC130" s="339">
        <v>3.455524377063647E-3</v>
      </c>
      <c r="GD130" s="339">
        <v>9.7971055380347352E-3</v>
      </c>
      <c r="GE130" s="339">
        <v>6.3230980581442844E-2</v>
      </c>
      <c r="GF130" s="339">
        <v>2.1758743299899166E-4</v>
      </c>
      <c r="GG130" s="338">
        <v>1.5384034096526946E-3</v>
      </c>
      <c r="GH130" s="339">
        <v>1.4466406843289249E-2</v>
      </c>
      <c r="GI130" s="339">
        <v>5.5422434809937653E-3</v>
      </c>
      <c r="GJ130" s="339">
        <v>0</v>
      </c>
      <c r="GK130" s="339">
        <v>2.8015041836262726E-7</v>
      </c>
      <c r="GL130" s="339">
        <v>0</v>
      </c>
      <c r="GM130" s="339">
        <v>3.6278842268120783E-3</v>
      </c>
      <c r="GN130" s="339">
        <v>8.151017405704673E-3</v>
      </c>
      <c r="GO130" s="339">
        <v>1.375221879469902E-2</v>
      </c>
      <c r="GP130" s="338">
        <v>5.0229306788641421E-3</v>
      </c>
      <c r="GQ130" s="338">
        <v>4.1768635784241301E-3</v>
      </c>
      <c r="GR130" s="363">
        <v>1.7882786086318735E-3</v>
      </c>
      <c r="GS130" s="339">
        <v>8.5151420393043565E-3</v>
      </c>
      <c r="GT130" s="339">
        <v>1.8652015715994248E-3</v>
      </c>
      <c r="GU130" s="339">
        <v>1.222379530397682E-2</v>
      </c>
      <c r="GV130" s="339">
        <v>9.7987795136484177E-3</v>
      </c>
      <c r="GW130" s="338">
        <v>7.033794260033456E-3</v>
      </c>
      <c r="GX130" s="338">
        <v>5.7483099572016323E-3</v>
      </c>
      <c r="GY130" s="363">
        <v>1.5162854787581415E-2</v>
      </c>
      <c r="GZ130" s="339">
        <v>0.25056901360289796</v>
      </c>
      <c r="HA130" s="339">
        <v>1.9652908067542215E-2</v>
      </c>
      <c r="HB130" s="339">
        <v>1.4913160438669221E-2</v>
      </c>
      <c r="HC130" s="339">
        <v>2.0976756209869916E-2</v>
      </c>
      <c r="HD130" s="339">
        <v>5.9644884795250113E-3</v>
      </c>
      <c r="HE130" s="339">
        <v>9.4106360393947548E-3</v>
      </c>
      <c r="HF130" s="338">
        <v>5.0888373665790437E-3</v>
      </c>
      <c r="HG130" s="338">
        <v>4.1879615094721646E-3</v>
      </c>
      <c r="HH130" s="114"/>
      <c r="HI130" s="42"/>
    </row>
    <row r="131" spans="1:217">
      <c r="A131" s="114" t="s">
        <v>141</v>
      </c>
      <c r="B131" s="149" t="s">
        <v>672</v>
      </c>
      <c r="C131" s="144" t="s">
        <v>837</v>
      </c>
      <c r="D131" s="339">
        <v>6.0251718289743819E-4</v>
      </c>
      <c r="E131" s="339">
        <v>5.7028799543769608E-4</v>
      </c>
      <c r="F131" s="339">
        <v>3.5353178250724739E-4</v>
      </c>
      <c r="G131" s="339">
        <v>0</v>
      </c>
      <c r="H131" s="339">
        <v>0</v>
      </c>
      <c r="I131" s="339">
        <v>0</v>
      </c>
      <c r="J131" s="339">
        <v>1.9971331475784762E-3</v>
      </c>
      <c r="K131" s="339">
        <v>0</v>
      </c>
      <c r="L131" s="339">
        <v>0</v>
      </c>
      <c r="M131" s="339">
        <v>0</v>
      </c>
      <c r="N131" s="339">
        <v>2.1352313167259787E-2</v>
      </c>
      <c r="O131" s="339">
        <v>0</v>
      </c>
      <c r="P131" s="339">
        <v>0</v>
      </c>
      <c r="Q131" s="339">
        <v>0</v>
      </c>
      <c r="R131" s="339">
        <v>0</v>
      </c>
      <c r="S131" s="339">
        <v>0</v>
      </c>
      <c r="T131" s="339">
        <v>0</v>
      </c>
      <c r="U131" s="339">
        <v>0</v>
      </c>
      <c r="V131" s="339">
        <v>0</v>
      </c>
      <c r="W131" s="339">
        <v>0</v>
      </c>
      <c r="X131" s="339">
        <v>0</v>
      </c>
      <c r="Y131" s="339">
        <v>0</v>
      </c>
      <c r="Z131" s="339">
        <v>0</v>
      </c>
      <c r="AA131" s="339">
        <v>5.4030637989965057E-3</v>
      </c>
      <c r="AB131" s="339">
        <v>4.9553195355213822E-5</v>
      </c>
      <c r="AC131" s="339">
        <v>1.3302237194437246E-3</v>
      </c>
      <c r="AD131" s="339">
        <v>0</v>
      </c>
      <c r="AE131" s="339">
        <v>2.2532672374943668E-3</v>
      </c>
      <c r="AF131" s="339">
        <v>0</v>
      </c>
      <c r="AG131" s="339">
        <v>0</v>
      </c>
      <c r="AH131" s="339">
        <v>0</v>
      </c>
      <c r="AI131" s="339">
        <v>6.6822586034079518E-5</v>
      </c>
      <c r="AJ131" s="339">
        <v>0</v>
      </c>
      <c r="AK131" s="339">
        <v>0</v>
      </c>
      <c r="AL131" s="339">
        <v>0</v>
      </c>
      <c r="AM131" s="339">
        <v>1.0733555274939731E-2</v>
      </c>
      <c r="AN131" s="339">
        <v>1.5096618357487923E-3</v>
      </c>
      <c r="AO131" s="339">
        <v>0</v>
      </c>
      <c r="AP131" s="339">
        <v>7.9415501905972049E-5</v>
      </c>
      <c r="AQ131" s="339">
        <v>5.1518662583795415E-2</v>
      </c>
      <c r="AR131" s="339">
        <v>0</v>
      </c>
      <c r="AS131" s="339">
        <v>0</v>
      </c>
      <c r="AT131" s="339">
        <v>0</v>
      </c>
      <c r="AU131" s="339">
        <v>0</v>
      </c>
      <c r="AV131" s="339">
        <v>2.7140375052423463E-2</v>
      </c>
      <c r="AW131" s="339">
        <v>0</v>
      </c>
      <c r="AX131" s="339">
        <v>1.08625286650062E-3</v>
      </c>
      <c r="AY131" s="339">
        <v>0</v>
      </c>
      <c r="AZ131" s="339">
        <v>0</v>
      </c>
      <c r="BA131" s="339">
        <v>0</v>
      </c>
      <c r="BB131" s="339">
        <v>3.529647861552809E-3</v>
      </c>
      <c r="BC131" s="339">
        <v>0</v>
      </c>
      <c r="BD131" s="339">
        <v>4.3468001341298329E-4</v>
      </c>
      <c r="BE131" s="339">
        <v>0</v>
      </c>
      <c r="BF131" s="339">
        <v>0</v>
      </c>
      <c r="BG131" s="339">
        <v>1.4842300556586271E-5</v>
      </c>
      <c r="BH131" s="339">
        <v>0</v>
      </c>
      <c r="BI131" s="339">
        <v>0</v>
      </c>
      <c r="BJ131" s="339">
        <v>0</v>
      </c>
      <c r="BK131" s="339">
        <v>2.7560357182229083E-5</v>
      </c>
      <c r="BL131" s="339">
        <v>1.7100522656923935E-2</v>
      </c>
      <c r="BM131" s="339">
        <v>1.5251547482464155E-3</v>
      </c>
      <c r="BN131" s="339">
        <v>4.9382716049382713E-5</v>
      </c>
      <c r="BO131" s="339">
        <v>0</v>
      </c>
      <c r="BP131" s="339">
        <v>0</v>
      </c>
      <c r="BQ131" s="339">
        <v>0</v>
      </c>
      <c r="BR131" s="339">
        <v>1.1980839192173513E-2</v>
      </c>
      <c r="BS131" s="339">
        <v>4.2586766743882582E-3</v>
      </c>
      <c r="BT131" s="339">
        <v>1.3658714259697688E-2</v>
      </c>
      <c r="BU131" s="339">
        <v>1.354565494836988E-2</v>
      </c>
      <c r="BV131" s="339">
        <v>3.0319363967120332E-4</v>
      </c>
      <c r="BW131" s="339">
        <v>1.3245562933607673E-2</v>
      </c>
      <c r="BX131" s="339">
        <v>0</v>
      </c>
      <c r="BY131" s="339">
        <v>7.2444909337510697E-3</v>
      </c>
      <c r="BZ131" s="339">
        <v>6.1257940077593396E-4</v>
      </c>
      <c r="CA131" s="339">
        <v>7.1500923553595897E-4</v>
      </c>
      <c r="CB131" s="339">
        <v>3.9029535864978904E-3</v>
      </c>
      <c r="CC131" s="339">
        <v>3.3282409428197292E-4</v>
      </c>
      <c r="CD131" s="339">
        <v>6.0337185565920347E-2</v>
      </c>
      <c r="CE131" s="339">
        <v>0</v>
      </c>
      <c r="CF131" s="339">
        <v>6.2371703773882832E-3</v>
      </c>
      <c r="CG131" s="339">
        <v>8.9446580317496353E-3</v>
      </c>
      <c r="CH131" s="339">
        <v>0</v>
      </c>
      <c r="CI131" s="339">
        <v>0</v>
      </c>
      <c r="CJ131" s="339">
        <v>0</v>
      </c>
      <c r="CK131" s="339">
        <v>4.9673716804341027E-4</v>
      </c>
      <c r="CL131" s="339">
        <v>0</v>
      </c>
      <c r="CM131" s="339">
        <v>0</v>
      </c>
      <c r="CN131" s="339">
        <v>0</v>
      </c>
      <c r="CO131" s="339">
        <v>0</v>
      </c>
      <c r="CP131" s="339">
        <v>0</v>
      </c>
      <c r="CQ131" s="339">
        <v>0</v>
      </c>
      <c r="CR131" s="339">
        <v>0</v>
      </c>
      <c r="CS131" s="339">
        <v>0</v>
      </c>
      <c r="CT131" s="339">
        <v>0</v>
      </c>
      <c r="CU131" s="339">
        <v>0</v>
      </c>
      <c r="CV131" s="339">
        <v>0</v>
      </c>
      <c r="CW131" s="339">
        <v>0</v>
      </c>
      <c r="CX131" s="339">
        <v>0</v>
      </c>
      <c r="CY131" s="339">
        <v>0</v>
      </c>
      <c r="CZ131" s="339">
        <v>0</v>
      </c>
      <c r="DA131" s="339">
        <v>0</v>
      </c>
      <c r="DB131" s="339">
        <v>0</v>
      </c>
      <c r="DC131" s="339">
        <v>0</v>
      </c>
      <c r="DD131" s="339">
        <v>0</v>
      </c>
      <c r="DE131" s="339">
        <v>5.4973013248041868E-4</v>
      </c>
      <c r="DF131" s="339">
        <v>0</v>
      </c>
      <c r="DG131" s="339">
        <v>0</v>
      </c>
      <c r="DH131" s="339">
        <v>0</v>
      </c>
      <c r="DI131" s="339">
        <v>0</v>
      </c>
      <c r="DJ131" s="339">
        <v>0</v>
      </c>
      <c r="DK131" s="339">
        <v>1.4254065428576261E-4</v>
      </c>
      <c r="DL131" s="339">
        <v>0</v>
      </c>
      <c r="DM131" s="339">
        <v>0</v>
      </c>
      <c r="DN131" s="339">
        <v>0</v>
      </c>
      <c r="DO131" s="339">
        <v>0</v>
      </c>
      <c r="DP131" s="339">
        <v>0</v>
      </c>
      <c r="DQ131" s="339">
        <v>0</v>
      </c>
      <c r="DR131" s="339">
        <v>3.7013695067174854E-4</v>
      </c>
      <c r="DS131" s="339">
        <v>0</v>
      </c>
      <c r="DT131" s="339">
        <v>0</v>
      </c>
      <c r="DU131" s="339">
        <v>0</v>
      </c>
      <c r="DV131" s="339">
        <v>0</v>
      </c>
      <c r="DW131" s="339">
        <v>0</v>
      </c>
      <c r="DX131" s="339">
        <v>2.451626347628358E-5</v>
      </c>
      <c r="DY131" s="339">
        <v>0</v>
      </c>
      <c r="DZ131" s="339">
        <v>0</v>
      </c>
      <c r="EA131" s="339">
        <v>0</v>
      </c>
      <c r="EB131" s="339">
        <v>0</v>
      </c>
      <c r="EC131" s="339">
        <v>2.7524030007309159E-4</v>
      </c>
      <c r="ED131" s="339">
        <v>1.8091197727745564E-5</v>
      </c>
      <c r="EE131" s="339">
        <v>1.0333517616107768E-2</v>
      </c>
      <c r="EF131" s="339">
        <v>5.4167602065360318E-3</v>
      </c>
      <c r="EG131" s="339">
        <v>0</v>
      </c>
      <c r="EH131" s="339">
        <v>0</v>
      </c>
      <c r="EI131" s="339">
        <v>0</v>
      </c>
      <c r="EJ131" s="339">
        <v>0</v>
      </c>
      <c r="EK131" s="339">
        <v>0</v>
      </c>
      <c r="EL131" s="339">
        <v>0</v>
      </c>
      <c r="EM131" s="339">
        <v>0</v>
      </c>
      <c r="EN131" s="339">
        <v>0</v>
      </c>
      <c r="EO131" s="339">
        <v>0</v>
      </c>
      <c r="EP131" s="339">
        <v>0</v>
      </c>
      <c r="EQ131" s="339">
        <v>0</v>
      </c>
      <c r="ER131" s="339">
        <v>0</v>
      </c>
      <c r="ES131" s="339">
        <v>2.0140027624497348E-3</v>
      </c>
      <c r="ET131" s="339">
        <v>0</v>
      </c>
      <c r="EU131" s="339">
        <v>0</v>
      </c>
      <c r="EV131" s="339">
        <v>0</v>
      </c>
      <c r="EW131" s="339">
        <v>0</v>
      </c>
      <c r="EX131" s="339">
        <v>0</v>
      </c>
      <c r="EY131" s="339">
        <v>0</v>
      </c>
      <c r="EZ131" s="339">
        <v>0</v>
      </c>
      <c r="FA131" s="339">
        <v>0</v>
      </c>
      <c r="FB131" s="339">
        <v>0</v>
      </c>
      <c r="FC131" s="339">
        <v>0</v>
      </c>
      <c r="FD131" s="339">
        <v>0</v>
      </c>
      <c r="FE131" s="339">
        <v>0</v>
      </c>
      <c r="FF131" s="339">
        <v>0</v>
      </c>
      <c r="FG131" s="339">
        <v>0</v>
      </c>
      <c r="FH131" s="339">
        <v>0</v>
      </c>
      <c r="FI131" s="339">
        <v>0</v>
      </c>
      <c r="FJ131" s="339">
        <v>0</v>
      </c>
      <c r="FK131" s="339">
        <v>0</v>
      </c>
      <c r="FL131" s="339">
        <v>0</v>
      </c>
      <c r="FM131" s="339">
        <v>0</v>
      </c>
      <c r="FN131" s="339">
        <v>0</v>
      </c>
      <c r="FO131" s="339">
        <v>0</v>
      </c>
      <c r="FP131" s="339">
        <v>0</v>
      </c>
      <c r="FQ131" s="339">
        <v>0</v>
      </c>
      <c r="FR131" s="339">
        <v>0</v>
      </c>
      <c r="FS131" s="339">
        <v>0</v>
      </c>
      <c r="FT131" s="339">
        <v>0</v>
      </c>
      <c r="FU131" s="339">
        <v>0</v>
      </c>
      <c r="FV131" s="339">
        <v>0</v>
      </c>
      <c r="FW131" s="339">
        <v>0</v>
      </c>
      <c r="FX131" s="339">
        <v>0</v>
      </c>
      <c r="FY131" s="339">
        <v>0</v>
      </c>
      <c r="FZ131" s="339">
        <v>0</v>
      </c>
      <c r="GA131" s="339">
        <v>6.6979564698175384E-5</v>
      </c>
      <c r="GB131" s="339">
        <v>0</v>
      </c>
      <c r="GC131" s="339">
        <v>0</v>
      </c>
      <c r="GD131" s="339">
        <v>0</v>
      </c>
      <c r="GE131" s="339">
        <v>0</v>
      </c>
      <c r="GF131" s="339">
        <v>0</v>
      </c>
      <c r="GG131" s="338">
        <v>1.2167797115356282E-3</v>
      </c>
      <c r="GH131" s="339">
        <v>0</v>
      </c>
      <c r="GI131" s="339">
        <v>3.8820686710919238E-4</v>
      </c>
      <c r="GJ131" s="339">
        <v>0</v>
      </c>
      <c r="GK131" s="339">
        <v>0</v>
      </c>
      <c r="GL131" s="339">
        <v>0</v>
      </c>
      <c r="GM131" s="339">
        <v>0</v>
      </c>
      <c r="GN131" s="339">
        <v>0</v>
      </c>
      <c r="GO131" s="339">
        <v>0</v>
      </c>
      <c r="GP131" s="338">
        <v>2.132226018205829E-4</v>
      </c>
      <c r="GQ131" s="338">
        <v>1.2980279977521535E-3</v>
      </c>
      <c r="GR131" s="363">
        <v>0</v>
      </c>
      <c r="GS131" s="339">
        <v>0</v>
      </c>
      <c r="GT131" s="339">
        <v>0</v>
      </c>
      <c r="GU131" s="339">
        <v>9.4956629270032057E-4</v>
      </c>
      <c r="GV131" s="339">
        <v>7.2726649861105236E-4</v>
      </c>
      <c r="GW131" s="338">
        <v>4.2965996969740846E-4</v>
      </c>
      <c r="GX131" s="338">
        <v>1.1384878869953889E-3</v>
      </c>
      <c r="GY131" s="363">
        <v>0</v>
      </c>
      <c r="GZ131" s="339">
        <v>0</v>
      </c>
      <c r="HA131" s="339">
        <v>0</v>
      </c>
      <c r="HB131" s="339">
        <v>0</v>
      </c>
      <c r="HC131" s="339">
        <v>0</v>
      </c>
      <c r="HD131" s="339">
        <v>0</v>
      </c>
      <c r="HE131" s="339">
        <v>0</v>
      </c>
      <c r="HF131" s="338">
        <v>7.8124842087691796E-4</v>
      </c>
      <c r="HG131" s="338">
        <v>1.6235451340464943E-3</v>
      </c>
      <c r="HH131" s="114"/>
      <c r="HI131" s="42"/>
    </row>
    <row r="132" spans="1:217">
      <c r="A132" s="114" t="s">
        <v>142</v>
      </c>
      <c r="B132" s="149" t="s">
        <v>307</v>
      </c>
      <c r="C132" s="144" t="s">
        <v>404</v>
      </c>
      <c r="D132" s="339">
        <v>0</v>
      </c>
      <c r="E132" s="339">
        <v>0</v>
      </c>
      <c r="F132" s="339">
        <v>0</v>
      </c>
      <c r="G132" s="339">
        <v>0</v>
      </c>
      <c r="H132" s="339">
        <v>0</v>
      </c>
      <c r="I132" s="339">
        <v>0</v>
      </c>
      <c r="J132" s="339">
        <v>0</v>
      </c>
      <c r="K132" s="339">
        <v>0</v>
      </c>
      <c r="L132" s="339">
        <v>0</v>
      </c>
      <c r="M132" s="339">
        <v>0</v>
      </c>
      <c r="N132" s="339">
        <v>0</v>
      </c>
      <c r="O132" s="339">
        <v>0</v>
      </c>
      <c r="P132" s="339">
        <v>0</v>
      </c>
      <c r="Q132" s="339">
        <v>0</v>
      </c>
      <c r="R132" s="339">
        <v>0</v>
      </c>
      <c r="S132" s="339">
        <v>0</v>
      </c>
      <c r="T132" s="339">
        <v>0</v>
      </c>
      <c r="U132" s="339">
        <v>0</v>
      </c>
      <c r="V132" s="339">
        <v>0</v>
      </c>
      <c r="W132" s="339">
        <v>0</v>
      </c>
      <c r="X132" s="339">
        <v>0</v>
      </c>
      <c r="Y132" s="339">
        <v>0</v>
      </c>
      <c r="Z132" s="339">
        <v>0</v>
      </c>
      <c r="AA132" s="339">
        <v>0</v>
      </c>
      <c r="AB132" s="339">
        <v>0</v>
      </c>
      <c r="AC132" s="339">
        <v>0</v>
      </c>
      <c r="AD132" s="339">
        <v>0</v>
      </c>
      <c r="AE132" s="339">
        <v>0</v>
      </c>
      <c r="AF132" s="339">
        <v>0</v>
      </c>
      <c r="AG132" s="339">
        <v>0</v>
      </c>
      <c r="AH132" s="339">
        <v>0</v>
      </c>
      <c r="AI132" s="339">
        <v>0</v>
      </c>
      <c r="AJ132" s="339">
        <v>0</v>
      </c>
      <c r="AK132" s="339">
        <v>0</v>
      </c>
      <c r="AL132" s="339">
        <v>0</v>
      </c>
      <c r="AM132" s="339">
        <v>0</v>
      </c>
      <c r="AN132" s="339">
        <v>0</v>
      </c>
      <c r="AO132" s="339">
        <v>0</v>
      </c>
      <c r="AP132" s="339">
        <v>0</v>
      </c>
      <c r="AQ132" s="339">
        <v>0</v>
      </c>
      <c r="AR132" s="339">
        <v>0</v>
      </c>
      <c r="AS132" s="339">
        <v>0</v>
      </c>
      <c r="AT132" s="339">
        <v>0</v>
      </c>
      <c r="AU132" s="339">
        <v>0</v>
      </c>
      <c r="AV132" s="339">
        <v>0</v>
      </c>
      <c r="AW132" s="339">
        <v>0</v>
      </c>
      <c r="AX132" s="339">
        <v>0</v>
      </c>
      <c r="AY132" s="339">
        <v>0</v>
      </c>
      <c r="AZ132" s="339">
        <v>0</v>
      </c>
      <c r="BA132" s="339">
        <v>0</v>
      </c>
      <c r="BB132" s="339">
        <v>0</v>
      </c>
      <c r="BC132" s="339">
        <v>0</v>
      </c>
      <c r="BD132" s="339">
        <v>0</v>
      </c>
      <c r="BE132" s="339">
        <v>0</v>
      </c>
      <c r="BF132" s="339">
        <v>0</v>
      </c>
      <c r="BG132" s="339">
        <v>0</v>
      </c>
      <c r="BH132" s="339">
        <v>0</v>
      </c>
      <c r="BI132" s="339">
        <v>0</v>
      </c>
      <c r="BJ132" s="339">
        <v>0</v>
      </c>
      <c r="BK132" s="339">
        <v>0</v>
      </c>
      <c r="BL132" s="339">
        <v>0</v>
      </c>
      <c r="BM132" s="339">
        <v>0</v>
      </c>
      <c r="BN132" s="339">
        <v>0</v>
      </c>
      <c r="BO132" s="339">
        <v>0</v>
      </c>
      <c r="BP132" s="339">
        <v>0</v>
      </c>
      <c r="BQ132" s="339">
        <v>0</v>
      </c>
      <c r="BR132" s="339">
        <v>0</v>
      </c>
      <c r="BS132" s="339">
        <v>0</v>
      </c>
      <c r="BT132" s="339">
        <v>0</v>
      </c>
      <c r="BU132" s="339">
        <v>0</v>
      </c>
      <c r="BV132" s="339">
        <v>0</v>
      </c>
      <c r="BW132" s="339">
        <v>0</v>
      </c>
      <c r="BX132" s="339">
        <v>0</v>
      </c>
      <c r="BY132" s="339">
        <v>0</v>
      </c>
      <c r="BZ132" s="339">
        <v>0</v>
      </c>
      <c r="CA132" s="339">
        <v>0</v>
      </c>
      <c r="CB132" s="339">
        <v>0</v>
      </c>
      <c r="CC132" s="339">
        <v>0</v>
      </c>
      <c r="CD132" s="339">
        <v>0</v>
      </c>
      <c r="CE132" s="339">
        <v>0</v>
      </c>
      <c r="CF132" s="339">
        <v>0</v>
      </c>
      <c r="CG132" s="339">
        <v>0</v>
      </c>
      <c r="CH132" s="339">
        <v>0</v>
      </c>
      <c r="CI132" s="339">
        <v>0</v>
      </c>
      <c r="CJ132" s="339">
        <v>0</v>
      </c>
      <c r="CK132" s="339">
        <v>0</v>
      </c>
      <c r="CL132" s="339">
        <v>0</v>
      </c>
      <c r="CM132" s="339">
        <v>0</v>
      </c>
      <c r="CN132" s="339">
        <v>0</v>
      </c>
      <c r="CO132" s="339">
        <v>0</v>
      </c>
      <c r="CP132" s="339">
        <v>0</v>
      </c>
      <c r="CQ132" s="339">
        <v>0</v>
      </c>
      <c r="CR132" s="339">
        <v>0</v>
      </c>
      <c r="CS132" s="339">
        <v>0</v>
      </c>
      <c r="CT132" s="339">
        <v>0</v>
      </c>
      <c r="CU132" s="339">
        <v>0</v>
      </c>
      <c r="CV132" s="339">
        <v>0</v>
      </c>
      <c r="CW132" s="339">
        <v>0</v>
      </c>
      <c r="CX132" s="339">
        <v>0</v>
      </c>
      <c r="CY132" s="339">
        <v>0</v>
      </c>
      <c r="CZ132" s="339">
        <v>0</v>
      </c>
      <c r="DA132" s="339">
        <v>0</v>
      </c>
      <c r="DB132" s="339">
        <v>0</v>
      </c>
      <c r="DC132" s="339">
        <v>0</v>
      </c>
      <c r="DD132" s="339">
        <v>0</v>
      </c>
      <c r="DE132" s="339">
        <v>0</v>
      </c>
      <c r="DF132" s="339">
        <v>0</v>
      </c>
      <c r="DG132" s="339">
        <v>0</v>
      </c>
      <c r="DH132" s="339">
        <v>0</v>
      </c>
      <c r="DI132" s="339">
        <v>0</v>
      </c>
      <c r="DJ132" s="339">
        <v>0</v>
      </c>
      <c r="DK132" s="339">
        <v>0</v>
      </c>
      <c r="DL132" s="339">
        <v>0</v>
      </c>
      <c r="DM132" s="339">
        <v>0</v>
      </c>
      <c r="DN132" s="339">
        <v>0</v>
      </c>
      <c r="DO132" s="339">
        <v>0</v>
      </c>
      <c r="DP132" s="339">
        <v>0</v>
      </c>
      <c r="DQ132" s="339">
        <v>0</v>
      </c>
      <c r="DR132" s="339">
        <v>0</v>
      </c>
      <c r="DS132" s="339">
        <v>0</v>
      </c>
      <c r="DT132" s="339">
        <v>0</v>
      </c>
      <c r="DU132" s="339">
        <v>0</v>
      </c>
      <c r="DV132" s="339">
        <v>0</v>
      </c>
      <c r="DW132" s="339">
        <v>0</v>
      </c>
      <c r="DX132" s="339">
        <v>0</v>
      </c>
      <c r="DY132" s="339">
        <v>0</v>
      </c>
      <c r="DZ132" s="339">
        <v>0</v>
      </c>
      <c r="EA132" s="339">
        <v>0</v>
      </c>
      <c r="EB132" s="339">
        <v>0</v>
      </c>
      <c r="EC132" s="339">
        <v>0</v>
      </c>
      <c r="ED132" s="339">
        <v>0</v>
      </c>
      <c r="EE132" s="339">
        <v>0</v>
      </c>
      <c r="EF132" s="339">
        <v>0</v>
      </c>
      <c r="EG132" s="339">
        <v>0</v>
      </c>
      <c r="EH132" s="339">
        <v>0</v>
      </c>
      <c r="EI132" s="339">
        <v>0</v>
      </c>
      <c r="EJ132" s="339">
        <v>0</v>
      </c>
      <c r="EK132" s="339">
        <v>0</v>
      </c>
      <c r="EL132" s="339">
        <v>0</v>
      </c>
      <c r="EM132" s="339">
        <v>0</v>
      </c>
      <c r="EN132" s="339">
        <v>0</v>
      </c>
      <c r="EO132" s="339">
        <v>0</v>
      </c>
      <c r="EP132" s="339">
        <v>0</v>
      </c>
      <c r="EQ132" s="339">
        <v>0</v>
      </c>
      <c r="ER132" s="339">
        <v>0</v>
      </c>
      <c r="ES132" s="339">
        <v>0</v>
      </c>
      <c r="ET132" s="339">
        <v>0</v>
      </c>
      <c r="EU132" s="339">
        <v>0</v>
      </c>
      <c r="EV132" s="339">
        <v>0</v>
      </c>
      <c r="EW132" s="339">
        <v>0</v>
      </c>
      <c r="EX132" s="339">
        <v>0</v>
      </c>
      <c r="EY132" s="339">
        <v>0</v>
      </c>
      <c r="EZ132" s="339">
        <v>0</v>
      </c>
      <c r="FA132" s="339">
        <v>0</v>
      </c>
      <c r="FB132" s="339">
        <v>0</v>
      </c>
      <c r="FC132" s="339">
        <v>0</v>
      </c>
      <c r="FD132" s="339">
        <v>0</v>
      </c>
      <c r="FE132" s="339">
        <v>0</v>
      </c>
      <c r="FF132" s="339">
        <v>0</v>
      </c>
      <c r="FG132" s="339">
        <v>0</v>
      </c>
      <c r="FH132" s="339">
        <v>0</v>
      </c>
      <c r="FI132" s="339">
        <v>0</v>
      </c>
      <c r="FJ132" s="339">
        <v>0</v>
      </c>
      <c r="FK132" s="339">
        <v>0</v>
      </c>
      <c r="FL132" s="339">
        <v>0</v>
      </c>
      <c r="FM132" s="339">
        <v>0</v>
      </c>
      <c r="FN132" s="339">
        <v>0</v>
      </c>
      <c r="FO132" s="339">
        <v>0</v>
      </c>
      <c r="FP132" s="339">
        <v>0</v>
      </c>
      <c r="FQ132" s="339">
        <v>0</v>
      </c>
      <c r="FR132" s="339">
        <v>0</v>
      </c>
      <c r="FS132" s="339">
        <v>0</v>
      </c>
      <c r="FT132" s="339">
        <v>0</v>
      </c>
      <c r="FU132" s="339">
        <v>0</v>
      </c>
      <c r="FV132" s="339">
        <v>0</v>
      </c>
      <c r="FW132" s="339">
        <v>0</v>
      </c>
      <c r="FX132" s="339">
        <v>0</v>
      </c>
      <c r="FY132" s="339">
        <v>0</v>
      </c>
      <c r="FZ132" s="339">
        <v>0</v>
      </c>
      <c r="GA132" s="339">
        <v>0</v>
      </c>
      <c r="GB132" s="339">
        <v>0</v>
      </c>
      <c r="GC132" s="339">
        <v>0</v>
      </c>
      <c r="GD132" s="339">
        <v>0</v>
      </c>
      <c r="GE132" s="339">
        <v>0</v>
      </c>
      <c r="GF132" s="339">
        <v>0</v>
      </c>
      <c r="GG132" s="338">
        <v>0</v>
      </c>
      <c r="GH132" s="339">
        <v>0</v>
      </c>
      <c r="GI132" s="339">
        <v>0</v>
      </c>
      <c r="GJ132" s="339">
        <v>0</v>
      </c>
      <c r="GK132" s="339">
        <v>0</v>
      </c>
      <c r="GL132" s="339">
        <v>0</v>
      </c>
      <c r="GM132" s="339">
        <v>3.1416378837952327E-2</v>
      </c>
      <c r="GN132" s="339">
        <v>0.15174421918286882</v>
      </c>
      <c r="GO132" s="339">
        <v>0</v>
      </c>
      <c r="GP132" s="338">
        <v>2.7807589759901424E-2</v>
      </c>
      <c r="GQ132" s="338">
        <v>1.4834323740579072E-2</v>
      </c>
      <c r="GR132" s="363">
        <v>0</v>
      </c>
      <c r="GS132" s="339">
        <v>0</v>
      </c>
      <c r="GT132" s="339">
        <v>0</v>
      </c>
      <c r="GU132" s="339">
        <v>0</v>
      </c>
      <c r="GV132" s="339">
        <v>0</v>
      </c>
      <c r="GW132" s="338">
        <v>1.6099248172325126E-2</v>
      </c>
      <c r="GX132" s="338">
        <v>1.068781130739092E-2</v>
      </c>
      <c r="GY132" s="363">
        <v>0</v>
      </c>
      <c r="GZ132" s="339">
        <v>0</v>
      </c>
      <c r="HA132" s="339">
        <v>0</v>
      </c>
      <c r="HB132" s="339">
        <v>0</v>
      </c>
      <c r="HC132" s="339">
        <v>0</v>
      </c>
      <c r="HD132" s="339">
        <v>0</v>
      </c>
      <c r="HE132" s="339">
        <v>0</v>
      </c>
      <c r="HF132" s="338">
        <v>2.9273176695498136E-2</v>
      </c>
      <c r="HG132" s="338">
        <v>1.5241395398168085E-2</v>
      </c>
      <c r="HH132" s="114"/>
      <c r="HI132" s="42"/>
    </row>
    <row r="133" spans="1:217">
      <c r="A133" s="114" t="s">
        <v>143</v>
      </c>
      <c r="B133" s="149" t="s">
        <v>308</v>
      </c>
      <c r="C133" s="144" t="s">
        <v>405</v>
      </c>
      <c r="D133" s="339">
        <v>0</v>
      </c>
      <c r="E133" s="339">
        <v>0</v>
      </c>
      <c r="F133" s="339">
        <v>0</v>
      </c>
      <c r="G133" s="339">
        <v>0</v>
      </c>
      <c r="H133" s="339">
        <v>0</v>
      </c>
      <c r="I133" s="339">
        <v>0</v>
      </c>
      <c r="J133" s="339">
        <v>0</v>
      </c>
      <c r="K133" s="339">
        <v>0</v>
      </c>
      <c r="L133" s="339">
        <v>0</v>
      </c>
      <c r="M133" s="339">
        <v>0</v>
      </c>
      <c r="N133" s="339">
        <v>0</v>
      </c>
      <c r="O133" s="339">
        <v>0</v>
      </c>
      <c r="P133" s="339">
        <v>0</v>
      </c>
      <c r="Q133" s="339">
        <v>0</v>
      </c>
      <c r="R133" s="339">
        <v>0</v>
      </c>
      <c r="S133" s="339">
        <v>0</v>
      </c>
      <c r="T133" s="339">
        <v>0</v>
      </c>
      <c r="U133" s="339">
        <v>0</v>
      </c>
      <c r="V133" s="339">
        <v>0</v>
      </c>
      <c r="W133" s="339">
        <v>0</v>
      </c>
      <c r="X133" s="339">
        <v>0</v>
      </c>
      <c r="Y133" s="339">
        <v>0</v>
      </c>
      <c r="Z133" s="339">
        <v>0</v>
      </c>
      <c r="AA133" s="339">
        <v>0</v>
      </c>
      <c r="AB133" s="339">
        <v>0</v>
      </c>
      <c r="AC133" s="339">
        <v>0</v>
      </c>
      <c r="AD133" s="339">
        <v>0</v>
      </c>
      <c r="AE133" s="339">
        <v>0</v>
      </c>
      <c r="AF133" s="339">
        <v>0</v>
      </c>
      <c r="AG133" s="339">
        <v>0</v>
      </c>
      <c r="AH133" s="339">
        <v>0</v>
      </c>
      <c r="AI133" s="339">
        <v>0</v>
      </c>
      <c r="AJ133" s="339">
        <v>0</v>
      </c>
      <c r="AK133" s="339">
        <v>0</v>
      </c>
      <c r="AL133" s="339">
        <v>0</v>
      </c>
      <c r="AM133" s="339">
        <v>0</v>
      </c>
      <c r="AN133" s="339">
        <v>0</v>
      </c>
      <c r="AO133" s="339">
        <v>0</v>
      </c>
      <c r="AP133" s="339">
        <v>0</v>
      </c>
      <c r="AQ133" s="339">
        <v>0</v>
      </c>
      <c r="AR133" s="339">
        <v>0</v>
      </c>
      <c r="AS133" s="339">
        <v>0</v>
      </c>
      <c r="AT133" s="339">
        <v>0</v>
      </c>
      <c r="AU133" s="339">
        <v>0</v>
      </c>
      <c r="AV133" s="339">
        <v>0</v>
      </c>
      <c r="AW133" s="339">
        <v>0</v>
      </c>
      <c r="AX133" s="339">
        <v>0</v>
      </c>
      <c r="AY133" s="339">
        <v>0</v>
      </c>
      <c r="AZ133" s="339">
        <v>0</v>
      </c>
      <c r="BA133" s="339">
        <v>0</v>
      </c>
      <c r="BB133" s="339">
        <v>0</v>
      </c>
      <c r="BC133" s="339">
        <v>0</v>
      </c>
      <c r="BD133" s="339">
        <v>0</v>
      </c>
      <c r="BE133" s="339">
        <v>0</v>
      </c>
      <c r="BF133" s="339">
        <v>0</v>
      </c>
      <c r="BG133" s="339">
        <v>0</v>
      </c>
      <c r="BH133" s="339">
        <v>0</v>
      </c>
      <c r="BI133" s="339">
        <v>0</v>
      </c>
      <c r="BJ133" s="339">
        <v>0</v>
      </c>
      <c r="BK133" s="339">
        <v>0</v>
      </c>
      <c r="BL133" s="339">
        <v>0</v>
      </c>
      <c r="BM133" s="339">
        <v>0</v>
      </c>
      <c r="BN133" s="339">
        <v>0</v>
      </c>
      <c r="BO133" s="339">
        <v>0</v>
      </c>
      <c r="BP133" s="339">
        <v>0</v>
      </c>
      <c r="BQ133" s="339">
        <v>0</v>
      </c>
      <c r="BR133" s="339">
        <v>0</v>
      </c>
      <c r="BS133" s="339">
        <v>0</v>
      </c>
      <c r="BT133" s="339">
        <v>0</v>
      </c>
      <c r="BU133" s="339">
        <v>0</v>
      </c>
      <c r="BV133" s="339">
        <v>0</v>
      </c>
      <c r="BW133" s="339">
        <v>0</v>
      </c>
      <c r="BX133" s="339">
        <v>0</v>
      </c>
      <c r="BY133" s="339">
        <v>0</v>
      </c>
      <c r="BZ133" s="339">
        <v>0</v>
      </c>
      <c r="CA133" s="339">
        <v>0</v>
      </c>
      <c r="CB133" s="339">
        <v>0</v>
      </c>
      <c r="CC133" s="339">
        <v>0</v>
      </c>
      <c r="CD133" s="339">
        <v>0</v>
      </c>
      <c r="CE133" s="339">
        <v>0</v>
      </c>
      <c r="CF133" s="339">
        <v>0</v>
      </c>
      <c r="CG133" s="339">
        <v>0</v>
      </c>
      <c r="CH133" s="339">
        <v>0</v>
      </c>
      <c r="CI133" s="339">
        <v>0</v>
      </c>
      <c r="CJ133" s="339">
        <v>0</v>
      </c>
      <c r="CK133" s="339">
        <v>0</v>
      </c>
      <c r="CL133" s="339">
        <v>0</v>
      </c>
      <c r="CM133" s="339">
        <v>0</v>
      </c>
      <c r="CN133" s="339">
        <v>0</v>
      </c>
      <c r="CO133" s="339">
        <v>0</v>
      </c>
      <c r="CP133" s="339">
        <v>0</v>
      </c>
      <c r="CQ133" s="339">
        <v>0</v>
      </c>
      <c r="CR133" s="339">
        <v>0</v>
      </c>
      <c r="CS133" s="339">
        <v>0</v>
      </c>
      <c r="CT133" s="339">
        <v>0</v>
      </c>
      <c r="CU133" s="339">
        <v>0</v>
      </c>
      <c r="CV133" s="339">
        <v>0</v>
      </c>
      <c r="CW133" s="339">
        <v>0</v>
      </c>
      <c r="CX133" s="339">
        <v>0</v>
      </c>
      <c r="CY133" s="339">
        <v>0</v>
      </c>
      <c r="CZ133" s="339">
        <v>0</v>
      </c>
      <c r="DA133" s="339">
        <v>0</v>
      </c>
      <c r="DB133" s="339">
        <v>0</v>
      </c>
      <c r="DC133" s="339">
        <v>0</v>
      </c>
      <c r="DD133" s="339">
        <v>0</v>
      </c>
      <c r="DE133" s="339">
        <v>0</v>
      </c>
      <c r="DF133" s="339">
        <v>0</v>
      </c>
      <c r="DG133" s="339">
        <v>0</v>
      </c>
      <c r="DH133" s="339">
        <v>0</v>
      </c>
      <c r="DI133" s="339">
        <v>0</v>
      </c>
      <c r="DJ133" s="339">
        <v>0</v>
      </c>
      <c r="DK133" s="339">
        <v>0</v>
      </c>
      <c r="DL133" s="339">
        <v>0</v>
      </c>
      <c r="DM133" s="339">
        <v>0</v>
      </c>
      <c r="DN133" s="339">
        <v>0</v>
      </c>
      <c r="DO133" s="339">
        <v>0</v>
      </c>
      <c r="DP133" s="339">
        <v>0</v>
      </c>
      <c r="DQ133" s="339">
        <v>0</v>
      </c>
      <c r="DR133" s="339">
        <v>0</v>
      </c>
      <c r="DS133" s="339">
        <v>0</v>
      </c>
      <c r="DT133" s="339">
        <v>0</v>
      </c>
      <c r="DU133" s="339">
        <v>0</v>
      </c>
      <c r="DV133" s="339">
        <v>0</v>
      </c>
      <c r="DW133" s="339">
        <v>0</v>
      </c>
      <c r="DX133" s="339">
        <v>0</v>
      </c>
      <c r="DY133" s="339">
        <v>0</v>
      </c>
      <c r="DZ133" s="339">
        <v>0</v>
      </c>
      <c r="EA133" s="339">
        <v>0</v>
      </c>
      <c r="EB133" s="339">
        <v>0</v>
      </c>
      <c r="EC133" s="339">
        <v>0</v>
      </c>
      <c r="ED133" s="339">
        <v>0</v>
      </c>
      <c r="EE133" s="339">
        <v>0</v>
      </c>
      <c r="EF133" s="339">
        <v>0</v>
      </c>
      <c r="EG133" s="339">
        <v>0</v>
      </c>
      <c r="EH133" s="339">
        <v>0</v>
      </c>
      <c r="EI133" s="339">
        <v>0</v>
      </c>
      <c r="EJ133" s="339">
        <v>0</v>
      </c>
      <c r="EK133" s="339">
        <v>0</v>
      </c>
      <c r="EL133" s="339">
        <v>0</v>
      </c>
      <c r="EM133" s="339">
        <v>0</v>
      </c>
      <c r="EN133" s="339">
        <v>0</v>
      </c>
      <c r="EO133" s="339">
        <v>0</v>
      </c>
      <c r="EP133" s="339">
        <v>0</v>
      </c>
      <c r="EQ133" s="339">
        <v>0</v>
      </c>
      <c r="ER133" s="339">
        <v>0</v>
      </c>
      <c r="ES133" s="339">
        <v>0</v>
      </c>
      <c r="ET133" s="339">
        <v>0</v>
      </c>
      <c r="EU133" s="339">
        <v>0</v>
      </c>
      <c r="EV133" s="339">
        <v>0</v>
      </c>
      <c r="EW133" s="339">
        <v>0</v>
      </c>
      <c r="EX133" s="339">
        <v>0</v>
      </c>
      <c r="EY133" s="339">
        <v>0</v>
      </c>
      <c r="EZ133" s="339">
        <v>0</v>
      </c>
      <c r="FA133" s="339">
        <v>0</v>
      </c>
      <c r="FB133" s="339">
        <v>0</v>
      </c>
      <c r="FC133" s="339">
        <v>0</v>
      </c>
      <c r="FD133" s="339">
        <v>0</v>
      </c>
      <c r="FE133" s="339">
        <v>0</v>
      </c>
      <c r="FF133" s="339">
        <v>0</v>
      </c>
      <c r="FG133" s="339">
        <v>0</v>
      </c>
      <c r="FH133" s="339">
        <v>0</v>
      </c>
      <c r="FI133" s="339">
        <v>0</v>
      </c>
      <c r="FJ133" s="339">
        <v>0</v>
      </c>
      <c r="FK133" s="339">
        <v>0</v>
      </c>
      <c r="FL133" s="339">
        <v>0</v>
      </c>
      <c r="FM133" s="339">
        <v>0</v>
      </c>
      <c r="FN133" s="339">
        <v>0</v>
      </c>
      <c r="FO133" s="339">
        <v>0</v>
      </c>
      <c r="FP133" s="339">
        <v>0</v>
      </c>
      <c r="FQ133" s="339">
        <v>0</v>
      </c>
      <c r="FR133" s="339">
        <v>0</v>
      </c>
      <c r="FS133" s="339">
        <v>0</v>
      </c>
      <c r="FT133" s="339">
        <v>0</v>
      </c>
      <c r="FU133" s="339">
        <v>0</v>
      </c>
      <c r="FV133" s="339">
        <v>0</v>
      </c>
      <c r="FW133" s="339">
        <v>0</v>
      </c>
      <c r="FX133" s="339">
        <v>0</v>
      </c>
      <c r="FY133" s="339">
        <v>0</v>
      </c>
      <c r="FZ133" s="339">
        <v>0</v>
      </c>
      <c r="GA133" s="339">
        <v>0</v>
      </c>
      <c r="GB133" s="339">
        <v>0</v>
      </c>
      <c r="GC133" s="339">
        <v>0</v>
      </c>
      <c r="GD133" s="339">
        <v>0</v>
      </c>
      <c r="GE133" s="339">
        <v>0</v>
      </c>
      <c r="GF133" s="339">
        <v>0</v>
      </c>
      <c r="GG133" s="338">
        <v>0</v>
      </c>
      <c r="GH133" s="339">
        <v>0</v>
      </c>
      <c r="GI133" s="339">
        <v>0</v>
      </c>
      <c r="GJ133" s="339">
        <v>0</v>
      </c>
      <c r="GK133" s="339">
        <v>0</v>
      </c>
      <c r="GL133" s="339">
        <v>0</v>
      </c>
      <c r="GM133" s="339">
        <v>0.14450331073861578</v>
      </c>
      <c r="GN133" s="339">
        <v>9.022208160019346E-2</v>
      </c>
      <c r="GO133" s="339">
        <v>0</v>
      </c>
      <c r="GP133" s="338">
        <v>2.1039071718801303E-2</v>
      </c>
      <c r="GQ133" s="338">
        <v>1.1223568952675254E-2</v>
      </c>
      <c r="GR133" s="363">
        <v>0</v>
      </c>
      <c r="GS133" s="339">
        <v>0</v>
      </c>
      <c r="GT133" s="339">
        <v>0</v>
      </c>
      <c r="GU133" s="339">
        <v>0</v>
      </c>
      <c r="GV133" s="339">
        <v>0</v>
      </c>
      <c r="GW133" s="338">
        <v>1.2180603922917262E-2</v>
      </c>
      <c r="GX133" s="338">
        <v>8.086340116303924E-3</v>
      </c>
      <c r="GY133" s="363">
        <v>0</v>
      </c>
      <c r="GZ133" s="339">
        <v>0</v>
      </c>
      <c r="HA133" s="339">
        <v>0</v>
      </c>
      <c r="HB133" s="339">
        <v>0</v>
      </c>
      <c r="HC133" s="339">
        <v>0</v>
      </c>
      <c r="HD133" s="339">
        <v>0</v>
      </c>
      <c r="HE133" s="339">
        <v>0</v>
      </c>
      <c r="HF133" s="338">
        <v>2.2147926852036221E-2</v>
      </c>
      <c r="HG133" s="338">
        <v>1.1531557162824141E-2</v>
      </c>
      <c r="HH133" s="114"/>
      <c r="HI133" s="42"/>
    </row>
    <row r="134" spans="1:217">
      <c r="A134" s="114" t="s">
        <v>144</v>
      </c>
      <c r="B134" s="149" t="s">
        <v>309</v>
      </c>
      <c r="C134" s="144" t="s">
        <v>406</v>
      </c>
      <c r="D134" s="339">
        <v>3.5927876461662057E-3</v>
      </c>
      <c r="E134" s="339">
        <v>3.4217279726261761E-3</v>
      </c>
      <c r="F134" s="339">
        <v>4.4545004595913174E-3</v>
      </c>
      <c r="G134" s="339">
        <v>3.9149888143176735E-3</v>
      </c>
      <c r="H134" s="339">
        <v>0</v>
      </c>
      <c r="I134" s="339">
        <v>2.7691806483140578E-3</v>
      </c>
      <c r="J134" s="339">
        <v>1.5783794230862149E-3</v>
      </c>
      <c r="K134" s="339">
        <v>1.314340520763028E-3</v>
      </c>
      <c r="L134" s="339">
        <v>4.5180722891566266E-4</v>
      </c>
      <c r="M134" s="339">
        <v>1.8175209014903672E-3</v>
      </c>
      <c r="N134" s="339">
        <v>3.5587188612099642E-3</v>
      </c>
      <c r="O134" s="339">
        <v>1.3138302531312954E-3</v>
      </c>
      <c r="P134" s="339">
        <v>0</v>
      </c>
      <c r="Q134" s="339">
        <v>0</v>
      </c>
      <c r="R134" s="339">
        <v>7.5744728958227351E-3</v>
      </c>
      <c r="S134" s="339">
        <v>4.6685340802987861E-3</v>
      </c>
      <c r="T134" s="339">
        <v>9.0210370584202363E-4</v>
      </c>
      <c r="U134" s="339">
        <v>8.0333575609196277E-4</v>
      </c>
      <c r="V134" s="339">
        <v>5.3716911874421801E-4</v>
      </c>
      <c r="W134" s="339">
        <v>4.687672340894886E-4</v>
      </c>
      <c r="X134" s="339">
        <v>5.6300542532500763E-4</v>
      </c>
      <c r="Y134" s="339">
        <v>5.4937144329350075E-4</v>
      </c>
      <c r="Z134" s="339">
        <v>4.8851585126571235E-4</v>
      </c>
      <c r="AA134" s="339">
        <v>1.3233936001066332E-3</v>
      </c>
      <c r="AB134" s="339">
        <v>3.4687236748649677E-4</v>
      </c>
      <c r="AC134" s="339">
        <v>1.3820506176038697E-4</v>
      </c>
      <c r="AD134" s="339">
        <v>0</v>
      </c>
      <c r="AE134" s="339">
        <v>1.8026137899954935E-3</v>
      </c>
      <c r="AF134" s="339">
        <v>4.5513160889023744E-4</v>
      </c>
      <c r="AG134" s="339">
        <v>0</v>
      </c>
      <c r="AH134" s="339">
        <v>5.7848052448900887E-3</v>
      </c>
      <c r="AI134" s="339">
        <v>3.4747744737721352E-3</v>
      </c>
      <c r="AJ134" s="339">
        <v>1.1557353366079169E-3</v>
      </c>
      <c r="AK134" s="339">
        <v>2.6191070092292344E-3</v>
      </c>
      <c r="AL134" s="339">
        <v>1.0699001426533524E-3</v>
      </c>
      <c r="AM134" s="339">
        <v>3.4439214785902879E-4</v>
      </c>
      <c r="AN134" s="339">
        <v>1.8978605935127675E-3</v>
      </c>
      <c r="AO134" s="339">
        <v>2.1051267934060953E-3</v>
      </c>
      <c r="AP134" s="339">
        <v>3.0177890724269376E-3</v>
      </c>
      <c r="AQ134" s="339">
        <v>7.7795249524124799E-3</v>
      </c>
      <c r="AR134" s="339">
        <v>4.0260215586960888E-3</v>
      </c>
      <c r="AS134" s="339">
        <v>3.3103610767508981E-3</v>
      </c>
      <c r="AT134" s="339">
        <v>2.7976375505129004E-3</v>
      </c>
      <c r="AU134" s="339">
        <v>1.6524598746748254E-3</v>
      </c>
      <c r="AV134" s="339">
        <v>2.4564136360913065E-3</v>
      </c>
      <c r="AW134" s="339">
        <v>5.2030252641742207E-3</v>
      </c>
      <c r="AX134" s="339">
        <v>4.2023722007044186E-3</v>
      </c>
      <c r="AY134" s="339">
        <v>1.585791309863622E-3</v>
      </c>
      <c r="AZ134" s="339">
        <v>3.147817437891358E-3</v>
      </c>
      <c r="BA134" s="339">
        <v>1.0689990281827016E-2</v>
      </c>
      <c r="BB134" s="339">
        <v>6.0086647542822065E-3</v>
      </c>
      <c r="BC134" s="339">
        <v>4.9740550830544381E-3</v>
      </c>
      <c r="BD134" s="339">
        <v>8.8550528446702022E-3</v>
      </c>
      <c r="BE134" s="339">
        <v>1.3549469604959247E-3</v>
      </c>
      <c r="BF134" s="339">
        <v>3.5462091179385528E-3</v>
      </c>
      <c r="BG134" s="339">
        <v>3.6808905380333952E-3</v>
      </c>
      <c r="BH134" s="339">
        <v>1.8894629802671356E-3</v>
      </c>
      <c r="BI134" s="339">
        <v>1.0843046896177825E-3</v>
      </c>
      <c r="BJ134" s="339">
        <v>3.150502472154754E-3</v>
      </c>
      <c r="BK134" s="339">
        <v>1.9292250027560357E-4</v>
      </c>
      <c r="BL134" s="339">
        <v>1.6999035875577206E-3</v>
      </c>
      <c r="BM134" s="339">
        <v>3.3846527295918953E-3</v>
      </c>
      <c r="BN134" s="339">
        <v>8.8888888888888893E-4</v>
      </c>
      <c r="BO134" s="339">
        <v>1.9798920234496481E-3</v>
      </c>
      <c r="BP134" s="339">
        <v>6.5368971528181289E-4</v>
      </c>
      <c r="BQ134" s="339">
        <v>1.1684192956100817E-3</v>
      </c>
      <c r="BR134" s="339">
        <v>4.0433998698430652E-3</v>
      </c>
      <c r="BS134" s="339">
        <v>7.0202413587302868E-3</v>
      </c>
      <c r="BT134" s="339">
        <v>4.0065561828446549E-3</v>
      </c>
      <c r="BU134" s="339">
        <v>6.0911938739993034E-3</v>
      </c>
      <c r="BV134" s="339">
        <v>5.8280555181242418E-3</v>
      </c>
      <c r="BW134" s="339">
        <v>5.2587870872945136E-3</v>
      </c>
      <c r="BX134" s="339">
        <v>0</v>
      </c>
      <c r="BY134" s="339">
        <v>3.7736415641093654E-3</v>
      </c>
      <c r="BZ134" s="339">
        <v>2.2019746027891677E-3</v>
      </c>
      <c r="CA134" s="339">
        <v>3.3037817089347932E-3</v>
      </c>
      <c r="CB134" s="339">
        <v>5.2680565897244977E-3</v>
      </c>
      <c r="CC134" s="339">
        <v>3.1372762985595812E-3</v>
      </c>
      <c r="CD134" s="339">
        <v>3.610959750811246E-3</v>
      </c>
      <c r="CE134" s="339">
        <v>0</v>
      </c>
      <c r="CF134" s="339">
        <v>2.3685457129322598E-3</v>
      </c>
      <c r="CG134" s="339">
        <v>2.3833505937096567E-3</v>
      </c>
      <c r="CH134" s="339">
        <v>2.3723282376494279E-3</v>
      </c>
      <c r="CI134" s="339">
        <v>7.7598428134404455E-3</v>
      </c>
      <c r="CJ134" s="339">
        <v>1.0240833152527662E-3</v>
      </c>
      <c r="CK134" s="339">
        <v>3.2653534650569356E-3</v>
      </c>
      <c r="CL134" s="339">
        <v>1.7594341036477534E-3</v>
      </c>
      <c r="CM134" s="339">
        <v>1.2204098107652492E-3</v>
      </c>
      <c r="CN134" s="339">
        <v>1.2784639135468932E-3</v>
      </c>
      <c r="CO134" s="339">
        <v>1.3665869490946361E-3</v>
      </c>
      <c r="CP134" s="339">
        <v>2.3963446802042257E-3</v>
      </c>
      <c r="CQ134" s="339">
        <v>1.2741288144231381E-3</v>
      </c>
      <c r="CR134" s="339">
        <v>1.730344907676228E-3</v>
      </c>
      <c r="CS134" s="339">
        <v>1.5820996722793535E-3</v>
      </c>
      <c r="CT134" s="339">
        <v>3.3244874748476275E-3</v>
      </c>
      <c r="CU134" s="339">
        <v>1.3462747690372926E-3</v>
      </c>
      <c r="CV134" s="339">
        <v>1.6727277232936627E-3</v>
      </c>
      <c r="CW134" s="339">
        <v>1.3653741125068269E-3</v>
      </c>
      <c r="CX134" s="339">
        <v>1.4919832669436472E-3</v>
      </c>
      <c r="CY134" s="339">
        <v>4.3960069603443539E-4</v>
      </c>
      <c r="CZ134" s="339">
        <v>6.4011379800853489E-4</v>
      </c>
      <c r="DA134" s="339">
        <v>1.9489837441905291E-3</v>
      </c>
      <c r="DB134" s="339">
        <v>1.6245194130069854E-3</v>
      </c>
      <c r="DC134" s="339">
        <v>1.4503263234227702E-3</v>
      </c>
      <c r="DD134" s="339">
        <v>2.4154589371980675E-3</v>
      </c>
      <c r="DE134" s="339">
        <v>1.9217838515637779E-3</v>
      </c>
      <c r="DF134" s="339">
        <v>4.7328061346752935E-3</v>
      </c>
      <c r="DG134" s="339">
        <v>1.8666713324337152E-3</v>
      </c>
      <c r="DH134" s="339">
        <v>1.0987641734914648E-3</v>
      </c>
      <c r="DI134" s="339">
        <v>1.4240296728043448E-3</v>
      </c>
      <c r="DJ134" s="339">
        <v>9.6907651977288817E-4</v>
      </c>
      <c r="DK134" s="339">
        <v>1.505132671525934E-3</v>
      </c>
      <c r="DL134" s="339">
        <v>1.8105603393853691E-3</v>
      </c>
      <c r="DM134" s="339">
        <v>2.1632168306752629E-3</v>
      </c>
      <c r="DN134" s="339">
        <v>1.295700255838904E-3</v>
      </c>
      <c r="DO134" s="339">
        <v>0</v>
      </c>
      <c r="DP134" s="339">
        <v>8.1069237510955302E-4</v>
      </c>
      <c r="DQ134" s="339">
        <v>4.7277970829492001E-5</v>
      </c>
      <c r="DR134" s="339">
        <v>5.3019617258385598E-4</v>
      </c>
      <c r="DS134" s="339">
        <v>1.6536977450741601E-3</v>
      </c>
      <c r="DT134" s="339">
        <v>2.7771905910823754E-3</v>
      </c>
      <c r="DU134" s="339">
        <v>1.4412664033634857E-3</v>
      </c>
      <c r="DV134" s="339">
        <v>8.8687301245423105E-4</v>
      </c>
      <c r="DW134" s="339">
        <v>2.6804227987659939E-3</v>
      </c>
      <c r="DX134" s="339">
        <v>1.5690408624821491E-3</v>
      </c>
      <c r="DY134" s="339">
        <v>4.7430080156835464E-4</v>
      </c>
      <c r="DZ134" s="339">
        <v>7.797461362147451E-4</v>
      </c>
      <c r="EA134" s="339">
        <v>8.8368914620492241E-4</v>
      </c>
      <c r="EB134" s="339">
        <v>1.3519310017310845E-3</v>
      </c>
      <c r="EC134" s="339">
        <v>6.5140204350631675E-4</v>
      </c>
      <c r="ED134" s="339">
        <v>4.2062034717008437E-4</v>
      </c>
      <c r="EE134" s="339">
        <v>1.2402530018637788E-2</v>
      </c>
      <c r="EF134" s="339">
        <v>2.4870914980276451E-2</v>
      </c>
      <c r="EG134" s="339">
        <v>3.3305578684429643E-3</v>
      </c>
      <c r="EH134" s="339">
        <v>2.9350372736954206E-2</v>
      </c>
      <c r="EI134" s="339">
        <v>3.1640589875011238E-3</v>
      </c>
      <c r="EJ134" s="339">
        <v>2.7986558543045287E-3</v>
      </c>
      <c r="EK134" s="339">
        <v>3.8402527382622432E-3</v>
      </c>
      <c r="EL134" s="339">
        <v>2.5424487481722421E-3</v>
      </c>
      <c r="EM134" s="339">
        <v>2.5866538950218292E-3</v>
      </c>
      <c r="EN134" s="339">
        <v>4.0946530641286704E-3</v>
      </c>
      <c r="EO134" s="339">
        <v>1.0622979752714838E-2</v>
      </c>
      <c r="EP134" s="339">
        <v>9.9924634458468733E-3</v>
      </c>
      <c r="EQ134" s="339">
        <v>1.4520114289975223E-2</v>
      </c>
      <c r="ER134" s="339">
        <v>8.3333333333333332E-3</v>
      </c>
      <c r="ES134" s="339">
        <v>9.5256887413163144E-4</v>
      </c>
      <c r="ET134" s="339">
        <v>9.7258348118633986E-4</v>
      </c>
      <c r="EU134" s="339">
        <v>1.173392159393591E-4</v>
      </c>
      <c r="EV134" s="339">
        <v>4.4888721237268956E-3</v>
      </c>
      <c r="EW134" s="339">
        <v>3.7335200093337999E-3</v>
      </c>
      <c r="EX134" s="339">
        <v>7.7092086497321051E-5</v>
      </c>
      <c r="EY134" s="339">
        <v>4.157181035336039E-3</v>
      </c>
      <c r="EZ134" s="339">
        <v>1.1949871375929916E-2</v>
      </c>
      <c r="FA134" s="339">
        <v>8.0807198392591941E-4</v>
      </c>
      <c r="FB134" s="339">
        <v>1.5582996320119268E-2</v>
      </c>
      <c r="FC134" s="339">
        <v>1.6242203742203743E-3</v>
      </c>
      <c r="FD134" s="339">
        <v>3.4320720366087685E-3</v>
      </c>
      <c r="FE134" s="339">
        <v>2.0987239758226998E-3</v>
      </c>
      <c r="FF134" s="339">
        <v>6.5601868705254221E-4</v>
      </c>
      <c r="FG134" s="339">
        <v>6.3152400835073067E-3</v>
      </c>
      <c r="FH134" s="339">
        <v>1.8370996585920988E-3</v>
      </c>
      <c r="FI134" s="339">
        <v>8.8965359296733237E-4</v>
      </c>
      <c r="FJ134" s="339">
        <v>1.2062396418869279E-2</v>
      </c>
      <c r="FK134" s="339">
        <v>5.9058180646040367E-3</v>
      </c>
      <c r="FL134" s="339">
        <v>1.1813904861474125E-2</v>
      </c>
      <c r="FM134" s="339">
        <v>4.9110705900858127E-3</v>
      </c>
      <c r="FN134" s="339">
        <v>3.5410460653487351E-3</v>
      </c>
      <c r="FO134" s="339">
        <v>1.9770722990533523E-3</v>
      </c>
      <c r="FP134" s="339">
        <v>1.5756468030126366E-3</v>
      </c>
      <c r="FQ134" s="339">
        <v>4.0157624939471358E-3</v>
      </c>
      <c r="FR134" s="339">
        <v>2.4349758720271933E-3</v>
      </c>
      <c r="FS134" s="339">
        <v>1.5193137859505523E-3</v>
      </c>
      <c r="FT134" s="339">
        <v>1.9558709851467942E-3</v>
      </c>
      <c r="FU134" s="339">
        <v>9.2637068551430725E-4</v>
      </c>
      <c r="FV134" s="339">
        <v>3.3513468225042939E-4</v>
      </c>
      <c r="FW134" s="339">
        <v>9.9423666065813618E-4</v>
      </c>
      <c r="FX134" s="339">
        <v>4.6528315002298387E-4</v>
      </c>
      <c r="FY134" s="339">
        <v>1.6833529248480208E-3</v>
      </c>
      <c r="FZ134" s="339">
        <v>1.7931159938150492E-3</v>
      </c>
      <c r="GA134" s="339">
        <v>1.2693444334263967E-3</v>
      </c>
      <c r="GB134" s="339">
        <v>2.5422249892698297E-3</v>
      </c>
      <c r="GC134" s="339">
        <v>4.5586150139311672E-3</v>
      </c>
      <c r="GD134" s="339">
        <v>3.0630648785353715E-3</v>
      </c>
      <c r="GE134" s="339">
        <v>0</v>
      </c>
      <c r="GF134" s="339">
        <v>1.326752640237754E-4</v>
      </c>
      <c r="GG134" s="338">
        <v>3.9107696247182777E-3</v>
      </c>
      <c r="GH134" s="339">
        <v>0</v>
      </c>
      <c r="GI134" s="339">
        <v>0</v>
      </c>
      <c r="GJ134" s="339">
        <v>0</v>
      </c>
      <c r="GK134" s="339">
        <v>0</v>
      </c>
      <c r="GL134" s="339">
        <v>0</v>
      </c>
      <c r="GM134" s="339">
        <v>2.1233716044167593E-2</v>
      </c>
      <c r="GN134" s="339">
        <v>2.4639216607461597E-2</v>
      </c>
      <c r="GO134" s="339">
        <v>0</v>
      </c>
      <c r="GP134" s="338">
        <v>5.0928965403005469E-3</v>
      </c>
      <c r="GQ134" s="338">
        <v>6.5231921480660791E-3</v>
      </c>
      <c r="GR134" s="363">
        <v>0</v>
      </c>
      <c r="GS134" s="339">
        <v>0</v>
      </c>
      <c r="GT134" s="339">
        <v>0</v>
      </c>
      <c r="GU134" s="339">
        <v>0</v>
      </c>
      <c r="GV134" s="339">
        <v>0</v>
      </c>
      <c r="GW134" s="338">
        <v>2.9485405253103533E-3</v>
      </c>
      <c r="GX134" s="338">
        <v>4.6998196897692053E-3</v>
      </c>
      <c r="GY134" s="363">
        <v>0</v>
      </c>
      <c r="GZ134" s="339">
        <v>0</v>
      </c>
      <c r="HA134" s="339">
        <v>0</v>
      </c>
      <c r="HB134" s="339">
        <v>0</v>
      </c>
      <c r="HC134" s="339">
        <v>0</v>
      </c>
      <c r="HD134" s="339">
        <v>0</v>
      </c>
      <c r="HE134" s="339">
        <v>0</v>
      </c>
      <c r="HF134" s="338">
        <v>5.3613154395383876E-3</v>
      </c>
      <c r="HG134" s="338">
        <v>6.702196374138149E-3</v>
      </c>
      <c r="HH134" s="114"/>
      <c r="HI134" s="42"/>
    </row>
    <row r="135" spans="1:217">
      <c r="A135" s="114" t="s">
        <v>145</v>
      </c>
      <c r="B135" s="149" t="s">
        <v>310</v>
      </c>
      <c r="C135" s="144" t="s">
        <v>407</v>
      </c>
      <c r="D135" s="339">
        <v>0</v>
      </c>
      <c r="E135" s="339">
        <v>0</v>
      </c>
      <c r="F135" s="339">
        <v>0</v>
      </c>
      <c r="G135" s="339">
        <v>0</v>
      </c>
      <c r="H135" s="339">
        <v>0</v>
      </c>
      <c r="I135" s="339">
        <v>0</v>
      </c>
      <c r="J135" s="339">
        <v>0</v>
      </c>
      <c r="K135" s="339">
        <v>0</v>
      </c>
      <c r="L135" s="339">
        <v>0</v>
      </c>
      <c r="M135" s="339">
        <v>0</v>
      </c>
      <c r="N135" s="339">
        <v>0</v>
      </c>
      <c r="O135" s="339">
        <v>0</v>
      </c>
      <c r="P135" s="339">
        <v>0</v>
      </c>
      <c r="Q135" s="339">
        <v>0</v>
      </c>
      <c r="R135" s="339">
        <v>0</v>
      </c>
      <c r="S135" s="339">
        <v>0</v>
      </c>
      <c r="T135" s="339">
        <v>0</v>
      </c>
      <c r="U135" s="339">
        <v>0</v>
      </c>
      <c r="V135" s="339">
        <v>0</v>
      </c>
      <c r="W135" s="339">
        <v>0</v>
      </c>
      <c r="X135" s="339">
        <v>0</v>
      </c>
      <c r="Y135" s="339">
        <v>0</v>
      </c>
      <c r="Z135" s="339">
        <v>0</v>
      </c>
      <c r="AA135" s="339">
        <v>0</v>
      </c>
      <c r="AB135" s="339">
        <v>0</v>
      </c>
      <c r="AC135" s="339">
        <v>0</v>
      </c>
      <c r="AD135" s="339">
        <v>0</v>
      </c>
      <c r="AE135" s="339">
        <v>0</v>
      </c>
      <c r="AF135" s="339">
        <v>0</v>
      </c>
      <c r="AG135" s="339">
        <v>0</v>
      </c>
      <c r="AH135" s="339">
        <v>0</v>
      </c>
      <c r="AI135" s="339">
        <v>0</v>
      </c>
      <c r="AJ135" s="339">
        <v>0</v>
      </c>
      <c r="AK135" s="339">
        <v>0</v>
      </c>
      <c r="AL135" s="339">
        <v>0</v>
      </c>
      <c r="AM135" s="339">
        <v>0</v>
      </c>
      <c r="AN135" s="339">
        <v>0</v>
      </c>
      <c r="AO135" s="339">
        <v>0</v>
      </c>
      <c r="AP135" s="339">
        <v>0</v>
      </c>
      <c r="AQ135" s="339">
        <v>0</v>
      </c>
      <c r="AR135" s="339">
        <v>0</v>
      </c>
      <c r="AS135" s="339">
        <v>0</v>
      </c>
      <c r="AT135" s="339">
        <v>0</v>
      </c>
      <c r="AU135" s="339">
        <v>0</v>
      </c>
      <c r="AV135" s="339">
        <v>0</v>
      </c>
      <c r="AW135" s="339">
        <v>0</v>
      </c>
      <c r="AX135" s="339">
        <v>0</v>
      </c>
      <c r="AY135" s="339">
        <v>0</v>
      </c>
      <c r="AZ135" s="339">
        <v>0</v>
      </c>
      <c r="BA135" s="339">
        <v>0</v>
      </c>
      <c r="BB135" s="339">
        <v>0</v>
      </c>
      <c r="BC135" s="339">
        <v>0</v>
      </c>
      <c r="BD135" s="339">
        <v>0</v>
      </c>
      <c r="BE135" s="339">
        <v>0</v>
      </c>
      <c r="BF135" s="339">
        <v>0</v>
      </c>
      <c r="BG135" s="339">
        <v>0</v>
      </c>
      <c r="BH135" s="339">
        <v>0</v>
      </c>
      <c r="BI135" s="339">
        <v>0</v>
      </c>
      <c r="BJ135" s="339">
        <v>0</v>
      </c>
      <c r="BK135" s="339">
        <v>0</v>
      </c>
      <c r="BL135" s="339">
        <v>0</v>
      </c>
      <c r="BM135" s="339">
        <v>0</v>
      </c>
      <c r="BN135" s="339">
        <v>0</v>
      </c>
      <c r="BO135" s="339">
        <v>0</v>
      </c>
      <c r="BP135" s="339">
        <v>0</v>
      </c>
      <c r="BQ135" s="339">
        <v>0</v>
      </c>
      <c r="BR135" s="339">
        <v>0</v>
      </c>
      <c r="BS135" s="339">
        <v>0</v>
      </c>
      <c r="BT135" s="339">
        <v>0</v>
      </c>
      <c r="BU135" s="339">
        <v>0</v>
      </c>
      <c r="BV135" s="339">
        <v>0</v>
      </c>
      <c r="BW135" s="339">
        <v>0</v>
      </c>
      <c r="BX135" s="339">
        <v>0</v>
      </c>
      <c r="BY135" s="339">
        <v>0</v>
      </c>
      <c r="BZ135" s="339">
        <v>0</v>
      </c>
      <c r="CA135" s="339">
        <v>0</v>
      </c>
      <c r="CB135" s="339">
        <v>0</v>
      </c>
      <c r="CC135" s="339">
        <v>0</v>
      </c>
      <c r="CD135" s="339">
        <v>0</v>
      </c>
      <c r="CE135" s="339">
        <v>0</v>
      </c>
      <c r="CF135" s="339">
        <v>0</v>
      </c>
      <c r="CG135" s="339">
        <v>0</v>
      </c>
      <c r="CH135" s="339">
        <v>0</v>
      </c>
      <c r="CI135" s="339">
        <v>0</v>
      </c>
      <c r="CJ135" s="339">
        <v>0</v>
      </c>
      <c r="CK135" s="339">
        <v>0</v>
      </c>
      <c r="CL135" s="339">
        <v>0</v>
      </c>
      <c r="CM135" s="339">
        <v>0</v>
      </c>
      <c r="CN135" s="339">
        <v>0</v>
      </c>
      <c r="CO135" s="339">
        <v>0</v>
      </c>
      <c r="CP135" s="339">
        <v>0</v>
      </c>
      <c r="CQ135" s="339">
        <v>0</v>
      </c>
      <c r="CR135" s="339">
        <v>0</v>
      </c>
      <c r="CS135" s="339">
        <v>0</v>
      </c>
      <c r="CT135" s="339">
        <v>0</v>
      </c>
      <c r="CU135" s="339">
        <v>0</v>
      </c>
      <c r="CV135" s="339">
        <v>0</v>
      </c>
      <c r="CW135" s="339">
        <v>0</v>
      </c>
      <c r="CX135" s="339">
        <v>0</v>
      </c>
      <c r="CY135" s="339">
        <v>0</v>
      </c>
      <c r="CZ135" s="339">
        <v>0</v>
      </c>
      <c r="DA135" s="339">
        <v>0</v>
      </c>
      <c r="DB135" s="339">
        <v>0</v>
      </c>
      <c r="DC135" s="339">
        <v>0</v>
      </c>
      <c r="DD135" s="339">
        <v>0</v>
      </c>
      <c r="DE135" s="339">
        <v>0</v>
      </c>
      <c r="DF135" s="339">
        <v>0</v>
      </c>
      <c r="DG135" s="339">
        <v>0</v>
      </c>
      <c r="DH135" s="339">
        <v>0</v>
      </c>
      <c r="DI135" s="339">
        <v>0</v>
      </c>
      <c r="DJ135" s="339">
        <v>0</v>
      </c>
      <c r="DK135" s="339">
        <v>0</v>
      </c>
      <c r="DL135" s="339">
        <v>0</v>
      </c>
      <c r="DM135" s="339">
        <v>0</v>
      </c>
      <c r="DN135" s="339">
        <v>0</v>
      </c>
      <c r="DO135" s="339">
        <v>0</v>
      </c>
      <c r="DP135" s="339">
        <v>0</v>
      </c>
      <c r="DQ135" s="339">
        <v>0</v>
      </c>
      <c r="DR135" s="339">
        <v>0</v>
      </c>
      <c r="DS135" s="339">
        <v>0</v>
      </c>
      <c r="DT135" s="339">
        <v>0</v>
      </c>
      <c r="DU135" s="339">
        <v>0</v>
      </c>
      <c r="DV135" s="339">
        <v>0</v>
      </c>
      <c r="DW135" s="339">
        <v>0</v>
      </c>
      <c r="DX135" s="339">
        <v>0</v>
      </c>
      <c r="DY135" s="339">
        <v>0</v>
      </c>
      <c r="DZ135" s="339">
        <v>0</v>
      </c>
      <c r="EA135" s="339">
        <v>0</v>
      </c>
      <c r="EB135" s="339">
        <v>0</v>
      </c>
      <c r="EC135" s="339">
        <v>0</v>
      </c>
      <c r="ED135" s="339">
        <v>0</v>
      </c>
      <c r="EE135" s="339">
        <v>0</v>
      </c>
      <c r="EF135" s="339">
        <v>0</v>
      </c>
      <c r="EG135" s="339">
        <v>0</v>
      </c>
      <c r="EH135" s="339">
        <v>0</v>
      </c>
      <c r="EI135" s="339">
        <v>0</v>
      </c>
      <c r="EJ135" s="339">
        <v>0</v>
      </c>
      <c r="EK135" s="339">
        <v>0</v>
      </c>
      <c r="EL135" s="339">
        <v>0</v>
      </c>
      <c r="EM135" s="339">
        <v>0</v>
      </c>
      <c r="EN135" s="339">
        <v>0</v>
      </c>
      <c r="EO135" s="339">
        <v>0</v>
      </c>
      <c r="EP135" s="339">
        <v>0</v>
      </c>
      <c r="EQ135" s="339">
        <v>0</v>
      </c>
      <c r="ER135" s="339">
        <v>0</v>
      </c>
      <c r="ES135" s="339">
        <v>0</v>
      </c>
      <c r="ET135" s="339">
        <v>0</v>
      </c>
      <c r="EU135" s="339">
        <v>0</v>
      </c>
      <c r="EV135" s="339">
        <v>0</v>
      </c>
      <c r="EW135" s="339">
        <v>0</v>
      </c>
      <c r="EX135" s="339">
        <v>0</v>
      </c>
      <c r="EY135" s="339">
        <v>0</v>
      </c>
      <c r="EZ135" s="339">
        <v>0</v>
      </c>
      <c r="FA135" s="339">
        <v>0</v>
      </c>
      <c r="FB135" s="339">
        <v>0</v>
      </c>
      <c r="FC135" s="339">
        <v>0</v>
      </c>
      <c r="FD135" s="339">
        <v>0</v>
      </c>
      <c r="FE135" s="339">
        <v>0</v>
      </c>
      <c r="FF135" s="339">
        <v>0</v>
      </c>
      <c r="FG135" s="339">
        <v>0</v>
      </c>
      <c r="FH135" s="339">
        <v>0</v>
      </c>
      <c r="FI135" s="339">
        <v>0</v>
      </c>
      <c r="FJ135" s="339">
        <v>0</v>
      </c>
      <c r="FK135" s="339">
        <v>0</v>
      </c>
      <c r="FL135" s="339">
        <v>0</v>
      </c>
      <c r="FM135" s="339">
        <v>0</v>
      </c>
      <c r="FN135" s="339">
        <v>0</v>
      </c>
      <c r="FO135" s="339">
        <v>0</v>
      </c>
      <c r="FP135" s="339">
        <v>0</v>
      </c>
      <c r="FQ135" s="339">
        <v>0</v>
      </c>
      <c r="FR135" s="339">
        <v>0</v>
      </c>
      <c r="FS135" s="339">
        <v>0</v>
      </c>
      <c r="FT135" s="339">
        <v>0</v>
      </c>
      <c r="FU135" s="339">
        <v>0</v>
      </c>
      <c r="FV135" s="339">
        <v>0</v>
      </c>
      <c r="FW135" s="339">
        <v>0</v>
      </c>
      <c r="FX135" s="339">
        <v>0</v>
      </c>
      <c r="FY135" s="339">
        <v>0</v>
      </c>
      <c r="FZ135" s="339">
        <v>0</v>
      </c>
      <c r="GA135" s="339">
        <v>0</v>
      </c>
      <c r="GB135" s="339">
        <v>0</v>
      </c>
      <c r="GC135" s="339">
        <v>0</v>
      </c>
      <c r="GD135" s="339">
        <v>0</v>
      </c>
      <c r="GE135" s="339">
        <v>0</v>
      </c>
      <c r="GF135" s="339">
        <v>0</v>
      </c>
      <c r="GG135" s="338">
        <v>0</v>
      </c>
      <c r="GH135" s="339">
        <v>0</v>
      </c>
      <c r="GI135" s="339">
        <v>0</v>
      </c>
      <c r="GJ135" s="339">
        <v>0</v>
      </c>
      <c r="GK135" s="339">
        <v>0</v>
      </c>
      <c r="GL135" s="339">
        <v>0</v>
      </c>
      <c r="GM135" s="339">
        <v>0.42759336832179623</v>
      </c>
      <c r="GN135" s="339">
        <v>9.3215359973750557E-6</v>
      </c>
      <c r="GO135" s="339">
        <v>0</v>
      </c>
      <c r="GP135" s="338">
        <v>1.5313204239294298E-2</v>
      </c>
      <c r="GQ135" s="338">
        <v>8.1690297919622644E-3</v>
      </c>
      <c r="GR135" s="363">
        <v>0</v>
      </c>
      <c r="GS135" s="339">
        <v>0</v>
      </c>
      <c r="GT135" s="339">
        <v>0</v>
      </c>
      <c r="GU135" s="339">
        <v>0</v>
      </c>
      <c r="GV135" s="339">
        <v>0</v>
      </c>
      <c r="GW135" s="338">
        <v>8.8656038689623583E-3</v>
      </c>
      <c r="GX135" s="338">
        <v>5.8856103256068881E-3</v>
      </c>
      <c r="GY135" s="363">
        <v>0</v>
      </c>
      <c r="GZ135" s="339">
        <v>0</v>
      </c>
      <c r="HA135" s="339">
        <v>0</v>
      </c>
      <c r="HB135" s="339">
        <v>0</v>
      </c>
      <c r="HC135" s="339">
        <v>0</v>
      </c>
      <c r="HD135" s="339">
        <v>0</v>
      </c>
      <c r="HE135" s="339">
        <v>0</v>
      </c>
      <c r="HF135" s="338">
        <v>1.6120280014973228E-2</v>
      </c>
      <c r="HG135" s="338">
        <v>8.3931977794257963E-3</v>
      </c>
      <c r="HH135" s="114"/>
      <c r="HI135" s="42"/>
    </row>
    <row r="136" spans="1:217">
      <c r="A136" s="114" t="s">
        <v>146</v>
      </c>
      <c r="B136" s="149" t="s">
        <v>745</v>
      </c>
      <c r="C136" s="144" t="s">
        <v>408</v>
      </c>
      <c r="D136" s="339">
        <v>0</v>
      </c>
      <c r="E136" s="339">
        <v>0</v>
      </c>
      <c r="F136" s="339">
        <v>0</v>
      </c>
      <c r="G136" s="339">
        <v>0</v>
      </c>
      <c r="H136" s="339">
        <v>0</v>
      </c>
      <c r="I136" s="339">
        <v>0</v>
      </c>
      <c r="J136" s="339">
        <v>0</v>
      </c>
      <c r="K136" s="339">
        <v>0</v>
      </c>
      <c r="L136" s="339">
        <v>0</v>
      </c>
      <c r="M136" s="339">
        <v>0</v>
      </c>
      <c r="N136" s="339">
        <v>0</v>
      </c>
      <c r="O136" s="339">
        <v>0</v>
      </c>
      <c r="P136" s="339">
        <v>0</v>
      </c>
      <c r="Q136" s="339">
        <v>0</v>
      </c>
      <c r="R136" s="339">
        <v>0</v>
      </c>
      <c r="S136" s="339">
        <v>0</v>
      </c>
      <c r="T136" s="339">
        <v>0</v>
      </c>
      <c r="U136" s="339">
        <v>0</v>
      </c>
      <c r="V136" s="339">
        <v>0</v>
      </c>
      <c r="W136" s="339">
        <v>0</v>
      </c>
      <c r="X136" s="339">
        <v>0</v>
      </c>
      <c r="Y136" s="339">
        <v>0</v>
      </c>
      <c r="Z136" s="339">
        <v>0</v>
      </c>
      <c r="AA136" s="339">
        <v>0</v>
      </c>
      <c r="AB136" s="339">
        <v>0</v>
      </c>
      <c r="AC136" s="339">
        <v>0</v>
      </c>
      <c r="AD136" s="339">
        <v>0</v>
      </c>
      <c r="AE136" s="339">
        <v>0</v>
      </c>
      <c r="AF136" s="339">
        <v>0</v>
      </c>
      <c r="AG136" s="339">
        <v>0</v>
      </c>
      <c r="AH136" s="339">
        <v>0</v>
      </c>
      <c r="AI136" s="339">
        <v>0</v>
      </c>
      <c r="AJ136" s="339">
        <v>0</v>
      </c>
      <c r="AK136" s="339">
        <v>0</v>
      </c>
      <c r="AL136" s="339">
        <v>0</v>
      </c>
      <c r="AM136" s="339">
        <v>0</v>
      </c>
      <c r="AN136" s="339">
        <v>0</v>
      </c>
      <c r="AO136" s="339">
        <v>0</v>
      </c>
      <c r="AP136" s="339">
        <v>0</v>
      </c>
      <c r="AQ136" s="339">
        <v>0</v>
      </c>
      <c r="AR136" s="339">
        <v>0</v>
      </c>
      <c r="AS136" s="339">
        <v>0</v>
      </c>
      <c r="AT136" s="339">
        <v>0</v>
      </c>
      <c r="AU136" s="339">
        <v>0</v>
      </c>
      <c r="AV136" s="339">
        <v>0</v>
      </c>
      <c r="AW136" s="339">
        <v>0</v>
      </c>
      <c r="AX136" s="339">
        <v>0</v>
      </c>
      <c r="AY136" s="339">
        <v>0</v>
      </c>
      <c r="AZ136" s="339">
        <v>0</v>
      </c>
      <c r="BA136" s="339">
        <v>0</v>
      </c>
      <c r="BB136" s="339">
        <v>0</v>
      </c>
      <c r="BC136" s="339">
        <v>0</v>
      </c>
      <c r="BD136" s="339">
        <v>0</v>
      </c>
      <c r="BE136" s="339">
        <v>0</v>
      </c>
      <c r="BF136" s="339">
        <v>0</v>
      </c>
      <c r="BG136" s="339">
        <v>0</v>
      </c>
      <c r="BH136" s="339">
        <v>0</v>
      </c>
      <c r="BI136" s="339">
        <v>0</v>
      </c>
      <c r="BJ136" s="339">
        <v>0</v>
      </c>
      <c r="BK136" s="339">
        <v>0</v>
      </c>
      <c r="BL136" s="339">
        <v>0</v>
      </c>
      <c r="BM136" s="339">
        <v>0</v>
      </c>
      <c r="BN136" s="339">
        <v>0</v>
      </c>
      <c r="BO136" s="339">
        <v>0</v>
      </c>
      <c r="BP136" s="339">
        <v>0</v>
      </c>
      <c r="BQ136" s="339">
        <v>0</v>
      </c>
      <c r="BR136" s="339">
        <v>0</v>
      </c>
      <c r="BS136" s="339">
        <v>0</v>
      </c>
      <c r="BT136" s="339">
        <v>0</v>
      </c>
      <c r="BU136" s="339">
        <v>0</v>
      </c>
      <c r="BV136" s="339">
        <v>0</v>
      </c>
      <c r="BW136" s="339">
        <v>0</v>
      </c>
      <c r="BX136" s="339">
        <v>0</v>
      </c>
      <c r="BY136" s="339">
        <v>0</v>
      </c>
      <c r="BZ136" s="339">
        <v>0</v>
      </c>
      <c r="CA136" s="339">
        <v>0</v>
      </c>
      <c r="CB136" s="339">
        <v>0</v>
      </c>
      <c r="CC136" s="339">
        <v>0</v>
      </c>
      <c r="CD136" s="339">
        <v>0</v>
      </c>
      <c r="CE136" s="339">
        <v>0</v>
      </c>
      <c r="CF136" s="339">
        <v>0</v>
      </c>
      <c r="CG136" s="339">
        <v>0</v>
      </c>
      <c r="CH136" s="339">
        <v>0</v>
      </c>
      <c r="CI136" s="339">
        <v>0</v>
      </c>
      <c r="CJ136" s="339">
        <v>0</v>
      </c>
      <c r="CK136" s="339">
        <v>0</v>
      </c>
      <c r="CL136" s="339">
        <v>0</v>
      </c>
      <c r="CM136" s="339">
        <v>0</v>
      </c>
      <c r="CN136" s="339">
        <v>0</v>
      </c>
      <c r="CO136" s="339">
        <v>0</v>
      </c>
      <c r="CP136" s="339">
        <v>0</v>
      </c>
      <c r="CQ136" s="339">
        <v>0</v>
      </c>
      <c r="CR136" s="339">
        <v>0</v>
      </c>
      <c r="CS136" s="339">
        <v>0</v>
      </c>
      <c r="CT136" s="339">
        <v>0</v>
      </c>
      <c r="CU136" s="339">
        <v>0</v>
      </c>
      <c r="CV136" s="339">
        <v>0</v>
      </c>
      <c r="CW136" s="339">
        <v>0</v>
      </c>
      <c r="CX136" s="339">
        <v>0</v>
      </c>
      <c r="CY136" s="339">
        <v>0</v>
      </c>
      <c r="CZ136" s="339">
        <v>0</v>
      </c>
      <c r="DA136" s="339">
        <v>0</v>
      </c>
      <c r="DB136" s="339">
        <v>0</v>
      </c>
      <c r="DC136" s="339">
        <v>0</v>
      </c>
      <c r="DD136" s="339">
        <v>0</v>
      </c>
      <c r="DE136" s="339">
        <v>0</v>
      </c>
      <c r="DF136" s="339">
        <v>0</v>
      </c>
      <c r="DG136" s="339">
        <v>0</v>
      </c>
      <c r="DH136" s="339">
        <v>0</v>
      </c>
      <c r="DI136" s="339">
        <v>0</v>
      </c>
      <c r="DJ136" s="339">
        <v>0</v>
      </c>
      <c r="DK136" s="339">
        <v>0</v>
      </c>
      <c r="DL136" s="339">
        <v>0</v>
      </c>
      <c r="DM136" s="339">
        <v>0</v>
      </c>
      <c r="DN136" s="339">
        <v>0</v>
      </c>
      <c r="DO136" s="339">
        <v>0</v>
      </c>
      <c r="DP136" s="339">
        <v>0</v>
      </c>
      <c r="DQ136" s="339">
        <v>0</v>
      </c>
      <c r="DR136" s="339">
        <v>0</v>
      </c>
      <c r="DS136" s="339">
        <v>0</v>
      </c>
      <c r="DT136" s="339">
        <v>0</v>
      </c>
      <c r="DU136" s="339">
        <v>0</v>
      </c>
      <c r="DV136" s="339">
        <v>0</v>
      </c>
      <c r="DW136" s="339">
        <v>0</v>
      </c>
      <c r="DX136" s="339">
        <v>0</v>
      </c>
      <c r="DY136" s="339">
        <v>0</v>
      </c>
      <c r="DZ136" s="339">
        <v>0</v>
      </c>
      <c r="EA136" s="339">
        <v>0</v>
      </c>
      <c r="EB136" s="339">
        <v>0</v>
      </c>
      <c r="EC136" s="339">
        <v>0</v>
      </c>
      <c r="ED136" s="339">
        <v>0</v>
      </c>
      <c r="EE136" s="339">
        <v>0</v>
      </c>
      <c r="EF136" s="339">
        <v>0</v>
      </c>
      <c r="EG136" s="339">
        <v>0</v>
      </c>
      <c r="EH136" s="339">
        <v>0</v>
      </c>
      <c r="EI136" s="339">
        <v>0</v>
      </c>
      <c r="EJ136" s="339">
        <v>0</v>
      </c>
      <c r="EK136" s="339">
        <v>0</v>
      </c>
      <c r="EL136" s="339">
        <v>0</v>
      </c>
      <c r="EM136" s="339">
        <v>0</v>
      </c>
      <c r="EN136" s="339">
        <v>0</v>
      </c>
      <c r="EO136" s="339">
        <v>0</v>
      </c>
      <c r="EP136" s="339">
        <v>0</v>
      </c>
      <c r="EQ136" s="339">
        <v>0</v>
      </c>
      <c r="ER136" s="339">
        <v>0</v>
      </c>
      <c r="ES136" s="339">
        <v>0</v>
      </c>
      <c r="ET136" s="339">
        <v>0</v>
      </c>
      <c r="EU136" s="339">
        <v>0</v>
      </c>
      <c r="EV136" s="339">
        <v>0</v>
      </c>
      <c r="EW136" s="339">
        <v>0</v>
      </c>
      <c r="EX136" s="339">
        <v>0</v>
      </c>
      <c r="EY136" s="339">
        <v>0</v>
      </c>
      <c r="EZ136" s="339">
        <v>0</v>
      </c>
      <c r="FA136" s="339">
        <v>0</v>
      </c>
      <c r="FB136" s="339">
        <v>0</v>
      </c>
      <c r="FC136" s="339">
        <v>0</v>
      </c>
      <c r="FD136" s="339">
        <v>0</v>
      </c>
      <c r="FE136" s="339">
        <v>0</v>
      </c>
      <c r="FF136" s="339">
        <v>0</v>
      </c>
      <c r="FG136" s="339">
        <v>0</v>
      </c>
      <c r="FH136" s="339">
        <v>0</v>
      </c>
      <c r="FI136" s="339">
        <v>0</v>
      </c>
      <c r="FJ136" s="339">
        <v>0</v>
      </c>
      <c r="FK136" s="339">
        <v>0</v>
      </c>
      <c r="FL136" s="339">
        <v>0</v>
      </c>
      <c r="FM136" s="339">
        <v>0</v>
      </c>
      <c r="FN136" s="339">
        <v>0</v>
      </c>
      <c r="FO136" s="339">
        <v>0</v>
      </c>
      <c r="FP136" s="339">
        <v>0</v>
      </c>
      <c r="FQ136" s="339">
        <v>0</v>
      </c>
      <c r="FR136" s="339">
        <v>0</v>
      </c>
      <c r="FS136" s="339">
        <v>0</v>
      </c>
      <c r="FT136" s="339">
        <v>0</v>
      </c>
      <c r="FU136" s="339">
        <v>0</v>
      </c>
      <c r="FV136" s="339">
        <v>0</v>
      </c>
      <c r="FW136" s="339">
        <v>0</v>
      </c>
      <c r="FX136" s="339">
        <v>0</v>
      </c>
      <c r="FY136" s="339">
        <v>0</v>
      </c>
      <c r="FZ136" s="339">
        <v>0</v>
      </c>
      <c r="GA136" s="339">
        <v>0</v>
      </c>
      <c r="GB136" s="339">
        <v>0</v>
      </c>
      <c r="GC136" s="339">
        <v>0</v>
      </c>
      <c r="GD136" s="339">
        <v>0</v>
      </c>
      <c r="GE136" s="339">
        <v>0</v>
      </c>
      <c r="GF136" s="339">
        <v>0</v>
      </c>
      <c r="GG136" s="338">
        <v>0</v>
      </c>
      <c r="GH136" s="339">
        <v>0</v>
      </c>
      <c r="GI136" s="339">
        <v>0</v>
      </c>
      <c r="GJ136" s="339">
        <v>0</v>
      </c>
      <c r="GK136" s="339">
        <v>0</v>
      </c>
      <c r="GL136" s="339">
        <v>0</v>
      </c>
      <c r="GM136" s="339">
        <v>0.10885745187560568</v>
      </c>
      <c r="GN136" s="339">
        <v>3.6717796623260267E-2</v>
      </c>
      <c r="GO136" s="339">
        <v>0</v>
      </c>
      <c r="GP136" s="338">
        <v>1.0354479180262359E-2</v>
      </c>
      <c r="GQ136" s="338">
        <v>5.5237328244316765E-3</v>
      </c>
      <c r="GR136" s="363">
        <v>0</v>
      </c>
      <c r="GS136" s="339">
        <v>0</v>
      </c>
      <c r="GT136" s="339">
        <v>0</v>
      </c>
      <c r="GU136" s="339">
        <v>0</v>
      </c>
      <c r="GV136" s="339">
        <v>0</v>
      </c>
      <c r="GW136" s="338">
        <v>5.9947421354222506E-3</v>
      </c>
      <c r="GX136" s="338">
        <v>3.9797307361220296E-3</v>
      </c>
      <c r="GY136" s="363">
        <v>0</v>
      </c>
      <c r="GZ136" s="339">
        <v>0</v>
      </c>
      <c r="HA136" s="339">
        <v>0</v>
      </c>
      <c r="HB136" s="339">
        <v>0</v>
      </c>
      <c r="HC136" s="339">
        <v>0</v>
      </c>
      <c r="HD136" s="339">
        <v>0</v>
      </c>
      <c r="HE136" s="339">
        <v>0</v>
      </c>
      <c r="HF136" s="338">
        <v>1.090020750632475E-2</v>
      </c>
      <c r="HG136" s="338">
        <v>5.6753106864389181E-3</v>
      </c>
      <c r="HH136" s="114"/>
      <c r="HI136" s="42"/>
    </row>
    <row r="137" spans="1:217">
      <c r="A137" s="114" t="s">
        <v>147</v>
      </c>
      <c r="B137" s="149" t="s">
        <v>746</v>
      </c>
      <c r="C137" s="144" t="s">
        <v>409</v>
      </c>
      <c r="D137" s="339">
        <v>6.0474872801928054E-3</v>
      </c>
      <c r="E137" s="339">
        <v>4.8474479612204162E-3</v>
      </c>
      <c r="F137" s="339">
        <v>3.4410426830705412E-3</v>
      </c>
      <c r="G137" s="339">
        <v>2.7964205816554809E-4</v>
      </c>
      <c r="H137" s="339">
        <v>3.5714285714285712E-2</v>
      </c>
      <c r="I137" s="339">
        <v>3.1601237986642779E-2</v>
      </c>
      <c r="J137" s="339">
        <v>6.3296236048253317E-3</v>
      </c>
      <c r="K137" s="339">
        <v>2.2699016020745266E-2</v>
      </c>
      <c r="L137" s="339">
        <v>1.5060240963855423E-4</v>
      </c>
      <c r="M137" s="339">
        <v>1.0905125408942203E-3</v>
      </c>
      <c r="N137" s="339">
        <v>2.4199288256227757E-2</v>
      </c>
      <c r="O137" s="339">
        <v>4.9268634492423578E-3</v>
      </c>
      <c r="P137" s="339">
        <v>3.3149171270718231E-2</v>
      </c>
      <c r="Q137" s="339">
        <v>0</v>
      </c>
      <c r="R137" s="339">
        <v>2.5493188626985474E-2</v>
      </c>
      <c r="S137" s="339">
        <v>5.6022408963585436E-2</v>
      </c>
      <c r="T137" s="339">
        <v>9.8116079424490632E-3</v>
      </c>
      <c r="U137" s="339">
        <v>1.440266248422019E-2</v>
      </c>
      <c r="V137" s="339">
        <v>5.5805902891760423E-3</v>
      </c>
      <c r="W137" s="339">
        <v>1.0919519099966911E-2</v>
      </c>
      <c r="X137" s="339">
        <v>1.220698126727403E-2</v>
      </c>
      <c r="Y137" s="339">
        <v>1.1582265532056771E-2</v>
      </c>
      <c r="Z137" s="339">
        <v>1.3997858045882912E-2</v>
      </c>
      <c r="AA137" s="339">
        <v>1.2167604467167461E-2</v>
      </c>
      <c r="AB137" s="339">
        <v>1.4775111081746254E-2</v>
      </c>
      <c r="AC137" s="339">
        <v>7.1866632115401225E-3</v>
      </c>
      <c r="AD137" s="339">
        <v>0</v>
      </c>
      <c r="AE137" s="339">
        <v>2.7940513744930149E-2</v>
      </c>
      <c r="AF137" s="339">
        <v>2.3894409466737467E-2</v>
      </c>
      <c r="AG137" s="339">
        <v>0</v>
      </c>
      <c r="AH137" s="339">
        <v>4.7435403008098724E-2</v>
      </c>
      <c r="AI137" s="339">
        <v>2.6394921483461412E-2</v>
      </c>
      <c r="AJ137" s="339">
        <v>1.8665125686217855E-2</v>
      </c>
      <c r="AK137" s="339">
        <v>3.4048391119980044E-2</v>
      </c>
      <c r="AL137" s="339">
        <v>1.0520684736091298E-2</v>
      </c>
      <c r="AM137" s="339">
        <v>1.3029502927333257E-2</v>
      </c>
      <c r="AN137" s="339">
        <v>2.5707384403036576E-2</v>
      </c>
      <c r="AO137" s="339">
        <v>1.195064287333614E-2</v>
      </c>
      <c r="AP137" s="339">
        <v>0.11340533672172808</v>
      </c>
      <c r="AQ137" s="339">
        <v>0.20981958122982702</v>
      </c>
      <c r="AR137" s="339">
        <v>1.3837235386486263E-2</v>
      </c>
      <c r="AS137" s="339">
        <v>1.0284502562290158E-2</v>
      </c>
      <c r="AT137" s="339">
        <v>1.9977204434773597E-2</v>
      </c>
      <c r="AU137" s="339">
        <v>2.3003550334582221E-2</v>
      </c>
      <c r="AV137" s="339">
        <v>5.0386435803726558E-2</v>
      </c>
      <c r="AW137" s="339">
        <v>0.35922330097087379</v>
      </c>
      <c r="AX137" s="339">
        <v>0.12895686808062409</v>
      </c>
      <c r="AY137" s="339">
        <v>4.2816365366317791E-3</v>
      </c>
      <c r="AZ137" s="339">
        <v>3.9316635395709475E-2</v>
      </c>
      <c r="BA137" s="339">
        <v>0.11592392058864362</v>
      </c>
      <c r="BB137" s="339">
        <v>4.5767373776723214E-2</v>
      </c>
      <c r="BC137" s="339">
        <v>1.950730244506535E-2</v>
      </c>
      <c r="BD137" s="339">
        <v>9.508314807685142E-2</v>
      </c>
      <c r="BE137" s="339">
        <v>9.1160550684142912E-3</v>
      </c>
      <c r="BF137" s="339">
        <v>1.2496902874132805E-2</v>
      </c>
      <c r="BG137" s="339">
        <v>1.7402597402597402E-2</v>
      </c>
      <c r="BH137" s="339">
        <v>4.0262738415874234E-3</v>
      </c>
      <c r="BI137" s="339">
        <v>3.122797506099214E-2</v>
      </c>
      <c r="BJ137" s="339">
        <v>1.9389610764491694E-2</v>
      </c>
      <c r="BK137" s="339">
        <v>1.0307573586153676E-2</v>
      </c>
      <c r="BL137" s="339">
        <v>1.0821028061095042E-2</v>
      </c>
      <c r="BM137" s="339">
        <v>2.8002390783118874E-2</v>
      </c>
      <c r="BN137" s="339">
        <v>3.1950617283950621E-2</v>
      </c>
      <c r="BO137" s="339">
        <v>2.227137076134092E-2</v>
      </c>
      <c r="BP137" s="339">
        <v>9.4421847762928522E-3</v>
      </c>
      <c r="BQ137" s="339">
        <v>8.3180326044622489E-3</v>
      </c>
      <c r="BR137" s="339">
        <v>2.892257796080356E-2</v>
      </c>
      <c r="BS137" s="339">
        <v>7.2781897083666308E-2</v>
      </c>
      <c r="BT137" s="339">
        <v>3.5330540885084687E-2</v>
      </c>
      <c r="BU137" s="339">
        <v>6.450864369416405E-2</v>
      </c>
      <c r="BV137" s="339">
        <v>4.1234334995283652E-2</v>
      </c>
      <c r="BW137" s="339">
        <v>4.5625358464033032E-2</v>
      </c>
      <c r="BX137" s="339">
        <v>0</v>
      </c>
      <c r="BY137" s="339">
        <v>4.1192250521753494E-2</v>
      </c>
      <c r="BZ137" s="339">
        <v>1.4928173685575686E-2</v>
      </c>
      <c r="CA137" s="339">
        <v>5.7917316081122189E-2</v>
      </c>
      <c r="CB137" s="339">
        <v>0.12864234301315464</v>
      </c>
      <c r="CC137" s="339">
        <v>1.9418376254910521E-2</v>
      </c>
      <c r="CD137" s="339">
        <v>5.6539171593783293E-2</v>
      </c>
      <c r="CE137" s="339">
        <v>0</v>
      </c>
      <c r="CF137" s="339">
        <v>2.4790778462024318E-2</v>
      </c>
      <c r="CG137" s="339">
        <v>3.1118330519655547E-2</v>
      </c>
      <c r="CH137" s="339">
        <v>1.056553990718989E-2</v>
      </c>
      <c r="CI137" s="339">
        <v>1.4524833984132117E-2</v>
      </c>
      <c r="CJ137" s="339">
        <v>9.2688218702538516E-3</v>
      </c>
      <c r="CK137" s="339">
        <v>2.56185260270104E-2</v>
      </c>
      <c r="CL137" s="339">
        <v>9.1673410664508594E-3</v>
      </c>
      <c r="CM137" s="339">
        <v>1.0803238597241019E-2</v>
      </c>
      <c r="CN137" s="339">
        <v>7.0436125048243918E-3</v>
      </c>
      <c r="CO137" s="339">
        <v>9.7369320122992833E-3</v>
      </c>
      <c r="CP137" s="339">
        <v>1.2902706617666782E-2</v>
      </c>
      <c r="CQ137" s="339">
        <v>5.2239281391348669E-3</v>
      </c>
      <c r="CR137" s="339">
        <v>6.4278248751596795E-3</v>
      </c>
      <c r="CS137" s="339">
        <v>1.288281161713188E-2</v>
      </c>
      <c r="CT137" s="339">
        <v>7.4071913913271708E-3</v>
      </c>
      <c r="CU137" s="339">
        <v>9.1417699885526331E-3</v>
      </c>
      <c r="CV137" s="339">
        <v>1.2805660014992597E-2</v>
      </c>
      <c r="CW137" s="339">
        <v>1.0298821877194352E-2</v>
      </c>
      <c r="CX137" s="339">
        <v>1.0458160220442313E-2</v>
      </c>
      <c r="CY137" s="339">
        <v>1.4763256708489788E-2</v>
      </c>
      <c r="CZ137" s="339">
        <v>2.5960170697012803E-3</v>
      </c>
      <c r="DA137" s="339">
        <v>7.2604998822042794E-3</v>
      </c>
      <c r="DB137" s="339">
        <v>8.6641035360372556E-3</v>
      </c>
      <c r="DC137" s="339">
        <v>2.1029731689630168E-2</v>
      </c>
      <c r="DD137" s="339">
        <v>3.3816425120772949E-3</v>
      </c>
      <c r="DE137" s="339">
        <v>2.6114452904937576E-2</v>
      </c>
      <c r="DF137" s="339">
        <v>2.3674015496445402E-2</v>
      </c>
      <c r="DG137" s="339">
        <v>7.62634204592427E-3</v>
      </c>
      <c r="DH137" s="339">
        <v>6.5699301095365932E-3</v>
      </c>
      <c r="DI137" s="339">
        <v>3.2454629752285071E-3</v>
      </c>
      <c r="DJ137" s="339">
        <v>6.1871808570115169E-3</v>
      </c>
      <c r="DK137" s="339">
        <v>1.311132425099718E-2</v>
      </c>
      <c r="DL137" s="339">
        <v>3.4241559556576853E-3</v>
      </c>
      <c r="DM137" s="339">
        <v>6.8007012781359571E-3</v>
      </c>
      <c r="DN137" s="339">
        <v>3.2846414128909797E-3</v>
      </c>
      <c r="DO137" s="339">
        <v>0</v>
      </c>
      <c r="DP137" s="339">
        <v>4.7984224364592465E-3</v>
      </c>
      <c r="DQ137" s="339">
        <v>5.1611784822195427E-3</v>
      </c>
      <c r="DR137" s="339">
        <v>1.1144123325630483E-2</v>
      </c>
      <c r="DS137" s="339">
        <v>1.7802889484277051E-2</v>
      </c>
      <c r="DT137" s="339">
        <v>1.200533570475767E-2</v>
      </c>
      <c r="DU137" s="339">
        <v>1.5352274175054147E-2</v>
      </c>
      <c r="DV137" s="339">
        <v>1.3771870921967844E-2</v>
      </c>
      <c r="DW137" s="339">
        <v>5.8665857482425527E-3</v>
      </c>
      <c r="DX137" s="339">
        <v>5.3261582402226075E-3</v>
      </c>
      <c r="DY137" s="339">
        <v>2.7303916143618281E-2</v>
      </c>
      <c r="DZ137" s="339">
        <v>4.4511210324310393E-3</v>
      </c>
      <c r="EA137" s="339">
        <v>8.52526304777041E-4</v>
      </c>
      <c r="EB137" s="339">
        <v>1.6353386338220201E-3</v>
      </c>
      <c r="EC137" s="339">
        <v>1.7248392137913741E-3</v>
      </c>
      <c r="ED137" s="339">
        <v>3.6137167461171766E-3</v>
      </c>
      <c r="EE137" s="339">
        <v>0.1141586892748708</v>
      </c>
      <c r="EF137" s="339">
        <v>1.7898720374587087E-2</v>
      </c>
      <c r="EG137" s="339">
        <v>0.131834582292534</v>
      </c>
      <c r="EH137" s="339">
        <v>4.3301384451544196E-2</v>
      </c>
      <c r="EI137" s="339">
        <v>8.8559931660821864E-2</v>
      </c>
      <c r="EJ137" s="339">
        <v>4.5377050123261292E-3</v>
      </c>
      <c r="EK137" s="339">
        <v>3.4588337144501831E-2</v>
      </c>
      <c r="EL137" s="339">
        <v>3.7927844588344127E-3</v>
      </c>
      <c r="EM137" s="339">
        <v>4.8883206738362037E-3</v>
      </c>
      <c r="EN137" s="339">
        <v>1.4050911259364168E-2</v>
      </c>
      <c r="EO137" s="339">
        <v>5.1529232399595802E-3</v>
      </c>
      <c r="EP137" s="339">
        <v>9.3274185063445104E-7</v>
      </c>
      <c r="EQ137" s="339">
        <v>5.7134819464545364E-2</v>
      </c>
      <c r="ER137" s="339">
        <v>5.4411764705882354E-2</v>
      </c>
      <c r="ES137" s="339">
        <v>2.5515237699954411E-3</v>
      </c>
      <c r="ET137" s="339">
        <v>4.7688391672883338E-3</v>
      </c>
      <c r="EU137" s="339">
        <v>3.5201764781807731E-5</v>
      </c>
      <c r="EV137" s="339">
        <v>1.4900037721614484E-3</v>
      </c>
      <c r="EW137" s="339">
        <v>1.6139695873682574E-3</v>
      </c>
      <c r="EX137" s="339">
        <v>2.7560420922792274E-3</v>
      </c>
      <c r="EY137" s="339">
        <v>3.0683955260813619E-3</v>
      </c>
      <c r="EZ137" s="339">
        <v>4.731279983313634E-2</v>
      </c>
      <c r="FA137" s="339">
        <v>2.0747794181881717E-3</v>
      </c>
      <c r="FB137" s="339">
        <v>9.3869001642623209E-3</v>
      </c>
      <c r="FC137" s="339">
        <v>5.673943173943174E-3</v>
      </c>
      <c r="FD137" s="339">
        <v>7.2651675441617871E-3</v>
      </c>
      <c r="FE137" s="339">
        <v>5.4776695768972462E-3</v>
      </c>
      <c r="FF137" s="339">
        <v>2.1462807911661204E-3</v>
      </c>
      <c r="FG137" s="339">
        <v>3.7578288100208767E-3</v>
      </c>
      <c r="FH137" s="339">
        <v>4.0318647374410661E-3</v>
      </c>
      <c r="FI137" s="339">
        <v>1.090486285241146E-2</v>
      </c>
      <c r="FJ137" s="339">
        <v>8.5450517407325149E-3</v>
      </c>
      <c r="FK137" s="339">
        <v>1.8408906722037099E-2</v>
      </c>
      <c r="FL137" s="339">
        <v>4.5922634605331941E-2</v>
      </c>
      <c r="FM137" s="339">
        <v>1.723826557065708E-2</v>
      </c>
      <c r="FN137" s="339">
        <v>4.5271601594964843E-3</v>
      </c>
      <c r="FO137" s="339">
        <v>7.2205472920348198E-3</v>
      </c>
      <c r="FP137" s="339">
        <v>1.15337345980525E-2</v>
      </c>
      <c r="FQ137" s="339">
        <v>1.6307947480616918E-2</v>
      </c>
      <c r="FR137" s="339">
        <v>1.1820021898440728E-2</v>
      </c>
      <c r="FS137" s="339">
        <v>3.0330212479677075E-3</v>
      </c>
      <c r="FT137" s="339">
        <v>1.2606807676145118E-3</v>
      </c>
      <c r="FU137" s="339">
        <v>1.0533177794551568E-2</v>
      </c>
      <c r="FV137" s="339">
        <v>4.9641824808344852E-3</v>
      </c>
      <c r="FW137" s="339">
        <v>3.2009570538261943E-3</v>
      </c>
      <c r="FX137" s="339">
        <v>3.6157545995762E-3</v>
      </c>
      <c r="FY137" s="339">
        <v>3.9040221067260035E-3</v>
      </c>
      <c r="FZ137" s="339">
        <v>3.8738235383289368E-2</v>
      </c>
      <c r="GA137" s="339">
        <v>1.9228036012134738E-2</v>
      </c>
      <c r="GB137" s="339">
        <v>2.70258797560596E-2</v>
      </c>
      <c r="GC137" s="339">
        <v>2.8194500907261062E-2</v>
      </c>
      <c r="GD137" s="339">
        <v>1.8317934043346397E-2</v>
      </c>
      <c r="GE137" s="339">
        <v>0</v>
      </c>
      <c r="GF137" s="339">
        <v>4.3835907233455394E-3</v>
      </c>
      <c r="GG137" s="338">
        <v>1.8449392857623221E-2</v>
      </c>
      <c r="GH137" s="339">
        <v>1.4149388889684916E-4</v>
      </c>
      <c r="GI137" s="339">
        <v>4.9279165586301084E-3</v>
      </c>
      <c r="GJ137" s="339">
        <v>0</v>
      </c>
      <c r="GK137" s="339">
        <v>0</v>
      </c>
      <c r="GL137" s="339">
        <v>0</v>
      </c>
      <c r="GM137" s="339">
        <v>0</v>
      </c>
      <c r="GN137" s="339">
        <v>0</v>
      </c>
      <c r="GO137" s="339">
        <v>0</v>
      </c>
      <c r="GP137" s="338">
        <v>2.7103575840909809E-3</v>
      </c>
      <c r="GQ137" s="338">
        <v>1.940251689070268E-2</v>
      </c>
      <c r="GR137" s="363">
        <v>2.2064803744283116E-4</v>
      </c>
      <c r="GS137" s="339">
        <v>7.2162220672070818E-5</v>
      </c>
      <c r="GT137" s="339">
        <v>2.1895007388189679E-4</v>
      </c>
      <c r="GU137" s="339">
        <v>1.9203200040087941E-4</v>
      </c>
      <c r="GV137" s="339">
        <v>1.9833370070143803E-4</v>
      </c>
      <c r="GW137" s="338">
        <v>1.652673910071656E-3</v>
      </c>
      <c r="GX137" s="338">
        <v>1.4034534786554895E-2</v>
      </c>
      <c r="GY137" s="363">
        <v>3.2373479292598275E-5</v>
      </c>
      <c r="GZ137" s="339">
        <v>8.5485611702980246E-5</v>
      </c>
      <c r="HA137" s="339">
        <v>0</v>
      </c>
      <c r="HB137" s="339">
        <v>0</v>
      </c>
      <c r="HC137" s="339">
        <v>3.0968974598879605E-5</v>
      </c>
      <c r="HD137" s="339">
        <v>0</v>
      </c>
      <c r="HE137" s="339">
        <v>7.109096251319325E-6</v>
      </c>
      <c r="HF137" s="338">
        <v>2.9992307806454887E-3</v>
      </c>
      <c r="HG137" s="338">
        <v>2.0010974734905582E-2</v>
      </c>
      <c r="HH137" s="114"/>
      <c r="HI137" s="42"/>
    </row>
    <row r="138" spans="1:217">
      <c r="A138" s="114" t="s">
        <v>148</v>
      </c>
      <c r="B138" s="149" t="s">
        <v>747</v>
      </c>
      <c r="C138" s="144" t="s">
        <v>410</v>
      </c>
      <c r="D138" s="339">
        <v>0</v>
      </c>
      <c r="E138" s="339">
        <v>0</v>
      </c>
      <c r="F138" s="339">
        <v>0</v>
      </c>
      <c r="G138" s="339">
        <v>0</v>
      </c>
      <c r="H138" s="339">
        <v>0</v>
      </c>
      <c r="I138" s="339">
        <v>0</v>
      </c>
      <c r="J138" s="339">
        <v>0</v>
      </c>
      <c r="K138" s="339">
        <v>1.7761358388689568E-3</v>
      </c>
      <c r="L138" s="339">
        <v>0</v>
      </c>
      <c r="M138" s="339">
        <v>0</v>
      </c>
      <c r="N138" s="339">
        <v>1.4234875444839859E-3</v>
      </c>
      <c r="O138" s="339">
        <v>0</v>
      </c>
      <c r="P138" s="339">
        <v>0</v>
      </c>
      <c r="Q138" s="339">
        <v>0</v>
      </c>
      <c r="R138" s="339">
        <v>1.1305183426601097E-4</v>
      </c>
      <c r="S138" s="339">
        <v>0</v>
      </c>
      <c r="T138" s="339">
        <v>9.217859685149405E-4</v>
      </c>
      <c r="U138" s="339">
        <v>9.1809800696224318E-4</v>
      </c>
      <c r="V138" s="339">
        <v>3.6557342803425946E-4</v>
      </c>
      <c r="W138" s="339">
        <v>5.3831635967008587E-3</v>
      </c>
      <c r="X138" s="339">
        <v>1.689016275975023E-3</v>
      </c>
      <c r="Y138" s="339">
        <v>8.1988951950836934E-3</v>
      </c>
      <c r="Z138" s="339">
        <v>4.3671169780731536E-3</v>
      </c>
      <c r="AA138" s="339">
        <v>3.5560252492073921E-3</v>
      </c>
      <c r="AB138" s="339">
        <v>3.0722981120232568E-3</v>
      </c>
      <c r="AC138" s="339">
        <v>8.81057268722467E-4</v>
      </c>
      <c r="AD138" s="339">
        <v>0</v>
      </c>
      <c r="AE138" s="339">
        <v>1.216764308246958E-2</v>
      </c>
      <c r="AF138" s="339">
        <v>5.0823029659409847E-3</v>
      </c>
      <c r="AG138" s="339">
        <v>0</v>
      </c>
      <c r="AH138" s="339">
        <v>3.5865792518318548E-2</v>
      </c>
      <c r="AI138" s="339">
        <v>3.4079518877380556E-3</v>
      </c>
      <c r="AJ138" s="339">
        <v>1.9069633054030627E-3</v>
      </c>
      <c r="AK138" s="339">
        <v>2.4943876278373661E-4</v>
      </c>
      <c r="AL138" s="339">
        <v>1.6940085592011412E-3</v>
      </c>
      <c r="AM138" s="339">
        <v>0</v>
      </c>
      <c r="AN138" s="339">
        <v>1.7253278122843341E-4</v>
      </c>
      <c r="AO138" s="339">
        <v>3.5625222657641609E-4</v>
      </c>
      <c r="AP138" s="339">
        <v>1.588310038119441E-4</v>
      </c>
      <c r="AQ138" s="339">
        <v>7.4484813374162042E-4</v>
      </c>
      <c r="AR138" s="339">
        <v>1.3341361763421055E-3</v>
      </c>
      <c r="AS138" s="339">
        <v>6.9505801967367613E-4</v>
      </c>
      <c r="AT138" s="339">
        <v>9.7399233240078747E-4</v>
      </c>
      <c r="AU138" s="339">
        <v>7.7714697076291292E-4</v>
      </c>
      <c r="AV138" s="339">
        <v>1.4019531484033312E-2</v>
      </c>
      <c r="AW138" s="339">
        <v>1.5019041999678163E-3</v>
      </c>
      <c r="AX138" s="339">
        <v>2.3151449982993012E-3</v>
      </c>
      <c r="AY138" s="339">
        <v>0</v>
      </c>
      <c r="AZ138" s="339">
        <v>6.2165155864999885E-4</v>
      </c>
      <c r="BA138" s="339">
        <v>5.5532417048452032E-4</v>
      </c>
      <c r="BB138" s="339">
        <v>2.7151137396560069E-3</v>
      </c>
      <c r="BC138" s="339">
        <v>1.0439374865669809E-3</v>
      </c>
      <c r="BD138" s="339">
        <v>1.1301680348737564E-3</v>
      </c>
      <c r="BE138" s="339">
        <v>2.9064665370223462E-3</v>
      </c>
      <c r="BF138" s="339">
        <v>8.3932111000991072E-3</v>
      </c>
      <c r="BG138" s="339">
        <v>6.4564007421150278E-4</v>
      </c>
      <c r="BH138" s="339">
        <v>5.1530808552740061E-4</v>
      </c>
      <c r="BI138" s="339">
        <v>1.8433179723502304E-3</v>
      </c>
      <c r="BJ138" s="339">
        <v>2.4783402955039359E-3</v>
      </c>
      <c r="BK138" s="339">
        <v>0</v>
      </c>
      <c r="BL138" s="339">
        <v>7.611508601004719E-4</v>
      </c>
      <c r="BM138" s="339">
        <v>4.5365338682825064E-3</v>
      </c>
      <c r="BN138" s="339">
        <v>9.0864197530864197E-3</v>
      </c>
      <c r="BO138" s="339">
        <v>3.4961995731159637E-3</v>
      </c>
      <c r="BP138" s="339">
        <v>5.0842533410807667E-4</v>
      </c>
      <c r="BQ138" s="339">
        <v>3.0601457742168806E-4</v>
      </c>
      <c r="BR138" s="339">
        <v>7.9587765248098317E-3</v>
      </c>
      <c r="BS138" s="339">
        <v>4.5520296994648834E-4</v>
      </c>
      <c r="BT138" s="339">
        <v>1.8940083773447459E-2</v>
      </c>
      <c r="BU138" s="339">
        <v>1.0587075066713076E-2</v>
      </c>
      <c r="BV138" s="339">
        <v>2.1560436598841125E-3</v>
      </c>
      <c r="BW138" s="339">
        <v>1.5313245450253362E-3</v>
      </c>
      <c r="BX138" s="339">
        <v>0</v>
      </c>
      <c r="BY138" s="339">
        <v>4.0564144399345371E-3</v>
      </c>
      <c r="BZ138" s="339">
        <v>7.1964282757821423E-3</v>
      </c>
      <c r="CA138" s="339">
        <v>1.0594994308150165E-2</v>
      </c>
      <c r="CB138" s="339">
        <v>1.6505336311739886E-2</v>
      </c>
      <c r="CC138" s="339">
        <v>8.3478830205150592E-4</v>
      </c>
      <c r="CD138" s="339">
        <v>6.4249058629299192E-4</v>
      </c>
      <c r="CE138" s="339">
        <v>0</v>
      </c>
      <c r="CF138" s="339">
        <v>2.6843518079898944E-3</v>
      </c>
      <c r="CG138" s="339">
        <v>3.9864376001929377E-3</v>
      </c>
      <c r="CH138" s="339">
        <v>2.360755904782845E-3</v>
      </c>
      <c r="CI138" s="339">
        <v>2.163802322978586E-3</v>
      </c>
      <c r="CJ138" s="339">
        <v>4.9728791494901281E-3</v>
      </c>
      <c r="CK138" s="339">
        <v>4.2386557334059532E-3</v>
      </c>
      <c r="CL138" s="339">
        <v>1.3293169079519227E-3</v>
      </c>
      <c r="CM138" s="339">
        <v>1.5338224469929008E-3</v>
      </c>
      <c r="CN138" s="339">
        <v>1.0372443072172906E-3</v>
      </c>
      <c r="CO138" s="339">
        <v>1.8790570550051248E-3</v>
      </c>
      <c r="CP138" s="339">
        <v>1.7525505870150308E-3</v>
      </c>
      <c r="CQ138" s="339">
        <v>2.166018984519335E-3</v>
      </c>
      <c r="CR138" s="339">
        <v>9.8130298455463951E-4</v>
      </c>
      <c r="CS138" s="339">
        <v>1.1865747542095153E-3</v>
      </c>
      <c r="CT138" s="339">
        <v>8.1654078329590853E-4</v>
      </c>
      <c r="CU138" s="339">
        <v>3.7889170146558534E-4</v>
      </c>
      <c r="CV138" s="339">
        <v>1.1894952698977158E-3</v>
      </c>
      <c r="CW138" s="339">
        <v>6.6318171178903016E-4</v>
      </c>
      <c r="CX138" s="339">
        <v>1.3349323967390529E-3</v>
      </c>
      <c r="CY138" s="339">
        <v>1.0532100009158349E-3</v>
      </c>
      <c r="CZ138" s="339">
        <v>1.0135135135135136E-3</v>
      </c>
      <c r="DA138" s="339">
        <v>2.6557580690068751E-3</v>
      </c>
      <c r="DB138" s="339">
        <v>1.6786700601072182E-3</v>
      </c>
      <c r="DC138" s="339">
        <v>1.4503263234227702E-3</v>
      </c>
      <c r="DD138" s="339">
        <v>4.8309178743961351E-4</v>
      </c>
      <c r="DE138" s="339">
        <v>2.1035128209787924E-3</v>
      </c>
      <c r="DF138" s="339">
        <v>1.5376627526160237E-3</v>
      </c>
      <c r="DG138" s="339">
        <v>9.7543692356817451E-4</v>
      </c>
      <c r="DH138" s="339">
        <v>1.1327465706097575E-4</v>
      </c>
      <c r="DI138" s="339">
        <v>1.6558484567492384E-4</v>
      </c>
      <c r="DJ138" s="339">
        <v>3.4787362248257526E-4</v>
      </c>
      <c r="DK138" s="339">
        <v>2.9691943070712244E-3</v>
      </c>
      <c r="DL138" s="339">
        <v>1.1363349410368425E-3</v>
      </c>
      <c r="DM138" s="339">
        <v>3.9588281868566902E-4</v>
      </c>
      <c r="DN138" s="339">
        <v>3.5487331847817115E-4</v>
      </c>
      <c r="DO138" s="339">
        <v>0</v>
      </c>
      <c r="DP138" s="339">
        <v>5.3242769500438216E-3</v>
      </c>
      <c r="DQ138" s="339">
        <v>9.2980009298000927E-4</v>
      </c>
      <c r="DR138" s="339">
        <v>3.2078535724884873E-3</v>
      </c>
      <c r="DS138" s="339">
        <v>3.8970861589344547E-3</v>
      </c>
      <c r="DT138" s="339">
        <v>9.4759783947692602E-5</v>
      </c>
      <c r="DU138" s="339">
        <v>3.1293795387947508E-3</v>
      </c>
      <c r="DV138" s="339">
        <v>5.5492911350707597E-3</v>
      </c>
      <c r="DW138" s="339">
        <v>6.5746219592373442E-4</v>
      </c>
      <c r="DX138" s="339">
        <v>8.7645641927713792E-4</v>
      </c>
      <c r="DY138" s="339">
        <v>3.146195317070086E-3</v>
      </c>
      <c r="DZ138" s="339">
        <v>1.0121542718467859E-3</v>
      </c>
      <c r="EA138" s="339">
        <v>7.8574878743158084E-4</v>
      </c>
      <c r="EB138" s="339">
        <v>1.0149057095148368E-3</v>
      </c>
      <c r="EC138" s="339">
        <v>5.2601479569524168E-4</v>
      </c>
      <c r="ED138" s="339">
        <v>5.3821313240043052E-4</v>
      </c>
      <c r="EE138" s="339">
        <v>1.57901690484467E-3</v>
      </c>
      <c r="EF138" s="339">
        <v>6.465475770501267E-3</v>
      </c>
      <c r="EG138" s="339">
        <v>0.1260061060227588</v>
      </c>
      <c r="EH138" s="339">
        <v>1.5867944621938232E-3</v>
      </c>
      <c r="EI138" s="339">
        <v>3.6698588256451757E-3</v>
      </c>
      <c r="EJ138" s="339">
        <v>7.3156899980856974E-4</v>
      </c>
      <c r="EK138" s="339">
        <v>7.6680408025437E-3</v>
      </c>
      <c r="EL138" s="339">
        <v>2.3425143982572886E-4</v>
      </c>
      <c r="EM138" s="339">
        <v>8.9652196973595154E-4</v>
      </c>
      <c r="EN138" s="339">
        <v>1.6856350015755181E-3</v>
      </c>
      <c r="EO138" s="339">
        <v>7.6821103348021264E-5</v>
      </c>
      <c r="EP138" s="339">
        <v>0</v>
      </c>
      <c r="EQ138" s="339">
        <v>1.999735628171191E-4</v>
      </c>
      <c r="ER138" s="339">
        <v>4.9019607843137254E-4</v>
      </c>
      <c r="ES138" s="339">
        <v>7.2123071898537807E-4</v>
      </c>
      <c r="ET138" s="339">
        <v>5.445937476397625E-4</v>
      </c>
      <c r="EU138" s="339">
        <v>3.5201764781807731E-5</v>
      </c>
      <c r="EV138" s="339">
        <v>1.9049415314975481E-3</v>
      </c>
      <c r="EW138" s="339">
        <v>6.8058958503480733E-5</v>
      </c>
      <c r="EX138" s="339">
        <v>4.4327949735959604E-4</v>
      </c>
      <c r="EY138" s="339">
        <v>5.4439275462733836E-4</v>
      </c>
      <c r="EZ138" s="339">
        <v>1.2167141764583188E-4</v>
      </c>
      <c r="FA138" s="339">
        <v>1.747182667947934E-4</v>
      </c>
      <c r="FB138" s="339">
        <v>9.1069459013684031E-4</v>
      </c>
      <c r="FC138" s="339">
        <v>8.2293832293832295E-4</v>
      </c>
      <c r="FD138" s="339">
        <v>7.085568075579393E-4</v>
      </c>
      <c r="FE138" s="339">
        <v>5.8764271323035594E-4</v>
      </c>
      <c r="FF138" s="339">
        <v>6.8256279577721154E-5</v>
      </c>
      <c r="FG138" s="339">
        <v>7.3068893528183717E-4</v>
      </c>
      <c r="FH138" s="339">
        <v>4.8772557307754836E-4</v>
      </c>
      <c r="FI138" s="339">
        <v>8.1331368069950845E-4</v>
      </c>
      <c r="FJ138" s="339">
        <v>3.2143609720537399E-3</v>
      </c>
      <c r="FK138" s="339">
        <v>5.0272666169769902E-3</v>
      </c>
      <c r="FL138" s="339">
        <v>3.4239414532148457E-3</v>
      </c>
      <c r="FM138" s="339">
        <v>4.5090968407193585E-3</v>
      </c>
      <c r="FN138" s="339">
        <v>8.4043814842137701E-5</v>
      </c>
      <c r="FO138" s="339">
        <v>1.7790184749558464E-3</v>
      </c>
      <c r="FP138" s="339">
        <v>3.4191535625374215E-3</v>
      </c>
      <c r="FQ138" s="339">
        <v>6.2059254064463706E-3</v>
      </c>
      <c r="FR138" s="339">
        <v>5.3718882852680462E-3</v>
      </c>
      <c r="FS138" s="339">
        <v>1.5641643774177271E-3</v>
      </c>
      <c r="FT138" s="339">
        <v>2.5939933490010531E-5</v>
      </c>
      <c r="FU138" s="339">
        <v>4.1172030467302544E-4</v>
      </c>
      <c r="FV138" s="339">
        <v>2.3040509404717021E-4</v>
      </c>
      <c r="FW138" s="339">
        <v>5.3349284230436579E-4</v>
      </c>
      <c r="FX138" s="339">
        <v>4.689269337279831E-3</v>
      </c>
      <c r="FY138" s="339">
        <v>1.5503626884734952E-3</v>
      </c>
      <c r="FZ138" s="339">
        <v>1.6571163749604777E-2</v>
      </c>
      <c r="GA138" s="339">
        <v>1.696870093951092E-2</v>
      </c>
      <c r="GB138" s="339">
        <v>9.0888080785212644E-3</v>
      </c>
      <c r="GC138" s="339">
        <v>1.0609500956838169E-3</v>
      </c>
      <c r="GD138" s="339">
        <v>4.920383823524473E-3</v>
      </c>
      <c r="GE138" s="339">
        <v>0</v>
      </c>
      <c r="GF138" s="339">
        <v>5.3070105609510159E-6</v>
      </c>
      <c r="GG138" s="338">
        <v>2.9972864508483526E-3</v>
      </c>
      <c r="GH138" s="339">
        <v>1.3253857947299796E-4</v>
      </c>
      <c r="GI138" s="339">
        <v>1.127317613328396E-2</v>
      </c>
      <c r="GJ138" s="339">
        <v>0</v>
      </c>
      <c r="GK138" s="339">
        <v>0</v>
      </c>
      <c r="GL138" s="339">
        <v>0</v>
      </c>
      <c r="GM138" s="339">
        <v>0</v>
      </c>
      <c r="GN138" s="339">
        <v>0</v>
      </c>
      <c r="GO138" s="339">
        <v>0</v>
      </c>
      <c r="GP138" s="338">
        <v>6.1952569234006351E-3</v>
      </c>
      <c r="GQ138" s="338">
        <v>6.2221751658516379E-3</v>
      </c>
      <c r="GR138" s="363">
        <v>4.8692820368846721E-5</v>
      </c>
      <c r="GS138" s="339">
        <v>9.6216294229427757E-5</v>
      </c>
      <c r="GT138" s="339">
        <v>4.9236260332738095E-5</v>
      </c>
      <c r="GU138" s="339">
        <v>5.3700857695291454E-3</v>
      </c>
      <c r="GV138" s="339">
        <v>4.1244394577685407E-3</v>
      </c>
      <c r="GW138" s="338">
        <v>5.3233425121738797E-3</v>
      </c>
      <c r="GX138" s="338">
        <v>5.6358129327479288E-3</v>
      </c>
      <c r="GY138" s="363">
        <v>8.8291307161631656E-7</v>
      </c>
      <c r="GZ138" s="339">
        <v>3.2057104388617591E-5</v>
      </c>
      <c r="HA138" s="339">
        <v>0</v>
      </c>
      <c r="HB138" s="339">
        <v>0</v>
      </c>
      <c r="HC138" s="339">
        <v>1.5746936236718443E-6</v>
      </c>
      <c r="HD138" s="339">
        <v>1.0110892958408181E-4</v>
      </c>
      <c r="HE138" s="339">
        <v>7.8260305342913578E-5</v>
      </c>
      <c r="HF138" s="338">
        <v>9.6153651800236061E-3</v>
      </c>
      <c r="HG138" s="338">
        <v>8.0036301125205513E-3</v>
      </c>
      <c r="HH138" s="114"/>
      <c r="HI138" s="42"/>
    </row>
    <row r="139" spans="1:217">
      <c r="A139" s="114" t="s">
        <v>149</v>
      </c>
      <c r="B139" s="149" t="s">
        <v>748</v>
      </c>
      <c r="C139" s="144" t="s">
        <v>411</v>
      </c>
      <c r="D139" s="339">
        <v>0</v>
      </c>
      <c r="E139" s="339">
        <v>0</v>
      </c>
      <c r="F139" s="339">
        <v>0</v>
      </c>
      <c r="G139" s="339">
        <v>0</v>
      </c>
      <c r="H139" s="339">
        <v>0</v>
      </c>
      <c r="I139" s="339">
        <v>0</v>
      </c>
      <c r="J139" s="339">
        <v>0</v>
      </c>
      <c r="K139" s="339">
        <v>0</v>
      </c>
      <c r="L139" s="339">
        <v>0</v>
      </c>
      <c r="M139" s="339">
        <v>0</v>
      </c>
      <c r="N139" s="339">
        <v>0</v>
      </c>
      <c r="O139" s="339">
        <v>0</v>
      </c>
      <c r="P139" s="339">
        <v>0</v>
      </c>
      <c r="Q139" s="339">
        <v>0</v>
      </c>
      <c r="R139" s="339">
        <v>0</v>
      </c>
      <c r="S139" s="339">
        <v>0</v>
      </c>
      <c r="T139" s="339">
        <v>2.033833809534744E-4</v>
      </c>
      <c r="U139" s="339">
        <v>4.7817604529283498E-5</v>
      </c>
      <c r="V139" s="339">
        <v>8.2067504252588861E-5</v>
      </c>
      <c r="W139" s="339">
        <v>1.2255352525215388E-4</v>
      </c>
      <c r="X139" s="339">
        <v>2.8150271266250381E-4</v>
      </c>
      <c r="Y139" s="339">
        <v>4.4707469178367645E-4</v>
      </c>
      <c r="Z139" s="339">
        <v>1.7715409990954405E-4</v>
      </c>
      <c r="AA139" s="339">
        <v>3.8083269067816782E-5</v>
      </c>
      <c r="AB139" s="339">
        <v>3.7164896516410367E-4</v>
      </c>
      <c r="AC139" s="339">
        <v>1.209294290403386E-4</v>
      </c>
      <c r="AD139" s="339">
        <v>0</v>
      </c>
      <c r="AE139" s="339">
        <v>4.5065344749887338E-4</v>
      </c>
      <c r="AF139" s="339">
        <v>5.3098687703861036E-4</v>
      </c>
      <c r="AG139" s="339">
        <v>0</v>
      </c>
      <c r="AH139" s="339">
        <v>7.7130736598534516E-4</v>
      </c>
      <c r="AI139" s="339">
        <v>1.3364517206815904E-4</v>
      </c>
      <c r="AJ139" s="339">
        <v>1.1557353366079168E-4</v>
      </c>
      <c r="AK139" s="339">
        <v>0</v>
      </c>
      <c r="AL139" s="339">
        <v>8.9158345221112699E-5</v>
      </c>
      <c r="AM139" s="339">
        <v>0</v>
      </c>
      <c r="AN139" s="339">
        <v>0</v>
      </c>
      <c r="AO139" s="339">
        <v>0</v>
      </c>
      <c r="AP139" s="339">
        <v>0</v>
      </c>
      <c r="AQ139" s="339">
        <v>9.7244061905155999E-4</v>
      </c>
      <c r="AR139" s="339">
        <v>5.9032574174429451E-4</v>
      </c>
      <c r="AS139" s="339">
        <v>2.9451611003121871E-4</v>
      </c>
      <c r="AT139" s="339">
        <v>3.9374158118329704E-4</v>
      </c>
      <c r="AU139" s="339">
        <v>3.2721977716333175E-5</v>
      </c>
      <c r="AV139" s="339">
        <v>2.3965011083817625E-4</v>
      </c>
      <c r="AW139" s="339">
        <v>3.2183661427881779E-4</v>
      </c>
      <c r="AX139" s="339">
        <v>9.8750260590965439E-4</v>
      </c>
      <c r="AY139" s="339">
        <v>0</v>
      </c>
      <c r="AZ139" s="339">
        <v>3.1082577932499942E-4</v>
      </c>
      <c r="BA139" s="339">
        <v>2.7766208524226016E-4</v>
      </c>
      <c r="BB139" s="339">
        <v>2.1248716223394836E-4</v>
      </c>
      <c r="BC139" s="339">
        <v>4.0938724963411014E-4</v>
      </c>
      <c r="BD139" s="339">
        <v>4.7193830027695324E-4</v>
      </c>
      <c r="BE139" s="339">
        <v>4.7388041364494776E-4</v>
      </c>
      <c r="BF139" s="339">
        <v>6.1942517343904855E-5</v>
      </c>
      <c r="BG139" s="339">
        <v>3.7105751391465676E-4</v>
      </c>
      <c r="BH139" s="339">
        <v>4.809542131589073E-5</v>
      </c>
      <c r="BI139" s="339">
        <v>5.4215234480889127E-5</v>
      </c>
      <c r="BJ139" s="339">
        <v>1.030923583820273E-4</v>
      </c>
      <c r="BK139" s="339">
        <v>0</v>
      </c>
      <c r="BL139" s="339">
        <v>1.2685847668341198E-5</v>
      </c>
      <c r="BM139" s="339">
        <v>9.0226872493857013E-4</v>
      </c>
      <c r="BN139" s="339">
        <v>1.9753086419753085E-4</v>
      </c>
      <c r="BO139" s="339">
        <v>1.9316019740972176E-5</v>
      </c>
      <c r="BP139" s="339">
        <v>0</v>
      </c>
      <c r="BQ139" s="339">
        <v>0</v>
      </c>
      <c r="BR139" s="339">
        <v>6.4011607438148779E-5</v>
      </c>
      <c r="BS139" s="339">
        <v>2.0231243108732814E-5</v>
      </c>
      <c r="BT139" s="339">
        <v>0</v>
      </c>
      <c r="BU139" s="339">
        <v>5.8011370228564796E-5</v>
      </c>
      <c r="BV139" s="339">
        <v>3.3688182185689257E-5</v>
      </c>
      <c r="BW139" s="339">
        <v>2.2536049227745933E-5</v>
      </c>
      <c r="BX139" s="339">
        <v>0</v>
      </c>
      <c r="BY139" s="339">
        <v>4.1289844700135628E-5</v>
      </c>
      <c r="BZ139" s="339">
        <v>6.070606674356102E-5</v>
      </c>
      <c r="CA139" s="339">
        <v>5.8016100251821237E-5</v>
      </c>
      <c r="CB139" s="339">
        <v>8.0665177463390419E-5</v>
      </c>
      <c r="CC139" s="339">
        <v>4.364906154517678E-5</v>
      </c>
      <c r="CD139" s="339">
        <v>1.3825746793646662E-4</v>
      </c>
      <c r="CE139" s="339">
        <v>0</v>
      </c>
      <c r="CF139" s="339">
        <v>0</v>
      </c>
      <c r="CG139" s="339">
        <v>7.093305338421598E-6</v>
      </c>
      <c r="CH139" s="339">
        <v>0</v>
      </c>
      <c r="CI139" s="339">
        <v>0</v>
      </c>
      <c r="CJ139" s="339">
        <v>0</v>
      </c>
      <c r="CK139" s="339">
        <v>7.5645254016762985E-6</v>
      </c>
      <c r="CL139" s="339">
        <v>1.4986661870934869E-5</v>
      </c>
      <c r="CM139" s="339">
        <v>0</v>
      </c>
      <c r="CN139" s="339">
        <v>2.4121960632960248E-5</v>
      </c>
      <c r="CO139" s="339">
        <v>0</v>
      </c>
      <c r="CP139" s="339">
        <v>0</v>
      </c>
      <c r="CQ139" s="339">
        <v>0</v>
      </c>
      <c r="CR139" s="339">
        <v>1.7419579607478807E-5</v>
      </c>
      <c r="CS139" s="339">
        <v>0</v>
      </c>
      <c r="CT139" s="339">
        <v>0</v>
      </c>
      <c r="CU139" s="339">
        <v>1.612305112619512E-5</v>
      </c>
      <c r="CV139" s="339">
        <v>0</v>
      </c>
      <c r="CW139" s="339">
        <v>0</v>
      </c>
      <c r="CX139" s="339">
        <v>0</v>
      </c>
      <c r="CY139" s="339">
        <v>9.1583478340507378E-6</v>
      </c>
      <c r="CZ139" s="339">
        <v>0</v>
      </c>
      <c r="DA139" s="339">
        <v>1.0708701891156754E-4</v>
      </c>
      <c r="DB139" s="339">
        <v>0</v>
      </c>
      <c r="DC139" s="339">
        <v>0</v>
      </c>
      <c r="DD139" s="339">
        <v>0</v>
      </c>
      <c r="DE139" s="339">
        <v>1.3629672706126083E-5</v>
      </c>
      <c r="DF139" s="339">
        <v>9.9848230689352183E-6</v>
      </c>
      <c r="DG139" s="339">
        <v>1.0935391519822584E-6</v>
      </c>
      <c r="DH139" s="339">
        <v>0</v>
      </c>
      <c r="DI139" s="339">
        <v>0</v>
      </c>
      <c r="DJ139" s="339">
        <v>0</v>
      </c>
      <c r="DK139" s="339">
        <v>4.8318865859580546E-6</v>
      </c>
      <c r="DL139" s="339">
        <v>0</v>
      </c>
      <c r="DM139" s="339">
        <v>0</v>
      </c>
      <c r="DN139" s="339">
        <v>0</v>
      </c>
      <c r="DO139" s="339">
        <v>0</v>
      </c>
      <c r="DP139" s="339">
        <v>2.1910604732690622E-5</v>
      </c>
      <c r="DQ139" s="339">
        <v>9.4555941658984002E-5</v>
      </c>
      <c r="DR139" s="339">
        <v>3.6680238354857967E-5</v>
      </c>
      <c r="DS139" s="339">
        <v>4.4867768277205894E-5</v>
      </c>
      <c r="DT139" s="339">
        <v>3.6446070749112538E-5</v>
      </c>
      <c r="DU139" s="339">
        <v>2.388839342591413E-5</v>
      </c>
      <c r="DV139" s="339">
        <v>0</v>
      </c>
      <c r="DW139" s="339">
        <v>0</v>
      </c>
      <c r="DX139" s="339">
        <v>0</v>
      </c>
      <c r="DY139" s="339">
        <v>1.5810026718945154E-5</v>
      </c>
      <c r="DZ139" s="339">
        <v>3.3682338497397199E-6</v>
      </c>
      <c r="EA139" s="339">
        <v>1.1129586224243354E-5</v>
      </c>
      <c r="EB139" s="339">
        <v>0</v>
      </c>
      <c r="EC139" s="339">
        <v>6.1164511127353689E-6</v>
      </c>
      <c r="ED139" s="339">
        <v>1.8091197727745564E-5</v>
      </c>
      <c r="EE139" s="339">
        <v>4.4894875442374864E-5</v>
      </c>
      <c r="EF139" s="339">
        <v>6.4141624707353838E-6</v>
      </c>
      <c r="EG139" s="339">
        <v>1.4709963918956424E-2</v>
      </c>
      <c r="EH139" s="339">
        <v>0</v>
      </c>
      <c r="EI139" s="339">
        <v>1.6859994604801726E-5</v>
      </c>
      <c r="EJ139" s="339">
        <v>1.7974668299964859E-4</v>
      </c>
      <c r="EK139" s="339">
        <v>3.529769040922658E-4</v>
      </c>
      <c r="EL139" s="339">
        <v>3.7301184685625615E-4</v>
      </c>
      <c r="EM139" s="339">
        <v>3.5227574086754828E-4</v>
      </c>
      <c r="EN139" s="339">
        <v>3.1340952290600084E-4</v>
      </c>
      <c r="EO139" s="339">
        <v>1.0439790967808019E-4</v>
      </c>
      <c r="EP139" s="339">
        <v>0</v>
      </c>
      <c r="EQ139" s="339">
        <v>3.8300021353109248E-4</v>
      </c>
      <c r="ER139" s="339">
        <v>0</v>
      </c>
      <c r="ES139" s="339">
        <v>3.402031693327255E-5</v>
      </c>
      <c r="ET139" s="339">
        <v>5.9627052661287864E-5</v>
      </c>
      <c r="EU139" s="339">
        <v>2.346784318787182E-5</v>
      </c>
      <c r="EV139" s="339">
        <v>2.4519049415314977E-4</v>
      </c>
      <c r="EW139" s="339">
        <v>9.7227083576401045E-5</v>
      </c>
      <c r="EX139" s="339">
        <v>5.7819064872990785E-5</v>
      </c>
      <c r="EY139" s="339">
        <v>1.4847075126200139E-4</v>
      </c>
      <c r="EZ139" s="339">
        <v>3.4763262184523392E-5</v>
      </c>
      <c r="FA139" s="339">
        <v>2.1839783349349175E-5</v>
      </c>
      <c r="FB139" s="339">
        <v>1.6864714632163711E-5</v>
      </c>
      <c r="FC139" s="339">
        <v>1.5159390159390158E-4</v>
      </c>
      <c r="FD139" s="339">
        <v>1.722186685036658E-4</v>
      </c>
      <c r="FE139" s="339">
        <v>5.4566823371390199E-4</v>
      </c>
      <c r="FF139" s="339">
        <v>9.4800388302390486E-5</v>
      </c>
      <c r="FG139" s="339">
        <v>2.0876826722338206E-4</v>
      </c>
      <c r="FH139" s="339">
        <v>1.9509022923101934E-4</v>
      </c>
      <c r="FI139" s="339">
        <v>2.3489203774715046E-5</v>
      </c>
      <c r="FJ139" s="339">
        <v>4.0549699009607775E-4</v>
      </c>
      <c r="FK139" s="339">
        <v>6.2027359149594743E-5</v>
      </c>
      <c r="FL139" s="339">
        <v>1.3068478829064296E-4</v>
      </c>
      <c r="FM139" s="339">
        <v>3.9614804285389711E-4</v>
      </c>
      <c r="FN139" s="339">
        <v>8.9646735831613552E-5</v>
      </c>
      <c r="FO139" s="339">
        <v>6.2882089150958112E-5</v>
      </c>
      <c r="FP139" s="339">
        <v>1.4180821227113729E-4</v>
      </c>
      <c r="FQ139" s="339">
        <v>1.6975849766512493E-4</v>
      </c>
      <c r="FR139" s="339">
        <v>2.0777838217681706E-4</v>
      </c>
      <c r="FS139" s="339">
        <v>6.7275887200762464E-5</v>
      </c>
      <c r="FT139" s="339">
        <v>0</v>
      </c>
      <c r="FU139" s="339">
        <v>0</v>
      </c>
      <c r="FV139" s="339">
        <v>8.3783670562607347E-5</v>
      </c>
      <c r="FW139" s="339">
        <v>0</v>
      </c>
      <c r="FX139" s="339">
        <v>4.2043658134606976E-5</v>
      </c>
      <c r="FY139" s="339">
        <v>1.0889133448115511E-4</v>
      </c>
      <c r="FZ139" s="339">
        <v>1.6112056756019282E-3</v>
      </c>
      <c r="GA139" s="339">
        <v>6.4529092818973839E-5</v>
      </c>
      <c r="GB139" s="339">
        <v>2.8299350529905339E-5</v>
      </c>
      <c r="GC139" s="339">
        <v>7.5357203057915974E-4</v>
      </c>
      <c r="GD139" s="339">
        <v>1.1083458442068778E-4</v>
      </c>
      <c r="GE139" s="339">
        <v>0</v>
      </c>
      <c r="GF139" s="339">
        <v>1.7513134851138354E-4</v>
      </c>
      <c r="GG139" s="338">
        <v>1.3878845456655856E-4</v>
      </c>
      <c r="GH139" s="339">
        <v>0</v>
      </c>
      <c r="GI139" s="339">
        <v>1.7308586431620042E-5</v>
      </c>
      <c r="GJ139" s="339">
        <v>0</v>
      </c>
      <c r="GK139" s="339">
        <v>0</v>
      </c>
      <c r="GL139" s="339">
        <v>0</v>
      </c>
      <c r="GM139" s="339">
        <v>0</v>
      </c>
      <c r="GN139" s="339">
        <v>0</v>
      </c>
      <c r="GO139" s="339">
        <v>0</v>
      </c>
      <c r="GP139" s="338">
        <v>9.5067402085610205E-6</v>
      </c>
      <c r="GQ139" s="338">
        <v>1.401531471676498E-4</v>
      </c>
      <c r="GR139" s="363">
        <v>0</v>
      </c>
      <c r="GS139" s="339">
        <v>0</v>
      </c>
      <c r="GT139" s="339">
        <v>0</v>
      </c>
      <c r="GU139" s="339">
        <v>0</v>
      </c>
      <c r="GV139" s="339">
        <v>0</v>
      </c>
      <c r="GW139" s="338">
        <v>5.503942313912659E-6</v>
      </c>
      <c r="GX139" s="338">
        <v>1.0097732914964399E-4</v>
      </c>
      <c r="GY139" s="363">
        <v>0</v>
      </c>
      <c r="GZ139" s="339">
        <v>0</v>
      </c>
      <c r="HA139" s="339">
        <v>0</v>
      </c>
      <c r="HB139" s="339">
        <v>0</v>
      </c>
      <c r="HC139" s="339">
        <v>0</v>
      </c>
      <c r="HD139" s="339">
        <v>1.569417027650829E-4</v>
      </c>
      <c r="HE139" s="339">
        <v>1.2091488285082953E-4</v>
      </c>
      <c r="HF139" s="338">
        <v>-8.8936211980940238E-5</v>
      </c>
      <c r="HG139" s="338">
        <v>9.2482855891124548E-5</v>
      </c>
      <c r="HH139" s="114"/>
      <c r="HI139" s="42"/>
    </row>
    <row r="140" spans="1:217">
      <c r="A140" s="114" t="s">
        <v>150</v>
      </c>
      <c r="B140" s="149" t="s">
        <v>749</v>
      </c>
      <c r="C140" s="144" t="s">
        <v>412</v>
      </c>
      <c r="D140" s="339">
        <v>3.1241631705793089E-4</v>
      </c>
      <c r="E140" s="339">
        <v>0</v>
      </c>
      <c r="F140" s="339">
        <v>5.6565085201159583E-4</v>
      </c>
      <c r="G140" s="339">
        <v>5.5928411633109618E-4</v>
      </c>
      <c r="H140" s="339">
        <v>0</v>
      </c>
      <c r="I140" s="339">
        <v>8.1446489656295808E-4</v>
      </c>
      <c r="J140" s="339">
        <v>1.3367907358791413E-3</v>
      </c>
      <c r="K140" s="339">
        <v>1.7761358388689568E-3</v>
      </c>
      <c r="L140" s="339">
        <v>0</v>
      </c>
      <c r="M140" s="339">
        <v>0</v>
      </c>
      <c r="N140" s="339">
        <v>7.1174377224199293E-4</v>
      </c>
      <c r="O140" s="339">
        <v>3.0656039239730225E-4</v>
      </c>
      <c r="P140" s="339">
        <v>0</v>
      </c>
      <c r="Q140" s="339">
        <v>0</v>
      </c>
      <c r="R140" s="339">
        <v>4.182917867842406E-3</v>
      </c>
      <c r="S140" s="339">
        <v>3.7348272642390291E-3</v>
      </c>
      <c r="T140" s="339">
        <v>1.7779643947868247E-3</v>
      </c>
      <c r="U140" s="339">
        <v>1.3962740522550782E-3</v>
      </c>
      <c r="V140" s="339">
        <v>5.1478707212987559E-4</v>
      </c>
      <c r="W140" s="339">
        <v>1.5319190656519234E-3</v>
      </c>
      <c r="X140" s="339">
        <v>1.5610604974920668E-3</v>
      </c>
      <c r="Y140" s="339">
        <v>2.7203358364464381E-3</v>
      </c>
      <c r="Z140" s="339">
        <v>3.1109333605327505E-3</v>
      </c>
      <c r="AA140" s="339">
        <v>3.5988689269086859E-3</v>
      </c>
      <c r="AB140" s="339">
        <v>1.4948547265489502E-3</v>
      </c>
      <c r="AC140" s="339">
        <v>8.6378163600241853E-5</v>
      </c>
      <c r="AD140" s="339">
        <v>0</v>
      </c>
      <c r="AE140" s="339">
        <v>1.3519603424966202E-3</v>
      </c>
      <c r="AF140" s="339">
        <v>3.7927634074186453E-4</v>
      </c>
      <c r="AG140" s="339">
        <v>0</v>
      </c>
      <c r="AH140" s="339">
        <v>8.4843810258387973E-3</v>
      </c>
      <c r="AI140" s="339">
        <v>7.3504844637487475E-4</v>
      </c>
      <c r="AJ140" s="339">
        <v>1.8491765385726668E-3</v>
      </c>
      <c r="AK140" s="339">
        <v>3.2427039161885755E-3</v>
      </c>
      <c r="AL140" s="339">
        <v>8.0242510699001424E-4</v>
      </c>
      <c r="AM140" s="339">
        <v>5.7398691309838137E-4</v>
      </c>
      <c r="AN140" s="339">
        <v>6.0386473429951688E-4</v>
      </c>
      <c r="AO140" s="339">
        <v>5.8295818894322636E-4</v>
      </c>
      <c r="AP140" s="339">
        <v>3.1766200762388818E-3</v>
      </c>
      <c r="AQ140" s="339">
        <v>8.6485144417777042E-3</v>
      </c>
      <c r="AR140" s="339">
        <v>1.2160710279932466E-3</v>
      </c>
      <c r="AS140" s="339">
        <v>1.0013547741061436E-3</v>
      </c>
      <c r="AT140" s="339">
        <v>1.4091803958139052E-3</v>
      </c>
      <c r="AU140" s="339">
        <v>6.3807856546849694E-4</v>
      </c>
      <c r="AV140" s="339">
        <v>3.6546641902821882E-3</v>
      </c>
      <c r="AW140" s="339">
        <v>2.9501689642224965E-3</v>
      </c>
      <c r="AX140" s="339">
        <v>3.6318151395121736E-3</v>
      </c>
      <c r="AY140" s="339">
        <v>9.5147478591817321E-4</v>
      </c>
      <c r="AZ140" s="339">
        <v>3.0347898817731762E-3</v>
      </c>
      <c r="BA140" s="339">
        <v>2.6377898098014717E-3</v>
      </c>
      <c r="BB140" s="339">
        <v>2.7859427937339896E-3</v>
      </c>
      <c r="BC140" s="339">
        <v>3.1420471409417954E-3</v>
      </c>
      <c r="BD140" s="339">
        <v>3.9493784075808197E-3</v>
      </c>
      <c r="BE140" s="339">
        <v>3.1907947852093149E-3</v>
      </c>
      <c r="BF140" s="339">
        <v>8.8268087215064418E-4</v>
      </c>
      <c r="BG140" s="339">
        <v>7.2727272727272723E-4</v>
      </c>
      <c r="BH140" s="339">
        <v>5.1530808552740061E-4</v>
      </c>
      <c r="BI140" s="339">
        <v>2.9818378964489023E-3</v>
      </c>
      <c r="BJ140" s="339">
        <v>1.4474167116836632E-3</v>
      </c>
      <c r="BK140" s="339">
        <v>3.3072428618674895E-4</v>
      </c>
      <c r="BL140" s="339">
        <v>2.3976252093164865E-3</v>
      </c>
      <c r="BM140" s="339">
        <v>1.0419600757539326E-3</v>
      </c>
      <c r="BN140" s="339">
        <v>3.9506172839506171E-4</v>
      </c>
      <c r="BO140" s="339">
        <v>6.8571870080451217E-4</v>
      </c>
      <c r="BP140" s="339">
        <v>1.4526438117373619E-4</v>
      </c>
      <c r="BQ140" s="339">
        <v>5.2857063372837036E-4</v>
      </c>
      <c r="BR140" s="339">
        <v>1.7176447995903257E-3</v>
      </c>
      <c r="BS140" s="339">
        <v>1.4161870176112971E-3</v>
      </c>
      <c r="BT140" s="339">
        <v>7.2846476051720993E-4</v>
      </c>
      <c r="BU140" s="339">
        <v>1.2182387747998607E-3</v>
      </c>
      <c r="BV140" s="339">
        <v>8.758927368279208E-4</v>
      </c>
      <c r="BW140" s="339">
        <v>2.8846143011514793E-4</v>
      </c>
      <c r="BX140" s="339">
        <v>0</v>
      </c>
      <c r="BY140" s="339">
        <v>1.5615068541142202E-3</v>
      </c>
      <c r="BZ140" s="339">
        <v>1.158934001467983E-3</v>
      </c>
      <c r="CA140" s="339">
        <v>2.1073956415796685E-3</v>
      </c>
      <c r="CB140" s="339">
        <v>1.5078183172002979E-3</v>
      </c>
      <c r="CC140" s="339">
        <v>4.0920995198603227E-4</v>
      </c>
      <c r="CD140" s="339">
        <v>1.1873876658073017E-3</v>
      </c>
      <c r="CE140" s="339">
        <v>0</v>
      </c>
      <c r="CF140" s="339">
        <v>3.9475761882204328E-4</v>
      </c>
      <c r="CG140" s="339">
        <v>8.4410333527217007E-4</v>
      </c>
      <c r="CH140" s="339">
        <v>7.9849096779419765E-4</v>
      </c>
      <c r="CI140" s="339">
        <v>4.9742582137438757E-4</v>
      </c>
      <c r="CJ140" s="339">
        <v>2.6903883705793011E-4</v>
      </c>
      <c r="CK140" s="339">
        <v>8.1949025184826574E-4</v>
      </c>
      <c r="CL140" s="339">
        <v>3.2221323022509969E-4</v>
      </c>
      <c r="CM140" s="339">
        <v>6.7906071182657836E-4</v>
      </c>
      <c r="CN140" s="339">
        <v>1.6885372443072174E-4</v>
      </c>
      <c r="CO140" s="339">
        <v>6.8329347454731807E-4</v>
      </c>
      <c r="CP140" s="339">
        <v>1.1266396630810911E-3</v>
      </c>
      <c r="CQ140" s="339">
        <v>2.5482576288462762E-4</v>
      </c>
      <c r="CR140" s="339">
        <v>3.0774590639879223E-4</v>
      </c>
      <c r="CS140" s="339">
        <v>9.0405695558820208E-4</v>
      </c>
      <c r="CT140" s="339">
        <v>1.1373246624478727E-3</v>
      </c>
      <c r="CU140" s="339">
        <v>5.5624526385373164E-4</v>
      </c>
      <c r="CV140" s="339">
        <v>6.3811464999721215E-4</v>
      </c>
      <c r="CW140" s="339">
        <v>3.5109620035889832E-4</v>
      </c>
      <c r="CX140" s="339">
        <v>5.7823274938964325E-4</v>
      </c>
      <c r="CY140" s="339">
        <v>3.663339133620295E-4</v>
      </c>
      <c r="CZ140" s="339">
        <v>2.6671408250355621E-4</v>
      </c>
      <c r="DA140" s="339">
        <v>4.0693067186395668E-4</v>
      </c>
      <c r="DB140" s="339">
        <v>7.5810905940325985E-4</v>
      </c>
      <c r="DC140" s="339">
        <v>0</v>
      </c>
      <c r="DD140" s="339">
        <v>3.3816425120772949E-3</v>
      </c>
      <c r="DE140" s="339">
        <v>2.1353153906264197E-3</v>
      </c>
      <c r="DF140" s="339">
        <v>1.3479511143062546E-3</v>
      </c>
      <c r="DG140" s="339">
        <v>3.838322423457727E-4</v>
      </c>
      <c r="DH140" s="339">
        <v>6.1168314812926907E-4</v>
      </c>
      <c r="DI140" s="339">
        <v>2.3181878394489336E-4</v>
      </c>
      <c r="DJ140" s="339">
        <v>4.0999391221160653E-4</v>
      </c>
      <c r="DK140" s="339">
        <v>1.0026164665862963E-3</v>
      </c>
      <c r="DL140" s="339">
        <v>1.6918764677659656E-4</v>
      </c>
      <c r="DM140" s="339">
        <v>2.5449609772650153E-4</v>
      </c>
      <c r="DN140" s="339">
        <v>1.8981596104646365E-4</v>
      </c>
      <c r="DO140" s="339">
        <v>0</v>
      </c>
      <c r="DP140" s="339">
        <v>3.5056967572304995E-4</v>
      </c>
      <c r="DQ140" s="339">
        <v>3.388254576113593E-4</v>
      </c>
      <c r="DR140" s="339">
        <v>2.6009623560717464E-4</v>
      </c>
      <c r="DS140" s="339">
        <v>6.5378748061071439E-4</v>
      </c>
      <c r="DT140" s="339">
        <v>1.6910976827588218E-3</v>
      </c>
      <c r="DU140" s="339">
        <v>2.1499554083322716E-4</v>
      </c>
      <c r="DV140" s="339">
        <v>1.7737460249084619E-4</v>
      </c>
      <c r="DW140" s="339">
        <v>7.754682310895329E-4</v>
      </c>
      <c r="DX140" s="339">
        <v>7.7839136537200362E-4</v>
      </c>
      <c r="DY140" s="339">
        <v>3.2252454506648117E-3</v>
      </c>
      <c r="DZ140" s="339">
        <v>8.5889963168362857E-4</v>
      </c>
      <c r="EA140" s="339">
        <v>7.2342310457581811E-4</v>
      </c>
      <c r="EB140" s="339">
        <v>1.3710801660615532E-3</v>
      </c>
      <c r="EC140" s="339">
        <v>7.1256655463367046E-4</v>
      </c>
      <c r="ED140" s="339">
        <v>7.9601270002080491E-4</v>
      </c>
      <c r="EE140" s="339">
        <v>4.2457725061217368E-4</v>
      </c>
      <c r="EF140" s="339">
        <v>1.6676822423911998E-3</v>
      </c>
      <c r="EG140" s="339">
        <v>2.8032195392728283E-2</v>
      </c>
      <c r="EH140" s="339">
        <v>8.3296059637912673E-2</v>
      </c>
      <c r="EI140" s="339">
        <v>9.2842370290441515E-3</v>
      </c>
      <c r="EJ140" s="339">
        <v>1.1189231016728125E-3</v>
      </c>
      <c r="EK140" s="339">
        <v>4.5728356226784547E-3</v>
      </c>
      <c r="EL140" s="339">
        <v>1.1593208200292441E-3</v>
      </c>
      <c r="EM140" s="339">
        <v>1.521910363635644E-3</v>
      </c>
      <c r="EN140" s="339">
        <v>1.8753748208483402E-3</v>
      </c>
      <c r="EO140" s="339">
        <v>2.7379829141987067E-4</v>
      </c>
      <c r="EP140" s="339">
        <v>6.0628220291239319E-6</v>
      </c>
      <c r="EQ140" s="339">
        <v>6.6872515159012878E-3</v>
      </c>
      <c r="ER140" s="339">
        <v>3.4313725490196078E-3</v>
      </c>
      <c r="ES140" s="339">
        <v>2.0684352695429713E-3</v>
      </c>
      <c r="ET140" s="339">
        <v>8.0960287057881962E-4</v>
      </c>
      <c r="EU140" s="339">
        <v>1.173392159393591E-4</v>
      </c>
      <c r="EV140" s="339">
        <v>2.112410411165598E-3</v>
      </c>
      <c r="EW140" s="339">
        <v>1.9445416715280209E-4</v>
      </c>
      <c r="EX140" s="339">
        <v>2.1200323786763289E-4</v>
      </c>
      <c r="EY140" s="339">
        <v>9.6505988320300898E-4</v>
      </c>
      <c r="EZ140" s="339">
        <v>1.7207814781339081E-3</v>
      </c>
      <c r="FA140" s="339">
        <v>6.770332838298244E-4</v>
      </c>
      <c r="FB140" s="339">
        <v>4.432047005332623E-3</v>
      </c>
      <c r="FC140" s="339">
        <v>6.93000693000693E-4</v>
      </c>
      <c r="FD140" s="339">
        <v>5.8529744624317278E-3</v>
      </c>
      <c r="FE140" s="339">
        <v>4.6171927468099396E-4</v>
      </c>
      <c r="FF140" s="339">
        <v>3.4886542895279702E-4</v>
      </c>
      <c r="FG140" s="339">
        <v>1.4091858037578288E-3</v>
      </c>
      <c r="FH140" s="339">
        <v>1.0079661843602665E-3</v>
      </c>
      <c r="FI140" s="339">
        <v>3.0565326411847956E-3</v>
      </c>
      <c r="FJ140" s="339">
        <v>4.6347394738790459E-3</v>
      </c>
      <c r="FK140" s="339">
        <v>8.2913292869802539E-3</v>
      </c>
      <c r="FL140" s="339">
        <v>1.3944066910611605E-2</v>
      </c>
      <c r="FM140" s="339">
        <v>1.2630131719224249E-2</v>
      </c>
      <c r="FN140" s="339">
        <v>6.7197699067113653E-3</v>
      </c>
      <c r="FO140" s="339">
        <v>4.0318807240649754E-3</v>
      </c>
      <c r="FP140" s="339">
        <v>3.4664229666278006E-3</v>
      </c>
      <c r="FQ140" s="339">
        <v>5.9972059421040036E-3</v>
      </c>
      <c r="FR140" s="339">
        <v>7.2442283134231842E-3</v>
      </c>
      <c r="FS140" s="339">
        <v>2.3322307562930987E-3</v>
      </c>
      <c r="FT140" s="339">
        <v>2.8533926839011586E-4</v>
      </c>
      <c r="FU140" s="339">
        <v>9.6068071090372608E-4</v>
      </c>
      <c r="FV140" s="339">
        <v>2.3040509404717021E-4</v>
      </c>
      <c r="FW140" s="339">
        <v>1.010403110424935E-3</v>
      </c>
      <c r="FX140" s="339">
        <v>7.2315091991524E-4</v>
      </c>
      <c r="FY140" s="339">
        <v>1.1380037005202686E-3</v>
      </c>
      <c r="FZ140" s="339">
        <v>1.1845826674116327E-2</v>
      </c>
      <c r="GA140" s="339">
        <v>9.2431799283482028E-3</v>
      </c>
      <c r="GB140" s="339">
        <v>1.5564642791447937E-2</v>
      </c>
      <c r="GC140" s="339">
        <v>4.1619981557316091E-3</v>
      </c>
      <c r="GD140" s="339">
        <v>4.7423767636973072E-3</v>
      </c>
      <c r="GE140" s="339">
        <v>0</v>
      </c>
      <c r="GF140" s="339">
        <v>1.7300854428700314E-3</v>
      </c>
      <c r="GG140" s="338">
        <v>2.9120677215787069E-3</v>
      </c>
      <c r="GH140" s="339">
        <v>2.5433078763737447E-4</v>
      </c>
      <c r="GI140" s="339">
        <v>6.3629944809483197E-3</v>
      </c>
      <c r="GJ140" s="339">
        <v>0</v>
      </c>
      <c r="GK140" s="339">
        <v>-1.7764338028374194E-3</v>
      </c>
      <c r="GL140" s="339">
        <v>8.0280243722242427E-3</v>
      </c>
      <c r="GM140" s="339">
        <v>0</v>
      </c>
      <c r="GN140" s="339">
        <v>0</v>
      </c>
      <c r="GO140" s="339">
        <v>0</v>
      </c>
      <c r="GP140" s="338">
        <v>3.4289828476395958E-3</v>
      </c>
      <c r="GQ140" s="338">
        <v>4.6635272694804256E-3</v>
      </c>
      <c r="GR140" s="363">
        <v>3.2638101881518405E-4</v>
      </c>
      <c r="GS140" s="339">
        <v>1.4432444134414164E-4</v>
      </c>
      <c r="GT140" s="339">
        <v>3.2429916721954312E-4</v>
      </c>
      <c r="GU140" s="339">
        <v>0</v>
      </c>
      <c r="GV140" s="339">
        <v>7.5920595171102416E-5</v>
      </c>
      <c r="GW140" s="338">
        <v>2.0171813015408273E-3</v>
      </c>
      <c r="GX140" s="338">
        <v>3.3811925674565907E-3</v>
      </c>
      <c r="GY140" s="363">
        <v>3.8259566436707051E-6</v>
      </c>
      <c r="GZ140" s="339">
        <v>3.8468525266341109E-4</v>
      </c>
      <c r="HA140" s="339">
        <v>0</v>
      </c>
      <c r="HB140" s="339">
        <v>0</v>
      </c>
      <c r="HC140" s="339">
        <v>1.2859997926653396E-5</v>
      </c>
      <c r="HD140" s="339">
        <v>0</v>
      </c>
      <c r="HE140" s="339">
        <v>2.95208234164955E-6</v>
      </c>
      <c r="HF140" s="338">
        <v>3.6654142798131411E-3</v>
      </c>
      <c r="HG140" s="338">
        <v>4.820505227963694E-3</v>
      </c>
      <c r="HH140" s="114"/>
      <c r="HI140" s="42"/>
    </row>
    <row r="141" spans="1:217">
      <c r="A141" s="114" t="s">
        <v>151</v>
      </c>
      <c r="B141" s="149" t="s">
        <v>750</v>
      </c>
      <c r="C141" s="144" t="s">
        <v>413</v>
      </c>
      <c r="D141" s="339">
        <v>0</v>
      </c>
      <c r="E141" s="339">
        <v>0</v>
      </c>
      <c r="F141" s="339">
        <v>0</v>
      </c>
      <c r="G141" s="339">
        <v>0</v>
      </c>
      <c r="H141" s="339">
        <v>0</v>
      </c>
      <c r="I141" s="339">
        <v>0</v>
      </c>
      <c r="J141" s="339">
        <v>6.6034241169933485E-4</v>
      </c>
      <c r="K141" s="339">
        <v>1.6695676885368192E-3</v>
      </c>
      <c r="L141" s="339">
        <v>0</v>
      </c>
      <c r="M141" s="339">
        <v>0</v>
      </c>
      <c r="N141" s="339">
        <v>0</v>
      </c>
      <c r="O141" s="339">
        <v>0</v>
      </c>
      <c r="P141" s="339">
        <v>0</v>
      </c>
      <c r="Q141" s="339">
        <v>0</v>
      </c>
      <c r="R141" s="339">
        <v>2.2045107681872137E-3</v>
      </c>
      <c r="S141" s="339">
        <v>1.8674136321195146E-3</v>
      </c>
      <c r="T141" s="339">
        <v>1.2727863195152915E-3</v>
      </c>
      <c r="U141" s="339">
        <v>7.4595463065682262E-4</v>
      </c>
      <c r="V141" s="339">
        <v>1.1191023307171208E-4</v>
      </c>
      <c r="W141" s="339">
        <v>1.8720050982266505E-3</v>
      </c>
      <c r="X141" s="339">
        <v>5.1182311393182519E-5</v>
      </c>
      <c r="Y141" s="339">
        <v>5.8725912903788012E-4</v>
      </c>
      <c r="Z141" s="339">
        <v>1.2078688630196185E-4</v>
      </c>
      <c r="AA141" s="339">
        <v>3.6655146477773654E-4</v>
      </c>
      <c r="AB141" s="339">
        <v>9.9106390710427644E-5</v>
      </c>
      <c r="AC141" s="339">
        <v>3.6278828712101583E-4</v>
      </c>
      <c r="AD141" s="339">
        <v>0</v>
      </c>
      <c r="AE141" s="339">
        <v>0</v>
      </c>
      <c r="AF141" s="339">
        <v>7.5855268148372902E-5</v>
      </c>
      <c r="AG141" s="339">
        <v>0</v>
      </c>
      <c r="AH141" s="339">
        <v>0</v>
      </c>
      <c r="AI141" s="339">
        <v>0</v>
      </c>
      <c r="AJ141" s="339">
        <v>3.4672060098237504E-4</v>
      </c>
      <c r="AK141" s="339">
        <v>4.9887752556747322E-4</v>
      </c>
      <c r="AL141" s="339">
        <v>8.9158345221112699E-5</v>
      </c>
      <c r="AM141" s="339">
        <v>6.3138560440821948E-4</v>
      </c>
      <c r="AN141" s="339">
        <v>8.6266390614216703E-5</v>
      </c>
      <c r="AO141" s="339">
        <v>1.9431939631440879E-4</v>
      </c>
      <c r="AP141" s="339">
        <v>0</v>
      </c>
      <c r="AQ141" s="339">
        <v>5.1518662583795415E-3</v>
      </c>
      <c r="AR141" s="339">
        <v>2.8335635603726138E-4</v>
      </c>
      <c r="AS141" s="339">
        <v>5.5369028685869112E-4</v>
      </c>
      <c r="AT141" s="339">
        <v>6.4242047456222154E-4</v>
      </c>
      <c r="AU141" s="339">
        <v>5.8899559889399715E-4</v>
      </c>
      <c r="AV141" s="339">
        <v>5.2723024384398777E-3</v>
      </c>
      <c r="AW141" s="339">
        <v>9.7623772997908059E-3</v>
      </c>
      <c r="AX141" s="339">
        <v>3.6647318930424955E-3</v>
      </c>
      <c r="AY141" s="339">
        <v>1.7443704408499842E-3</v>
      </c>
      <c r="AZ141" s="339">
        <v>3.3795239279336303E-3</v>
      </c>
      <c r="BA141" s="339">
        <v>0</v>
      </c>
      <c r="BB141" s="339">
        <v>7.0829054077982783E-5</v>
      </c>
      <c r="BC141" s="339">
        <v>1.1360496177346556E-3</v>
      </c>
      <c r="BD141" s="339">
        <v>3.8003452601249395E-3</v>
      </c>
      <c r="BE141" s="339">
        <v>3.8858193918885715E-3</v>
      </c>
      <c r="BF141" s="339">
        <v>3.2055252725470764E-3</v>
      </c>
      <c r="BG141" s="339">
        <v>2.0037105751391465E-3</v>
      </c>
      <c r="BH141" s="339">
        <v>2.8651129555323476E-3</v>
      </c>
      <c r="BI141" s="339">
        <v>9.7587422065600437E-4</v>
      </c>
      <c r="BJ141" s="339">
        <v>5.7731720693935282E-5</v>
      </c>
      <c r="BK141" s="339">
        <v>0</v>
      </c>
      <c r="BL141" s="339">
        <v>1.7760186735677678E-4</v>
      </c>
      <c r="BM141" s="339">
        <v>4.3510420745768611E-5</v>
      </c>
      <c r="BN141" s="339">
        <v>3.45679012345679E-4</v>
      </c>
      <c r="BO141" s="339">
        <v>6.7606069093402619E-5</v>
      </c>
      <c r="BP141" s="339">
        <v>7.2632190586868097E-5</v>
      </c>
      <c r="BQ141" s="339">
        <v>3.8947309853669393E-4</v>
      </c>
      <c r="BR141" s="339">
        <v>1.3549123574408159E-3</v>
      </c>
      <c r="BS141" s="339">
        <v>3.0144552232011894E-3</v>
      </c>
      <c r="BT141" s="339">
        <v>3.6423238025860496E-4</v>
      </c>
      <c r="BU141" s="339">
        <v>9.8619329388560163E-4</v>
      </c>
      <c r="BV141" s="339">
        <v>4.2783991375825361E-3</v>
      </c>
      <c r="BW141" s="339">
        <v>2.5015014642797986E-4</v>
      </c>
      <c r="BX141" s="339">
        <v>0</v>
      </c>
      <c r="BY141" s="339">
        <v>1.5014488981867503E-5</v>
      </c>
      <c r="BZ141" s="339">
        <v>2.2074933361294915E-5</v>
      </c>
      <c r="CA141" s="339">
        <v>2.5088043352138913E-5</v>
      </c>
      <c r="CB141" s="339">
        <v>5.5845122859270288E-5</v>
      </c>
      <c r="CC141" s="339">
        <v>0</v>
      </c>
      <c r="CD141" s="339">
        <v>0</v>
      </c>
      <c r="CE141" s="339">
        <v>0</v>
      </c>
      <c r="CF141" s="339">
        <v>1.1842728564661299E-3</v>
      </c>
      <c r="CG141" s="339">
        <v>0</v>
      </c>
      <c r="CH141" s="339">
        <v>1.2729566153240831E-4</v>
      </c>
      <c r="CI141" s="339">
        <v>9.9485164274877515E-5</v>
      </c>
      <c r="CJ141" s="339">
        <v>6.9429377305272287E-5</v>
      </c>
      <c r="CK141" s="339">
        <v>7.5645254016762985E-5</v>
      </c>
      <c r="CL141" s="339">
        <v>1.6185594820609657E-4</v>
      </c>
      <c r="CM141" s="339">
        <v>2.3743381532397844E-4</v>
      </c>
      <c r="CN141" s="339">
        <v>1.4473176379776147E-4</v>
      </c>
      <c r="CO141" s="339">
        <v>5.1247010591048861E-4</v>
      </c>
      <c r="CP141" s="339">
        <v>2.5036436957357583E-4</v>
      </c>
      <c r="CQ141" s="339">
        <v>0</v>
      </c>
      <c r="CR141" s="339">
        <v>2.0322842875391942E-5</v>
      </c>
      <c r="CS141" s="339">
        <v>0</v>
      </c>
      <c r="CT141" s="339">
        <v>2.9162170831996735E-5</v>
      </c>
      <c r="CU141" s="339">
        <v>8.0615255630975599E-6</v>
      </c>
      <c r="CV141" s="339">
        <v>3.7171727184303618E-5</v>
      </c>
      <c r="CW141" s="339">
        <v>0</v>
      </c>
      <c r="CX141" s="339">
        <v>3.5693379591953287E-5</v>
      </c>
      <c r="CY141" s="339">
        <v>9.1583478340507378E-6</v>
      </c>
      <c r="CZ141" s="339">
        <v>1.4224751066856331E-4</v>
      </c>
      <c r="DA141" s="339">
        <v>1.2850442269388105E-4</v>
      </c>
      <c r="DB141" s="339">
        <v>1.6245194130069855E-4</v>
      </c>
      <c r="DC141" s="339">
        <v>0</v>
      </c>
      <c r="DD141" s="339">
        <v>5.7971014492753624E-3</v>
      </c>
      <c r="DE141" s="339">
        <v>5.7698947789267083E-4</v>
      </c>
      <c r="DF141" s="339">
        <v>5.7911973799824271E-4</v>
      </c>
      <c r="DG141" s="339">
        <v>7.8734818942722605E-5</v>
      </c>
      <c r="DH141" s="339">
        <v>0</v>
      </c>
      <c r="DI141" s="339">
        <v>9.9350907404954292E-5</v>
      </c>
      <c r="DJ141" s="339">
        <v>6.2120289729031302E-5</v>
      </c>
      <c r="DK141" s="339">
        <v>3.817190402906863E-4</v>
      </c>
      <c r="DL141" s="339">
        <v>1.7928840180803516E-4</v>
      </c>
      <c r="DM141" s="339">
        <v>2.2621875353466802E-4</v>
      </c>
      <c r="DN141" s="339">
        <v>1.0728728233060989E-4</v>
      </c>
      <c r="DO141" s="339">
        <v>0</v>
      </c>
      <c r="DP141" s="339">
        <v>8.7642418930762488E-5</v>
      </c>
      <c r="DQ141" s="339">
        <v>8.3524415132102533E-4</v>
      </c>
      <c r="DR141" s="339">
        <v>3.334567123168906E-5</v>
      </c>
      <c r="DS141" s="339">
        <v>4.9034061045803582E-4</v>
      </c>
      <c r="DT141" s="339">
        <v>1.5875908418313423E-2</v>
      </c>
      <c r="DU141" s="339">
        <v>7.9627978086380427E-6</v>
      </c>
      <c r="DV141" s="339">
        <v>8.8687301245423097E-5</v>
      </c>
      <c r="DW141" s="339">
        <v>1.6858005023685498E-5</v>
      </c>
      <c r="DX141" s="339">
        <v>6.741972455977985E-5</v>
      </c>
      <c r="DY141" s="339">
        <v>0</v>
      </c>
      <c r="DZ141" s="339">
        <v>4.9344625898686898E-4</v>
      </c>
      <c r="EA141" s="339">
        <v>3.4946900744124135E-4</v>
      </c>
      <c r="EB141" s="339">
        <v>7.6596657321874479E-6</v>
      </c>
      <c r="EC141" s="339">
        <v>4.4741839889659218E-3</v>
      </c>
      <c r="ED141" s="339">
        <v>5.5856572984414434E-3</v>
      </c>
      <c r="EE141" s="339">
        <v>7.8309489878771003E-3</v>
      </c>
      <c r="EF141" s="339">
        <v>1.6356114300375229E-3</v>
      </c>
      <c r="EG141" s="339">
        <v>0</v>
      </c>
      <c r="EH141" s="339">
        <v>1.8210862619808307E-3</v>
      </c>
      <c r="EI141" s="339">
        <v>0</v>
      </c>
      <c r="EJ141" s="339">
        <v>1.0883661655628723E-3</v>
      </c>
      <c r="EK141" s="339">
        <v>1.5909456608203568E-3</v>
      </c>
      <c r="EL141" s="339">
        <v>2.5140998478111664E-3</v>
      </c>
      <c r="EM141" s="339">
        <v>3.9759660865331713E-3</v>
      </c>
      <c r="EN141" s="339">
        <v>6.7764221168865052E-5</v>
      </c>
      <c r="EO141" s="339">
        <v>0</v>
      </c>
      <c r="EP141" s="339">
        <v>0</v>
      </c>
      <c r="EQ141" s="339">
        <v>2.2461437301509291E-2</v>
      </c>
      <c r="ER141" s="339">
        <v>2.6470588235294117E-2</v>
      </c>
      <c r="ES141" s="339">
        <v>1.694211783276973E-3</v>
      </c>
      <c r="ET141" s="339">
        <v>2.4168832012042016E-3</v>
      </c>
      <c r="EU141" s="339">
        <v>8.5657627635732142E-4</v>
      </c>
      <c r="EV141" s="339">
        <v>3.8664654847227462E-3</v>
      </c>
      <c r="EW141" s="339">
        <v>1.4681289620036557E-3</v>
      </c>
      <c r="EX141" s="339">
        <v>7.9019388659754073E-4</v>
      </c>
      <c r="EY141" s="339">
        <v>3.8602395328120359E-3</v>
      </c>
      <c r="EZ141" s="339">
        <v>1.5817284293958146E-3</v>
      </c>
      <c r="FA141" s="339">
        <v>2.0529396348388223E-3</v>
      </c>
      <c r="FB141" s="339">
        <v>8.1895054253786972E-3</v>
      </c>
      <c r="FC141" s="339">
        <v>1.4293139293139294E-3</v>
      </c>
      <c r="FD141" s="339">
        <v>9.6786891699060171E-3</v>
      </c>
      <c r="FE141" s="339">
        <v>1.8426796507723303E-2</v>
      </c>
      <c r="FF141" s="339">
        <v>2.1993690086154593E-4</v>
      </c>
      <c r="FG141" s="339">
        <v>2.7139874739039666E-3</v>
      </c>
      <c r="FH141" s="339">
        <v>7.6410339782149246E-4</v>
      </c>
      <c r="FI141" s="339">
        <v>1.2596085524190944E-3</v>
      </c>
      <c r="FJ141" s="339">
        <v>4.0534891535250334E-2</v>
      </c>
      <c r="FK141" s="339">
        <v>6.2851001131745098E-3</v>
      </c>
      <c r="FL141" s="339">
        <v>1.9994772608468376E-3</v>
      </c>
      <c r="FM141" s="339">
        <v>4.2294629281166077E-3</v>
      </c>
      <c r="FN141" s="339">
        <v>2.7977252140782729E-3</v>
      </c>
      <c r="FO141" s="339">
        <v>3.3792933736636935E-3</v>
      </c>
      <c r="FP141" s="339">
        <v>7.5788611224907824E-3</v>
      </c>
      <c r="FQ141" s="339">
        <v>3.6511991628958018E-3</v>
      </c>
      <c r="FR141" s="339">
        <v>4.2045940033758151E-3</v>
      </c>
      <c r="FS141" s="339">
        <v>2.8031619666984358E-5</v>
      </c>
      <c r="FT141" s="339">
        <v>1.3488765414805477E-4</v>
      </c>
      <c r="FU141" s="339">
        <v>1.9556714471968711E-3</v>
      </c>
      <c r="FV141" s="339">
        <v>1.2567550584391103E-4</v>
      </c>
      <c r="FW141" s="339">
        <v>9.4573731135773928E-4</v>
      </c>
      <c r="FX141" s="339">
        <v>5.5217337683450499E-4</v>
      </c>
      <c r="FY141" s="339">
        <v>2.0885714974254341E-4</v>
      </c>
      <c r="FZ141" s="339">
        <v>4.6928530900932505E-2</v>
      </c>
      <c r="GA141" s="339">
        <v>1.5827597867762735E-2</v>
      </c>
      <c r="GB141" s="339">
        <v>1.0489625929751578E-2</v>
      </c>
      <c r="GC141" s="339">
        <v>1.0639247221203137E-2</v>
      </c>
      <c r="GD141" s="339">
        <v>1.3367322605889012E-2</v>
      </c>
      <c r="GE141" s="339">
        <v>0</v>
      </c>
      <c r="GF141" s="339">
        <v>1.4355463567372499E-2</v>
      </c>
      <c r="GG141" s="338">
        <v>3.6939238943357574E-3</v>
      </c>
      <c r="GH141" s="339">
        <v>0</v>
      </c>
      <c r="GI141" s="339">
        <v>1.1006726219004094E-3</v>
      </c>
      <c r="GJ141" s="339">
        <v>0</v>
      </c>
      <c r="GK141" s="339">
        <v>8.4014308962768285E-3</v>
      </c>
      <c r="GL141" s="339">
        <v>8.0062455081092755E-3</v>
      </c>
      <c r="GM141" s="339">
        <v>0</v>
      </c>
      <c r="GN141" s="339">
        <v>0</v>
      </c>
      <c r="GO141" s="339">
        <v>0</v>
      </c>
      <c r="GP141" s="338">
        <v>2.2327726745003142E-3</v>
      </c>
      <c r="GQ141" s="338">
        <v>4.7863673808214834E-3</v>
      </c>
      <c r="GR141" s="363">
        <v>8.2082182907484478E-5</v>
      </c>
      <c r="GS141" s="339">
        <v>0</v>
      </c>
      <c r="GT141" s="339">
        <v>8.1143557531607475E-5</v>
      </c>
      <c r="GU141" s="339">
        <v>0</v>
      </c>
      <c r="GV141" s="339">
        <v>1.8996247307442929E-5</v>
      </c>
      <c r="GW141" s="338">
        <v>1.3006656191281679E-3</v>
      </c>
      <c r="GX141" s="338">
        <v>3.4537846473960765E-3</v>
      </c>
      <c r="GY141" s="363">
        <v>4.4145653580815828E-6</v>
      </c>
      <c r="GZ141" s="339">
        <v>0</v>
      </c>
      <c r="HA141" s="339">
        <v>0</v>
      </c>
      <c r="HB141" s="339">
        <v>0</v>
      </c>
      <c r="HC141" s="339">
        <v>3.9367340591796107E-6</v>
      </c>
      <c r="HD141" s="339">
        <v>1.0893646543200647E-3</v>
      </c>
      <c r="HE141" s="339">
        <v>8.4019878238050251E-4</v>
      </c>
      <c r="HF141" s="338">
        <v>1.6774631645584659E-3</v>
      </c>
      <c r="HG141" s="338">
        <v>4.5673131961818311E-3</v>
      </c>
      <c r="HH141" s="114"/>
      <c r="HI141" s="42"/>
    </row>
    <row r="142" spans="1:217">
      <c r="A142" s="114" t="s">
        <v>152</v>
      </c>
      <c r="B142" s="149" t="s">
        <v>311</v>
      </c>
      <c r="C142" s="144" t="s">
        <v>414</v>
      </c>
      <c r="D142" s="339">
        <v>3.0482906364366687E-2</v>
      </c>
      <c r="E142" s="339">
        <v>6.0165383518676931E-2</v>
      </c>
      <c r="F142" s="339">
        <v>3.9454146927808811E-2</v>
      </c>
      <c r="G142" s="339">
        <v>3.4395973154362415E-2</v>
      </c>
      <c r="H142" s="339">
        <v>3.5714285714285712E-2</v>
      </c>
      <c r="I142" s="339">
        <v>5.2451539338654506E-2</v>
      </c>
      <c r="J142" s="339">
        <v>2.9457713926782522E-2</v>
      </c>
      <c r="K142" s="339">
        <v>4.0851124293986005E-2</v>
      </c>
      <c r="L142" s="339">
        <v>3.0120481927710845E-3</v>
      </c>
      <c r="M142" s="339">
        <v>4.3620501635768813E-3</v>
      </c>
      <c r="N142" s="339">
        <v>5.7651245551601421E-2</v>
      </c>
      <c r="O142" s="339">
        <v>5.0341595865814139E-2</v>
      </c>
      <c r="P142" s="339">
        <v>7.18232044198895E-2</v>
      </c>
      <c r="Q142" s="339">
        <v>0</v>
      </c>
      <c r="R142" s="339">
        <v>3.1597987677350066E-2</v>
      </c>
      <c r="S142" s="339">
        <v>1.5873015873015872E-2</v>
      </c>
      <c r="T142" s="339">
        <v>6.6729431215412527E-2</v>
      </c>
      <c r="U142" s="339">
        <v>6.9163383191155656E-2</v>
      </c>
      <c r="V142" s="339">
        <v>4.6189083529797961E-2</v>
      </c>
      <c r="W142" s="339">
        <v>7.6978933049009157E-2</v>
      </c>
      <c r="X142" s="339">
        <v>0.14937557580100316</v>
      </c>
      <c r="Y142" s="339">
        <v>6.6212519606877379E-2</v>
      </c>
      <c r="Z142" s="339">
        <v>0.10018064349884716</v>
      </c>
      <c r="AA142" s="339">
        <v>3.4341587881903786E-2</v>
      </c>
      <c r="AB142" s="339">
        <v>8.4686410862060427E-2</v>
      </c>
      <c r="AC142" s="339">
        <v>9.5344216981946964E-2</v>
      </c>
      <c r="AD142" s="339">
        <v>0</v>
      </c>
      <c r="AE142" s="339">
        <v>7.8864353312302835E-2</v>
      </c>
      <c r="AF142" s="339">
        <v>6.0229082909808086E-2</v>
      </c>
      <c r="AG142" s="339">
        <v>0</v>
      </c>
      <c r="AH142" s="339">
        <v>3.6251446201311224E-2</v>
      </c>
      <c r="AI142" s="339">
        <v>5.7667891747410625E-2</v>
      </c>
      <c r="AJ142" s="339">
        <v>6.4143311181739382E-2</v>
      </c>
      <c r="AK142" s="339">
        <v>7.3584435021202294E-2</v>
      </c>
      <c r="AL142" s="339">
        <v>7.7924393723252494E-2</v>
      </c>
      <c r="AM142" s="339">
        <v>6.5262312019285965E-2</v>
      </c>
      <c r="AN142" s="339">
        <v>5.7065217391304345E-2</v>
      </c>
      <c r="AO142" s="339">
        <v>6.7752696181623856E-2</v>
      </c>
      <c r="AP142" s="339">
        <v>9.2519059720457431E-2</v>
      </c>
      <c r="AQ142" s="339">
        <v>5.867748075808988E-2</v>
      </c>
      <c r="AR142" s="339">
        <v>0.13643608543194136</v>
      </c>
      <c r="AS142" s="339">
        <v>7.7398833716204277E-2</v>
      </c>
      <c r="AT142" s="339">
        <v>9.4850274582944774E-2</v>
      </c>
      <c r="AU142" s="339">
        <v>6.8871582598452247E-2</v>
      </c>
      <c r="AV142" s="339">
        <v>2.8937750883709784E-2</v>
      </c>
      <c r="AW142" s="339">
        <v>3.2666416349300002E-2</v>
      </c>
      <c r="AX142" s="339">
        <v>2.9866467703178662E-2</v>
      </c>
      <c r="AY142" s="339">
        <v>1.1734855692990803E-2</v>
      </c>
      <c r="AZ142" s="339">
        <v>2.0226281167348599E-2</v>
      </c>
      <c r="BA142" s="339">
        <v>2.0546994307927252E-2</v>
      </c>
      <c r="BB142" s="339">
        <v>5.9272113420925261E-2</v>
      </c>
      <c r="BC142" s="339">
        <v>3.0611931591390588E-2</v>
      </c>
      <c r="BD142" s="339">
        <v>5.1813857598827603E-2</v>
      </c>
      <c r="BE142" s="339">
        <v>3.909337901306506E-2</v>
      </c>
      <c r="BF142" s="339">
        <v>4.9863726461843408E-2</v>
      </c>
      <c r="BG142" s="339">
        <v>3.4567717996289424E-2</v>
      </c>
      <c r="BH142" s="339">
        <v>7.8450502940691474E-2</v>
      </c>
      <c r="BI142" s="339">
        <v>4.5052859853618864E-2</v>
      </c>
      <c r="BJ142" s="339">
        <v>6.4820351256283479E-2</v>
      </c>
      <c r="BK142" s="339">
        <v>8.6539521552199319E-3</v>
      </c>
      <c r="BL142" s="339">
        <v>2.4432942609225149E-2</v>
      </c>
      <c r="BM142" s="339">
        <v>5.6982621021945283E-2</v>
      </c>
      <c r="BN142" s="339">
        <v>5.7679012345679015E-2</v>
      </c>
      <c r="BO142" s="339">
        <v>4.47745337595735E-2</v>
      </c>
      <c r="BP142" s="339">
        <v>8.5124927367809411E-2</v>
      </c>
      <c r="BQ142" s="339">
        <v>8.3263784565737492E-2</v>
      </c>
      <c r="BR142" s="339">
        <v>3.68706858843737E-2</v>
      </c>
      <c r="BS142" s="339">
        <v>2.87283652144006E-2</v>
      </c>
      <c r="BT142" s="339">
        <v>4.0065561828446547E-2</v>
      </c>
      <c r="BU142" s="339">
        <v>4.0898016011138183E-2</v>
      </c>
      <c r="BV142" s="339">
        <v>3.5271526748416653E-2</v>
      </c>
      <c r="BW142" s="339">
        <v>1.3564448030180276E-2</v>
      </c>
      <c r="BX142" s="339">
        <v>0</v>
      </c>
      <c r="BY142" s="339">
        <v>2.7739268394000212E-3</v>
      </c>
      <c r="BZ142" s="339">
        <v>2.6169833499815123E-2</v>
      </c>
      <c r="CA142" s="339">
        <v>4.9544181612345826E-2</v>
      </c>
      <c r="CB142" s="339">
        <v>2.2369074211963266E-2</v>
      </c>
      <c r="CC142" s="339">
        <v>8.1110868616324744E-2</v>
      </c>
      <c r="CD142" s="339">
        <v>1.9778950707146286E-2</v>
      </c>
      <c r="CE142" s="339">
        <v>0</v>
      </c>
      <c r="CF142" s="339">
        <v>4.5555029212063794E-2</v>
      </c>
      <c r="CG142" s="339">
        <v>4.6539176325384103E-2</v>
      </c>
      <c r="CH142" s="339">
        <v>5.1010843275895987E-2</v>
      </c>
      <c r="CI142" s="339">
        <v>4.4668838759420001E-2</v>
      </c>
      <c r="CJ142" s="339">
        <v>4.4226513343458451E-2</v>
      </c>
      <c r="CK142" s="339">
        <v>4.0278576255459067E-2</v>
      </c>
      <c r="CL142" s="339">
        <v>4.5399094805622993E-2</v>
      </c>
      <c r="CM142" s="339">
        <v>3.6469834033763089E-2</v>
      </c>
      <c r="CN142" s="339">
        <v>3.4988903898108839E-2</v>
      </c>
      <c r="CO142" s="339">
        <v>3.5702084045097372E-2</v>
      </c>
      <c r="CP142" s="339">
        <v>4.1515777426075449E-2</v>
      </c>
      <c r="CQ142" s="339">
        <v>3.5930432566732499E-2</v>
      </c>
      <c r="CR142" s="339">
        <v>3.2200092904424577E-2</v>
      </c>
      <c r="CS142" s="339">
        <v>3.0455418691377557E-2</v>
      </c>
      <c r="CT142" s="339">
        <v>3.4469685923420139E-2</v>
      </c>
      <c r="CU142" s="339">
        <v>3.3028070232010709E-2</v>
      </c>
      <c r="CV142" s="339">
        <v>3.0796775972195548E-2</v>
      </c>
      <c r="CW142" s="339">
        <v>3.7372239993758292E-2</v>
      </c>
      <c r="CX142" s="339">
        <v>3.8377521737268175E-2</v>
      </c>
      <c r="CY142" s="339">
        <v>6.0866379705101198E-2</v>
      </c>
      <c r="CZ142" s="339">
        <v>5.1440256045519203E-2</v>
      </c>
      <c r="DA142" s="339">
        <v>3.1547835771347794E-2</v>
      </c>
      <c r="DB142" s="339">
        <v>4.5811447446796986E-2</v>
      </c>
      <c r="DC142" s="339">
        <v>3.553299492385787E-2</v>
      </c>
      <c r="DD142" s="339">
        <v>4.3961352657004828E-2</v>
      </c>
      <c r="DE142" s="339">
        <v>4.3764879059370855E-2</v>
      </c>
      <c r="DF142" s="339">
        <v>3.3469126927070852E-2</v>
      </c>
      <c r="DG142" s="339">
        <v>5.1861094282758605E-2</v>
      </c>
      <c r="DH142" s="339">
        <v>5.426988819791348E-2</v>
      </c>
      <c r="DI142" s="339">
        <v>3.106371704861571E-2</v>
      </c>
      <c r="DJ142" s="339">
        <v>3.6675819056020076E-2</v>
      </c>
      <c r="DK142" s="339">
        <v>5.0795207734884044E-2</v>
      </c>
      <c r="DL142" s="339">
        <v>4.2094896593520365E-2</v>
      </c>
      <c r="DM142" s="339">
        <v>4.4112656939260267E-2</v>
      </c>
      <c r="DN142" s="339">
        <v>3.6461170256664191E-2</v>
      </c>
      <c r="DO142" s="339">
        <v>0</v>
      </c>
      <c r="DP142" s="339">
        <v>1.5819456617002629E-2</v>
      </c>
      <c r="DQ142" s="339">
        <v>1.112608246854045E-2</v>
      </c>
      <c r="DR142" s="339">
        <v>4.9468303272210717E-2</v>
      </c>
      <c r="DS142" s="339">
        <v>4.3281372184547542E-2</v>
      </c>
      <c r="DT142" s="339">
        <v>5.7796178993942661E-2</v>
      </c>
      <c r="DU142" s="339">
        <v>1.8728500445916677E-2</v>
      </c>
      <c r="DV142" s="339">
        <v>4.0289373994349349E-2</v>
      </c>
      <c r="DW142" s="339">
        <v>7.7411959068763803E-2</v>
      </c>
      <c r="DX142" s="339">
        <v>6.6616816930931563E-2</v>
      </c>
      <c r="DY142" s="339">
        <v>4.5216676416183141E-3</v>
      </c>
      <c r="DZ142" s="339">
        <v>6.0970085031063534E-2</v>
      </c>
      <c r="EA142" s="339">
        <v>5.1529984218246734E-2</v>
      </c>
      <c r="EB142" s="339">
        <v>6.8144216186405621E-2</v>
      </c>
      <c r="EC142" s="339">
        <v>3.6970888750928937E-2</v>
      </c>
      <c r="ED142" s="339">
        <v>3.6394967028792143E-2</v>
      </c>
      <c r="EE142" s="339">
        <v>1.931249270458274E-2</v>
      </c>
      <c r="EF142" s="339">
        <v>2.4466822744620122E-2</v>
      </c>
      <c r="EG142" s="339">
        <v>6.938662225922842E-3</v>
      </c>
      <c r="EH142" s="339">
        <v>1.6432374866879658E-2</v>
      </c>
      <c r="EI142" s="339">
        <v>1.1577196295297186E-2</v>
      </c>
      <c r="EJ142" s="339">
        <v>9.8303460932507823E-3</v>
      </c>
      <c r="EK142" s="339">
        <v>8.333201132245659E-3</v>
      </c>
      <c r="EL142" s="339">
        <v>3.701769568201486E-3</v>
      </c>
      <c r="EM142" s="339">
        <v>4.1699156517299111E-3</v>
      </c>
      <c r="EN142" s="339">
        <v>9.9613405118231628E-4</v>
      </c>
      <c r="EO142" s="339">
        <v>1.1306490595324155E-3</v>
      </c>
      <c r="EP142" s="339">
        <v>3.0034287590429321E-4</v>
      </c>
      <c r="EQ142" s="339">
        <v>1.6133460322194694E-3</v>
      </c>
      <c r="ER142" s="339">
        <v>2.4509803921568627E-3</v>
      </c>
      <c r="ES142" s="339">
        <v>1.1022582686380306E-2</v>
      </c>
      <c r="ET142" s="339">
        <v>7.5567351406072153E-3</v>
      </c>
      <c r="EU142" s="339">
        <v>8.8825786466094833E-3</v>
      </c>
      <c r="EV142" s="339">
        <v>2.2953602414183327E-2</v>
      </c>
      <c r="EW142" s="339">
        <v>5.4641620969937384E-3</v>
      </c>
      <c r="EX142" s="339">
        <v>7.150291022626527E-3</v>
      </c>
      <c r="EY142" s="339">
        <v>4.4541225378600417E-3</v>
      </c>
      <c r="EZ142" s="339">
        <v>5.6577209205311823E-3</v>
      </c>
      <c r="FA142" s="339">
        <v>4.477155586616581E-2</v>
      </c>
      <c r="FB142" s="339">
        <v>3.4201641274028004E-3</v>
      </c>
      <c r="FC142" s="339">
        <v>2.9235966735966738E-3</v>
      </c>
      <c r="FD142" s="339">
        <v>3.1786645672390889E-3</v>
      </c>
      <c r="FE142" s="339">
        <v>3.3159838817998655E-3</v>
      </c>
      <c r="FF142" s="339">
        <v>9.5217510010921005E-3</v>
      </c>
      <c r="FG142" s="339">
        <v>3.1837160751565763E-3</v>
      </c>
      <c r="FH142" s="339">
        <v>4.3033653064542349E-2</v>
      </c>
      <c r="FI142" s="339">
        <v>7.7162034399938925E-3</v>
      </c>
      <c r="FJ142" s="339">
        <v>5.1484449304333461E-3</v>
      </c>
      <c r="FK142" s="339">
        <v>6.3613632596699124E-3</v>
      </c>
      <c r="FL142" s="339">
        <v>1.0480920020909567E-2</v>
      </c>
      <c r="FM142" s="339">
        <v>1.19135698181797E-2</v>
      </c>
      <c r="FN142" s="339">
        <v>2.1571245809482009E-2</v>
      </c>
      <c r="FO142" s="339">
        <v>5.940971047996859E-2</v>
      </c>
      <c r="FP142" s="339">
        <v>1.5945545646487883E-2</v>
      </c>
      <c r="FQ142" s="339">
        <v>1.8768054233665614E-2</v>
      </c>
      <c r="FR142" s="339">
        <v>1.720591771509148E-2</v>
      </c>
      <c r="FS142" s="339">
        <v>2.1057352693838651E-2</v>
      </c>
      <c r="FT142" s="339">
        <v>7.4188209781430123E-3</v>
      </c>
      <c r="FU142" s="339">
        <v>3.4310025389418788E-3</v>
      </c>
      <c r="FV142" s="339">
        <v>6.0743161157890326E-3</v>
      </c>
      <c r="FW142" s="339">
        <v>5.4707266010847688E-2</v>
      </c>
      <c r="FX142" s="339">
        <v>6.5361070936060001E-2</v>
      </c>
      <c r="FY142" s="339">
        <v>5.5748793046663508E-3</v>
      </c>
      <c r="FZ142" s="339">
        <v>3.4801176353391111E-2</v>
      </c>
      <c r="GA142" s="339">
        <v>7.8630741659818953E-2</v>
      </c>
      <c r="GB142" s="339">
        <v>2.083775510685363E-2</v>
      </c>
      <c r="GC142" s="339">
        <v>1.2686781751658355E-2</v>
      </c>
      <c r="GD142" s="339">
        <v>1.4391702855837792E-2</v>
      </c>
      <c r="GE142" s="339">
        <v>0.14816396242527755</v>
      </c>
      <c r="GF142" s="339">
        <v>9.8657326328079401E-3</v>
      </c>
      <c r="GG142" s="338">
        <v>3.0490773635132213E-2</v>
      </c>
      <c r="GH142" s="339">
        <v>1.4317748706853319E-2</v>
      </c>
      <c r="GI142" s="339">
        <v>4.674111291482308E-2</v>
      </c>
      <c r="GJ142" s="339">
        <v>0</v>
      </c>
      <c r="GK142" s="339">
        <v>1.7089175520120263E-5</v>
      </c>
      <c r="GL142" s="339">
        <v>0</v>
      </c>
      <c r="GM142" s="339">
        <v>1.6749211713331755E-2</v>
      </c>
      <c r="GN142" s="339">
        <v>7.9279397328074916E-2</v>
      </c>
      <c r="GO142" s="339">
        <v>5.3854240267461696E-2</v>
      </c>
      <c r="GP142" s="338">
        <v>4.0736334962451423E-2</v>
      </c>
      <c r="GQ142" s="338">
        <v>5.1407749674587375E-2</v>
      </c>
      <c r="GR142" s="363">
        <v>3.7715510944893921E-2</v>
      </c>
      <c r="GS142" s="339">
        <v>1.3181632309431602E-2</v>
      </c>
      <c r="GT142" s="339">
        <v>3.7434961375666612E-2</v>
      </c>
      <c r="GU142" s="339">
        <v>4.2309845650496211E-2</v>
      </c>
      <c r="GV142" s="339">
        <v>4.1168602770631647E-2</v>
      </c>
      <c r="GW142" s="338">
        <v>4.0918340637851061E-2</v>
      </c>
      <c r="GX142" s="338">
        <v>4.8545687966553286E-2</v>
      </c>
      <c r="GY142" s="363">
        <v>6.8349243917391125E-3</v>
      </c>
      <c r="GZ142" s="339">
        <v>0</v>
      </c>
      <c r="HA142" s="339">
        <v>0</v>
      </c>
      <c r="HB142" s="339">
        <v>0</v>
      </c>
      <c r="HC142" s="339">
        <v>6.0951141193591523E-3</v>
      </c>
      <c r="HD142" s="339">
        <v>0.12207773298296834</v>
      </c>
      <c r="HE142" s="339">
        <v>9.5453293147258964E-2</v>
      </c>
      <c r="HF142" s="338">
        <v>-3.7073188142830965E-3</v>
      </c>
      <c r="HG142" s="338">
        <v>2.856051808059084E-2</v>
      </c>
      <c r="HH142" s="114"/>
      <c r="HI142" s="42"/>
    </row>
    <row r="143" spans="1:217">
      <c r="A143" s="114" t="s">
        <v>153</v>
      </c>
      <c r="B143" s="149" t="s">
        <v>751</v>
      </c>
      <c r="C143" s="144" t="s">
        <v>415</v>
      </c>
      <c r="D143" s="339">
        <v>4.137284655895742E-2</v>
      </c>
      <c r="E143" s="339">
        <v>7.7844311377245512E-2</v>
      </c>
      <c r="F143" s="339">
        <v>4.4662848523415587E-2</v>
      </c>
      <c r="G143" s="339">
        <v>3.8310961968680092E-2</v>
      </c>
      <c r="H143" s="339">
        <v>4.4642857142857144E-2</v>
      </c>
      <c r="I143" s="339">
        <v>5.6686756800781883E-2</v>
      </c>
      <c r="J143" s="339">
        <v>2.7943758153618194E-2</v>
      </c>
      <c r="K143" s="339">
        <v>9.0582927782316795E-3</v>
      </c>
      <c r="L143" s="339">
        <v>1.6566265060240963E-3</v>
      </c>
      <c r="M143" s="339">
        <v>3.9985459832788074E-3</v>
      </c>
      <c r="N143" s="339">
        <v>2.2775800711743774E-2</v>
      </c>
      <c r="O143" s="339">
        <v>1.3641937461679951E-2</v>
      </c>
      <c r="P143" s="339">
        <v>1.6574585635359115E-2</v>
      </c>
      <c r="Q143" s="339">
        <v>0</v>
      </c>
      <c r="R143" s="339">
        <v>1.3057486857724267E-2</v>
      </c>
      <c r="S143" s="339">
        <v>8.4033613445378148E-3</v>
      </c>
      <c r="T143" s="339">
        <v>1.020197281879525E-3</v>
      </c>
      <c r="U143" s="339">
        <v>1.4727822195019318E-3</v>
      </c>
      <c r="V143" s="339">
        <v>5.1478707212987559E-4</v>
      </c>
      <c r="W143" s="339">
        <v>1.7678346017623197E-3</v>
      </c>
      <c r="X143" s="339">
        <v>1.4331047190091104E-3</v>
      </c>
      <c r="Y143" s="339">
        <v>7.8427509490865274E-4</v>
      </c>
      <c r="Z143" s="339">
        <v>2.5394771806730245E-2</v>
      </c>
      <c r="AA143" s="339">
        <v>2.7372349642493313E-3</v>
      </c>
      <c r="AB143" s="339">
        <v>1.5444079219041641E-3</v>
      </c>
      <c r="AC143" s="339">
        <v>5.528202470415479E-4</v>
      </c>
      <c r="AD143" s="339">
        <v>0</v>
      </c>
      <c r="AE143" s="339">
        <v>3.605227579990987E-3</v>
      </c>
      <c r="AF143" s="339">
        <v>1.5171053629674581E-3</v>
      </c>
      <c r="AG143" s="339">
        <v>0</v>
      </c>
      <c r="AH143" s="339">
        <v>3.0852294639413806E-3</v>
      </c>
      <c r="AI143" s="339">
        <v>2.472435683260942E-3</v>
      </c>
      <c r="AJ143" s="339">
        <v>2.195897139555042E-2</v>
      </c>
      <c r="AK143" s="339">
        <v>3.7540533798952357E-2</v>
      </c>
      <c r="AL143" s="339">
        <v>8.1134094151212553E-3</v>
      </c>
      <c r="AM143" s="339">
        <v>1.721960739295144E-3</v>
      </c>
      <c r="AN143" s="339">
        <v>3.7525879917184265E-3</v>
      </c>
      <c r="AO143" s="339">
        <v>1.0298928004663666E-2</v>
      </c>
      <c r="AP143" s="339">
        <v>4.764930114358323E-4</v>
      </c>
      <c r="AQ143" s="339">
        <v>1.7793594306049821E-3</v>
      </c>
      <c r="AR143" s="339">
        <v>1.1098123944792736E-3</v>
      </c>
      <c r="AS143" s="339">
        <v>1.2251870177298699E-3</v>
      </c>
      <c r="AT143" s="339">
        <v>1.3055641902393535E-3</v>
      </c>
      <c r="AU143" s="339">
        <v>1.3497815807987435E-3</v>
      </c>
      <c r="AV143" s="339">
        <v>2.5163261638008506E-3</v>
      </c>
      <c r="AW143" s="339">
        <v>1.0727887142627259E-3</v>
      </c>
      <c r="AX143" s="339">
        <v>1.7555601882838301E-3</v>
      </c>
      <c r="AY143" s="339">
        <v>3.1715826197272439E-4</v>
      </c>
      <c r="AZ143" s="339">
        <v>7.6858738160363491E-4</v>
      </c>
      <c r="BA143" s="339">
        <v>1.3883104262113009E-3</v>
      </c>
      <c r="BB143" s="339">
        <v>1.4874101356376385E-3</v>
      </c>
      <c r="BC143" s="339">
        <v>4.6056065583837389E-4</v>
      </c>
      <c r="BD143" s="339">
        <v>1.0556514611458165E-3</v>
      </c>
      <c r="BE143" s="339">
        <v>1.4040901145035488E-3</v>
      </c>
      <c r="BF143" s="339">
        <v>2.4157581764122893E-3</v>
      </c>
      <c r="BG143" s="339">
        <v>1.1725417439703153E-3</v>
      </c>
      <c r="BH143" s="339">
        <v>1.3398010223712416E-3</v>
      </c>
      <c r="BI143" s="339">
        <v>9.7587422065600437E-4</v>
      </c>
      <c r="BJ143" s="339">
        <v>1.1958713572315165E-3</v>
      </c>
      <c r="BK143" s="339">
        <v>8.2681071546687239E-5</v>
      </c>
      <c r="BL143" s="339">
        <v>3.1714619170852994E-4</v>
      </c>
      <c r="BM143" s="339">
        <v>7.4654721911160881E-4</v>
      </c>
      <c r="BN143" s="339">
        <v>1.5802469135802468E-3</v>
      </c>
      <c r="BO143" s="339">
        <v>3.1388532079079786E-3</v>
      </c>
      <c r="BP143" s="339">
        <v>2.796339337594422E-2</v>
      </c>
      <c r="BQ143" s="339">
        <v>4.9518722528236799E-3</v>
      </c>
      <c r="BR143" s="339">
        <v>3.0085455495929927E-3</v>
      </c>
      <c r="BS143" s="339">
        <v>2.5390210101459685E-3</v>
      </c>
      <c r="BT143" s="339">
        <v>5.4634857038790745E-3</v>
      </c>
      <c r="BU143" s="339">
        <v>3.3356537881424758E-3</v>
      </c>
      <c r="BV143" s="339">
        <v>2.5939900282980731E-3</v>
      </c>
      <c r="BW143" s="339">
        <v>3.0874387442011926E-4</v>
      </c>
      <c r="BX143" s="339">
        <v>0</v>
      </c>
      <c r="BY143" s="339">
        <v>1.1723813480008208E-3</v>
      </c>
      <c r="BZ143" s="339">
        <v>1.4183144684631983E-3</v>
      </c>
      <c r="CA143" s="339">
        <v>1.2732182001210497E-3</v>
      </c>
      <c r="CB143" s="339">
        <v>2.2462149416728715E-3</v>
      </c>
      <c r="CC143" s="339">
        <v>1.1021388040157137E-3</v>
      </c>
      <c r="CD143" s="339">
        <v>7.2381850860856053E-4</v>
      </c>
      <c r="CE143" s="339">
        <v>0</v>
      </c>
      <c r="CF143" s="339">
        <v>1.3421759039949472E-3</v>
      </c>
      <c r="CG143" s="339">
        <v>1.4328476783611627E-3</v>
      </c>
      <c r="CH143" s="339">
        <v>1.4696862740559869E-3</v>
      </c>
      <c r="CI143" s="339">
        <v>1.4922774641231626E-3</v>
      </c>
      <c r="CJ143" s="339">
        <v>1.1802994141896289E-3</v>
      </c>
      <c r="CK143" s="339">
        <v>1.6188084359587279E-3</v>
      </c>
      <c r="CL143" s="339">
        <v>2.1505859784791536E-3</v>
      </c>
      <c r="CM143" s="339">
        <v>2.8064676971294254E-3</v>
      </c>
      <c r="CN143" s="339">
        <v>5.1620995754534929E-3</v>
      </c>
      <c r="CO143" s="339">
        <v>4.9538776904680558E-3</v>
      </c>
      <c r="CP143" s="339">
        <v>2.5125852803633861E-3</v>
      </c>
      <c r="CQ143" s="339">
        <v>4.8416894948079253E-3</v>
      </c>
      <c r="CR143" s="339">
        <v>4.3868307978167462E-3</v>
      </c>
      <c r="CS143" s="339">
        <v>2.768674426488869E-3</v>
      </c>
      <c r="CT143" s="339">
        <v>4.3451634539675137E-3</v>
      </c>
      <c r="CU143" s="339">
        <v>1.6437450623155925E-2</v>
      </c>
      <c r="CV143" s="339">
        <v>1.0947073655777415E-2</v>
      </c>
      <c r="CW143" s="339">
        <v>2.8087696028711866E-3</v>
      </c>
      <c r="CX143" s="339">
        <v>4.7186647820562245E-3</v>
      </c>
      <c r="CY143" s="339">
        <v>4.3593735690081511E-3</v>
      </c>
      <c r="CZ143" s="339">
        <v>2.6493598862019916E-3</v>
      </c>
      <c r="DA143" s="339">
        <v>7.9244393994559979E-3</v>
      </c>
      <c r="DB143" s="339">
        <v>3.0324362376130394E-3</v>
      </c>
      <c r="DC143" s="339">
        <v>4.3509789702683103E-3</v>
      </c>
      <c r="DD143" s="339">
        <v>4.3478260869565218E-3</v>
      </c>
      <c r="DE143" s="339">
        <v>2.1807476329801733E-3</v>
      </c>
      <c r="DF143" s="339">
        <v>2.4063423596133878E-3</v>
      </c>
      <c r="DG143" s="339">
        <v>2.6146521123895797E-3</v>
      </c>
      <c r="DH143" s="339">
        <v>1.6198275959719531E-3</v>
      </c>
      <c r="DI143" s="339">
        <v>1.0266260431845277E-3</v>
      </c>
      <c r="DJ143" s="339">
        <v>4.3359962230863844E-3</v>
      </c>
      <c r="DK143" s="339">
        <v>1.6452573825187175E-3</v>
      </c>
      <c r="DL143" s="339">
        <v>3.5478902047928083E-3</v>
      </c>
      <c r="DM143" s="339">
        <v>6.6593145571767903E-3</v>
      </c>
      <c r="DN143" s="339">
        <v>3.3011471486341505E-3</v>
      </c>
      <c r="DO143" s="339">
        <v>0</v>
      </c>
      <c r="DP143" s="339">
        <v>1.6652059596844874E-3</v>
      </c>
      <c r="DQ143" s="339">
        <v>1.6468493172273047E-3</v>
      </c>
      <c r="DR143" s="339">
        <v>1.0803997479067254E-3</v>
      </c>
      <c r="DS143" s="339">
        <v>1.9613624418321433E-3</v>
      </c>
      <c r="DT143" s="339">
        <v>2.1211613175983498E-3</v>
      </c>
      <c r="DU143" s="339">
        <v>1.4253408077462097E-3</v>
      </c>
      <c r="DV143" s="339">
        <v>2.3058698323810008E-3</v>
      </c>
      <c r="DW143" s="339">
        <v>3.3378849946897285E-2</v>
      </c>
      <c r="DX143" s="339">
        <v>2.466336105714128E-2</v>
      </c>
      <c r="DY143" s="339">
        <v>2.2450237940902121E-3</v>
      </c>
      <c r="DZ143" s="339">
        <v>4.6633197649646419E-3</v>
      </c>
      <c r="EA143" s="339">
        <v>4.7701406557107019E-3</v>
      </c>
      <c r="EB143" s="339">
        <v>5.9860287697044903E-3</v>
      </c>
      <c r="EC143" s="339">
        <v>5.9788309626988227E-3</v>
      </c>
      <c r="ED143" s="339">
        <v>4.7218026069415922E-3</v>
      </c>
      <c r="EE143" s="339">
        <v>5.3745579458157333E-4</v>
      </c>
      <c r="EF143" s="339">
        <v>6.6386581572111221E-4</v>
      </c>
      <c r="EG143" s="339">
        <v>1.3877324451845685E-3</v>
      </c>
      <c r="EH143" s="339">
        <v>3.0937167199148029E-3</v>
      </c>
      <c r="EI143" s="339">
        <v>5.3165182987141447E-3</v>
      </c>
      <c r="EJ143" s="339">
        <v>5.5370965698041752E-3</v>
      </c>
      <c r="EK143" s="339">
        <v>5.1105163321223711E-3</v>
      </c>
      <c r="EL143" s="339">
        <v>2.3305780191578886E-3</v>
      </c>
      <c r="EM143" s="339">
        <v>2.2739596980719829E-3</v>
      </c>
      <c r="EN143" s="339">
        <v>9.9443994565309463E-4</v>
      </c>
      <c r="EO143" s="339">
        <v>2.2435701721383646E-3</v>
      </c>
      <c r="EP143" s="339">
        <v>4.8922310065776956E-4</v>
      </c>
      <c r="EQ143" s="339">
        <v>1.3015228495215888E-3</v>
      </c>
      <c r="ER143" s="339">
        <v>1.4705882352941176E-3</v>
      </c>
      <c r="ES143" s="339">
        <v>4.2593436800457234E-3</v>
      </c>
      <c r="ET143" s="339">
        <v>4.7158373427005221E-3</v>
      </c>
      <c r="EU143" s="339">
        <v>5.3976039332105186E-4</v>
      </c>
      <c r="EV143" s="339">
        <v>4.3568464730290458E-3</v>
      </c>
      <c r="EW143" s="339">
        <v>2.1876093804690236E-3</v>
      </c>
      <c r="EX143" s="339">
        <v>1.0792892109624946E-3</v>
      </c>
      <c r="EY143" s="339">
        <v>3.6622785311293676E-3</v>
      </c>
      <c r="EZ143" s="339">
        <v>2.0423416533407496E-3</v>
      </c>
      <c r="FA143" s="339">
        <v>2.0310998514894733E-3</v>
      </c>
      <c r="FB143" s="339">
        <v>1.7438114929657275E-3</v>
      </c>
      <c r="FC143" s="339">
        <v>4.201316701316701E-3</v>
      </c>
      <c r="FD143" s="339">
        <v>2.1281306893667275E-3</v>
      </c>
      <c r="FE143" s="339">
        <v>3.4209200805910005E-3</v>
      </c>
      <c r="FF143" s="339">
        <v>5.8927921368765925E-3</v>
      </c>
      <c r="FG143" s="339">
        <v>2.3486430062630479E-3</v>
      </c>
      <c r="FH143" s="339">
        <v>3.0238985530808E-3</v>
      </c>
      <c r="FI143" s="339">
        <v>4.9474135450493567E-3</v>
      </c>
      <c r="FJ143" s="339">
        <v>5.1905892805276018E-3</v>
      </c>
      <c r="FK143" s="339">
        <v>2.626502765301692E-3</v>
      </c>
      <c r="FL143" s="339">
        <v>8.6382645060114997E-3</v>
      </c>
      <c r="FM143" s="339">
        <v>1.0311500527226439E-2</v>
      </c>
      <c r="FN143" s="339">
        <v>1.6494999393016893E-2</v>
      </c>
      <c r="FO143" s="339">
        <v>2.8702950457331036E-3</v>
      </c>
      <c r="FP143" s="339">
        <v>4.6166451328270254E-3</v>
      </c>
      <c r="FQ143" s="339">
        <v>1.0207773269437347E-2</v>
      </c>
      <c r="FR143" s="339">
        <v>7.8138679229865921E-3</v>
      </c>
      <c r="FS143" s="339">
        <v>1.7026405785726298E-2</v>
      </c>
      <c r="FT143" s="339">
        <v>9.141232561879712E-3</v>
      </c>
      <c r="FU143" s="339">
        <v>2.6075619295958278E-3</v>
      </c>
      <c r="FV143" s="339">
        <v>2.429726446315613E-3</v>
      </c>
      <c r="FW143" s="339">
        <v>4.3164420877353227E-3</v>
      </c>
      <c r="FX143" s="339">
        <v>2.7608668841725245E-3</v>
      </c>
      <c r="FY143" s="339">
        <v>5.5605984739147242E-3</v>
      </c>
      <c r="FZ143" s="339">
        <v>2.0763763464611947E-2</v>
      </c>
      <c r="GA143" s="339">
        <v>4.5046207731402145E-2</v>
      </c>
      <c r="GB143" s="339">
        <v>1.2913936958480136E-2</v>
      </c>
      <c r="GC143" s="339">
        <v>9.5857336916105613E-3</v>
      </c>
      <c r="GD143" s="339">
        <v>1.7075243248326565E-2</v>
      </c>
      <c r="GE143" s="339">
        <v>7.8453941261649271E-2</v>
      </c>
      <c r="GF143" s="339">
        <v>1.4435068725786764E-3</v>
      </c>
      <c r="GG143" s="338">
        <v>5.5747679868759052E-3</v>
      </c>
      <c r="GH143" s="339">
        <v>8.2501683598171685E-2</v>
      </c>
      <c r="GI143" s="339">
        <v>0.13135605612518048</v>
      </c>
      <c r="GJ143" s="339">
        <v>0</v>
      </c>
      <c r="GK143" s="339">
        <v>8.0683320488436652E-5</v>
      </c>
      <c r="GL143" s="339">
        <v>0</v>
      </c>
      <c r="GM143" s="339">
        <v>3.6370389454810346E-3</v>
      </c>
      <c r="GN143" s="339">
        <v>1.1093160496076166E-2</v>
      </c>
      <c r="GO143" s="339">
        <v>0</v>
      </c>
      <c r="GP143" s="338">
        <v>7.6398833696251972E-2</v>
      </c>
      <c r="GQ143" s="338">
        <v>4.6181836042203037E-2</v>
      </c>
      <c r="GR143" s="363">
        <v>7.8492826434580919E-4</v>
      </c>
      <c r="GS143" s="339">
        <v>0.10441873331248647</v>
      </c>
      <c r="GT143" s="339">
        <v>1.9700005391232976E-3</v>
      </c>
      <c r="GU143" s="339">
        <v>4.6175708775904455E-2</v>
      </c>
      <c r="GV143" s="339">
        <v>3.5826858027778692E-2</v>
      </c>
      <c r="GW143" s="338">
        <v>5.9316067656085707E-2</v>
      </c>
      <c r="GX143" s="338">
        <v>4.3287397048348074E-2</v>
      </c>
      <c r="GY143" s="363">
        <v>0</v>
      </c>
      <c r="GZ143" s="339">
        <v>0</v>
      </c>
      <c r="HA143" s="339">
        <v>0</v>
      </c>
      <c r="HB143" s="339">
        <v>0</v>
      </c>
      <c r="HC143" s="339">
        <v>0</v>
      </c>
      <c r="HD143" s="339">
        <v>5.0040787639343429E-2</v>
      </c>
      <c r="HE143" s="339">
        <v>3.8553653162737518E-2</v>
      </c>
      <c r="HF143" s="338">
        <v>7.6305840195529509E-2</v>
      </c>
      <c r="HG143" s="338">
        <v>4.530422726993176E-2</v>
      </c>
      <c r="HH143" s="114"/>
      <c r="HI143" s="42"/>
    </row>
    <row r="144" spans="1:217">
      <c r="A144" s="114" t="s">
        <v>154</v>
      </c>
      <c r="B144" s="149" t="s">
        <v>752</v>
      </c>
      <c r="C144" s="144" t="s">
        <v>416</v>
      </c>
      <c r="D144" s="339">
        <v>3.5704721949477818E-3</v>
      </c>
      <c r="E144" s="339">
        <v>4.5623039635015687E-3</v>
      </c>
      <c r="F144" s="339">
        <v>2.7339791180560464E-3</v>
      </c>
      <c r="G144" s="339">
        <v>2.5167785234899327E-3</v>
      </c>
      <c r="H144" s="339">
        <v>0</v>
      </c>
      <c r="I144" s="339">
        <v>4.3981104414399742E-3</v>
      </c>
      <c r="J144" s="339">
        <v>3.46277118330139E-3</v>
      </c>
      <c r="K144" s="339">
        <v>6.9979752051436894E-3</v>
      </c>
      <c r="L144" s="339">
        <v>4.8192771084337354E-3</v>
      </c>
      <c r="M144" s="339">
        <v>1.8175209014903672E-3</v>
      </c>
      <c r="N144" s="339">
        <v>4.9822064056939501E-3</v>
      </c>
      <c r="O144" s="339">
        <v>8.1457475694140316E-3</v>
      </c>
      <c r="P144" s="339">
        <v>0</v>
      </c>
      <c r="Q144" s="339">
        <v>0</v>
      </c>
      <c r="R144" s="339">
        <v>4.5955570629133455E-2</v>
      </c>
      <c r="S144" s="339">
        <v>1.1204481792717087E-2</v>
      </c>
      <c r="T144" s="339">
        <v>3.2672556037042018E-3</v>
      </c>
      <c r="U144" s="339">
        <v>4.1314410313300944E-3</v>
      </c>
      <c r="V144" s="339">
        <v>1.9024739622191054E-3</v>
      </c>
      <c r="W144" s="339">
        <v>4.0932877434219396E-3</v>
      </c>
      <c r="X144" s="339">
        <v>6.8072474152932744E-3</v>
      </c>
      <c r="Y144" s="339">
        <v>5.5619122672748902E-3</v>
      </c>
      <c r="Z144" s="339">
        <v>3.688026261753235E-3</v>
      </c>
      <c r="AA144" s="339">
        <v>9.9064103662658397E-3</v>
      </c>
      <c r="AB144" s="339">
        <v>4.0633620191275338E-3</v>
      </c>
      <c r="AC144" s="339">
        <v>3.1959920532089489E-3</v>
      </c>
      <c r="AD144" s="339">
        <v>0</v>
      </c>
      <c r="AE144" s="339">
        <v>1.1266336187471835E-2</v>
      </c>
      <c r="AF144" s="339">
        <v>2.1846317226731398E-2</v>
      </c>
      <c r="AG144" s="339">
        <v>0</v>
      </c>
      <c r="AH144" s="339">
        <v>2.4296182028538373E-2</v>
      </c>
      <c r="AI144" s="339">
        <v>8.41964584029402E-3</v>
      </c>
      <c r="AJ144" s="339">
        <v>1.375325050563421E-2</v>
      </c>
      <c r="AK144" s="339">
        <v>2.5442753803941131E-2</v>
      </c>
      <c r="AL144" s="339">
        <v>1.4755706134094151E-2</v>
      </c>
      <c r="AM144" s="339">
        <v>5.9120652049133278E-3</v>
      </c>
      <c r="AN144" s="339">
        <v>5.305383022774327E-3</v>
      </c>
      <c r="AO144" s="339">
        <v>1.3148945817274995E-2</v>
      </c>
      <c r="AP144" s="339">
        <v>9.0533672172808128E-3</v>
      </c>
      <c r="AQ144" s="339">
        <v>5.8553339402466278E-3</v>
      </c>
      <c r="AR144" s="339">
        <v>9.1500489970365653E-3</v>
      </c>
      <c r="AS144" s="339">
        <v>7.6456382164104379E-3</v>
      </c>
      <c r="AT144" s="339">
        <v>8.0820640348150449E-3</v>
      </c>
      <c r="AU144" s="339">
        <v>8.6795045892573749E-3</v>
      </c>
      <c r="AV144" s="339">
        <v>5.3322149661494218E-3</v>
      </c>
      <c r="AW144" s="339">
        <v>6.1148956712975379E-3</v>
      </c>
      <c r="AX144" s="339">
        <v>4.5095952336540891E-3</v>
      </c>
      <c r="AY144" s="339">
        <v>3.171582619727244E-3</v>
      </c>
      <c r="AZ144" s="339">
        <v>5.8152677622804443E-3</v>
      </c>
      <c r="BA144" s="339">
        <v>6.2473969179508539E-3</v>
      </c>
      <c r="BB144" s="339">
        <v>5.8315921190872496E-3</v>
      </c>
      <c r="BC144" s="339">
        <v>4.278096758676451E-3</v>
      </c>
      <c r="BD144" s="339">
        <v>3.9742172654901329E-3</v>
      </c>
      <c r="BE144" s="339">
        <v>6.142894250953026E-3</v>
      </c>
      <c r="BF144" s="339">
        <v>2.7099851337958375E-3</v>
      </c>
      <c r="BG144" s="339">
        <v>3.7699443413729129E-3</v>
      </c>
      <c r="BH144" s="339">
        <v>2.8170175342164569E-3</v>
      </c>
      <c r="BI144" s="339">
        <v>3.7137435619409055E-2</v>
      </c>
      <c r="BJ144" s="339">
        <v>4.8082275949377527E-3</v>
      </c>
      <c r="BK144" s="339">
        <v>2.4528717892183883E-3</v>
      </c>
      <c r="BL144" s="339">
        <v>5.3914852590450091E-3</v>
      </c>
      <c r="BM144" s="339">
        <v>2.6243653776132016E-3</v>
      </c>
      <c r="BN144" s="339">
        <v>4.4938271604938271E-3</v>
      </c>
      <c r="BO144" s="339">
        <v>3.9018359876763792E-3</v>
      </c>
      <c r="BP144" s="339">
        <v>4.3579314352120858E-3</v>
      </c>
      <c r="BQ144" s="339">
        <v>4.395482112056974E-3</v>
      </c>
      <c r="BR144" s="339">
        <v>8.1614799483639699E-3</v>
      </c>
      <c r="BS144" s="339">
        <v>9.2557937222452636E-3</v>
      </c>
      <c r="BT144" s="339">
        <v>1.6026224731378619E-2</v>
      </c>
      <c r="BU144" s="339">
        <v>6.7583246316277991E-3</v>
      </c>
      <c r="BV144" s="339">
        <v>6.7713246193235417E-3</v>
      </c>
      <c r="BW144" s="339">
        <v>3.1618077066527545E-3</v>
      </c>
      <c r="BX144" s="339">
        <v>0</v>
      </c>
      <c r="BY144" s="339">
        <v>3.2468832423288474E-3</v>
      </c>
      <c r="BZ144" s="339">
        <v>5.0882721397784783E-3</v>
      </c>
      <c r="CA144" s="339">
        <v>4.4484236868761306E-3</v>
      </c>
      <c r="CB144" s="339">
        <v>4.4862248696947134E-3</v>
      </c>
      <c r="CC144" s="339">
        <v>4.539502400698385E-3</v>
      </c>
      <c r="CD144" s="339">
        <v>9.3608438585219469E-3</v>
      </c>
      <c r="CE144" s="339">
        <v>0</v>
      </c>
      <c r="CF144" s="339">
        <v>4.816042949628928E-3</v>
      </c>
      <c r="CG144" s="339">
        <v>5.1781128970477663E-3</v>
      </c>
      <c r="CH144" s="339">
        <v>1.3296610463703378E-2</v>
      </c>
      <c r="CI144" s="339">
        <v>1.4077150744895168E-2</v>
      </c>
      <c r="CJ144" s="339">
        <v>1.6072900846170537E-2</v>
      </c>
      <c r="CK144" s="339">
        <v>7.7183374181770499E-3</v>
      </c>
      <c r="CL144" s="339">
        <v>9.170338398825046E-3</v>
      </c>
      <c r="CM144" s="339">
        <v>4.8389011563026805E-3</v>
      </c>
      <c r="CN144" s="339">
        <v>6.4646854496333466E-3</v>
      </c>
      <c r="CO144" s="339">
        <v>4.2705842159207379E-3</v>
      </c>
      <c r="CP144" s="339">
        <v>5.3023596841832313E-3</v>
      </c>
      <c r="CQ144" s="339">
        <v>4.2683315283175132E-3</v>
      </c>
      <c r="CR144" s="339">
        <v>5.4000696783184296E-3</v>
      </c>
      <c r="CS144" s="339">
        <v>9.0970731156062839E-3</v>
      </c>
      <c r="CT144" s="339">
        <v>5.3075150914234058E-3</v>
      </c>
      <c r="CU144" s="339">
        <v>4.6031310965287068E-3</v>
      </c>
      <c r="CV144" s="339">
        <v>4.2127957475544099E-3</v>
      </c>
      <c r="CW144" s="339">
        <v>5.6565498946711396E-3</v>
      </c>
      <c r="CX144" s="339">
        <v>6.3462828914492937E-3</v>
      </c>
      <c r="CY144" s="339">
        <v>4.2494733949995419E-3</v>
      </c>
      <c r="CZ144" s="339">
        <v>3.3428165007112374E-3</v>
      </c>
      <c r="DA144" s="339">
        <v>1.2400676789959521E-2</v>
      </c>
      <c r="DB144" s="339">
        <v>1.3591812422158445E-2</v>
      </c>
      <c r="DC144" s="339">
        <v>1.4503263234227702E-2</v>
      </c>
      <c r="DD144" s="339">
        <v>1.7391304347826087E-2</v>
      </c>
      <c r="DE144" s="339">
        <v>4.9157686226761407E-3</v>
      </c>
      <c r="DF144" s="339">
        <v>5.3219106957424715E-3</v>
      </c>
      <c r="DG144" s="339">
        <v>3.5343185392066592E-3</v>
      </c>
      <c r="DH144" s="339">
        <v>5.4824934017512258E-3</v>
      </c>
      <c r="DI144" s="339">
        <v>5.1993641541926081E-3</v>
      </c>
      <c r="DJ144" s="339">
        <v>2.8575333275354395E-3</v>
      </c>
      <c r="DK144" s="339">
        <v>6.8685267819393742E-3</v>
      </c>
      <c r="DL144" s="339">
        <v>2.3560011110830533E-3</v>
      </c>
      <c r="DM144" s="339">
        <v>2.2621875353466803E-3</v>
      </c>
      <c r="DN144" s="339">
        <v>3.771560617314517E-3</v>
      </c>
      <c r="DO144" s="339">
        <v>0</v>
      </c>
      <c r="DP144" s="339">
        <v>2.6073619631901842E-3</v>
      </c>
      <c r="DQ144" s="339">
        <v>8.2657652333561846E-3</v>
      </c>
      <c r="DR144" s="339">
        <v>2.340866120464572E-3</v>
      </c>
      <c r="DS144" s="339">
        <v>1.2707192944222954E-2</v>
      </c>
      <c r="DT144" s="339">
        <v>1.6167476984306321E-2</v>
      </c>
      <c r="DU144" s="339">
        <v>6.2030194929290359E-3</v>
      </c>
      <c r="DV144" s="339">
        <v>3.9402500981895123E-3</v>
      </c>
      <c r="DW144" s="339">
        <v>2.0971358249464757E-2</v>
      </c>
      <c r="DX144" s="339">
        <v>2.7954669428832353E-2</v>
      </c>
      <c r="DY144" s="339">
        <v>1.5335725917376801E-3</v>
      </c>
      <c r="DZ144" s="339">
        <v>1.034216203562581E-2</v>
      </c>
      <c r="EA144" s="339">
        <v>1.216018590860829E-2</v>
      </c>
      <c r="EB144" s="339">
        <v>7.2422139497832312E-3</v>
      </c>
      <c r="EC144" s="339">
        <v>1.6242235929868773E-2</v>
      </c>
      <c r="ED144" s="339">
        <v>1.3125163951479408E-2</v>
      </c>
      <c r="EE144" s="339">
        <v>1.7398688300010647E-2</v>
      </c>
      <c r="EF144" s="339">
        <v>5.298098200827427E-3</v>
      </c>
      <c r="EG144" s="339">
        <v>1.5820149875104082E-2</v>
      </c>
      <c r="EH144" s="339">
        <v>2.5085197018104365E-2</v>
      </c>
      <c r="EI144" s="339">
        <v>2.9757890477475048E-2</v>
      </c>
      <c r="EJ144" s="339">
        <v>1.7909959494084984E-2</v>
      </c>
      <c r="EK144" s="339">
        <v>1.4001228336963198E-2</v>
      </c>
      <c r="EL144" s="339">
        <v>6.8194025842260753E-2</v>
      </c>
      <c r="EM144" s="339">
        <v>8.1617143558301627E-3</v>
      </c>
      <c r="EN144" s="339">
        <v>8.7285399182085846E-2</v>
      </c>
      <c r="EO144" s="339">
        <v>6.0420782669159082E-2</v>
      </c>
      <c r="EP144" s="339">
        <v>6.3092057889690217E-2</v>
      </c>
      <c r="EQ144" s="339">
        <v>4.737000871071282E-2</v>
      </c>
      <c r="ER144" s="339">
        <v>4.1176470588235294E-2</v>
      </c>
      <c r="ES144" s="339">
        <v>3.12306509447442E-3</v>
      </c>
      <c r="ET144" s="339">
        <v>3.9618863879389045E-3</v>
      </c>
      <c r="EU144" s="339">
        <v>7.8382596247491866E-3</v>
      </c>
      <c r="EV144" s="339">
        <v>2.3255375330064127E-2</v>
      </c>
      <c r="EW144" s="339">
        <v>1.5118811496130362E-2</v>
      </c>
      <c r="EX144" s="339">
        <v>6.6106464171452797E-3</v>
      </c>
      <c r="EY144" s="339">
        <v>4.6273384143323765E-3</v>
      </c>
      <c r="EZ144" s="339">
        <v>4.5105332684419108E-3</v>
      </c>
      <c r="FA144" s="339">
        <v>6.7266532715995458E-3</v>
      </c>
      <c r="FB144" s="339">
        <v>1.0398783042192144E-2</v>
      </c>
      <c r="FC144" s="339">
        <v>6.93000693000693E-4</v>
      </c>
      <c r="FD144" s="339">
        <v>7.1519952762879495E-3</v>
      </c>
      <c r="FE144" s="339">
        <v>3.5048690396239086E-3</v>
      </c>
      <c r="FF144" s="339">
        <v>3.2573413420701369E-3</v>
      </c>
      <c r="FG144" s="339">
        <v>2.9749478079331942E-3</v>
      </c>
      <c r="FH144" s="339">
        <v>2.7150056901316861E-3</v>
      </c>
      <c r="FI144" s="339">
        <v>2.8712615464117304E-2</v>
      </c>
      <c r="FJ144" s="339">
        <v>1.7137943014004453E-2</v>
      </c>
      <c r="FK144" s="339">
        <v>1.0761238391478051E-2</v>
      </c>
      <c r="FL144" s="339">
        <v>1.4662833246210141E-2</v>
      </c>
      <c r="FM144" s="339">
        <v>2.6215679306507898E-4</v>
      </c>
      <c r="FN144" s="339">
        <v>3.0872094652011914E-3</v>
      </c>
      <c r="FO144" s="339">
        <v>5.2622901062707303E-3</v>
      </c>
      <c r="FP144" s="339">
        <v>3.5893234172627866E-2</v>
      </c>
      <c r="FQ144" s="339">
        <v>2.1361741443893426E-2</v>
      </c>
      <c r="FR144" s="339">
        <v>4.2069285919395993E-3</v>
      </c>
      <c r="FS144" s="339">
        <v>2.6299265571564725E-2</v>
      </c>
      <c r="FT144" s="339">
        <v>3.4194020326531883E-2</v>
      </c>
      <c r="FU144" s="339">
        <v>1.2488849241748439E-2</v>
      </c>
      <c r="FV144" s="339">
        <v>1.298646893720414E-3</v>
      </c>
      <c r="FW144" s="339">
        <v>8.2772222806010692E-3</v>
      </c>
      <c r="FX144" s="339">
        <v>6.2028410301256829E-3</v>
      </c>
      <c r="FY144" s="339">
        <v>2.8570587022473566E-3</v>
      </c>
      <c r="FZ144" s="339">
        <v>1.9408098474118927E-2</v>
      </c>
      <c r="GA144" s="339">
        <v>4.3348847543075207E-3</v>
      </c>
      <c r="GB144" s="339">
        <v>2.4195944703069064E-3</v>
      </c>
      <c r="GC144" s="339">
        <v>4.9824992811319446E-3</v>
      </c>
      <c r="GD144" s="339">
        <v>2.8682646998565869E-3</v>
      </c>
      <c r="GE144" s="339">
        <v>0</v>
      </c>
      <c r="GF144" s="339">
        <v>2.8551716817916467E-3</v>
      </c>
      <c r="GG144" s="338">
        <v>1.4581412275583407E-2</v>
      </c>
      <c r="GH144" s="339">
        <v>0</v>
      </c>
      <c r="GI144" s="339">
        <v>1.6323446492551383E-2</v>
      </c>
      <c r="GJ144" s="339">
        <v>0</v>
      </c>
      <c r="GK144" s="339">
        <v>0</v>
      </c>
      <c r="GL144" s="339">
        <v>0</v>
      </c>
      <c r="GM144" s="339">
        <v>0</v>
      </c>
      <c r="GN144" s="339">
        <v>0</v>
      </c>
      <c r="GO144" s="339">
        <v>0</v>
      </c>
      <c r="GP144" s="338">
        <v>8.9656521476264694E-3</v>
      </c>
      <c r="GQ144" s="338">
        <v>1.8974812455852384E-2</v>
      </c>
      <c r="GR144" s="363">
        <v>1.5883876249005623E-2</v>
      </c>
      <c r="GS144" s="339">
        <v>0</v>
      </c>
      <c r="GT144" s="339">
        <v>1.5702241102540152E-2</v>
      </c>
      <c r="GU144" s="339">
        <v>1.8786177832562389E-3</v>
      </c>
      <c r="GV144" s="339">
        <v>5.1148200801023457E-3</v>
      </c>
      <c r="GW144" s="338">
        <v>7.3442654099675148E-3</v>
      </c>
      <c r="GX144" s="338">
        <v>1.510064658789775E-2</v>
      </c>
      <c r="GY144" s="363">
        <v>1.0654994948265708E-2</v>
      </c>
      <c r="GZ144" s="339">
        <v>0</v>
      </c>
      <c r="HA144" s="339">
        <v>0</v>
      </c>
      <c r="HB144" s="339">
        <v>0</v>
      </c>
      <c r="HC144" s="339">
        <v>9.5017013252359089E-3</v>
      </c>
      <c r="HD144" s="339">
        <v>1.0362922409335866E-2</v>
      </c>
      <c r="HE144" s="339">
        <v>1.0165224433867422E-2</v>
      </c>
      <c r="HF144" s="338">
        <v>5.0358897547899467E-3</v>
      </c>
      <c r="HG144" s="338">
        <v>1.7203402629849984E-2</v>
      </c>
      <c r="HH144" s="114"/>
      <c r="HI144" s="42"/>
    </row>
    <row r="145" spans="1:217">
      <c r="A145" s="114" t="s">
        <v>155</v>
      </c>
      <c r="B145" s="149" t="s">
        <v>753</v>
      </c>
      <c r="C145" s="144" t="s">
        <v>417</v>
      </c>
      <c r="D145" s="339">
        <v>6.0251718289743815E-3</v>
      </c>
      <c r="E145" s="339">
        <v>1.6823495865412035E-2</v>
      </c>
      <c r="F145" s="339">
        <v>1.5791086285323716E-3</v>
      </c>
      <c r="G145" s="339">
        <v>1.9574944071588368E-3</v>
      </c>
      <c r="H145" s="339">
        <v>0</v>
      </c>
      <c r="I145" s="339">
        <v>2.4433946896888744E-3</v>
      </c>
      <c r="J145" s="339">
        <v>9.0193109890640858E-4</v>
      </c>
      <c r="K145" s="339">
        <v>6.7848389044794146E-3</v>
      </c>
      <c r="L145" s="339">
        <v>8.2831325301204826E-3</v>
      </c>
      <c r="M145" s="339">
        <v>2.9080334423845873E-3</v>
      </c>
      <c r="N145" s="339">
        <v>3.5587188612099642E-3</v>
      </c>
      <c r="O145" s="339">
        <v>1.8831566961548568E-3</v>
      </c>
      <c r="P145" s="339">
        <v>1.1049723756906077E-2</v>
      </c>
      <c r="Q145" s="339">
        <v>0</v>
      </c>
      <c r="R145" s="339">
        <v>1.5205471708778475E-2</v>
      </c>
      <c r="S145" s="339">
        <v>1.680672268907563E-2</v>
      </c>
      <c r="T145" s="339">
        <v>1.0923655783468867E-3</v>
      </c>
      <c r="U145" s="339">
        <v>1.2910753222906545E-3</v>
      </c>
      <c r="V145" s="339">
        <v>6.8638276283983408E-4</v>
      </c>
      <c r="W145" s="339">
        <v>9.1608760125985028E-4</v>
      </c>
      <c r="X145" s="339">
        <v>1.0492373835602417E-3</v>
      </c>
      <c r="Y145" s="339">
        <v>8.0700770635528036E-4</v>
      </c>
      <c r="Z145" s="339">
        <v>1.4413901765367447E-3</v>
      </c>
      <c r="AA145" s="339">
        <v>3.3941713556691708E-3</v>
      </c>
      <c r="AB145" s="339">
        <v>5.3682628301481646E-4</v>
      </c>
      <c r="AC145" s="339">
        <v>5.3554461432149948E-4</v>
      </c>
      <c r="AD145" s="339">
        <v>0</v>
      </c>
      <c r="AE145" s="339">
        <v>1.3519603424966202E-3</v>
      </c>
      <c r="AF145" s="339">
        <v>1.5171053629674581E-3</v>
      </c>
      <c r="AG145" s="339">
        <v>0</v>
      </c>
      <c r="AH145" s="339">
        <v>3.0852294639413806E-3</v>
      </c>
      <c r="AI145" s="339">
        <v>4.4771132642833274E-3</v>
      </c>
      <c r="AJ145" s="339">
        <v>3.8717133776365212E-3</v>
      </c>
      <c r="AK145" s="339">
        <v>4.3651783487153907E-3</v>
      </c>
      <c r="AL145" s="339">
        <v>1.3819543509272468E-3</v>
      </c>
      <c r="AM145" s="339">
        <v>2.2385489610836874E-3</v>
      </c>
      <c r="AN145" s="339">
        <v>3.795721187025535E-3</v>
      </c>
      <c r="AO145" s="339">
        <v>3.5301356997117597E-3</v>
      </c>
      <c r="AP145" s="339">
        <v>1.9059720457433292E-3</v>
      </c>
      <c r="AQ145" s="339">
        <v>2.1724737234130598E-3</v>
      </c>
      <c r="AR145" s="339">
        <v>1.4640078395258503E-3</v>
      </c>
      <c r="AS145" s="339">
        <v>1.9673676150085409E-3</v>
      </c>
      <c r="AT145" s="339">
        <v>9.7399233240078747E-4</v>
      </c>
      <c r="AU145" s="339">
        <v>1.0471032869226616E-3</v>
      </c>
      <c r="AV145" s="339">
        <v>4.2537894673776288E-3</v>
      </c>
      <c r="AW145" s="339">
        <v>1.3946253285415438E-3</v>
      </c>
      <c r="AX145" s="339">
        <v>2.2383392400618833E-3</v>
      </c>
      <c r="AY145" s="339">
        <v>6.3431652394544877E-4</v>
      </c>
      <c r="AZ145" s="339">
        <v>2.0062391210977238E-3</v>
      </c>
      <c r="BA145" s="339">
        <v>1.9436345966958211E-3</v>
      </c>
      <c r="BB145" s="339">
        <v>1.2867278157500206E-3</v>
      </c>
      <c r="BC145" s="339">
        <v>1.4635594174419438E-3</v>
      </c>
      <c r="BD145" s="339">
        <v>6.3339087668748992E-4</v>
      </c>
      <c r="BE145" s="339">
        <v>2.7379757232819205E-4</v>
      </c>
      <c r="BF145" s="339">
        <v>1.9047324083250744E-3</v>
      </c>
      <c r="BG145" s="339">
        <v>3.9925788497217072E-3</v>
      </c>
      <c r="BH145" s="339">
        <v>1.4978288352663113E-3</v>
      </c>
      <c r="BI145" s="339">
        <v>1.8975332068311196E-3</v>
      </c>
      <c r="BJ145" s="339">
        <v>2.3216399107632547E-3</v>
      </c>
      <c r="BK145" s="339">
        <v>7.7169000110241428E-4</v>
      </c>
      <c r="BL145" s="339">
        <v>2.7908864870350637E-4</v>
      </c>
      <c r="BM145" s="339">
        <v>9.7325941141850839E-4</v>
      </c>
      <c r="BN145" s="339">
        <v>1.8765432098765433E-3</v>
      </c>
      <c r="BO145" s="339">
        <v>1.1686191943288166E-3</v>
      </c>
      <c r="BP145" s="339">
        <v>1.7431725740848344E-3</v>
      </c>
      <c r="BQ145" s="339">
        <v>2.086463027875146E-3</v>
      </c>
      <c r="BR145" s="339">
        <v>1.7923250082681659E-3</v>
      </c>
      <c r="BS145" s="339">
        <v>1.9421993384383504E-3</v>
      </c>
      <c r="BT145" s="339">
        <v>2.5496266618102348E-3</v>
      </c>
      <c r="BU145" s="339">
        <v>1.0732103492284487E-3</v>
      </c>
      <c r="BV145" s="339">
        <v>3.9752054979113327E-3</v>
      </c>
      <c r="BW145" s="339">
        <v>7.3354840236313011E-4</v>
      </c>
      <c r="BX145" s="339">
        <v>0</v>
      </c>
      <c r="BY145" s="339">
        <v>5.1049262538349508E-4</v>
      </c>
      <c r="BZ145" s="339">
        <v>5.9602320075496267E-4</v>
      </c>
      <c r="CA145" s="339">
        <v>9.4080162570520922E-4</v>
      </c>
      <c r="CB145" s="339">
        <v>1.9607843137254902E-3</v>
      </c>
      <c r="CC145" s="339">
        <v>2.5425578350065474E-3</v>
      </c>
      <c r="CD145" s="339">
        <v>6.099594173667645E-4</v>
      </c>
      <c r="CE145" s="339">
        <v>0</v>
      </c>
      <c r="CF145" s="339">
        <v>1.5790304752881731E-3</v>
      </c>
      <c r="CG145" s="339">
        <v>1.1987686021932499E-3</v>
      </c>
      <c r="CH145" s="339">
        <v>9.7207596079293629E-4</v>
      </c>
      <c r="CI145" s="339">
        <v>1.2435645534359689E-3</v>
      </c>
      <c r="CJ145" s="339">
        <v>1.5795183336949447E-3</v>
      </c>
      <c r="CK145" s="339">
        <v>1.8407011810745661E-3</v>
      </c>
      <c r="CL145" s="339">
        <v>8.4974372808200704E-4</v>
      </c>
      <c r="CM145" s="339">
        <v>5.6509248047106864E-4</v>
      </c>
      <c r="CN145" s="339">
        <v>8.8045156310304898E-4</v>
      </c>
      <c r="CO145" s="339">
        <v>5.1247010591048861E-4</v>
      </c>
      <c r="CP145" s="339">
        <v>2.0029149565886067E-3</v>
      </c>
      <c r="CQ145" s="339">
        <v>1.7200738994712366E-3</v>
      </c>
      <c r="CR145" s="339">
        <v>4.6742538613401462E-4</v>
      </c>
      <c r="CS145" s="339">
        <v>2.2601423889705053E-3</v>
      </c>
      <c r="CT145" s="339">
        <v>1.1373246624478727E-3</v>
      </c>
      <c r="CU145" s="339">
        <v>3.2004256485497315E-3</v>
      </c>
      <c r="CV145" s="339">
        <v>2.124983737369357E-3</v>
      </c>
      <c r="CW145" s="339">
        <v>1.3263634235780603E-3</v>
      </c>
      <c r="CX145" s="339">
        <v>2.0059679330677745E-3</v>
      </c>
      <c r="CY145" s="339">
        <v>9.3415147907317515E-4</v>
      </c>
      <c r="CZ145" s="339">
        <v>1.2802275960170698E-3</v>
      </c>
      <c r="DA145" s="339">
        <v>2.3130796084898588E-3</v>
      </c>
      <c r="DB145" s="339">
        <v>1.8952726485081497E-3</v>
      </c>
      <c r="DC145" s="339">
        <v>7.2516316171138508E-4</v>
      </c>
      <c r="DD145" s="339">
        <v>9.6618357487922703E-4</v>
      </c>
      <c r="DE145" s="339">
        <v>3.2711214494702602E-4</v>
      </c>
      <c r="DF145" s="339">
        <v>1.2281332374790318E-3</v>
      </c>
      <c r="DG145" s="339">
        <v>1.4084784277531488E-3</v>
      </c>
      <c r="DH145" s="339">
        <v>7.8159513372073268E-4</v>
      </c>
      <c r="DI145" s="339">
        <v>2.6824744999337661E-3</v>
      </c>
      <c r="DJ145" s="339">
        <v>1.6772478226838451E-3</v>
      </c>
      <c r="DK145" s="339">
        <v>1.4978848416469968E-3</v>
      </c>
      <c r="DL145" s="339">
        <v>1.3964293830963865E-3</v>
      </c>
      <c r="DM145" s="339">
        <v>1.823888700373261E-3</v>
      </c>
      <c r="DN145" s="339">
        <v>2.1127341751258563E-3</v>
      </c>
      <c r="DO145" s="339">
        <v>0</v>
      </c>
      <c r="DP145" s="339">
        <v>3.7248028045574057E-4</v>
      </c>
      <c r="DQ145" s="339">
        <v>1.8123222151305267E-4</v>
      </c>
      <c r="DR145" s="339">
        <v>8.0696524380687517E-4</v>
      </c>
      <c r="DS145" s="339">
        <v>3.4259745920237929E-3</v>
      </c>
      <c r="DT145" s="339">
        <v>2.915685659929003E-4</v>
      </c>
      <c r="DU145" s="339">
        <v>3.2806726971588737E-3</v>
      </c>
      <c r="DV145" s="339">
        <v>1.482344892244929E-3</v>
      </c>
      <c r="DW145" s="339">
        <v>4.4673713312766566E-3</v>
      </c>
      <c r="DX145" s="339">
        <v>3.4200187549415593E-3</v>
      </c>
      <c r="DY145" s="339">
        <v>1.122511897045106E-3</v>
      </c>
      <c r="DZ145" s="339">
        <v>1.4921275954346959E-3</v>
      </c>
      <c r="EA145" s="339">
        <v>1.6315973404740758E-3</v>
      </c>
      <c r="EB145" s="339">
        <v>7.889455704153071E-4</v>
      </c>
      <c r="EC145" s="339">
        <v>2.1499325661264823E-3</v>
      </c>
      <c r="ED145" s="339">
        <v>2.5825184756356795E-3</v>
      </c>
      <c r="EE145" s="339">
        <v>5.5541374475852334E-4</v>
      </c>
      <c r="EF145" s="339">
        <v>4.4899137295147687E-4</v>
      </c>
      <c r="EG145" s="339">
        <v>5.5509297807382742E-4</v>
      </c>
      <c r="EH145" s="339">
        <v>5.3780617678381257E-4</v>
      </c>
      <c r="EI145" s="339">
        <v>8.767197194496898E-4</v>
      </c>
      <c r="EJ145" s="339">
        <v>2.8139343223594986E-3</v>
      </c>
      <c r="EK145" s="339">
        <v>1.5235231061061039E-3</v>
      </c>
      <c r="EL145" s="339">
        <v>2.1172152427561099E-3</v>
      </c>
      <c r="EM145" s="339">
        <v>3.182356130983245E-3</v>
      </c>
      <c r="EN145" s="339">
        <v>3.4542811740828961E-3</v>
      </c>
      <c r="EO145" s="339">
        <v>4.6683593573028309E-3</v>
      </c>
      <c r="EP145" s="339">
        <v>1.2085536158670581E-2</v>
      </c>
      <c r="EQ145" s="339">
        <v>1.72858503452086E-4</v>
      </c>
      <c r="ER145" s="339">
        <v>2.4509803921568627E-3</v>
      </c>
      <c r="ES145" s="339">
        <v>1.8915296214899538E-3</v>
      </c>
      <c r="ET145" s="339">
        <v>9.0142853167720291E-3</v>
      </c>
      <c r="EU145" s="339">
        <v>3.1446909871748236E-3</v>
      </c>
      <c r="EV145" s="339">
        <v>5.1754055073557147E-2</v>
      </c>
      <c r="EW145" s="339">
        <v>2.6776338816940849E-2</v>
      </c>
      <c r="EX145" s="339">
        <v>1.0735073044751957E-2</v>
      </c>
      <c r="EY145" s="339">
        <v>1.380777986736613E-2</v>
      </c>
      <c r="EZ145" s="339">
        <v>3.3025099075297226E-4</v>
      </c>
      <c r="FA145" s="339">
        <v>2.8173320520660434E-3</v>
      </c>
      <c r="FB145" s="339">
        <v>1.345804227646664E-3</v>
      </c>
      <c r="FC145" s="339">
        <v>3.465003465003465E-4</v>
      </c>
      <c r="FD145" s="339">
        <v>3.4517541701520444E-3</v>
      </c>
      <c r="FE145" s="339">
        <v>1.1962726662189389E-3</v>
      </c>
      <c r="FF145" s="339">
        <v>1.4826780730493871E-3</v>
      </c>
      <c r="FG145" s="339">
        <v>1.1482254697286012E-3</v>
      </c>
      <c r="FH145" s="339">
        <v>1.6907819866688342E-3</v>
      </c>
      <c r="FI145" s="339">
        <v>4.6978407549430092E-4</v>
      </c>
      <c r="FJ145" s="339">
        <v>5.6268402558275958E-4</v>
      </c>
      <c r="FK145" s="339">
        <v>3.6911362903775229E-4</v>
      </c>
      <c r="FL145" s="339">
        <v>8.7558808154730792E-4</v>
      </c>
      <c r="FM145" s="339">
        <v>3.5536809726599593E-4</v>
      </c>
      <c r="FN145" s="339">
        <v>4.1648379355103797E-4</v>
      </c>
      <c r="FO145" s="339">
        <v>2.7628508461602065E-4</v>
      </c>
      <c r="FP145" s="339">
        <v>2.8361642454227459E-4</v>
      </c>
      <c r="FQ145" s="339">
        <v>4.8422915727429079E-4</v>
      </c>
      <c r="FR145" s="339">
        <v>1.5968585776285715E-3</v>
      </c>
      <c r="FS145" s="339">
        <v>1.4071873072826148E-3</v>
      </c>
      <c r="FT145" s="339">
        <v>4.1867052652876996E-3</v>
      </c>
      <c r="FU145" s="339">
        <v>2.2232896452343373E-2</v>
      </c>
      <c r="FV145" s="339">
        <v>1.1101336349545474E-3</v>
      </c>
      <c r="FW145" s="339">
        <v>1.0184863353083346E-3</v>
      </c>
      <c r="FX145" s="339">
        <v>2.3264157501149194E-4</v>
      </c>
      <c r="FY145" s="339">
        <v>1.1969121273707295E-3</v>
      </c>
      <c r="FZ145" s="339">
        <v>1.8927335490269964E-3</v>
      </c>
      <c r="GA145" s="339">
        <v>1.4188232180576907E-3</v>
      </c>
      <c r="GB145" s="339">
        <v>5.3297110164655058E-4</v>
      </c>
      <c r="GC145" s="339">
        <v>4.1619981557316091E-3</v>
      </c>
      <c r="GD145" s="339">
        <v>3.1974098293483261E-3</v>
      </c>
      <c r="GE145" s="339">
        <v>0</v>
      </c>
      <c r="GF145" s="339">
        <v>4.882449716074935E-4</v>
      </c>
      <c r="GG145" s="338">
        <v>2.3576069471950871E-3</v>
      </c>
      <c r="GH145" s="339">
        <v>2.3283804502013155E-5</v>
      </c>
      <c r="GI145" s="339">
        <v>3.5172667644530746E-2</v>
      </c>
      <c r="GJ145" s="339">
        <v>0</v>
      </c>
      <c r="GK145" s="339">
        <v>0</v>
      </c>
      <c r="GL145" s="339">
        <v>0</v>
      </c>
      <c r="GM145" s="339">
        <v>0</v>
      </c>
      <c r="GN145" s="339">
        <v>0</v>
      </c>
      <c r="GO145" s="339">
        <v>0</v>
      </c>
      <c r="GP145" s="338">
        <v>1.9319194703237737E-2</v>
      </c>
      <c r="GQ145" s="338">
        <v>1.2600717274327575E-2</v>
      </c>
      <c r="GR145" s="363">
        <v>2.6500024068165495E-3</v>
      </c>
      <c r="GS145" s="339">
        <v>2.4054073557356939E-5</v>
      </c>
      <c r="GT145" s="339">
        <v>2.6199741880968178E-3</v>
      </c>
      <c r="GU145" s="339">
        <v>9.8462642587333568E-4</v>
      </c>
      <c r="GV145" s="339">
        <v>1.3674722299012137E-3</v>
      </c>
      <c r="GW145" s="338">
        <v>1.1760650413064093E-2</v>
      </c>
      <c r="GX145" s="338">
        <v>9.4607837622694875E-3</v>
      </c>
      <c r="GY145" s="363">
        <v>5.8757864916065871E-3</v>
      </c>
      <c r="GZ145" s="339">
        <v>2.5645683510894073E-4</v>
      </c>
      <c r="HA145" s="339">
        <v>0</v>
      </c>
      <c r="HB145" s="339">
        <v>0</v>
      </c>
      <c r="HC145" s="339">
        <v>5.2460918072627493E-3</v>
      </c>
      <c r="HD145" s="339">
        <v>2.6430640525459901E-5</v>
      </c>
      <c r="HE145" s="339">
        <v>1.2246321991573551E-3</v>
      </c>
      <c r="HF145" s="338">
        <v>2.0382217667829262E-2</v>
      </c>
      <c r="HG145" s="338">
        <v>1.2969828565585002E-2</v>
      </c>
      <c r="HH145" s="114"/>
      <c r="HI145" s="42"/>
    </row>
    <row r="146" spans="1:217">
      <c r="A146" s="114" t="s">
        <v>156</v>
      </c>
      <c r="B146" s="149" t="s">
        <v>754</v>
      </c>
      <c r="C146" s="144" t="s">
        <v>418</v>
      </c>
      <c r="D146" s="339">
        <v>1.7852360974738909E-4</v>
      </c>
      <c r="E146" s="339">
        <v>2.8514399771884804E-4</v>
      </c>
      <c r="F146" s="339">
        <v>2.3568785500483161E-4</v>
      </c>
      <c r="G146" s="339">
        <v>2.7964205816554809E-4</v>
      </c>
      <c r="H146" s="339">
        <v>0</v>
      </c>
      <c r="I146" s="339">
        <v>6.1899332138784817E-3</v>
      </c>
      <c r="J146" s="339">
        <v>6.4423649921886318E-5</v>
      </c>
      <c r="K146" s="339">
        <v>2.5860537813932008E-2</v>
      </c>
      <c r="L146" s="339">
        <v>3.0120481927710846E-4</v>
      </c>
      <c r="M146" s="339">
        <v>7.2700836059614682E-4</v>
      </c>
      <c r="N146" s="339">
        <v>2.8469750889679717E-3</v>
      </c>
      <c r="O146" s="339">
        <v>1.0072698607339931E-3</v>
      </c>
      <c r="P146" s="339">
        <v>0</v>
      </c>
      <c r="Q146" s="339">
        <v>0</v>
      </c>
      <c r="R146" s="339">
        <v>7.8005765643547565E-3</v>
      </c>
      <c r="S146" s="339">
        <v>2.8011204481792717E-3</v>
      </c>
      <c r="T146" s="339">
        <v>3.4279940821996895E-3</v>
      </c>
      <c r="U146" s="339">
        <v>2.1039745992884741E-3</v>
      </c>
      <c r="V146" s="339">
        <v>1.3951475722940106E-3</v>
      </c>
      <c r="W146" s="339">
        <v>4.5926933588244668E-3</v>
      </c>
      <c r="X146" s="339">
        <v>1.0492373835602417E-3</v>
      </c>
      <c r="Y146" s="339">
        <v>1.9133281300911578E-3</v>
      </c>
      <c r="Z146" s="339">
        <v>2.7056262531639456E-3</v>
      </c>
      <c r="AA146" s="339">
        <v>4.6652004608075557E-3</v>
      </c>
      <c r="AB146" s="339">
        <v>8.011099915759568E-4</v>
      </c>
      <c r="AC146" s="339">
        <v>6.3919841064178978E-4</v>
      </c>
      <c r="AD146" s="339">
        <v>0</v>
      </c>
      <c r="AE146" s="339">
        <v>2.2532672374943668E-3</v>
      </c>
      <c r="AF146" s="339">
        <v>1.5929606311158311E-3</v>
      </c>
      <c r="AG146" s="339">
        <v>0</v>
      </c>
      <c r="AH146" s="339">
        <v>4.6278441959120712E-3</v>
      </c>
      <c r="AI146" s="339">
        <v>2.472435683260942E-3</v>
      </c>
      <c r="AJ146" s="339">
        <v>4.4495810459404799E-3</v>
      </c>
      <c r="AK146" s="339">
        <v>4.7393364928909956E-3</v>
      </c>
      <c r="AL146" s="339">
        <v>4.7253922967189733E-3</v>
      </c>
      <c r="AM146" s="339">
        <v>1.0905751348869246E-3</v>
      </c>
      <c r="AN146" s="339">
        <v>3.062456866804693E-3</v>
      </c>
      <c r="AO146" s="339">
        <v>5.8943550215370668E-3</v>
      </c>
      <c r="AP146" s="339">
        <v>1.9059720457433292E-3</v>
      </c>
      <c r="AQ146" s="339">
        <v>1.6138376231068442E-3</v>
      </c>
      <c r="AR146" s="339">
        <v>2.8689831048772712E-3</v>
      </c>
      <c r="AS146" s="339">
        <v>1.6846321493785711E-3</v>
      </c>
      <c r="AT146" s="339">
        <v>2.7976375505129004E-3</v>
      </c>
      <c r="AU146" s="339">
        <v>4.8673941853045596E-3</v>
      </c>
      <c r="AV146" s="339">
        <v>1.1383380264813373E-3</v>
      </c>
      <c r="AW146" s="339">
        <v>1.9846591213860429E-3</v>
      </c>
      <c r="AX146" s="339">
        <v>3.2038973436179902E-3</v>
      </c>
      <c r="AY146" s="339">
        <v>1.4272121788772598E-3</v>
      </c>
      <c r="AZ146" s="339">
        <v>1.672807830549088E-3</v>
      </c>
      <c r="BA146" s="339">
        <v>2.9154518950437317E-3</v>
      </c>
      <c r="BB146" s="339">
        <v>2.2901394151881101E-3</v>
      </c>
      <c r="BC146" s="339">
        <v>1.8422426233534956E-3</v>
      </c>
      <c r="BD146" s="339">
        <v>2.1734000670649164E-3</v>
      </c>
      <c r="BE146" s="339">
        <v>4.0999431343503624E-3</v>
      </c>
      <c r="BF146" s="339">
        <v>8.6719524281466797E-4</v>
      </c>
      <c r="BG146" s="339">
        <v>2.3228200371057514E-3</v>
      </c>
      <c r="BH146" s="339">
        <v>1.1405485626339801E-3</v>
      </c>
      <c r="BI146" s="339">
        <v>9.7045269720791548E-3</v>
      </c>
      <c r="BJ146" s="339">
        <v>1.0597894441672405E-3</v>
      </c>
      <c r="BK146" s="339">
        <v>3.3072428618674895E-4</v>
      </c>
      <c r="BL146" s="339">
        <v>8.2458009844217791E-4</v>
      </c>
      <c r="BM146" s="339">
        <v>3.3571724638577255E-3</v>
      </c>
      <c r="BN146" s="339">
        <v>1.7283950617283952E-3</v>
      </c>
      <c r="BO146" s="339">
        <v>3.2064592770013811E-3</v>
      </c>
      <c r="BP146" s="339">
        <v>1.5979081929110982E-3</v>
      </c>
      <c r="BQ146" s="339">
        <v>2.5315751404885105E-3</v>
      </c>
      <c r="BR146" s="339">
        <v>2.1337202479382927E-3</v>
      </c>
      <c r="BS146" s="339">
        <v>4.1271735941814944E-3</v>
      </c>
      <c r="BT146" s="339">
        <v>2.9138590420688397E-3</v>
      </c>
      <c r="BU146" s="339">
        <v>2.0303979579997678E-3</v>
      </c>
      <c r="BV146" s="339">
        <v>2.0212909311413557E-3</v>
      </c>
      <c r="BW146" s="339">
        <v>7.2678758759480637E-4</v>
      </c>
      <c r="BX146" s="339">
        <v>0</v>
      </c>
      <c r="BY146" s="339">
        <v>1.5752701356809321E-3</v>
      </c>
      <c r="BZ146" s="339">
        <v>1.7659946689035932E-3</v>
      </c>
      <c r="CA146" s="339">
        <v>1.252834164897437E-3</v>
      </c>
      <c r="CB146" s="339">
        <v>3.5368577810871182E-3</v>
      </c>
      <c r="CC146" s="339">
        <v>1.7186817983413356E-3</v>
      </c>
      <c r="CD146" s="339">
        <v>9.0273993770281151E-4</v>
      </c>
      <c r="CE146" s="339">
        <v>0</v>
      </c>
      <c r="CF146" s="339">
        <v>1.1053213327017212E-3</v>
      </c>
      <c r="CG146" s="339">
        <v>1.2058619075316717E-3</v>
      </c>
      <c r="CH146" s="339">
        <v>1.1109439551919271E-2</v>
      </c>
      <c r="CI146" s="339">
        <v>2.5368716890093765E-3</v>
      </c>
      <c r="CJ146" s="339">
        <v>2.3085267954003038E-3</v>
      </c>
      <c r="CK146" s="339">
        <v>2.5542880772993636E-3</v>
      </c>
      <c r="CL146" s="339">
        <v>1.8823247309894195E-3</v>
      </c>
      <c r="CM146" s="339">
        <v>3.3003300330033004E-3</v>
      </c>
      <c r="CN146" s="339">
        <v>3.5218062524121959E-3</v>
      </c>
      <c r="CO146" s="339">
        <v>1.3665869490946361E-3</v>
      </c>
      <c r="CP146" s="339">
        <v>4.0684210055706074E-3</v>
      </c>
      <c r="CQ146" s="339">
        <v>2.038606103077021E-3</v>
      </c>
      <c r="CR146" s="339">
        <v>9.493670886075949E-4</v>
      </c>
      <c r="CS146" s="339">
        <v>2.090631709797717E-3</v>
      </c>
      <c r="CT146" s="339">
        <v>4.2868391123035195E-3</v>
      </c>
      <c r="CU146" s="339">
        <v>2.2491656321042192E-3</v>
      </c>
      <c r="CV146" s="339">
        <v>2.1621554645536605E-3</v>
      </c>
      <c r="CW146" s="339">
        <v>2.2236092689396896E-3</v>
      </c>
      <c r="CX146" s="339">
        <v>5.0755985779757573E-3</v>
      </c>
      <c r="CY146" s="339">
        <v>3.6267057422840919E-3</v>
      </c>
      <c r="CZ146" s="339">
        <v>1.4758179231863441E-3</v>
      </c>
      <c r="DA146" s="339">
        <v>2.3130796084898588E-3</v>
      </c>
      <c r="DB146" s="339">
        <v>1.2996155304055884E-3</v>
      </c>
      <c r="DC146" s="339">
        <v>2.9006526468455403E-3</v>
      </c>
      <c r="DD146" s="339">
        <v>2.8985507246376812E-3</v>
      </c>
      <c r="DE146" s="339">
        <v>1.244843440492849E-3</v>
      </c>
      <c r="DF146" s="339">
        <v>1.5875868679606998E-3</v>
      </c>
      <c r="DG146" s="339">
        <v>1.4806520117839779E-3</v>
      </c>
      <c r="DH146" s="339">
        <v>3.9646129971341515E-3</v>
      </c>
      <c r="DI146" s="339">
        <v>1.7551993641541925E-3</v>
      </c>
      <c r="DJ146" s="339">
        <v>2.3481469517573831E-3</v>
      </c>
      <c r="DK146" s="339">
        <v>6.0495220056194839E-3</v>
      </c>
      <c r="DL146" s="339">
        <v>1.6464230701244919E-3</v>
      </c>
      <c r="DM146" s="339">
        <v>6.9845040153828754E-3</v>
      </c>
      <c r="DN146" s="339">
        <v>1.5515391598580506E-3</v>
      </c>
      <c r="DO146" s="339">
        <v>0</v>
      </c>
      <c r="DP146" s="339">
        <v>6.3540753724802802E-4</v>
      </c>
      <c r="DQ146" s="339">
        <v>1.3474221686405219E-3</v>
      </c>
      <c r="DR146" s="339">
        <v>4.4349742738146447E-4</v>
      </c>
      <c r="DS146" s="339">
        <v>2.1728819208532567E-3</v>
      </c>
      <c r="DT146" s="339">
        <v>1.6765192544591768E-4</v>
      </c>
      <c r="DU146" s="339">
        <v>6.3702382469104344E-4</v>
      </c>
      <c r="DV146" s="339">
        <v>3.0787163146625447E-3</v>
      </c>
      <c r="DW146" s="339">
        <v>3.3716010047370993E-3</v>
      </c>
      <c r="DX146" s="339">
        <v>2.047108000269679E-3</v>
      </c>
      <c r="DY146" s="339">
        <v>2.0553034734628701E-4</v>
      </c>
      <c r="DZ146" s="339">
        <v>9.4512641823696533E-3</v>
      </c>
      <c r="EA146" s="339">
        <v>4.8925661041773786E-3</v>
      </c>
      <c r="EB146" s="339">
        <v>2.8800343153024804E-3</v>
      </c>
      <c r="EC146" s="339">
        <v>2.0092541905335688E-3</v>
      </c>
      <c r="ED146" s="339">
        <v>2.7950900489366898E-3</v>
      </c>
      <c r="EE146" s="339">
        <v>4.4971838085990359E-3</v>
      </c>
      <c r="EF146" s="339">
        <v>8.4891440300182801E-3</v>
      </c>
      <c r="EG146" s="339">
        <v>2.8309741881765195E-2</v>
      </c>
      <c r="EH146" s="339">
        <v>1.4749733759318424E-3</v>
      </c>
      <c r="EI146" s="339">
        <v>2.1299793184066181E-3</v>
      </c>
      <c r="EJ146" s="339">
        <v>3.4851084366801864E-2</v>
      </c>
      <c r="EK146" s="339">
        <v>2.0344614241003339E-2</v>
      </c>
      <c r="EL146" s="339">
        <v>1.7431589627286564E-2</v>
      </c>
      <c r="EM146" s="339">
        <v>1.2893687931191444E-2</v>
      </c>
      <c r="EN146" s="339">
        <v>3.9806397620120552E-2</v>
      </c>
      <c r="EO146" s="339">
        <v>0.10068685945480654</v>
      </c>
      <c r="EP146" s="339">
        <v>7.9385658907498123E-3</v>
      </c>
      <c r="EQ146" s="339">
        <v>1.6506292388463897E-3</v>
      </c>
      <c r="ER146" s="339">
        <v>4.9019607843137254E-3</v>
      </c>
      <c r="ES146" s="339">
        <v>6.2869545692687675E-3</v>
      </c>
      <c r="ET146" s="339">
        <v>1.1795556062017435E-2</v>
      </c>
      <c r="EU146" s="339">
        <v>5.9843000129073136E-4</v>
      </c>
      <c r="EV146" s="339">
        <v>3.6589966050546963E-3</v>
      </c>
      <c r="EW146" s="339">
        <v>0.1826021856648388</v>
      </c>
      <c r="EX146" s="339">
        <v>4.2978838222256484E-3</v>
      </c>
      <c r="EY146" s="339">
        <v>9.2398297535385532E-2</v>
      </c>
      <c r="EZ146" s="339">
        <v>7.3089758742960434E-2</v>
      </c>
      <c r="FA146" s="339">
        <v>3.332750939110684E-2</v>
      </c>
      <c r="FB146" s="339">
        <v>2.3256441477753756E-2</v>
      </c>
      <c r="FC146" s="339">
        <v>1.4358108108108109E-2</v>
      </c>
      <c r="FD146" s="339">
        <v>8.5937115583329237E-3</v>
      </c>
      <c r="FE146" s="339">
        <v>6.2332102081934185E-3</v>
      </c>
      <c r="FF146" s="339">
        <v>3.5299872588278124E-2</v>
      </c>
      <c r="FG146" s="339">
        <v>4.8173277661795404E-2</v>
      </c>
      <c r="FH146" s="339">
        <v>1.2453259632580068E-2</v>
      </c>
      <c r="FI146" s="339">
        <v>3.855165569525107E-3</v>
      </c>
      <c r="FJ146" s="339">
        <v>8.5313833028641077E-4</v>
      </c>
      <c r="FK146" s="339">
        <v>1.3462987461321874E-3</v>
      </c>
      <c r="FL146" s="339">
        <v>3.2540512284370098E-3</v>
      </c>
      <c r="FM146" s="339">
        <v>2.4642738548117421E-3</v>
      </c>
      <c r="FN146" s="339">
        <v>2.4167265867939151E-2</v>
      </c>
      <c r="FO146" s="339">
        <v>2.0062852381077342E-2</v>
      </c>
      <c r="FP146" s="339">
        <v>1.2195506255317809E-2</v>
      </c>
      <c r="FQ146" s="339">
        <v>5.3793963276505983E-3</v>
      </c>
      <c r="FR146" s="339">
        <v>1.1042603906700503E-2</v>
      </c>
      <c r="FS146" s="339">
        <v>1.7900992319336211E-2</v>
      </c>
      <c r="FT146" s="339">
        <v>1.1169735360798535E-2</v>
      </c>
      <c r="FU146" s="339">
        <v>2.298771701091059E-2</v>
      </c>
      <c r="FV146" s="339">
        <v>1.1101336349545474E-3</v>
      </c>
      <c r="FW146" s="339">
        <v>4.21136016425113E-3</v>
      </c>
      <c r="FX146" s="339">
        <v>1.7321987151458075E-3</v>
      </c>
      <c r="FY146" s="339">
        <v>8.8621480333064672E-3</v>
      </c>
      <c r="FZ146" s="339">
        <v>1.1451687651321232E-2</v>
      </c>
      <c r="GA146" s="339">
        <v>9.9791383160683974E-3</v>
      </c>
      <c r="GB146" s="339">
        <v>3.0124658639084232E-2</v>
      </c>
      <c r="GC146" s="339">
        <v>8.3239963114632182E-3</v>
      </c>
      <c r="GD146" s="339">
        <v>2.1142536634188774E-2</v>
      </c>
      <c r="GE146" s="339">
        <v>0</v>
      </c>
      <c r="GF146" s="339">
        <v>3.182083532346229E-2</v>
      </c>
      <c r="GG146" s="338">
        <v>1.0788485779201558E-2</v>
      </c>
      <c r="GH146" s="339">
        <v>0</v>
      </c>
      <c r="GI146" s="339">
        <v>2.7990456915134125E-3</v>
      </c>
      <c r="GJ146" s="339">
        <v>0</v>
      </c>
      <c r="GK146" s="339">
        <v>0</v>
      </c>
      <c r="GL146" s="339">
        <v>0</v>
      </c>
      <c r="GM146" s="339">
        <v>0</v>
      </c>
      <c r="GN146" s="339">
        <v>3.3443007862582447E-2</v>
      </c>
      <c r="GO146" s="339">
        <v>0</v>
      </c>
      <c r="GP146" s="338">
        <v>7.4179735741657562E-3</v>
      </c>
      <c r="GQ146" s="338">
        <v>1.4457559103781333E-2</v>
      </c>
      <c r="GR146" s="363">
        <v>3.5893564729035586E-5</v>
      </c>
      <c r="GS146" s="339">
        <v>0</v>
      </c>
      <c r="GT146" s="339">
        <v>3.5483114988397844E-5</v>
      </c>
      <c r="GU146" s="339">
        <v>2.6730619040040101E-3</v>
      </c>
      <c r="GV146" s="339">
        <v>2.0555871408413327E-3</v>
      </c>
      <c r="GW146" s="338">
        <v>5.1601492669155532E-3</v>
      </c>
      <c r="GX146" s="338">
        <v>1.0990941289602889E-2</v>
      </c>
      <c r="GY146" s="363">
        <v>0</v>
      </c>
      <c r="GZ146" s="339">
        <v>0</v>
      </c>
      <c r="HA146" s="339">
        <v>0</v>
      </c>
      <c r="HB146" s="339">
        <v>0</v>
      </c>
      <c r="HC146" s="339">
        <v>0</v>
      </c>
      <c r="HD146" s="339">
        <v>1.5906866555293055E-3</v>
      </c>
      <c r="HE146" s="339">
        <v>1.2255358978333704E-3</v>
      </c>
      <c r="HF146" s="338">
        <v>8.3798223060400547E-3</v>
      </c>
      <c r="HG146" s="338">
        <v>1.5151530708055727E-2</v>
      </c>
      <c r="HH146" s="114"/>
      <c r="HI146" s="42"/>
    </row>
    <row r="147" spans="1:217">
      <c r="A147" s="114" t="s">
        <v>157</v>
      </c>
      <c r="B147" s="149" t="s">
        <v>755</v>
      </c>
      <c r="C147" s="144" t="s">
        <v>419</v>
      </c>
      <c r="D147" s="339">
        <v>0</v>
      </c>
      <c r="E147" s="339">
        <v>0</v>
      </c>
      <c r="F147" s="339">
        <v>0</v>
      </c>
      <c r="G147" s="339">
        <v>0</v>
      </c>
      <c r="H147" s="339">
        <v>0</v>
      </c>
      <c r="I147" s="339">
        <v>0</v>
      </c>
      <c r="J147" s="339">
        <v>0</v>
      </c>
      <c r="K147" s="339">
        <v>0</v>
      </c>
      <c r="L147" s="339">
        <v>0</v>
      </c>
      <c r="M147" s="339">
        <v>0</v>
      </c>
      <c r="N147" s="339">
        <v>0</v>
      </c>
      <c r="O147" s="339">
        <v>0</v>
      </c>
      <c r="P147" s="339">
        <v>0</v>
      </c>
      <c r="Q147" s="339">
        <v>0</v>
      </c>
      <c r="R147" s="339">
        <v>0</v>
      </c>
      <c r="S147" s="339">
        <v>0</v>
      </c>
      <c r="T147" s="339">
        <v>0</v>
      </c>
      <c r="U147" s="339">
        <v>0</v>
      </c>
      <c r="V147" s="339">
        <v>0</v>
      </c>
      <c r="W147" s="339">
        <v>0</v>
      </c>
      <c r="X147" s="339">
        <v>0</v>
      </c>
      <c r="Y147" s="339">
        <v>0</v>
      </c>
      <c r="Z147" s="339">
        <v>0</v>
      </c>
      <c r="AA147" s="339">
        <v>0</v>
      </c>
      <c r="AB147" s="339">
        <v>0</v>
      </c>
      <c r="AC147" s="339">
        <v>0</v>
      </c>
      <c r="AD147" s="339">
        <v>0</v>
      </c>
      <c r="AE147" s="339">
        <v>0</v>
      </c>
      <c r="AF147" s="339">
        <v>0</v>
      </c>
      <c r="AG147" s="339">
        <v>0</v>
      </c>
      <c r="AH147" s="339">
        <v>0</v>
      </c>
      <c r="AI147" s="339">
        <v>0</v>
      </c>
      <c r="AJ147" s="339">
        <v>0</v>
      </c>
      <c r="AK147" s="339">
        <v>0</v>
      </c>
      <c r="AL147" s="339">
        <v>0</v>
      </c>
      <c r="AM147" s="339">
        <v>0</v>
      </c>
      <c r="AN147" s="339">
        <v>0</v>
      </c>
      <c r="AO147" s="339">
        <v>0</v>
      </c>
      <c r="AP147" s="339">
        <v>0</v>
      </c>
      <c r="AQ147" s="339">
        <v>0</v>
      </c>
      <c r="AR147" s="339">
        <v>0</v>
      </c>
      <c r="AS147" s="339">
        <v>0</v>
      </c>
      <c r="AT147" s="339">
        <v>0</v>
      </c>
      <c r="AU147" s="339">
        <v>0</v>
      </c>
      <c r="AV147" s="339">
        <v>0</v>
      </c>
      <c r="AW147" s="339">
        <v>0</v>
      </c>
      <c r="AX147" s="339">
        <v>0</v>
      </c>
      <c r="AY147" s="339">
        <v>0</v>
      </c>
      <c r="AZ147" s="339">
        <v>0</v>
      </c>
      <c r="BA147" s="339">
        <v>0</v>
      </c>
      <c r="BB147" s="339">
        <v>0</v>
      </c>
      <c r="BC147" s="339">
        <v>0</v>
      </c>
      <c r="BD147" s="339">
        <v>0</v>
      </c>
      <c r="BE147" s="339">
        <v>0</v>
      </c>
      <c r="BF147" s="339">
        <v>0</v>
      </c>
      <c r="BG147" s="339">
        <v>0</v>
      </c>
      <c r="BH147" s="339">
        <v>0</v>
      </c>
      <c r="BI147" s="339">
        <v>0</v>
      </c>
      <c r="BJ147" s="339">
        <v>0</v>
      </c>
      <c r="BK147" s="339">
        <v>0</v>
      </c>
      <c r="BL147" s="339">
        <v>0</v>
      </c>
      <c r="BM147" s="339">
        <v>0</v>
      </c>
      <c r="BN147" s="339">
        <v>0</v>
      </c>
      <c r="BO147" s="339">
        <v>0</v>
      </c>
      <c r="BP147" s="339">
        <v>0</v>
      </c>
      <c r="BQ147" s="339">
        <v>0</v>
      </c>
      <c r="BR147" s="339">
        <v>0</v>
      </c>
      <c r="BS147" s="339">
        <v>0</v>
      </c>
      <c r="BT147" s="339">
        <v>0</v>
      </c>
      <c r="BU147" s="339">
        <v>0</v>
      </c>
      <c r="BV147" s="339">
        <v>0</v>
      </c>
      <c r="BW147" s="339">
        <v>0</v>
      </c>
      <c r="BX147" s="339">
        <v>0</v>
      </c>
      <c r="BY147" s="339">
        <v>0</v>
      </c>
      <c r="BZ147" s="339">
        <v>0</v>
      </c>
      <c r="CA147" s="339">
        <v>0</v>
      </c>
      <c r="CB147" s="339">
        <v>0</v>
      </c>
      <c r="CC147" s="339">
        <v>0</v>
      </c>
      <c r="CD147" s="339">
        <v>0</v>
      </c>
      <c r="CE147" s="339">
        <v>0</v>
      </c>
      <c r="CF147" s="339">
        <v>0</v>
      </c>
      <c r="CG147" s="339">
        <v>0</v>
      </c>
      <c r="CH147" s="339">
        <v>0</v>
      </c>
      <c r="CI147" s="339">
        <v>0</v>
      </c>
      <c r="CJ147" s="339">
        <v>0</v>
      </c>
      <c r="CK147" s="339">
        <v>0</v>
      </c>
      <c r="CL147" s="339">
        <v>0</v>
      </c>
      <c r="CM147" s="339">
        <v>0</v>
      </c>
      <c r="CN147" s="339">
        <v>0</v>
      </c>
      <c r="CO147" s="339">
        <v>0</v>
      </c>
      <c r="CP147" s="339">
        <v>0</v>
      </c>
      <c r="CQ147" s="339">
        <v>0</v>
      </c>
      <c r="CR147" s="339">
        <v>0</v>
      </c>
      <c r="CS147" s="339">
        <v>0</v>
      </c>
      <c r="CT147" s="339">
        <v>0</v>
      </c>
      <c r="CU147" s="339">
        <v>0</v>
      </c>
      <c r="CV147" s="339">
        <v>0</v>
      </c>
      <c r="CW147" s="339">
        <v>0</v>
      </c>
      <c r="CX147" s="339">
        <v>0</v>
      </c>
      <c r="CY147" s="339">
        <v>0</v>
      </c>
      <c r="CZ147" s="339">
        <v>0</v>
      </c>
      <c r="DA147" s="339">
        <v>0</v>
      </c>
      <c r="DB147" s="339">
        <v>0</v>
      </c>
      <c r="DC147" s="339">
        <v>0</v>
      </c>
      <c r="DD147" s="339">
        <v>0</v>
      </c>
      <c r="DE147" s="339">
        <v>0</v>
      </c>
      <c r="DF147" s="339">
        <v>0</v>
      </c>
      <c r="DG147" s="339">
        <v>0</v>
      </c>
      <c r="DH147" s="339">
        <v>0</v>
      </c>
      <c r="DI147" s="339">
        <v>0</v>
      </c>
      <c r="DJ147" s="339">
        <v>0</v>
      </c>
      <c r="DK147" s="339">
        <v>0</v>
      </c>
      <c r="DL147" s="339">
        <v>0</v>
      </c>
      <c r="DM147" s="339">
        <v>0</v>
      </c>
      <c r="DN147" s="339">
        <v>0</v>
      </c>
      <c r="DO147" s="339">
        <v>0</v>
      </c>
      <c r="DP147" s="339">
        <v>0</v>
      </c>
      <c r="DQ147" s="339">
        <v>0</v>
      </c>
      <c r="DR147" s="339">
        <v>0</v>
      </c>
      <c r="DS147" s="339">
        <v>0</v>
      </c>
      <c r="DT147" s="339">
        <v>0</v>
      </c>
      <c r="DU147" s="339">
        <v>0</v>
      </c>
      <c r="DV147" s="339">
        <v>0</v>
      </c>
      <c r="DW147" s="339">
        <v>0</v>
      </c>
      <c r="DX147" s="339">
        <v>0</v>
      </c>
      <c r="DY147" s="339">
        <v>0</v>
      </c>
      <c r="DZ147" s="339">
        <v>0</v>
      </c>
      <c r="EA147" s="339">
        <v>0</v>
      </c>
      <c r="EB147" s="339">
        <v>0</v>
      </c>
      <c r="EC147" s="339">
        <v>0</v>
      </c>
      <c r="ED147" s="339">
        <v>0</v>
      </c>
      <c r="EE147" s="339">
        <v>0</v>
      </c>
      <c r="EF147" s="339">
        <v>0</v>
      </c>
      <c r="EG147" s="339">
        <v>0</v>
      </c>
      <c r="EH147" s="339">
        <v>0</v>
      </c>
      <c r="EI147" s="339">
        <v>0</v>
      </c>
      <c r="EJ147" s="339">
        <v>0</v>
      </c>
      <c r="EK147" s="339">
        <v>0</v>
      </c>
      <c r="EL147" s="339">
        <v>0</v>
      </c>
      <c r="EM147" s="339">
        <v>0</v>
      </c>
      <c r="EN147" s="339">
        <v>0</v>
      </c>
      <c r="EO147" s="339">
        <v>0</v>
      </c>
      <c r="EP147" s="339">
        <v>0</v>
      </c>
      <c r="EQ147" s="339">
        <v>0</v>
      </c>
      <c r="ER147" s="339">
        <v>0</v>
      </c>
      <c r="ES147" s="339">
        <v>0</v>
      </c>
      <c r="ET147" s="339">
        <v>0</v>
      </c>
      <c r="EU147" s="339">
        <v>0</v>
      </c>
      <c r="EV147" s="339">
        <v>0</v>
      </c>
      <c r="EW147" s="339">
        <v>0</v>
      </c>
      <c r="EX147" s="339">
        <v>0</v>
      </c>
      <c r="EY147" s="339">
        <v>0</v>
      </c>
      <c r="EZ147" s="339">
        <v>0</v>
      </c>
      <c r="FA147" s="339">
        <v>0</v>
      </c>
      <c r="FB147" s="339">
        <v>0</v>
      </c>
      <c r="FC147" s="339">
        <v>0</v>
      </c>
      <c r="FD147" s="339">
        <v>0</v>
      </c>
      <c r="FE147" s="339">
        <v>0</v>
      </c>
      <c r="FF147" s="339">
        <v>0</v>
      </c>
      <c r="FG147" s="339">
        <v>0</v>
      </c>
      <c r="FH147" s="339">
        <v>0</v>
      </c>
      <c r="FI147" s="339">
        <v>0</v>
      </c>
      <c r="FJ147" s="339">
        <v>0</v>
      </c>
      <c r="FK147" s="339">
        <v>0</v>
      </c>
      <c r="FL147" s="339">
        <v>0</v>
      </c>
      <c r="FM147" s="339">
        <v>0</v>
      </c>
      <c r="FN147" s="339">
        <v>0</v>
      </c>
      <c r="FO147" s="339">
        <v>0</v>
      </c>
      <c r="FP147" s="339">
        <v>0</v>
      </c>
      <c r="FQ147" s="339">
        <v>0</v>
      </c>
      <c r="FR147" s="339">
        <v>0</v>
      </c>
      <c r="FS147" s="339">
        <v>0</v>
      </c>
      <c r="FT147" s="339">
        <v>0</v>
      </c>
      <c r="FU147" s="339">
        <v>0</v>
      </c>
      <c r="FV147" s="339">
        <v>0</v>
      </c>
      <c r="FW147" s="339">
        <v>0</v>
      </c>
      <c r="FX147" s="339">
        <v>0</v>
      </c>
      <c r="FY147" s="339">
        <v>0</v>
      </c>
      <c r="FZ147" s="339">
        <v>0</v>
      </c>
      <c r="GA147" s="339">
        <v>0</v>
      </c>
      <c r="GB147" s="339">
        <v>0</v>
      </c>
      <c r="GC147" s="339">
        <v>0</v>
      </c>
      <c r="GD147" s="339">
        <v>0</v>
      </c>
      <c r="GE147" s="339">
        <v>0</v>
      </c>
      <c r="GF147" s="339">
        <v>0</v>
      </c>
      <c r="GG147" s="338">
        <v>0</v>
      </c>
      <c r="GH147" s="339">
        <v>0</v>
      </c>
      <c r="GI147" s="339">
        <v>4.3104945540621761E-2</v>
      </c>
      <c r="GJ147" s="339">
        <v>0</v>
      </c>
      <c r="GK147" s="339">
        <v>2.064708583332563E-4</v>
      </c>
      <c r="GL147" s="339">
        <v>0</v>
      </c>
      <c r="GM147" s="339">
        <v>0</v>
      </c>
      <c r="GN147" s="339">
        <v>0</v>
      </c>
      <c r="GO147" s="339">
        <v>0</v>
      </c>
      <c r="GP147" s="338">
        <v>2.3709903742616296E-2</v>
      </c>
      <c r="GQ147" s="338">
        <v>1.2648359351270304E-2</v>
      </c>
      <c r="GR147" s="363">
        <v>4.1096740391306633E-4</v>
      </c>
      <c r="GS147" s="339">
        <v>9.6216294229427757E-5</v>
      </c>
      <c r="GT147" s="339">
        <v>4.0736816509935825E-4</v>
      </c>
      <c r="GU147" s="339">
        <v>0</v>
      </c>
      <c r="GV147" s="339">
        <v>9.5367600889230433E-5</v>
      </c>
      <c r="GW147" s="338">
        <v>1.3767040734107693E-2</v>
      </c>
      <c r="GX147" s="338">
        <v>9.1395282594775376E-3</v>
      </c>
      <c r="GY147" s="363">
        <v>0</v>
      </c>
      <c r="GZ147" s="339">
        <v>9.8308453458427285E-4</v>
      </c>
      <c r="HA147" s="339">
        <v>0</v>
      </c>
      <c r="HB147" s="339">
        <v>0</v>
      </c>
      <c r="HC147" s="339">
        <v>2.4145302229634948E-5</v>
      </c>
      <c r="HD147" s="339">
        <v>0</v>
      </c>
      <c r="HE147" s="339">
        <v>5.5426852128930332E-6</v>
      </c>
      <c r="HF147" s="338">
        <v>2.5028000856430085E-2</v>
      </c>
      <c r="HG147" s="338">
        <v>1.303109877846652E-2</v>
      </c>
      <c r="HH147" s="114"/>
      <c r="HI147" s="42"/>
    </row>
    <row r="148" spans="1:217">
      <c r="A148" s="114" t="s">
        <v>158</v>
      </c>
      <c r="B148" s="149" t="s">
        <v>756</v>
      </c>
      <c r="C148" s="144" t="s">
        <v>838</v>
      </c>
      <c r="D148" s="339">
        <v>0</v>
      </c>
      <c r="E148" s="339">
        <v>0</v>
      </c>
      <c r="F148" s="339">
        <v>0</v>
      </c>
      <c r="G148" s="339">
        <v>0</v>
      </c>
      <c r="H148" s="339">
        <v>0</v>
      </c>
      <c r="I148" s="339">
        <v>0</v>
      </c>
      <c r="J148" s="339">
        <v>0</v>
      </c>
      <c r="K148" s="339">
        <v>0</v>
      </c>
      <c r="L148" s="339">
        <v>0</v>
      </c>
      <c r="M148" s="339">
        <v>0</v>
      </c>
      <c r="N148" s="339">
        <v>0</v>
      </c>
      <c r="O148" s="339">
        <v>0</v>
      </c>
      <c r="P148" s="339">
        <v>0</v>
      </c>
      <c r="Q148" s="339">
        <v>0</v>
      </c>
      <c r="R148" s="339">
        <v>0</v>
      </c>
      <c r="S148" s="339">
        <v>0</v>
      </c>
      <c r="T148" s="339">
        <v>0</v>
      </c>
      <c r="U148" s="339">
        <v>0</v>
      </c>
      <c r="V148" s="339">
        <v>0</v>
      </c>
      <c r="W148" s="339">
        <v>0</v>
      </c>
      <c r="X148" s="339">
        <v>0</v>
      </c>
      <c r="Y148" s="339">
        <v>0</v>
      </c>
      <c r="Z148" s="339">
        <v>0</v>
      </c>
      <c r="AA148" s="339">
        <v>0</v>
      </c>
      <c r="AB148" s="339">
        <v>0</v>
      </c>
      <c r="AC148" s="339">
        <v>0</v>
      </c>
      <c r="AD148" s="339">
        <v>0</v>
      </c>
      <c r="AE148" s="339">
        <v>0</v>
      </c>
      <c r="AF148" s="339">
        <v>0</v>
      </c>
      <c r="AG148" s="339">
        <v>0</v>
      </c>
      <c r="AH148" s="339">
        <v>0</v>
      </c>
      <c r="AI148" s="339">
        <v>0</v>
      </c>
      <c r="AJ148" s="339">
        <v>0</v>
      </c>
      <c r="AK148" s="339">
        <v>0</v>
      </c>
      <c r="AL148" s="339">
        <v>0</v>
      </c>
      <c r="AM148" s="339">
        <v>0</v>
      </c>
      <c r="AN148" s="339">
        <v>0</v>
      </c>
      <c r="AO148" s="339">
        <v>0</v>
      </c>
      <c r="AP148" s="339">
        <v>0</v>
      </c>
      <c r="AQ148" s="339">
        <v>0</v>
      </c>
      <c r="AR148" s="339">
        <v>0</v>
      </c>
      <c r="AS148" s="339">
        <v>0</v>
      </c>
      <c r="AT148" s="339">
        <v>0</v>
      </c>
      <c r="AU148" s="339">
        <v>0</v>
      </c>
      <c r="AV148" s="339">
        <v>0</v>
      </c>
      <c r="AW148" s="339">
        <v>0</v>
      </c>
      <c r="AX148" s="339">
        <v>0</v>
      </c>
      <c r="AY148" s="339">
        <v>0</v>
      </c>
      <c r="AZ148" s="339">
        <v>0</v>
      </c>
      <c r="BA148" s="339">
        <v>0</v>
      </c>
      <c r="BB148" s="339">
        <v>0</v>
      </c>
      <c r="BC148" s="339">
        <v>0</v>
      </c>
      <c r="BD148" s="339">
        <v>0</v>
      </c>
      <c r="BE148" s="339">
        <v>0</v>
      </c>
      <c r="BF148" s="339">
        <v>0</v>
      </c>
      <c r="BG148" s="339">
        <v>0</v>
      </c>
      <c r="BH148" s="339">
        <v>0</v>
      </c>
      <c r="BI148" s="339">
        <v>0</v>
      </c>
      <c r="BJ148" s="339">
        <v>0</v>
      </c>
      <c r="BK148" s="339">
        <v>0</v>
      </c>
      <c r="BL148" s="339">
        <v>0</v>
      </c>
      <c r="BM148" s="339">
        <v>0</v>
      </c>
      <c r="BN148" s="339">
        <v>0</v>
      </c>
      <c r="BO148" s="339">
        <v>0</v>
      </c>
      <c r="BP148" s="339">
        <v>0</v>
      </c>
      <c r="BQ148" s="339">
        <v>0</v>
      </c>
      <c r="BR148" s="339">
        <v>0</v>
      </c>
      <c r="BS148" s="339">
        <v>0</v>
      </c>
      <c r="BT148" s="339">
        <v>0</v>
      </c>
      <c r="BU148" s="339">
        <v>0</v>
      </c>
      <c r="BV148" s="339">
        <v>0</v>
      </c>
      <c r="BW148" s="339">
        <v>0</v>
      </c>
      <c r="BX148" s="339">
        <v>0</v>
      </c>
      <c r="BY148" s="339">
        <v>0</v>
      </c>
      <c r="BZ148" s="339">
        <v>0</v>
      </c>
      <c r="CA148" s="339">
        <v>0</v>
      </c>
      <c r="CB148" s="339">
        <v>0</v>
      </c>
      <c r="CC148" s="339">
        <v>0</v>
      </c>
      <c r="CD148" s="339">
        <v>0</v>
      </c>
      <c r="CE148" s="339">
        <v>0</v>
      </c>
      <c r="CF148" s="339">
        <v>0</v>
      </c>
      <c r="CG148" s="339">
        <v>0</v>
      </c>
      <c r="CH148" s="339">
        <v>0</v>
      </c>
      <c r="CI148" s="339">
        <v>0</v>
      </c>
      <c r="CJ148" s="339">
        <v>0</v>
      </c>
      <c r="CK148" s="339">
        <v>0</v>
      </c>
      <c r="CL148" s="339">
        <v>0</v>
      </c>
      <c r="CM148" s="339">
        <v>0</v>
      </c>
      <c r="CN148" s="339">
        <v>0</v>
      </c>
      <c r="CO148" s="339">
        <v>0</v>
      </c>
      <c r="CP148" s="339">
        <v>0</v>
      </c>
      <c r="CQ148" s="339">
        <v>0</v>
      </c>
      <c r="CR148" s="339">
        <v>0</v>
      </c>
      <c r="CS148" s="339">
        <v>0</v>
      </c>
      <c r="CT148" s="339">
        <v>0</v>
      </c>
      <c r="CU148" s="339">
        <v>0</v>
      </c>
      <c r="CV148" s="339">
        <v>0</v>
      </c>
      <c r="CW148" s="339">
        <v>0</v>
      </c>
      <c r="CX148" s="339">
        <v>0</v>
      </c>
      <c r="CY148" s="339">
        <v>0</v>
      </c>
      <c r="CZ148" s="339">
        <v>0</v>
      </c>
      <c r="DA148" s="339">
        <v>0</v>
      </c>
      <c r="DB148" s="339">
        <v>0</v>
      </c>
      <c r="DC148" s="339">
        <v>0</v>
      </c>
      <c r="DD148" s="339">
        <v>0</v>
      </c>
      <c r="DE148" s="339">
        <v>0</v>
      </c>
      <c r="DF148" s="339">
        <v>0</v>
      </c>
      <c r="DG148" s="339">
        <v>0</v>
      </c>
      <c r="DH148" s="339">
        <v>0</v>
      </c>
      <c r="DI148" s="339">
        <v>0</v>
      </c>
      <c r="DJ148" s="339">
        <v>0</v>
      </c>
      <c r="DK148" s="339">
        <v>0</v>
      </c>
      <c r="DL148" s="339">
        <v>0</v>
      </c>
      <c r="DM148" s="339">
        <v>0</v>
      </c>
      <c r="DN148" s="339">
        <v>0</v>
      </c>
      <c r="DO148" s="339">
        <v>0</v>
      </c>
      <c r="DP148" s="339">
        <v>0</v>
      </c>
      <c r="DQ148" s="339">
        <v>0</v>
      </c>
      <c r="DR148" s="339">
        <v>0</v>
      </c>
      <c r="DS148" s="339">
        <v>0</v>
      </c>
      <c r="DT148" s="339">
        <v>0</v>
      </c>
      <c r="DU148" s="339">
        <v>0</v>
      </c>
      <c r="DV148" s="339">
        <v>0</v>
      </c>
      <c r="DW148" s="339">
        <v>0</v>
      </c>
      <c r="DX148" s="339">
        <v>0</v>
      </c>
      <c r="DY148" s="339">
        <v>0</v>
      </c>
      <c r="DZ148" s="339">
        <v>0</v>
      </c>
      <c r="EA148" s="339">
        <v>0</v>
      </c>
      <c r="EB148" s="339">
        <v>0</v>
      </c>
      <c r="EC148" s="339">
        <v>0</v>
      </c>
      <c r="ED148" s="339">
        <v>0</v>
      </c>
      <c r="EE148" s="339">
        <v>0</v>
      </c>
      <c r="EF148" s="339">
        <v>0</v>
      </c>
      <c r="EG148" s="339">
        <v>0</v>
      </c>
      <c r="EH148" s="339">
        <v>0</v>
      </c>
      <c r="EI148" s="339">
        <v>0</v>
      </c>
      <c r="EJ148" s="339">
        <v>0</v>
      </c>
      <c r="EK148" s="339">
        <v>0</v>
      </c>
      <c r="EL148" s="339">
        <v>0</v>
      </c>
      <c r="EM148" s="339">
        <v>0</v>
      </c>
      <c r="EN148" s="339">
        <v>0</v>
      </c>
      <c r="EO148" s="339">
        <v>0</v>
      </c>
      <c r="EP148" s="339">
        <v>0</v>
      </c>
      <c r="EQ148" s="339">
        <v>0</v>
      </c>
      <c r="ER148" s="339">
        <v>0</v>
      </c>
      <c r="ES148" s="339">
        <v>0</v>
      </c>
      <c r="ET148" s="339">
        <v>0</v>
      </c>
      <c r="EU148" s="339">
        <v>0</v>
      </c>
      <c r="EV148" s="339">
        <v>0</v>
      </c>
      <c r="EW148" s="339">
        <v>0</v>
      </c>
      <c r="EX148" s="339">
        <v>0</v>
      </c>
      <c r="EY148" s="339">
        <v>0</v>
      </c>
      <c r="EZ148" s="339">
        <v>0</v>
      </c>
      <c r="FA148" s="339">
        <v>0</v>
      </c>
      <c r="FB148" s="339">
        <v>0</v>
      </c>
      <c r="FC148" s="339">
        <v>0</v>
      </c>
      <c r="FD148" s="339">
        <v>0</v>
      </c>
      <c r="FE148" s="339">
        <v>0</v>
      </c>
      <c r="FF148" s="339">
        <v>0</v>
      </c>
      <c r="FG148" s="339">
        <v>0</v>
      </c>
      <c r="FH148" s="339">
        <v>0</v>
      </c>
      <c r="FI148" s="339">
        <v>0</v>
      </c>
      <c r="FJ148" s="339">
        <v>0</v>
      </c>
      <c r="FK148" s="339">
        <v>0</v>
      </c>
      <c r="FL148" s="339">
        <v>0</v>
      </c>
      <c r="FM148" s="339">
        <v>0</v>
      </c>
      <c r="FN148" s="339">
        <v>0</v>
      </c>
      <c r="FO148" s="339">
        <v>0</v>
      </c>
      <c r="FP148" s="339">
        <v>0</v>
      </c>
      <c r="FQ148" s="339">
        <v>0</v>
      </c>
      <c r="FR148" s="339">
        <v>0</v>
      </c>
      <c r="FS148" s="339">
        <v>0</v>
      </c>
      <c r="FT148" s="339">
        <v>0</v>
      </c>
      <c r="FU148" s="339">
        <v>0</v>
      </c>
      <c r="FV148" s="339">
        <v>0</v>
      </c>
      <c r="FW148" s="339">
        <v>0</v>
      </c>
      <c r="FX148" s="339">
        <v>0</v>
      </c>
      <c r="FY148" s="339">
        <v>0</v>
      </c>
      <c r="FZ148" s="339">
        <v>0</v>
      </c>
      <c r="GA148" s="339">
        <v>0</v>
      </c>
      <c r="GB148" s="339">
        <v>0</v>
      </c>
      <c r="GC148" s="339">
        <v>0</v>
      </c>
      <c r="GD148" s="339">
        <v>0</v>
      </c>
      <c r="GE148" s="339">
        <v>0</v>
      </c>
      <c r="GF148" s="339">
        <v>0</v>
      </c>
      <c r="GG148" s="338">
        <v>0</v>
      </c>
      <c r="GH148" s="339">
        <v>0</v>
      </c>
      <c r="GI148" s="339">
        <v>0.18282437420720493</v>
      </c>
      <c r="GJ148" s="339">
        <v>0</v>
      </c>
      <c r="GK148" s="339">
        <v>0</v>
      </c>
      <c r="GL148" s="339">
        <v>0</v>
      </c>
      <c r="GM148" s="339">
        <v>0</v>
      </c>
      <c r="GN148" s="339">
        <v>0</v>
      </c>
      <c r="GO148" s="339">
        <v>0</v>
      </c>
      <c r="GP148" s="338">
        <v>0.10041627814305358</v>
      </c>
      <c r="GQ148" s="338">
        <v>5.3568381569916113E-2</v>
      </c>
      <c r="GR148" s="363">
        <v>0</v>
      </c>
      <c r="GS148" s="339">
        <v>0</v>
      </c>
      <c r="GT148" s="339">
        <v>0</v>
      </c>
      <c r="GU148" s="339">
        <v>0</v>
      </c>
      <c r="GV148" s="339">
        <v>0</v>
      </c>
      <c r="GW148" s="338">
        <v>5.8136163411667718E-2</v>
      </c>
      <c r="GX148" s="338">
        <v>3.8594867165763463E-2</v>
      </c>
      <c r="GY148" s="363">
        <v>0</v>
      </c>
      <c r="GZ148" s="339">
        <v>0</v>
      </c>
      <c r="HA148" s="339">
        <v>0</v>
      </c>
      <c r="HB148" s="339">
        <v>0</v>
      </c>
      <c r="HC148" s="339">
        <v>0</v>
      </c>
      <c r="HD148" s="339">
        <v>0</v>
      </c>
      <c r="HE148" s="339">
        <v>0</v>
      </c>
      <c r="HF148" s="338">
        <v>0.10570867445062293</v>
      </c>
      <c r="HG148" s="338">
        <v>5.5038362289048993E-2</v>
      </c>
      <c r="HH148" s="114"/>
      <c r="HI148" s="42"/>
    </row>
    <row r="149" spans="1:217">
      <c r="A149" s="114" t="s">
        <v>159</v>
      </c>
      <c r="B149" s="149" t="s">
        <v>757</v>
      </c>
      <c r="C149" s="144" t="s">
        <v>420</v>
      </c>
      <c r="D149" s="339">
        <v>0</v>
      </c>
      <c r="E149" s="339">
        <v>0</v>
      </c>
      <c r="F149" s="339">
        <v>0</v>
      </c>
      <c r="G149" s="339">
        <v>0</v>
      </c>
      <c r="H149" s="339">
        <v>0</v>
      </c>
      <c r="I149" s="339">
        <v>0</v>
      </c>
      <c r="J149" s="339">
        <v>0</v>
      </c>
      <c r="K149" s="339">
        <v>7.814997691023409E-4</v>
      </c>
      <c r="L149" s="339">
        <v>0</v>
      </c>
      <c r="M149" s="339">
        <v>0</v>
      </c>
      <c r="N149" s="339">
        <v>4.2704626334519576E-3</v>
      </c>
      <c r="O149" s="339">
        <v>7.2260663922221247E-4</v>
      </c>
      <c r="P149" s="339">
        <v>0</v>
      </c>
      <c r="Q149" s="339">
        <v>0</v>
      </c>
      <c r="R149" s="339">
        <v>2.4871403538522414E-3</v>
      </c>
      <c r="S149" s="339">
        <v>7.4696545284780582E-3</v>
      </c>
      <c r="T149" s="339">
        <v>1.2563844339545274E-3</v>
      </c>
      <c r="U149" s="339">
        <v>1.7214337630542062E-4</v>
      </c>
      <c r="V149" s="339">
        <v>3.7303411023904025E-5</v>
      </c>
      <c r="W149" s="339">
        <v>6.9242741767466939E-4</v>
      </c>
      <c r="X149" s="339">
        <v>1.791380898761388E-4</v>
      </c>
      <c r="Y149" s="339">
        <v>2.0080473444521061E-4</v>
      </c>
      <c r="Z149" s="339">
        <v>1.2347103933089433E-4</v>
      </c>
      <c r="AA149" s="339">
        <v>1.4804870850113774E-3</v>
      </c>
      <c r="AB149" s="339">
        <v>1.0736525660296328E-4</v>
      </c>
      <c r="AC149" s="339">
        <v>2.2458322536062883E-4</v>
      </c>
      <c r="AD149" s="339">
        <v>0</v>
      </c>
      <c r="AE149" s="339">
        <v>1.3519603424966202E-3</v>
      </c>
      <c r="AF149" s="339">
        <v>1.5171053629674581E-3</v>
      </c>
      <c r="AG149" s="339">
        <v>0</v>
      </c>
      <c r="AH149" s="339">
        <v>1.5426147319706903E-3</v>
      </c>
      <c r="AI149" s="339">
        <v>2.2051453391246242E-3</v>
      </c>
      <c r="AJ149" s="339">
        <v>2.3114706732158337E-3</v>
      </c>
      <c r="AK149" s="339">
        <v>3.4921426789723121E-3</v>
      </c>
      <c r="AL149" s="339">
        <v>1.2036376604850213E-3</v>
      </c>
      <c r="AM149" s="339">
        <v>3.4439214785902879E-4</v>
      </c>
      <c r="AN149" s="339">
        <v>1.3371290545203588E-3</v>
      </c>
      <c r="AO149" s="339">
        <v>1.748874566829679E-3</v>
      </c>
      <c r="AP149" s="339">
        <v>4.764930114358323E-4</v>
      </c>
      <c r="AQ149" s="339">
        <v>6.8277745592981872E-4</v>
      </c>
      <c r="AR149" s="339">
        <v>1.0035537609653007E-3</v>
      </c>
      <c r="AS149" s="339">
        <v>1.7199740825823173E-3</v>
      </c>
      <c r="AT149" s="339">
        <v>1.9687079059164852E-3</v>
      </c>
      <c r="AU149" s="339">
        <v>2.167831023707073E-3</v>
      </c>
      <c r="AV149" s="339">
        <v>1.0185129710622491E-3</v>
      </c>
      <c r="AW149" s="339">
        <v>1.0191492785495897E-3</v>
      </c>
      <c r="AX149" s="339">
        <v>1.1411141223844896E-3</v>
      </c>
      <c r="AY149" s="339">
        <v>6.3431652394544877E-4</v>
      </c>
      <c r="AZ149" s="339">
        <v>7.8554151502136221E-4</v>
      </c>
      <c r="BA149" s="339">
        <v>1.5271414688324309E-3</v>
      </c>
      <c r="BB149" s="339">
        <v>1.6998972978715869E-3</v>
      </c>
      <c r="BC149" s="339">
        <v>1.7296611297041155E-3</v>
      </c>
      <c r="BD149" s="339">
        <v>8.4452116891665322E-4</v>
      </c>
      <c r="BE149" s="339">
        <v>4.335128228529707E-3</v>
      </c>
      <c r="BF149" s="339">
        <v>2.1370168483647177E-3</v>
      </c>
      <c r="BG149" s="339">
        <v>1.758812615955473E-3</v>
      </c>
      <c r="BH149" s="339">
        <v>1.8344967844775462E-3</v>
      </c>
      <c r="BI149" s="339">
        <v>1.6806722689075631E-3</v>
      </c>
      <c r="BJ149" s="339">
        <v>1.8432913678706479E-3</v>
      </c>
      <c r="BK149" s="339">
        <v>2.2048285745783266E-4</v>
      </c>
      <c r="BL149" s="339">
        <v>8.3726594611051915E-4</v>
      </c>
      <c r="BM149" s="339">
        <v>2.9724487435793504E-3</v>
      </c>
      <c r="BN149" s="339">
        <v>1.4814814814814814E-3</v>
      </c>
      <c r="BO149" s="339">
        <v>1.2845153127746497E-3</v>
      </c>
      <c r="BP149" s="339">
        <v>7.9895409645554911E-4</v>
      </c>
      <c r="BQ149" s="339">
        <v>1.9195459856451345E-3</v>
      </c>
      <c r="BR149" s="339">
        <v>2.1870632541367502E-3</v>
      </c>
      <c r="BS149" s="339">
        <v>9.8121529077354165E-4</v>
      </c>
      <c r="BT149" s="339">
        <v>3.2780914223274451E-3</v>
      </c>
      <c r="BU149" s="339">
        <v>9.2818192365703674E-4</v>
      </c>
      <c r="BV149" s="339">
        <v>7.1082064411804339E-3</v>
      </c>
      <c r="BW149" s="339">
        <v>3.9776126886971572E-4</v>
      </c>
      <c r="BX149" s="339">
        <v>0</v>
      </c>
      <c r="BY149" s="339">
        <v>5.9557472961407757E-4</v>
      </c>
      <c r="BZ149" s="339">
        <v>8.7195986777114916E-4</v>
      </c>
      <c r="CA149" s="339">
        <v>7.4166528159760664E-4</v>
      </c>
      <c r="CB149" s="339">
        <v>1.4457681806899975E-3</v>
      </c>
      <c r="CC149" s="339">
        <v>4.8013967699694454E-4</v>
      </c>
      <c r="CD149" s="339">
        <v>4.7170194943029788E-4</v>
      </c>
      <c r="CE149" s="339">
        <v>0</v>
      </c>
      <c r="CF149" s="339">
        <v>7.8951523764408656E-4</v>
      </c>
      <c r="CG149" s="339">
        <v>1.1987686021932499E-3</v>
      </c>
      <c r="CH149" s="339">
        <v>6.6656637311515625E-3</v>
      </c>
      <c r="CI149" s="339">
        <v>1.0197229338174945E-3</v>
      </c>
      <c r="CJ149" s="339">
        <v>1.3018008244738556E-3</v>
      </c>
      <c r="CK149" s="339">
        <v>1.4019587077773407E-3</v>
      </c>
      <c r="CL149" s="339">
        <v>2.176063303659743E-3</v>
      </c>
      <c r="CM149" s="339">
        <v>2.8966925469525368E-3</v>
      </c>
      <c r="CN149" s="339">
        <v>1.362890775762254E-3</v>
      </c>
      <c r="CO149" s="339">
        <v>1.3665869490946361E-3</v>
      </c>
      <c r="CP149" s="339">
        <v>1.2428802632402515E-3</v>
      </c>
      <c r="CQ149" s="339">
        <v>1.4652481365866089E-3</v>
      </c>
      <c r="CR149" s="339">
        <v>1.0277551968412497E-3</v>
      </c>
      <c r="CS149" s="339">
        <v>2.7121708667646061E-3</v>
      </c>
      <c r="CT149" s="339">
        <v>1.9538654457437812E-3</v>
      </c>
      <c r="CU149" s="339">
        <v>2.5393805523757315E-3</v>
      </c>
      <c r="CV149" s="339">
        <v>1.1832999820336652E-3</v>
      </c>
      <c r="CW149" s="339">
        <v>1.4043848014355933E-3</v>
      </c>
      <c r="CX149" s="339">
        <v>3.3837323853171714E-3</v>
      </c>
      <c r="CY149" s="339">
        <v>7.6197453979302138E-3</v>
      </c>
      <c r="CZ149" s="339">
        <v>5.1564722617354196E-4</v>
      </c>
      <c r="DA149" s="339">
        <v>4.9902550812790476E-3</v>
      </c>
      <c r="DB149" s="339">
        <v>1.5703687659067527E-3</v>
      </c>
      <c r="DC149" s="339">
        <v>7.2516316171138508E-4</v>
      </c>
      <c r="DD149" s="339">
        <v>1.4492753623188406E-3</v>
      </c>
      <c r="DE149" s="339">
        <v>3.9117160666581859E-3</v>
      </c>
      <c r="DF149" s="339">
        <v>3.3249460819554278E-3</v>
      </c>
      <c r="DG149" s="339">
        <v>1.138374257213531E-3</v>
      </c>
      <c r="DH149" s="339">
        <v>1.6651374587963435E-3</v>
      </c>
      <c r="DI149" s="339">
        <v>5.0337793085176849E-3</v>
      </c>
      <c r="DJ149" s="339">
        <v>2.8699573854812457E-3</v>
      </c>
      <c r="DK149" s="339">
        <v>1.3577601306542133E-3</v>
      </c>
      <c r="DL149" s="339">
        <v>1.1239615161233302E-2</v>
      </c>
      <c r="DM149" s="339">
        <v>1.1028164234815065E-3</v>
      </c>
      <c r="DN149" s="339">
        <v>1.6835850458034166E-3</v>
      </c>
      <c r="DO149" s="339">
        <v>0</v>
      </c>
      <c r="DP149" s="339">
        <v>1.9719544259421559E-4</v>
      </c>
      <c r="DQ149" s="339">
        <v>8.9040178395543266E-4</v>
      </c>
      <c r="DR149" s="339">
        <v>3.6013324930224183E-4</v>
      </c>
      <c r="DS149" s="339">
        <v>1.3812862948196956E-3</v>
      </c>
      <c r="DT149" s="339">
        <v>2.3762838128421377E-3</v>
      </c>
      <c r="DU149" s="339">
        <v>8.2016817428971843E-4</v>
      </c>
      <c r="DV149" s="339">
        <v>1.5583625790267202E-3</v>
      </c>
      <c r="DW149" s="339">
        <v>3.6244710800923817E-3</v>
      </c>
      <c r="DX149" s="339">
        <v>1.2687166348976753E-3</v>
      </c>
      <c r="DY149" s="339">
        <v>3.3201056109784824E-4</v>
      </c>
      <c r="DZ149" s="339">
        <v>1.1822500812586417E-3</v>
      </c>
      <c r="EA149" s="339">
        <v>1.4624276298655769E-3</v>
      </c>
      <c r="EB149" s="339">
        <v>1.4744856534460837E-3</v>
      </c>
      <c r="EC149" s="339">
        <v>1.3119787636817367E-3</v>
      </c>
      <c r="ED149" s="339">
        <v>8.0505829888467763E-4</v>
      </c>
      <c r="EE149" s="339">
        <v>6.157011489239981E-4</v>
      </c>
      <c r="EF149" s="339">
        <v>5.4520381001250766E-4</v>
      </c>
      <c r="EG149" s="339">
        <v>5.5509297807382742E-4</v>
      </c>
      <c r="EH149" s="339">
        <v>2.0394036208732694E-3</v>
      </c>
      <c r="EI149" s="339">
        <v>1.2903515870874922E-2</v>
      </c>
      <c r="EJ149" s="339">
        <v>8.1856639438039978E-3</v>
      </c>
      <c r="EK149" s="339">
        <v>2.3580896867287484E-3</v>
      </c>
      <c r="EL149" s="339">
        <v>6.2143773686252277E-3</v>
      </c>
      <c r="EM149" s="339">
        <v>1.9034764470022919E-2</v>
      </c>
      <c r="EN149" s="339">
        <v>7.6234748814973182E-4</v>
      </c>
      <c r="EO149" s="339">
        <v>9.2579278393769215E-5</v>
      </c>
      <c r="EP149" s="339">
        <v>0</v>
      </c>
      <c r="EQ149" s="339">
        <v>7.7955795674470153E-5</v>
      </c>
      <c r="ER149" s="339">
        <v>4.9019607843137254E-4</v>
      </c>
      <c r="ES149" s="339">
        <v>5.3071694415905181E-4</v>
      </c>
      <c r="ET149" s="339">
        <v>4.147392773996245E-4</v>
      </c>
      <c r="EU149" s="339">
        <v>2.9334803984839772E-4</v>
      </c>
      <c r="EV149" s="339">
        <v>1.4711429649188986E-3</v>
      </c>
      <c r="EW149" s="339">
        <v>4.4918912612297284E-3</v>
      </c>
      <c r="EX149" s="339">
        <v>3.66187410862275E-4</v>
      </c>
      <c r="EY149" s="339">
        <v>1.8806295159853508E-3</v>
      </c>
      <c r="EZ149" s="339">
        <v>1.7989988180490857E-3</v>
      </c>
      <c r="FA149" s="339">
        <v>1.769022451297283E-3</v>
      </c>
      <c r="FB149" s="339">
        <v>1.4301278008074826E-3</v>
      </c>
      <c r="FC149" s="339">
        <v>9.312196812196812E-4</v>
      </c>
      <c r="FD149" s="339">
        <v>2.0198789548787088E-3</v>
      </c>
      <c r="FE149" s="339">
        <v>5.1208865010073873E-3</v>
      </c>
      <c r="FF149" s="339">
        <v>7.5840310641912389E-4</v>
      </c>
      <c r="FG149" s="339">
        <v>3.2881002087682674E-3</v>
      </c>
      <c r="FH149" s="339">
        <v>1.8533571776946838E-3</v>
      </c>
      <c r="FI149" s="339">
        <v>9.0932580112865619E-3</v>
      </c>
      <c r="FJ149" s="339">
        <v>5.8979309402176702E-3</v>
      </c>
      <c r="FK149" s="339">
        <v>3.5660647301250614E-3</v>
      </c>
      <c r="FL149" s="339">
        <v>1.4532148457919497E-2</v>
      </c>
      <c r="FM149" s="339">
        <v>1.6649869212888795E-2</v>
      </c>
      <c r="FN149" s="339">
        <v>3.1992678849907083E-3</v>
      </c>
      <c r="FO149" s="339">
        <v>1.5017431212193382E-3</v>
      </c>
      <c r="FP149" s="339">
        <v>2.9779724576938834E-3</v>
      </c>
      <c r="FQ149" s="339">
        <v>1.0964729193452332E-3</v>
      </c>
      <c r="FR149" s="339">
        <v>7.1905327764561417E-4</v>
      </c>
      <c r="FS149" s="339">
        <v>4.3000504569154002E-3</v>
      </c>
      <c r="FT149" s="339">
        <v>7.4707008451230326E-4</v>
      </c>
      <c r="FU149" s="339">
        <v>7.8913058395663216E-4</v>
      </c>
      <c r="FV149" s="339">
        <v>4.8175610573499223E-4</v>
      </c>
      <c r="FW149" s="339">
        <v>3.7991156951977561E-4</v>
      </c>
      <c r="FX149" s="339">
        <v>9.6980704763826762E-4</v>
      </c>
      <c r="FY149" s="339">
        <v>1.8020623304709194E-3</v>
      </c>
      <c r="FZ149" s="339">
        <v>1.2993594158080067E-3</v>
      </c>
      <c r="GA149" s="339">
        <v>2.1253759432274676E-3</v>
      </c>
      <c r="GB149" s="339">
        <v>1.8300246676005451E-3</v>
      </c>
      <c r="GC149" s="339">
        <v>2.32268747583116E-3</v>
      </c>
      <c r="GD149" s="339">
        <v>2.7708646105171946E-3</v>
      </c>
      <c r="GE149" s="339">
        <v>0</v>
      </c>
      <c r="GF149" s="339">
        <v>1.5379716605636045E-2</v>
      </c>
      <c r="GG149" s="338">
        <v>2.4256022525671627E-3</v>
      </c>
      <c r="GH149" s="339">
        <v>1.3522517230015331E-3</v>
      </c>
      <c r="GI149" s="339">
        <v>1.6501136611386337E-2</v>
      </c>
      <c r="GJ149" s="339">
        <v>0</v>
      </c>
      <c r="GK149" s="339">
        <v>0</v>
      </c>
      <c r="GL149" s="339">
        <v>0</v>
      </c>
      <c r="GM149" s="339">
        <v>0</v>
      </c>
      <c r="GN149" s="339">
        <v>0</v>
      </c>
      <c r="GO149" s="339">
        <v>0</v>
      </c>
      <c r="GP149" s="338">
        <v>9.09860601684866E-3</v>
      </c>
      <c r="GQ149" s="338">
        <v>7.2145893580241377E-3</v>
      </c>
      <c r="GR149" s="363">
        <v>2.0951824992995191E-4</v>
      </c>
      <c r="GS149" s="339">
        <v>6.980492146344984E-2</v>
      </c>
      <c r="GT149" s="339">
        <v>1.0053549246712722E-3</v>
      </c>
      <c r="GU149" s="339">
        <v>5.1201246761877206E-3</v>
      </c>
      <c r="GV149" s="339">
        <v>4.1568296692791979E-3</v>
      </c>
      <c r="GW149" s="338">
        <v>7.0178789194508618E-3</v>
      </c>
      <c r="GX149" s="338">
        <v>6.3598797811797881E-3</v>
      </c>
      <c r="GY149" s="363">
        <v>8.3876741803550072E-5</v>
      </c>
      <c r="GZ149" s="339">
        <v>1.7054379534744559E-2</v>
      </c>
      <c r="HA149" s="339">
        <v>0</v>
      </c>
      <c r="HB149" s="339">
        <v>0</v>
      </c>
      <c r="HC149" s="339">
        <v>4.9366645102112325E-4</v>
      </c>
      <c r="HD149" s="339">
        <v>4.4115710529122653E-3</v>
      </c>
      <c r="HE149" s="339">
        <v>3.5121947810437515E-3</v>
      </c>
      <c r="HF149" s="338">
        <v>9.8865614672226914E-3</v>
      </c>
      <c r="HG149" s="338">
        <v>7.5731471882490974E-3</v>
      </c>
      <c r="HH149" s="114"/>
      <c r="HI149" s="42"/>
    </row>
    <row r="150" spans="1:217">
      <c r="A150" s="114" t="s">
        <v>160</v>
      </c>
      <c r="B150" s="149" t="s">
        <v>758</v>
      </c>
      <c r="C150" s="144" t="s">
        <v>421</v>
      </c>
      <c r="D150" s="339">
        <v>2.0083906096581274E-4</v>
      </c>
      <c r="E150" s="339">
        <v>2.8514399771884804E-4</v>
      </c>
      <c r="F150" s="339">
        <v>1.178439275024158E-4</v>
      </c>
      <c r="G150" s="339">
        <v>0</v>
      </c>
      <c r="H150" s="339">
        <v>0</v>
      </c>
      <c r="I150" s="339">
        <v>0</v>
      </c>
      <c r="J150" s="339">
        <v>1.1274138736330107E-4</v>
      </c>
      <c r="K150" s="339">
        <v>3.5522716777379133E-5</v>
      </c>
      <c r="L150" s="339">
        <v>0</v>
      </c>
      <c r="M150" s="339">
        <v>0</v>
      </c>
      <c r="N150" s="339">
        <v>0</v>
      </c>
      <c r="O150" s="339">
        <v>1.0948585442760796E-4</v>
      </c>
      <c r="P150" s="339">
        <v>0</v>
      </c>
      <c r="Q150" s="339">
        <v>0</v>
      </c>
      <c r="R150" s="339">
        <v>1.6957775139901646E-4</v>
      </c>
      <c r="S150" s="339">
        <v>0</v>
      </c>
      <c r="T150" s="339">
        <v>8.8570182028125958E-5</v>
      </c>
      <c r="U150" s="339">
        <v>7.6508167246853607E-5</v>
      </c>
      <c r="V150" s="339">
        <v>8.80360500164135E-4</v>
      </c>
      <c r="W150" s="339">
        <v>4.166819858573232E-4</v>
      </c>
      <c r="X150" s="339">
        <v>4.6064080253864265E-4</v>
      </c>
      <c r="Y150" s="339">
        <v>3.9782070031598327E-4</v>
      </c>
      <c r="Z150" s="339">
        <v>2.2815300745926127E-4</v>
      </c>
      <c r="AA150" s="339">
        <v>7.1406129502156463E-5</v>
      </c>
      <c r="AB150" s="339">
        <v>2.0647164731339091E-4</v>
      </c>
      <c r="AC150" s="339">
        <v>1.900319599205321E-4</v>
      </c>
      <c r="AD150" s="339">
        <v>0</v>
      </c>
      <c r="AE150" s="339">
        <v>0</v>
      </c>
      <c r="AF150" s="339">
        <v>7.5855268148372902E-5</v>
      </c>
      <c r="AG150" s="339">
        <v>0</v>
      </c>
      <c r="AH150" s="339">
        <v>0</v>
      </c>
      <c r="AI150" s="339">
        <v>6.6822586034079518E-5</v>
      </c>
      <c r="AJ150" s="339">
        <v>5.7786766830395839E-5</v>
      </c>
      <c r="AK150" s="339">
        <v>1.2471938139186831E-4</v>
      </c>
      <c r="AL150" s="339">
        <v>1.3373751783166905E-4</v>
      </c>
      <c r="AM150" s="339">
        <v>0</v>
      </c>
      <c r="AN150" s="339">
        <v>8.6266390614216703E-5</v>
      </c>
      <c r="AO150" s="339">
        <v>6.4773132104802925E-5</v>
      </c>
      <c r="AP150" s="339">
        <v>1.588310038119441E-4</v>
      </c>
      <c r="AQ150" s="339">
        <v>1.8621203343540511E-4</v>
      </c>
      <c r="AR150" s="339">
        <v>1.8772358587468565E-3</v>
      </c>
      <c r="AS150" s="339">
        <v>4.4766448724745242E-4</v>
      </c>
      <c r="AT150" s="339">
        <v>8.2892964459641493E-4</v>
      </c>
      <c r="AU150" s="339">
        <v>5.8081510446491387E-4</v>
      </c>
      <c r="AV150" s="339">
        <v>2.3965011083817625E-4</v>
      </c>
      <c r="AW150" s="339">
        <v>1.609183071394089E-4</v>
      </c>
      <c r="AX150" s="339">
        <v>1.2069476294451333E-4</v>
      </c>
      <c r="AY150" s="339">
        <v>4.7573739295908661E-4</v>
      </c>
      <c r="AZ150" s="339">
        <v>1.5258720075954517E-4</v>
      </c>
      <c r="BA150" s="339">
        <v>1.3883104262113008E-4</v>
      </c>
      <c r="BB150" s="339">
        <v>2.1248716223394836E-4</v>
      </c>
      <c r="BC150" s="339">
        <v>1.9445894357620231E-4</v>
      </c>
      <c r="BD150" s="339">
        <v>3.3532458177572993E-4</v>
      </c>
      <c r="BE150" s="339">
        <v>1.017965333015073E-4</v>
      </c>
      <c r="BF150" s="339">
        <v>2.0131318136769078E-4</v>
      </c>
      <c r="BG150" s="339">
        <v>1.1873840445269017E-4</v>
      </c>
      <c r="BH150" s="339">
        <v>2.8170175342164569E-4</v>
      </c>
      <c r="BI150" s="339">
        <v>2.1686093792355651E-4</v>
      </c>
      <c r="BJ150" s="339">
        <v>2.0618471676405459E-4</v>
      </c>
      <c r="BK150" s="339">
        <v>2.7560357182229083E-5</v>
      </c>
      <c r="BL150" s="339">
        <v>8.8800933678388392E-5</v>
      </c>
      <c r="BM150" s="339">
        <v>8.4730819347023087E-5</v>
      </c>
      <c r="BN150" s="339">
        <v>9.8765432098765426E-5</v>
      </c>
      <c r="BO150" s="339">
        <v>9.6580098704860881E-5</v>
      </c>
      <c r="BP150" s="339">
        <v>0</v>
      </c>
      <c r="BQ150" s="339">
        <v>5.5639014076670561E-5</v>
      </c>
      <c r="BR150" s="339">
        <v>1.493604173556805E-4</v>
      </c>
      <c r="BS150" s="339">
        <v>3.5404675440282429E-4</v>
      </c>
      <c r="BT150" s="339">
        <v>1.8211619012930248E-4</v>
      </c>
      <c r="BU150" s="339">
        <v>2.3204548091425919E-4</v>
      </c>
      <c r="BV150" s="339">
        <v>3.7057000404258189E-4</v>
      </c>
      <c r="BW150" s="339">
        <v>8.5636987065434547E-5</v>
      </c>
      <c r="BX150" s="339">
        <v>0</v>
      </c>
      <c r="BY150" s="339">
        <v>7.5072444909337515E-6</v>
      </c>
      <c r="BZ150" s="339">
        <v>1.6556200020971186E-5</v>
      </c>
      <c r="CA150" s="339">
        <v>3.292805689968232E-5</v>
      </c>
      <c r="CB150" s="339">
        <v>9.3075204765450485E-5</v>
      </c>
      <c r="CC150" s="339">
        <v>3.8192928852029684E-5</v>
      </c>
      <c r="CD150" s="339">
        <v>1.3012467570490977E-4</v>
      </c>
      <c r="CE150" s="339">
        <v>0</v>
      </c>
      <c r="CF150" s="339">
        <v>7.8951523764408658E-5</v>
      </c>
      <c r="CG150" s="339">
        <v>5.6746442707372784E-5</v>
      </c>
      <c r="CH150" s="339">
        <v>4.6289331466330298E-5</v>
      </c>
      <c r="CI150" s="339">
        <v>2.4871291068719379E-5</v>
      </c>
      <c r="CJ150" s="339">
        <v>4.3393360815795186E-5</v>
      </c>
      <c r="CK150" s="339">
        <v>3.5301118541156064E-5</v>
      </c>
      <c r="CL150" s="339">
        <v>2.9973323741869737E-5</v>
      </c>
      <c r="CM150" s="339">
        <v>3.7989410451836553E-5</v>
      </c>
      <c r="CN150" s="339">
        <v>3.6182940949440367E-5</v>
      </c>
      <c r="CO150" s="339">
        <v>0</v>
      </c>
      <c r="CP150" s="339">
        <v>4.470792313813854E-5</v>
      </c>
      <c r="CQ150" s="339">
        <v>6.3706440721156905E-5</v>
      </c>
      <c r="CR150" s="339">
        <v>3.4839159214957614E-5</v>
      </c>
      <c r="CS150" s="339">
        <v>5.650355972426263E-5</v>
      </c>
      <c r="CT150" s="339">
        <v>2.9162170831996735E-5</v>
      </c>
      <c r="CU150" s="339">
        <v>4.0307627815487801E-5</v>
      </c>
      <c r="CV150" s="339">
        <v>3.0976439320253017E-5</v>
      </c>
      <c r="CW150" s="339">
        <v>3.901068892876648E-5</v>
      </c>
      <c r="CX150" s="339">
        <v>2.8554703673562627E-5</v>
      </c>
      <c r="CY150" s="339">
        <v>3.6633391336202951E-5</v>
      </c>
      <c r="CZ150" s="339">
        <v>3.5561877667140828E-5</v>
      </c>
      <c r="DA150" s="339">
        <v>2.1417403782313509E-5</v>
      </c>
      <c r="DB150" s="339">
        <v>5.4150647100232849E-5</v>
      </c>
      <c r="DC150" s="339">
        <v>0</v>
      </c>
      <c r="DD150" s="339">
        <v>0</v>
      </c>
      <c r="DE150" s="339">
        <v>3.1802569647627529E-5</v>
      </c>
      <c r="DF150" s="339">
        <v>3.9939292275740873E-5</v>
      </c>
      <c r="DG150" s="339">
        <v>4.0460948623343562E-5</v>
      </c>
      <c r="DH150" s="339">
        <v>3.3982397118292725E-5</v>
      </c>
      <c r="DI150" s="339">
        <v>0</v>
      </c>
      <c r="DJ150" s="339">
        <v>1.242405794580626E-5</v>
      </c>
      <c r="DK150" s="339">
        <v>9.9053675012140111E-5</v>
      </c>
      <c r="DL150" s="339">
        <v>4.2928208883614053E-5</v>
      </c>
      <c r="DM150" s="339">
        <v>1.4138672095916751E-5</v>
      </c>
      <c r="DN150" s="339">
        <v>2.4758603614756129E-5</v>
      </c>
      <c r="DO150" s="339">
        <v>0</v>
      </c>
      <c r="DP150" s="339">
        <v>8.7642418930762488E-5</v>
      </c>
      <c r="DQ150" s="339">
        <v>8.6676279854068665E-5</v>
      </c>
      <c r="DR150" s="339">
        <v>5.001850684753359E-5</v>
      </c>
      <c r="DS150" s="339">
        <v>4.8072608868434881E-5</v>
      </c>
      <c r="DT150" s="339">
        <v>8.0181355648047589E-5</v>
      </c>
      <c r="DU150" s="339">
        <v>2.388839342591413E-5</v>
      </c>
      <c r="DV150" s="339">
        <v>5.067845785452749E-5</v>
      </c>
      <c r="DW150" s="339">
        <v>1.3486404018948399E-4</v>
      </c>
      <c r="DX150" s="339">
        <v>1.2871038325048881E-4</v>
      </c>
      <c r="DY150" s="339">
        <v>1.4387124314240091E-3</v>
      </c>
      <c r="DZ150" s="339">
        <v>7.7469378544013558E-5</v>
      </c>
      <c r="EA150" s="339">
        <v>8.0133020814552162E-5</v>
      </c>
      <c r="EB150" s="339">
        <v>9.9575654518436812E-5</v>
      </c>
      <c r="EC150" s="339">
        <v>6.1164511127353684E-5</v>
      </c>
      <c r="ED150" s="339">
        <v>6.3319192047109479E-5</v>
      </c>
      <c r="EE150" s="339">
        <v>5.900469343854982E-5</v>
      </c>
      <c r="EF150" s="339">
        <v>1.2828324941470768E-5</v>
      </c>
      <c r="EG150" s="339">
        <v>0</v>
      </c>
      <c r="EH150" s="339">
        <v>5.3248136315228964E-5</v>
      </c>
      <c r="EI150" s="339">
        <v>2.3603992446722416E-4</v>
      </c>
      <c r="EJ150" s="339">
        <v>2.6962002449947289E-5</v>
      </c>
      <c r="EK150" s="339">
        <v>3.7394021942358813E-5</v>
      </c>
      <c r="EL150" s="339">
        <v>1.4920473874250247E-5</v>
      </c>
      <c r="EM150" s="339">
        <v>1.3853540371195719E-5</v>
      </c>
      <c r="EN150" s="339">
        <v>1.863516082143789E-5</v>
      </c>
      <c r="EO150" s="339">
        <v>3.9395437614369876E-6</v>
      </c>
      <c r="EP150" s="339">
        <v>9.3274185063445104E-7</v>
      </c>
      <c r="EQ150" s="339">
        <v>2.2369923976152305E-4</v>
      </c>
      <c r="ER150" s="339">
        <v>1.9607843137254902E-3</v>
      </c>
      <c r="ES150" s="339">
        <v>6.8040633866545101E-5</v>
      </c>
      <c r="ET150" s="339">
        <v>1.1660401409318516E-3</v>
      </c>
      <c r="EU150" s="339">
        <v>1.173392159393591E-4</v>
      </c>
      <c r="EV150" s="339">
        <v>1.3202565069784987E-4</v>
      </c>
      <c r="EW150" s="339">
        <v>1.9445416715280207E-5</v>
      </c>
      <c r="EX150" s="339">
        <v>3.8546043248660524E-4</v>
      </c>
      <c r="EY150" s="339">
        <v>4.3551420370187069E-3</v>
      </c>
      <c r="EZ150" s="339">
        <v>1.7381631092261696E-5</v>
      </c>
      <c r="FA150" s="339">
        <v>1.5287848344544422E-4</v>
      </c>
      <c r="FB150" s="339">
        <v>2.3610600485029193E-5</v>
      </c>
      <c r="FC150" s="339">
        <v>1.2993762993762994E-3</v>
      </c>
      <c r="FD150" s="339">
        <v>9.8410667716380449E-6</v>
      </c>
      <c r="FE150" s="339">
        <v>4.1974479516453998E-5</v>
      </c>
      <c r="FF150" s="339">
        <v>3.4128139788860577E-5</v>
      </c>
      <c r="FG150" s="339">
        <v>0</v>
      </c>
      <c r="FH150" s="339">
        <v>3.9018045846203869E-4</v>
      </c>
      <c r="FI150" s="339">
        <v>3.2297655190233189E-5</v>
      </c>
      <c r="FJ150" s="339">
        <v>1.7085547335508893E-5</v>
      </c>
      <c r="FK150" s="339">
        <v>3.9656836177609753E-5</v>
      </c>
      <c r="FL150" s="339">
        <v>3.9205436487192888E-5</v>
      </c>
      <c r="FM150" s="339">
        <v>3.4954239075343863E-5</v>
      </c>
      <c r="FN150" s="339">
        <v>7.6573253522836568E-5</v>
      </c>
      <c r="FO150" s="339">
        <v>1.3566686950679152E-4</v>
      </c>
      <c r="FP150" s="339">
        <v>7.8782340150631829E-5</v>
      </c>
      <c r="FQ150" s="339">
        <v>6.95731547807889E-5</v>
      </c>
      <c r="FR150" s="339">
        <v>5.1360948403258152E-5</v>
      </c>
      <c r="FS150" s="339">
        <v>4.4850591467174973E-5</v>
      </c>
      <c r="FT150" s="339">
        <v>1.5563960094006318E-5</v>
      </c>
      <c r="FU150" s="339">
        <v>3.4310025389418786E-5</v>
      </c>
      <c r="FV150" s="339">
        <v>2.0945917640651837E-5</v>
      </c>
      <c r="FW150" s="339">
        <v>7.2749023950595336E-5</v>
      </c>
      <c r="FX150" s="339">
        <v>2.8029105423071317E-5</v>
      </c>
      <c r="FY150" s="339">
        <v>2.320634997139371E-5</v>
      </c>
      <c r="FZ150" s="339">
        <v>8.2292763001173748E-5</v>
      </c>
      <c r="GA150" s="339">
        <v>1.6908255966490614E-4</v>
      </c>
      <c r="GB150" s="339">
        <v>5.188214263815979E-5</v>
      </c>
      <c r="GC150" s="339">
        <v>2.4788553637472361E-5</v>
      </c>
      <c r="GD150" s="339">
        <v>4.0303485243886464E-5</v>
      </c>
      <c r="GE150" s="339">
        <v>6.31195930642706E-4</v>
      </c>
      <c r="GF150" s="339">
        <v>3.1842063365706099E-5</v>
      </c>
      <c r="GG150" s="338">
        <v>1.1065600659079599E-4</v>
      </c>
      <c r="GH150" s="339">
        <v>6.4478227851728738E-5</v>
      </c>
      <c r="GI150" s="339">
        <v>9.3790369826512546E-7</v>
      </c>
      <c r="GJ150" s="339">
        <v>0</v>
      </c>
      <c r="GK150" s="339">
        <v>0</v>
      </c>
      <c r="GL150" s="339">
        <v>0</v>
      </c>
      <c r="GM150" s="339">
        <v>2.6156339054160622E-6</v>
      </c>
      <c r="GN150" s="339">
        <v>4.7939327986500289E-6</v>
      </c>
      <c r="GO150" s="339">
        <v>1.5510021197028968E-4</v>
      </c>
      <c r="GP150" s="338">
        <v>3.5591736741410718E-6</v>
      </c>
      <c r="GQ150" s="338">
        <v>1.0959926143038853E-4</v>
      </c>
      <c r="GR150" s="363">
        <v>3.1719894411705864E-5</v>
      </c>
      <c r="GS150" s="339">
        <v>7.2162220672070818E-5</v>
      </c>
      <c r="GT150" s="339">
        <v>3.2182360105756186E-5</v>
      </c>
      <c r="GU150" s="339">
        <v>1.6168018247412046E-4</v>
      </c>
      <c r="GV150" s="339">
        <v>1.3136387968536804E-4</v>
      </c>
      <c r="GW150" s="338">
        <v>5.7371142543050182E-5</v>
      </c>
      <c r="GX150" s="338">
        <v>1.1568294018623207E-4</v>
      </c>
      <c r="GY150" s="363">
        <v>0</v>
      </c>
      <c r="GZ150" s="339">
        <v>0</v>
      </c>
      <c r="HA150" s="339">
        <v>0</v>
      </c>
      <c r="HB150" s="339">
        <v>0</v>
      </c>
      <c r="HC150" s="339">
        <v>0</v>
      </c>
      <c r="HD150" s="339">
        <v>3.4305094670175319E-4</v>
      </c>
      <c r="HE150" s="339">
        <v>2.6430173944523626E-4</v>
      </c>
      <c r="HF150" s="338">
        <v>-1.119590562132568E-4</v>
      </c>
      <c r="HG150" s="338">
        <v>5.2363315575324478E-5</v>
      </c>
      <c r="HH150" s="114"/>
      <c r="HI150" s="42"/>
    </row>
    <row r="151" spans="1:217">
      <c r="A151" s="114" t="s">
        <v>161</v>
      </c>
      <c r="B151" s="149" t="s">
        <v>759</v>
      </c>
      <c r="C151" s="144" t="s">
        <v>422</v>
      </c>
      <c r="D151" s="339">
        <v>0</v>
      </c>
      <c r="E151" s="339">
        <v>0</v>
      </c>
      <c r="F151" s="339">
        <v>0</v>
      </c>
      <c r="G151" s="339">
        <v>0</v>
      </c>
      <c r="H151" s="339">
        <v>0</v>
      </c>
      <c r="I151" s="339">
        <v>0</v>
      </c>
      <c r="J151" s="339">
        <v>0</v>
      </c>
      <c r="K151" s="339">
        <v>1.065681503321374E-4</v>
      </c>
      <c r="L151" s="339">
        <v>0</v>
      </c>
      <c r="M151" s="339">
        <v>0</v>
      </c>
      <c r="N151" s="339">
        <v>1.4234875444839859E-3</v>
      </c>
      <c r="O151" s="339">
        <v>3.5035473416834546E-4</v>
      </c>
      <c r="P151" s="339">
        <v>0</v>
      </c>
      <c r="Q151" s="339">
        <v>0</v>
      </c>
      <c r="R151" s="339">
        <v>5.4830139619015316E-3</v>
      </c>
      <c r="S151" s="339">
        <v>1.5873015873015872E-2</v>
      </c>
      <c r="T151" s="339">
        <v>4.789350583743107E-4</v>
      </c>
      <c r="U151" s="339">
        <v>8.6071688152710308E-5</v>
      </c>
      <c r="V151" s="339">
        <v>1.492136440956161E-5</v>
      </c>
      <c r="W151" s="339">
        <v>5.729377305538194E-4</v>
      </c>
      <c r="X151" s="339">
        <v>1.2795577848295628E-4</v>
      </c>
      <c r="Y151" s="339">
        <v>1.2502936295645189E-4</v>
      </c>
      <c r="Z151" s="339">
        <v>9.9313662070501968E-5</v>
      </c>
      <c r="AA151" s="339">
        <v>3.9987432521207622E-4</v>
      </c>
      <c r="AB151" s="339">
        <v>8.2588658925356365E-5</v>
      </c>
      <c r="AC151" s="339">
        <v>1.0365379632029023E-4</v>
      </c>
      <c r="AD151" s="339">
        <v>0</v>
      </c>
      <c r="AE151" s="339">
        <v>4.5065344749887338E-4</v>
      </c>
      <c r="AF151" s="339">
        <v>5.3098687703861036E-4</v>
      </c>
      <c r="AG151" s="339">
        <v>0</v>
      </c>
      <c r="AH151" s="339">
        <v>3.8565368299267258E-4</v>
      </c>
      <c r="AI151" s="339">
        <v>5.3458068827263614E-4</v>
      </c>
      <c r="AJ151" s="339">
        <v>6.3565443513435426E-4</v>
      </c>
      <c r="AK151" s="339">
        <v>1.1224744325268148E-3</v>
      </c>
      <c r="AL151" s="339">
        <v>3.566333808844508E-4</v>
      </c>
      <c r="AM151" s="339">
        <v>3.4439214785902879E-4</v>
      </c>
      <c r="AN151" s="339">
        <v>3.4506556245686681E-4</v>
      </c>
      <c r="AO151" s="339">
        <v>5.181850568384234E-4</v>
      </c>
      <c r="AP151" s="339">
        <v>2.3824650571791615E-4</v>
      </c>
      <c r="AQ151" s="339">
        <v>3.1035338905900851E-4</v>
      </c>
      <c r="AR151" s="339">
        <v>3.6600195988146258E-4</v>
      </c>
      <c r="AS151" s="339">
        <v>5.0656770925369622E-4</v>
      </c>
      <c r="AT151" s="339">
        <v>6.6314371567713186E-4</v>
      </c>
      <c r="AU151" s="339">
        <v>5.235516434613308E-4</v>
      </c>
      <c r="AV151" s="339">
        <v>6.5903780480498471E-4</v>
      </c>
      <c r="AW151" s="339">
        <v>8.0459153569704446E-4</v>
      </c>
      <c r="AX151" s="339">
        <v>7.5708533119740176E-4</v>
      </c>
      <c r="AY151" s="339">
        <v>3.1715826197272439E-4</v>
      </c>
      <c r="AZ151" s="339">
        <v>3.6168817957818114E-4</v>
      </c>
      <c r="BA151" s="339">
        <v>9.7181729834791054E-4</v>
      </c>
      <c r="BB151" s="339">
        <v>5.7843727497019278E-4</v>
      </c>
      <c r="BC151" s="339">
        <v>6.0384619321031245E-4</v>
      </c>
      <c r="BD151" s="339">
        <v>3.974217265490133E-4</v>
      </c>
      <c r="BE151" s="339">
        <v>2.2360135073469017E-3</v>
      </c>
      <c r="BF151" s="339">
        <v>2.6325569871159563E-4</v>
      </c>
      <c r="BG151" s="339">
        <v>4.9721706864564006E-4</v>
      </c>
      <c r="BH151" s="339">
        <v>7.0768977079096356E-4</v>
      </c>
      <c r="BI151" s="339">
        <v>9.2165898617511521E-4</v>
      </c>
      <c r="BJ151" s="339">
        <v>6.8865695399194225E-4</v>
      </c>
      <c r="BK151" s="339">
        <v>1.1024142872891633E-4</v>
      </c>
      <c r="BL151" s="339">
        <v>1.3954432435175318E-4</v>
      </c>
      <c r="BM151" s="339">
        <v>6.0227582400721813E-4</v>
      </c>
      <c r="BN151" s="339">
        <v>6.4197530864197529E-4</v>
      </c>
      <c r="BO151" s="339">
        <v>1.7287837668170096E-3</v>
      </c>
      <c r="BP151" s="339">
        <v>2.9052876234747239E-4</v>
      </c>
      <c r="BQ151" s="339">
        <v>5.8420964780504087E-4</v>
      </c>
      <c r="BR151" s="339">
        <v>6.5078467562117929E-4</v>
      </c>
      <c r="BS151" s="339">
        <v>5.0578107771832046E-4</v>
      </c>
      <c r="BT151" s="339">
        <v>9.1058095064651249E-4</v>
      </c>
      <c r="BU151" s="339">
        <v>1.9433809026569208E-3</v>
      </c>
      <c r="BV151" s="339">
        <v>1.7854736558415307E-3</v>
      </c>
      <c r="BW151" s="339">
        <v>9.6905011679307513E-5</v>
      </c>
      <c r="BX151" s="339">
        <v>0</v>
      </c>
      <c r="BY151" s="339">
        <v>1.8768111227334379E-4</v>
      </c>
      <c r="BZ151" s="339">
        <v>2.8145540035651016E-4</v>
      </c>
      <c r="CA151" s="339">
        <v>2.7753647958303674E-4</v>
      </c>
      <c r="CB151" s="339">
        <v>5.4604120129064283E-4</v>
      </c>
      <c r="CC151" s="339">
        <v>4.0920995198603227E-4</v>
      </c>
      <c r="CD151" s="339">
        <v>2.2771818248359208E-4</v>
      </c>
      <c r="CE151" s="339">
        <v>0</v>
      </c>
      <c r="CF151" s="339">
        <v>2.3685457129322596E-4</v>
      </c>
      <c r="CG151" s="339">
        <v>3.191987402289719E-4</v>
      </c>
      <c r="CH151" s="339">
        <v>2.9278002152453913E-3</v>
      </c>
      <c r="CI151" s="339">
        <v>2.9845549282463254E-4</v>
      </c>
      <c r="CJ151" s="339">
        <v>5.3807767411586022E-4</v>
      </c>
      <c r="CK151" s="339">
        <v>9.2539360747173388E-4</v>
      </c>
      <c r="CL151" s="339">
        <v>2.8654497497227469E-3</v>
      </c>
      <c r="CM151" s="339">
        <v>1.3011373079754019E-3</v>
      </c>
      <c r="CN151" s="339">
        <v>2.7860864531069084E-3</v>
      </c>
      <c r="CO151" s="339">
        <v>1.3665869490946361E-3</v>
      </c>
      <c r="CP151" s="339">
        <v>1.2697050171231346E-3</v>
      </c>
      <c r="CQ151" s="339">
        <v>7.0077084793272596E-4</v>
      </c>
      <c r="CR151" s="339">
        <v>4.5581233306236208E-4</v>
      </c>
      <c r="CS151" s="339">
        <v>1.4125889931065657E-3</v>
      </c>
      <c r="CT151" s="339">
        <v>1.5164328832638302E-3</v>
      </c>
      <c r="CU151" s="339">
        <v>1.5075052802992438E-3</v>
      </c>
      <c r="CV151" s="339">
        <v>8.4255914951088208E-4</v>
      </c>
      <c r="CW151" s="339">
        <v>2.0675665132246237E-3</v>
      </c>
      <c r="CX151" s="339">
        <v>1.7132822204137576E-3</v>
      </c>
      <c r="CY151" s="339">
        <v>2.8024544372195256E-3</v>
      </c>
      <c r="CZ151" s="339">
        <v>1.0312944523470839E-3</v>
      </c>
      <c r="DA151" s="339">
        <v>1.9061489366259021E-3</v>
      </c>
      <c r="DB151" s="339">
        <v>8.6641035360372559E-4</v>
      </c>
      <c r="DC151" s="339">
        <v>0</v>
      </c>
      <c r="DD151" s="339">
        <v>9.6618357487922703E-4</v>
      </c>
      <c r="DE151" s="339">
        <v>2.3851927235720646E-3</v>
      </c>
      <c r="DF151" s="339">
        <v>1.7473440370636632E-3</v>
      </c>
      <c r="DG151" s="339">
        <v>9.9840124575980194E-4</v>
      </c>
      <c r="DH151" s="339">
        <v>1.1554015020219526E-3</v>
      </c>
      <c r="DI151" s="339">
        <v>7.2857332096966485E-4</v>
      </c>
      <c r="DJ151" s="339">
        <v>1.2796779684180447E-3</v>
      </c>
      <c r="DK151" s="339">
        <v>9.8087297694948511E-4</v>
      </c>
      <c r="DL151" s="339">
        <v>1.4115805156435443E-3</v>
      </c>
      <c r="DM151" s="339">
        <v>1.0179843909060061E-3</v>
      </c>
      <c r="DN151" s="339">
        <v>2.3108030040439051E-3</v>
      </c>
      <c r="DO151" s="339">
        <v>0</v>
      </c>
      <c r="DP151" s="339">
        <v>1.7528483786152498E-4</v>
      </c>
      <c r="DQ151" s="339">
        <v>1.1031526526881466E-4</v>
      </c>
      <c r="DR151" s="339">
        <v>2.2008143012914778E-4</v>
      </c>
      <c r="DS151" s="339">
        <v>6.3776327765456943E-4</v>
      </c>
      <c r="DT151" s="339">
        <v>1.3485046177171638E-3</v>
      </c>
      <c r="DU151" s="339">
        <v>5.4147025098738697E-4</v>
      </c>
      <c r="DV151" s="339">
        <v>4.6877573515437926E-4</v>
      </c>
      <c r="DW151" s="339">
        <v>8.597582562079603E-4</v>
      </c>
      <c r="DX151" s="339">
        <v>6.2516471864523132E-4</v>
      </c>
      <c r="DY151" s="339">
        <v>6.7983114891464168E-4</v>
      </c>
      <c r="DZ151" s="339">
        <v>8.9931843788050515E-4</v>
      </c>
      <c r="EA151" s="339">
        <v>8.1691162885946225E-4</v>
      </c>
      <c r="EB151" s="339">
        <v>1.0455443724435866E-3</v>
      </c>
      <c r="EC151" s="339">
        <v>9.572245991430852E-4</v>
      </c>
      <c r="ED151" s="339">
        <v>5.7891832728785805E-4</v>
      </c>
      <c r="EE151" s="339">
        <v>3.2965665681972399E-4</v>
      </c>
      <c r="EF151" s="339">
        <v>4.1692056059779994E-4</v>
      </c>
      <c r="EG151" s="339">
        <v>0</v>
      </c>
      <c r="EH151" s="339">
        <v>5.7507987220447286E-4</v>
      </c>
      <c r="EI151" s="339">
        <v>3.4843988849923568E-3</v>
      </c>
      <c r="EJ151" s="339">
        <v>3.2192630925237061E-3</v>
      </c>
      <c r="EK151" s="339">
        <v>1.2628981046896636E-3</v>
      </c>
      <c r="EL151" s="339">
        <v>4.6581719435409268E-3</v>
      </c>
      <c r="EM151" s="339">
        <v>6.2538839389969245E-3</v>
      </c>
      <c r="EN151" s="339">
        <v>3.659267943118713E-4</v>
      </c>
      <c r="EO151" s="339">
        <v>4.1365209495088372E-5</v>
      </c>
      <c r="EP151" s="339">
        <v>0</v>
      </c>
      <c r="EQ151" s="339">
        <v>1.0507085503950325E-4</v>
      </c>
      <c r="ER151" s="339">
        <v>0</v>
      </c>
      <c r="ES151" s="339">
        <v>1.4832858182906832E-3</v>
      </c>
      <c r="ET151" s="339">
        <v>7.5262590914692239E-4</v>
      </c>
      <c r="EU151" s="339">
        <v>2.8161411825446185E-4</v>
      </c>
      <c r="EV151" s="339">
        <v>2.9611467370803468E-3</v>
      </c>
      <c r="EW151" s="339">
        <v>1.3222883366390541E-3</v>
      </c>
      <c r="EX151" s="339">
        <v>3.8546043248660526E-5</v>
      </c>
      <c r="EY151" s="339">
        <v>9.8980500841334257E-4</v>
      </c>
      <c r="EZ151" s="339">
        <v>5.9966627268302861E-4</v>
      </c>
      <c r="FA151" s="339">
        <v>1.9655805014414258E-4</v>
      </c>
      <c r="FB151" s="339">
        <v>1.4571113442189444E-3</v>
      </c>
      <c r="FC151" s="339">
        <v>1.1044698544698545E-3</v>
      </c>
      <c r="FD151" s="339">
        <v>1.5917925503124539E-3</v>
      </c>
      <c r="FE151" s="339">
        <v>3.4419073203492277E-3</v>
      </c>
      <c r="FF151" s="339">
        <v>1.6078145856085427E-3</v>
      </c>
      <c r="FG151" s="339">
        <v>2.2964509394572024E-3</v>
      </c>
      <c r="FH151" s="339">
        <v>2.3573402698748172E-3</v>
      </c>
      <c r="FI151" s="339">
        <v>3.552742070925651E-3</v>
      </c>
      <c r="FJ151" s="339">
        <v>4.2429109216513749E-3</v>
      </c>
      <c r="FK151" s="339">
        <v>1.156149300870315E-3</v>
      </c>
      <c r="FL151" s="339">
        <v>2.1824359644537377E-3</v>
      </c>
      <c r="FM151" s="339">
        <v>6.0820375991098323E-3</v>
      </c>
      <c r="FN151" s="339">
        <v>1.3260246341759503E-3</v>
      </c>
      <c r="FO151" s="339">
        <v>3.9363197539379289E-4</v>
      </c>
      <c r="FP151" s="339">
        <v>7.0904106135568647E-4</v>
      </c>
      <c r="FQ151" s="339">
        <v>1.6419264528266182E-4</v>
      </c>
      <c r="FR151" s="339">
        <v>1.82097907975188E-4</v>
      </c>
      <c r="FS151" s="339">
        <v>4.7485563715871501E-3</v>
      </c>
      <c r="FT151" s="339">
        <v>1.3177486212925351E-3</v>
      </c>
      <c r="FU151" s="339">
        <v>2.0586015233651272E-4</v>
      </c>
      <c r="FV151" s="339">
        <v>5.8648569393825146E-4</v>
      </c>
      <c r="FW151" s="339">
        <v>1.1316514836759274E-4</v>
      </c>
      <c r="FX151" s="339">
        <v>1.3117621337997377E-3</v>
      </c>
      <c r="FY151" s="339">
        <v>1.0219719506633E-3</v>
      </c>
      <c r="FZ151" s="339">
        <v>1.4726073379157408E-4</v>
      </c>
      <c r="GA151" s="339">
        <v>3.5613524644395687E-4</v>
      </c>
      <c r="GB151" s="339">
        <v>4.9052207585169251E-4</v>
      </c>
      <c r="GC151" s="339">
        <v>7.7588172885288491E-4</v>
      </c>
      <c r="GD151" s="339">
        <v>1.9950225195723799E-3</v>
      </c>
      <c r="GE151" s="339">
        <v>0</v>
      </c>
      <c r="GF151" s="339">
        <v>8.2470944117178785E-3</v>
      </c>
      <c r="GG151" s="338">
        <v>1.1596420936578475E-3</v>
      </c>
      <c r="GH151" s="339">
        <v>5.2836325600722159E-3</v>
      </c>
      <c r="GI151" s="339">
        <v>1.2107910424739922E-2</v>
      </c>
      <c r="GJ151" s="339">
        <v>0</v>
      </c>
      <c r="GK151" s="339">
        <v>0</v>
      </c>
      <c r="GL151" s="339">
        <v>0</v>
      </c>
      <c r="GM151" s="339">
        <v>0</v>
      </c>
      <c r="GN151" s="339">
        <v>0</v>
      </c>
      <c r="GO151" s="339">
        <v>0</v>
      </c>
      <c r="GP151" s="338">
        <v>6.7884213149357773E-3</v>
      </c>
      <c r="GQ151" s="338">
        <v>4.750042483142025E-3</v>
      </c>
      <c r="GR151" s="363">
        <v>7.2343618833715128E-5</v>
      </c>
      <c r="GS151" s="339">
        <v>1.6837851490149856E-2</v>
      </c>
      <c r="GT151" s="339">
        <v>2.6406039061133282E-4</v>
      </c>
      <c r="GU151" s="339">
        <v>1.8581029811118367E-4</v>
      </c>
      <c r="GV151" s="339">
        <v>2.0412916598167488E-4</v>
      </c>
      <c r="GW151" s="338">
        <v>4.0161155430951364E-3</v>
      </c>
      <c r="GX151" s="338">
        <v>3.4793619708758704E-3</v>
      </c>
      <c r="GY151" s="363">
        <v>2.0601305004380721E-4</v>
      </c>
      <c r="GZ151" s="339">
        <v>2.8359851682463695E-2</v>
      </c>
      <c r="HA151" s="339">
        <v>0</v>
      </c>
      <c r="HB151" s="339">
        <v>0</v>
      </c>
      <c r="HC151" s="339">
        <v>8.8025373563256095E-4</v>
      </c>
      <c r="HD151" s="339">
        <v>3.3607575991219398E-3</v>
      </c>
      <c r="HE151" s="339">
        <v>2.7913444704756522E-3</v>
      </c>
      <c r="HF151" s="338">
        <v>5.0183391497648838E-3</v>
      </c>
      <c r="HG151" s="338">
        <v>3.7724945359906927E-3</v>
      </c>
      <c r="HH151" s="114"/>
      <c r="HI151" s="42"/>
    </row>
    <row r="152" spans="1:217">
      <c r="A152" s="114" t="s">
        <v>162</v>
      </c>
      <c r="B152" s="149" t="s">
        <v>849</v>
      </c>
      <c r="C152" s="144" t="s">
        <v>850</v>
      </c>
      <c r="D152" s="339">
        <v>8.4352405605641351E-3</v>
      </c>
      <c r="E152" s="339">
        <v>1.1976047904191617E-2</v>
      </c>
      <c r="F152" s="339">
        <v>9.545358127695679E-3</v>
      </c>
      <c r="G152" s="339">
        <v>8.1096196868008941E-3</v>
      </c>
      <c r="H152" s="339">
        <v>8.9285714285714281E-3</v>
      </c>
      <c r="I152" s="339">
        <v>1.1565401531194005E-2</v>
      </c>
      <c r="J152" s="339">
        <v>4.5934062394304948E-2</v>
      </c>
      <c r="K152" s="339">
        <v>6.9979752051436894E-3</v>
      </c>
      <c r="L152" s="339">
        <v>2.3192771084337351E-2</v>
      </c>
      <c r="M152" s="339">
        <v>5.2344601962922573E-2</v>
      </c>
      <c r="N152" s="339">
        <v>1.494661921708185E-2</v>
      </c>
      <c r="O152" s="339">
        <v>1.129894017692914E-2</v>
      </c>
      <c r="P152" s="339">
        <v>2.2099447513812154E-2</v>
      </c>
      <c r="Q152" s="339">
        <v>0</v>
      </c>
      <c r="R152" s="339">
        <v>4.6916511220394547E-3</v>
      </c>
      <c r="S152" s="339">
        <v>4.6685340802987861E-3</v>
      </c>
      <c r="T152" s="339">
        <v>1.3521714456293896E-2</v>
      </c>
      <c r="U152" s="339">
        <v>1.6688343980719941E-2</v>
      </c>
      <c r="V152" s="339">
        <v>3.2095854844967027E-2</v>
      </c>
      <c r="W152" s="339">
        <v>2.1477505300439965E-2</v>
      </c>
      <c r="X152" s="339">
        <v>2.3492680929470777E-2</v>
      </c>
      <c r="Y152" s="339">
        <v>2.0735930407898825E-2</v>
      </c>
      <c r="Z152" s="339">
        <v>1.6019025276669072E-2</v>
      </c>
      <c r="AA152" s="339">
        <v>9.4113278683842228E-3</v>
      </c>
      <c r="AB152" s="339">
        <v>1.4667745825143292E-2</v>
      </c>
      <c r="AC152" s="339">
        <v>2.5930724712792605E-2</v>
      </c>
      <c r="AD152" s="339">
        <v>0</v>
      </c>
      <c r="AE152" s="339">
        <v>8.1117620549797202E-3</v>
      </c>
      <c r="AF152" s="339">
        <v>9.7094743229917315E-3</v>
      </c>
      <c r="AG152" s="339">
        <v>0</v>
      </c>
      <c r="AH152" s="339">
        <v>6.1704589278827613E-3</v>
      </c>
      <c r="AI152" s="339">
        <v>9.0878717006348149E-3</v>
      </c>
      <c r="AJ152" s="339">
        <v>1.1788500433400751E-2</v>
      </c>
      <c r="AK152" s="339">
        <v>1.1474183088051882E-2</v>
      </c>
      <c r="AL152" s="339">
        <v>1.110021398002853E-2</v>
      </c>
      <c r="AM152" s="339">
        <v>1.8539777293077719E-2</v>
      </c>
      <c r="AN152" s="339">
        <v>2.2386128364389232E-2</v>
      </c>
      <c r="AO152" s="339">
        <v>1.9691032159860091E-2</v>
      </c>
      <c r="AP152" s="339">
        <v>3.8357687420584499E-2</v>
      </c>
      <c r="AQ152" s="339">
        <v>1.9448812381031202E-2</v>
      </c>
      <c r="AR152" s="339">
        <v>2.8453700752074994E-2</v>
      </c>
      <c r="AS152" s="339">
        <v>2.5811391883136008E-2</v>
      </c>
      <c r="AT152" s="339">
        <v>1.848513107450005E-2</v>
      </c>
      <c r="AU152" s="339">
        <v>1.3334205919405769E-2</v>
      </c>
      <c r="AV152" s="339">
        <v>1.1802767958780181E-2</v>
      </c>
      <c r="AW152" s="339">
        <v>9.8696561712170779E-3</v>
      </c>
      <c r="AX152" s="339">
        <v>8.3937721502320636E-3</v>
      </c>
      <c r="AY152" s="339">
        <v>1.5699333967649859E-2</v>
      </c>
      <c r="AZ152" s="339">
        <v>8.3583877749395311E-3</v>
      </c>
      <c r="BA152" s="339">
        <v>1.2217131750659447E-2</v>
      </c>
      <c r="BB152" s="339">
        <v>1.6444145388438337E-2</v>
      </c>
      <c r="BC152" s="339">
        <v>1.1022751696398415E-2</v>
      </c>
      <c r="BD152" s="339">
        <v>1.7436878252337959E-2</v>
      </c>
      <c r="BE152" s="339">
        <v>8.4526224893113639E-3</v>
      </c>
      <c r="BF152" s="339">
        <v>1.435517839444995E-2</v>
      </c>
      <c r="BG152" s="339">
        <v>1.3306122448979591E-2</v>
      </c>
      <c r="BH152" s="339">
        <v>2.1306271642939592E-2</v>
      </c>
      <c r="BI152" s="339">
        <v>1.0788831661696937E-2</v>
      </c>
      <c r="BJ152" s="339">
        <v>1.6255603069678062E-2</v>
      </c>
      <c r="BK152" s="339">
        <v>2.5631132179473044E-3</v>
      </c>
      <c r="BL152" s="339">
        <v>1.079565636575836E-2</v>
      </c>
      <c r="BM152" s="339">
        <v>8.9906269393625043E-3</v>
      </c>
      <c r="BN152" s="339">
        <v>7.2592592592592596E-3</v>
      </c>
      <c r="BO152" s="339">
        <v>9.0495552486454644E-3</v>
      </c>
      <c r="BP152" s="339">
        <v>1.5906449738524113E-2</v>
      </c>
      <c r="BQ152" s="339">
        <v>1.0154120068992377E-2</v>
      </c>
      <c r="BR152" s="339">
        <v>1.5565489208709846E-2</v>
      </c>
      <c r="BS152" s="339">
        <v>3.1186461252111636E-2</v>
      </c>
      <c r="BT152" s="339">
        <v>1.8393735203059553E-2</v>
      </c>
      <c r="BU152" s="339">
        <v>1.4299802761341223E-2</v>
      </c>
      <c r="BV152" s="339">
        <v>2.408705026276782E-2</v>
      </c>
      <c r="BW152" s="339">
        <v>8.6234192369969813E-3</v>
      </c>
      <c r="BX152" s="339">
        <v>0</v>
      </c>
      <c r="BY152" s="339">
        <v>1.264970696722337E-3</v>
      </c>
      <c r="BZ152" s="339">
        <v>9.646745878885879E-3</v>
      </c>
      <c r="CA152" s="339">
        <v>1.3803127851804929E-2</v>
      </c>
      <c r="CB152" s="339">
        <v>1.532638371804418E-2</v>
      </c>
      <c r="CC152" s="339">
        <v>2.1333478830205151E-2</v>
      </c>
      <c r="CD152" s="339">
        <v>7.9864019713888363E-3</v>
      </c>
      <c r="CE152" s="339">
        <v>0</v>
      </c>
      <c r="CF152" s="339">
        <v>1.4842886467708826E-2</v>
      </c>
      <c r="CG152" s="339">
        <v>1.0639958007632396E-2</v>
      </c>
      <c r="CH152" s="339">
        <v>1.3585918785367941E-2</v>
      </c>
      <c r="CI152" s="339">
        <v>1.0644912577411894E-2</v>
      </c>
      <c r="CJ152" s="339">
        <v>1.1802994141896291E-2</v>
      </c>
      <c r="CK152" s="339">
        <v>9.4632212774970505E-3</v>
      </c>
      <c r="CL152" s="339">
        <v>8.3460719959236283E-3</v>
      </c>
      <c r="CM152" s="339">
        <v>7.721347674335779E-3</v>
      </c>
      <c r="CN152" s="339">
        <v>6.7541489772288688E-3</v>
      </c>
      <c r="CO152" s="339">
        <v>6.3204646395626923E-3</v>
      </c>
      <c r="CP152" s="339">
        <v>8.5839212425226005E-3</v>
      </c>
      <c r="CQ152" s="339">
        <v>7.2625342422118879E-3</v>
      </c>
      <c r="CR152" s="339">
        <v>7.1246080594588321E-3</v>
      </c>
      <c r="CS152" s="339">
        <v>6.9499378460843031E-3</v>
      </c>
      <c r="CT152" s="339">
        <v>7.0280831705112129E-3</v>
      </c>
      <c r="CU152" s="339">
        <v>6.787804524128146E-3</v>
      </c>
      <c r="CV152" s="339">
        <v>6.6785203174465502E-3</v>
      </c>
      <c r="CW152" s="339">
        <v>5.3444643832410077E-3</v>
      </c>
      <c r="CX152" s="339">
        <v>6.8888222612469843E-3</v>
      </c>
      <c r="CY152" s="339">
        <v>8.3524132246542721E-3</v>
      </c>
      <c r="CZ152" s="339">
        <v>9.2105263157894728E-3</v>
      </c>
      <c r="DA152" s="339">
        <v>7.6031783427212953E-3</v>
      </c>
      <c r="DB152" s="339">
        <v>8.4475009476363237E-3</v>
      </c>
      <c r="DC152" s="339">
        <v>8.7019579405366206E-3</v>
      </c>
      <c r="DD152" s="339">
        <v>7.7294685990338162E-3</v>
      </c>
      <c r="DE152" s="339">
        <v>7.2873316735420791E-3</v>
      </c>
      <c r="DF152" s="339">
        <v>7.2389967249780335E-3</v>
      </c>
      <c r="DG152" s="339">
        <v>7.9030074513757823E-3</v>
      </c>
      <c r="DH152" s="339">
        <v>8.3256872939817175E-3</v>
      </c>
      <c r="DI152" s="339">
        <v>4.6032587097628828E-3</v>
      </c>
      <c r="DJ152" s="339">
        <v>6.2244530308489358E-3</v>
      </c>
      <c r="DK152" s="339">
        <v>1.2062804861844283E-2</v>
      </c>
      <c r="DL152" s="339">
        <v>6.7245776621802479E-3</v>
      </c>
      <c r="DM152" s="339">
        <v>7.1117520642461256E-3</v>
      </c>
      <c r="DN152" s="339">
        <v>7.8897416852356187E-3</v>
      </c>
      <c r="DO152" s="339">
        <v>0</v>
      </c>
      <c r="DP152" s="339">
        <v>1.2072743207712533E-2</v>
      </c>
      <c r="DQ152" s="339">
        <v>9.8338179325343361E-3</v>
      </c>
      <c r="DR152" s="339">
        <v>7.3127057011094102E-3</v>
      </c>
      <c r="DS152" s="339">
        <v>9.4767136282641294E-3</v>
      </c>
      <c r="DT152" s="339">
        <v>9.3301941117728097E-3</v>
      </c>
      <c r="DU152" s="339">
        <v>2.9382723913874381E-3</v>
      </c>
      <c r="DV152" s="339">
        <v>7.5510902203245953E-3</v>
      </c>
      <c r="DW152" s="339">
        <v>1.5728518687098569E-2</v>
      </c>
      <c r="DX152" s="339">
        <v>1.5757828349381272E-2</v>
      </c>
      <c r="DY152" s="339">
        <v>0.38451565983146513</v>
      </c>
      <c r="DZ152" s="339">
        <v>1.9404395208350526E-2</v>
      </c>
      <c r="EA152" s="339">
        <v>1.9269765588654945E-2</v>
      </c>
      <c r="EB152" s="339">
        <v>1.9256399650719243E-2</v>
      </c>
      <c r="EC152" s="339">
        <v>1.8664350570511978E-2</v>
      </c>
      <c r="ED152" s="339">
        <v>2.1980805239210862E-2</v>
      </c>
      <c r="EE152" s="339">
        <v>1.2854044194515385E-2</v>
      </c>
      <c r="EF152" s="339">
        <v>2.4575863506622622E-2</v>
      </c>
      <c r="EG152" s="339">
        <v>8.3263946711074107E-4</v>
      </c>
      <c r="EH152" s="339">
        <v>8.2800851970181045E-3</v>
      </c>
      <c r="EI152" s="339">
        <v>1.9068653898030752E-2</v>
      </c>
      <c r="EJ152" s="339">
        <v>1.9592388446961696E-3</v>
      </c>
      <c r="EK152" s="339">
        <v>2.7858546347057319E-3</v>
      </c>
      <c r="EL152" s="339">
        <v>2.4320372415027902E-3</v>
      </c>
      <c r="EM152" s="339">
        <v>3.0101764149412413E-3</v>
      </c>
      <c r="EN152" s="339">
        <v>4.7096133712361211E-4</v>
      </c>
      <c r="EO152" s="339">
        <v>6.2441768618776258E-4</v>
      </c>
      <c r="EP152" s="339">
        <v>4.7569834382357001E-5</v>
      </c>
      <c r="EQ152" s="339">
        <v>7.5244289737966849E-4</v>
      </c>
      <c r="ER152" s="339">
        <v>9.8039215686274508E-4</v>
      </c>
      <c r="ES152" s="339">
        <v>2.8032741153016581E-3</v>
      </c>
      <c r="ET152" s="339">
        <v>2.6765921416844773E-3</v>
      </c>
      <c r="EU152" s="339">
        <v>1.1029886298299756E-3</v>
      </c>
      <c r="EV152" s="339">
        <v>2.7536778574122974E-3</v>
      </c>
      <c r="EW152" s="339">
        <v>1.3417337533543343E-3</v>
      </c>
      <c r="EX152" s="339">
        <v>4.2593377789769881E-3</v>
      </c>
      <c r="EY152" s="339">
        <v>1.3609818865683461E-3</v>
      </c>
      <c r="EZ152" s="339">
        <v>1.5556559827574219E-3</v>
      </c>
      <c r="FA152" s="339">
        <v>1.6008561195072945E-2</v>
      </c>
      <c r="FB152" s="339">
        <v>1.3120747983823365E-3</v>
      </c>
      <c r="FC152" s="339">
        <v>7.4042792792792786E-2</v>
      </c>
      <c r="FD152" s="339">
        <v>2.7727205629090195E-3</v>
      </c>
      <c r="FE152" s="339">
        <v>2.3505708529214238E-3</v>
      </c>
      <c r="FF152" s="339">
        <v>4.4404501880839706E-3</v>
      </c>
      <c r="FG152" s="339">
        <v>4.8538622129436328E-3</v>
      </c>
      <c r="FH152" s="339">
        <v>1.4111526581043733E-2</v>
      </c>
      <c r="FI152" s="339">
        <v>2.6395992741836032E-3</v>
      </c>
      <c r="FJ152" s="339">
        <v>2.1015223222675939E-3</v>
      </c>
      <c r="FK152" s="339">
        <v>1.6574523838334332E-3</v>
      </c>
      <c r="FL152" s="339">
        <v>3.6461055933089391E-3</v>
      </c>
      <c r="FM152" s="339">
        <v>3.3323041251827816E-3</v>
      </c>
      <c r="FN152" s="339">
        <v>7.4145321094063708E-3</v>
      </c>
      <c r="FO152" s="339">
        <v>7.2948174760713849E-3</v>
      </c>
      <c r="FP152" s="339">
        <v>3.3561276904169163E-3</v>
      </c>
      <c r="FQ152" s="339">
        <v>4.5389526178986677E-3</v>
      </c>
      <c r="FR152" s="339">
        <v>3.2894352863723064E-3</v>
      </c>
      <c r="FS152" s="339">
        <v>6.4360598755396087E-3</v>
      </c>
      <c r="FT152" s="339">
        <v>1.6964716502466887E-3</v>
      </c>
      <c r="FU152" s="339">
        <v>8.577506347354697E-4</v>
      </c>
      <c r="FV152" s="339">
        <v>2.5344560345188722E-3</v>
      </c>
      <c r="FW152" s="339">
        <v>8.220639706417272E-3</v>
      </c>
      <c r="FX152" s="339">
        <v>7.315596515421614E-3</v>
      </c>
      <c r="FY152" s="339">
        <v>1.9886056821640458E-3</v>
      </c>
      <c r="FZ152" s="339">
        <v>5.9813845107695241E-3</v>
      </c>
      <c r="GA152" s="339">
        <v>1.3728360291246751E-2</v>
      </c>
      <c r="GB152" s="339">
        <v>2.6224064824378946E-3</v>
      </c>
      <c r="GC152" s="339">
        <v>2.7143466233032236E-3</v>
      </c>
      <c r="GD152" s="339">
        <v>1.2917267020665611E-2</v>
      </c>
      <c r="GE152" s="339">
        <v>0.12287899602717856</v>
      </c>
      <c r="GF152" s="339">
        <v>8.2311733800350256E-3</v>
      </c>
      <c r="GG152" s="338">
        <v>8.6851489320501785E-3</v>
      </c>
      <c r="GH152" s="339">
        <v>1.7414494705621068E-2</v>
      </c>
      <c r="GI152" s="339">
        <v>3.5925974842182782E-3</v>
      </c>
      <c r="GJ152" s="339">
        <v>1.8585403024464586E-5</v>
      </c>
      <c r="GK152" s="339">
        <v>3.6419554387141545E-5</v>
      </c>
      <c r="GL152" s="339">
        <v>0</v>
      </c>
      <c r="GM152" s="339">
        <v>1.726318377574601E-3</v>
      </c>
      <c r="GN152" s="339">
        <v>4.7206921586706533E-3</v>
      </c>
      <c r="GO152" s="339">
        <v>2.2541230806348768E-2</v>
      </c>
      <c r="GP152" s="338">
        <v>3.3880991816195279E-3</v>
      </c>
      <c r="GQ152" s="338">
        <v>1.0260609405870074E-2</v>
      </c>
      <c r="GR152" s="363">
        <v>1.7498808417124402E-2</v>
      </c>
      <c r="GS152" s="339">
        <v>9.1164938782382788E-3</v>
      </c>
      <c r="GT152" s="339">
        <v>1.7402955055821265E-2</v>
      </c>
      <c r="GU152" s="339">
        <v>3.2810231101768471E-2</v>
      </c>
      <c r="GV152" s="339">
        <v>2.9203285153054696E-2</v>
      </c>
      <c r="GW152" s="338">
        <v>1.4257542312437711E-2</v>
      </c>
      <c r="GX152" s="338">
        <v>1.5555494557168963E-2</v>
      </c>
      <c r="GY152" s="363">
        <v>2.9430435720543885E-6</v>
      </c>
      <c r="GZ152" s="339">
        <v>1.0365130418986354E-3</v>
      </c>
      <c r="HA152" s="339">
        <v>0</v>
      </c>
      <c r="HB152" s="339">
        <v>0</v>
      </c>
      <c r="HC152" s="339">
        <v>2.8082036288814557E-5</v>
      </c>
      <c r="HD152" s="339">
        <v>8.5562551942464406E-3</v>
      </c>
      <c r="HE152" s="339">
        <v>6.5985667459491559E-3</v>
      </c>
      <c r="HF152" s="338">
        <v>2.0524840983384064E-2</v>
      </c>
      <c r="HG152" s="338">
        <v>1.9371628919047649E-2</v>
      </c>
      <c r="HH152" s="114"/>
      <c r="HI152" s="42"/>
    </row>
    <row r="153" spans="1:217">
      <c r="A153" s="114" t="s">
        <v>163</v>
      </c>
      <c r="B153" s="149" t="s">
        <v>760</v>
      </c>
      <c r="C153" s="144" t="s">
        <v>423</v>
      </c>
      <c r="D153" s="339">
        <v>0</v>
      </c>
      <c r="E153" s="339">
        <v>0</v>
      </c>
      <c r="F153" s="339">
        <v>0</v>
      </c>
      <c r="G153" s="339">
        <v>0</v>
      </c>
      <c r="H153" s="339">
        <v>0</v>
      </c>
      <c r="I153" s="339">
        <v>0</v>
      </c>
      <c r="J153" s="339">
        <v>0</v>
      </c>
      <c r="K153" s="339">
        <v>0</v>
      </c>
      <c r="L153" s="339">
        <v>0</v>
      </c>
      <c r="M153" s="339">
        <v>0</v>
      </c>
      <c r="N153" s="339">
        <v>0</v>
      </c>
      <c r="O153" s="339">
        <v>0</v>
      </c>
      <c r="P153" s="339">
        <v>0</v>
      </c>
      <c r="Q153" s="339">
        <v>0</v>
      </c>
      <c r="R153" s="339">
        <v>0</v>
      </c>
      <c r="S153" s="339">
        <v>0</v>
      </c>
      <c r="T153" s="339">
        <v>0</v>
      </c>
      <c r="U153" s="339">
        <v>0</v>
      </c>
      <c r="V153" s="339">
        <v>0</v>
      </c>
      <c r="W153" s="339">
        <v>0</v>
      </c>
      <c r="X153" s="339">
        <v>0</v>
      </c>
      <c r="Y153" s="339">
        <v>0</v>
      </c>
      <c r="Z153" s="339">
        <v>0</v>
      </c>
      <c r="AA153" s="339">
        <v>0</v>
      </c>
      <c r="AB153" s="339">
        <v>0</v>
      </c>
      <c r="AC153" s="339">
        <v>0</v>
      </c>
      <c r="AD153" s="339">
        <v>0</v>
      </c>
      <c r="AE153" s="339">
        <v>0</v>
      </c>
      <c r="AF153" s="339">
        <v>0</v>
      </c>
      <c r="AG153" s="339">
        <v>0</v>
      </c>
      <c r="AH153" s="339">
        <v>0</v>
      </c>
      <c r="AI153" s="339">
        <v>0</v>
      </c>
      <c r="AJ153" s="339">
        <v>0</v>
      </c>
      <c r="AK153" s="339">
        <v>1.2471938139186831E-4</v>
      </c>
      <c r="AL153" s="339">
        <v>0</v>
      </c>
      <c r="AM153" s="339">
        <v>0</v>
      </c>
      <c r="AN153" s="339">
        <v>1.2939958592132506E-4</v>
      </c>
      <c r="AO153" s="339">
        <v>0</v>
      </c>
      <c r="AP153" s="339">
        <v>0</v>
      </c>
      <c r="AQ153" s="339">
        <v>0</v>
      </c>
      <c r="AR153" s="339">
        <v>0</v>
      </c>
      <c r="AS153" s="339">
        <v>1.5314837721623373E-4</v>
      </c>
      <c r="AT153" s="339">
        <v>0</v>
      </c>
      <c r="AU153" s="339">
        <v>5.7263461003583056E-5</v>
      </c>
      <c r="AV153" s="339">
        <v>0</v>
      </c>
      <c r="AW153" s="339">
        <v>0</v>
      </c>
      <c r="AX153" s="339">
        <v>0</v>
      </c>
      <c r="AY153" s="339">
        <v>0</v>
      </c>
      <c r="AZ153" s="339">
        <v>0</v>
      </c>
      <c r="BA153" s="339">
        <v>0</v>
      </c>
      <c r="BB153" s="339">
        <v>0</v>
      </c>
      <c r="BC153" s="339">
        <v>0</v>
      </c>
      <c r="BD153" s="339">
        <v>0</v>
      </c>
      <c r="BE153" s="339">
        <v>0</v>
      </c>
      <c r="BF153" s="339">
        <v>0</v>
      </c>
      <c r="BG153" s="339">
        <v>0</v>
      </c>
      <c r="BH153" s="339">
        <v>0</v>
      </c>
      <c r="BI153" s="339">
        <v>0</v>
      </c>
      <c r="BJ153" s="339">
        <v>0</v>
      </c>
      <c r="BK153" s="339">
        <v>0</v>
      </c>
      <c r="BL153" s="339">
        <v>0</v>
      </c>
      <c r="BM153" s="339">
        <v>2.2900221445141375E-6</v>
      </c>
      <c r="BN153" s="339">
        <v>0</v>
      </c>
      <c r="BO153" s="339">
        <v>1.9316019740972176E-5</v>
      </c>
      <c r="BP153" s="339">
        <v>0</v>
      </c>
      <c r="BQ153" s="339">
        <v>0</v>
      </c>
      <c r="BR153" s="339">
        <v>0</v>
      </c>
      <c r="BS153" s="339">
        <v>0</v>
      </c>
      <c r="BT153" s="339">
        <v>0</v>
      </c>
      <c r="BU153" s="339">
        <v>0</v>
      </c>
      <c r="BV153" s="339">
        <v>0</v>
      </c>
      <c r="BW153" s="339">
        <v>0</v>
      </c>
      <c r="BX153" s="339">
        <v>0</v>
      </c>
      <c r="BY153" s="339">
        <v>0</v>
      </c>
      <c r="BZ153" s="339">
        <v>0</v>
      </c>
      <c r="CA153" s="339">
        <v>0</v>
      </c>
      <c r="CB153" s="339">
        <v>0</v>
      </c>
      <c r="CC153" s="339">
        <v>0</v>
      </c>
      <c r="CD153" s="339">
        <v>0</v>
      </c>
      <c r="CE153" s="339">
        <v>0</v>
      </c>
      <c r="CF153" s="339">
        <v>0</v>
      </c>
      <c r="CG153" s="339">
        <v>7.093305338421598E-6</v>
      </c>
      <c r="CH153" s="339">
        <v>1.1572332866582575E-5</v>
      </c>
      <c r="CI153" s="339">
        <v>0</v>
      </c>
      <c r="CJ153" s="339">
        <v>8.6786721631590359E-6</v>
      </c>
      <c r="CK153" s="339">
        <v>0</v>
      </c>
      <c r="CL153" s="339">
        <v>0</v>
      </c>
      <c r="CM153" s="339">
        <v>0</v>
      </c>
      <c r="CN153" s="339">
        <v>0</v>
      </c>
      <c r="CO153" s="339">
        <v>0</v>
      </c>
      <c r="CP153" s="339">
        <v>0</v>
      </c>
      <c r="CQ153" s="339">
        <v>0</v>
      </c>
      <c r="CR153" s="339">
        <v>0</v>
      </c>
      <c r="CS153" s="339">
        <v>0</v>
      </c>
      <c r="CT153" s="339">
        <v>0</v>
      </c>
      <c r="CU153" s="339">
        <v>0</v>
      </c>
      <c r="CV153" s="339">
        <v>0</v>
      </c>
      <c r="CW153" s="339">
        <v>0</v>
      </c>
      <c r="CX153" s="339">
        <v>0</v>
      </c>
      <c r="CY153" s="339">
        <v>0</v>
      </c>
      <c r="CZ153" s="339">
        <v>0</v>
      </c>
      <c r="DA153" s="339">
        <v>0</v>
      </c>
      <c r="DB153" s="339">
        <v>0</v>
      </c>
      <c r="DC153" s="339">
        <v>0</v>
      </c>
      <c r="DD153" s="339">
        <v>0</v>
      </c>
      <c r="DE153" s="339">
        <v>0</v>
      </c>
      <c r="DF153" s="339">
        <v>0</v>
      </c>
      <c r="DG153" s="339">
        <v>0</v>
      </c>
      <c r="DH153" s="339">
        <v>0</v>
      </c>
      <c r="DI153" s="339">
        <v>0</v>
      </c>
      <c r="DJ153" s="339">
        <v>0</v>
      </c>
      <c r="DK153" s="339">
        <v>0</v>
      </c>
      <c r="DL153" s="339">
        <v>0</v>
      </c>
      <c r="DM153" s="339">
        <v>1.4138672095916751E-5</v>
      </c>
      <c r="DN153" s="339">
        <v>0</v>
      </c>
      <c r="DO153" s="339">
        <v>0</v>
      </c>
      <c r="DP153" s="339">
        <v>0</v>
      </c>
      <c r="DQ153" s="339">
        <v>0</v>
      </c>
      <c r="DR153" s="339">
        <v>0</v>
      </c>
      <c r="DS153" s="339">
        <v>6.4096811824579843E-6</v>
      </c>
      <c r="DT153" s="339">
        <v>0</v>
      </c>
      <c r="DU153" s="339">
        <v>0</v>
      </c>
      <c r="DV153" s="339">
        <v>0</v>
      </c>
      <c r="DW153" s="339">
        <v>0</v>
      </c>
      <c r="DX153" s="339">
        <v>0</v>
      </c>
      <c r="DY153" s="339">
        <v>0</v>
      </c>
      <c r="DZ153" s="339">
        <v>0</v>
      </c>
      <c r="EA153" s="339">
        <v>0</v>
      </c>
      <c r="EB153" s="339">
        <v>0</v>
      </c>
      <c r="EC153" s="339">
        <v>0</v>
      </c>
      <c r="ED153" s="339">
        <v>0</v>
      </c>
      <c r="EE153" s="339">
        <v>2.5654214538499923E-6</v>
      </c>
      <c r="EF153" s="339">
        <v>3.2070812353676919E-6</v>
      </c>
      <c r="EG153" s="339">
        <v>0</v>
      </c>
      <c r="EH153" s="339">
        <v>0</v>
      </c>
      <c r="EI153" s="339">
        <v>0</v>
      </c>
      <c r="EJ153" s="339">
        <v>0</v>
      </c>
      <c r="EK153" s="339">
        <v>0</v>
      </c>
      <c r="EL153" s="339">
        <v>0</v>
      </c>
      <c r="EM153" s="339">
        <v>0</v>
      </c>
      <c r="EN153" s="339">
        <v>0</v>
      </c>
      <c r="EO153" s="339">
        <v>0</v>
      </c>
      <c r="EP153" s="339">
        <v>0</v>
      </c>
      <c r="EQ153" s="339">
        <v>0</v>
      </c>
      <c r="ER153" s="339">
        <v>0</v>
      </c>
      <c r="ES153" s="339">
        <v>0</v>
      </c>
      <c r="ET153" s="339">
        <v>1.7225592991038717E-5</v>
      </c>
      <c r="EU153" s="339">
        <v>0.47873226711099115</v>
      </c>
      <c r="EV153" s="339">
        <v>3.7721614485099963E-5</v>
      </c>
      <c r="EW153" s="339">
        <v>0</v>
      </c>
      <c r="EX153" s="339">
        <v>3.8546043248660526E-5</v>
      </c>
      <c r="EY153" s="339">
        <v>0</v>
      </c>
      <c r="EZ153" s="339">
        <v>0</v>
      </c>
      <c r="FA153" s="339">
        <v>0</v>
      </c>
      <c r="FB153" s="339">
        <v>0</v>
      </c>
      <c r="FC153" s="339">
        <v>1.1044698544698545E-3</v>
      </c>
      <c r="FD153" s="339">
        <v>0</v>
      </c>
      <c r="FE153" s="339">
        <v>0</v>
      </c>
      <c r="FF153" s="339">
        <v>0</v>
      </c>
      <c r="FG153" s="339">
        <v>0</v>
      </c>
      <c r="FH153" s="339">
        <v>0</v>
      </c>
      <c r="FI153" s="339">
        <v>0</v>
      </c>
      <c r="FJ153" s="339">
        <v>0</v>
      </c>
      <c r="FK153" s="339">
        <v>3.0505258598161346E-6</v>
      </c>
      <c r="FL153" s="339">
        <v>0</v>
      </c>
      <c r="FM153" s="339">
        <v>5.8257065125573103E-6</v>
      </c>
      <c r="FN153" s="339">
        <v>1.1205841978951694E-5</v>
      </c>
      <c r="FO153" s="339">
        <v>0</v>
      </c>
      <c r="FP153" s="339">
        <v>0</v>
      </c>
      <c r="FQ153" s="339">
        <v>0</v>
      </c>
      <c r="FR153" s="339">
        <v>0</v>
      </c>
      <c r="FS153" s="339">
        <v>0</v>
      </c>
      <c r="FT153" s="339">
        <v>0</v>
      </c>
      <c r="FU153" s="339">
        <v>0</v>
      </c>
      <c r="FV153" s="339">
        <v>0</v>
      </c>
      <c r="FW153" s="339">
        <v>0</v>
      </c>
      <c r="FX153" s="339">
        <v>0</v>
      </c>
      <c r="FY153" s="339">
        <v>2.6776557659300437E-5</v>
      </c>
      <c r="FZ153" s="339">
        <v>0</v>
      </c>
      <c r="GA153" s="339">
        <v>0</v>
      </c>
      <c r="GB153" s="339">
        <v>0</v>
      </c>
      <c r="GC153" s="339">
        <v>0</v>
      </c>
      <c r="GD153" s="339">
        <v>0</v>
      </c>
      <c r="GE153" s="339">
        <v>0</v>
      </c>
      <c r="GF153" s="339">
        <v>3.3434166533991401E-4</v>
      </c>
      <c r="GG153" s="338">
        <v>1.0525539796479193E-3</v>
      </c>
      <c r="GH153" s="339">
        <v>0</v>
      </c>
      <c r="GI153" s="339">
        <v>4.6042545187560706E-6</v>
      </c>
      <c r="GJ153" s="339">
        <v>0</v>
      </c>
      <c r="GK153" s="339">
        <v>0</v>
      </c>
      <c r="GL153" s="339">
        <v>0</v>
      </c>
      <c r="GM153" s="339">
        <v>0</v>
      </c>
      <c r="GN153" s="339">
        <v>0</v>
      </c>
      <c r="GO153" s="339">
        <v>0</v>
      </c>
      <c r="GP153" s="338">
        <v>2.5288865579423406E-6</v>
      </c>
      <c r="GQ153" s="338">
        <v>1.0257911270416579E-3</v>
      </c>
      <c r="GR153" s="363">
        <v>2.3640225166731171E-2</v>
      </c>
      <c r="GS153" s="339">
        <v>0</v>
      </c>
      <c r="GT153" s="339">
        <v>2.3369894694916727E-2</v>
      </c>
      <c r="GU153" s="339">
        <v>0</v>
      </c>
      <c r="GV153" s="339">
        <v>5.4710480126609019E-3</v>
      </c>
      <c r="GW153" s="338">
        <v>2.305040195860092E-3</v>
      </c>
      <c r="GX153" s="338">
        <v>2.2683360025127336E-3</v>
      </c>
      <c r="GY153" s="363">
        <v>1.2007323469624701E-2</v>
      </c>
      <c r="GZ153" s="339">
        <v>0</v>
      </c>
      <c r="HA153" s="339">
        <v>0</v>
      </c>
      <c r="HB153" s="339">
        <v>0</v>
      </c>
      <c r="HC153" s="339">
        <v>1.0707654192031263E-2</v>
      </c>
      <c r="HD153" s="339">
        <v>0</v>
      </c>
      <c r="HE153" s="339">
        <v>2.4580001521828571E-3</v>
      </c>
      <c r="HF153" s="338">
        <v>2.1798738831270703E-3</v>
      </c>
      <c r="HG153" s="338">
        <v>2.1875288447430774E-3</v>
      </c>
      <c r="HH153" s="114"/>
      <c r="HI153" s="42"/>
    </row>
    <row r="154" spans="1:217">
      <c r="A154" s="114" t="s">
        <v>164</v>
      </c>
      <c r="B154" s="149" t="s">
        <v>761</v>
      </c>
      <c r="C154" s="144" t="s">
        <v>424</v>
      </c>
      <c r="D154" s="339">
        <v>6.0251718289743819E-4</v>
      </c>
      <c r="E154" s="339">
        <v>8.5543199315654401E-4</v>
      </c>
      <c r="F154" s="339">
        <v>7.7776992151594427E-4</v>
      </c>
      <c r="G154" s="339">
        <v>8.3892617449664428E-4</v>
      </c>
      <c r="H154" s="339">
        <v>0</v>
      </c>
      <c r="I154" s="339">
        <v>9.773578758755497E-4</v>
      </c>
      <c r="J154" s="339">
        <v>3.1406529336919582E-3</v>
      </c>
      <c r="K154" s="339">
        <v>3.9074988455117045E-4</v>
      </c>
      <c r="L154" s="339">
        <v>0</v>
      </c>
      <c r="M154" s="339">
        <v>3.6350418029807341E-4</v>
      </c>
      <c r="N154" s="339">
        <v>7.1174377224199293E-4</v>
      </c>
      <c r="O154" s="339">
        <v>1.6422878164141193E-3</v>
      </c>
      <c r="P154" s="339">
        <v>0</v>
      </c>
      <c r="Q154" s="339">
        <v>0</v>
      </c>
      <c r="R154" s="339">
        <v>1.1870442597931151E-3</v>
      </c>
      <c r="S154" s="339">
        <v>2.8011204481792717E-3</v>
      </c>
      <c r="T154" s="339">
        <v>2.2962639785069691E-4</v>
      </c>
      <c r="U154" s="339">
        <v>3.347232317049845E-4</v>
      </c>
      <c r="V154" s="339">
        <v>8.9528186457369665E-4</v>
      </c>
      <c r="W154" s="339">
        <v>3.645967376251578E-4</v>
      </c>
      <c r="X154" s="339">
        <v>1.0748285392568329E-3</v>
      </c>
      <c r="Y154" s="339">
        <v>8.6762800354628735E-4</v>
      </c>
      <c r="Z154" s="339">
        <v>5.9051366636514685E-4</v>
      </c>
      <c r="AA154" s="339">
        <v>4.2843677701293878E-4</v>
      </c>
      <c r="AB154" s="339">
        <v>4.3771989230438879E-4</v>
      </c>
      <c r="AC154" s="339">
        <v>1.3129480867236762E-3</v>
      </c>
      <c r="AD154" s="339">
        <v>0</v>
      </c>
      <c r="AE154" s="339">
        <v>0</v>
      </c>
      <c r="AF154" s="339">
        <v>3.0342107259349161E-4</v>
      </c>
      <c r="AG154" s="339">
        <v>0</v>
      </c>
      <c r="AH154" s="339">
        <v>1.1569610489780178E-3</v>
      </c>
      <c r="AI154" s="339">
        <v>5.3458068827263614E-4</v>
      </c>
      <c r="AJ154" s="339">
        <v>2.8893383415197921E-4</v>
      </c>
      <c r="AK154" s="339">
        <v>3.7415814417560486E-4</v>
      </c>
      <c r="AL154" s="339">
        <v>1.783166904422254E-4</v>
      </c>
      <c r="AM154" s="339">
        <v>6.8878429571805758E-4</v>
      </c>
      <c r="AN154" s="339">
        <v>6.9013112491373362E-4</v>
      </c>
      <c r="AO154" s="339">
        <v>5.8295818894322636E-4</v>
      </c>
      <c r="AP154" s="339">
        <v>1.1912325285895807E-3</v>
      </c>
      <c r="AQ154" s="339">
        <v>9.3106016717702553E-4</v>
      </c>
      <c r="AR154" s="339">
        <v>7.0839089009315341E-4</v>
      </c>
      <c r="AS154" s="339">
        <v>4.8300642045119867E-4</v>
      </c>
      <c r="AT154" s="339">
        <v>4.3518806341311784E-4</v>
      </c>
      <c r="AU154" s="339">
        <v>3.1085878830516519E-4</v>
      </c>
      <c r="AV154" s="339">
        <v>1.797375831286322E-3</v>
      </c>
      <c r="AW154" s="339">
        <v>1.8773802499597704E-3</v>
      </c>
      <c r="AX154" s="339">
        <v>1.075280615323846E-3</v>
      </c>
      <c r="AY154" s="339">
        <v>2.8544243577545195E-3</v>
      </c>
      <c r="AZ154" s="339">
        <v>1.4354499627009065E-3</v>
      </c>
      <c r="BA154" s="339">
        <v>2.0824656393169513E-3</v>
      </c>
      <c r="BB154" s="339">
        <v>2.3137490998807711E-3</v>
      </c>
      <c r="BC154" s="339">
        <v>1.8934160295577594E-3</v>
      </c>
      <c r="BD154" s="339">
        <v>2.0367863485636932E-3</v>
      </c>
      <c r="BE154" s="339">
        <v>7.6873933769069295E-4</v>
      </c>
      <c r="BF154" s="339">
        <v>1.2698216055500495E-3</v>
      </c>
      <c r="BG154" s="339">
        <v>6.1595547309833021E-4</v>
      </c>
      <c r="BH154" s="339">
        <v>2.8376298576375529E-3</v>
      </c>
      <c r="BI154" s="339">
        <v>1.0300894551368935E-3</v>
      </c>
      <c r="BJ154" s="339">
        <v>1.6865909831299665E-3</v>
      </c>
      <c r="BK154" s="339">
        <v>3.996251791423217E-3</v>
      </c>
      <c r="BL154" s="339">
        <v>2.2327091896280509E-3</v>
      </c>
      <c r="BM154" s="339">
        <v>2.7938270163072477E-4</v>
      </c>
      <c r="BN154" s="339">
        <v>3.9506172839506171E-4</v>
      </c>
      <c r="BO154" s="339">
        <v>3.8632039481944352E-4</v>
      </c>
      <c r="BP154" s="339">
        <v>5.8105752469494478E-4</v>
      </c>
      <c r="BQ154" s="339">
        <v>5.5639014076670561E-4</v>
      </c>
      <c r="BR154" s="339">
        <v>1.6856389958712513E-3</v>
      </c>
      <c r="BS154" s="339">
        <v>5.7355574213257534E-3</v>
      </c>
      <c r="BT154" s="339">
        <v>1.4569295210344199E-3</v>
      </c>
      <c r="BU154" s="339">
        <v>1.2182387747998607E-3</v>
      </c>
      <c r="BV154" s="339">
        <v>6.1986255221668238E-3</v>
      </c>
      <c r="BW154" s="339">
        <v>1.7814746914533159E-3</v>
      </c>
      <c r="BX154" s="339">
        <v>0</v>
      </c>
      <c r="BY154" s="339">
        <v>1.4013523049743001E-4</v>
      </c>
      <c r="BZ154" s="339">
        <v>7.2295406758240846E-4</v>
      </c>
      <c r="CA154" s="339">
        <v>9.6745767176685679E-4</v>
      </c>
      <c r="CB154" s="339">
        <v>1.2223876892529164E-3</v>
      </c>
      <c r="CC154" s="339">
        <v>1.5659100829332169E-3</v>
      </c>
      <c r="CD154" s="339">
        <v>3.6597565042005873E-4</v>
      </c>
      <c r="CE154" s="339">
        <v>0</v>
      </c>
      <c r="CF154" s="339">
        <v>2.3685457129322596E-4</v>
      </c>
      <c r="CG154" s="339">
        <v>1.8442593879896155E-4</v>
      </c>
      <c r="CH154" s="339">
        <v>9.4893129505977108E-4</v>
      </c>
      <c r="CI154" s="339">
        <v>7.2126744099286196E-4</v>
      </c>
      <c r="CJ154" s="339">
        <v>6.8561510088956394E-4</v>
      </c>
      <c r="CK154" s="339">
        <v>5.9759750673242756E-4</v>
      </c>
      <c r="CL154" s="339">
        <v>4.0763720288942843E-4</v>
      </c>
      <c r="CM154" s="339">
        <v>3.7514542821188594E-4</v>
      </c>
      <c r="CN154" s="339">
        <v>3.4976842917792359E-4</v>
      </c>
      <c r="CO154" s="339">
        <v>3.4164673727365904E-4</v>
      </c>
      <c r="CP154" s="339">
        <v>4.7390398526426852E-4</v>
      </c>
      <c r="CQ154" s="339">
        <v>4.4594508504809834E-4</v>
      </c>
      <c r="CR154" s="339">
        <v>4.5871559633027525E-4</v>
      </c>
      <c r="CS154" s="339">
        <v>4.5202847779410104E-4</v>
      </c>
      <c r="CT154" s="339">
        <v>4.0827039164795427E-4</v>
      </c>
      <c r="CU154" s="339">
        <v>3.3858407365009753E-4</v>
      </c>
      <c r="CV154" s="339">
        <v>4.026937111632892E-4</v>
      </c>
      <c r="CW154" s="339">
        <v>2.7307482250136535E-4</v>
      </c>
      <c r="CX154" s="339">
        <v>4.0690452734826746E-4</v>
      </c>
      <c r="CY154" s="339">
        <v>2.4727539151936991E-4</v>
      </c>
      <c r="CZ154" s="339">
        <v>4.2674253200568991E-4</v>
      </c>
      <c r="DA154" s="339">
        <v>3.2126105673470264E-4</v>
      </c>
      <c r="DB154" s="339">
        <v>3.2490388260139711E-4</v>
      </c>
      <c r="DC154" s="339">
        <v>7.2516316171138508E-4</v>
      </c>
      <c r="DD154" s="339">
        <v>4.8309178743961351E-4</v>
      </c>
      <c r="DE154" s="339">
        <v>2.680502298871463E-4</v>
      </c>
      <c r="DF154" s="339">
        <v>3.294991612748622E-4</v>
      </c>
      <c r="DG154" s="339">
        <v>3.4009067626648235E-4</v>
      </c>
      <c r="DH154" s="339">
        <v>3.3982397118292727E-4</v>
      </c>
      <c r="DI154" s="339">
        <v>1.6558484567492384E-4</v>
      </c>
      <c r="DJ154" s="339">
        <v>1.6151275329548138E-4</v>
      </c>
      <c r="DK154" s="339">
        <v>4.3486979273622492E-4</v>
      </c>
      <c r="DL154" s="339">
        <v>1.6413726926087726E-4</v>
      </c>
      <c r="DM154" s="339">
        <v>2.4035742563058478E-4</v>
      </c>
      <c r="DN154" s="339">
        <v>2.6409177189073204E-4</v>
      </c>
      <c r="DO154" s="339">
        <v>0</v>
      </c>
      <c r="DP154" s="339">
        <v>7.4496056091148113E-4</v>
      </c>
      <c r="DQ154" s="339">
        <v>4.4914072288017396E-4</v>
      </c>
      <c r="DR154" s="339">
        <v>3.467949808095662E-4</v>
      </c>
      <c r="DS154" s="339">
        <v>5.3520837873524175E-4</v>
      </c>
      <c r="DT154" s="339">
        <v>5.248234187872205E-4</v>
      </c>
      <c r="DU154" s="339">
        <v>1.7518155179003695E-4</v>
      </c>
      <c r="DV154" s="339">
        <v>4.5610612069074739E-4</v>
      </c>
      <c r="DW154" s="339">
        <v>7.4175222104216182E-4</v>
      </c>
      <c r="DX154" s="339">
        <v>5.82261257561735E-4</v>
      </c>
      <c r="DY154" s="339">
        <v>2.9011399029264359E-2</v>
      </c>
      <c r="DZ154" s="339">
        <v>5.5744270213192357E-4</v>
      </c>
      <c r="EA154" s="339">
        <v>4.4963528345943153E-4</v>
      </c>
      <c r="EB154" s="339">
        <v>4.7872910826171546E-4</v>
      </c>
      <c r="EC154" s="339">
        <v>1.1896497414270292E-3</v>
      </c>
      <c r="ED154" s="339">
        <v>1.6915269875442103E-3</v>
      </c>
      <c r="EE154" s="339">
        <v>2.9694753328313658E-3</v>
      </c>
      <c r="EF154" s="339">
        <v>3.7170071517911548E-3</v>
      </c>
      <c r="EG154" s="339">
        <v>8.3263946711074107E-4</v>
      </c>
      <c r="EH154" s="339">
        <v>4.0468583599574014E-4</v>
      </c>
      <c r="EI154" s="339">
        <v>5.5637982195845699E-4</v>
      </c>
      <c r="EJ154" s="339">
        <v>2.7321495815946586E-4</v>
      </c>
      <c r="EK154" s="339">
        <v>2.2946331646447453E-4</v>
      </c>
      <c r="EL154" s="339">
        <v>1.8949001820297814E-4</v>
      </c>
      <c r="EM154" s="339">
        <v>3.3050589171281213E-4</v>
      </c>
      <c r="EN154" s="339">
        <v>9.6564015165632699E-5</v>
      </c>
      <c r="EO154" s="339">
        <v>4.1365209495088372E-5</v>
      </c>
      <c r="EP154" s="339">
        <v>1.4923869610151217E-5</v>
      </c>
      <c r="EQ154" s="339">
        <v>5.4230118730066192E-5</v>
      </c>
      <c r="ER154" s="339">
        <v>0</v>
      </c>
      <c r="ES154" s="339">
        <v>2.0752393329296257E-3</v>
      </c>
      <c r="ET154" s="339">
        <v>2.9548517207704877E-3</v>
      </c>
      <c r="EU154" s="339">
        <v>1.5958133367752836E-3</v>
      </c>
      <c r="EV154" s="339">
        <v>6.8276122218030935E-3</v>
      </c>
      <c r="EW154" s="339">
        <v>2.6251312565628282E-4</v>
      </c>
      <c r="EX154" s="339">
        <v>1.8502100759357051E-3</v>
      </c>
      <c r="EY154" s="339">
        <v>1.4847075126200139E-4</v>
      </c>
      <c r="EZ154" s="339">
        <v>6.9526524369046785E-5</v>
      </c>
      <c r="FA154" s="339">
        <v>4.3679566698698352E-4</v>
      </c>
      <c r="FB154" s="339">
        <v>8.7696516087251285E-5</v>
      </c>
      <c r="FC154" s="339">
        <v>5.6306306306306306E-4</v>
      </c>
      <c r="FD154" s="339">
        <v>9.1029867637651922E-5</v>
      </c>
      <c r="FE154" s="339">
        <v>1.2592343854936198E-4</v>
      </c>
      <c r="FF154" s="339">
        <v>3.4128139788860577E-4</v>
      </c>
      <c r="FG154" s="339">
        <v>1.0438413361169103E-4</v>
      </c>
      <c r="FH154" s="339">
        <v>2.7637782474394405E-4</v>
      </c>
      <c r="FI154" s="339">
        <v>3.4352960520520753E-4</v>
      </c>
      <c r="FJ154" s="339">
        <v>1.6857740037702108E-4</v>
      </c>
      <c r="FK154" s="339">
        <v>1.80997867682424E-4</v>
      </c>
      <c r="FL154" s="339">
        <v>3.6591740721380033E-4</v>
      </c>
      <c r="FM154" s="339">
        <v>5.3596499915527251E-4</v>
      </c>
      <c r="FN154" s="339">
        <v>2.8761661079309349E-4</v>
      </c>
      <c r="FO154" s="339">
        <v>1.2130796725972233E-4</v>
      </c>
      <c r="FP154" s="339">
        <v>2.363470204518955E-4</v>
      </c>
      <c r="FQ154" s="339">
        <v>1.5862679290019871E-4</v>
      </c>
      <c r="FR154" s="339">
        <v>1.8443249653897245E-4</v>
      </c>
      <c r="FS154" s="339">
        <v>3.3077311207041542E-4</v>
      </c>
      <c r="FT154" s="339">
        <v>1.1932369405404844E-4</v>
      </c>
      <c r="FU154" s="339">
        <v>1.7155012694709395E-4</v>
      </c>
      <c r="FV154" s="339">
        <v>1.2567550584391103E-4</v>
      </c>
      <c r="FW154" s="339">
        <v>5.9007541648816212E-4</v>
      </c>
      <c r="FX154" s="339">
        <v>1.5416007982689225E-4</v>
      </c>
      <c r="FY154" s="339">
        <v>1.2406471715475868E-4</v>
      </c>
      <c r="FZ154" s="339">
        <v>3.6382063642624189E-4</v>
      </c>
      <c r="GA154" s="339">
        <v>3.283632318130061E-4</v>
      </c>
      <c r="GB154" s="339">
        <v>2.4997759634749718E-4</v>
      </c>
      <c r="GC154" s="339">
        <v>3.5943402774334923E-4</v>
      </c>
      <c r="GD154" s="339">
        <v>4.299038426014556E-4</v>
      </c>
      <c r="GE154" s="339">
        <v>8.9110013737793783E-4</v>
      </c>
      <c r="GF154" s="339">
        <v>4.1925383431513029E-4</v>
      </c>
      <c r="GG154" s="338">
        <v>6.4006452803249563E-4</v>
      </c>
      <c r="GH154" s="339">
        <v>6.985141350603946E-5</v>
      </c>
      <c r="GI154" s="339">
        <v>2.9705968043233609E-4</v>
      </c>
      <c r="GJ154" s="339">
        <v>0</v>
      </c>
      <c r="GK154" s="339">
        <v>0</v>
      </c>
      <c r="GL154" s="339">
        <v>0</v>
      </c>
      <c r="GM154" s="339">
        <v>2.0925071243328498E-5</v>
      </c>
      <c r="GN154" s="339">
        <v>5.1934271985375311E-5</v>
      </c>
      <c r="GO154" s="339">
        <v>1.2580350526479054E-3</v>
      </c>
      <c r="GP154" s="338">
        <v>1.7828650233493501E-4</v>
      </c>
      <c r="GQ154" s="338">
        <v>7.18078771664841E-4</v>
      </c>
      <c r="GR154" s="363">
        <v>9.5577050266850566E-4</v>
      </c>
      <c r="GS154" s="339">
        <v>2.0205421788179827E-3</v>
      </c>
      <c r="GT154" s="339">
        <v>9.6794636933466682E-4</v>
      </c>
      <c r="GU154" s="339">
        <v>3.8542604914085436E-3</v>
      </c>
      <c r="GV154" s="339">
        <v>3.178555129975222E-3</v>
      </c>
      <c r="GW154" s="338">
        <v>1.4415448519512722E-3</v>
      </c>
      <c r="GX154" s="338">
        <v>1.4058348156691255E-3</v>
      </c>
      <c r="GY154" s="363">
        <v>2.9430435720543885E-7</v>
      </c>
      <c r="GZ154" s="339">
        <v>6.3900494747977732E-3</v>
      </c>
      <c r="HA154" s="339">
        <v>0</v>
      </c>
      <c r="HB154" s="339">
        <v>0</v>
      </c>
      <c r="HC154" s="339">
        <v>1.5720691342990578E-4</v>
      </c>
      <c r="HD154" s="339">
        <v>1.9146574948694843E-3</v>
      </c>
      <c r="HE154" s="339">
        <v>1.5112251726109656E-3</v>
      </c>
      <c r="HF154" s="338">
        <v>1.3845258188873203E-3</v>
      </c>
      <c r="HG154" s="338">
        <v>1.3609328391194625E-3</v>
      </c>
      <c r="HH154" s="114"/>
      <c r="HI154" s="42"/>
    </row>
    <row r="155" spans="1:217">
      <c r="A155" s="114" t="s">
        <v>165</v>
      </c>
      <c r="B155" s="149" t="s">
        <v>762</v>
      </c>
      <c r="C155" s="144" t="s">
        <v>425</v>
      </c>
      <c r="D155" s="339">
        <v>1.7629206462554672E-3</v>
      </c>
      <c r="E155" s="339">
        <v>3.4217279726261761E-3</v>
      </c>
      <c r="F155" s="339">
        <v>1.3905583445285065E-3</v>
      </c>
      <c r="G155" s="339">
        <v>1.1185682326621924E-3</v>
      </c>
      <c r="H155" s="339">
        <v>0</v>
      </c>
      <c r="I155" s="339">
        <v>8.1446489656295808E-4</v>
      </c>
      <c r="J155" s="339">
        <v>2.3514632221488508E-3</v>
      </c>
      <c r="K155" s="339">
        <v>2.1313630066427481E-4</v>
      </c>
      <c r="L155" s="339">
        <v>0</v>
      </c>
      <c r="M155" s="339">
        <v>0</v>
      </c>
      <c r="N155" s="339">
        <v>1.4234875444839859E-3</v>
      </c>
      <c r="O155" s="339">
        <v>4.3794341771043183E-4</v>
      </c>
      <c r="P155" s="339">
        <v>0</v>
      </c>
      <c r="Q155" s="339">
        <v>0</v>
      </c>
      <c r="R155" s="339">
        <v>1.1305183426601097E-4</v>
      </c>
      <c r="S155" s="339">
        <v>0</v>
      </c>
      <c r="T155" s="339">
        <v>2.0994413517778004E-4</v>
      </c>
      <c r="U155" s="339">
        <v>3.4428675261084123E-4</v>
      </c>
      <c r="V155" s="339">
        <v>4.6927691068071268E-3</v>
      </c>
      <c r="W155" s="339">
        <v>1.9302180227214236E-4</v>
      </c>
      <c r="X155" s="339">
        <v>3.5827617975227761E-4</v>
      </c>
      <c r="Y155" s="339">
        <v>1.6329592555827505E-3</v>
      </c>
      <c r="Z155" s="339">
        <v>3.9188634222414289E-4</v>
      </c>
      <c r="AA155" s="339">
        <v>2.1897879713994649E-4</v>
      </c>
      <c r="AB155" s="339">
        <v>5.8637947837003027E-4</v>
      </c>
      <c r="AC155" s="339">
        <v>2.8677550315280298E-3</v>
      </c>
      <c r="AD155" s="339">
        <v>0</v>
      </c>
      <c r="AE155" s="339">
        <v>4.5065344749887338E-4</v>
      </c>
      <c r="AF155" s="339">
        <v>7.5855268148372902E-5</v>
      </c>
      <c r="AG155" s="339">
        <v>0</v>
      </c>
      <c r="AH155" s="339">
        <v>0</v>
      </c>
      <c r="AI155" s="339">
        <v>6.6822586034079518E-5</v>
      </c>
      <c r="AJ155" s="339">
        <v>5.7786766830395839E-5</v>
      </c>
      <c r="AK155" s="339">
        <v>1.2471938139186831E-4</v>
      </c>
      <c r="AL155" s="339">
        <v>1.3373751783166905E-4</v>
      </c>
      <c r="AM155" s="339">
        <v>4.2475031569280224E-3</v>
      </c>
      <c r="AN155" s="339">
        <v>6.4699792960662525E-4</v>
      </c>
      <c r="AO155" s="339">
        <v>4.8579849078602197E-4</v>
      </c>
      <c r="AP155" s="339">
        <v>3.0972045743329099E-3</v>
      </c>
      <c r="AQ155" s="339">
        <v>2.6483489199702059E-3</v>
      </c>
      <c r="AR155" s="339">
        <v>1.2514905724979044E-3</v>
      </c>
      <c r="AS155" s="339">
        <v>1.1427225069211286E-3</v>
      </c>
      <c r="AT155" s="339">
        <v>7.6675992125168377E-4</v>
      </c>
      <c r="AU155" s="339">
        <v>4.8264917131591434E-4</v>
      </c>
      <c r="AV155" s="339">
        <v>8.3877538793361692E-4</v>
      </c>
      <c r="AW155" s="339">
        <v>1.3302580056857801E-2</v>
      </c>
      <c r="AX155" s="339">
        <v>1.8213936953444738E-3</v>
      </c>
      <c r="AY155" s="339">
        <v>3.1715826197272439E-4</v>
      </c>
      <c r="AZ155" s="339">
        <v>3.447340461604539E-4</v>
      </c>
      <c r="BA155" s="339">
        <v>5.5532417048452032E-4</v>
      </c>
      <c r="BB155" s="339">
        <v>4.8399853619954903E-4</v>
      </c>
      <c r="BC155" s="339">
        <v>3.275097997072881E-4</v>
      </c>
      <c r="BD155" s="339">
        <v>1.4654926166494866E-3</v>
      </c>
      <c r="BE155" s="339">
        <v>1.7902148959920248E-4</v>
      </c>
      <c r="BF155" s="339">
        <v>2.6325569871159563E-4</v>
      </c>
      <c r="BG155" s="339">
        <v>2.8200371057513916E-4</v>
      </c>
      <c r="BH155" s="339">
        <v>3.3666794921123508E-4</v>
      </c>
      <c r="BI155" s="339">
        <v>2.7107617240444562E-4</v>
      </c>
      <c r="BJ155" s="339">
        <v>4.5360637688092009E-4</v>
      </c>
      <c r="BK155" s="339">
        <v>1.9567853599382649E-3</v>
      </c>
      <c r="BL155" s="339">
        <v>2.4356827523215101E-2</v>
      </c>
      <c r="BM155" s="339">
        <v>1.9465188228370169E-4</v>
      </c>
      <c r="BN155" s="339">
        <v>5.9259259259259258E-4</v>
      </c>
      <c r="BO155" s="339">
        <v>2.2213422702118001E-4</v>
      </c>
      <c r="BP155" s="339">
        <v>2.178965717606043E-4</v>
      </c>
      <c r="BQ155" s="339">
        <v>2.503755633450175E-4</v>
      </c>
      <c r="BR155" s="339">
        <v>4.8008705578611588E-4</v>
      </c>
      <c r="BS155" s="339">
        <v>2.7615646843420294E-3</v>
      </c>
      <c r="BT155" s="339">
        <v>5.4634857038790747E-4</v>
      </c>
      <c r="BU155" s="339">
        <v>1.2762501450284255E-3</v>
      </c>
      <c r="BV155" s="339">
        <v>1.2127745586848133E-3</v>
      </c>
      <c r="BW155" s="339">
        <v>2.726861956557258E-3</v>
      </c>
      <c r="BX155" s="339">
        <v>0</v>
      </c>
      <c r="BY155" s="339">
        <v>6.1309163342625631E-5</v>
      </c>
      <c r="BZ155" s="339">
        <v>1.6169888687148526E-3</v>
      </c>
      <c r="CA155" s="339">
        <v>2.4398122159955092E-3</v>
      </c>
      <c r="CB155" s="339">
        <v>2.2958550508811121E-3</v>
      </c>
      <c r="CC155" s="339">
        <v>4.2285028371890007E-3</v>
      </c>
      <c r="CD155" s="339">
        <v>1.1272050032937809E-2</v>
      </c>
      <c r="CE155" s="339">
        <v>0</v>
      </c>
      <c r="CF155" s="339">
        <v>5.5266066635086062E-4</v>
      </c>
      <c r="CG155" s="339">
        <v>4.8234476301266862E-4</v>
      </c>
      <c r="CH155" s="339">
        <v>1.9904412530522028E-3</v>
      </c>
      <c r="CI155" s="339">
        <v>1.3430497177108463E-3</v>
      </c>
      <c r="CJ155" s="339">
        <v>1.0848340203948796E-3</v>
      </c>
      <c r="CK155" s="339">
        <v>1.147286352587572E-3</v>
      </c>
      <c r="CL155" s="339">
        <v>9.6214369211401849E-4</v>
      </c>
      <c r="CM155" s="339">
        <v>7.6453688534321054E-4</v>
      </c>
      <c r="CN155" s="339">
        <v>6.5129293708992664E-4</v>
      </c>
      <c r="CO155" s="339">
        <v>5.1247010591048861E-4</v>
      </c>
      <c r="CP155" s="339">
        <v>7.6003469334835522E-4</v>
      </c>
      <c r="CQ155" s="339">
        <v>7.0077084793272596E-4</v>
      </c>
      <c r="CR155" s="339">
        <v>6.2710486586923706E-4</v>
      </c>
      <c r="CS155" s="339">
        <v>6.2153915696688887E-4</v>
      </c>
      <c r="CT155" s="339">
        <v>7.582164416319151E-4</v>
      </c>
      <c r="CU155" s="339">
        <v>5.9655289166921945E-4</v>
      </c>
      <c r="CV155" s="339">
        <v>6.6289580145341453E-4</v>
      </c>
      <c r="CW155" s="339">
        <v>3.9010688928766481E-4</v>
      </c>
      <c r="CX155" s="339">
        <v>6.3534215673676842E-4</v>
      </c>
      <c r="CY155" s="339">
        <v>2.2895869585126842E-4</v>
      </c>
      <c r="CZ155" s="339">
        <v>3.9118065433854909E-4</v>
      </c>
      <c r="DA155" s="339">
        <v>2.784262491700756E-4</v>
      </c>
      <c r="DB155" s="339">
        <v>3.2490388260139711E-4</v>
      </c>
      <c r="DC155" s="339">
        <v>7.2516316171138508E-4</v>
      </c>
      <c r="DD155" s="339">
        <v>4.8309178743961351E-4</v>
      </c>
      <c r="DE155" s="339">
        <v>2.3170443600414341E-4</v>
      </c>
      <c r="DF155" s="339">
        <v>2.9954469206805657E-4</v>
      </c>
      <c r="DG155" s="339">
        <v>5.314600278633776E-4</v>
      </c>
      <c r="DH155" s="339">
        <v>4.8708102536219574E-4</v>
      </c>
      <c r="DI155" s="339">
        <v>1.6558484567492384E-4</v>
      </c>
      <c r="DJ155" s="339">
        <v>2.2363304302451266E-4</v>
      </c>
      <c r="DK155" s="339">
        <v>5.4600318421326019E-4</v>
      </c>
      <c r="DL155" s="339">
        <v>2.2474179944950885E-4</v>
      </c>
      <c r="DM155" s="339">
        <v>2.2621875353466802E-4</v>
      </c>
      <c r="DN155" s="339">
        <v>1.733102253032929E-4</v>
      </c>
      <c r="DO155" s="339">
        <v>0</v>
      </c>
      <c r="DP155" s="339">
        <v>2.0815074496056091E-3</v>
      </c>
      <c r="DQ155" s="339">
        <v>1.6704883026420507E-3</v>
      </c>
      <c r="DR155" s="339">
        <v>9.0700225750194236E-4</v>
      </c>
      <c r="DS155" s="339">
        <v>9.0376504672657579E-4</v>
      </c>
      <c r="DT155" s="339">
        <v>7.4349984328189581E-4</v>
      </c>
      <c r="DU155" s="339">
        <v>1.1944196712957065E-4</v>
      </c>
      <c r="DV155" s="339">
        <v>1.0642476149450772E-3</v>
      </c>
      <c r="DW155" s="339">
        <v>4.0459212056845193E-4</v>
      </c>
      <c r="DX155" s="339">
        <v>3.8613114975146639E-4</v>
      </c>
      <c r="DY155" s="339">
        <v>7.7864381590804888E-2</v>
      </c>
      <c r="DZ155" s="339">
        <v>5.4733800058270443E-4</v>
      </c>
      <c r="EA155" s="339">
        <v>3.784059316242741E-4</v>
      </c>
      <c r="EB155" s="339">
        <v>3.6000428941281005E-4</v>
      </c>
      <c r="EC155" s="339">
        <v>7.4009058464097961E-4</v>
      </c>
      <c r="ED155" s="339">
        <v>8.1862669718048688E-4</v>
      </c>
      <c r="EE155" s="339">
        <v>3.821195255509563E-3</v>
      </c>
      <c r="EF155" s="339">
        <v>1.5746768865655368E-3</v>
      </c>
      <c r="EG155" s="339">
        <v>2.7754648903691371E-4</v>
      </c>
      <c r="EH155" s="339">
        <v>6.9222577209797654E-5</v>
      </c>
      <c r="EI155" s="339">
        <v>8.4299973024008629E-5</v>
      </c>
      <c r="EJ155" s="339">
        <v>3.8645536844924445E-5</v>
      </c>
      <c r="EK155" s="339">
        <v>5.4391304643431001E-5</v>
      </c>
      <c r="EL155" s="339">
        <v>2.0888663423950345E-5</v>
      </c>
      <c r="EM155" s="339">
        <v>2.1769849154736128E-5</v>
      </c>
      <c r="EN155" s="339">
        <v>2.3717477409102766E-5</v>
      </c>
      <c r="EO155" s="339">
        <v>5.9093156421554823E-6</v>
      </c>
      <c r="EP155" s="339">
        <v>3.2645964772205787E-6</v>
      </c>
      <c r="EQ155" s="339">
        <v>2.0336294523774824E-5</v>
      </c>
      <c r="ER155" s="339">
        <v>0</v>
      </c>
      <c r="ES155" s="339">
        <v>5.4432507093236078E-5</v>
      </c>
      <c r="ET155" s="339">
        <v>5.0351733358420865E-5</v>
      </c>
      <c r="EU155" s="339">
        <v>0.19384438473182122</v>
      </c>
      <c r="EV155" s="339">
        <v>1.6691814409656735E-2</v>
      </c>
      <c r="EW155" s="339">
        <v>1.9445416715280207E-5</v>
      </c>
      <c r="EX155" s="339">
        <v>2.1200323786763289E-4</v>
      </c>
      <c r="EY155" s="339">
        <v>2.4745125210333564E-5</v>
      </c>
      <c r="EZ155" s="339">
        <v>2.6072446638392548E-5</v>
      </c>
      <c r="FA155" s="339">
        <v>5.4599458373372938E-4</v>
      </c>
      <c r="FB155" s="339">
        <v>1.6864714632163708E-4</v>
      </c>
      <c r="FC155" s="339">
        <v>0</v>
      </c>
      <c r="FD155" s="339">
        <v>1.2301333464547557E-5</v>
      </c>
      <c r="FE155" s="339">
        <v>4.1974479516453998E-5</v>
      </c>
      <c r="FF155" s="339">
        <v>7.5840310641912386E-5</v>
      </c>
      <c r="FG155" s="339">
        <v>0</v>
      </c>
      <c r="FH155" s="339">
        <v>3.7392293935945372E-4</v>
      </c>
      <c r="FI155" s="339">
        <v>3.2297655190233189E-5</v>
      </c>
      <c r="FJ155" s="339">
        <v>1.3668437868407115E-5</v>
      </c>
      <c r="FK155" s="339">
        <v>5.0842097663602241E-5</v>
      </c>
      <c r="FL155" s="339">
        <v>5.2273915316257188E-5</v>
      </c>
      <c r="FM155" s="339">
        <v>5.8257065125573101E-5</v>
      </c>
      <c r="FN155" s="339">
        <v>1.1766134077899278E-4</v>
      </c>
      <c r="FO155" s="339">
        <v>9.9026912048752924E-5</v>
      </c>
      <c r="FP155" s="339">
        <v>9.4538808180758205E-5</v>
      </c>
      <c r="FQ155" s="339">
        <v>9.1836564310641353E-5</v>
      </c>
      <c r="FR155" s="339">
        <v>6.3033891222180464E-5</v>
      </c>
      <c r="FS155" s="339">
        <v>6.1669563267365593E-5</v>
      </c>
      <c r="FT155" s="339">
        <v>2.5939933490010531E-5</v>
      </c>
      <c r="FU155" s="339">
        <v>3.4310025389418786E-5</v>
      </c>
      <c r="FV155" s="339">
        <v>2.0945917640651837E-5</v>
      </c>
      <c r="FW155" s="339">
        <v>9.5382053624113881E-4</v>
      </c>
      <c r="FX155" s="339">
        <v>2.0461246958842062E-4</v>
      </c>
      <c r="FY155" s="339">
        <v>2.7669109581277116E-5</v>
      </c>
      <c r="FZ155" s="339">
        <v>8.2292763001173748E-5</v>
      </c>
      <c r="GA155" s="339">
        <v>1.6826573570517228E-4</v>
      </c>
      <c r="GB155" s="339">
        <v>4.7165584216508896E-5</v>
      </c>
      <c r="GC155" s="339">
        <v>6.1971384093680899E-5</v>
      </c>
      <c r="GD155" s="339">
        <v>7.0531099176801313E-5</v>
      </c>
      <c r="GE155" s="339">
        <v>1.7265065161697546E-3</v>
      </c>
      <c r="GF155" s="339">
        <v>9.5526190097118297E-5</v>
      </c>
      <c r="GG155" s="338">
        <v>1.174350024944446E-3</v>
      </c>
      <c r="GH155" s="339">
        <v>7.8806722929890678E-5</v>
      </c>
      <c r="GI155" s="339">
        <v>1.591025728147931E-4</v>
      </c>
      <c r="GJ155" s="339">
        <v>0</v>
      </c>
      <c r="GK155" s="339">
        <v>0</v>
      </c>
      <c r="GL155" s="339">
        <v>0</v>
      </c>
      <c r="GM155" s="339">
        <v>4.8389227250197156E-5</v>
      </c>
      <c r="GN155" s="339">
        <v>1.7045094395200101E-4</v>
      </c>
      <c r="GO155" s="339">
        <v>1.2925017664190807E-3</v>
      </c>
      <c r="GP155" s="338">
        <v>1.246647410600465E-4</v>
      </c>
      <c r="GQ155" s="338">
        <v>1.2094891825004332E-3</v>
      </c>
      <c r="GR155" s="363">
        <v>7.6887354585848085E-3</v>
      </c>
      <c r="GS155" s="339">
        <v>1.4432444134414164E-4</v>
      </c>
      <c r="GT155" s="339">
        <v>7.6024636834444038E-3</v>
      </c>
      <c r="GU155" s="339">
        <v>4.0869017108083831E-3</v>
      </c>
      <c r="GV155" s="339">
        <v>4.9099181854166387E-3</v>
      </c>
      <c r="GW155" s="338">
        <v>2.1394881181815168E-3</v>
      </c>
      <c r="GX155" s="338">
        <v>2.2438386504676951E-3</v>
      </c>
      <c r="GY155" s="363">
        <v>4.9475505489806329E-3</v>
      </c>
      <c r="GZ155" s="339">
        <v>0</v>
      </c>
      <c r="HA155" s="339">
        <v>0</v>
      </c>
      <c r="HB155" s="339">
        <v>0</v>
      </c>
      <c r="HC155" s="339">
        <v>4.4120290845912295E-3</v>
      </c>
      <c r="HD155" s="339">
        <v>3.9082941226700762E-4</v>
      </c>
      <c r="HE155" s="339">
        <v>1.3139176283476538E-3</v>
      </c>
      <c r="HF155" s="338">
        <v>2.815048026786956E-3</v>
      </c>
      <c r="HG155" s="338">
        <v>2.6400351635065063E-3</v>
      </c>
      <c r="HH155" s="114"/>
      <c r="HI155" s="42"/>
    </row>
    <row r="156" spans="1:217">
      <c r="A156" s="114" t="s">
        <v>166</v>
      </c>
      <c r="B156" s="149" t="s">
        <v>763</v>
      </c>
      <c r="C156" s="144" t="s">
        <v>426</v>
      </c>
      <c r="D156" s="339">
        <v>0</v>
      </c>
      <c r="E156" s="339">
        <v>0</v>
      </c>
      <c r="F156" s="339">
        <v>0</v>
      </c>
      <c r="G156" s="339">
        <v>0</v>
      </c>
      <c r="H156" s="339">
        <v>0</v>
      </c>
      <c r="I156" s="339">
        <v>0</v>
      </c>
      <c r="J156" s="339">
        <v>0</v>
      </c>
      <c r="K156" s="339">
        <v>2.0603175730879897E-3</v>
      </c>
      <c r="L156" s="339">
        <v>0</v>
      </c>
      <c r="M156" s="339">
        <v>0</v>
      </c>
      <c r="N156" s="339">
        <v>7.1174377224199293E-4</v>
      </c>
      <c r="O156" s="339">
        <v>2.627660506262591E-4</v>
      </c>
      <c r="P156" s="339">
        <v>0</v>
      </c>
      <c r="Q156" s="339">
        <v>0</v>
      </c>
      <c r="R156" s="339">
        <v>1.1305183426601098E-3</v>
      </c>
      <c r="S156" s="339">
        <v>7.4696545284780582E-3</v>
      </c>
      <c r="T156" s="339">
        <v>3.1819657987882288E-4</v>
      </c>
      <c r="U156" s="339">
        <v>9.5635209058566995E-5</v>
      </c>
      <c r="V156" s="339">
        <v>1.417529618908353E-4</v>
      </c>
      <c r="W156" s="339">
        <v>2.5429856489821932E-4</v>
      </c>
      <c r="X156" s="339">
        <v>5.1182311393182519E-5</v>
      </c>
      <c r="Y156" s="339">
        <v>1.4018443725420364E-4</v>
      </c>
      <c r="Z156" s="339">
        <v>6.9787978752244617E-5</v>
      </c>
      <c r="AA156" s="339">
        <v>4.1891595974598457E-4</v>
      </c>
      <c r="AB156" s="339">
        <v>6.60709271402851E-5</v>
      </c>
      <c r="AC156" s="339">
        <v>1.5548069448043534E-4</v>
      </c>
      <c r="AD156" s="339">
        <v>0</v>
      </c>
      <c r="AE156" s="339">
        <v>9.0130689499774675E-4</v>
      </c>
      <c r="AF156" s="339">
        <v>1.8963817037093225E-3</v>
      </c>
      <c r="AG156" s="339">
        <v>0</v>
      </c>
      <c r="AH156" s="339">
        <v>7.7130736598534516E-4</v>
      </c>
      <c r="AI156" s="339">
        <v>1.0691613765452723E-3</v>
      </c>
      <c r="AJ156" s="339">
        <v>1.791389771742271E-3</v>
      </c>
      <c r="AK156" s="339">
        <v>1.8707907208780244E-3</v>
      </c>
      <c r="AL156" s="339">
        <v>6.6868758915834521E-4</v>
      </c>
      <c r="AM156" s="339">
        <v>1.1479738261967628E-4</v>
      </c>
      <c r="AN156" s="339">
        <v>6.9013112491373362E-4</v>
      </c>
      <c r="AO156" s="339">
        <v>1.2630760760436572E-3</v>
      </c>
      <c r="AP156" s="339">
        <v>1.588310038119441E-4</v>
      </c>
      <c r="AQ156" s="339">
        <v>2.4828271124720681E-4</v>
      </c>
      <c r="AR156" s="339">
        <v>3.7780847471634846E-4</v>
      </c>
      <c r="AS156" s="339">
        <v>6.4793544206868112E-4</v>
      </c>
      <c r="AT156" s="339">
        <v>6.2169723344731112E-4</v>
      </c>
      <c r="AU156" s="339">
        <v>1.5461134470967424E-3</v>
      </c>
      <c r="AV156" s="339">
        <v>4.1938769396680846E-4</v>
      </c>
      <c r="AW156" s="339">
        <v>5.9003379284449926E-4</v>
      </c>
      <c r="AX156" s="339">
        <v>5.4861255883869697E-4</v>
      </c>
      <c r="AY156" s="339">
        <v>3.1715826197272439E-4</v>
      </c>
      <c r="AZ156" s="339">
        <v>3.2212853493681758E-4</v>
      </c>
      <c r="BA156" s="339">
        <v>6.9415521310565043E-4</v>
      </c>
      <c r="BB156" s="339">
        <v>5.9024211731652319E-4</v>
      </c>
      <c r="BC156" s="339">
        <v>5.2196874328349046E-4</v>
      </c>
      <c r="BD156" s="339">
        <v>4.5951887132229661E-4</v>
      </c>
      <c r="BE156" s="339">
        <v>4.7001916583006296E-3</v>
      </c>
      <c r="BF156" s="339">
        <v>7.5879583746283447E-4</v>
      </c>
      <c r="BG156" s="339">
        <v>1.3580705009276438E-3</v>
      </c>
      <c r="BH156" s="339">
        <v>4.2598801736931787E-4</v>
      </c>
      <c r="BI156" s="339">
        <v>8.6744375169422604E-4</v>
      </c>
      <c r="BJ156" s="339">
        <v>6.3504892763328815E-4</v>
      </c>
      <c r="BK156" s="339">
        <v>1.1024142872891633E-4</v>
      </c>
      <c r="BL156" s="339">
        <v>2.5371695336682398E-4</v>
      </c>
      <c r="BM156" s="339">
        <v>6.8013657692069884E-4</v>
      </c>
      <c r="BN156" s="339">
        <v>1.2345679012345679E-3</v>
      </c>
      <c r="BO156" s="339">
        <v>9.2716894756666437E-4</v>
      </c>
      <c r="BP156" s="339">
        <v>3.631609529343405E-4</v>
      </c>
      <c r="BQ156" s="339">
        <v>1.196238802648417E-3</v>
      </c>
      <c r="BR156" s="339">
        <v>8.5348809917531717E-4</v>
      </c>
      <c r="BS156" s="339">
        <v>6.6763102258818297E-4</v>
      </c>
      <c r="BT156" s="339">
        <v>7.2846476051720993E-4</v>
      </c>
      <c r="BU156" s="339">
        <v>7.5414781297134241E-4</v>
      </c>
      <c r="BV156" s="339">
        <v>6.0638727934240663E-4</v>
      </c>
      <c r="BW156" s="339">
        <v>8.9017394449596431E-5</v>
      </c>
      <c r="BX156" s="339">
        <v>0</v>
      </c>
      <c r="BY156" s="339">
        <v>2.1771009023707877E-4</v>
      </c>
      <c r="BZ156" s="339">
        <v>7.5606646762435082E-4</v>
      </c>
      <c r="CA156" s="339">
        <v>3.2144055544927982E-4</v>
      </c>
      <c r="CB156" s="339">
        <v>4.6537602382725244E-4</v>
      </c>
      <c r="CC156" s="339">
        <v>2.673505019642078E-4</v>
      </c>
      <c r="CD156" s="339">
        <v>1.6265584463113721E-4</v>
      </c>
      <c r="CE156" s="339">
        <v>0</v>
      </c>
      <c r="CF156" s="339">
        <v>1.5790304752881732E-4</v>
      </c>
      <c r="CG156" s="339">
        <v>2.8373221353686389E-4</v>
      </c>
      <c r="CH156" s="339">
        <v>1.8168562600534642E-3</v>
      </c>
      <c r="CI156" s="339">
        <v>3.7306936603079065E-4</v>
      </c>
      <c r="CJ156" s="339">
        <v>6.6825775656324587E-4</v>
      </c>
      <c r="CK156" s="339">
        <v>7.1358689622479749E-4</v>
      </c>
      <c r="CL156" s="339">
        <v>9.4715703024308366E-4</v>
      </c>
      <c r="CM156" s="339">
        <v>1.4151055393309116E-3</v>
      </c>
      <c r="CN156" s="339">
        <v>2.1468544963334619E-3</v>
      </c>
      <c r="CO156" s="339">
        <v>3.4164673727365904E-4</v>
      </c>
      <c r="CP156" s="339">
        <v>1.28758818637839E-3</v>
      </c>
      <c r="CQ156" s="339">
        <v>5.7335796649041215E-4</v>
      </c>
      <c r="CR156" s="339">
        <v>6.5613749854836838E-4</v>
      </c>
      <c r="CS156" s="339">
        <v>7.9104983613967675E-4</v>
      </c>
      <c r="CT156" s="339">
        <v>1.0498381499518825E-3</v>
      </c>
      <c r="CU156" s="339">
        <v>1.1931057833384389E-3</v>
      </c>
      <c r="CV156" s="339">
        <v>7.1865339222986998E-4</v>
      </c>
      <c r="CW156" s="339">
        <v>1.7164703128657252E-3</v>
      </c>
      <c r="CX156" s="339">
        <v>1.5419539983723819E-3</v>
      </c>
      <c r="CY156" s="339">
        <v>9.2499313123912442E-4</v>
      </c>
      <c r="CZ156" s="339">
        <v>4.6230440967283073E-4</v>
      </c>
      <c r="DA156" s="339">
        <v>1.8418967252789617E-3</v>
      </c>
      <c r="DB156" s="339">
        <v>1.1371635891048897E-3</v>
      </c>
      <c r="DC156" s="339">
        <v>7.2516316171138508E-4</v>
      </c>
      <c r="DD156" s="339">
        <v>0</v>
      </c>
      <c r="DE156" s="339">
        <v>4.6795209624366218E-4</v>
      </c>
      <c r="DF156" s="339">
        <v>6.0907420720504829E-4</v>
      </c>
      <c r="DG156" s="339">
        <v>6.9439736150873411E-4</v>
      </c>
      <c r="DH156" s="339">
        <v>1.3139860219073187E-3</v>
      </c>
      <c r="DI156" s="339">
        <v>2.7487084382037358E-3</v>
      </c>
      <c r="DJ156" s="339">
        <v>1.0311968095019196E-3</v>
      </c>
      <c r="DK156" s="339">
        <v>7.2961487447966626E-4</v>
      </c>
      <c r="DL156" s="339">
        <v>1.0757304108482109E-3</v>
      </c>
      <c r="DM156" s="339">
        <v>1.0179843909060061E-3</v>
      </c>
      <c r="DN156" s="339">
        <v>6.2721795824048859E-4</v>
      </c>
      <c r="DO156" s="339">
        <v>0</v>
      </c>
      <c r="DP156" s="339">
        <v>2.4101665205959684E-4</v>
      </c>
      <c r="DQ156" s="339">
        <v>4.6490004649000463E-4</v>
      </c>
      <c r="DR156" s="339">
        <v>3.5346411505590404E-4</v>
      </c>
      <c r="DS156" s="339">
        <v>3.4291794326150215E-4</v>
      </c>
      <c r="DT156" s="339">
        <v>5.3940184708686561E-4</v>
      </c>
      <c r="DU156" s="339">
        <v>2.7869792330233151E-4</v>
      </c>
      <c r="DV156" s="339">
        <v>4.5610612069074739E-4</v>
      </c>
      <c r="DW156" s="339">
        <v>1.5846524722264368E-3</v>
      </c>
      <c r="DX156" s="339">
        <v>8.1516576058642898E-4</v>
      </c>
      <c r="DY156" s="339">
        <v>0</v>
      </c>
      <c r="DZ156" s="339">
        <v>1.1283583396628061E-4</v>
      </c>
      <c r="EA156" s="339">
        <v>7.1229351835157476E-5</v>
      </c>
      <c r="EB156" s="339">
        <v>4.212816152703096E-4</v>
      </c>
      <c r="EC156" s="339">
        <v>1.6208595448748728E-4</v>
      </c>
      <c r="ED156" s="339">
        <v>2.1257157330101039E-4</v>
      </c>
      <c r="EE156" s="339">
        <v>1.7829679104257445E-4</v>
      </c>
      <c r="EF156" s="339">
        <v>1.603540617683846E-4</v>
      </c>
      <c r="EG156" s="339">
        <v>2.7754648903691371E-4</v>
      </c>
      <c r="EH156" s="339">
        <v>9.2119275825346114E-4</v>
      </c>
      <c r="EI156" s="339">
        <v>3.8721787609027965E-3</v>
      </c>
      <c r="EJ156" s="339">
        <v>5.8633367994485371E-3</v>
      </c>
      <c r="EK156" s="339">
        <v>1.2985923983619152E-3</v>
      </c>
      <c r="EL156" s="339">
        <v>8.2211811047118856E-4</v>
      </c>
      <c r="EM156" s="339">
        <v>1.5436802127903801E-3</v>
      </c>
      <c r="EN156" s="339">
        <v>2.7444509573390345E-4</v>
      </c>
      <c r="EO156" s="339">
        <v>9.8488594035924695E-5</v>
      </c>
      <c r="EP156" s="339">
        <v>0</v>
      </c>
      <c r="EQ156" s="339">
        <v>4.0672589047549649E-5</v>
      </c>
      <c r="ER156" s="339">
        <v>0</v>
      </c>
      <c r="ES156" s="339">
        <v>1.8370971143967177E-4</v>
      </c>
      <c r="ET156" s="339">
        <v>5.0881751604298976E-4</v>
      </c>
      <c r="EU156" s="339">
        <v>3.5201764781807727E-4</v>
      </c>
      <c r="EV156" s="339">
        <v>6.4126744624669937E-4</v>
      </c>
      <c r="EW156" s="339">
        <v>4.083537510208844E-4</v>
      </c>
      <c r="EX156" s="339">
        <v>4.4520679952202904E-3</v>
      </c>
      <c r="EY156" s="339">
        <v>2.15282589329902E-3</v>
      </c>
      <c r="EZ156" s="339">
        <v>3.2156017520684142E-4</v>
      </c>
      <c r="FA156" s="339">
        <v>3.7127631693893595E-4</v>
      </c>
      <c r="FB156" s="339">
        <v>3.845154936133326E-4</v>
      </c>
      <c r="FC156" s="339">
        <v>2.3280492030492029E-2</v>
      </c>
      <c r="FD156" s="339">
        <v>1.2399744132263937E-3</v>
      </c>
      <c r="FE156" s="339">
        <v>9.3812961719274678E-3</v>
      </c>
      <c r="FF156" s="339">
        <v>4.4480342191481614E-3</v>
      </c>
      <c r="FG156" s="339">
        <v>1.8789144050104384E-3</v>
      </c>
      <c r="FH156" s="339">
        <v>1.6680214599252154E-2</v>
      </c>
      <c r="FI156" s="339">
        <v>1.9525400637731883E-3</v>
      </c>
      <c r="FJ156" s="339">
        <v>3.7702107787022959E-4</v>
      </c>
      <c r="FK156" s="339">
        <v>2.5553238285726488E-3</v>
      </c>
      <c r="FL156" s="339">
        <v>5.8808154730789338E-3</v>
      </c>
      <c r="FM156" s="339">
        <v>8.2258975957309223E-3</v>
      </c>
      <c r="FN156" s="339">
        <v>2.0282573981902567E-3</v>
      </c>
      <c r="FO156" s="339">
        <v>7.5062399332954716E-4</v>
      </c>
      <c r="FP156" s="339">
        <v>1.1029527621088457E-4</v>
      </c>
      <c r="FQ156" s="339">
        <v>1.4192923575280937E-4</v>
      </c>
      <c r="FR156" s="339">
        <v>2.9182357047305766E-4</v>
      </c>
      <c r="FS156" s="339">
        <v>4.0421595559791447E-3</v>
      </c>
      <c r="FT156" s="339">
        <v>1.8936151447707689E-3</v>
      </c>
      <c r="FU156" s="339">
        <v>2.7448020311535029E-4</v>
      </c>
      <c r="FV156" s="339">
        <v>2.6601315403627832E-3</v>
      </c>
      <c r="FW156" s="339">
        <v>9.6998698600793773E-5</v>
      </c>
      <c r="FX156" s="339">
        <v>6.6709270906909737E-4</v>
      </c>
      <c r="FY156" s="339">
        <v>2.292965887558094E-3</v>
      </c>
      <c r="FZ156" s="339">
        <v>7.4929726311595047E-4</v>
      </c>
      <c r="GA156" s="339">
        <v>3.8227361315543997E-4</v>
      </c>
      <c r="GB156" s="339">
        <v>1.0753753201364028E-3</v>
      </c>
      <c r="GC156" s="339">
        <v>2.2111389844625346E-3</v>
      </c>
      <c r="GD156" s="339">
        <v>1.6054221622148108E-3</v>
      </c>
      <c r="GE156" s="339">
        <v>7.4258344781494824E-5</v>
      </c>
      <c r="GF156" s="339">
        <v>5.7740274903147057E-3</v>
      </c>
      <c r="GG156" s="338">
        <v>1.0899783493091072E-3</v>
      </c>
      <c r="GH156" s="339">
        <v>8.973220042698915E-4</v>
      </c>
      <c r="GI156" s="339">
        <v>7.4622176153150465E-3</v>
      </c>
      <c r="GJ156" s="339">
        <v>0</v>
      </c>
      <c r="GK156" s="339">
        <v>0</v>
      </c>
      <c r="GL156" s="339">
        <v>0</v>
      </c>
      <c r="GM156" s="339">
        <v>6.539084763540156E-6</v>
      </c>
      <c r="GN156" s="339">
        <v>4.2612735988000255E-6</v>
      </c>
      <c r="GO156" s="339">
        <v>5.1700070656763233E-5</v>
      </c>
      <c r="GP156" s="338">
        <v>4.1232090390273231E-3</v>
      </c>
      <c r="GQ156" s="338">
        <v>3.2604468681917361E-3</v>
      </c>
      <c r="GR156" s="363">
        <v>3.8397766919433414E-5</v>
      </c>
      <c r="GS156" s="339">
        <v>7.7213576119115768E-3</v>
      </c>
      <c r="GT156" s="339">
        <v>1.262538742610435E-4</v>
      </c>
      <c r="GU156" s="339">
        <v>4.3238308601646347E-3</v>
      </c>
      <c r="GV156" s="339">
        <v>3.3411501281151996E-3</v>
      </c>
      <c r="GW156" s="338">
        <v>3.7939243743142781E-3</v>
      </c>
      <c r="GX156" s="338">
        <v>3.2830051645133984E-3</v>
      </c>
      <c r="GY156" s="363">
        <v>2.2808587683421512E-4</v>
      </c>
      <c r="GZ156" s="339">
        <v>2.5944883151854503E-2</v>
      </c>
      <c r="HA156" s="339">
        <v>0</v>
      </c>
      <c r="HB156" s="339">
        <v>0</v>
      </c>
      <c r="HC156" s="339">
        <v>8.4062394610348622E-4</v>
      </c>
      <c r="HD156" s="339">
        <v>9.9548896215789131E-3</v>
      </c>
      <c r="HE156" s="339">
        <v>7.8626604539591728E-3</v>
      </c>
      <c r="HF156" s="338">
        <v>4.6449943973637416E-4</v>
      </c>
      <c r="HG156" s="338">
        <v>1.3318249960496498E-3</v>
      </c>
      <c r="HH156" s="114"/>
      <c r="HI156" s="42"/>
    </row>
    <row r="157" spans="1:217">
      <c r="A157" s="114" t="s">
        <v>167</v>
      </c>
      <c r="B157" s="149" t="s">
        <v>764</v>
      </c>
      <c r="C157" s="144" t="s">
        <v>679</v>
      </c>
      <c r="D157" s="339">
        <v>7.8104079264482726E-4</v>
      </c>
      <c r="E157" s="339">
        <v>1.1405759908753922E-3</v>
      </c>
      <c r="F157" s="339">
        <v>7.7776992151594427E-4</v>
      </c>
      <c r="G157" s="339">
        <v>8.3892617449664428E-4</v>
      </c>
      <c r="H157" s="339">
        <v>0</v>
      </c>
      <c r="I157" s="339">
        <v>9.773578758755497E-4</v>
      </c>
      <c r="J157" s="339">
        <v>3.269500233535731E-3</v>
      </c>
      <c r="K157" s="339">
        <v>4.973180348833079E-4</v>
      </c>
      <c r="L157" s="339">
        <v>0</v>
      </c>
      <c r="M157" s="339">
        <v>0</v>
      </c>
      <c r="N157" s="339">
        <v>1.4234875444839859E-3</v>
      </c>
      <c r="O157" s="339">
        <v>1.116755715161601E-3</v>
      </c>
      <c r="P157" s="339">
        <v>0</v>
      </c>
      <c r="Q157" s="339">
        <v>0</v>
      </c>
      <c r="R157" s="339">
        <v>5.087332541970493E-4</v>
      </c>
      <c r="S157" s="339">
        <v>9.3370681605975728E-4</v>
      </c>
      <c r="T157" s="339">
        <v>9.7427200230938552E-4</v>
      </c>
      <c r="U157" s="339">
        <v>1.9031406602654833E-3</v>
      </c>
      <c r="V157" s="339">
        <v>3.0588797039601302E-3</v>
      </c>
      <c r="W157" s="339">
        <v>1.6330257239849505E-3</v>
      </c>
      <c r="X157" s="339">
        <v>2.3287951683898045E-3</v>
      </c>
      <c r="Y157" s="339">
        <v>1.7617773871136404E-3</v>
      </c>
      <c r="Z157" s="339">
        <v>1.3393923614373102E-3</v>
      </c>
      <c r="AA157" s="339">
        <v>6.80738434587225E-4</v>
      </c>
      <c r="AB157" s="339">
        <v>1.1562412249549892E-3</v>
      </c>
      <c r="AC157" s="339">
        <v>1.952146497365466E-3</v>
      </c>
      <c r="AD157" s="339">
        <v>0</v>
      </c>
      <c r="AE157" s="339">
        <v>4.5065344749887338E-4</v>
      </c>
      <c r="AF157" s="339">
        <v>6.8269741333535619E-4</v>
      </c>
      <c r="AG157" s="339">
        <v>0</v>
      </c>
      <c r="AH157" s="339">
        <v>7.7130736598534516E-4</v>
      </c>
      <c r="AI157" s="339">
        <v>6.0140327430671572E-4</v>
      </c>
      <c r="AJ157" s="339">
        <v>7.5122796879514592E-4</v>
      </c>
      <c r="AK157" s="339">
        <v>8.7303566974307803E-4</v>
      </c>
      <c r="AL157" s="339">
        <v>7.5784593437945797E-4</v>
      </c>
      <c r="AM157" s="339">
        <v>1.262771208816439E-3</v>
      </c>
      <c r="AN157" s="339">
        <v>1.466528640441684E-3</v>
      </c>
      <c r="AO157" s="339">
        <v>1.3278492081484599E-3</v>
      </c>
      <c r="AP157" s="339">
        <v>2.6207115628970774E-3</v>
      </c>
      <c r="AQ157" s="339">
        <v>1.4690060415459736E-3</v>
      </c>
      <c r="AR157" s="339">
        <v>3.4947283911262233E-3</v>
      </c>
      <c r="AS157" s="339">
        <v>2.0262708370147849E-3</v>
      </c>
      <c r="AT157" s="339">
        <v>1.9065381825717543E-3</v>
      </c>
      <c r="AU157" s="339">
        <v>1.4643085028059096E-3</v>
      </c>
      <c r="AV157" s="339">
        <v>1.1383380264813373E-3</v>
      </c>
      <c r="AW157" s="339">
        <v>1.0191492785495897E-3</v>
      </c>
      <c r="AX157" s="339">
        <v>7.4611308002062778E-4</v>
      </c>
      <c r="AY157" s="339">
        <v>1.7443704408499842E-3</v>
      </c>
      <c r="AZ157" s="339">
        <v>8.1944978185681668E-4</v>
      </c>
      <c r="BA157" s="339">
        <v>1.1106483409690406E-3</v>
      </c>
      <c r="BB157" s="339">
        <v>1.52282466267663E-3</v>
      </c>
      <c r="BC157" s="339">
        <v>1.0951108927712446E-3</v>
      </c>
      <c r="BD157" s="339">
        <v>1.6269451930600231E-3</v>
      </c>
      <c r="BE157" s="339">
        <v>6.8098370553422124E-4</v>
      </c>
      <c r="BF157" s="339">
        <v>1.2078790882061447E-3</v>
      </c>
      <c r="BG157" s="339">
        <v>9.8701298701298697E-4</v>
      </c>
      <c r="BH157" s="339">
        <v>1.9512999505304238E-3</v>
      </c>
      <c r="BI157" s="339">
        <v>1.0300894551368935E-3</v>
      </c>
      <c r="BJ157" s="339">
        <v>1.4185508513366956E-3</v>
      </c>
      <c r="BK157" s="339">
        <v>7.165692867379561E-4</v>
      </c>
      <c r="BL157" s="339">
        <v>8.8800933678388392E-4</v>
      </c>
      <c r="BM157" s="339">
        <v>6.3891617831944439E-4</v>
      </c>
      <c r="BN157" s="339">
        <v>5.4320987654320988E-4</v>
      </c>
      <c r="BO157" s="339">
        <v>6.5674467119305395E-4</v>
      </c>
      <c r="BP157" s="339">
        <v>9.4421847762928533E-4</v>
      </c>
      <c r="BQ157" s="339">
        <v>7.2330718299671725E-4</v>
      </c>
      <c r="BR157" s="339">
        <v>1.2802321487629758E-3</v>
      </c>
      <c r="BS157" s="339">
        <v>3.0245708447555562E-3</v>
      </c>
      <c r="BT157" s="339">
        <v>1.4569295210344199E-3</v>
      </c>
      <c r="BU157" s="339">
        <v>1.2472444599141432E-3</v>
      </c>
      <c r="BV157" s="339">
        <v>2.5939900282980731E-3</v>
      </c>
      <c r="BW157" s="339">
        <v>8.405946361949233E-4</v>
      </c>
      <c r="BX157" s="339">
        <v>0</v>
      </c>
      <c r="BY157" s="339">
        <v>7.7574859739648763E-5</v>
      </c>
      <c r="BZ157" s="339">
        <v>6.8432293420014239E-4</v>
      </c>
      <c r="CA157" s="339">
        <v>9.8627370428096099E-4</v>
      </c>
      <c r="CB157" s="339">
        <v>1.1913626209977663E-3</v>
      </c>
      <c r="CC157" s="339">
        <v>1.5168048886948931E-3</v>
      </c>
      <c r="CD157" s="339">
        <v>6.3435779406143509E-4</v>
      </c>
      <c r="CE157" s="339">
        <v>0</v>
      </c>
      <c r="CF157" s="339">
        <v>1.0263698089373124E-3</v>
      </c>
      <c r="CG157" s="339">
        <v>7.1642383918058136E-4</v>
      </c>
      <c r="CH157" s="339">
        <v>9.6050362792635363E-4</v>
      </c>
      <c r="CI157" s="339">
        <v>7.4613873206158131E-4</v>
      </c>
      <c r="CJ157" s="339">
        <v>8.5050987198958563E-4</v>
      </c>
      <c r="CK157" s="339">
        <v>6.6063521841306348E-4</v>
      </c>
      <c r="CL157" s="339">
        <v>5.6799448490843149E-4</v>
      </c>
      <c r="CM157" s="339">
        <v>5.3660042263219132E-4</v>
      </c>
      <c r="CN157" s="339">
        <v>4.9450019297568506E-4</v>
      </c>
      <c r="CO157" s="339">
        <v>5.1247010591048861E-4</v>
      </c>
      <c r="CP157" s="339">
        <v>6.2591092393393959E-4</v>
      </c>
      <c r="CQ157" s="339">
        <v>5.0965152576925524E-4</v>
      </c>
      <c r="CR157" s="339">
        <v>5.4291023109975616E-4</v>
      </c>
      <c r="CS157" s="339">
        <v>4.5202847779410104E-4</v>
      </c>
      <c r="CT157" s="339">
        <v>4.9575690414394448E-4</v>
      </c>
      <c r="CU157" s="339">
        <v>4.6756848265965852E-4</v>
      </c>
      <c r="CV157" s="339">
        <v>4.8942774125999768E-4</v>
      </c>
      <c r="CW157" s="339">
        <v>3.9010688928766481E-4</v>
      </c>
      <c r="CX157" s="339">
        <v>5.0684599020573665E-4</v>
      </c>
      <c r="CY157" s="339">
        <v>6.1360930488139941E-4</v>
      </c>
      <c r="CZ157" s="339">
        <v>7.8236130867709818E-4</v>
      </c>
      <c r="DA157" s="339">
        <v>4.7118288321089716E-4</v>
      </c>
      <c r="DB157" s="339">
        <v>5.9565711810256135E-4</v>
      </c>
      <c r="DC157" s="339">
        <v>7.2516316171138508E-4</v>
      </c>
      <c r="DD157" s="339">
        <v>4.8309178743961351E-4</v>
      </c>
      <c r="DE157" s="339">
        <v>6.0424882330492309E-4</v>
      </c>
      <c r="DF157" s="339">
        <v>5.1921079958463135E-4</v>
      </c>
      <c r="DG157" s="339">
        <v>5.598920458149163E-4</v>
      </c>
      <c r="DH157" s="339">
        <v>6.9097540807195202E-4</v>
      </c>
      <c r="DI157" s="339">
        <v>4.6363756788978672E-4</v>
      </c>
      <c r="DJ157" s="339">
        <v>5.4665854961547542E-4</v>
      </c>
      <c r="DK157" s="339">
        <v>8.8906713181628196E-4</v>
      </c>
      <c r="DL157" s="339">
        <v>5.8836898058129848E-4</v>
      </c>
      <c r="DM157" s="339">
        <v>6.0796290012442029E-4</v>
      </c>
      <c r="DN157" s="339">
        <v>5.4468927952463478E-4</v>
      </c>
      <c r="DO157" s="339">
        <v>0</v>
      </c>
      <c r="DP157" s="339">
        <v>1.0736196319018406E-3</v>
      </c>
      <c r="DQ157" s="339">
        <v>8.9040178395543266E-4</v>
      </c>
      <c r="DR157" s="339">
        <v>5.8688381367772748E-4</v>
      </c>
      <c r="DS157" s="339">
        <v>6.8263104593177537E-4</v>
      </c>
      <c r="DT157" s="339">
        <v>7.3621062913207332E-4</v>
      </c>
      <c r="DU157" s="339">
        <v>2.3888393425914131E-4</v>
      </c>
      <c r="DV157" s="339">
        <v>5.9547187979069795E-4</v>
      </c>
      <c r="DW157" s="339">
        <v>1.0283383064448152E-3</v>
      </c>
      <c r="DX157" s="339">
        <v>1.0971027905636902E-3</v>
      </c>
      <c r="DY157" s="339">
        <v>1.4229024047050639E-3</v>
      </c>
      <c r="DZ157" s="339">
        <v>1.1906706658829909E-3</v>
      </c>
      <c r="EA157" s="339">
        <v>1.1552510500764603E-3</v>
      </c>
      <c r="EB157" s="339">
        <v>1.1642691912924919E-3</v>
      </c>
      <c r="EC157" s="339">
        <v>1.1407181325251462E-3</v>
      </c>
      <c r="ED157" s="339">
        <v>1.3930222250364086E-3</v>
      </c>
      <c r="EE157" s="339">
        <v>1.2326850085749212E-3</v>
      </c>
      <c r="EF157" s="339">
        <v>2.0140470158109105E-3</v>
      </c>
      <c r="EG157" s="339">
        <v>2.7754648903691371E-4</v>
      </c>
      <c r="EH157" s="339">
        <v>2.6624068157614486E-4</v>
      </c>
      <c r="EI157" s="339">
        <v>2.304199262656236E-4</v>
      </c>
      <c r="EJ157" s="339">
        <v>1.3750621249473117E-4</v>
      </c>
      <c r="EK157" s="339">
        <v>1.9036956625200852E-4</v>
      </c>
      <c r="EL157" s="339">
        <v>1.148876488317269E-4</v>
      </c>
      <c r="EM157" s="339">
        <v>1.0291201418602534E-4</v>
      </c>
      <c r="EN157" s="339">
        <v>4.9129060347427159E-5</v>
      </c>
      <c r="EO157" s="339">
        <v>2.5607034449340421E-5</v>
      </c>
      <c r="EP157" s="339">
        <v>5.1300801784894801E-6</v>
      </c>
      <c r="EQ157" s="339">
        <v>5.0840736309437054E-5</v>
      </c>
      <c r="ER157" s="339">
        <v>2.3529411764705882E-2</v>
      </c>
      <c r="ES157" s="339">
        <v>3.19790979172762E-4</v>
      </c>
      <c r="ET157" s="339">
        <v>1.3449212989157151E-3</v>
      </c>
      <c r="EU157" s="339">
        <v>3.9895333419382091E-4</v>
      </c>
      <c r="EV157" s="339">
        <v>5.8468502451904938E-4</v>
      </c>
      <c r="EW157" s="339">
        <v>8.7504375218760936E-5</v>
      </c>
      <c r="EX157" s="339">
        <v>8.4801295147053158E-4</v>
      </c>
      <c r="EY157" s="339">
        <v>4.7758091655943783E-3</v>
      </c>
      <c r="EZ157" s="339">
        <v>8.6908155461308488E-5</v>
      </c>
      <c r="FA157" s="339">
        <v>1.1356687341661572E-3</v>
      </c>
      <c r="FB157" s="339">
        <v>8.4323573160818542E-5</v>
      </c>
      <c r="FC157" s="339">
        <v>1.0308385308385308E-2</v>
      </c>
      <c r="FD157" s="339">
        <v>5.4125867244009253E-5</v>
      </c>
      <c r="FE157" s="339">
        <v>1.0493619879113499E-4</v>
      </c>
      <c r="FF157" s="339">
        <v>3.2611333576022328E-4</v>
      </c>
      <c r="FG157" s="339">
        <v>5.2192066805845514E-5</v>
      </c>
      <c r="FH157" s="339">
        <v>1.1705413753861161E-3</v>
      </c>
      <c r="FI157" s="339">
        <v>1.5267982453564781E-4</v>
      </c>
      <c r="FJ157" s="339">
        <v>1.1162557592532477E-4</v>
      </c>
      <c r="FK157" s="339">
        <v>1.4235787345808629E-4</v>
      </c>
      <c r="FL157" s="339">
        <v>2.0909566126502875E-4</v>
      </c>
      <c r="FM157" s="339">
        <v>2.2137684747717781E-4</v>
      </c>
      <c r="FN157" s="339">
        <v>4.5383660014754358E-4</v>
      </c>
      <c r="FO157" s="339">
        <v>6.0852037453958672E-4</v>
      </c>
      <c r="FP157" s="339">
        <v>2.9937289257240098E-4</v>
      </c>
      <c r="FQ157" s="339">
        <v>3.2281943818286051E-4</v>
      </c>
      <c r="FR157" s="339">
        <v>2.6614309627142859E-4</v>
      </c>
      <c r="FS157" s="339">
        <v>3.9244267533778104E-4</v>
      </c>
      <c r="FT157" s="339">
        <v>1.0894772065804424E-4</v>
      </c>
      <c r="FU157" s="339">
        <v>1.0293007616825636E-4</v>
      </c>
      <c r="FV157" s="339">
        <v>7.9594487034476981E-4</v>
      </c>
      <c r="FW157" s="339">
        <v>7.2749023950595328E-4</v>
      </c>
      <c r="FX157" s="339">
        <v>5.2975009249604788E-4</v>
      </c>
      <c r="FY157" s="339">
        <v>1.187094056228986E-4</v>
      </c>
      <c r="FZ157" s="339">
        <v>4.8509418190165583E-4</v>
      </c>
      <c r="GA157" s="339">
        <v>1.0961777539628215E-3</v>
      </c>
      <c r="GB157" s="339">
        <v>2.2167824581759181E-4</v>
      </c>
      <c r="GC157" s="339">
        <v>1.6856216473481206E-4</v>
      </c>
      <c r="GD157" s="339">
        <v>2.3510366392267103E-4</v>
      </c>
      <c r="GE157" s="339">
        <v>3.2302379979950247E-3</v>
      </c>
      <c r="GF157" s="339">
        <v>1.645173273894815E-4</v>
      </c>
      <c r="GG157" s="338">
        <v>6.3272339653517077E-4</v>
      </c>
      <c r="GH157" s="339">
        <v>3.9403361464945336E-4</v>
      </c>
      <c r="GI157" s="339">
        <v>9.7797776537281714E-5</v>
      </c>
      <c r="GJ157" s="339">
        <v>0</v>
      </c>
      <c r="GK157" s="339">
        <v>1.6809025101757636E-6</v>
      </c>
      <c r="GL157" s="339">
        <v>0</v>
      </c>
      <c r="GM157" s="339">
        <v>1.2031915964913886E-4</v>
      </c>
      <c r="GN157" s="339">
        <v>3.1213829111210187E-4</v>
      </c>
      <c r="GO157" s="339">
        <v>1.740569045444362E-3</v>
      </c>
      <c r="GP157" s="338">
        <v>1.2822391473418757E-4</v>
      </c>
      <c r="GQ157" s="338">
        <v>6.8422716481775269E-4</v>
      </c>
      <c r="GR157" s="363">
        <v>1.0481477390254035E-3</v>
      </c>
      <c r="GS157" s="339">
        <v>6.4945998604863729E-4</v>
      </c>
      <c r="GT157" s="339">
        <v>1.0435886687285383E-3</v>
      </c>
      <c r="GU157" s="339">
        <v>1.4573076457742745E-3</v>
      </c>
      <c r="GV157" s="339">
        <v>1.3604532775062601E-3</v>
      </c>
      <c r="GW157" s="338">
        <v>6.4705213458879612E-4</v>
      </c>
      <c r="GX157" s="338">
        <v>8.7324690261942576E-4</v>
      </c>
      <c r="GY157" s="363">
        <v>0</v>
      </c>
      <c r="GZ157" s="339">
        <v>0</v>
      </c>
      <c r="HA157" s="339">
        <v>0</v>
      </c>
      <c r="HB157" s="339">
        <v>0</v>
      </c>
      <c r="HC157" s="339">
        <v>0</v>
      </c>
      <c r="HD157" s="339">
        <v>6.3363159815917622E-4</v>
      </c>
      <c r="HE157" s="339">
        <v>4.8817802478339395E-4</v>
      </c>
      <c r="HF157" s="338">
        <v>7.7705796742992246E-4</v>
      </c>
      <c r="HG157" s="338">
        <v>1.0373070142303984E-3</v>
      </c>
      <c r="HH157" s="114"/>
      <c r="HI157" s="42"/>
    </row>
    <row r="158" spans="1:217">
      <c r="A158" s="114" t="s">
        <v>168</v>
      </c>
      <c r="B158" s="149" t="s">
        <v>765</v>
      </c>
      <c r="C158" s="144" t="s">
        <v>427</v>
      </c>
      <c r="D158" s="339">
        <v>1.1604034633580292E-3</v>
      </c>
      <c r="E158" s="339">
        <v>2.2811519817507843E-3</v>
      </c>
      <c r="F158" s="339">
        <v>2.1211906950434844E-3</v>
      </c>
      <c r="G158" s="339">
        <v>1.3982102908277406E-3</v>
      </c>
      <c r="H158" s="339">
        <v>0</v>
      </c>
      <c r="I158" s="339">
        <v>1.7918227724385079E-3</v>
      </c>
      <c r="J158" s="339">
        <v>5.6531752806455249E-3</v>
      </c>
      <c r="K158" s="339">
        <v>8.5254520265709924E-4</v>
      </c>
      <c r="L158" s="339">
        <v>1.5060240963855423E-4</v>
      </c>
      <c r="M158" s="339">
        <v>3.6350418029807341E-4</v>
      </c>
      <c r="N158" s="339">
        <v>2.1352313167259788E-3</v>
      </c>
      <c r="O158" s="339">
        <v>2.5400718227205047E-3</v>
      </c>
      <c r="P158" s="339">
        <v>0</v>
      </c>
      <c r="Q158" s="339">
        <v>0</v>
      </c>
      <c r="R158" s="339">
        <v>5.6525917133005488E-4</v>
      </c>
      <c r="S158" s="339">
        <v>9.3370681605975728E-4</v>
      </c>
      <c r="T158" s="339">
        <v>2.945778646713226E-3</v>
      </c>
      <c r="U158" s="339">
        <v>5.6520408553613101E-3</v>
      </c>
      <c r="V158" s="339">
        <v>2.9917335641171029E-2</v>
      </c>
      <c r="W158" s="339">
        <v>2.3070701128717966E-3</v>
      </c>
      <c r="X158" s="339">
        <v>3.0197563721977684E-3</v>
      </c>
      <c r="Y158" s="339">
        <v>1.2521880138517379E-2</v>
      </c>
      <c r="Z158" s="339">
        <v>3.9671781767622134E-3</v>
      </c>
      <c r="AA158" s="339">
        <v>1.5233307627126713E-3</v>
      </c>
      <c r="AB158" s="339">
        <v>2.6676136832890105E-3</v>
      </c>
      <c r="AC158" s="339">
        <v>2.1456335838300079E-2</v>
      </c>
      <c r="AD158" s="339">
        <v>0</v>
      </c>
      <c r="AE158" s="339">
        <v>2.7039206849932404E-3</v>
      </c>
      <c r="AF158" s="339">
        <v>2.5032238488963058E-3</v>
      </c>
      <c r="AG158" s="339">
        <v>0</v>
      </c>
      <c r="AH158" s="339">
        <v>7.7130736598534516E-4</v>
      </c>
      <c r="AI158" s="339">
        <v>1.8042098229201469E-3</v>
      </c>
      <c r="AJ158" s="339">
        <v>1.9647500722334587E-3</v>
      </c>
      <c r="AK158" s="339">
        <v>1.7460713394861561E-3</v>
      </c>
      <c r="AL158" s="339">
        <v>2.80848787446505E-3</v>
      </c>
      <c r="AM158" s="339">
        <v>2.9847319481115832E-3</v>
      </c>
      <c r="AN158" s="339">
        <v>1.5527950310559005E-3</v>
      </c>
      <c r="AO158" s="339">
        <v>1.9431939631440879E-3</v>
      </c>
      <c r="AP158" s="339">
        <v>3.9707750952986022E-4</v>
      </c>
      <c r="AQ158" s="339">
        <v>6.5174211702391793E-3</v>
      </c>
      <c r="AR158" s="339">
        <v>4.155893221879833E-3</v>
      </c>
      <c r="AS158" s="339">
        <v>3.7344642751958534E-3</v>
      </c>
      <c r="AT158" s="339">
        <v>2.8598072738576313E-3</v>
      </c>
      <c r="AU158" s="339">
        <v>2.2987189345724055E-3</v>
      </c>
      <c r="AV158" s="339">
        <v>5.3921274938589659E-3</v>
      </c>
      <c r="AW158" s="339">
        <v>8.0995547926835804E-3</v>
      </c>
      <c r="AX158" s="339">
        <v>1.6568099276928648E-3</v>
      </c>
      <c r="AY158" s="339">
        <v>1.4272121788772598E-3</v>
      </c>
      <c r="AZ158" s="339">
        <v>1.2998168953590886E-3</v>
      </c>
      <c r="BA158" s="339">
        <v>1.1106483409690406E-3</v>
      </c>
      <c r="BB158" s="339">
        <v>1.9950183565298485E-3</v>
      </c>
      <c r="BC158" s="339">
        <v>2.405150091600397E-3</v>
      </c>
      <c r="BD158" s="339">
        <v>3.7382481153516562E-3</v>
      </c>
      <c r="BE158" s="339">
        <v>1.2355993007631229E-3</v>
      </c>
      <c r="BF158" s="339">
        <v>1.9511892963330029E-3</v>
      </c>
      <c r="BG158" s="339">
        <v>2.1298701298701297E-3</v>
      </c>
      <c r="BH158" s="339">
        <v>3.3323256197438575E-3</v>
      </c>
      <c r="BI158" s="339">
        <v>1.8433179723502304E-3</v>
      </c>
      <c r="BJ158" s="339">
        <v>2.1360736656756054E-3</v>
      </c>
      <c r="BK158" s="339">
        <v>7.1381325101973325E-3</v>
      </c>
      <c r="BL158" s="339">
        <v>2.0424214746029329E-3</v>
      </c>
      <c r="BM158" s="339">
        <v>1.935068712114446E-3</v>
      </c>
      <c r="BN158" s="339">
        <v>1.4814814814814814E-3</v>
      </c>
      <c r="BO158" s="339">
        <v>1.3617793917385383E-3</v>
      </c>
      <c r="BP158" s="339">
        <v>1.6705403834979663E-3</v>
      </c>
      <c r="BQ158" s="339">
        <v>4.6180381683636569E-3</v>
      </c>
      <c r="BR158" s="339">
        <v>4.2461032933972026E-3</v>
      </c>
      <c r="BS158" s="339">
        <v>3.9552080277572652E-3</v>
      </c>
      <c r="BT158" s="339">
        <v>4.7350209433618647E-3</v>
      </c>
      <c r="BU158" s="339">
        <v>2.9005685114282401E-3</v>
      </c>
      <c r="BV158" s="339">
        <v>5.8954318824956204E-3</v>
      </c>
      <c r="BW158" s="339">
        <v>1.3780794102766637E-3</v>
      </c>
      <c r="BX158" s="339">
        <v>0</v>
      </c>
      <c r="BY158" s="339">
        <v>3.128018537889063E-4</v>
      </c>
      <c r="BZ158" s="339">
        <v>1.3024210683164001E-3</v>
      </c>
      <c r="CA158" s="339">
        <v>2.1654117418314898E-3</v>
      </c>
      <c r="CB158" s="339">
        <v>2.5130305286671629E-3</v>
      </c>
      <c r="CC158" s="339">
        <v>2.9190309908336972E-3</v>
      </c>
      <c r="CD158" s="339">
        <v>4.2859815060304653E-3</v>
      </c>
      <c r="CE158" s="339">
        <v>0</v>
      </c>
      <c r="CF158" s="339">
        <v>5.6845097110374233E-3</v>
      </c>
      <c r="CG158" s="339">
        <v>4.2559832030529586E-3</v>
      </c>
      <c r="CH158" s="339">
        <v>1.6548435999213082E-3</v>
      </c>
      <c r="CI158" s="339">
        <v>1.8902181212226727E-3</v>
      </c>
      <c r="CJ158" s="339">
        <v>2.1609893686266E-3</v>
      </c>
      <c r="CK158" s="339">
        <v>1.8684377742140459E-3</v>
      </c>
      <c r="CL158" s="339">
        <v>1.2573809309714354E-3</v>
      </c>
      <c r="CM158" s="339">
        <v>1.1064415794097395E-3</v>
      </c>
      <c r="CN158" s="339">
        <v>1.0010613662678502E-3</v>
      </c>
      <c r="CO158" s="339">
        <v>1.1957635804578067E-3</v>
      </c>
      <c r="CP158" s="339">
        <v>1.3859456172822947E-3</v>
      </c>
      <c r="CQ158" s="339">
        <v>1.2104223737019813E-3</v>
      </c>
      <c r="CR158" s="339">
        <v>8.7968877017767966E-4</v>
      </c>
      <c r="CS158" s="339">
        <v>1.07356763476099E-3</v>
      </c>
      <c r="CT158" s="339">
        <v>9.3318946662389551E-4</v>
      </c>
      <c r="CU158" s="339">
        <v>9.1095238863002435E-4</v>
      </c>
      <c r="CV158" s="339">
        <v>1.1771046941696146E-3</v>
      </c>
      <c r="CW158" s="339">
        <v>8.5823515643286259E-4</v>
      </c>
      <c r="CX158" s="339">
        <v>9.9941462857469198E-4</v>
      </c>
      <c r="CY158" s="339">
        <v>1.1722685227584944E-3</v>
      </c>
      <c r="CZ158" s="339">
        <v>1.0312944523470839E-3</v>
      </c>
      <c r="DA158" s="339">
        <v>1.5420530723265725E-3</v>
      </c>
      <c r="DB158" s="339">
        <v>2.7616830021118754E-3</v>
      </c>
      <c r="DC158" s="339">
        <v>1.4503263234227702E-3</v>
      </c>
      <c r="DD158" s="339">
        <v>1.4492753623188406E-3</v>
      </c>
      <c r="DE158" s="339">
        <v>1.2403002162574737E-3</v>
      </c>
      <c r="DF158" s="339">
        <v>1.1382698298586149E-3</v>
      </c>
      <c r="DG158" s="339">
        <v>1.493774481607765E-3</v>
      </c>
      <c r="DH158" s="339">
        <v>1.4838980074987824E-3</v>
      </c>
      <c r="DI158" s="339">
        <v>1.1922108888594515E-3</v>
      </c>
      <c r="DJ158" s="339">
        <v>1.1927095627974008E-3</v>
      </c>
      <c r="DK158" s="339">
        <v>2.9836899668290984E-3</v>
      </c>
      <c r="DL158" s="339">
        <v>1.1969394712254742E-3</v>
      </c>
      <c r="DM158" s="339">
        <v>1.0462617350978395E-3</v>
      </c>
      <c r="DN158" s="339">
        <v>1.097631426920855E-3</v>
      </c>
      <c r="DO158" s="339">
        <v>0</v>
      </c>
      <c r="DP158" s="339">
        <v>1.4460999123575811E-3</v>
      </c>
      <c r="DQ158" s="339">
        <v>1.1425509617127233E-3</v>
      </c>
      <c r="DR158" s="339">
        <v>1.0003701369506717E-3</v>
      </c>
      <c r="DS158" s="339">
        <v>1.259502352352994E-3</v>
      </c>
      <c r="DT158" s="339">
        <v>1.6327839695602416E-3</v>
      </c>
      <c r="DU158" s="339">
        <v>6.131354312651293E-4</v>
      </c>
      <c r="DV158" s="339">
        <v>9.502210847723904E-4</v>
      </c>
      <c r="DW158" s="339">
        <v>2.0229606028422595E-3</v>
      </c>
      <c r="DX158" s="339">
        <v>2.267754371556231E-3</v>
      </c>
      <c r="DY158" s="339">
        <v>2.4632021628116552E-2</v>
      </c>
      <c r="DZ158" s="339">
        <v>1.4331835030642508E-3</v>
      </c>
      <c r="EA158" s="339">
        <v>1.1441214638522169E-3</v>
      </c>
      <c r="EB158" s="339">
        <v>1.3672503331954593E-3</v>
      </c>
      <c r="EC158" s="339">
        <v>1.3884344025909287E-3</v>
      </c>
      <c r="ED158" s="339">
        <v>1.7367549818635742E-3</v>
      </c>
      <c r="EE158" s="339">
        <v>1.0050038545457345E-2</v>
      </c>
      <c r="EF158" s="339">
        <v>1.9531124723389245E-2</v>
      </c>
      <c r="EG158" s="339">
        <v>2.7754648903691371E-4</v>
      </c>
      <c r="EH158" s="339">
        <v>4.8455804046858362E-4</v>
      </c>
      <c r="EI158" s="339">
        <v>4.4397985792644549E-4</v>
      </c>
      <c r="EJ158" s="339">
        <v>2.6962002449947291E-4</v>
      </c>
      <c r="EK158" s="339">
        <v>3.9830299129512493E-4</v>
      </c>
      <c r="EL158" s="339">
        <v>2.3275939243830383E-4</v>
      </c>
      <c r="EM158" s="339">
        <v>2.9092434779511012E-4</v>
      </c>
      <c r="EN158" s="339">
        <v>1.4399896998383823E-4</v>
      </c>
      <c r="EO158" s="339">
        <v>4.5304753256525363E-5</v>
      </c>
      <c r="EP158" s="339">
        <v>5.5964511038067064E-6</v>
      </c>
      <c r="EQ158" s="339">
        <v>1.355752968251655E-4</v>
      </c>
      <c r="ER158" s="339">
        <v>4.9019607843137254E-4</v>
      </c>
      <c r="ES158" s="339">
        <v>2.9257472562614395E-4</v>
      </c>
      <c r="ET158" s="339">
        <v>2.8355976154479116E-4</v>
      </c>
      <c r="EU158" s="339">
        <v>3.8721941259988498E-4</v>
      </c>
      <c r="EV158" s="339">
        <v>3.960769520935496E-4</v>
      </c>
      <c r="EW158" s="339">
        <v>1.1667250029168125E-4</v>
      </c>
      <c r="EX158" s="339">
        <v>9.829241028408433E-4</v>
      </c>
      <c r="EY158" s="339">
        <v>1.2372562605166782E-4</v>
      </c>
      <c r="EZ158" s="339">
        <v>1.7381631092261698E-4</v>
      </c>
      <c r="FA158" s="339">
        <v>2.1402987682362191E-3</v>
      </c>
      <c r="FB158" s="339">
        <v>2.428518907031574E-4</v>
      </c>
      <c r="FC158" s="339">
        <v>1.5159390159390158E-4</v>
      </c>
      <c r="FD158" s="339">
        <v>1.525365349603897E-4</v>
      </c>
      <c r="FE158" s="339">
        <v>1.0493619879113499E-3</v>
      </c>
      <c r="FF158" s="339">
        <v>8.3045140152894069E-4</v>
      </c>
      <c r="FG158" s="339">
        <v>2.0876826722338206E-4</v>
      </c>
      <c r="FH158" s="339">
        <v>2.0484474069257033E-3</v>
      </c>
      <c r="FI158" s="339">
        <v>1.2364129636915633E-2</v>
      </c>
      <c r="FJ158" s="339">
        <v>1.8566294771252997E-4</v>
      </c>
      <c r="FK158" s="339">
        <v>3.2437258309378231E-4</v>
      </c>
      <c r="FL158" s="339">
        <v>4.1819132253005751E-4</v>
      </c>
      <c r="FM158" s="339">
        <v>4.2527657541668363E-4</v>
      </c>
      <c r="FN158" s="339">
        <v>9.7304061183897206E-4</v>
      </c>
      <c r="FO158" s="339">
        <v>6.0802523997934303E-4</v>
      </c>
      <c r="FP158" s="339">
        <v>5.9874578514480196E-4</v>
      </c>
      <c r="FQ158" s="339">
        <v>6.3172424540956329E-4</v>
      </c>
      <c r="FR158" s="339">
        <v>4.5524476993796998E-4</v>
      </c>
      <c r="FS158" s="339">
        <v>7.4564108314178394E-4</v>
      </c>
      <c r="FT158" s="339">
        <v>1.5045161424206109E-4</v>
      </c>
      <c r="FU158" s="339">
        <v>2.7448020311535029E-4</v>
      </c>
      <c r="FV158" s="339">
        <v>3.7702651753173305E-4</v>
      </c>
      <c r="FW158" s="339">
        <v>8.7298828740714398E-4</v>
      </c>
      <c r="FX158" s="339">
        <v>8.5208480486136801E-4</v>
      </c>
      <c r="FY158" s="339">
        <v>1.6512210556568602E-4</v>
      </c>
      <c r="FZ158" s="339">
        <v>7.9260924364288408E-4</v>
      </c>
      <c r="GA158" s="339">
        <v>2.0657477941668969E-3</v>
      </c>
      <c r="GB158" s="339">
        <v>3.3015908951556229E-4</v>
      </c>
      <c r="GC158" s="339">
        <v>2.6523752392095424E-4</v>
      </c>
      <c r="GD158" s="339">
        <v>3.4929687211368267E-4</v>
      </c>
      <c r="GE158" s="339">
        <v>4.1399027215683363E-3</v>
      </c>
      <c r="GF158" s="339">
        <v>2.3881547524279574E-4</v>
      </c>
      <c r="GG158" s="338">
        <v>1.7374096771308764E-3</v>
      </c>
      <c r="GH158" s="339">
        <v>6.1254316459142296E-4</v>
      </c>
      <c r="GI158" s="339">
        <v>4.7747824638951843E-6</v>
      </c>
      <c r="GJ158" s="339">
        <v>0</v>
      </c>
      <c r="GK158" s="339">
        <v>6.4434596223404273E-6</v>
      </c>
      <c r="GL158" s="339">
        <v>0</v>
      </c>
      <c r="GM158" s="339">
        <v>1.0724099012205856E-4</v>
      </c>
      <c r="GN158" s="339">
        <v>3.9123818228982735E-4</v>
      </c>
      <c r="GO158" s="339">
        <v>3.705171730401365E-3</v>
      </c>
      <c r="GP158" s="338">
        <v>1.0241990559666479E-4</v>
      </c>
      <c r="GQ158" s="338">
        <v>1.745643672939815E-3</v>
      </c>
      <c r="GR158" s="363">
        <v>2.2223403216341643E-3</v>
      </c>
      <c r="GS158" s="339">
        <v>8.418925745074928E-4</v>
      </c>
      <c r="GT158" s="339">
        <v>2.2065546390459497E-3</v>
      </c>
      <c r="GU158" s="339">
        <v>4.3516603663523281E-3</v>
      </c>
      <c r="GV158" s="339">
        <v>3.8494768272506383E-3</v>
      </c>
      <c r="GW158" s="338">
        <v>1.6801122825922451E-3</v>
      </c>
      <c r="GX158" s="338">
        <v>2.3337102733632696E-3</v>
      </c>
      <c r="GY158" s="363">
        <v>0</v>
      </c>
      <c r="GZ158" s="339">
        <v>0</v>
      </c>
      <c r="HA158" s="339">
        <v>0</v>
      </c>
      <c r="HB158" s="339">
        <v>0</v>
      </c>
      <c r="HC158" s="339">
        <v>0</v>
      </c>
      <c r="HD158" s="339">
        <v>1.1408965836285797E-3</v>
      </c>
      <c r="HE158" s="339">
        <v>8.7899757887075381E-4</v>
      </c>
      <c r="HF158" s="338">
        <v>2.3356601524506682E-3</v>
      </c>
      <c r="HG158" s="338">
        <v>2.9534963447838901E-3</v>
      </c>
      <c r="HH158" s="114"/>
      <c r="HI158" s="42"/>
    </row>
    <row r="159" spans="1:217">
      <c r="A159" s="114" t="s">
        <v>169</v>
      </c>
      <c r="B159" s="149" t="s">
        <v>766</v>
      </c>
      <c r="C159" s="144" t="s">
        <v>428</v>
      </c>
      <c r="D159" s="339">
        <v>0</v>
      </c>
      <c r="E159" s="339">
        <v>0</v>
      </c>
      <c r="F159" s="339">
        <v>0</v>
      </c>
      <c r="G159" s="339">
        <v>0</v>
      </c>
      <c r="H159" s="339">
        <v>0</v>
      </c>
      <c r="I159" s="339">
        <v>3.2578595862518323E-4</v>
      </c>
      <c r="J159" s="339">
        <v>0</v>
      </c>
      <c r="K159" s="339">
        <v>3.5522716777379133E-5</v>
      </c>
      <c r="L159" s="339">
        <v>0</v>
      </c>
      <c r="M159" s="339">
        <v>0</v>
      </c>
      <c r="N159" s="339">
        <v>0</v>
      </c>
      <c r="O159" s="339">
        <v>0</v>
      </c>
      <c r="P159" s="339">
        <v>0</v>
      </c>
      <c r="Q159" s="339">
        <v>0</v>
      </c>
      <c r="R159" s="339">
        <v>0</v>
      </c>
      <c r="S159" s="339">
        <v>1.8674136321195146E-3</v>
      </c>
      <c r="T159" s="339">
        <v>1.0267580361038304E-3</v>
      </c>
      <c r="U159" s="339">
        <v>9.0853448605638656E-4</v>
      </c>
      <c r="V159" s="339">
        <v>6.6400071622549166E-4</v>
      </c>
      <c r="W159" s="339">
        <v>8.0885326666421556E-4</v>
      </c>
      <c r="X159" s="339">
        <v>1.791380898761388E-4</v>
      </c>
      <c r="Y159" s="339">
        <v>3.7508808886935571E-4</v>
      </c>
      <c r="Z159" s="339">
        <v>1.0468196812836694E-4</v>
      </c>
      <c r="AA159" s="339">
        <v>1.4804870850113774E-3</v>
      </c>
      <c r="AB159" s="339">
        <v>5.3682628301481646E-4</v>
      </c>
      <c r="AC159" s="339">
        <v>8.9833290144251531E-4</v>
      </c>
      <c r="AD159" s="339">
        <v>0</v>
      </c>
      <c r="AE159" s="339">
        <v>0</v>
      </c>
      <c r="AF159" s="339">
        <v>1.517105362967458E-4</v>
      </c>
      <c r="AG159" s="339">
        <v>0</v>
      </c>
      <c r="AH159" s="339">
        <v>3.8565368299267258E-4</v>
      </c>
      <c r="AI159" s="339">
        <v>3.3411293017039759E-4</v>
      </c>
      <c r="AJ159" s="339">
        <v>2.3114706732158335E-4</v>
      </c>
      <c r="AK159" s="339">
        <v>7.4831628835120973E-4</v>
      </c>
      <c r="AL159" s="339">
        <v>3.7000713266761771E-3</v>
      </c>
      <c r="AM159" s="339">
        <v>1.1479738261967628E-4</v>
      </c>
      <c r="AN159" s="339">
        <v>1.1645962732919255E-3</v>
      </c>
      <c r="AO159" s="339">
        <v>6.4773132104802933E-4</v>
      </c>
      <c r="AP159" s="339">
        <v>3.8913595933926302E-3</v>
      </c>
      <c r="AQ159" s="339">
        <v>2.9380120830919472E-3</v>
      </c>
      <c r="AR159" s="339">
        <v>3.6246000543099684E-3</v>
      </c>
      <c r="AS159" s="339">
        <v>1.2958708841373623E-4</v>
      </c>
      <c r="AT159" s="339">
        <v>1.4506268780437259E-4</v>
      </c>
      <c r="AU159" s="339">
        <v>1.6933623468202419E-3</v>
      </c>
      <c r="AV159" s="339">
        <v>3.4749266071535559E-3</v>
      </c>
      <c r="AW159" s="339">
        <v>1.2337070214021347E-3</v>
      </c>
      <c r="AX159" s="339">
        <v>1.7336156859302824E-3</v>
      </c>
      <c r="AY159" s="339">
        <v>0</v>
      </c>
      <c r="AZ159" s="339">
        <v>3.2777991274272666E-4</v>
      </c>
      <c r="BA159" s="339">
        <v>6.9415521310565043E-4</v>
      </c>
      <c r="BB159" s="339">
        <v>3.3053558569725303E-4</v>
      </c>
      <c r="BC159" s="339">
        <v>6.550195994145762E-4</v>
      </c>
      <c r="BD159" s="339">
        <v>1.2419428954656665E-3</v>
      </c>
      <c r="BE159" s="339">
        <v>9.5127105257615432E-4</v>
      </c>
      <c r="BF159" s="339">
        <v>1.2853072348860258E-3</v>
      </c>
      <c r="BG159" s="339">
        <v>4.5788497217068647E-3</v>
      </c>
      <c r="BH159" s="339">
        <v>3.5728027263233112E-4</v>
      </c>
      <c r="BI159" s="339">
        <v>5.6925996204933585E-3</v>
      </c>
      <c r="BJ159" s="339">
        <v>4.3711159953979569E-4</v>
      </c>
      <c r="BK159" s="339">
        <v>0</v>
      </c>
      <c r="BL159" s="339">
        <v>2.5371695336682398E-4</v>
      </c>
      <c r="BM159" s="339">
        <v>1.9556789114150734E-3</v>
      </c>
      <c r="BN159" s="339">
        <v>1.4814814814814815E-4</v>
      </c>
      <c r="BO159" s="339">
        <v>1.7094677470760374E-3</v>
      </c>
      <c r="BP159" s="339">
        <v>1.0168506682161533E-3</v>
      </c>
      <c r="BQ159" s="339">
        <v>3.6165359149835862E-4</v>
      </c>
      <c r="BR159" s="339">
        <v>1.0689938442170846E-2</v>
      </c>
      <c r="BS159" s="339">
        <v>2.7312178196789303E-4</v>
      </c>
      <c r="BT159" s="339">
        <v>4.5529047532325622E-3</v>
      </c>
      <c r="BU159" s="339">
        <v>1.9433809026569208E-3</v>
      </c>
      <c r="BV159" s="339">
        <v>3.7057000404258189E-4</v>
      </c>
      <c r="BW159" s="339">
        <v>0</v>
      </c>
      <c r="BX159" s="339">
        <v>0</v>
      </c>
      <c r="BY159" s="339">
        <v>1.4101107568803895E-3</v>
      </c>
      <c r="BZ159" s="339">
        <v>3.0353033371780512E-4</v>
      </c>
      <c r="CA159" s="339">
        <v>9.9332971647375003E-3</v>
      </c>
      <c r="CB159" s="339">
        <v>3.1025068255150163E-4</v>
      </c>
      <c r="CC159" s="339">
        <v>3.3282409428197292E-4</v>
      </c>
      <c r="CD159" s="339">
        <v>5.2863149505119589E-4</v>
      </c>
      <c r="CE159" s="339">
        <v>0</v>
      </c>
      <c r="CF159" s="339">
        <v>7.1056371387967791E-4</v>
      </c>
      <c r="CG159" s="339">
        <v>3.6885187759792311E-4</v>
      </c>
      <c r="CH159" s="339">
        <v>6.9433997199495448E-5</v>
      </c>
      <c r="CI159" s="339">
        <v>7.4613873206158136E-5</v>
      </c>
      <c r="CJ159" s="339">
        <v>3.4714688652636144E-5</v>
      </c>
      <c r="CK159" s="339">
        <v>9.8590981068514432E-4</v>
      </c>
      <c r="CL159" s="339">
        <v>2.3259299223690917E-3</v>
      </c>
      <c r="CM159" s="339">
        <v>5.2235439371275255E-4</v>
      </c>
      <c r="CN159" s="339">
        <v>4.221343110768043E-4</v>
      </c>
      <c r="CO159" s="339">
        <v>1.7082336863682953E-3</v>
      </c>
      <c r="CP159" s="339">
        <v>3.5766338510510832E-4</v>
      </c>
      <c r="CQ159" s="339">
        <v>4.4594508504809834E-4</v>
      </c>
      <c r="CR159" s="339">
        <v>8.7097898037394034E-6</v>
      </c>
      <c r="CS159" s="339">
        <v>2.2601423889705053E-3</v>
      </c>
      <c r="CT159" s="339">
        <v>3.4994604998396083E-4</v>
      </c>
      <c r="CU159" s="339">
        <v>5.2399916160134139E-4</v>
      </c>
      <c r="CV159" s="339">
        <v>3.9649842329923861E-4</v>
      </c>
      <c r="CW159" s="339">
        <v>2.7307482250136535E-4</v>
      </c>
      <c r="CX159" s="339">
        <v>5.6395539755286193E-4</v>
      </c>
      <c r="CY159" s="339">
        <v>1.4836523491162195E-3</v>
      </c>
      <c r="CZ159" s="339">
        <v>2.6671408250355621E-4</v>
      </c>
      <c r="DA159" s="339">
        <v>0</v>
      </c>
      <c r="DB159" s="339">
        <v>2.166025884009314E-4</v>
      </c>
      <c r="DC159" s="339">
        <v>7.2516316171138508E-4</v>
      </c>
      <c r="DD159" s="339">
        <v>4.8309178743961351E-4</v>
      </c>
      <c r="DE159" s="339">
        <v>3.725443873007796E-4</v>
      </c>
      <c r="DF159" s="339">
        <v>5.5915009186037219E-4</v>
      </c>
      <c r="DG159" s="339">
        <v>6.9341317627195009E-3</v>
      </c>
      <c r="DH159" s="339">
        <v>1.9256691700365877E-4</v>
      </c>
      <c r="DI159" s="339">
        <v>1.8214333024241622E-3</v>
      </c>
      <c r="DJ159" s="339">
        <v>4.5969014399483159E-4</v>
      </c>
      <c r="DK159" s="339">
        <v>1.7853820935115011E-3</v>
      </c>
      <c r="DL159" s="339">
        <v>2.0959066690235095E-4</v>
      </c>
      <c r="DM159" s="339">
        <v>1.4138672095916753E-3</v>
      </c>
      <c r="DN159" s="339">
        <v>1.4525047453990262E-3</v>
      </c>
      <c r="DO159" s="339">
        <v>0</v>
      </c>
      <c r="DP159" s="339">
        <v>4.6012269938650307E-4</v>
      </c>
      <c r="DQ159" s="339">
        <v>5.3818090127571725E-3</v>
      </c>
      <c r="DR159" s="339">
        <v>1.5038897725491765E-3</v>
      </c>
      <c r="DS159" s="339">
        <v>2.4677272552463243E-4</v>
      </c>
      <c r="DT159" s="339">
        <v>2.1138721034485273E-4</v>
      </c>
      <c r="DU159" s="339">
        <v>1.7518155179003695E-4</v>
      </c>
      <c r="DV159" s="339">
        <v>5.5746303639980235E-4</v>
      </c>
      <c r="DW159" s="339">
        <v>1.3486404018948399E-4</v>
      </c>
      <c r="DX159" s="339">
        <v>1.3667816888028096E-3</v>
      </c>
      <c r="DY159" s="339">
        <v>3.9525066797362887E-4</v>
      </c>
      <c r="DZ159" s="339">
        <v>0</v>
      </c>
      <c r="EA159" s="339">
        <v>0</v>
      </c>
      <c r="EB159" s="339">
        <v>0</v>
      </c>
      <c r="EC159" s="339">
        <v>2.1407578894573791E-5</v>
      </c>
      <c r="ED159" s="339">
        <v>0</v>
      </c>
      <c r="EE159" s="339">
        <v>0</v>
      </c>
      <c r="EF159" s="339">
        <v>0</v>
      </c>
      <c r="EG159" s="339">
        <v>0</v>
      </c>
      <c r="EH159" s="339">
        <v>0</v>
      </c>
      <c r="EI159" s="339">
        <v>0</v>
      </c>
      <c r="EJ159" s="339">
        <v>8.4498915678134813E-3</v>
      </c>
      <c r="EK159" s="339">
        <v>5.9830435107774101E-4</v>
      </c>
      <c r="EL159" s="339">
        <v>0</v>
      </c>
      <c r="EM159" s="339">
        <v>0</v>
      </c>
      <c r="EN159" s="339">
        <v>0</v>
      </c>
      <c r="EO159" s="339">
        <v>0</v>
      </c>
      <c r="EP159" s="339">
        <v>0</v>
      </c>
      <c r="EQ159" s="339">
        <v>0</v>
      </c>
      <c r="ER159" s="339">
        <v>0</v>
      </c>
      <c r="ES159" s="339">
        <v>0</v>
      </c>
      <c r="ET159" s="339">
        <v>2.8157219312274825E-3</v>
      </c>
      <c r="EU159" s="339">
        <v>2.8161411825446185E-4</v>
      </c>
      <c r="EV159" s="339">
        <v>4.4888721237268956E-3</v>
      </c>
      <c r="EW159" s="339">
        <v>4.7835725119589317E-3</v>
      </c>
      <c r="EX159" s="339">
        <v>1.4647496434491E-3</v>
      </c>
      <c r="EY159" s="339">
        <v>2.0291002672473524E-2</v>
      </c>
      <c r="EZ159" s="339">
        <v>1.0315998053257319E-2</v>
      </c>
      <c r="FA159" s="339">
        <v>0</v>
      </c>
      <c r="FB159" s="339">
        <v>1.0118828779298225E-5</v>
      </c>
      <c r="FC159" s="339">
        <v>0</v>
      </c>
      <c r="FD159" s="339">
        <v>0</v>
      </c>
      <c r="FE159" s="339">
        <v>0</v>
      </c>
      <c r="FF159" s="339">
        <v>0</v>
      </c>
      <c r="FG159" s="339">
        <v>0</v>
      </c>
      <c r="FH159" s="339">
        <v>2.8125508047471956E-3</v>
      </c>
      <c r="FI159" s="339">
        <v>2.3195588727531108E-4</v>
      </c>
      <c r="FJ159" s="339">
        <v>0</v>
      </c>
      <c r="FK159" s="339">
        <v>0</v>
      </c>
      <c r="FL159" s="339">
        <v>0</v>
      </c>
      <c r="FM159" s="339">
        <v>0</v>
      </c>
      <c r="FN159" s="339">
        <v>3.7352806596505642E-5</v>
      </c>
      <c r="FO159" s="339">
        <v>0</v>
      </c>
      <c r="FP159" s="339">
        <v>0</v>
      </c>
      <c r="FQ159" s="339">
        <v>0</v>
      </c>
      <c r="FR159" s="339">
        <v>0</v>
      </c>
      <c r="FS159" s="339">
        <v>0</v>
      </c>
      <c r="FT159" s="339">
        <v>0</v>
      </c>
      <c r="FU159" s="339">
        <v>0</v>
      </c>
      <c r="FV159" s="339">
        <v>0</v>
      </c>
      <c r="FW159" s="339">
        <v>0</v>
      </c>
      <c r="FX159" s="339">
        <v>2.8029105423071318E-6</v>
      </c>
      <c r="FY159" s="339">
        <v>0</v>
      </c>
      <c r="FZ159" s="339">
        <v>0</v>
      </c>
      <c r="GA159" s="339">
        <v>0</v>
      </c>
      <c r="GB159" s="339">
        <v>0</v>
      </c>
      <c r="GC159" s="339">
        <v>0</v>
      </c>
      <c r="GD159" s="339">
        <v>0</v>
      </c>
      <c r="GE159" s="339">
        <v>0</v>
      </c>
      <c r="GF159" s="339">
        <v>3.2531974738629729E-3</v>
      </c>
      <c r="GG159" s="338">
        <v>1.0807120959156306E-3</v>
      </c>
      <c r="GH159" s="339">
        <v>5.9105042197418002E-5</v>
      </c>
      <c r="GI159" s="339">
        <v>3.086555807017958E-4</v>
      </c>
      <c r="GJ159" s="339">
        <v>0</v>
      </c>
      <c r="GK159" s="339">
        <v>0</v>
      </c>
      <c r="GL159" s="339">
        <v>0</v>
      </c>
      <c r="GM159" s="339">
        <v>0</v>
      </c>
      <c r="GN159" s="339">
        <v>0</v>
      </c>
      <c r="GO159" s="339">
        <v>0</v>
      </c>
      <c r="GP159" s="338">
        <v>1.7107449252154388E-4</v>
      </c>
      <c r="GQ159" s="338">
        <v>1.1431100537973233E-3</v>
      </c>
      <c r="GR159" s="363">
        <v>8.9038300103034E-6</v>
      </c>
      <c r="GS159" s="339">
        <v>0</v>
      </c>
      <c r="GT159" s="339">
        <v>8.8020130203777597E-6</v>
      </c>
      <c r="GU159" s="339">
        <v>0</v>
      </c>
      <c r="GV159" s="339">
        <v>2.0606098774175381E-6</v>
      </c>
      <c r="GW159" s="338">
        <v>9.9911465156493347E-5</v>
      </c>
      <c r="GX159" s="338">
        <v>8.2416220090978591E-4</v>
      </c>
      <c r="GY159" s="363">
        <v>0</v>
      </c>
      <c r="GZ159" s="339">
        <v>0</v>
      </c>
      <c r="HA159" s="339">
        <v>0</v>
      </c>
      <c r="HB159" s="339">
        <v>0</v>
      </c>
      <c r="HC159" s="339">
        <v>0</v>
      </c>
      <c r="HD159" s="339">
        <v>0</v>
      </c>
      <c r="HE159" s="339">
        <v>0</v>
      </c>
      <c r="HF159" s="338">
        <v>1.8166848179033526E-4</v>
      </c>
      <c r="HG159" s="338">
        <v>1.1752997517465475E-3</v>
      </c>
      <c r="HH159" s="114"/>
      <c r="HI159" s="42"/>
    </row>
    <row r="160" spans="1:217">
      <c r="A160" s="114" t="s">
        <v>170</v>
      </c>
      <c r="B160" s="149" t="s">
        <v>767</v>
      </c>
      <c r="C160" s="144" t="s">
        <v>839</v>
      </c>
      <c r="D160" s="339">
        <v>1.6513433901633491E-3</v>
      </c>
      <c r="E160" s="339">
        <v>3.1365839749073281E-3</v>
      </c>
      <c r="F160" s="339">
        <v>2.1211906950434844E-3</v>
      </c>
      <c r="G160" s="339">
        <v>2.5167785234899327E-3</v>
      </c>
      <c r="H160" s="339">
        <v>0</v>
      </c>
      <c r="I160" s="339">
        <v>1.6289297931259162E-3</v>
      </c>
      <c r="J160" s="339">
        <v>5.3149511185556213E-4</v>
      </c>
      <c r="K160" s="339">
        <v>1.8116585556463359E-3</v>
      </c>
      <c r="L160" s="339">
        <v>3.0120481927710846E-4</v>
      </c>
      <c r="M160" s="339">
        <v>2.5445292620865142E-3</v>
      </c>
      <c r="N160" s="339">
        <v>7.1174377224199293E-4</v>
      </c>
      <c r="O160" s="339">
        <v>4.0728737847070158E-3</v>
      </c>
      <c r="P160" s="339">
        <v>0</v>
      </c>
      <c r="Q160" s="339">
        <v>0</v>
      </c>
      <c r="R160" s="339">
        <v>1.6335990051438584E-2</v>
      </c>
      <c r="S160" s="339">
        <v>1.027077497665733E-2</v>
      </c>
      <c r="T160" s="339">
        <v>8.2993540937466173E-4</v>
      </c>
      <c r="U160" s="339">
        <v>4.6861252438697832E-4</v>
      </c>
      <c r="V160" s="339">
        <v>5.3716911874421801E-4</v>
      </c>
      <c r="W160" s="339">
        <v>1.1091094035319926E-3</v>
      </c>
      <c r="X160" s="339">
        <v>7.4214351520114651E-4</v>
      </c>
      <c r="Y160" s="339">
        <v>4.0918700603929708E-4</v>
      </c>
      <c r="Z160" s="339">
        <v>9.4750601921316738E-4</v>
      </c>
      <c r="AA160" s="339">
        <v>9.6160254396237372E-4</v>
      </c>
      <c r="AB160" s="339">
        <v>7.9285112568342115E-4</v>
      </c>
      <c r="AC160" s="339">
        <v>3.9733955256111256E-4</v>
      </c>
      <c r="AD160" s="339">
        <v>0</v>
      </c>
      <c r="AE160" s="339">
        <v>2.2532672374943668E-3</v>
      </c>
      <c r="AF160" s="339">
        <v>5.3098687703861036E-4</v>
      </c>
      <c r="AG160" s="339">
        <v>0</v>
      </c>
      <c r="AH160" s="339">
        <v>1.5426147319706903E-3</v>
      </c>
      <c r="AI160" s="339">
        <v>1.8042098229201469E-3</v>
      </c>
      <c r="AJ160" s="339">
        <v>7.5122796879514592E-4</v>
      </c>
      <c r="AK160" s="339">
        <v>2.2449488650536295E-3</v>
      </c>
      <c r="AL160" s="339">
        <v>1.1144793152639088E-3</v>
      </c>
      <c r="AM160" s="339">
        <v>1.721960739295144E-3</v>
      </c>
      <c r="AN160" s="339">
        <v>2.1566597653554175E-3</v>
      </c>
      <c r="AO160" s="339">
        <v>1.0039835476244453E-3</v>
      </c>
      <c r="AP160" s="339">
        <v>3.9707750952986022E-4</v>
      </c>
      <c r="AQ160" s="339">
        <v>4.5518497061987915E-4</v>
      </c>
      <c r="AR160" s="339">
        <v>5.7851922690940858E-4</v>
      </c>
      <c r="AS160" s="339">
        <v>4.0054190964245747E-4</v>
      </c>
      <c r="AT160" s="339">
        <v>4.7663454564293858E-4</v>
      </c>
      <c r="AU160" s="339">
        <v>1.2434351532206608E-3</v>
      </c>
      <c r="AV160" s="339">
        <v>4.7930022167635251E-4</v>
      </c>
      <c r="AW160" s="339">
        <v>5.3639435713136294E-4</v>
      </c>
      <c r="AX160" s="339">
        <v>6.1444606589934061E-4</v>
      </c>
      <c r="AY160" s="339">
        <v>3.1715826197272439E-4</v>
      </c>
      <c r="AZ160" s="339">
        <v>6.5555982548545332E-4</v>
      </c>
      <c r="BA160" s="339">
        <v>5.5532417048452032E-4</v>
      </c>
      <c r="BB160" s="339">
        <v>4.8399853619954903E-4</v>
      </c>
      <c r="BC160" s="339">
        <v>1.8422426233534957E-4</v>
      </c>
      <c r="BD160" s="339">
        <v>4.4709944236763992E-4</v>
      </c>
      <c r="BE160" s="339">
        <v>3.2645095162207508E-4</v>
      </c>
      <c r="BF160" s="339">
        <v>5.2651139742319127E-4</v>
      </c>
      <c r="BG160" s="339">
        <v>6.0111317254174393E-4</v>
      </c>
      <c r="BH160" s="339">
        <v>1.4428626394767218E-4</v>
      </c>
      <c r="BI160" s="339">
        <v>1.626457034426674E-4</v>
      </c>
      <c r="BJ160" s="339">
        <v>5.7731720693935282E-5</v>
      </c>
      <c r="BK160" s="339">
        <v>5.5120714364458166E-5</v>
      </c>
      <c r="BL160" s="339">
        <v>3.8057543005023594E-5</v>
      </c>
      <c r="BM160" s="339">
        <v>1.7633170512758859E-4</v>
      </c>
      <c r="BN160" s="339">
        <v>1.9753086419753085E-4</v>
      </c>
      <c r="BO160" s="339">
        <v>2.0281820728020784E-4</v>
      </c>
      <c r="BP160" s="339">
        <v>2.106333527019175E-3</v>
      </c>
      <c r="BQ160" s="339">
        <v>1.5022533800701052E-3</v>
      </c>
      <c r="BR160" s="339">
        <v>8.214822954562427E-4</v>
      </c>
      <c r="BS160" s="339">
        <v>2.6705240903527319E-3</v>
      </c>
      <c r="BT160" s="339">
        <v>3.6423238025860496E-4</v>
      </c>
      <c r="BU160" s="339">
        <v>9.2818192365703674E-4</v>
      </c>
      <c r="BV160" s="339">
        <v>5.7269909715671743E-4</v>
      </c>
      <c r="BW160" s="339">
        <v>2.9972945472902092E-4</v>
      </c>
      <c r="BX160" s="339">
        <v>0</v>
      </c>
      <c r="BY160" s="339">
        <v>5.6554575165034253E-4</v>
      </c>
      <c r="BZ160" s="339">
        <v>5.2427966733075424E-4</v>
      </c>
      <c r="CA160" s="339">
        <v>6.5856113799364646E-4</v>
      </c>
      <c r="CB160" s="339">
        <v>5.1501613303549265E-4</v>
      </c>
      <c r="CC160" s="339">
        <v>5.7289393278044522E-4</v>
      </c>
      <c r="CD160" s="339">
        <v>3.2531168926227443E-4</v>
      </c>
      <c r="CE160" s="339">
        <v>0</v>
      </c>
      <c r="CF160" s="339">
        <v>3.1580609505763463E-4</v>
      </c>
      <c r="CG160" s="339">
        <v>5.2490459504319828E-4</v>
      </c>
      <c r="CH160" s="339">
        <v>1.3886799439899089E-3</v>
      </c>
      <c r="CI160" s="339">
        <v>1.0197229338174945E-3</v>
      </c>
      <c r="CJ160" s="339">
        <v>1.3018008244738556E-3</v>
      </c>
      <c r="CK160" s="339">
        <v>1.0892916578413871E-3</v>
      </c>
      <c r="CL160" s="339">
        <v>6.9088511225009737E-4</v>
      </c>
      <c r="CM160" s="339">
        <v>5.6034380416458912E-4</v>
      </c>
      <c r="CN160" s="339">
        <v>7.9602470088768816E-4</v>
      </c>
      <c r="CO160" s="339">
        <v>6.8329347454731807E-4</v>
      </c>
      <c r="CP160" s="339">
        <v>8.4945053962463227E-4</v>
      </c>
      <c r="CQ160" s="339">
        <v>7.6447728865388287E-4</v>
      </c>
      <c r="CR160" s="339">
        <v>4.4710254325862271E-4</v>
      </c>
      <c r="CS160" s="339">
        <v>6.2153915696688887E-4</v>
      </c>
      <c r="CT160" s="339">
        <v>6.7072992913592489E-4</v>
      </c>
      <c r="CU160" s="339">
        <v>9.0289086306692679E-4</v>
      </c>
      <c r="CV160" s="339">
        <v>6.3811464999721215E-4</v>
      </c>
      <c r="CW160" s="339">
        <v>5.461496450027307E-4</v>
      </c>
      <c r="CX160" s="339">
        <v>7.4242229551262833E-4</v>
      </c>
      <c r="CY160" s="339">
        <v>1.4470189577800165E-3</v>
      </c>
      <c r="CZ160" s="339">
        <v>8.17923186344239E-4</v>
      </c>
      <c r="DA160" s="339">
        <v>7.4960913238097276E-4</v>
      </c>
      <c r="DB160" s="339">
        <v>7.5810905940325985E-4</v>
      </c>
      <c r="DC160" s="339">
        <v>1.4503263234227702E-3</v>
      </c>
      <c r="DD160" s="339">
        <v>2.4154589371980675E-3</v>
      </c>
      <c r="DE160" s="339">
        <v>3.2256892071165066E-4</v>
      </c>
      <c r="DF160" s="339">
        <v>8.986340762041697E-5</v>
      </c>
      <c r="DG160" s="339">
        <v>3.1275219746692591E-4</v>
      </c>
      <c r="DH160" s="339">
        <v>3.9646129971341514E-4</v>
      </c>
      <c r="DI160" s="339">
        <v>4.3052059875480197E-4</v>
      </c>
      <c r="DJ160" s="339">
        <v>2.3605710097031893E-4</v>
      </c>
      <c r="DK160" s="339">
        <v>4.9043648847474255E-4</v>
      </c>
      <c r="DL160" s="339">
        <v>0</v>
      </c>
      <c r="DM160" s="339">
        <v>2.6863476982241829E-4</v>
      </c>
      <c r="DN160" s="339">
        <v>5.4468927952463478E-4</v>
      </c>
      <c r="DO160" s="339">
        <v>0</v>
      </c>
      <c r="DP160" s="339">
        <v>8.7642418930762488E-5</v>
      </c>
      <c r="DQ160" s="339">
        <v>3.388254576113593E-4</v>
      </c>
      <c r="DR160" s="339">
        <v>1.233789835572495E-4</v>
      </c>
      <c r="DS160" s="339">
        <v>2.595920878895484E-4</v>
      </c>
      <c r="DT160" s="339">
        <v>5.1024499048757551E-5</v>
      </c>
      <c r="DU160" s="339">
        <v>6.3702382469104342E-5</v>
      </c>
      <c r="DV160" s="339">
        <v>7.6017686781791228E-5</v>
      </c>
      <c r="DW160" s="339">
        <v>5.5125676427451578E-3</v>
      </c>
      <c r="DX160" s="339">
        <v>4.1432485274919247E-3</v>
      </c>
      <c r="DY160" s="339">
        <v>1.0276517367314351E-3</v>
      </c>
      <c r="DZ160" s="339">
        <v>2.6289065197218514E-3</v>
      </c>
      <c r="EA160" s="339">
        <v>2.6777784455529513E-3</v>
      </c>
      <c r="EB160" s="339">
        <v>2.1868345665395162E-3</v>
      </c>
      <c r="EC160" s="339">
        <v>3.0429344285858458E-3</v>
      </c>
      <c r="ED160" s="339">
        <v>1.537751806858373E-3</v>
      </c>
      <c r="EE160" s="339">
        <v>4.7716839041609852E-4</v>
      </c>
      <c r="EF160" s="339">
        <v>5.8368878483691991E-4</v>
      </c>
      <c r="EG160" s="339">
        <v>8.3263946711074107E-4</v>
      </c>
      <c r="EH160" s="339">
        <v>9.5314164004259847E-4</v>
      </c>
      <c r="EI160" s="339">
        <v>2.1187393220034171E-3</v>
      </c>
      <c r="EJ160" s="339">
        <v>4.238426785131714E-3</v>
      </c>
      <c r="EK160" s="339">
        <v>2.9983206684691343E-3</v>
      </c>
      <c r="EL160" s="339">
        <v>1.4010324967920981E-3</v>
      </c>
      <c r="EM160" s="339">
        <v>6.9465609575567106E-4</v>
      </c>
      <c r="EN160" s="339">
        <v>7.2677127203607766E-4</v>
      </c>
      <c r="EO160" s="339">
        <v>4.0380323554729125E-4</v>
      </c>
      <c r="EP160" s="339">
        <v>1.0353434542042406E-4</v>
      </c>
      <c r="EQ160" s="339">
        <v>4.5797335267540901E-2</v>
      </c>
      <c r="ER160" s="339">
        <v>0</v>
      </c>
      <c r="ES160" s="339">
        <v>4.002150084030183E-2</v>
      </c>
      <c r="ET160" s="339">
        <v>2.7107783185436159E-2</v>
      </c>
      <c r="EU160" s="339">
        <v>3.9543315771564017E-2</v>
      </c>
      <c r="EV160" s="339">
        <v>0.11676725763862693</v>
      </c>
      <c r="EW160" s="339">
        <v>2.1681639637537433E-3</v>
      </c>
      <c r="EX160" s="339">
        <v>0.26394403114520293</v>
      </c>
      <c r="EY160" s="339">
        <v>2.1330297931307533E-2</v>
      </c>
      <c r="EZ160" s="339">
        <v>2.6941528193005629E-4</v>
      </c>
      <c r="FA160" s="339">
        <v>8.7359133397396703E-4</v>
      </c>
      <c r="FB160" s="339">
        <v>1.3748115368139855E-2</v>
      </c>
      <c r="FC160" s="339">
        <v>8.2293832293832295E-4</v>
      </c>
      <c r="FD160" s="339">
        <v>1.0111696107858092E-3</v>
      </c>
      <c r="FE160" s="339">
        <v>9.0245130960376089E-4</v>
      </c>
      <c r="FF160" s="339">
        <v>1.8315435020021841E-3</v>
      </c>
      <c r="FG160" s="339">
        <v>2.6096033402922753E-4</v>
      </c>
      <c r="FH160" s="339">
        <v>1.5444643147455698E-3</v>
      </c>
      <c r="FI160" s="339">
        <v>1.735264928857074E-3</v>
      </c>
      <c r="FJ160" s="339">
        <v>1.6390735077198198E-3</v>
      </c>
      <c r="FK160" s="339">
        <v>1.0859872060945438E-3</v>
      </c>
      <c r="FL160" s="339">
        <v>2.3261892315734447E-3</v>
      </c>
      <c r="FM160" s="339">
        <v>1.0835814113356597E-3</v>
      </c>
      <c r="FN160" s="339">
        <v>6.7795343972657744E-4</v>
      </c>
      <c r="FO160" s="339">
        <v>5.2286209561741548E-4</v>
      </c>
      <c r="FP160" s="339">
        <v>5.9874578514480196E-4</v>
      </c>
      <c r="FQ160" s="339">
        <v>8.0148274307468821E-4</v>
      </c>
      <c r="FR160" s="339">
        <v>9.244970712586467E-4</v>
      </c>
      <c r="FS160" s="339">
        <v>1.5809833492179178E-3</v>
      </c>
      <c r="FT160" s="339">
        <v>1.4007564084605687E-3</v>
      </c>
      <c r="FU160" s="339">
        <v>2.9540931860289575E-2</v>
      </c>
      <c r="FV160" s="339">
        <v>1.3405387290017176E-3</v>
      </c>
      <c r="FW160" s="339">
        <v>6.7090766532215695E-4</v>
      </c>
      <c r="FX160" s="339">
        <v>3.8960456538069131E-4</v>
      </c>
      <c r="FY160" s="339">
        <v>8.6220515662947404E-4</v>
      </c>
      <c r="FZ160" s="339">
        <v>7.2716484106668741E-2</v>
      </c>
      <c r="GA160" s="339">
        <v>3.5205112664528767E-3</v>
      </c>
      <c r="GB160" s="339">
        <v>1.2876204491106928E-3</v>
      </c>
      <c r="GC160" s="339">
        <v>8.3413482990094493E-3</v>
      </c>
      <c r="GD160" s="339">
        <v>3.2847340473767467E-3</v>
      </c>
      <c r="GE160" s="339">
        <v>0</v>
      </c>
      <c r="GF160" s="339">
        <v>1.7905853632648728E-2</v>
      </c>
      <c r="GG160" s="338">
        <v>3.4507938329977803E-3</v>
      </c>
      <c r="GH160" s="339">
        <v>1.2716539381868724E-4</v>
      </c>
      <c r="GI160" s="339">
        <v>5.6778984613519304E-3</v>
      </c>
      <c r="GJ160" s="339">
        <v>0</v>
      </c>
      <c r="GK160" s="339">
        <v>9.4130540569842757E-4</v>
      </c>
      <c r="GL160" s="339">
        <v>4.0207133750705718E-4</v>
      </c>
      <c r="GM160" s="339">
        <v>0</v>
      </c>
      <c r="GN160" s="339">
        <v>0</v>
      </c>
      <c r="GO160" s="339">
        <v>0</v>
      </c>
      <c r="GP160" s="338">
        <v>3.2905028929759756E-3</v>
      </c>
      <c r="GQ160" s="338">
        <v>5.1139909765356654E-3</v>
      </c>
      <c r="GR160" s="363">
        <v>6.5406978766313142E-3</v>
      </c>
      <c r="GS160" s="339">
        <v>5.2197339619464555E-3</v>
      </c>
      <c r="GT160" s="339">
        <v>6.5255924029825624E-3</v>
      </c>
      <c r="GU160" s="339">
        <v>2.2043323058276078E-2</v>
      </c>
      <c r="GV160" s="339">
        <v>1.8410518949786993E-2</v>
      </c>
      <c r="GW160" s="338">
        <v>9.6567616853168968E-3</v>
      </c>
      <c r="GX160" s="338">
        <v>8.8306564291374488E-3</v>
      </c>
      <c r="GY160" s="363">
        <v>3.4607249363787554E-3</v>
      </c>
      <c r="GZ160" s="339">
        <v>3.529487193186797E-2</v>
      </c>
      <c r="HA160" s="339">
        <v>0</v>
      </c>
      <c r="HB160" s="339">
        <v>0</v>
      </c>
      <c r="HC160" s="339">
        <v>3.9530058932908865E-3</v>
      </c>
      <c r="HD160" s="339">
        <v>1.400245288855622E-2</v>
      </c>
      <c r="HE160" s="339">
        <v>1.1695547771831507E-2</v>
      </c>
      <c r="HF160" s="338">
        <v>7.9884339540906742E-3</v>
      </c>
      <c r="HG160" s="338">
        <v>7.6100581920713114E-3</v>
      </c>
      <c r="HH160" s="114"/>
      <c r="HI160" s="42"/>
    </row>
    <row r="161" spans="1:217">
      <c r="A161" s="114" t="s">
        <v>171</v>
      </c>
      <c r="B161" s="149" t="s">
        <v>768</v>
      </c>
      <c r="C161" s="144" t="s">
        <v>680</v>
      </c>
      <c r="D161" s="339">
        <v>6.6946353655270913E-5</v>
      </c>
      <c r="E161" s="339">
        <v>0</v>
      </c>
      <c r="F161" s="339">
        <v>9.4275142001932634E-5</v>
      </c>
      <c r="G161" s="339">
        <v>0</v>
      </c>
      <c r="H161" s="339">
        <v>0</v>
      </c>
      <c r="I161" s="339">
        <v>4.8867893793777485E-4</v>
      </c>
      <c r="J161" s="339">
        <v>1.771650372851874E-4</v>
      </c>
      <c r="K161" s="339">
        <v>6.0388618521544529E-4</v>
      </c>
      <c r="L161" s="339">
        <v>1.5060240963855423E-4</v>
      </c>
      <c r="M161" s="339">
        <v>0</v>
      </c>
      <c r="N161" s="339">
        <v>0</v>
      </c>
      <c r="O161" s="339">
        <v>2.1897170885521591E-4</v>
      </c>
      <c r="P161" s="339">
        <v>0</v>
      </c>
      <c r="Q161" s="339">
        <v>0</v>
      </c>
      <c r="R161" s="339">
        <v>3.3915550279803292E-4</v>
      </c>
      <c r="S161" s="339">
        <v>1.8674136321195146E-3</v>
      </c>
      <c r="T161" s="339">
        <v>7.2168296467361895E-5</v>
      </c>
      <c r="U161" s="339">
        <v>1.9127041811713399E-4</v>
      </c>
      <c r="V161" s="339">
        <v>2.2382046614342415E-5</v>
      </c>
      <c r="W161" s="339">
        <v>1.8689412600953465E-4</v>
      </c>
      <c r="X161" s="339">
        <v>1.0236462278636504E-4</v>
      </c>
      <c r="Y161" s="339">
        <v>7.5775371488758726E-5</v>
      </c>
      <c r="Z161" s="339">
        <v>8.052459086797456E-5</v>
      </c>
      <c r="AA161" s="339">
        <v>1.8089552807212971E-4</v>
      </c>
      <c r="AB161" s="339">
        <v>8.2588658925356365E-5</v>
      </c>
      <c r="AC161" s="339">
        <v>3.4551265440096744E-5</v>
      </c>
      <c r="AD161" s="339">
        <v>0</v>
      </c>
      <c r="AE161" s="339">
        <v>0</v>
      </c>
      <c r="AF161" s="339">
        <v>1.517105362967458E-4</v>
      </c>
      <c r="AG161" s="339">
        <v>0</v>
      </c>
      <c r="AH161" s="339">
        <v>3.8565368299267258E-4</v>
      </c>
      <c r="AI161" s="339">
        <v>2.6729034413631807E-4</v>
      </c>
      <c r="AJ161" s="339">
        <v>1.7336030049118752E-4</v>
      </c>
      <c r="AK161" s="339">
        <v>2.4943876278373661E-4</v>
      </c>
      <c r="AL161" s="339">
        <v>1.3373751783166905E-4</v>
      </c>
      <c r="AM161" s="339">
        <v>5.7398691309838139E-5</v>
      </c>
      <c r="AN161" s="339">
        <v>1.2939958592132506E-4</v>
      </c>
      <c r="AO161" s="339">
        <v>1.2954626420960585E-4</v>
      </c>
      <c r="AP161" s="339">
        <v>7.9415501905972049E-5</v>
      </c>
      <c r="AQ161" s="339">
        <v>1.0345112968633617E-4</v>
      </c>
      <c r="AR161" s="339">
        <v>1.180651483488589E-4</v>
      </c>
      <c r="AS161" s="339">
        <v>2.1205159922247746E-4</v>
      </c>
      <c r="AT161" s="339">
        <v>2.4867889337892445E-4</v>
      </c>
      <c r="AU161" s="339">
        <v>2.3723433844341553E-4</v>
      </c>
      <c r="AV161" s="339">
        <v>1.1982505541908813E-4</v>
      </c>
      <c r="AW161" s="339">
        <v>1.072788714262726E-4</v>
      </c>
      <c r="AX161" s="339">
        <v>8.7778009414191512E-5</v>
      </c>
      <c r="AY161" s="339">
        <v>0</v>
      </c>
      <c r="AZ161" s="339">
        <v>5.6513778059090808E-5</v>
      </c>
      <c r="BA161" s="339">
        <v>1.3883104262113008E-4</v>
      </c>
      <c r="BB161" s="339">
        <v>1.6526779284862652E-4</v>
      </c>
      <c r="BC161" s="339">
        <v>1.0234681240852753E-4</v>
      </c>
      <c r="BD161" s="339">
        <v>6.2097144773283326E-5</v>
      </c>
      <c r="BE161" s="339">
        <v>9.3723015143111889E-4</v>
      </c>
      <c r="BF161" s="339">
        <v>7.7428146679881069E-5</v>
      </c>
      <c r="BG161" s="339">
        <v>9.647495361781076E-5</v>
      </c>
      <c r="BH161" s="339">
        <v>2.8170175342164569E-4</v>
      </c>
      <c r="BI161" s="339">
        <v>1.626457034426674E-4</v>
      </c>
      <c r="BJ161" s="339">
        <v>1.1958713572315166E-4</v>
      </c>
      <c r="BK161" s="339">
        <v>2.7560357182229083E-5</v>
      </c>
      <c r="BL161" s="339">
        <v>6.3429238341705996E-5</v>
      </c>
      <c r="BM161" s="339">
        <v>1.7404168298307444E-4</v>
      </c>
      <c r="BN161" s="339">
        <v>9.8765432098765426E-5</v>
      </c>
      <c r="BO161" s="339">
        <v>1.0623810857534696E-4</v>
      </c>
      <c r="BP161" s="339">
        <v>7.2632190586868097E-5</v>
      </c>
      <c r="BQ161" s="339">
        <v>1.6691704223001168E-4</v>
      </c>
      <c r="BR161" s="339">
        <v>1.493604173556805E-4</v>
      </c>
      <c r="BS161" s="339">
        <v>1.5173432331549611E-4</v>
      </c>
      <c r="BT161" s="339">
        <v>1.8211619012930248E-4</v>
      </c>
      <c r="BU161" s="339">
        <v>1.4502842557141199E-4</v>
      </c>
      <c r="BV161" s="339">
        <v>2.0212909311413557E-4</v>
      </c>
      <c r="BW161" s="339">
        <v>4.2818493532717273E-5</v>
      </c>
      <c r="BX161" s="339">
        <v>0</v>
      </c>
      <c r="BY161" s="339">
        <v>7.5072444909337509E-5</v>
      </c>
      <c r="BZ161" s="339">
        <v>7.1743533424208471E-5</v>
      </c>
      <c r="CA161" s="339">
        <v>1.0192017611806433E-4</v>
      </c>
      <c r="CB161" s="339">
        <v>9.9280218416480511E-5</v>
      </c>
      <c r="CC161" s="339">
        <v>1.1457878655608905E-4</v>
      </c>
      <c r="CD161" s="339">
        <v>4.0663961157784304E-5</v>
      </c>
      <c r="CE161" s="339">
        <v>0</v>
      </c>
      <c r="CF161" s="339">
        <v>7.8951523764408658E-5</v>
      </c>
      <c r="CG161" s="339">
        <v>7.0933053384215973E-5</v>
      </c>
      <c r="CH161" s="339">
        <v>1.9672965873190377E-4</v>
      </c>
      <c r="CI161" s="339">
        <v>1.2435645534359689E-4</v>
      </c>
      <c r="CJ161" s="339">
        <v>2.1696680407897592E-4</v>
      </c>
      <c r="CK161" s="339">
        <v>1.3616145723017339E-4</v>
      </c>
      <c r="CL161" s="339">
        <v>7.9429307915954806E-5</v>
      </c>
      <c r="CM161" s="339">
        <v>2.1843911009806016E-4</v>
      </c>
      <c r="CN161" s="339">
        <v>1.9297568506368199E-4</v>
      </c>
      <c r="CO161" s="339">
        <v>1.7082336863682952E-4</v>
      </c>
      <c r="CP161" s="339">
        <v>1.6094852329729875E-4</v>
      </c>
      <c r="CQ161" s="339">
        <v>6.3706440721156905E-5</v>
      </c>
      <c r="CR161" s="339">
        <v>5.8065265358262687E-5</v>
      </c>
      <c r="CS161" s="339">
        <v>1.1300711944852526E-4</v>
      </c>
      <c r="CT161" s="339">
        <v>1.4581085415998367E-4</v>
      </c>
      <c r="CU161" s="339">
        <v>1.7735356238814633E-4</v>
      </c>
      <c r="CV161" s="339">
        <v>1.5488219660126507E-4</v>
      </c>
      <c r="CW161" s="339">
        <v>1.1703206678629945E-4</v>
      </c>
      <c r="CX161" s="339">
        <v>1.7846689795976642E-4</v>
      </c>
      <c r="CY161" s="339">
        <v>4.3960069603443539E-4</v>
      </c>
      <c r="CZ161" s="339">
        <v>1.4224751066856331E-4</v>
      </c>
      <c r="DA161" s="339">
        <v>2.784262491700756E-4</v>
      </c>
      <c r="DB161" s="339">
        <v>2.166025884009314E-4</v>
      </c>
      <c r="DC161" s="339">
        <v>0</v>
      </c>
      <c r="DD161" s="339">
        <v>9.6618357487922703E-4</v>
      </c>
      <c r="DE161" s="339">
        <v>4.0889018118378252E-5</v>
      </c>
      <c r="DF161" s="339">
        <v>6.9893761482546523E-5</v>
      </c>
      <c r="DG161" s="339">
        <v>1.1482161095813714E-4</v>
      </c>
      <c r="DH161" s="339">
        <v>9.0619725648780601E-5</v>
      </c>
      <c r="DI161" s="339">
        <v>5.9610544442972575E-4</v>
      </c>
      <c r="DJ161" s="339">
        <v>1.490886953496751E-4</v>
      </c>
      <c r="DK161" s="339">
        <v>1.0146961830511914E-4</v>
      </c>
      <c r="DL161" s="339">
        <v>1.2373424913512284E-4</v>
      </c>
      <c r="DM161" s="339">
        <v>1.6966406515100103E-4</v>
      </c>
      <c r="DN161" s="339">
        <v>4.1264339357926881E-5</v>
      </c>
      <c r="DO161" s="339">
        <v>0</v>
      </c>
      <c r="DP161" s="339">
        <v>4.3821209465381244E-5</v>
      </c>
      <c r="DQ161" s="339">
        <v>2.3638985414746001E-5</v>
      </c>
      <c r="DR161" s="339">
        <v>6.3356775340209212E-5</v>
      </c>
      <c r="DS161" s="339">
        <v>8.0121014780724808E-5</v>
      </c>
      <c r="DT161" s="339">
        <v>3.4988227919148035E-4</v>
      </c>
      <c r="DU161" s="339">
        <v>5.5739584660466304E-5</v>
      </c>
      <c r="DV161" s="339">
        <v>6.3348072318159359E-5</v>
      </c>
      <c r="DW161" s="339">
        <v>2.3601207033159695E-4</v>
      </c>
      <c r="DX161" s="339">
        <v>1.7774291020305596E-4</v>
      </c>
      <c r="DY161" s="339">
        <v>8.0631136266620294E-4</v>
      </c>
      <c r="DZ161" s="339">
        <v>2.4082872025638996E-4</v>
      </c>
      <c r="EA161" s="339">
        <v>2.470768141782025E-4</v>
      </c>
      <c r="EB161" s="339">
        <v>8.425632305406192E-4</v>
      </c>
      <c r="EC161" s="339">
        <v>5.1072366791340333E-4</v>
      </c>
      <c r="ED161" s="339">
        <v>4.6584834148944831E-4</v>
      </c>
      <c r="EE161" s="339">
        <v>7.6706101470114761E-4</v>
      </c>
      <c r="EF161" s="339">
        <v>2.392482601584298E-3</v>
      </c>
      <c r="EG161" s="339">
        <v>2.7754648903691371E-4</v>
      </c>
      <c r="EH161" s="339">
        <v>9.5846645367412143E-4</v>
      </c>
      <c r="EI161" s="339">
        <v>8.2051973743368402E-4</v>
      </c>
      <c r="EJ161" s="339">
        <v>1.1117332343528266E-3</v>
      </c>
      <c r="EK161" s="339">
        <v>1.4804633232633876E-3</v>
      </c>
      <c r="EL161" s="339">
        <v>8.9134910924770962E-3</v>
      </c>
      <c r="EM161" s="339">
        <v>4.195643655276418E-3</v>
      </c>
      <c r="EN161" s="339">
        <v>4.3030280442229307E-4</v>
      </c>
      <c r="EO161" s="339">
        <v>7.6033194595733866E-4</v>
      </c>
      <c r="EP161" s="339">
        <v>0</v>
      </c>
      <c r="EQ161" s="339">
        <v>5.355224224594037E-4</v>
      </c>
      <c r="ER161" s="339">
        <v>2.4509803921568627E-3</v>
      </c>
      <c r="ES161" s="339">
        <v>3.4020316933272549E-4</v>
      </c>
      <c r="ET161" s="339">
        <v>8.7453010569888868E-5</v>
      </c>
      <c r="EU161" s="339">
        <v>9.3871372751487279E-5</v>
      </c>
      <c r="EV161" s="339">
        <v>4.3945680875141458E-3</v>
      </c>
      <c r="EW161" s="339">
        <v>1.3611791700696145E-3</v>
      </c>
      <c r="EX161" s="339">
        <v>5.5891762710557757E-4</v>
      </c>
      <c r="EY161" s="339">
        <v>1.5341977630406809E-3</v>
      </c>
      <c r="EZ161" s="339">
        <v>9.8206215671278589E-4</v>
      </c>
      <c r="FA161" s="339">
        <v>8.73591333973967E-5</v>
      </c>
      <c r="FB161" s="339">
        <v>8.9720281843110928E-4</v>
      </c>
      <c r="FC161" s="339">
        <v>1.751992376992377E-2</v>
      </c>
      <c r="FD161" s="339">
        <v>7.0388230084141119E-3</v>
      </c>
      <c r="FE161" s="339">
        <v>3.8196776359973135E-3</v>
      </c>
      <c r="FF161" s="339">
        <v>9.4041985195971367E-4</v>
      </c>
      <c r="FG161" s="339">
        <v>1.8789144050104384E-3</v>
      </c>
      <c r="FH161" s="339">
        <v>2.113477483336043E-3</v>
      </c>
      <c r="FI161" s="339">
        <v>5.4906013823396421E-3</v>
      </c>
      <c r="FJ161" s="339">
        <v>3.5879649404568677E-3</v>
      </c>
      <c r="FK161" s="339">
        <v>4.7486519217804495E-4</v>
      </c>
      <c r="FL161" s="339">
        <v>5.38421327757449E-3</v>
      </c>
      <c r="FM161" s="339">
        <v>1.8234461384304382E-3</v>
      </c>
      <c r="FN161" s="339">
        <v>7.1362537002624031E-3</v>
      </c>
      <c r="FO161" s="339">
        <v>3.2629367520064091E-4</v>
      </c>
      <c r="FP161" s="339">
        <v>3.3246147543566635E-3</v>
      </c>
      <c r="FQ161" s="339">
        <v>3.4452626247446663E-3</v>
      </c>
      <c r="FR161" s="339">
        <v>1.2373319388057646E-3</v>
      </c>
      <c r="FS161" s="339">
        <v>5.6848124684644279E-3</v>
      </c>
      <c r="FT161" s="339">
        <v>3.6834705555814954E-4</v>
      </c>
      <c r="FU161" s="339">
        <v>9.2637068551430725E-4</v>
      </c>
      <c r="FV161" s="339">
        <v>1.8851325876586652E-4</v>
      </c>
      <c r="FW161" s="339">
        <v>1.0831521343755304E-3</v>
      </c>
      <c r="FX161" s="339">
        <v>4.9611516598836237E-4</v>
      </c>
      <c r="FY161" s="339">
        <v>9.3717951807551522E-4</v>
      </c>
      <c r="FZ161" s="339">
        <v>1.1954106625433661E-3</v>
      </c>
      <c r="GA161" s="339">
        <v>1.0381832528217185E-3</v>
      </c>
      <c r="GB161" s="339">
        <v>1.0376428527631959E-3</v>
      </c>
      <c r="GC161" s="339">
        <v>7.2134691085044573E-4</v>
      </c>
      <c r="GD161" s="339">
        <v>2.4887402138099894E-3</v>
      </c>
      <c r="GE161" s="339">
        <v>0</v>
      </c>
      <c r="GF161" s="339">
        <v>6.1030621450936689E-4</v>
      </c>
      <c r="GG161" s="338">
        <v>1.0394631507540883E-3</v>
      </c>
      <c r="GH161" s="339">
        <v>7.7911191987505555E-4</v>
      </c>
      <c r="GI161" s="339">
        <v>6.6360949850886104E-4</v>
      </c>
      <c r="GJ161" s="339">
        <v>0</v>
      </c>
      <c r="GK161" s="339">
        <v>0</v>
      </c>
      <c r="GL161" s="339">
        <v>0</v>
      </c>
      <c r="GM161" s="339">
        <v>0</v>
      </c>
      <c r="GN161" s="339">
        <v>0</v>
      </c>
      <c r="GO161" s="339">
        <v>0</v>
      </c>
      <c r="GP161" s="338">
        <v>3.8485906913278065E-4</v>
      </c>
      <c r="GQ161" s="338">
        <v>1.217008985940266E-3</v>
      </c>
      <c r="GR161" s="363">
        <v>4.0985442516177842E-4</v>
      </c>
      <c r="GS161" s="339">
        <v>3.3675702980299712E-4</v>
      </c>
      <c r="GT161" s="339">
        <v>4.0901854254067903E-4</v>
      </c>
      <c r="GU161" s="339">
        <v>1.2687228047501183E-4</v>
      </c>
      <c r="GV161" s="339">
        <v>1.9292459977321701E-4</v>
      </c>
      <c r="GW161" s="338">
        <v>3.040453650651062E-4</v>
      </c>
      <c r="GX161" s="338">
        <v>9.307553815201588E-4</v>
      </c>
      <c r="GY161" s="363">
        <v>5.6359284404841538E-4</v>
      </c>
      <c r="GZ161" s="339">
        <v>1.389141190173429E-4</v>
      </c>
      <c r="HA161" s="339">
        <v>0</v>
      </c>
      <c r="HB161" s="339">
        <v>0</v>
      </c>
      <c r="HC161" s="339">
        <v>5.0600155107321935E-4</v>
      </c>
      <c r="HD161" s="339">
        <v>2.8197896371245088E-4</v>
      </c>
      <c r="HE161" s="339">
        <v>3.3340456487119613E-4</v>
      </c>
      <c r="HF161" s="338">
        <v>2.8002088916393602E-4</v>
      </c>
      <c r="HG161" s="338">
        <v>1.1852590490226387E-3</v>
      </c>
      <c r="HH161" s="114"/>
      <c r="HI161" s="42"/>
    </row>
    <row r="162" spans="1:217">
      <c r="A162" s="114" t="s">
        <v>172</v>
      </c>
      <c r="B162" s="149" t="s">
        <v>769</v>
      </c>
      <c r="C162" s="144" t="s">
        <v>920</v>
      </c>
      <c r="D162" s="339">
        <v>6.6946353655270913E-5</v>
      </c>
      <c r="E162" s="339">
        <v>0</v>
      </c>
      <c r="F162" s="339">
        <v>9.4275142001932634E-5</v>
      </c>
      <c r="G162" s="339">
        <v>0</v>
      </c>
      <c r="H162" s="339">
        <v>0</v>
      </c>
      <c r="I162" s="339">
        <v>1.7918227724385079E-3</v>
      </c>
      <c r="J162" s="339">
        <v>2.4158868720707371E-4</v>
      </c>
      <c r="K162" s="339">
        <v>2.8418173421903307E-3</v>
      </c>
      <c r="L162" s="339">
        <v>4.5180722891566266E-4</v>
      </c>
      <c r="M162" s="339">
        <v>7.2700836059614682E-4</v>
      </c>
      <c r="N162" s="339">
        <v>0</v>
      </c>
      <c r="O162" s="339">
        <v>2.5400718227205047E-3</v>
      </c>
      <c r="P162" s="339">
        <v>0</v>
      </c>
      <c r="Q162" s="339">
        <v>0</v>
      </c>
      <c r="R162" s="339">
        <v>1.1870442597931151E-3</v>
      </c>
      <c r="S162" s="339">
        <v>4.6685340802987861E-3</v>
      </c>
      <c r="T162" s="339">
        <v>4.1332751613125444E-4</v>
      </c>
      <c r="U162" s="339">
        <v>7.9377223518610615E-4</v>
      </c>
      <c r="V162" s="339">
        <v>2.0143841952908174E-4</v>
      </c>
      <c r="W162" s="339">
        <v>7.3532115151292324E-4</v>
      </c>
      <c r="X162" s="339">
        <v>1.1260108506500153E-3</v>
      </c>
      <c r="Y162" s="339">
        <v>5.645265175912525E-4</v>
      </c>
      <c r="Z162" s="339">
        <v>6.3614426785699911E-4</v>
      </c>
      <c r="AA162" s="339">
        <v>5.3792617558291202E-4</v>
      </c>
      <c r="AB162" s="339">
        <v>3.1383690391635421E-4</v>
      </c>
      <c r="AC162" s="339">
        <v>2.2458322536062883E-4</v>
      </c>
      <c r="AD162" s="339">
        <v>0</v>
      </c>
      <c r="AE162" s="339">
        <v>9.0130689499774675E-4</v>
      </c>
      <c r="AF162" s="339">
        <v>9.8611848592884774E-4</v>
      </c>
      <c r="AG162" s="339">
        <v>0</v>
      </c>
      <c r="AH162" s="339">
        <v>1.5426147319706903E-3</v>
      </c>
      <c r="AI162" s="339">
        <v>1.4700968927497495E-3</v>
      </c>
      <c r="AJ162" s="339">
        <v>9.8237503611672936E-4</v>
      </c>
      <c r="AK162" s="339">
        <v>9.9775505113494645E-4</v>
      </c>
      <c r="AL162" s="339">
        <v>6.6868758915834521E-4</v>
      </c>
      <c r="AM162" s="339">
        <v>5.1658822178854327E-4</v>
      </c>
      <c r="AN162" s="339">
        <v>7.3326432022084199E-4</v>
      </c>
      <c r="AO162" s="339">
        <v>9.7159698157204394E-4</v>
      </c>
      <c r="AP162" s="339">
        <v>3.176620076238882E-4</v>
      </c>
      <c r="AQ162" s="339">
        <v>3.9311429280807744E-4</v>
      </c>
      <c r="AR162" s="339">
        <v>5.7851922690940858E-4</v>
      </c>
      <c r="AS162" s="339">
        <v>1.0013547741061436E-3</v>
      </c>
      <c r="AT162" s="339">
        <v>1.0361620557455186E-3</v>
      </c>
      <c r="AU162" s="339">
        <v>1.4970304805222428E-3</v>
      </c>
      <c r="AV162" s="339">
        <v>3.5947516625726441E-4</v>
      </c>
      <c r="AW162" s="339">
        <v>3.7547604999195407E-4</v>
      </c>
      <c r="AX162" s="339">
        <v>3.6208428883353997E-4</v>
      </c>
      <c r="AY162" s="339">
        <v>0</v>
      </c>
      <c r="AZ162" s="339">
        <v>1.8084408978909057E-4</v>
      </c>
      <c r="BA162" s="339">
        <v>4.1649312786339027E-4</v>
      </c>
      <c r="BB162" s="339">
        <v>5.3121790558487093E-4</v>
      </c>
      <c r="BC162" s="339">
        <v>3.5821384342984638E-4</v>
      </c>
      <c r="BD162" s="339">
        <v>2.3596915013847662E-4</v>
      </c>
      <c r="BE162" s="339">
        <v>1.3872410331295063E-2</v>
      </c>
      <c r="BF162" s="339">
        <v>1.8582755203171457E-4</v>
      </c>
      <c r="BG162" s="339">
        <v>1.8998144712430427E-3</v>
      </c>
      <c r="BH162" s="339">
        <v>8.4510526026493706E-4</v>
      </c>
      <c r="BI162" s="339">
        <v>1.4638113309840065E-3</v>
      </c>
      <c r="BJ162" s="339">
        <v>6.3504892763328815E-4</v>
      </c>
      <c r="BK162" s="339">
        <v>8.2681071546687239E-5</v>
      </c>
      <c r="BL162" s="339">
        <v>3.0446034404018875E-4</v>
      </c>
      <c r="BM162" s="339">
        <v>6.2288602330784536E-4</v>
      </c>
      <c r="BN162" s="339">
        <v>9.3827160493827164E-4</v>
      </c>
      <c r="BO162" s="339">
        <v>7.146927304159705E-4</v>
      </c>
      <c r="BP162" s="339">
        <v>5.8105752469494478E-4</v>
      </c>
      <c r="BQ162" s="339">
        <v>9.1804373226506424E-4</v>
      </c>
      <c r="BR162" s="339">
        <v>6.6145327686087082E-4</v>
      </c>
      <c r="BS162" s="339">
        <v>6.0693729326198446E-4</v>
      </c>
      <c r="BT162" s="339">
        <v>1.2748133309051174E-3</v>
      </c>
      <c r="BU162" s="339">
        <v>6.0911938739993037E-4</v>
      </c>
      <c r="BV162" s="339">
        <v>9.0958091901361001E-4</v>
      </c>
      <c r="BW162" s="339">
        <v>1.9042961597445313E-4</v>
      </c>
      <c r="BX162" s="339">
        <v>0</v>
      </c>
      <c r="BY162" s="339">
        <v>1.8642990485818816E-4</v>
      </c>
      <c r="BZ162" s="339">
        <v>3.4768020044039492E-4</v>
      </c>
      <c r="CA162" s="339">
        <v>3.4496059609191005E-4</v>
      </c>
      <c r="CB162" s="339">
        <v>4.4676098287416231E-4</v>
      </c>
      <c r="CC162" s="339">
        <v>5.4561326931470977E-4</v>
      </c>
      <c r="CD162" s="339">
        <v>1.3012467570490977E-4</v>
      </c>
      <c r="CE162" s="339">
        <v>0</v>
      </c>
      <c r="CF162" s="339">
        <v>3.1580609505763463E-4</v>
      </c>
      <c r="CG162" s="339">
        <v>4.5397154165898227E-4</v>
      </c>
      <c r="CH162" s="339">
        <v>9.1421429646002341E-4</v>
      </c>
      <c r="CI162" s="339">
        <v>3.9794065709951006E-4</v>
      </c>
      <c r="CJ162" s="339">
        <v>1.3018008244738556E-3</v>
      </c>
      <c r="CK162" s="339">
        <v>7.1358689622479749E-4</v>
      </c>
      <c r="CL162" s="339">
        <v>4.9006384317957022E-4</v>
      </c>
      <c r="CM162" s="339">
        <v>1.3058859842818814E-3</v>
      </c>
      <c r="CN162" s="339">
        <v>1.2181590119644925E-3</v>
      </c>
      <c r="CO162" s="339">
        <v>1.1957635804578067E-3</v>
      </c>
      <c r="CP162" s="339">
        <v>1.3501792787717838E-3</v>
      </c>
      <c r="CQ162" s="339">
        <v>3.1853220360578453E-4</v>
      </c>
      <c r="CR162" s="339">
        <v>2.7581001045174779E-4</v>
      </c>
      <c r="CS162" s="339">
        <v>6.7804271669115153E-4</v>
      </c>
      <c r="CT162" s="339">
        <v>3.0328657665276604E-3</v>
      </c>
      <c r="CU162" s="339">
        <v>1.080244425455073E-3</v>
      </c>
      <c r="CV162" s="339">
        <v>8.9212145242328683E-4</v>
      </c>
      <c r="CW162" s="339">
        <v>7.4120308964656313E-4</v>
      </c>
      <c r="CX162" s="339">
        <v>1.0208306563298639E-3</v>
      </c>
      <c r="CY162" s="339">
        <v>1.4195439142778642E-3</v>
      </c>
      <c r="CZ162" s="339">
        <v>6.7567567567567571E-4</v>
      </c>
      <c r="DA162" s="339">
        <v>1.3492964382857511E-3</v>
      </c>
      <c r="DB162" s="339">
        <v>1.2454648833053555E-3</v>
      </c>
      <c r="DC162" s="339">
        <v>0</v>
      </c>
      <c r="DD162" s="339">
        <v>1.9323671497584541E-3</v>
      </c>
      <c r="DE162" s="339">
        <v>2.8167990259327238E-4</v>
      </c>
      <c r="DF162" s="339">
        <v>5.2919562265356661E-4</v>
      </c>
      <c r="DG162" s="339">
        <v>6.8674258744485833E-4</v>
      </c>
      <c r="DH162" s="339">
        <v>6.3433807954146415E-4</v>
      </c>
      <c r="DI162" s="339">
        <v>3.5766326665783547E-3</v>
      </c>
      <c r="DJ162" s="339">
        <v>9.6907651977288817E-4</v>
      </c>
      <c r="DK162" s="339">
        <v>6.1364959641667296E-4</v>
      </c>
      <c r="DL162" s="339">
        <v>7.6008181611575464E-4</v>
      </c>
      <c r="DM162" s="339">
        <v>1.2724804886325076E-3</v>
      </c>
      <c r="DN162" s="339">
        <v>3.0535611124865889E-4</v>
      </c>
      <c r="DO162" s="339">
        <v>0</v>
      </c>
      <c r="DP162" s="339">
        <v>2.1910604732690623E-4</v>
      </c>
      <c r="DQ162" s="339">
        <v>1.2607458887864534E-4</v>
      </c>
      <c r="DR162" s="339">
        <v>4.3349372601195776E-4</v>
      </c>
      <c r="DS162" s="339">
        <v>5.5443742228261563E-4</v>
      </c>
      <c r="DT162" s="339">
        <v>2.4783328109396525E-4</v>
      </c>
      <c r="DU162" s="339">
        <v>3.9813989043190214E-4</v>
      </c>
      <c r="DV162" s="339">
        <v>4.3076689176348366E-4</v>
      </c>
      <c r="DW162" s="339">
        <v>1.5003624471080093E-3</v>
      </c>
      <c r="DX162" s="339">
        <v>1.1032318564327612E-3</v>
      </c>
      <c r="DY162" s="339">
        <v>2.3715040078417732E-4</v>
      </c>
      <c r="DZ162" s="339">
        <v>5.3891741595835519E-4</v>
      </c>
      <c r="EA162" s="339">
        <v>4.8524995937701028E-4</v>
      </c>
      <c r="EB162" s="339">
        <v>1.448059806670037E-2</v>
      </c>
      <c r="EC162" s="339">
        <v>4.544523176762379E-3</v>
      </c>
      <c r="ED162" s="339">
        <v>4.0750422881746882E-3</v>
      </c>
      <c r="EE162" s="339">
        <v>3.0143702082737405E-4</v>
      </c>
      <c r="EF162" s="339">
        <v>7.5366409031140758E-4</v>
      </c>
      <c r="EG162" s="339">
        <v>5.5509297807382742E-4</v>
      </c>
      <c r="EH162" s="339">
        <v>1.6613418530351438E-3</v>
      </c>
      <c r="EI162" s="339">
        <v>3.4000989119683483E-3</v>
      </c>
      <c r="EJ162" s="339">
        <v>1.3262609005129072E-2</v>
      </c>
      <c r="EK162" s="339">
        <v>1.1411409029409831E-2</v>
      </c>
      <c r="EL162" s="339">
        <v>1.5048789949568799E-2</v>
      </c>
      <c r="EM162" s="339">
        <v>7.7164219867560157E-3</v>
      </c>
      <c r="EN162" s="339">
        <v>4.6655666274763585E-3</v>
      </c>
      <c r="EO162" s="339">
        <v>4.4950194317996033E-3</v>
      </c>
      <c r="EP162" s="339">
        <v>0</v>
      </c>
      <c r="EQ162" s="339">
        <v>2.6403289056700979E-3</v>
      </c>
      <c r="ER162" s="339">
        <v>6.372549019607843E-3</v>
      </c>
      <c r="ES162" s="339">
        <v>2.8713147491682034E-3</v>
      </c>
      <c r="ET162" s="339">
        <v>2.2698031379730249E-3</v>
      </c>
      <c r="EU162" s="339">
        <v>1.5723454935874118E-3</v>
      </c>
      <c r="EV162" s="339">
        <v>2.2897019992455678E-2</v>
      </c>
      <c r="EW162" s="339">
        <v>1.3339555866682224E-2</v>
      </c>
      <c r="EX162" s="339">
        <v>2.1393054003006591E-3</v>
      </c>
      <c r="EY162" s="339">
        <v>3.0931406512916954E-3</v>
      </c>
      <c r="EZ162" s="339">
        <v>1.321003963011889E-3</v>
      </c>
      <c r="FA162" s="339">
        <v>8.7359133397396703E-4</v>
      </c>
      <c r="FB162" s="339">
        <v>1.7977785797886514E-3</v>
      </c>
      <c r="FC162" s="339">
        <v>3.14015939015939E-3</v>
      </c>
      <c r="FD162" s="339">
        <v>0.20405451950991488</v>
      </c>
      <c r="FE162" s="339">
        <v>3.4796843519140364E-2</v>
      </c>
      <c r="FF162" s="339">
        <v>3.7730554544351414E-3</v>
      </c>
      <c r="FG162" s="339">
        <v>3.3350730688935279E-2</v>
      </c>
      <c r="FH162" s="339">
        <v>1.1087628027962933E-2</v>
      </c>
      <c r="FI162" s="339">
        <v>1.0446823378804516E-2</v>
      </c>
      <c r="FJ162" s="339">
        <v>6.0562570121933858E-3</v>
      </c>
      <c r="FK162" s="339">
        <v>2.8064837910308436E-4</v>
      </c>
      <c r="FL162" s="339">
        <v>3.4108729743857814E-3</v>
      </c>
      <c r="FM162" s="339">
        <v>3.2041385819065208E-3</v>
      </c>
      <c r="FN162" s="339">
        <v>1.9649443910091796E-2</v>
      </c>
      <c r="FO162" s="339">
        <v>1.7443590557387827E-3</v>
      </c>
      <c r="FP162" s="339">
        <v>4.3802981123751304E-3</v>
      </c>
      <c r="FQ162" s="339">
        <v>6.9183545114016483E-3</v>
      </c>
      <c r="FR162" s="339">
        <v>2.0614417018216796E-3</v>
      </c>
      <c r="FS162" s="339">
        <v>1.2860907103212424E-2</v>
      </c>
      <c r="FT162" s="339">
        <v>7.1075417762628853E-4</v>
      </c>
      <c r="FU162" s="339">
        <v>2.6761819803746653E-3</v>
      </c>
      <c r="FV162" s="339">
        <v>6.1580997863516403E-3</v>
      </c>
      <c r="FW162" s="339">
        <v>2.4249674650198443E-3</v>
      </c>
      <c r="FX162" s="339">
        <v>2.360050676622605E-3</v>
      </c>
      <c r="FY162" s="339">
        <v>3.4684567688013832E-3</v>
      </c>
      <c r="FZ162" s="339">
        <v>5.6955254392917626E-3</v>
      </c>
      <c r="GA162" s="339">
        <v>6.258505179480729E-3</v>
      </c>
      <c r="GB162" s="339">
        <v>5.7447681575707836E-3</v>
      </c>
      <c r="GC162" s="339">
        <v>2.1689984432788317E-3</v>
      </c>
      <c r="GD162" s="339">
        <v>3.5231963350697416E-3</v>
      </c>
      <c r="GE162" s="339">
        <v>0</v>
      </c>
      <c r="GF162" s="339">
        <v>4.9392347290771112E-2</v>
      </c>
      <c r="GG162" s="338">
        <v>5.7842212491772032E-3</v>
      </c>
      <c r="GH162" s="339">
        <v>6.2812540298892404E-3</v>
      </c>
      <c r="GI162" s="339">
        <v>1.9394228464643972E-2</v>
      </c>
      <c r="GJ162" s="339">
        <v>0</v>
      </c>
      <c r="GK162" s="339">
        <v>0</v>
      </c>
      <c r="GL162" s="339">
        <v>0</v>
      </c>
      <c r="GM162" s="339">
        <v>0</v>
      </c>
      <c r="GN162" s="339">
        <v>0</v>
      </c>
      <c r="GO162" s="339">
        <v>0</v>
      </c>
      <c r="GP162" s="338">
        <v>1.0816516120644935E-2</v>
      </c>
      <c r="GQ162" s="338">
        <v>1.139994706657964E-2</v>
      </c>
      <c r="GR162" s="363">
        <v>3.197031463074565E-4</v>
      </c>
      <c r="GS162" s="339">
        <v>5.0513554470449568E-4</v>
      </c>
      <c r="GT162" s="339">
        <v>3.2182360105756185E-4</v>
      </c>
      <c r="GU162" s="339">
        <v>6.9718378008939239E-3</v>
      </c>
      <c r="GV162" s="339">
        <v>5.4150251816186129E-3</v>
      </c>
      <c r="GW162" s="338">
        <v>8.5422269232577463E-3</v>
      </c>
      <c r="GX162" s="338">
        <v>9.7270327199845564E-3</v>
      </c>
      <c r="GY162" s="363">
        <v>2.554856124900415E-3</v>
      </c>
      <c r="GZ162" s="339">
        <v>1.5387410106536444E-3</v>
      </c>
      <c r="HA162" s="339">
        <v>0</v>
      </c>
      <c r="HB162" s="339">
        <v>0</v>
      </c>
      <c r="HC162" s="339">
        <v>2.3161118714840044E-3</v>
      </c>
      <c r="HD162" s="339">
        <v>9.7840288240992387E-3</v>
      </c>
      <c r="HE162" s="339">
        <v>8.0697279439234486E-3</v>
      </c>
      <c r="HF162" s="338">
        <v>8.9288703065011042E-3</v>
      </c>
      <c r="HG162" s="338">
        <v>1.0433133945463914E-2</v>
      </c>
      <c r="HH162" s="114"/>
      <c r="HI162" s="42"/>
    </row>
    <row r="163" spans="1:217">
      <c r="A163" s="114" t="s">
        <v>173</v>
      </c>
      <c r="B163" s="149" t="s">
        <v>770</v>
      </c>
      <c r="C163" s="144" t="s">
        <v>429</v>
      </c>
      <c r="D163" s="339">
        <v>4.4630902436847273E-5</v>
      </c>
      <c r="E163" s="339">
        <v>0</v>
      </c>
      <c r="F163" s="339">
        <v>1.178439275024158E-4</v>
      </c>
      <c r="G163" s="339">
        <v>2.7964205816554809E-4</v>
      </c>
      <c r="H163" s="339">
        <v>0</v>
      </c>
      <c r="I163" s="339">
        <v>0</v>
      </c>
      <c r="J163" s="339">
        <v>3.2211824960943159E-5</v>
      </c>
      <c r="K163" s="339">
        <v>1.4209086710951653E-4</v>
      </c>
      <c r="L163" s="339">
        <v>0</v>
      </c>
      <c r="M163" s="339">
        <v>0</v>
      </c>
      <c r="N163" s="339">
        <v>0</v>
      </c>
      <c r="O163" s="339">
        <v>0</v>
      </c>
      <c r="P163" s="339">
        <v>0</v>
      </c>
      <c r="Q163" s="339">
        <v>0</v>
      </c>
      <c r="R163" s="339">
        <v>0</v>
      </c>
      <c r="S163" s="339">
        <v>0</v>
      </c>
      <c r="T163" s="339">
        <v>1.9682262672916877E-5</v>
      </c>
      <c r="U163" s="339">
        <v>9.5635209058567009E-6</v>
      </c>
      <c r="V163" s="339">
        <v>0</v>
      </c>
      <c r="W163" s="339">
        <v>3.370221944434232E-5</v>
      </c>
      <c r="X163" s="339">
        <v>2.559115569659126E-5</v>
      </c>
      <c r="Y163" s="339">
        <v>3.7887685744379361E-6</v>
      </c>
      <c r="Z163" s="339">
        <v>1.8789071202527397E-5</v>
      </c>
      <c r="AA163" s="339">
        <v>1.4281225900431293E-5</v>
      </c>
      <c r="AB163" s="339">
        <v>8.2588658925356376E-6</v>
      </c>
      <c r="AC163" s="339">
        <v>0</v>
      </c>
      <c r="AD163" s="339">
        <v>0</v>
      </c>
      <c r="AE163" s="339">
        <v>0</v>
      </c>
      <c r="AF163" s="339">
        <v>0</v>
      </c>
      <c r="AG163" s="339">
        <v>0</v>
      </c>
      <c r="AH163" s="339">
        <v>0</v>
      </c>
      <c r="AI163" s="339">
        <v>0</v>
      </c>
      <c r="AJ163" s="339">
        <v>0</v>
      </c>
      <c r="AK163" s="339">
        <v>0</v>
      </c>
      <c r="AL163" s="339">
        <v>0</v>
      </c>
      <c r="AM163" s="339">
        <v>0</v>
      </c>
      <c r="AN163" s="339">
        <v>0</v>
      </c>
      <c r="AO163" s="339">
        <v>0</v>
      </c>
      <c r="AP163" s="339">
        <v>0</v>
      </c>
      <c r="AQ163" s="339">
        <v>0</v>
      </c>
      <c r="AR163" s="339">
        <v>1.180651483488589E-5</v>
      </c>
      <c r="AS163" s="339">
        <v>2.3561288802497498E-5</v>
      </c>
      <c r="AT163" s="339">
        <v>2.0723241114910371E-5</v>
      </c>
      <c r="AU163" s="339">
        <v>3.2721977716333175E-5</v>
      </c>
      <c r="AV163" s="339">
        <v>0</v>
      </c>
      <c r="AW163" s="339">
        <v>5.3639435713136299E-5</v>
      </c>
      <c r="AX163" s="339">
        <v>0</v>
      </c>
      <c r="AY163" s="339">
        <v>0</v>
      </c>
      <c r="AZ163" s="339">
        <v>0</v>
      </c>
      <c r="BA163" s="339">
        <v>0</v>
      </c>
      <c r="BB163" s="339">
        <v>0</v>
      </c>
      <c r="BC163" s="339">
        <v>0</v>
      </c>
      <c r="BD163" s="339">
        <v>1.2419428954656666E-5</v>
      </c>
      <c r="BE163" s="339">
        <v>3.5102252862588722E-6</v>
      </c>
      <c r="BF163" s="339">
        <v>0</v>
      </c>
      <c r="BG163" s="339">
        <v>7.4211502782931357E-6</v>
      </c>
      <c r="BH163" s="339">
        <v>0</v>
      </c>
      <c r="BI163" s="339">
        <v>0</v>
      </c>
      <c r="BJ163" s="339">
        <v>0</v>
      </c>
      <c r="BK163" s="339">
        <v>2.7560357182229083E-5</v>
      </c>
      <c r="BL163" s="339">
        <v>0</v>
      </c>
      <c r="BM163" s="339">
        <v>0</v>
      </c>
      <c r="BN163" s="339">
        <v>0</v>
      </c>
      <c r="BO163" s="339">
        <v>1.9316019740972176E-5</v>
      </c>
      <c r="BP163" s="339">
        <v>0</v>
      </c>
      <c r="BQ163" s="339">
        <v>0</v>
      </c>
      <c r="BR163" s="339">
        <v>0</v>
      </c>
      <c r="BS163" s="339">
        <v>2.0231243108732814E-5</v>
      </c>
      <c r="BT163" s="339">
        <v>0</v>
      </c>
      <c r="BU163" s="339">
        <v>2.9005685114282398E-5</v>
      </c>
      <c r="BV163" s="339">
        <v>0</v>
      </c>
      <c r="BW163" s="339">
        <v>1.352162953664756E-5</v>
      </c>
      <c r="BX163" s="339">
        <v>0</v>
      </c>
      <c r="BY163" s="339">
        <v>0</v>
      </c>
      <c r="BZ163" s="339">
        <v>2.2074933361294915E-5</v>
      </c>
      <c r="CA163" s="339">
        <v>7.8400135475434102E-6</v>
      </c>
      <c r="CB163" s="339">
        <v>6.2050136510300319E-6</v>
      </c>
      <c r="CC163" s="339">
        <v>2.182453077258839E-5</v>
      </c>
      <c r="CD163" s="339">
        <v>1.6265584463113721E-5</v>
      </c>
      <c r="CE163" s="339">
        <v>0</v>
      </c>
      <c r="CF163" s="339">
        <v>0</v>
      </c>
      <c r="CG163" s="339">
        <v>1.4186610676843196E-5</v>
      </c>
      <c r="CH163" s="339">
        <v>2.3144665733165149E-5</v>
      </c>
      <c r="CI163" s="339">
        <v>2.4871291068719379E-5</v>
      </c>
      <c r="CJ163" s="339">
        <v>0</v>
      </c>
      <c r="CK163" s="339">
        <v>0</v>
      </c>
      <c r="CL163" s="339">
        <v>1.1989329496747894E-5</v>
      </c>
      <c r="CM163" s="339">
        <v>1.4246028919438706E-5</v>
      </c>
      <c r="CN163" s="339">
        <v>2.4121960632960248E-5</v>
      </c>
      <c r="CO163" s="339">
        <v>0</v>
      </c>
      <c r="CP163" s="339">
        <v>1.7883169255255415E-5</v>
      </c>
      <c r="CQ163" s="339">
        <v>0</v>
      </c>
      <c r="CR163" s="339">
        <v>1.4516316339565672E-5</v>
      </c>
      <c r="CS163" s="339">
        <v>0</v>
      </c>
      <c r="CT163" s="339">
        <v>0</v>
      </c>
      <c r="CU163" s="339">
        <v>8.0615255630975599E-6</v>
      </c>
      <c r="CV163" s="339">
        <v>1.8585863592151809E-5</v>
      </c>
      <c r="CW163" s="339">
        <v>3.901068892876648E-5</v>
      </c>
      <c r="CX163" s="339">
        <v>7.1386759183906567E-6</v>
      </c>
      <c r="CY163" s="339">
        <v>9.1583478340507378E-6</v>
      </c>
      <c r="CZ163" s="339">
        <v>1.7780938833570414E-5</v>
      </c>
      <c r="DA163" s="339">
        <v>0</v>
      </c>
      <c r="DB163" s="339">
        <v>0</v>
      </c>
      <c r="DC163" s="339">
        <v>0</v>
      </c>
      <c r="DD163" s="339">
        <v>0</v>
      </c>
      <c r="DE163" s="339">
        <v>2.7259345412252167E-5</v>
      </c>
      <c r="DF163" s="339">
        <v>0</v>
      </c>
      <c r="DG163" s="339">
        <v>2.5151400495591945E-5</v>
      </c>
      <c r="DH163" s="339">
        <v>3.3982397118292725E-5</v>
      </c>
      <c r="DI163" s="339">
        <v>0</v>
      </c>
      <c r="DJ163" s="339">
        <v>0</v>
      </c>
      <c r="DK163" s="339">
        <v>1.9327546343832218E-5</v>
      </c>
      <c r="DL163" s="339">
        <v>0</v>
      </c>
      <c r="DM163" s="339">
        <v>0</v>
      </c>
      <c r="DN163" s="339">
        <v>6.602294297268301E-5</v>
      </c>
      <c r="DO163" s="339">
        <v>0</v>
      </c>
      <c r="DP163" s="339">
        <v>2.1910604732690622E-5</v>
      </c>
      <c r="DQ163" s="339">
        <v>1.5759323609830667E-5</v>
      </c>
      <c r="DR163" s="339">
        <v>0</v>
      </c>
      <c r="DS163" s="339">
        <v>1.9229043547373954E-5</v>
      </c>
      <c r="DT163" s="339">
        <v>7.289214149822508E-6</v>
      </c>
      <c r="DU163" s="339">
        <v>7.9627978086380427E-6</v>
      </c>
      <c r="DV163" s="339">
        <v>1.2669614463631872E-5</v>
      </c>
      <c r="DW163" s="339">
        <v>1.6858005023685498E-5</v>
      </c>
      <c r="DX163" s="339">
        <v>6.129065869070895E-6</v>
      </c>
      <c r="DY163" s="339">
        <v>4.7430080156835466E-5</v>
      </c>
      <c r="DZ163" s="339">
        <v>7.9153495468883416E-5</v>
      </c>
      <c r="EA163" s="339">
        <v>1.0239219326303886E-4</v>
      </c>
      <c r="EB163" s="339">
        <v>8.4256323054061923E-5</v>
      </c>
      <c r="EC163" s="339">
        <v>6.1164511127353684E-5</v>
      </c>
      <c r="ED163" s="339">
        <v>9.0455988638727823E-5</v>
      </c>
      <c r="EE163" s="339">
        <v>2.5654214538499923E-6</v>
      </c>
      <c r="EF163" s="339">
        <v>3.2070812353676919E-6</v>
      </c>
      <c r="EG163" s="339">
        <v>0</v>
      </c>
      <c r="EH163" s="339">
        <v>1.0649627263045793E-5</v>
      </c>
      <c r="EI163" s="339">
        <v>2.079399334592213E-4</v>
      </c>
      <c r="EJ163" s="339">
        <v>1.0155687589480146E-4</v>
      </c>
      <c r="EK163" s="339">
        <v>4.3683016541755523E-4</v>
      </c>
      <c r="EL163" s="339">
        <v>5.8189848109575958E-5</v>
      </c>
      <c r="EM163" s="339">
        <v>2.3748926350621232E-5</v>
      </c>
      <c r="EN163" s="339">
        <v>9.3175804107189445E-5</v>
      </c>
      <c r="EO163" s="339">
        <v>8.6669962751613735E-5</v>
      </c>
      <c r="EP163" s="339">
        <v>0</v>
      </c>
      <c r="EQ163" s="339">
        <v>5.4230118730066192E-5</v>
      </c>
      <c r="ER163" s="339">
        <v>0</v>
      </c>
      <c r="ES163" s="339">
        <v>8.1648760639854123E-5</v>
      </c>
      <c r="ET163" s="339">
        <v>1.1925410532257572E-5</v>
      </c>
      <c r="EU163" s="339">
        <v>4.6935686375743639E-5</v>
      </c>
      <c r="EV163" s="339">
        <v>3.7721614485099963E-5</v>
      </c>
      <c r="EW163" s="339">
        <v>4.8613541788200522E-5</v>
      </c>
      <c r="EX163" s="339">
        <v>1.9273021624330263E-5</v>
      </c>
      <c r="EY163" s="339">
        <v>2.4745125210333564E-5</v>
      </c>
      <c r="EZ163" s="339">
        <v>1.7381631092261696E-5</v>
      </c>
      <c r="FA163" s="339">
        <v>0</v>
      </c>
      <c r="FB163" s="339">
        <v>4.1149903702479448E-4</v>
      </c>
      <c r="FC163" s="339">
        <v>8.6625086625086625E-5</v>
      </c>
      <c r="FD163" s="339">
        <v>1.4761600157457068E-5</v>
      </c>
      <c r="FE163" s="339">
        <v>2.159586971121558E-2</v>
      </c>
      <c r="FF163" s="339">
        <v>1.8960077660478097E-5</v>
      </c>
      <c r="FG163" s="339">
        <v>1.8267223382045928E-3</v>
      </c>
      <c r="FH163" s="339">
        <v>6.1778572589822796E-4</v>
      </c>
      <c r="FI163" s="339">
        <v>8.8084514155181428E-6</v>
      </c>
      <c r="FJ163" s="339">
        <v>6.8342189342035573E-6</v>
      </c>
      <c r="FK163" s="339">
        <v>8.9482091887939946E-5</v>
      </c>
      <c r="FL163" s="339">
        <v>1.1761630946157867E-4</v>
      </c>
      <c r="FM163" s="339">
        <v>1.2233983676370353E-4</v>
      </c>
      <c r="FN163" s="339">
        <v>0</v>
      </c>
      <c r="FO163" s="339">
        <v>9.6056104687290347E-5</v>
      </c>
      <c r="FP163" s="339">
        <v>1.1029527621088457E-4</v>
      </c>
      <c r="FQ163" s="339">
        <v>1.9480483338620892E-4</v>
      </c>
      <c r="FR163" s="339">
        <v>1.9143626223032585E-4</v>
      </c>
      <c r="FS163" s="339">
        <v>3.3077311207041542E-4</v>
      </c>
      <c r="FT163" s="339">
        <v>1.6082758763806529E-4</v>
      </c>
      <c r="FU163" s="339">
        <v>3.4310025389418786E-5</v>
      </c>
      <c r="FV163" s="339">
        <v>0.29965229776716518</v>
      </c>
      <c r="FW163" s="339">
        <v>8.8915473717394289E-5</v>
      </c>
      <c r="FX163" s="339">
        <v>1.8218918524996356E-4</v>
      </c>
      <c r="FY163" s="339">
        <v>4.73052518647641E-5</v>
      </c>
      <c r="FZ163" s="339">
        <v>5.9770533127168307E-4</v>
      </c>
      <c r="GA163" s="339">
        <v>3.348978234908769E-4</v>
      </c>
      <c r="GB163" s="339">
        <v>7.5936590588579326E-4</v>
      </c>
      <c r="GC163" s="339">
        <v>1.8095644155354822E-4</v>
      </c>
      <c r="GD163" s="339">
        <v>1.0075871310971616E-4</v>
      </c>
      <c r="GE163" s="339">
        <v>0</v>
      </c>
      <c r="GF163" s="339">
        <v>1.7513134851138354E-4</v>
      </c>
      <c r="GG163" s="338">
        <v>4.7645483515155535E-4</v>
      </c>
      <c r="GH163" s="339">
        <v>2.5970397329168517E-4</v>
      </c>
      <c r="GI163" s="339">
        <v>2.4676246301355452E-3</v>
      </c>
      <c r="GJ163" s="339">
        <v>0</v>
      </c>
      <c r="GK163" s="339">
        <v>0</v>
      </c>
      <c r="GL163" s="339">
        <v>0</v>
      </c>
      <c r="GM163" s="339">
        <v>0</v>
      </c>
      <c r="GN163" s="339">
        <v>0</v>
      </c>
      <c r="GO163" s="339">
        <v>0</v>
      </c>
      <c r="GP163" s="338">
        <v>1.3621332300798319E-3</v>
      </c>
      <c r="GQ163" s="338">
        <v>1.1903773897048444E-3</v>
      </c>
      <c r="GR163" s="363">
        <v>0</v>
      </c>
      <c r="GS163" s="339">
        <v>0</v>
      </c>
      <c r="GT163" s="339">
        <v>0</v>
      </c>
      <c r="GU163" s="339">
        <v>0</v>
      </c>
      <c r="GV163" s="339">
        <v>0</v>
      </c>
      <c r="GW163" s="338">
        <v>7.8860919282001778E-4</v>
      </c>
      <c r="GX163" s="338">
        <v>8.5764131538720802E-4</v>
      </c>
      <c r="GY163" s="363">
        <v>0</v>
      </c>
      <c r="GZ163" s="339">
        <v>0</v>
      </c>
      <c r="HA163" s="339">
        <v>0</v>
      </c>
      <c r="HB163" s="339">
        <v>0</v>
      </c>
      <c r="HC163" s="339">
        <v>0</v>
      </c>
      <c r="HD163" s="339">
        <v>0</v>
      </c>
      <c r="HE163" s="339">
        <v>0</v>
      </c>
      <c r="HF163" s="338">
        <v>1.4339238701095499E-3</v>
      </c>
      <c r="HG163" s="338">
        <v>1.2230427747711081E-3</v>
      </c>
      <c r="HH163" s="114"/>
      <c r="HI163" s="42"/>
    </row>
    <row r="164" spans="1:217">
      <c r="A164" s="114" t="s">
        <v>174</v>
      </c>
      <c r="B164" s="149" t="s">
        <v>771</v>
      </c>
      <c r="C164" s="144" t="s">
        <v>681</v>
      </c>
      <c r="D164" s="339">
        <v>6.9177898777113278E-4</v>
      </c>
      <c r="E164" s="339">
        <v>8.5543199315654401E-4</v>
      </c>
      <c r="F164" s="339">
        <v>3.0168045440618443E-3</v>
      </c>
      <c r="G164" s="339">
        <v>4.1946308724832215E-3</v>
      </c>
      <c r="H164" s="339">
        <v>0</v>
      </c>
      <c r="I164" s="339">
        <v>9.773578758755497E-4</v>
      </c>
      <c r="J164" s="339">
        <v>2.4319927845512087E-3</v>
      </c>
      <c r="K164" s="339">
        <v>2.7707719086355726E-3</v>
      </c>
      <c r="L164" s="339">
        <v>0</v>
      </c>
      <c r="M164" s="339">
        <v>0</v>
      </c>
      <c r="N164" s="339">
        <v>0</v>
      </c>
      <c r="O164" s="339">
        <v>1.4671104493299465E-3</v>
      </c>
      <c r="P164" s="339">
        <v>0</v>
      </c>
      <c r="Q164" s="339">
        <v>0</v>
      </c>
      <c r="R164" s="339">
        <v>3.956814199310384E-4</v>
      </c>
      <c r="S164" s="339">
        <v>5.6022408963585435E-3</v>
      </c>
      <c r="T164" s="339">
        <v>2.1978526651423849E-3</v>
      </c>
      <c r="U164" s="339">
        <v>3.1655254198385678E-3</v>
      </c>
      <c r="V164" s="339">
        <v>1.0817989196932167E-3</v>
      </c>
      <c r="W164" s="339">
        <v>2.7237520987291198E-3</v>
      </c>
      <c r="X164" s="339">
        <v>1.8169720544579794E-3</v>
      </c>
      <c r="Y164" s="339">
        <v>1.2919700838833362E-3</v>
      </c>
      <c r="Z164" s="339">
        <v>2.9149901894206793E-3</v>
      </c>
      <c r="AA164" s="339">
        <v>3.8987746708177432E-3</v>
      </c>
      <c r="AB164" s="339">
        <v>2.6923902809666178E-3</v>
      </c>
      <c r="AC164" s="339">
        <v>2.5567936425671591E-3</v>
      </c>
      <c r="AD164" s="339">
        <v>0</v>
      </c>
      <c r="AE164" s="339">
        <v>4.5065344749887338E-4</v>
      </c>
      <c r="AF164" s="339">
        <v>1.1378290222255935E-3</v>
      </c>
      <c r="AG164" s="339">
        <v>0</v>
      </c>
      <c r="AH164" s="339">
        <v>1.5426147319706903E-3</v>
      </c>
      <c r="AI164" s="339">
        <v>2.4056130972268629E-3</v>
      </c>
      <c r="AJ164" s="339">
        <v>1.2135221034383127E-3</v>
      </c>
      <c r="AK164" s="339">
        <v>2.7438263906211027E-3</v>
      </c>
      <c r="AL164" s="339">
        <v>3.8783880171184022E-3</v>
      </c>
      <c r="AM164" s="339">
        <v>8.6098036964757201E-4</v>
      </c>
      <c r="AN164" s="339">
        <v>3.1487232574189095E-3</v>
      </c>
      <c r="AO164" s="339">
        <v>4.534119247336205E-3</v>
      </c>
      <c r="AP164" s="339">
        <v>1.8265565438373571E-3</v>
      </c>
      <c r="AQ164" s="339">
        <v>3.5587188612099642E-3</v>
      </c>
      <c r="AR164" s="339">
        <v>4.6517668449450409E-3</v>
      </c>
      <c r="AS164" s="339">
        <v>3.3339223655533957E-3</v>
      </c>
      <c r="AT164" s="339">
        <v>1.9272614236866645E-3</v>
      </c>
      <c r="AU164" s="339">
        <v>3.6894029875165655E-3</v>
      </c>
      <c r="AV164" s="339">
        <v>6.530465520340303E-3</v>
      </c>
      <c r="AW164" s="339">
        <v>4.3984337284771764E-3</v>
      </c>
      <c r="AX164" s="339">
        <v>2.9515355665521896E-3</v>
      </c>
      <c r="AY164" s="339">
        <v>1.4272121788772598E-3</v>
      </c>
      <c r="AZ164" s="339">
        <v>3.0347898817731762E-3</v>
      </c>
      <c r="BA164" s="339">
        <v>8.3298625572678054E-4</v>
      </c>
      <c r="BB164" s="339">
        <v>6.268371285901477E-3</v>
      </c>
      <c r="BC164" s="339">
        <v>4.1143418588228068E-3</v>
      </c>
      <c r="BD164" s="339">
        <v>2.2727554987021698E-3</v>
      </c>
      <c r="BE164" s="339">
        <v>1.4483189531104106E-2</v>
      </c>
      <c r="BF164" s="339">
        <v>4.0882061446977204E-3</v>
      </c>
      <c r="BG164" s="339">
        <v>5.3951762523191098E-3</v>
      </c>
      <c r="BH164" s="339">
        <v>3.9850491947452313E-3</v>
      </c>
      <c r="BI164" s="339">
        <v>4.9335863377609106E-3</v>
      </c>
      <c r="BJ164" s="339">
        <v>5.1958548624541755E-3</v>
      </c>
      <c r="BK164" s="339">
        <v>3.5828464336897805E-4</v>
      </c>
      <c r="BL164" s="339">
        <v>4.3131882072360077E-4</v>
      </c>
      <c r="BM164" s="339">
        <v>3.700675785534846E-3</v>
      </c>
      <c r="BN164" s="339">
        <v>5.9259259259259256E-3</v>
      </c>
      <c r="BO164" s="339">
        <v>6.0362561690538051E-3</v>
      </c>
      <c r="BP164" s="339">
        <v>2.106333527019175E-3</v>
      </c>
      <c r="BQ164" s="339">
        <v>1.2240583096867522E-3</v>
      </c>
      <c r="BR164" s="339">
        <v>4.5128183243894893E-3</v>
      </c>
      <c r="BS164" s="339">
        <v>2.9335302507662582E-3</v>
      </c>
      <c r="BT164" s="339">
        <v>8.5594609360772171E-3</v>
      </c>
      <c r="BU164" s="339">
        <v>4.8149437289708779E-3</v>
      </c>
      <c r="BV164" s="339">
        <v>6.6365718905807844E-3</v>
      </c>
      <c r="BW164" s="339">
        <v>1.4603359899579365E-3</v>
      </c>
      <c r="BX164" s="339">
        <v>0</v>
      </c>
      <c r="BY164" s="339">
        <v>8.3330413849364634E-4</v>
      </c>
      <c r="BZ164" s="339">
        <v>2.2074933361294915E-3</v>
      </c>
      <c r="CA164" s="339">
        <v>2.5527084110801342E-3</v>
      </c>
      <c r="CB164" s="339">
        <v>3.1645569620253164E-3</v>
      </c>
      <c r="CC164" s="339">
        <v>4.1357485814055E-3</v>
      </c>
      <c r="CD164" s="339">
        <v>1.9437373433420896E-3</v>
      </c>
      <c r="CE164" s="339">
        <v>0</v>
      </c>
      <c r="CF164" s="339">
        <v>2.2106426654034425E-3</v>
      </c>
      <c r="CG164" s="339">
        <v>2.7522024713075798E-3</v>
      </c>
      <c r="CH164" s="339">
        <v>4.073461169037066E-3</v>
      </c>
      <c r="CI164" s="339">
        <v>3.1586539657273609E-3</v>
      </c>
      <c r="CJ164" s="339">
        <v>4.4261228032111088E-4</v>
      </c>
      <c r="CK164" s="339">
        <v>3.1317135162939875E-3</v>
      </c>
      <c r="CL164" s="339">
        <v>4.5304678835836106E-3</v>
      </c>
      <c r="CM164" s="339">
        <v>5.5464539259681362E-3</v>
      </c>
      <c r="CN164" s="339">
        <v>6.1872829023543029E-3</v>
      </c>
      <c r="CO164" s="339">
        <v>5.2955244277417147E-3</v>
      </c>
      <c r="CP164" s="339">
        <v>2.2801040800450654E-3</v>
      </c>
      <c r="CQ164" s="339">
        <v>4.905395935529082E-3</v>
      </c>
      <c r="CR164" s="339">
        <v>1.1287887585646266E-2</v>
      </c>
      <c r="CS164" s="339">
        <v>7.345462764154142E-4</v>
      </c>
      <c r="CT164" s="339">
        <v>1.3793706803534455E-2</v>
      </c>
      <c r="CU164" s="339">
        <v>9.0450316817954624E-3</v>
      </c>
      <c r="CV164" s="339">
        <v>6.5793957116217407E-3</v>
      </c>
      <c r="CW164" s="339">
        <v>1.197628150113131E-2</v>
      </c>
      <c r="CX164" s="339">
        <v>4.9827957910366788E-3</v>
      </c>
      <c r="CY164" s="339">
        <v>1.9232530451506548E-4</v>
      </c>
      <c r="CZ164" s="339">
        <v>5.4231863442389758E-3</v>
      </c>
      <c r="DA164" s="339">
        <v>4.5190721980681503E-3</v>
      </c>
      <c r="DB164" s="339">
        <v>4.2779011209183948E-3</v>
      </c>
      <c r="DC164" s="339">
        <v>2.9006526468455403E-3</v>
      </c>
      <c r="DD164" s="339">
        <v>1.2077294685990338E-2</v>
      </c>
      <c r="DE164" s="339">
        <v>2.780453232049721E-3</v>
      </c>
      <c r="DF164" s="339">
        <v>7.0892243789440054E-3</v>
      </c>
      <c r="DG164" s="339">
        <v>1.4942118972685579E-2</v>
      </c>
      <c r="DH164" s="339">
        <v>3.5115143688902481E-4</v>
      </c>
      <c r="DI164" s="339">
        <v>5.1331302159226388E-3</v>
      </c>
      <c r="DJ164" s="339">
        <v>2.1257563145274508E-2</v>
      </c>
      <c r="DK164" s="339">
        <v>5.3392346774836499E-3</v>
      </c>
      <c r="DL164" s="339">
        <v>5.1135072346657909E-3</v>
      </c>
      <c r="DM164" s="339">
        <v>6.1927383780115376E-3</v>
      </c>
      <c r="DN164" s="339">
        <v>3.1129817611620036E-2</v>
      </c>
      <c r="DO164" s="339">
        <v>0</v>
      </c>
      <c r="DP164" s="339">
        <v>9.421560035056968E-4</v>
      </c>
      <c r="DQ164" s="339">
        <v>2.5766494102073137E-3</v>
      </c>
      <c r="DR164" s="339">
        <v>1.8706921560977562E-3</v>
      </c>
      <c r="DS164" s="339">
        <v>2.3908110810568284E-3</v>
      </c>
      <c r="DT164" s="339">
        <v>1.377661474316454E-3</v>
      </c>
      <c r="DU164" s="339">
        <v>1.9827366543508727E-3</v>
      </c>
      <c r="DV164" s="339">
        <v>3.2307516882261272E-3</v>
      </c>
      <c r="DW164" s="339">
        <v>3.8267671403766079E-3</v>
      </c>
      <c r="DX164" s="339">
        <v>4.596799401803171E-3</v>
      </c>
      <c r="DY164" s="339">
        <v>6.3240106875780616E-5</v>
      </c>
      <c r="DZ164" s="339">
        <v>1.1502518596861143E-3</v>
      </c>
      <c r="EA164" s="339">
        <v>2.5375456591274848E-3</v>
      </c>
      <c r="EB164" s="339">
        <v>1.9761937589043614E-3</v>
      </c>
      <c r="EC164" s="339">
        <v>2.9603623385639185E-3</v>
      </c>
      <c r="ED164" s="339">
        <v>4.5680274262557552E-3</v>
      </c>
      <c r="EE164" s="339">
        <v>9.8896997045917201E-3</v>
      </c>
      <c r="EF164" s="339">
        <v>8.2550270998364393E-3</v>
      </c>
      <c r="EG164" s="339">
        <v>5.8284762697751874E-3</v>
      </c>
      <c r="EH164" s="339">
        <v>3.7726304579339724E-2</v>
      </c>
      <c r="EI164" s="339">
        <v>3.8890387555075984E-3</v>
      </c>
      <c r="EJ164" s="339">
        <v>1.3845886991462931E-2</v>
      </c>
      <c r="EK164" s="339">
        <v>2.0911190331039078E-2</v>
      </c>
      <c r="EL164" s="339">
        <v>3.4666228999433023E-2</v>
      </c>
      <c r="EM164" s="339">
        <v>4.4461948282754717E-2</v>
      </c>
      <c r="EN164" s="339">
        <v>3.6575738375894912E-3</v>
      </c>
      <c r="EO164" s="339">
        <v>2.6099477419520047E-3</v>
      </c>
      <c r="EP164" s="339">
        <v>0</v>
      </c>
      <c r="EQ164" s="339">
        <v>6.8465524896708571E-4</v>
      </c>
      <c r="ER164" s="339">
        <v>2.4509803921568627E-3</v>
      </c>
      <c r="ES164" s="339">
        <v>1.8507052411700267E-3</v>
      </c>
      <c r="ET164" s="339">
        <v>4.156668093299112E-3</v>
      </c>
      <c r="EU164" s="339">
        <v>1.1029886298299756E-3</v>
      </c>
      <c r="EV164" s="339">
        <v>1.4334213504337986E-3</v>
      </c>
      <c r="EW164" s="339">
        <v>8.2643021039940888E-3</v>
      </c>
      <c r="EX164" s="339">
        <v>5.8589985737964E-3</v>
      </c>
      <c r="EY164" s="339">
        <v>4.1819261605463721E-3</v>
      </c>
      <c r="EZ164" s="339">
        <v>9.3860807898213175E-3</v>
      </c>
      <c r="FA164" s="339">
        <v>8.73591333973967E-5</v>
      </c>
      <c r="FB164" s="339">
        <v>1.7566286760861718E-2</v>
      </c>
      <c r="FC164" s="339">
        <v>3.205128205128205E-3</v>
      </c>
      <c r="FD164" s="339">
        <v>1.9495153274614967E-2</v>
      </c>
      <c r="FE164" s="339">
        <v>4.8480523841504366E-3</v>
      </c>
      <c r="FF164" s="339">
        <v>2.6392428103385511E-2</v>
      </c>
      <c r="FG164" s="339">
        <v>6.8632567849686854E-2</v>
      </c>
      <c r="FH164" s="339">
        <v>2.6077060640546254E-2</v>
      </c>
      <c r="FI164" s="339">
        <v>2.1706960438308543E-2</v>
      </c>
      <c r="FJ164" s="339">
        <v>1.2990711157431929E-2</v>
      </c>
      <c r="FK164" s="339">
        <v>2.9518921903487461E-3</v>
      </c>
      <c r="FL164" s="339">
        <v>4.9660219550444332E-4</v>
      </c>
      <c r="FM164" s="339">
        <v>1.3801098728248268E-2</v>
      </c>
      <c r="FN164" s="339">
        <v>3.8320244287355143E-2</v>
      </c>
      <c r="FO164" s="339">
        <v>6.058466479142704E-3</v>
      </c>
      <c r="FP164" s="339">
        <v>1.5551633945734724E-2</v>
      </c>
      <c r="FQ164" s="339">
        <v>7.8979445307151563E-3</v>
      </c>
      <c r="FR164" s="339">
        <v>9.5251213402406027E-4</v>
      </c>
      <c r="FS164" s="339">
        <v>2.9707910523070022E-2</v>
      </c>
      <c r="FT164" s="339">
        <v>1.1984249272384865E-2</v>
      </c>
      <c r="FU164" s="339">
        <v>2.9163521581005969E-3</v>
      </c>
      <c r="FV164" s="339">
        <v>7.6662058564785727E-3</v>
      </c>
      <c r="FW164" s="339">
        <v>7.7598958880635018E-4</v>
      </c>
      <c r="FX164" s="339">
        <v>3.3522810085993295E-3</v>
      </c>
      <c r="FY164" s="339">
        <v>1.4012172623111918E-2</v>
      </c>
      <c r="FZ164" s="339">
        <v>1.3457032349718255E-2</v>
      </c>
      <c r="GA164" s="339">
        <v>1.8427548531595567E-3</v>
      </c>
      <c r="GB164" s="339">
        <v>2.7827694687740248E-4</v>
      </c>
      <c r="GC164" s="339">
        <v>1.2414107661646159E-2</v>
      </c>
      <c r="GD164" s="339">
        <v>6.5392404808205786E-3</v>
      </c>
      <c r="GE164" s="339">
        <v>0</v>
      </c>
      <c r="GF164" s="339">
        <v>4.0704771002494297E-3</v>
      </c>
      <c r="GG164" s="338">
        <v>8.2738402218643942E-3</v>
      </c>
      <c r="GH164" s="339">
        <v>1.6119556962932184E-4</v>
      </c>
      <c r="GI164" s="339">
        <v>3.7772792488039381E-3</v>
      </c>
      <c r="GJ164" s="339">
        <v>0</v>
      </c>
      <c r="GK164" s="339">
        <v>0</v>
      </c>
      <c r="GL164" s="339">
        <v>0</v>
      </c>
      <c r="GM164" s="339">
        <v>3.5961042748612733E-2</v>
      </c>
      <c r="GN164" s="339">
        <v>6.2052399816126043E-2</v>
      </c>
      <c r="GO164" s="339">
        <v>3.2743378082616711E-3</v>
      </c>
      <c r="GP164" s="338">
        <v>1.4286757284165034E-2</v>
      </c>
      <c r="GQ164" s="338">
        <v>1.5674318262364793E-2</v>
      </c>
      <c r="GR164" s="363">
        <v>1.143029177572699E-3</v>
      </c>
      <c r="GS164" s="339">
        <v>0</v>
      </c>
      <c r="GT164" s="339">
        <v>1.129958421490995E-3</v>
      </c>
      <c r="GU164" s="339">
        <v>7.7835177185253115E-3</v>
      </c>
      <c r="GV164" s="339">
        <v>6.2258751683824144E-3</v>
      </c>
      <c r="GW164" s="338">
        <v>1.0892735647494349E-2</v>
      </c>
      <c r="GX164" s="338">
        <v>1.3033275269869112E-2</v>
      </c>
      <c r="GY164" s="363">
        <v>2.5825207344777262E-2</v>
      </c>
      <c r="GZ164" s="339">
        <v>0</v>
      </c>
      <c r="HA164" s="339">
        <v>0</v>
      </c>
      <c r="HB164" s="339">
        <v>0</v>
      </c>
      <c r="HC164" s="339">
        <v>2.3029894246200725E-2</v>
      </c>
      <c r="HD164" s="339">
        <v>2.9138451827577135E-2</v>
      </c>
      <c r="HE164" s="339">
        <v>2.7736199271100746E-2</v>
      </c>
      <c r="HF164" s="338">
        <v>-2.8901803921189697E-3</v>
      </c>
      <c r="HG164" s="338">
        <v>6.7690366063725338E-3</v>
      </c>
      <c r="HH164" s="114"/>
      <c r="HI164" s="42"/>
    </row>
    <row r="165" spans="1:217">
      <c r="A165" s="114" t="s">
        <v>175</v>
      </c>
      <c r="B165" s="149" t="s">
        <v>772</v>
      </c>
      <c r="C165" s="144" t="s">
        <v>840</v>
      </c>
      <c r="D165" s="339">
        <v>2.2315451218423637E-5</v>
      </c>
      <c r="E165" s="339">
        <v>0</v>
      </c>
      <c r="F165" s="339">
        <v>2.3568785500483158E-5</v>
      </c>
      <c r="G165" s="339">
        <v>0</v>
      </c>
      <c r="H165" s="339">
        <v>0</v>
      </c>
      <c r="I165" s="339">
        <v>3.2578595862518323E-4</v>
      </c>
      <c r="J165" s="339">
        <v>8.0529562402357907E-5</v>
      </c>
      <c r="K165" s="339">
        <v>6.7493161877020351E-4</v>
      </c>
      <c r="L165" s="339">
        <v>0</v>
      </c>
      <c r="M165" s="339">
        <v>0</v>
      </c>
      <c r="N165" s="339">
        <v>0</v>
      </c>
      <c r="O165" s="339">
        <v>8.7588683542086365E-5</v>
      </c>
      <c r="P165" s="339">
        <v>0</v>
      </c>
      <c r="Q165" s="339">
        <v>0</v>
      </c>
      <c r="R165" s="339">
        <v>3.3915550279803292E-4</v>
      </c>
      <c r="S165" s="339">
        <v>0</v>
      </c>
      <c r="T165" s="339">
        <v>7.184025875614661E-4</v>
      </c>
      <c r="U165" s="339">
        <v>8.6071688152710308E-5</v>
      </c>
      <c r="V165" s="339">
        <v>1.417529618908353E-4</v>
      </c>
      <c r="W165" s="339">
        <v>7.2306579898770787E-4</v>
      </c>
      <c r="X165" s="339">
        <v>3.5827617975227761E-4</v>
      </c>
      <c r="Y165" s="339">
        <v>1.4776197440307951E-4</v>
      </c>
      <c r="Z165" s="339">
        <v>1.7983825293847654E-4</v>
      </c>
      <c r="AA165" s="339">
        <v>2.7610370074167165E-4</v>
      </c>
      <c r="AB165" s="339">
        <v>1.8169504963578401E-4</v>
      </c>
      <c r="AC165" s="339">
        <v>1.7275632720048371E-4</v>
      </c>
      <c r="AD165" s="339">
        <v>0</v>
      </c>
      <c r="AE165" s="339">
        <v>0</v>
      </c>
      <c r="AF165" s="339">
        <v>1.517105362967458E-4</v>
      </c>
      <c r="AG165" s="339">
        <v>0</v>
      </c>
      <c r="AH165" s="339">
        <v>0</v>
      </c>
      <c r="AI165" s="339">
        <v>0</v>
      </c>
      <c r="AJ165" s="339">
        <v>1.1557353366079168E-4</v>
      </c>
      <c r="AK165" s="339">
        <v>3.7415814417560486E-4</v>
      </c>
      <c r="AL165" s="339">
        <v>1.3373751783166905E-4</v>
      </c>
      <c r="AM165" s="339">
        <v>1.721960739295144E-4</v>
      </c>
      <c r="AN165" s="339">
        <v>0</v>
      </c>
      <c r="AO165" s="339">
        <v>3.2386566052401462E-5</v>
      </c>
      <c r="AP165" s="339">
        <v>1.5088945362134688E-3</v>
      </c>
      <c r="AQ165" s="339">
        <v>1.7379789787304476E-3</v>
      </c>
      <c r="AR165" s="339">
        <v>1.4640078395258503E-3</v>
      </c>
      <c r="AS165" s="339">
        <v>4.4766448724745242E-4</v>
      </c>
      <c r="AT165" s="339">
        <v>8.2892964459641493E-4</v>
      </c>
      <c r="AU165" s="339">
        <v>9.8165933148999524E-5</v>
      </c>
      <c r="AV165" s="339">
        <v>6.5903780480498471E-4</v>
      </c>
      <c r="AW165" s="339">
        <v>1.2873464571152712E-3</v>
      </c>
      <c r="AX165" s="339">
        <v>2.0847277235870484E-4</v>
      </c>
      <c r="AY165" s="339">
        <v>4.7573739295908661E-4</v>
      </c>
      <c r="AZ165" s="339">
        <v>9.0422044894545285E-5</v>
      </c>
      <c r="BA165" s="339">
        <v>2.7766208524226016E-4</v>
      </c>
      <c r="BB165" s="339">
        <v>4.013646397752358E-4</v>
      </c>
      <c r="BC165" s="339">
        <v>2.3539766853961333E-4</v>
      </c>
      <c r="BD165" s="339">
        <v>4.3468001341298329E-4</v>
      </c>
      <c r="BE165" s="339">
        <v>2.6080973876903418E-3</v>
      </c>
      <c r="BF165" s="339">
        <v>8.5170961347869176E-4</v>
      </c>
      <c r="BG165" s="339">
        <v>3.2653061224489796E-4</v>
      </c>
      <c r="BH165" s="339">
        <v>3.297971747375364E-4</v>
      </c>
      <c r="BI165" s="339">
        <v>1.4638113309840065E-3</v>
      </c>
      <c r="BJ165" s="339">
        <v>6.2267784462744478E-4</v>
      </c>
      <c r="BK165" s="339">
        <v>8.2681071546687239E-5</v>
      </c>
      <c r="BL165" s="339">
        <v>1.2685847668341198E-5</v>
      </c>
      <c r="BM165" s="339">
        <v>3.778536538448327E-4</v>
      </c>
      <c r="BN165" s="339">
        <v>3.45679012345679E-4</v>
      </c>
      <c r="BO165" s="339">
        <v>5.7948059222916523E-5</v>
      </c>
      <c r="BP165" s="339">
        <v>2.178965717606043E-4</v>
      </c>
      <c r="BQ165" s="339">
        <v>5.5639014076670561E-5</v>
      </c>
      <c r="BR165" s="339">
        <v>1.0668601239691465E-4</v>
      </c>
      <c r="BS165" s="339">
        <v>2.5289053885916023E-4</v>
      </c>
      <c r="BT165" s="339">
        <v>0</v>
      </c>
      <c r="BU165" s="339">
        <v>3.7707390648567121E-4</v>
      </c>
      <c r="BV165" s="339">
        <v>3.7057000404258189E-4</v>
      </c>
      <c r="BW165" s="339">
        <v>1.994440356655515E-4</v>
      </c>
      <c r="BX165" s="339">
        <v>0</v>
      </c>
      <c r="BY165" s="339">
        <v>6.9692253024168324E-4</v>
      </c>
      <c r="BZ165" s="339">
        <v>3.0353033371780512E-4</v>
      </c>
      <c r="CA165" s="339">
        <v>1.7404830075546372E-4</v>
      </c>
      <c r="CB165" s="339">
        <v>5.3363117398858278E-4</v>
      </c>
      <c r="CC165" s="339">
        <v>2.8917503273679615E-4</v>
      </c>
      <c r="CD165" s="339">
        <v>1.6265584463113721E-4</v>
      </c>
      <c r="CE165" s="339">
        <v>0</v>
      </c>
      <c r="CF165" s="339">
        <v>7.1056371387967791E-4</v>
      </c>
      <c r="CG165" s="339">
        <v>2.3407907616791274E-4</v>
      </c>
      <c r="CH165" s="339">
        <v>1.2729566153240831E-4</v>
      </c>
      <c r="CI165" s="339">
        <v>1.7409903748103565E-4</v>
      </c>
      <c r="CJ165" s="339">
        <v>5.554350184421783E-4</v>
      </c>
      <c r="CK165" s="339">
        <v>1.3590930638345084E-3</v>
      </c>
      <c r="CL165" s="339">
        <v>1.9482660432215329E-5</v>
      </c>
      <c r="CM165" s="339">
        <v>7.0755276966545579E-4</v>
      </c>
      <c r="CN165" s="339">
        <v>1.0613662678502509E-3</v>
      </c>
      <c r="CO165" s="339">
        <v>1.7082336863682952E-4</v>
      </c>
      <c r="CP165" s="339">
        <v>8.941584627627708E-5</v>
      </c>
      <c r="CQ165" s="339">
        <v>3.1853220360578453E-4</v>
      </c>
      <c r="CR165" s="339">
        <v>1.8871211241435374E-4</v>
      </c>
      <c r="CS165" s="339">
        <v>0</v>
      </c>
      <c r="CT165" s="339">
        <v>2.9162170831996734E-4</v>
      </c>
      <c r="CU165" s="339">
        <v>9.6738306757170725E-5</v>
      </c>
      <c r="CV165" s="339">
        <v>1.1771046941696146E-4</v>
      </c>
      <c r="CW165" s="339">
        <v>1.1703206678629945E-4</v>
      </c>
      <c r="CX165" s="339">
        <v>1.5705087020459444E-4</v>
      </c>
      <c r="CY165" s="339">
        <v>4.5791739170253687E-5</v>
      </c>
      <c r="CZ165" s="339">
        <v>1.1913229018492176E-3</v>
      </c>
      <c r="DA165" s="339">
        <v>8.1386134372791335E-4</v>
      </c>
      <c r="DB165" s="339">
        <v>1.3537661775058212E-3</v>
      </c>
      <c r="DC165" s="339">
        <v>7.2516316171138508E-4</v>
      </c>
      <c r="DD165" s="339">
        <v>4.8309178743961351E-4</v>
      </c>
      <c r="DE165" s="339">
        <v>1.1494357315499663E-3</v>
      </c>
      <c r="DF165" s="339">
        <v>1.1282850067896796E-3</v>
      </c>
      <c r="DG165" s="339">
        <v>2.5370108325988396E-4</v>
      </c>
      <c r="DH165" s="339">
        <v>3.3982397118292725E-5</v>
      </c>
      <c r="DI165" s="339">
        <v>3.6428666048483245E-3</v>
      </c>
      <c r="DJ165" s="339">
        <v>1.5157350693883636E-3</v>
      </c>
      <c r="DK165" s="339">
        <v>1.1838122135597233E-4</v>
      </c>
      <c r="DL165" s="339">
        <v>4.0504027676068789E-3</v>
      </c>
      <c r="DM165" s="339">
        <v>3.1105078611016855E-4</v>
      </c>
      <c r="DN165" s="339">
        <v>1.1554015020219527E-4</v>
      </c>
      <c r="DO165" s="339">
        <v>0</v>
      </c>
      <c r="DP165" s="339">
        <v>2.8483786152497806E-4</v>
      </c>
      <c r="DQ165" s="339">
        <v>3.1518647219661334E-5</v>
      </c>
      <c r="DR165" s="339">
        <v>1.5005552054260076E-4</v>
      </c>
      <c r="DS165" s="339">
        <v>6.7301652415808837E-4</v>
      </c>
      <c r="DT165" s="339">
        <v>6.2687241688473561E-4</v>
      </c>
      <c r="DU165" s="339">
        <v>4.777678685182826E-5</v>
      </c>
      <c r="DV165" s="339">
        <v>1.0135691570905498E-4</v>
      </c>
      <c r="DW165" s="339">
        <v>3.3716010047370996E-5</v>
      </c>
      <c r="DX165" s="339">
        <v>2.0838823954841043E-4</v>
      </c>
      <c r="DY165" s="339">
        <v>4.7430080156835466E-5</v>
      </c>
      <c r="DZ165" s="339">
        <v>1.3136112013984906E-4</v>
      </c>
      <c r="EA165" s="339">
        <v>9.1262607038795513E-5</v>
      </c>
      <c r="EB165" s="339">
        <v>3.3702529221624769E-4</v>
      </c>
      <c r="EC165" s="339">
        <v>2.1407578894573791E-5</v>
      </c>
      <c r="ED165" s="339">
        <v>1.8091197727745564E-5</v>
      </c>
      <c r="EE165" s="339">
        <v>1.5392528723099954E-5</v>
      </c>
      <c r="EF165" s="339">
        <v>3.8484974824412299E-5</v>
      </c>
      <c r="EG165" s="339">
        <v>0</v>
      </c>
      <c r="EH165" s="339">
        <v>2.8221512247071352E-4</v>
      </c>
      <c r="EI165" s="339">
        <v>2.8661990828162933E-4</v>
      </c>
      <c r="EJ165" s="339">
        <v>2.5973395693449221E-3</v>
      </c>
      <c r="EK165" s="339">
        <v>7.4442432469795832E-3</v>
      </c>
      <c r="EL165" s="339">
        <v>3.7748798901853123E-3</v>
      </c>
      <c r="EM165" s="339">
        <v>2.3471855543197319E-3</v>
      </c>
      <c r="EN165" s="339">
        <v>1.7279876398060588E-4</v>
      </c>
      <c r="EO165" s="339">
        <v>1.1661049533853484E-3</v>
      </c>
      <c r="EP165" s="339">
        <v>0</v>
      </c>
      <c r="EQ165" s="339">
        <v>1.084602374601324E-3</v>
      </c>
      <c r="ER165" s="339">
        <v>0</v>
      </c>
      <c r="ES165" s="339">
        <v>8.5731198671846825E-4</v>
      </c>
      <c r="ET165" s="339">
        <v>1.070636856673791E-3</v>
      </c>
      <c r="EU165" s="339">
        <v>1.6427490231510274E-4</v>
      </c>
      <c r="EV165" s="339">
        <v>5.4696341003394942E-4</v>
      </c>
      <c r="EW165" s="339">
        <v>1.1083887527709719E-3</v>
      </c>
      <c r="EX165" s="339">
        <v>2.8909532436495396E-4</v>
      </c>
      <c r="EY165" s="339">
        <v>1.3609818865683461E-3</v>
      </c>
      <c r="EZ165" s="339">
        <v>7.908642146979073E-4</v>
      </c>
      <c r="FA165" s="339">
        <v>4.3679566698698352E-4</v>
      </c>
      <c r="FB165" s="339">
        <v>7.6565804430023243E-4</v>
      </c>
      <c r="FC165" s="339">
        <v>1.5809078309078309E-3</v>
      </c>
      <c r="FD165" s="339">
        <v>1.3686463612655611E-2</v>
      </c>
      <c r="FE165" s="339">
        <v>7.4504701141705843E-3</v>
      </c>
      <c r="FF165" s="339">
        <v>1.1250910083727703E-2</v>
      </c>
      <c r="FG165" s="339">
        <v>0.11586638830897704</v>
      </c>
      <c r="FH165" s="339">
        <v>6.356689969110714E-3</v>
      </c>
      <c r="FI165" s="339">
        <v>1.0893118250524102E-3</v>
      </c>
      <c r="FJ165" s="339">
        <v>3.0753985203916005E-4</v>
      </c>
      <c r="FK165" s="339">
        <v>6.4061043056138823E-5</v>
      </c>
      <c r="FL165" s="339">
        <v>5.0967067433350759E-4</v>
      </c>
      <c r="FM165" s="339">
        <v>5.3596499915527251E-4</v>
      </c>
      <c r="FN165" s="339">
        <v>1.5482738334251589E-3</v>
      </c>
      <c r="FO165" s="339">
        <v>4.3571841301451288E-5</v>
      </c>
      <c r="FP165" s="339">
        <v>4.72694040903791E-4</v>
      </c>
      <c r="FQ165" s="339">
        <v>6.0946083587971075E-4</v>
      </c>
      <c r="FR165" s="339">
        <v>4.4357182711904765E-5</v>
      </c>
      <c r="FS165" s="339">
        <v>5.4941974547289348E-4</v>
      </c>
      <c r="FT165" s="339">
        <v>6.1737041706225063E-4</v>
      </c>
      <c r="FU165" s="339">
        <v>1.0636107870719824E-3</v>
      </c>
      <c r="FV165" s="339">
        <v>4.3756021951321687E-2</v>
      </c>
      <c r="FW165" s="339">
        <v>9.5382053624113881E-4</v>
      </c>
      <c r="FX165" s="339">
        <v>3.7082506474723355E-3</v>
      </c>
      <c r="FY165" s="339">
        <v>8.6881004085210146E-3</v>
      </c>
      <c r="FZ165" s="339">
        <v>4.2878860721664219E-4</v>
      </c>
      <c r="GA165" s="339">
        <v>2.2217611704760613E-4</v>
      </c>
      <c r="GB165" s="339">
        <v>4.5278960847848542E-4</v>
      </c>
      <c r="GC165" s="339">
        <v>1.7054524902580983E-3</v>
      </c>
      <c r="GD165" s="339">
        <v>8.0271108110740541E-4</v>
      </c>
      <c r="GE165" s="339">
        <v>0</v>
      </c>
      <c r="GF165" s="339">
        <v>1.5024146898052327E-2</v>
      </c>
      <c r="GG165" s="338">
        <v>1.5827582181400283E-3</v>
      </c>
      <c r="GH165" s="339">
        <v>1.4632975598572883E-3</v>
      </c>
      <c r="GI165" s="339">
        <v>2.531146289699865E-3</v>
      </c>
      <c r="GJ165" s="339">
        <v>0</v>
      </c>
      <c r="GK165" s="339">
        <v>0</v>
      </c>
      <c r="GL165" s="339">
        <v>0</v>
      </c>
      <c r="GM165" s="339">
        <v>0</v>
      </c>
      <c r="GN165" s="339">
        <v>0</v>
      </c>
      <c r="GO165" s="339">
        <v>0</v>
      </c>
      <c r="GP165" s="338">
        <v>1.428493086609541E-3</v>
      </c>
      <c r="GQ165" s="338">
        <v>2.3025338339940186E-3</v>
      </c>
      <c r="GR165" s="363">
        <v>1.0016808761591327E-5</v>
      </c>
      <c r="GS165" s="339">
        <v>0</v>
      </c>
      <c r="GT165" s="339">
        <v>9.9022646479249797E-6</v>
      </c>
      <c r="GU165" s="339">
        <v>0</v>
      </c>
      <c r="GV165" s="339">
        <v>2.3181861120947302E-6</v>
      </c>
      <c r="GW165" s="338">
        <v>8.2800440553979654E-4</v>
      </c>
      <c r="GX165" s="338">
        <v>1.6595741042649422E-3</v>
      </c>
      <c r="GY165" s="363">
        <v>6.3864045513580233E-5</v>
      </c>
      <c r="GZ165" s="339">
        <v>1.0685701462872531E-5</v>
      </c>
      <c r="HA165" s="339">
        <v>0</v>
      </c>
      <c r="HB165" s="339">
        <v>0</v>
      </c>
      <c r="HC165" s="339">
        <v>5.7213868326743675E-5</v>
      </c>
      <c r="HD165" s="339">
        <v>5.6945518786555216E-3</v>
      </c>
      <c r="HE165" s="339">
        <v>4.4004703329882612E-3</v>
      </c>
      <c r="HF165" s="338">
        <v>-2.0953253224023959E-3</v>
      </c>
      <c r="HG165" s="338">
        <v>4.91804473736871E-4</v>
      </c>
      <c r="HH165" s="114"/>
      <c r="HI165" s="42"/>
    </row>
    <row r="166" spans="1:217">
      <c r="A166" s="114" t="s">
        <v>176</v>
      </c>
      <c r="B166" s="149" t="s">
        <v>773</v>
      </c>
      <c r="C166" s="144" t="s">
        <v>841</v>
      </c>
      <c r="D166" s="339">
        <v>4.9093992680532001E-4</v>
      </c>
      <c r="E166" s="339">
        <v>2.8514399771884804E-4</v>
      </c>
      <c r="F166" s="339">
        <v>3.7710056800773054E-4</v>
      </c>
      <c r="G166" s="339">
        <v>0</v>
      </c>
      <c r="H166" s="339">
        <v>0</v>
      </c>
      <c r="I166" s="339">
        <v>4.8867893793777485E-4</v>
      </c>
      <c r="J166" s="339">
        <v>3.3822416208990322E-4</v>
      </c>
      <c r="K166" s="339">
        <v>2.87734005896771E-3</v>
      </c>
      <c r="L166" s="339">
        <v>1.2048192771084338E-3</v>
      </c>
      <c r="M166" s="339">
        <v>1.0905125408942203E-3</v>
      </c>
      <c r="N166" s="339">
        <v>0</v>
      </c>
      <c r="O166" s="339">
        <v>1.0072698607339931E-3</v>
      </c>
      <c r="P166" s="339">
        <v>0</v>
      </c>
      <c r="Q166" s="339">
        <v>0</v>
      </c>
      <c r="R166" s="339">
        <v>1.526199762591148E-3</v>
      </c>
      <c r="S166" s="339">
        <v>9.3370681605975728E-4</v>
      </c>
      <c r="T166" s="339">
        <v>9.4146823118785737E-4</v>
      </c>
      <c r="U166" s="339">
        <v>1.9509582647947669E-3</v>
      </c>
      <c r="V166" s="339">
        <v>3.7303411023904023E-4</v>
      </c>
      <c r="W166" s="339">
        <v>2.5828155446891428E-3</v>
      </c>
      <c r="X166" s="339">
        <v>2.1752482342102569E-3</v>
      </c>
      <c r="Y166" s="339">
        <v>5.9862543476119393E-4</v>
      </c>
      <c r="Z166" s="339">
        <v>9.8776831464715466E-4</v>
      </c>
      <c r="AA166" s="339">
        <v>2.6753496520141289E-3</v>
      </c>
      <c r="AB166" s="339">
        <v>1.3461951404833089E-3</v>
      </c>
      <c r="AC166" s="339">
        <v>8.2923037056232185E-4</v>
      </c>
      <c r="AD166" s="339">
        <v>0</v>
      </c>
      <c r="AE166" s="339">
        <v>3.605227579990987E-3</v>
      </c>
      <c r="AF166" s="339">
        <v>1.8205264355609498E-3</v>
      </c>
      <c r="AG166" s="339">
        <v>0</v>
      </c>
      <c r="AH166" s="339">
        <v>1.1569610489780178E-3</v>
      </c>
      <c r="AI166" s="339">
        <v>8.0187103240895422E-4</v>
      </c>
      <c r="AJ166" s="339">
        <v>3.582779543484542E-3</v>
      </c>
      <c r="AK166" s="339">
        <v>4.1157395859316541E-3</v>
      </c>
      <c r="AL166" s="339">
        <v>2.7639087018544936E-3</v>
      </c>
      <c r="AM166" s="339">
        <v>1.3775685914361152E-3</v>
      </c>
      <c r="AN166" s="339">
        <v>1.5096618357487923E-3</v>
      </c>
      <c r="AO166" s="339">
        <v>2.5909252841921173E-3</v>
      </c>
      <c r="AP166" s="339">
        <v>1.588310038119441E-4</v>
      </c>
      <c r="AQ166" s="339">
        <v>5.1725564843168085E-4</v>
      </c>
      <c r="AR166" s="339">
        <v>7.792299791024688E-4</v>
      </c>
      <c r="AS166" s="339">
        <v>1.3901160393473523E-3</v>
      </c>
      <c r="AT166" s="339">
        <v>1.3262874313542637E-3</v>
      </c>
      <c r="AU166" s="339">
        <v>2.0369431128417401E-3</v>
      </c>
      <c r="AV166" s="339">
        <v>5.0925648553112454E-3</v>
      </c>
      <c r="AW166" s="339">
        <v>8.5823097141018078E-4</v>
      </c>
      <c r="AX166" s="339">
        <v>1.4373649041573859E-3</v>
      </c>
      <c r="AY166" s="339">
        <v>0</v>
      </c>
      <c r="AZ166" s="339">
        <v>5.4818364717318087E-4</v>
      </c>
      <c r="BA166" s="339">
        <v>8.3298625572678054E-4</v>
      </c>
      <c r="BB166" s="339">
        <v>2.006823198876179E-4</v>
      </c>
      <c r="BC166" s="339">
        <v>2.5586703102131882E-4</v>
      </c>
      <c r="BD166" s="339">
        <v>7.7000459518871322E-4</v>
      </c>
      <c r="BE166" s="339">
        <v>2.7204245968506257E-3</v>
      </c>
      <c r="BF166" s="339">
        <v>2.3228444003964321E-4</v>
      </c>
      <c r="BG166" s="339">
        <v>1.038961038961039E-3</v>
      </c>
      <c r="BH166" s="339">
        <v>1.2642225031605564E-3</v>
      </c>
      <c r="BI166" s="339">
        <v>1.4095960965031173E-3</v>
      </c>
      <c r="BJ166" s="339">
        <v>1.0185525008144297E-3</v>
      </c>
      <c r="BK166" s="339">
        <v>1.1024142872891633E-4</v>
      </c>
      <c r="BL166" s="339">
        <v>3.1714619170852994E-4</v>
      </c>
      <c r="BM166" s="339">
        <v>7.2364699766646744E-4</v>
      </c>
      <c r="BN166" s="339">
        <v>1.0370370370370371E-3</v>
      </c>
      <c r="BO166" s="339">
        <v>3.1968012671308951E-3</v>
      </c>
      <c r="BP166" s="339">
        <v>2.7600232423009878E-3</v>
      </c>
      <c r="BQ166" s="339">
        <v>2.1421020419518165E-3</v>
      </c>
      <c r="BR166" s="339">
        <v>5.6543586570364764E-4</v>
      </c>
      <c r="BS166" s="339">
        <v>5.4624356393578606E-4</v>
      </c>
      <c r="BT166" s="339">
        <v>2.3675104716809323E-3</v>
      </c>
      <c r="BU166" s="339">
        <v>7.2514212785706003E-4</v>
      </c>
      <c r="BV166" s="339">
        <v>1.2127745586848133E-3</v>
      </c>
      <c r="BW166" s="339">
        <v>3.4818196056867466E-4</v>
      </c>
      <c r="BX166" s="339">
        <v>0</v>
      </c>
      <c r="BY166" s="339">
        <v>2.1020284574614504E-4</v>
      </c>
      <c r="BZ166" s="339">
        <v>2.317868002935966E-4</v>
      </c>
      <c r="CA166" s="339">
        <v>2.461764253928631E-4</v>
      </c>
      <c r="CB166" s="339">
        <v>4.5296599652519233E-4</v>
      </c>
      <c r="CC166" s="339">
        <v>9.1117415975556528E-4</v>
      </c>
      <c r="CD166" s="339">
        <v>5.8556104067209391E-4</v>
      </c>
      <c r="CE166" s="339">
        <v>0</v>
      </c>
      <c r="CF166" s="339">
        <v>8.684667614084952E-4</v>
      </c>
      <c r="CG166" s="339">
        <v>8.7247655662585648E-4</v>
      </c>
      <c r="CH166" s="339">
        <v>1.1803779523914225E-3</v>
      </c>
      <c r="CI166" s="339">
        <v>1.0445942248862139E-3</v>
      </c>
      <c r="CJ166" s="339">
        <v>3.0375352571056631E-4</v>
      </c>
      <c r="CK166" s="339">
        <v>1.5683782666142192E-3</v>
      </c>
      <c r="CL166" s="339">
        <v>8.0028774390792192E-4</v>
      </c>
      <c r="CM166" s="339">
        <v>1.2773939264430041E-3</v>
      </c>
      <c r="CN166" s="339">
        <v>1.3508297954457739E-3</v>
      </c>
      <c r="CO166" s="339">
        <v>8.5411684318414764E-4</v>
      </c>
      <c r="CP166" s="339">
        <v>7.9580103185886597E-4</v>
      </c>
      <c r="CQ166" s="339">
        <v>1.0193030515385105E-3</v>
      </c>
      <c r="CR166" s="339">
        <v>7.9839739867611193E-4</v>
      </c>
      <c r="CS166" s="339">
        <v>2.2036388292462424E-3</v>
      </c>
      <c r="CT166" s="339">
        <v>1.5747572249278235E-3</v>
      </c>
      <c r="CU166" s="339">
        <v>1.5075052802992438E-3</v>
      </c>
      <c r="CV166" s="339">
        <v>1.139932966985311E-3</v>
      </c>
      <c r="CW166" s="339">
        <v>1.131309978934228E-3</v>
      </c>
      <c r="CX166" s="339">
        <v>1.3135163689838808E-3</v>
      </c>
      <c r="CY166" s="339">
        <v>1.5477607839545747E-3</v>
      </c>
      <c r="CZ166" s="339">
        <v>1.0490753911806543E-3</v>
      </c>
      <c r="DA166" s="339">
        <v>2.0774881668844101E-3</v>
      </c>
      <c r="DB166" s="339">
        <v>1.7869713543076839E-3</v>
      </c>
      <c r="DC166" s="339">
        <v>1.4503263234227702E-3</v>
      </c>
      <c r="DD166" s="339">
        <v>4.8309178743961351E-4</v>
      </c>
      <c r="DE166" s="339">
        <v>1.0722009195485852E-3</v>
      </c>
      <c r="DF166" s="339">
        <v>2.1167824906142664E-3</v>
      </c>
      <c r="DG166" s="339">
        <v>1.4095719669051311E-3</v>
      </c>
      <c r="DH166" s="339">
        <v>1.1780564334341478E-3</v>
      </c>
      <c r="DI166" s="339">
        <v>9.9350907404954303E-4</v>
      </c>
      <c r="DJ166" s="339">
        <v>1.6027034750090074E-3</v>
      </c>
      <c r="DK166" s="339">
        <v>1.2200513629544087E-3</v>
      </c>
      <c r="DL166" s="339">
        <v>1.1413853185525619E-3</v>
      </c>
      <c r="DM166" s="339">
        <v>2.6439316819364326E-3</v>
      </c>
      <c r="DN166" s="339">
        <v>1.3864818024263432E-3</v>
      </c>
      <c r="DO166" s="339">
        <v>0</v>
      </c>
      <c r="DP166" s="339">
        <v>3.9439088518843118E-4</v>
      </c>
      <c r="DQ166" s="339">
        <v>1.1031526526881466E-4</v>
      </c>
      <c r="DR166" s="339">
        <v>4.6683939724364681E-4</v>
      </c>
      <c r="DS166" s="339">
        <v>9.4863281500378173E-4</v>
      </c>
      <c r="DT166" s="339">
        <v>2.1940534590965746E-3</v>
      </c>
      <c r="DU166" s="339">
        <v>8.2016817428971843E-4</v>
      </c>
      <c r="DV166" s="339">
        <v>7.2216802442701664E-4</v>
      </c>
      <c r="DW166" s="339">
        <v>1.7026585073922351E-3</v>
      </c>
      <c r="DX166" s="339">
        <v>2.1819474493892385E-3</v>
      </c>
      <c r="DY166" s="339">
        <v>1.3438522711103382E-3</v>
      </c>
      <c r="DZ166" s="339">
        <v>1.7885321742117913E-3</v>
      </c>
      <c r="EA166" s="339">
        <v>2.1257509688304807E-3</v>
      </c>
      <c r="EB166" s="339">
        <v>1.7578932855370191E-3</v>
      </c>
      <c r="EC166" s="339">
        <v>1.9144491982861704E-3</v>
      </c>
      <c r="ED166" s="339">
        <v>1.709618185271956E-3</v>
      </c>
      <c r="EE166" s="339">
        <v>2.4628045956959926E-4</v>
      </c>
      <c r="EF166" s="339">
        <v>2.4694525512331228E-4</v>
      </c>
      <c r="EG166" s="339">
        <v>2.7754648903691371E-4</v>
      </c>
      <c r="EH166" s="339">
        <v>1.7518636847710331E-3</v>
      </c>
      <c r="EI166" s="339">
        <v>1.9051793903425952E-3</v>
      </c>
      <c r="EJ166" s="339">
        <v>2.3133398102054776E-3</v>
      </c>
      <c r="EK166" s="339">
        <v>2.8969035483527366E-3</v>
      </c>
      <c r="EL166" s="339">
        <v>3.3481543373817552E-3</v>
      </c>
      <c r="EM166" s="339">
        <v>4.3163673642254092E-3</v>
      </c>
      <c r="EN166" s="339">
        <v>1.246861669507117E-3</v>
      </c>
      <c r="EO166" s="339">
        <v>7.4457377091159075E-4</v>
      </c>
      <c r="EP166" s="339">
        <v>0</v>
      </c>
      <c r="EQ166" s="339">
        <v>1.9692311863855286E-3</v>
      </c>
      <c r="ER166" s="339">
        <v>1.4705882352941176E-3</v>
      </c>
      <c r="ES166" s="339">
        <v>3.4360520102605274E-3</v>
      </c>
      <c r="ET166" s="339">
        <v>2.6156400434084945E-3</v>
      </c>
      <c r="EU166" s="339">
        <v>1.9947666709691045E-4</v>
      </c>
      <c r="EV166" s="339">
        <v>1.4334213504337986E-3</v>
      </c>
      <c r="EW166" s="339">
        <v>1.5750787539376969E-3</v>
      </c>
      <c r="EX166" s="339">
        <v>1.7345719461897236E-3</v>
      </c>
      <c r="EY166" s="339">
        <v>3.6870236563397011E-3</v>
      </c>
      <c r="EZ166" s="339">
        <v>3.0244038100535353E-3</v>
      </c>
      <c r="FA166" s="339">
        <v>2.489735301825806E-3</v>
      </c>
      <c r="FB166" s="339">
        <v>1.5717914037176577E-3</v>
      </c>
      <c r="FC166" s="339">
        <v>7.7529452529452531E-3</v>
      </c>
      <c r="FD166" s="339">
        <v>1.1044137184470797E-2</v>
      </c>
      <c r="FE166" s="339">
        <v>0.17780389523169912</v>
      </c>
      <c r="FF166" s="339">
        <v>1.0052633175585487E-2</v>
      </c>
      <c r="FG166" s="339">
        <v>6.8893528183716071E-3</v>
      </c>
      <c r="FH166" s="339">
        <v>3.784750447081775E-2</v>
      </c>
      <c r="FI166" s="339">
        <v>3.2356378199669975E-3</v>
      </c>
      <c r="FJ166" s="339">
        <v>7.9071913068735154E-3</v>
      </c>
      <c r="FK166" s="339">
        <v>1.6249134413287277E-3</v>
      </c>
      <c r="FL166" s="339">
        <v>1.5616832200731835E-2</v>
      </c>
      <c r="FM166" s="339">
        <v>7.6316755314500767E-3</v>
      </c>
      <c r="FN166" s="339">
        <v>1.6823704091066143E-2</v>
      </c>
      <c r="FO166" s="339">
        <v>2.5152835660383244E-3</v>
      </c>
      <c r="FP166" s="339">
        <v>1.9695585037657957E-3</v>
      </c>
      <c r="FQ166" s="339">
        <v>9.3255856668169445E-3</v>
      </c>
      <c r="FR166" s="339">
        <v>2.2528779640520052E-3</v>
      </c>
      <c r="FS166" s="339">
        <v>2.3445646689465718E-2</v>
      </c>
      <c r="FT166" s="339">
        <v>2.2723381737249225E-3</v>
      </c>
      <c r="FU166" s="339">
        <v>6.5189048239895696E-4</v>
      </c>
      <c r="FV166" s="339">
        <v>0.18509907419044028</v>
      </c>
      <c r="FW166" s="339">
        <v>8.4873861275694548E-4</v>
      </c>
      <c r="FX166" s="339">
        <v>1.3453970603074231E-4</v>
      </c>
      <c r="FY166" s="339">
        <v>5.4856241124686825E-3</v>
      </c>
      <c r="FZ166" s="339">
        <v>4.422153211799916E-3</v>
      </c>
      <c r="GA166" s="339">
        <v>2.1474301901402812E-3</v>
      </c>
      <c r="GB166" s="339">
        <v>6.527716855564831E-3</v>
      </c>
      <c r="GC166" s="339">
        <v>1.4310432014912795E-2</v>
      </c>
      <c r="GD166" s="339">
        <v>3.3048857899986902E-3</v>
      </c>
      <c r="GE166" s="339">
        <v>0</v>
      </c>
      <c r="GF166" s="339">
        <v>6.4533248421164355E-3</v>
      </c>
      <c r="GG166" s="338">
        <v>3.0736239511037519E-3</v>
      </c>
      <c r="GH166" s="339">
        <v>3.4477941281827172E-3</v>
      </c>
      <c r="GI166" s="339">
        <v>4.0786873918373214E-3</v>
      </c>
      <c r="GJ166" s="339">
        <v>0</v>
      </c>
      <c r="GK166" s="339">
        <v>8.6006178437326563E-5</v>
      </c>
      <c r="GL166" s="339">
        <v>0</v>
      </c>
      <c r="GM166" s="339">
        <v>0</v>
      </c>
      <c r="GN166" s="339">
        <v>3.0201776631495178E-4</v>
      </c>
      <c r="GO166" s="339">
        <v>-2.107639547107381E-2</v>
      </c>
      <c r="GP166" s="338">
        <v>2.340578171840745E-3</v>
      </c>
      <c r="GQ166" s="338">
        <v>4.2401448479028568E-3</v>
      </c>
      <c r="GR166" s="363">
        <v>2.2176101619411908E-4</v>
      </c>
      <c r="GS166" s="339">
        <v>1.6044067062757079E-2</v>
      </c>
      <c r="GT166" s="339">
        <v>4.0269209568228253E-4</v>
      </c>
      <c r="GU166" s="339">
        <v>1.8274989320111712E-3</v>
      </c>
      <c r="GV166" s="339">
        <v>1.4939421611277152E-3</v>
      </c>
      <c r="GW166" s="338">
        <v>1.9841034216247018E-3</v>
      </c>
      <c r="GX166" s="338">
        <v>3.4725221517890852E-3</v>
      </c>
      <c r="GY166" s="363">
        <v>3.5128168076041183E-3</v>
      </c>
      <c r="GZ166" s="339">
        <v>2.7996537832726031E-3</v>
      </c>
      <c r="HA166" s="339">
        <v>0</v>
      </c>
      <c r="HB166" s="339">
        <v>6.2273940166329353E-4</v>
      </c>
      <c r="HC166" s="339">
        <v>3.2464933541367859E-3</v>
      </c>
      <c r="HD166" s="339">
        <v>9.3088246747701862E-3</v>
      </c>
      <c r="HE166" s="339">
        <v>7.9171836074120889E-3</v>
      </c>
      <c r="HF166" s="338">
        <v>-2.8709043062627904E-3</v>
      </c>
      <c r="HG166" s="338">
        <v>1.5788566377638277E-3</v>
      </c>
      <c r="HH166" s="114"/>
      <c r="HI166" s="42"/>
    </row>
    <row r="167" spans="1:217">
      <c r="A167" s="114" t="s">
        <v>177</v>
      </c>
      <c r="B167" s="149" t="s">
        <v>312</v>
      </c>
      <c r="C167" s="144" t="s">
        <v>430</v>
      </c>
      <c r="D167" s="339">
        <v>0</v>
      </c>
      <c r="E167" s="339">
        <v>0</v>
      </c>
      <c r="F167" s="339">
        <v>0</v>
      </c>
      <c r="G167" s="339">
        <v>0</v>
      </c>
      <c r="H167" s="339">
        <v>0</v>
      </c>
      <c r="I167" s="339">
        <v>0</v>
      </c>
      <c r="J167" s="339">
        <v>0</v>
      </c>
      <c r="K167" s="339">
        <v>0</v>
      </c>
      <c r="L167" s="339">
        <v>0</v>
      </c>
      <c r="M167" s="339">
        <v>0</v>
      </c>
      <c r="N167" s="339">
        <v>0</v>
      </c>
      <c r="O167" s="339">
        <v>0</v>
      </c>
      <c r="P167" s="339">
        <v>0</v>
      </c>
      <c r="Q167" s="339">
        <v>0</v>
      </c>
      <c r="R167" s="339">
        <v>0</v>
      </c>
      <c r="S167" s="339">
        <v>0</v>
      </c>
      <c r="T167" s="339">
        <v>0</v>
      </c>
      <c r="U167" s="339">
        <v>0</v>
      </c>
      <c r="V167" s="339">
        <v>0</v>
      </c>
      <c r="W167" s="339">
        <v>0</v>
      </c>
      <c r="X167" s="339">
        <v>0</v>
      </c>
      <c r="Y167" s="339">
        <v>0</v>
      </c>
      <c r="Z167" s="339">
        <v>0</v>
      </c>
      <c r="AA167" s="339">
        <v>0</v>
      </c>
      <c r="AB167" s="339">
        <v>0</v>
      </c>
      <c r="AC167" s="339">
        <v>0</v>
      </c>
      <c r="AD167" s="339">
        <v>0</v>
      </c>
      <c r="AE167" s="339">
        <v>0</v>
      </c>
      <c r="AF167" s="339">
        <v>0</v>
      </c>
      <c r="AG167" s="339">
        <v>0</v>
      </c>
      <c r="AH167" s="339">
        <v>0</v>
      </c>
      <c r="AI167" s="339">
        <v>0</v>
      </c>
      <c r="AJ167" s="339">
        <v>0</v>
      </c>
      <c r="AK167" s="339">
        <v>0</v>
      </c>
      <c r="AL167" s="339">
        <v>0</v>
      </c>
      <c r="AM167" s="339">
        <v>0</v>
      </c>
      <c r="AN167" s="339">
        <v>0</v>
      </c>
      <c r="AO167" s="339">
        <v>0</v>
      </c>
      <c r="AP167" s="339">
        <v>0</v>
      </c>
      <c r="AQ167" s="339">
        <v>0</v>
      </c>
      <c r="AR167" s="339">
        <v>0</v>
      </c>
      <c r="AS167" s="339">
        <v>0</v>
      </c>
      <c r="AT167" s="339">
        <v>0</v>
      </c>
      <c r="AU167" s="339">
        <v>0</v>
      </c>
      <c r="AV167" s="339">
        <v>0</v>
      </c>
      <c r="AW167" s="339">
        <v>0</v>
      </c>
      <c r="AX167" s="339">
        <v>0</v>
      </c>
      <c r="AY167" s="339">
        <v>0</v>
      </c>
      <c r="AZ167" s="339">
        <v>0</v>
      </c>
      <c r="BA167" s="339">
        <v>0</v>
      </c>
      <c r="BB167" s="339">
        <v>0</v>
      </c>
      <c r="BC167" s="339">
        <v>0</v>
      </c>
      <c r="BD167" s="339">
        <v>0</v>
      </c>
      <c r="BE167" s="339">
        <v>0</v>
      </c>
      <c r="BF167" s="339">
        <v>0</v>
      </c>
      <c r="BG167" s="339">
        <v>0</v>
      </c>
      <c r="BH167" s="339">
        <v>0</v>
      </c>
      <c r="BI167" s="339">
        <v>0</v>
      </c>
      <c r="BJ167" s="339">
        <v>0</v>
      </c>
      <c r="BK167" s="339">
        <v>0</v>
      </c>
      <c r="BL167" s="339">
        <v>0</v>
      </c>
      <c r="BM167" s="339">
        <v>0</v>
      </c>
      <c r="BN167" s="339">
        <v>0</v>
      </c>
      <c r="BO167" s="339">
        <v>0</v>
      </c>
      <c r="BP167" s="339">
        <v>0</v>
      </c>
      <c r="BQ167" s="339">
        <v>0</v>
      </c>
      <c r="BR167" s="339">
        <v>0</v>
      </c>
      <c r="BS167" s="339">
        <v>0</v>
      </c>
      <c r="BT167" s="339">
        <v>0</v>
      </c>
      <c r="BU167" s="339">
        <v>0</v>
      </c>
      <c r="BV167" s="339">
        <v>0</v>
      </c>
      <c r="BW167" s="339">
        <v>0</v>
      </c>
      <c r="BX167" s="339">
        <v>0</v>
      </c>
      <c r="BY167" s="339">
        <v>0</v>
      </c>
      <c r="BZ167" s="339">
        <v>0</v>
      </c>
      <c r="CA167" s="339">
        <v>0</v>
      </c>
      <c r="CB167" s="339">
        <v>0</v>
      </c>
      <c r="CC167" s="339">
        <v>0</v>
      </c>
      <c r="CD167" s="339">
        <v>0</v>
      </c>
      <c r="CE167" s="339">
        <v>0</v>
      </c>
      <c r="CF167" s="339">
        <v>0</v>
      </c>
      <c r="CG167" s="339">
        <v>0</v>
      </c>
      <c r="CH167" s="339">
        <v>0</v>
      </c>
      <c r="CI167" s="339">
        <v>0</v>
      </c>
      <c r="CJ167" s="339">
        <v>0</v>
      </c>
      <c r="CK167" s="339">
        <v>0</v>
      </c>
      <c r="CL167" s="339">
        <v>0</v>
      </c>
      <c r="CM167" s="339">
        <v>0</v>
      </c>
      <c r="CN167" s="339">
        <v>0</v>
      </c>
      <c r="CO167" s="339">
        <v>0</v>
      </c>
      <c r="CP167" s="339">
        <v>0</v>
      </c>
      <c r="CQ167" s="339">
        <v>0</v>
      </c>
      <c r="CR167" s="339">
        <v>0</v>
      </c>
      <c r="CS167" s="339">
        <v>0</v>
      </c>
      <c r="CT167" s="339">
        <v>0</v>
      </c>
      <c r="CU167" s="339">
        <v>0</v>
      </c>
      <c r="CV167" s="339">
        <v>0</v>
      </c>
      <c r="CW167" s="339">
        <v>0</v>
      </c>
      <c r="CX167" s="339">
        <v>0</v>
      </c>
      <c r="CY167" s="339">
        <v>0</v>
      </c>
      <c r="CZ167" s="339">
        <v>0</v>
      </c>
      <c r="DA167" s="339">
        <v>0</v>
      </c>
      <c r="DB167" s="339">
        <v>0</v>
      </c>
      <c r="DC167" s="339">
        <v>0</v>
      </c>
      <c r="DD167" s="339">
        <v>0</v>
      </c>
      <c r="DE167" s="339">
        <v>0</v>
      </c>
      <c r="DF167" s="339">
        <v>0</v>
      </c>
      <c r="DG167" s="339">
        <v>0</v>
      </c>
      <c r="DH167" s="339">
        <v>0</v>
      </c>
      <c r="DI167" s="339">
        <v>0</v>
      </c>
      <c r="DJ167" s="339">
        <v>0</v>
      </c>
      <c r="DK167" s="339">
        <v>0</v>
      </c>
      <c r="DL167" s="339">
        <v>0</v>
      </c>
      <c r="DM167" s="339">
        <v>0</v>
      </c>
      <c r="DN167" s="339">
        <v>0</v>
      </c>
      <c r="DO167" s="339">
        <v>0</v>
      </c>
      <c r="DP167" s="339">
        <v>0</v>
      </c>
      <c r="DQ167" s="339">
        <v>0</v>
      </c>
      <c r="DR167" s="339">
        <v>0</v>
      </c>
      <c r="DS167" s="339">
        <v>0</v>
      </c>
      <c r="DT167" s="339">
        <v>0</v>
      </c>
      <c r="DU167" s="339">
        <v>0</v>
      </c>
      <c r="DV167" s="339">
        <v>0</v>
      </c>
      <c r="DW167" s="339">
        <v>0</v>
      </c>
      <c r="DX167" s="339">
        <v>0</v>
      </c>
      <c r="DY167" s="339">
        <v>0</v>
      </c>
      <c r="DZ167" s="339">
        <v>0</v>
      </c>
      <c r="EA167" s="339">
        <v>0</v>
      </c>
      <c r="EB167" s="339">
        <v>0</v>
      </c>
      <c r="EC167" s="339">
        <v>0</v>
      </c>
      <c r="ED167" s="339">
        <v>0</v>
      </c>
      <c r="EE167" s="339">
        <v>0</v>
      </c>
      <c r="EF167" s="339">
        <v>0</v>
      </c>
      <c r="EG167" s="339">
        <v>0</v>
      </c>
      <c r="EH167" s="339">
        <v>0</v>
      </c>
      <c r="EI167" s="339">
        <v>0</v>
      </c>
      <c r="EJ167" s="339">
        <v>0</v>
      </c>
      <c r="EK167" s="339">
        <v>0</v>
      </c>
      <c r="EL167" s="339">
        <v>0</v>
      </c>
      <c r="EM167" s="339">
        <v>0</v>
      </c>
      <c r="EN167" s="339">
        <v>0</v>
      </c>
      <c r="EO167" s="339">
        <v>0</v>
      </c>
      <c r="EP167" s="339">
        <v>0</v>
      </c>
      <c r="EQ167" s="339">
        <v>0</v>
      </c>
      <c r="ER167" s="339">
        <v>0</v>
      </c>
      <c r="ES167" s="339">
        <v>0</v>
      </c>
      <c r="ET167" s="339">
        <v>0</v>
      </c>
      <c r="EU167" s="339">
        <v>0</v>
      </c>
      <c r="EV167" s="339">
        <v>0</v>
      </c>
      <c r="EW167" s="339">
        <v>0</v>
      </c>
      <c r="EX167" s="339">
        <v>0</v>
      </c>
      <c r="EY167" s="339">
        <v>0</v>
      </c>
      <c r="EZ167" s="339">
        <v>0</v>
      </c>
      <c r="FA167" s="339">
        <v>0</v>
      </c>
      <c r="FB167" s="339">
        <v>0</v>
      </c>
      <c r="FC167" s="339">
        <v>0</v>
      </c>
      <c r="FD167" s="339">
        <v>0</v>
      </c>
      <c r="FE167" s="339">
        <v>0</v>
      </c>
      <c r="FF167" s="339">
        <v>0</v>
      </c>
      <c r="FG167" s="339">
        <v>0</v>
      </c>
      <c r="FH167" s="339">
        <v>0</v>
      </c>
      <c r="FI167" s="339">
        <v>0</v>
      </c>
      <c r="FJ167" s="339">
        <v>0</v>
      </c>
      <c r="FK167" s="339">
        <v>0</v>
      </c>
      <c r="FL167" s="339">
        <v>0</v>
      </c>
      <c r="FM167" s="339">
        <v>0</v>
      </c>
      <c r="FN167" s="339">
        <v>0</v>
      </c>
      <c r="FO167" s="339">
        <v>0</v>
      </c>
      <c r="FP167" s="339">
        <v>0</v>
      </c>
      <c r="FQ167" s="339">
        <v>0</v>
      </c>
      <c r="FR167" s="339">
        <v>0</v>
      </c>
      <c r="FS167" s="339">
        <v>0</v>
      </c>
      <c r="FT167" s="339">
        <v>0</v>
      </c>
      <c r="FU167" s="339">
        <v>0</v>
      </c>
      <c r="FV167" s="339">
        <v>0</v>
      </c>
      <c r="FW167" s="339">
        <v>0</v>
      </c>
      <c r="FX167" s="339">
        <v>0</v>
      </c>
      <c r="FY167" s="339">
        <v>0</v>
      </c>
      <c r="FZ167" s="339">
        <v>0</v>
      </c>
      <c r="GA167" s="339">
        <v>0</v>
      </c>
      <c r="GB167" s="339">
        <v>0</v>
      </c>
      <c r="GC167" s="339">
        <v>0</v>
      </c>
      <c r="GD167" s="339">
        <v>0</v>
      </c>
      <c r="GE167" s="339">
        <v>0</v>
      </c>
      <c r="GF167" s="339">
        <v>0.10639494772594597</v>
      </c>
      <c r="GG167" s="338">
        <v>5.1459791698730639E-4</v>
      </c>
      <c r="GH167" s="339">
        <v>0</v>
      </c>
      <c r="GI167" s="339">
        <v>4.715097683096494E-5</v>
      </c>
      <c r="GJ167" s="339">
        <v>0</v>
      </c>
      <c r="GK167" s="339">
        <v>5.5997306073577023E-2</v>
      </c>
      <c r="GL167" s="339">
        <v>0.20119984788301065</v>
      </c>
      <c r="GM167" s="339">
        <v>0</v>
      </c>
      <c r="GN167" s="339">
        <v>0</v>
      </c>
      <c r="GO167" s="339">
        <v>0</v>
      </c>
      <c r="GP167" s="338">
        <v>1.5011002295620189E-2</v>
      </c>
      <c r="GQ167" s="338">
        <v>8.5086700835387708E-3</v>
      </c>
      <c r="GR167" s="363">
        <v>0</v>
      </c>
      <c r="GS167" s="339">
        <v>0</v>
      </c>
      <c r="GT167" s="339">
        <v>0</v>
      </c>
      <c r="GU167" s="339">
        <v>0</v>
      </c>
      <c r="GV167" s="339">
        <v>0</v>
      </c>
      <c r="GW167" s="338">
        <v>8.6906435746191158E-3</v>
      </c>
      <c r="GX167" s="338">
        <v>6.130313853198583E-3</v>
      </c>
      <c r="GY167" s="363">
        <v>0</v>
      </c>
      <c r="GZ167" s="339">
        <v>0</v>
      </c>
      <c r="HA167" s="339">
        <v>0</v>
      </c>
      <c r="HB167" s="339">
        <v>0</v>
      </c>
      <c r="HC167" s="339">
        <v>0</v>
      </c>
      <c r="HD167" s="339">
        <v>0</v>
      </c>
      <c r="HE167" s="339">
        <v>0</v>
      </c>
      <c r="HF167" s="338">
        <v>1.5802150649167793E-2</v>
      </c>
      <c r="HG167" s="338">
        <v>8.7421582084682165E-3</v>
      </c>
      <c r="HH167" s="114"/>
      <c r="HI167" s="42"/>
    </row>
    <row r="168" spans="1:217">
      <c r="A168" s="114" t="s">
        <v>178</v>
      </c>
      <c r="B168" s="149" t="s">
        <v>313</v>
      </c>
      <c r="C168" s="144" t="s">
        <v>431</v>
      </c>
      <c r="D168" s="339">
        <v>0</v>
      </c>
      <c r="E168" s="339">
        <v>0</v>
      </c>
      <c r="F168" s="339">
        <v>0</v>
      </c>
      <c r="G168" s="339">
        <v>0</v>
      </c>
      <c r="H168" s="339">
        <v>0</v>
      </c>
      <c r="I168" s="339">
        <v>0</v>
      </c>
      <c r="J168" s="339">
        <v>0</v>
      </c>
      <c r="K168" s="339">
        <v>0</v>
      </c>
      <c r="L168" s="339">
        <v>0</v>
      </c>
      <c r="M168" s="339">
        <v>0</v>
      </c>
      <c r="N168" s="339">
        <v>0</v>
      </c>
      <c r="O168" s="339">
        <v>0</v>
      </c>
      <c r="P168" s="339">
        <v>0</v>
      </c>
      <c r="Q168" s="339">
        <v>0</v>
      </c>
      <c r="R168" s="339">
        <v>0</v>
      </c>
      <c r="S168" s="339">
        <v>0</v>
      </c>
      <c r="T168" s="339">
        <v>0</v>
      </c>
      <c r="U168" s="339">
        <v>0</v>
      </c>
      <c r="V168" s="339">
        <v>0</v>
      </c>
      <c r="W168" s="339">
        <v>0</v>
      </c>
      <c r="X168" s="339">
        <v>0</v>
      </c>
      <c r="Y168" s="339">
        <v>0</v>
      </c>
      <c r="Z168" s="339">
        <v>0</v>
      </c>
      <c r="AA168" s="339">
        <v>0</v>
      </c>
      <c r="AB168" s="339">
        <v>0</v>
      </c>
      <c r="AC168" s="339">
        <v>0</v>
      </c>
      <c r="AD168" s="339">
        <v>0</v>
      </c>
      <c r="AE168" s="339">
        <v>0</v>
      </c>
      <c r="AF168" s="339">
        <v>0</v>
      </c>
      <c r="AG168" s="339">
        <v>0</v>
      </c>
      <c r="AH168" s="339">
        <v>0</v>
      </c>
      <c r="AI168" s="339">
        <v>0</v>
      </c>
      <c r="AJ168" s="339">
        <v>0</v>
      </c>
      <c r="AK168" s="339">
        <v>0</v>
      </c>
      <c r="AL168" s="339">
        <v>0</v>
      </c>
      <c r="AM168" s="339">
        <v>0</v>
      </c>
      <c r="AN168" s="339">
        <v>0</v>
      </c>
      <c r="AO168" s="339">
        <v>0</v>
      </c>
      <c r="AP168" s="339">
        <v>0</v>
      </c>
      <c r="AQ168" s="339">
        <v>0</v>
      </c>
      <c r="AR168" s="339">
        <v>0</v>
      </c>
      <c r="AS168" s="339">
        <v>0</v>
      </c>
      <c r="AT168" s="339">
        <v>0</v>
      </c>
      <c r="AU168" s="339">
        <v>0</v>
      </c>
      <c r="AV168" s="339">
        <v>0</v>
      </c>
      <c r="AW168" s="339">
        <v>0</v>
      </c>
      <c r="AX168" s="339">
        <v>0</v>
      </c>
      <c r="AY168" s="339">
        <v>0</v>
      </c>
      <c r="AZ168" s="339">
        <v>0</v>
      </c>
      <c r="BA168" s="339">
        <v>0</v>
      </c>
      <c r="BB168" s="339">
        <v>0</v>
      </c>
      <c r="BC168" s="339">
        <v>0</v>
      </c>
      <c r="BD168" s="339">
        <v>0</v>
      </c>
      <c r="BE168" s="339">
        <v>0</v>
      </c>
      <c r="BF168" s="339">
        <v>0</v>
      </c>
      <c r="BG168" s="339">
        <v>0</v>
      </c>
      <c r="BH168" s="339">
        <v>0</v>
      </c>
      <c r="BI168" s="339">
        <v>0</v>
      </c>
      <c r="BJ168" s="339">
        <v>0</v>
      </c>
      <c r="BK168" s="339">
        <v>0</v>
      </c>
      <c r="BL168" s="339">
        <v>0</v>
      </c>
      <c r="BM168" s="339">
        <v>0</v>
      </c>
      <c r="BN168" s="339">
        <v>0</v>
      </c>
      <c r="BO168" s="339">
        <v>0</v>
      </c>
      <c r="BP168" s="339">
        <v>0</v>
      </c>
      <c r="BQ168" s="339">
        <v>0</v>
      </c>
      <c r="BR168" s="339">
        <v>0</v>
      </c>
      <c r="BS168" s="339">
        <v>0</v>
      </c>
      <c r="BT168" s="339">
        <v>0</v>
      </c>
      <c r="BU168" s="339">
        <v>0</v>
      </c>
      <c r="BV168" s="339">
        <v>0</v>
      </c>
      <c r="BW168" s="339">
        <v>0</v>
      </c>
      <c r="BX168" s="339">
        <v>0</v>
      </c>
      <c r="BY168" s="339">
        <v>0</v>
      </c>
      <c r="BZ168" s="339">
        <v>0</v>
      </c>
      <c r="CA168" s="339">
        <v>0</v>
      </c>
      <c r="CB168" s="339">
        <v>0</v>
      </c>
      <c r="CC168" s="339">
        <v>0</v>
      </c>
      <c r="CD168" s="339">
        <v>0</v>
      </c>
      <c r="CE168" s="339">
        <v>0</v>
      </c>
      <c r="CF168" s="339">
        <v>0</v>
      </c>
      <c r="CG168" s="339">
        <v>0</v>
      </c>
      <c r="CH168" s="339">
        <v>0</v>
      </c>
      <c r="CI168" s="339">
        <v>0</v>
      </c>
      <c r="CJ168" s="339">
        <v>0</v>
      </c>
      <c r="CK168" s="339">
        <v>0</v>
      </c>
      <c r="CL168" s="339">
        <v>0</v>
      </c>
      <c r="CM168" s="339">
        <v>0</v>
      </c>
      <c r="CN168" s="339">
        <v>0</v>
      </c>
      <c r="CO168" s="339">
        <v>0</v>
      </c>
      <c r="CP168" s="339">
        <v>0</v>
      </c>
      <c r="CQ168" s="339">
        <v>0</v>
      </c>
      <c r="CR168" s="339">
        <v>0</v>
      </c>
      <c r="CS168" s="339">
        <v>0</v>
      </c>
      <c r="CT168" s="339">
        <v>0</v>
      </c>
      <c r="CU168" s="339">
        <v>0</v>
      </c>
      <c r="CV168" s="339">
        <v>0</v>
      </c>
      <c r="CW168" s="339">
        <v>0</v>
      </c>
      <c r="CX168" s="339">
        <v>0</v>
      </c>
      <c r="CY168" s="339">
        <v>0</v>
      </c>
      <c r="CZ168" s="339">
        <v>0</v>
      </c>
      <c r="DA168" s="339">
        <v>0</v>
      </c>
      <c r="DB168" s="339">
        <v>0</v>
      </c>
      <c r="DC168" s="339">
        <v>0</v>
      </c>
      <c r="DD168" s="339">
        <v>0</v>
      </c>
      <c r="DE168" s="339">
        <v>0</v>
      </c>
      <c r="DF168" s="339">
        <v>0</v>
      </c>
      <c r="DG168" s="339">
        <v>0</v>
      </c>
      <c r="DH168" s="339">
        <v>0</v>
      </c>
      <c r="DI168" s="339">
        <v>0</v>
      </c>
      <c r="DJ168" s="339">
        <v>0</v>
      </c>
      <c r="DK168" s="339">
        <v>0</v>
      </c>
      <c r="DL168" s="339">
        <v>0</v>
      </c>
      <c r="DM168" s="339">
        <v>0</v>
      </c>
      <c r="DN168" s="339">
        <v>0</v>
      </c>
      <c r="DO168" s="339">
        <v>0</v>
      </c>
      <c r="DP168" s="339">
        <v>0</v>
      </c>
      <c r="DQ168" s="339">
        <v>0</v>
      </c>
      <c r="DR168" s="339">
        <v>0</v>
      </c>
      <c r="DS168" s="339">
        <v>0</v>
      </c>
      <c r="DT168" s="339">
        <v>0</v>
      </c>
      <c r="DU168" s="339">
        <v>0</v>
      </c>
      <c r="DV168" s="339">
        <v>0</v>
      </c>
      <c r="DW168" s="339">
        <v>0</v>
      </c>
      <c r="DX168" s="339">
        <v>0</v>
      </c>
      <c r="DY168" s="339">
        <v>0</v>
      </c>
      <c r="DZ168" s="339">
        <v>0</v>
      </c>
      <c r="EA168" s="339">
        <v>0</v>
      </c>
      <c r="EB168" s="339">
        <v>0</v>
      </c>
      <c r="EC168" s="339">
        <v>0</v>
      </c>
      <c r="ED168" s="339">
        <v>0</v>
      </c>
      <c r="EE168" s="339">
        <v>0</v>
      </c>
      <c r="EF168" s="339">
        <v>0</v>
      </c>
      <c r="EG168" s="339">
        <v>0</v>
      </c>
      <c r="EH168" s="339">
        <v>0</v>
      </c>
      <c r="EI168" s="339">
        <v>0</v>
      </c>
      <c r="EJ168" s="339">
        <v>0</v>
      </c>
      <c r="EK168" s="339">
        <v>0</v>
      </c>
      <c r="EL168" s="339">
        <v>0</v>
      </c>
      <c r="EM168" s="339">
        <v>0</v>
      </c>
      <c r="EN168" s="339">
        <v>0</v>
      </c>
      <c r="EO168" s="339">
        <v>0</v>
      </c>
      <c r="EP168" s="339">
        <v>0</v>
      </c>
      <c r="EQ168" s="339">
        <v>0</v>
      </c>
      <c r="ER168" s="339">
        <v>0</v>
      </c>
      <c r="ES168" s="339">
        <v>0</v>
      </c>
      <c r="ET168" s="339">
        <v>0</v>
      </c>
      <c r="EU168" s="339">
        <v>0</v>
      </c>
      <c r="EV168" s="339">
        <v>0</v>
      </c>
      <c r="EW168" s="339">
        <v>0</v>
      </c>
      <c r="EX168" s="339">
        <v>0</v>
      </c>
      <c r="EY168" s="339">
        <v>0</v>
      </c>
      <c r="EZ168" s="339">
        <v>0</v>
      </c>
      <c r="FA168" s="339">
        <v>0</v>
      </c>
      <c r="FB168" s="339">
        <v>0</v>
      </c>
      <c r="FC168" s="339">
        <v>0</v>
      </c>
      <c r="FD168" s="339">
        <v>0</v>
      </c>
      <c r="FE168" s="339">
        <v>0</v>
      </c>
      <c r="FF168" s="339">
        <v>0</v>
      </c>
      <c r="FG168" s="339">
        <v>0</v>
      </c>
      <c r="FH168" s="339">
        <v>0</v>
      </c>
      <c r="FI168" s="339">
        <v>0</v>
      </c>
      <c r="FJ168" s="339">
        <v>0</v>
      </c>
      <c r="FK168" s="339">
        <v>0</v>
      </c>
      <c r="FL168" s="339">
        <v>0</v>
      </c>
      <c r="FM168" s="339">
        <v>0</v>
      </c>
      <c r="FN168" s="339">
        <v>0</v>
      </c>
      <c r="FO168" s="339">
        <v>0</v>
      </c>
      <c r="FP168" s="339">
        <v>0</v>
      </c>
      <c r="FQ168" s="339">
        <v>0</v>
      </c>
      <c r="FR168" s="339">
        <v>0</v>
      </c>
      <c r="FS168" s="339">
        <v>0</v>
      </c>
      <c r="FT168" s="339">
        <v>0</v>
      </c>
      <c r="FU168" s="339">
        <v>0</v>
      </c>
      <c r="FV168" s="339">
        <v>0</v>
      </c>
      <c r="FW168" s="339">
        <v>0</v>
      </c>
      <c r="FX168" s="339">
        <v>0</v>
      </c>
      <c r="FY168" s="339">
        <v>0</v>
      </c>
      <c r="FZ168" s="339">
        <v>0</v>
      </c>
      <c r="GA168" s="339">
        <v>0</v>
      </c>
      <c r="GB168" s="339">
        <v>0</v>
      </c>
      <c r="GC168" s="339">
        <v>0</v>
      </c>
      <c r="GD168" s="339">
        <v>0</v>
      </c>
      <c r="GE168" s="339">
        <v>0</v>
      </c>
      <c r="GF168" s="339">
        <v>0.1402059120097649</v>
      </c>
      <c r="GG168" s="338">
        <v>6.7813060499240067E-4</v>
      </c>
      <c r="GH168" s="339">
        <v>0</v>
      </c>
      <c r="GI168" s="339">
        <v>2.644632637189945E-3</v>
      </c>
      <c r="GJ168" s="339">
        <v>0</v>
      </c>
      <c r="GK168" s="339">
        <v>0.14474167469997992</v>
      </c>
      <c r="GL168" s="339">
        <v>0.50902566387841364</v>
      </c>
      <c r="GM168" s="339">
        <v>0</v>
      </c>
      <c r="GN168" s="339">
        <v>0</v>
      </c>
      <c r="GO168" s="339">
        <v>0</v>
      </c>
      <c r="GP168" s="338">
        <v>3.9877543819867224E-2</v>
      </c>
      <c r="GQ168" s="338">
        <v>2.1933218049666778E-2</v>
      </c>
      <c r="GR168" s="363">
        <v>0</v>
      </c>
      <c r="GS168" s="339">
        <v>0</v>
      </c>
      <c r="GT168" s="339">
        <v>0</v>
      </c>
      <c r="GU168" s="339">
        <v>0</v>
      </c>
      <c r="GV168" s="339">
        <v>0</v>
      </c>
      <c r="GW168" s="338">
        <v>2.3087167208737203E-2</v>
      </c>
      <c r="GX168" s="338">
        <v>1.5802412026201907E-2</v>
      </c>
      <c r="GY168" s="363">
        <v>0</v>
      </c>
      <c r="GZ168" s="339">
        <v>0</v>
      </c>
      <c r="HA168" s="339">
        <v>0</v>
      </c>
      <c r="HB168" s="339">
        <v>0</v>
      </c>
      <c r="HC168" s="339">
        <v>0</v>
      </c>
      <c r="HD168" s="339">
        <v>0</v>
      </c>
      <c r="HE168" s="339">
        <v>0</v>
      </c>
      <c r="HF168" s="338">
        <v>4.1979272439668688E-2</v>
      </c>
      <c r="HG168" s="338">
        <v>2.2535091891971809E-2</v>
      </c>
      <c r="HH168" s="114"/>
      <c r="HI168" s="42"/>
    </row>
    <row r="169" spans="1:217">
      <c r="A169" s="114" t="s">
        <v>179</v>
      </c>
      <c r="B169" s="149" t="s">
        <v>774</v>
      </c>
      <c r="C169" s="144" t="s">
        <v>432</v>
      </c>
      <c r="D169" s="339">
        <v>0</v>
      </c>
      <c r="E169" s="339">
        <v>0</v>
      </c>
      <c r="F169" s="339">
        <v>0</v>
      </c>
      <c r="G169" s="339">
        <v>0</v>
      </c>
      <c r="H169" s="339">
        <v>0</v>
      </c>
      <c r="I169" s="339">
        <v>0</v>
      </c>
      <c r="J169" s="339">
        <v>0</v>
      </c>
      <c r="K169" s="339">
        <v>0</v>
      </c>
      <c r="L169" s="339">
        <v>0</v>
      </c>
      <c r="M169" s="339">
        <v>0</v>
      </c>
      <c r="N169" s="339">
        <v>0</v>
      </c>
      <c r="O169" s="339">
        <v>0</v>
      </c>
      <c r="P169" s="339">
        <v>0</v>
      </c>
      <c r="Q169" s="339">
        <v>0</v>
      </c>
      <c r="R169" s="339">
        <v>0</v>
      </c>
      <c r="S169" s="339">
        <v>0</v>
      </c>
      <c r="T169" s="339">
        <v>0</v>
      </c>
      <c r="U169" s="339">
        <v>0</v>
      </c>
      <c r="V169" s="339">
        <v>0</v>
      </c>
      <c r="W169" s="339">
        <v>0</v>
      </c>
      <c r="X169" s="339">
        <v>0</v>
      </c>
      <c r="Y169" s="339">
        <v>0</v>
      </c>
      <c r="Z169" s="339">
        <v>0</v>
      </c>
      <c r="AA169" s="339">
        <v>0</v>
      </c>
      <c r="AB169" s="339">
        <v>0</v>
      </c>
      <c r="AC169" s="339">
        <v>0</v>
      </c>
      <c r="AD169" s="339">
        <v>0</v>
      </c>
      <c r="AE169" s="339">
        <v>0</v>
      </c>
      <c r="AF169" s="339">
        <v>0</v>
      </c>
      <c r="AG169" s="339">
        <v>0</v>
      </c>
      <c r="AH169" s="339">
        <v>0</v>
      </c>
      <c r="AI169" s="339">
        <v>0</v>
      </c>
      <c r="AJ169" s="339">
        <v>0</v>
      </c>
      <c r="AK169" s="339">
        <v>0</v>
      </c>
      <c r="AL169" s="339">
        <v>0</v>
      </c>
      <c r="AM169" s="339">
        <v>0</v>
      </c>
      <c r="AN169" s="339">
        <v>0</v>
      </c>
      <c r="AO169" s="339">
        <v>0</v>
      </c>
      <c r="AP169" s="339">
        <v>0</v>
      </c>
      <c r="AQ169" s="339">
        <v>0</v>
      </c>
      <c r="AR169" s="339">
        <v>0</v>
      </c>
      <c r="AS169" s="339">
        <v>0</v>
      </c>
      <c r="AT169" s="339">
        <v>0</v>
      </c>
      <c r="AU169" s="339">
        <v>0</v>
      </c>
      <c r="AV169" s="339">
        <v>0</v>
      </c>
      <c r="AW169" s="339">
        <v>0</v>
      </c>
      <c r="AX169" s="339">
        <v>0</v>
      </c>
      <c r="AY169" s="339">
        <v>0</v>
      </c>
      <c r="AZ169" s="339">
        <v>0</v>
      </c>
      <c r="BA169" s="339">
        <v>0</v>
      </c>
      <c r="BB169" s="339">
        <v>0</v>
      </c>
      <c r="BC169" s="339">
        <v>0</v>
      </c>
      <c r="BD169" s="339">
        <v>0</v>
      </c>
      <c r="BE169" s="339">
        <v>0</v>
      </c>
      <c r="BF169" s="339">
        <v>0</v>
      </c>
      <c r="BG169" s="339">
        <v>0</v>
      </c>
      <c r="BH169" s="339">
        <v>0</v>
      </c>
      <c r="BI169" s="339">
        <v>0</v>
      </c>
      <c r="BJ169" s="339">
        <v>0</v>
      </c>
      <c r="BK169" s="339">
        <v>0</v>
      </c>
      <c r="BL169" s="339">
        <v>0</v>
      </c>
      <c r="BM169" s="339">
        <v>0</v>
      </c>
      <c r="BN169" s="339">
        <v>0</v>
      </c>
      <c r="BO169" s="339">
        <v>0</v>
      </c>
      <c r="BP169" s="339">
        <v>0</v>
      </c>
      <c r="BQ169" s="339">
        <v>0</v>
      </c>
      <c r="BR169" s="339">
        <v>0</v>
      </c>
      <c r="BS169" s="339">
        <v>0</v>
      </c>
      <c r="BT169" s="339">
        <v>0</v>
      </c>
      <c r="BU169" s="339">
        <v>0</v>
      </c>
      <c r="BV169" s="339">
        <v>0</v>
      </c>
      <c r="BW169" s="339">
        <v>0</v>
      </c>
      <c r="BX169" s="339">
        <v>0</v>
      </c>
      <c r="BY169" s="339">
        <v>0</v>
      </c>
      <c r="BZ169" s="339">
        <v>0</v>
      </c>
      <c r="CA169" s="339">
        <v>0</v>
      </c>
      <c r="CB169" s="339">
        <v>0</v>
      </c>
      <c r="CC169" s="339">
        <v>0</v>
      </c>
      <c r="CD169" s="339">
        <v>0</v>
      </c>
      <c r="CE169" s="339">
        <v>0</v>
      </c>
      <c r="CF169" s="339">
        <v>0</v>
      </c>
      <c r="CG169" s="339">
        <v>0</v>
      </c>
      <c r="CH169" s="339">
        <v>0</v>
      </c>
      <c r="CI169" s="339">
        <v>0</v>
      </c>
      <c r="CJ169" s="339">
        <v>0</v>
      </c>
      <c r="CK169" s="339">
        <v>0</v>
      </c>
      <c r="CL169" s="339">
        <v>0</v>
      </c>
      <c r="CM169" s="339">
        <v>0</v>
      </c>
      <c r="CN169" s="339">
        <v>0</v>
      </c>
      <c r="CO169" s="339">
        <v>0</v>
      </c>
      <c r="CP169" s="339">
        <v>0</v>
      </c>
      <c r="CQ169" s="339">
        <v>0</v>
      </c>
      <c r="CR169" s="339">
        <v>0</v>
      </c>
      <c r="CS169" s="339">
        <v>0</v>
      </c>
      <c r="CT169" s="339">
        <v>0</v>
      </c>
      <c r="CU169" s="339">
        <v>0</v>
      </c>
      <c r="CV169" s="339">
        <v>0</v>
      </c>
      <c r="CW169" s="339">
        <v>0</v>
      </c>
      <c r="CX169" s="339">
        <v>0</v>
      </c>
      <c r="CY169" s="339">
        <v>0</v>
      </c>
      <c r="CZ169" s="339">
        <v>0</v>
      </c>
      <c r="DA169" s="339">
        <v>0</v>
      </c>
      <c r="DB169" s="339">
        <v>0</v>
      </c>
      <c r="DC169" s="339">
        <v>0</v>
      </c>
      <c r="DD169" s="339">
        <v>0</v>
      </c>
      <c r="DE169" s="339">
        <v>0</v>
      </c>
      <c r="DF169" s="339">
        <v>0</v>
      </c>
      <c r="DG169" s="339">
        <v>0</v>
      </c>
      <c r="DH169" s="339">
        <v>0</v>
      </c>
      <c r="DI169" s="339">
        <v>0</v>
      </c>
      <c r="DJ169" s="339">
        <v>0</v>
      </c>
      <c r="DK169" s="339">
        <v>0</v>
      </c>
      <c r="DL169" s="339">
        <v>0</v>
      </c>
      <c r="DM169" s="339">
        <v>0</v>
      </c>
      <c r="DN169" s="339">
        <v>0</v>
      </c>
      <c r="DO169" s="339">
        <v>0</v>
      </c>
      <c r="DP169" s="339">
        <v>0</v>
      </c>
      <c r="DQ169" s="339">
        <v>0</v>
      </c>
      <c r="DR169" s="339">
        <v>0</v>
      </c>
      <c r="DS169" s="339">
        <v>0</v>
      </c>
      <c r="DT169" s="339">
        <v>0</v>
      </c>
      <c r="DU169" s="339">
        <v>0</v>
      </c>
      <c r="DV169" s="339">
        <v>0</v>
      </c>
      <c r="DW169" s="339">
        <v>0</v>
      </c>
      <c r="DX169" s="339">
        <v>0</v>
      </c>
      <c r="DY169" s="339">
        <v>0</v>
      </c>
      <c r="DZ169" s="339">
        <v>0</v>
      </c>
      <c r="EA169" s="339">
        <v>0</v>
      </c>
      <c r="EB169" s="339">
        <v>0</v>
      </c>
      <c r="EC169" s="339">
        <v>0</v>
      </c>
      <c r="ED169" s="339">
        <v>0</v>
      </c>
      <c r="EE169" s="339">
        <v>0</v>
      </c>
      <c r="EF169" s="339">
        <v>0</v>
      </c>
      <c r="EG169" s="339">
        <v>0</v>
      </c>
      <c r="EH169" s="339">
        <v>0</v>
      </c>
      <c r="EI169" s="339">
        <v>0</v>
      </c>
      <c r="EJ169" s="339">
        <v>0</v>
      </c>
      <c r="EK169" s="339">
        <v>0</v>
      </c>
      <c r="EL169" s="339">
        <v>0</v>
      </c>
      <c r="EM169" s="339">
        <v>0</v>
      </c>
      <c r="EN169" s="339">
        <v>0</v>
      </c>
      <c r="EO169" s="339">
        <v>0</v>
      </c>
      <c r="EP169" s="339">
        <v>0</v>
      </c>
      <c r="EQ169" s="339">
        <v>0</v>
      </c>
      <c r="ER169" s="339">
        <v>0</v>
      </c>
      <c r="ES169" s="339">
        <v>0</v>
      </c>
      <c r="ET169" s="339">
        <v>0</v>
      </c>
      <c r="EU169" s="339">
        <v>0</v>
      </c>
      <c r="EV169" s="339">
        <v>0</v>
      </c>
      <c r="EW169" s="339">
        <v>0</v>
      </c>
      <c r="EX169" s="339">
        <v>0</v>
      </c>
      <c r="EY169" s="339">
        <v>0</v>
      </c>
      <c r="EZ169" s="339">
        <v>0</v>
      </c>
      <c r="FA169" s="339">
        <v>0</v>
      </c>
      <c r="FB169" s="339">
        <v>0</v>
      </c>
      <c r="FC169" s="339">
        <v>0</v>
      </c>
      <c r="FD169" s="339">
        <v>0</v>
      </c>
      <c r="FE169" s="339">
        <v>0</v>
      </c>
      <c r="FF169" s="339">
        <v>0</v>
      </c>
      <c r="FG169" s="339">
        <v>0</v>
      </c>
      <c r="FH169" s="339">
        <v>0</v>
      </c>
      <c r="FI169" s="339">
        <v>0</v>
      </c>
      <c r="FJ169" s="339">
        <v>0</v>
      </c>
      <c r="FK169" s="339">
        <v>0</v>
      </c>
      <c r="FL169" s="339">
        <v>0</v>
      </c>
      <c r="FM169" s="339">
        <v>0</v>
      </c>
      <c r="FN169" s="339">
        <v>0</v>
      </c>
      <c r="FO169" s="339">
        <v>0</v>
      </c>
      <c r="FP169" s="339">
        <v>0</v>
      </c>
      <c r="FQ169" s="339">
        <v>0</v>
      </c>
      <c r="FR169" s="339">
        <v>0</v>
      </c>
      <c r="FS169" s="339">
        <v>0</v>
      </c>
      <c r="FT169" s="339">
        <v>0</v>
      </c>
      <c r="FU169" s="339">
        <v>0</v>
      </c>
      <c r="FV169" s="339">
        <v>0</v>
      </c>
      <c r="FW169" s="339">
        <v>0</v>
      </c>
      <c r="FX169" s="339">
        <v>0</v>
      </c>
      <c r="FY169" s="339">
        <v>0</v>
      </c>
      <c r="FZ169" s="339">
        <v>0</v>
      </c>
      <c r="GA169" s="339">
        <v>0</v>
      </c>
      <c r="GB169" s="339">
        <v>0</v>
      </c>
      <c r="GC169" s="339">
        <v>0</v>
      </c>
      <c r="GD169" s="339">
        <v>0</v>
      </c>
      <c r="GE169" s="339">
        <v>0</v>
      </c>
      <c r="GF169" s="339">
        <v>0</v>
      </c>
      <c r="GG169" s="338">
        <v>0</v>
      </c>
      <c r="GH169" s="339">
        <v>0</v>
      </c>
      <c r="GI169" s="339">
        <v>1.8396043137772169E-2</v>
      </c>
      <c r="GJ169" s="339">
        <v>0.32600965201930404</v>
      </c>
      <c r="GK169" s="339">
        <v>0.15739130654030761</v>
      </c>
      <c r="GL169" s="339">
        <v>0.17407511027644079</v>
      </c>
      <c r="GM169" s="339">
        <v>0</v>
      </c>
      <c r="GN169" s="339">
        <v>0</v>
      </c>
      <c r="GO169" s="339">
        <v>0</v>
      </c>
      <c r="GP169" s="338">
        <v>4.6209220123699081E-2</v>
      </c>
      <c r="GQ169" s="338">
        <v>2.4650914985199477E-2</v>
      </c>
      <c r="GR169" s="363">
        <v>0</v>
      </c>
      <c r="GS169" s="339">
        <v>0</v>
      </c>
      <c r="GT169" s="339">
        <v>0</v>
      </c>
      <c r="GU169" s="339">
        <v>3.3472758318563098E-3</v>
      </c>
      <c r="GV169" s="339">
        <v>2.5636562637420947E-3</v>
      </c>
      <c r="GW169" s="338">
        <v>2.7832324647787007E-2</v>
      </c>
      <c r="GX169" s="338">
        <v>1.8477051281993593E-2</v>
      </c>
      <c r="GY169" s="363">
        <v>0</v>
      </c>
      <c r="GZ169" s="339">
        <v>0</v>
      </c>
      <c r="HA169" s="339">
        <v>0</v>
      </c>
      <c r="HB169" s="339">
        <v>0</v>
      </c>
      <c r="HC169" s="339">
        <v>0</v>
      </c>
      <c r="HD169" s="339">
        <v>3.3697502726735013E-3</v>
      </c>
      <c r="HE169" s="339">
        <v>2.596205803034777E-3</v>
      </c>
      <c r="HF169" s="338">
        <v>4.8482905488858051E-2</v>
      </c>
      <c r="HG169" s="338">
        <v>2.5243148029142341E-2</v>
      </c>
      <c r="HH169" s="114"/>
      <c r="HI169" s="42"/>
    </row>
    <row r="170" spans="1:217">
      <c r="A170" s="114" t="s">
        <v>180</v>
      </c>
      <c r="B170" s="149" t="s">
        <v>775</v>
      </c>
      <c r="C170" s="144" t="s">
        <v>433</v>
      </c>
      <c r="D170" s="339">
        <v>2.2315451218423637E-5</v>
      </c>
      <c r="E170" s="339">
        <v>0</v>
      </c>
      <c r="F170" s="339">
        <v>2.3568785500483158E-5</v>
      </c>
      <c r="G170" s="339">
        <v>0</v>
      </c>
      <c r="H170" s="339">
        <v>0</v>
      </c>
      <c r="I170" s="339">
        <v>0</v>
      </c>
      <c r="J170" s="339">
        <v>0</v>
      </c>
      <c r="K170" s="339">
        <v>5.6836346843806612E-4</v>
      </c>
      <c r="L170" s="339">
        <v>0</v>
      </c>
      <c r="M170" s="339">
        <v>3.6350418029807341E-4</v>
      </c>
      <c r="N170" s="339">
        <v>0</v>
      </c>
      <c r="O170" s="339">
        <v>0</v>
      </c>
      <c r="P170" s="339">
        <v>0</v>
      </c>
      <c r="Q170" s="339">
        <v>0</v>
      </c>
      <c r="R170" s="339">
        <v>2.2610366853202194E-4</v>
      </c>
      <c r="S170" s="339">
        <v>1.8674136321195146E-3</v>
      </c>
      <c r="T170" s="339">
        <v>1.3449546159826533E-4</v>
      </c>
      <c r="U170" s="339">
        <v>3.7297731532841131E-4</v>
      </c>
      <c r="V170" s="339">
        <v>8.9528186457369659E-5</v>
      </c>
      <c r="W170" s="339">
        <v>1.8995796414083852E-4</v>
      </c>
      <c r="X170" s="339">
        <v>1.970518988637527E-3</v>
      </c>
      <c r="Y170" s="339">
        <v>1.667058172752692E-4</v>
      </c>
      <c r="Z170" s="339">
        <v>7.4887869507216348E-4</v>
      </c>
      <c r="AA170" s="339">
        <v>0</v>
      </c>
      <c r="AB170" s="339">
        <v>9.0847524817892005E-5</v>
      </c>
      <c r="AC170" s="339">
        <v>2.2458322536062883E-4</v>
      </c>
      <c r="AD170" s="339">
        <v>0</v>
      </c>
      <c r="AE170" s="339">
        <v>0</v>
      </c>
      <c r="AF170" s="339">
        <v>0</v>
      </c>
      <c r="AG170" s="339">
        <v>0</v>
      </c>
      <c r="AH170" s="339">
        <v>0</v>
      </c>
      <c r="AI170" s="339">
        <v>0</v>
      </c>
      <c r="AJ170" s="339">
        <v>1.1557353366079168E-4</v>
      </c>
      <c r="AK170" s="339">
        <v>0</v>
      </c>
      <c r="AL170" s="339">
        <v>0</v>
      </c>
      <c r="AM170" s="339">
        <v>1.1479738261967628E-4</v>
      </c>
      <c r="AN170" s="339">
        <v>8.6266390614216703E-5</v>
      </c>
      <c r="AO170" s="339">
        <v>2.9147909447161318E-4</v>
      </c>
      <c r="AP170" s="339">
        <v>1.588310038119441E-4</v>
      </c>
      <c r="AQ170" s="339">
        <v>1.8621203343540511E-4</v>
      </c>
      <c r="AR170" s="339">
        <v>0</v>
      </c>
      <c r="AS170" s="339">
        <v>0</v>
      </c>
      <c r="AT170" s="339">
        <v>2.279556522640141E-4</v>
      </c>
      <c r="AU170" s="339">
        <v>1.6360988858166587E-5</v>
      </c>
      <c r="AV170" s="339">
        <v>5.9912527709544064E-5</v>
      </c>
      <c r="AW170" s="339">
        <v>3.7547604999195407E-4</v>
      </c>
      <c r="AX170" s="339">
        <v>1.426392652980612E-4</v>
      </c>
      <c r="AY170" s="339">
        <v>3.1715826197272439E-4</v>
      </c>
      <c r="AZ170" s="339">
        <v>2.8822026810136311E-4</v>
      </c>
      <c r="BA170" s="339">
        <v>2.7766208524226016E-4</v>
      </c>
      <c r="BB170" s="339">
        <v>9.443873877064372E-5</v>
      </c>
      <c r="BC170" s="339">
        <v>3.6844852467069915E-4</v>
      </c>
      <c r="BD170" s="339">
        <v>2.856468659571033E-4</v>
      </c>
      <c r="BE170" s="339">
        <v>2.9485892404574525E-4</v>
      </c>
      <c r="BF170" s="339">
        <v>2.4777006937561942E-4</v>
      </c>
      <c r="BG170" s="339">
        <v>3.784786641929499E-4</v>
      </c>
      <c r="BH170" s="339">
        <v>5.6340350684329138E-4</v>
      </c>
      <c r="BI170" s="339">
        <v>1.1927351585795608E-3</v>
      </c>
      <c r="BJ170" s="339">
        <v>3.5463771283417389E-4</v>
      </c>
      <c r="BK170" s="339">
        <v>0</v>
      </c>
      <c r="BL170" s="339">
        <v>0</v>
      </c>
      <c r="BM170" s="339">
        <v>1.4198137295987653E-4</v>
      </c>
      <c r="BN170" s="339">
        <v>0</v>
      </c>
      <c r="BO170" s="339">
        <v>8.6922088834374785E-5</v>
      </c>
      <c r="BP170" s="339">
        <v>0</v>
      </c>
      <c r="BQ170" s="339">
        <v>0</v>
      </c>
      <c r="BR170" s="339">
        <v>2.7738363223197806E-4</v>
      </c>
      <c r="BS170" s="339">
        <v>3.7427799751155709E-4</v>
      </c>
      <c r="BT170" s="339">
        <v>1.4569295210344199E-3</v>
      </c>
      <c r="BU170" s="339">
        <v>6.3812507251421275E-4</v>
      </c>
      <c r="BV170" s="339">
        <v>1.0106454655706779E-4</v>
      </c>
      <c r="BW170" s="339">
        <v>1.6902036920809449E-5</v>
      </c>
      <c r="BX170" s="339">
        <v>0</v>
      </c>
      <c r="BY170" s="339">
        <v>2.1270526057645627E-5</v>
      </c>
      <c r="BZ170" s="339">
        <v>0</v>
      </c>
      <c r="CA170" s="339">
        <v>1.473922546938161E-4</v>
      </c>
      <c r="CB170" s="339">
        <v>2.4820054604120131E-4</v>
      </c>
      <c r="CC170" s="339">
        <v>0</v>
      </c>
      <c r="CD170" s="339">
        <v>0</v>
      </c>
      <c r="CE170" s="339">
        <v>0</v>
      </c>
      <c r="CF170" s="339">
        <v>0</v>
      </c>
      <c r="CG170" s="339">
        <v>4.2559832030529588E-5</v>
      </c>
      <c r="CH170" s="339">
        <v>1.3423906125235787E-3</v>
      </c>
      <c r="CI170" s="339">
        <v>0</v>
      </c>
      <c r="CJ170" s="339">
        <v>9.5465393794749408E-5</v>
      </c>
      <c r="CK170" s="339">
        <v>2.4458632132086697E-4</v>
      </c>
      <c r="CL170" s="339">
        <v>1.4537062014806823E-4</v>
      </c>
      <c r="CM170" s="339">
        <v>3.8939145713132466E-4</v>
      </c>
      <c r="CN170" s="339">
        <v>1.0734272481667309E-3</v>
      </c>
      <c r="CO170" s="339">
        <v>8.5411684318414764E-4</v>
      </c>
      <c r="CP170" s="339">
        <v>6.8850201632733349E-4</v>
      </c>
      <c r="CQ170" s="339">
        <v>6.3706440721156905E-4</v>
      </c>
      <c r="CR170" s="339">
        <v>6.8807339449541288E-4</v>
      </c>
      <c r="CS170" s="339">
        <v>5.650355972426263E-5</v>
      </c>
      <c r="CT170" s="339">
        <v>5.8324341663993468E-4</v>
      </c>
      <c r="CU170" s="339">
        <v>7.0135272398948775E-4</v>
      </c>
      <c r="CV170" s="339">
        <v>2.7259266601822651E-4</v>
      </c>
      <c r="CW170" s="339">
        <v>2.7307482250136535E-4</v>
      </c>
      <c r="CX170" s="339">
        <v>3.4265644408275152E-4</v>
      </c>
      <c r="CY170" s="339">
        <v>1.7400860884696402E-4</v>
      </c>
      <c r="CZ170" s="339">
        <v>3.0227596017069704E-4</v>
      </c>
      <c r="DA170" s="339">
        <v>3.4267846051701614E-4</v>
      </c>
      <c r="DB170" s="339">
        <v>3.7905452970162992E-4</v>
      </c>
      <c r="DC170" s="339">
        <v>0</v>
      </c>
      <c r="DD170" s="339">
        <v>4.8309178743961351E-4</v>
      </c>
      <c r="DE170" s="339">
        <v>3.5891471459465352E-4</v>
      </c>
      <c r="DF170" s="339">
        <v>1.5875868679606998E-3</v>
      </c>
      <c r="DG170" s="339">
        <v>8.2890267720255192E-4</v>
      </c>
      <c r="DH170" s="339">
        <v>1.9030142386243926E-3</v>
      </c>
      <c r="DI170" s="339">
        <v>6.6233938269969535E-4</v>
      </c>
      <c r="DJ170" s="339">
        <v>8.6968405620643818E-4</v>
      </c>
      <c r="DK170" s="339">
        <v>1.0436875025669398E-3</v>
      </c>
      <c r="DL170" s="339">
        <v>2.9746723567586676E-3</v>
      </c>
      <c r="DM170" s="339">
        <v>5.5140821174075327E-4</v>
      </c>
      <c r="DN170" s="339">
        <v>1.402987538169514E-4</v>
      </c>
      <c r="DO170" s="339">
        <v>0</v>
      </c>
      <c r="DP170" s="339">
        <v>1.9719544259421559E-4</v>
      </c>
      <c r="DQ170" s="339">
        <v>9.4555941658984002E-5</v>
      </c>
      <c r="DR170" s="339">
        <v>1.6005922191210747E-4</v>
      </c>
      <c r="DS170" s="339">
        <v>8.4287307549322501E-4</v>
      </c>
      <c r="DT170" s="339">
        <v>8.7470569797870089E-5</v>
      </c>
      <c r="DU170" s="339">
        <v>5.5739584660466304E-5</v>
      </c>
      <c r="DV170" s="339">
        <v>1.2669614463631872E-4</v>
      </c>
      <c r="DW170" s="339">
        <v>1.6858005023685498E-5</v>
      </c>
      <c r="DX170" s="339">
        <v>9.1935988036063426E-5</v>
      </c>
      <c r="DY170" s="339">
        <v>4.7430080156835466E-5</v>
      </c>
      <c r="DZ170" s="339">
        <v>2.054622648341229E-4</v>
      </c>
      <c r="EA170" s="339">
        <v>2.4262497968850514E-4</v>
      </c>
      <c r="EB170" s="339">
        <v>3.446849579484351E-5</v>
      </c>
      <c r="EC170" s="339">
        <v>1.3456192448017812E-4</v>
      </c>
      <c r="ED170" s="339">
        <v>1.7186637841358287E-4</v>
      </c>
      <c r="EE170" s="339">
        <v>5.7080627348162329E-4</v>
      </c>
      <c r="EF170" s="339">
        <v>4.3295596677463838E-4</v>
      </c>
      <c r="EG170" s="339">
        <v>0</v>
      </c>
      <c r="EH170" s="339">
        <v>9.5846645367412143E-5</v>
      </c>
      <c r="EI170" s="339">
        <v>1.5735994964481611E-4</v>
      </c>
      <c r="EJ170" s="339">
        <v>1.8244288324464333E-4</v>
      </c>
      <c r="EK170" s="339">
        <v>2.6685733840683338E-4</v>
      </c>
      <c r="EL170" s="339">
        <v>1.3726835964310226E-4</v>
      </c>
      <c r="EM170" s="339">
        <v>3.2852681451692704E-4</v>
      </c>
      <c r="EN170" s="339">
        <v>5.0823165876648791E-6</v>
      </c>
      <c r="EO170" s="339">
        <v>0</v>
      </c>
      <c r="EP170" s="339">
        <v>0</v>
      </c>
      <c r="EQ170" s="339">
        <v>7.1651544372099956E-3</v>
      </c>
      <c r="ER170" s="339">
        <v>3.9215686274509803E-3</v>
      </c>
      <c r="ES170" s="339">
        <v>3.7422348626599803E-4</v>
      </c>
      <c r="ET170" s="339">
        <v>2.3055793695697974E-4</v>
      </c>
      <c r="EU170" s="339">
        <v>0</v>
      </c>
      <c r="EV170" s="339">
        <v>0</v>
      </c>
      <c r="EW170" s="339">
        <v>2.7223583401392293E-4</v>
      </c>
      <c r="EX170" s="339">
        <v>5.7819064872990785E-5</v>
      </c>
      <c r="EY170" s="339">
        <v>5.6913787983767195E-4</v>
      </c>
      <c r="EZ170" s="339">
        <v>3.2156017520684142E-4</v>
      </c>
      <c r="FA170" s="339">
        <v>1.9655805014414258E-4</v>
      </c>
      <c r="FB170" s="339">
        <v>3.3729429264327417E-4</v>
      </c>
      <c r="FC170" s="339">
        <v>2.3821898821898822E-4</v>
      </c>
      <c r="FD170" s="339">
        <v>4.8073611179451853E-3</v>
      </c>
      <c r="FE170" s="339">
        <v>8.394895903290799E-4</v>
      </c>
      <c r="FF170" s="339">
        <v>4.0574566193423128E-3</v>
      </c>
      <c r="FG170" s="339">
        <v>6.8893528183716071E-3</v>
      </c>
      <c r="FH170" s="339">
        <v>7.4784587871890745E-4</v>
      </c>
      <c r="FI170" s="339">
        <v>3.8169956133911949E-4</v>
      </c>
      <c r="FJ170" s="339">
        <v>4.5561459561357046E-6</v>
      </c>
      <c r="FK170" s="339">
        <v>4.0673678130881798E-6</v>
      </c>
      <c r="FL170" s="339">
        <v>0</v>
      </c>
      <c r="FM170" s="339">
        <v>0</v>
      </c>
      <c r="FN170" s="339">
        <v>1.8676403298252822E-6</v>
      </c>
      <c r="FO170" s="339">
        <v>1.1190041061509081E-4</v>
      </c>
      <c r="FP170" s="339">
        <v>0</v>
      </c>
      <c r="FQ170" s="339">
        <v>8.0704859545715127E-5</v>
      </c>
      <c r="FR170" s="339">
        <v>2.1011297074060155E-5</v>
      </c>
      <c r="FS170" s="339">
        <v>0</v>
      </c>
      <c r="FT170" s="339">
        <v>4.0466296244416432E-4</v>
      </c>
      <c r="FU170" s="339">
        <v>4.1172030467302544E-4</v>
      </c>
      <c r="FV170" s="339">
        <v>1.0472958820325919E-3</v>
      </c>
      <c r="FW170" s="339">
        <v>0</v>
      </c>
      <c r="FX170" s="339">
        <v>2.8029105423071318E-6</v>
      </c>
      <c r="FY170" s="339">
        <v>5.8551406081670289E-4</v>
      </c>
      <c r="FZ170" s="339">
        <v>2.2955349679274785E-4</v>
      </c>
      <c r="GA170" s="339">
        <v>4.2229798718239841E-4</v>
      </c>
      <c r="GB170" s="339">
        <v>1.0989581122446573E-3</v>
      </c>
      <c r="GC170" s="339">
        <v>2.4044897028348191E-4</v>
      </c>
      <c r="GD170" s="339">
        <v>5.1386943685955246E-4</v>
      </c>
      <c r="GE170" s="339">
        <v>0</v>
      </c>
      <c r="GF170" s="339">
        <v>1.645173273894815E-4</v>
      </c>
      <c r="GG170" s="338">
        <v>4.0617505179604634E-4</v>
      </c>
      <c r="GH170" s="339">
        <v>0</v>
      </c>
      <c r="GI170" s="339">
        <v>2.3020419954054654E-3</v>
      </c>
      <c r="GJ170" s="339">
        <v>4.1662278446508112E-2</v>
      </c>
      <c r="GK170" s="339">
        <v>6.985550681872111E-3</v>
      </c>
      <c r="GL170" s="339">
        <v>1.3022085443509815E-2</v>
      </c>
      <c r="GM170" s="339">
        <v>0</v>
      </c>
      <c r="GN170" s="339">
        <v>0</v>
      </c>
      <c r="GO170" s="339">
        <v>0</v>
      </c>
      <c r="GP170" s="338">
        <v>3.4260324799886633E-3</v>
      </c>
      <c r="GQ170" s="338">
        <v>2.2229888035872809E-3</v>
      </c>
      <c r="GR170" s="363">
        <v>4.4268729832477221E-4</v>
      </c>
      <c r="GS170" s="339">
        <v>1.2508118249825609E-3</v>
      </c>
      <c r="GT170" s="339">
        <v>4.5192835601502062E-4</v>
      </c>
      <c r="GU170" s="339">
        <v>4.1962859632258719E-4</v>
      </c>
      <c r="GV170" s="339">
        <v>4.2719018521212334E-4</v>
      </c>
      <c r="GW170" s="338">
        <v>2.1633746855635712E-3</v>
      </c>
      <c r="GX170" s="338">
        <v>1.7210244789025331E-3</v>
      </c>
      <c r="GY170" s="363">
        <v>2.3235329001369399E-3</v>
      </c>
      <c r="GZ170" s="339">
        <v>0</v>
      </c>
      <c r="HA170" s="339">
        <v>0</v>
      </c>
      <c r="HB170" s="339">
        <v>0</v>
      </c>
      <c r="HC170" s="339">
        <v>2.0720343598148684E-3</v>
      </c>
      <c r="HD170" s="339">
        <v>8.7580820676080146E-4</v>
      </c>
      <c r="HE170" s="339">
        <v>1.1504084145673094E-3</v>
      </c>
      <c r="HF170" s="338">
        <v>2.9922795578687079E-3</v>
      </c>
      <c r="HG170" s="338">
        <v>1.9641376999136417E-3</v>
      </c>
      <c r="HH170" s="114"/>
      <c r="HI170" s="42"/>
    </row>
    <row r="171" spans="1:217">
      <c r="A171" s="114" t="s">
        <v>181</v>
      </c>
      <c r="B171" s="149" t="s">
        <v>776</v>
      </c>
      <c r="C171" s="144" t="s">
        <v>434</v>
      </c>
      <c r="D171" s="339">
        <v>0</v>
      </c>
      <c r="E171" s="339">
        <v>0</v>
      </c>
      <c r="F171" s="339">
        <v>0</v>
      </c>
      <c r="G171" s="339">
        <v>0</v>
      </c>
      <c r="H171" s="339">
        <v>0</v>
      </c>
      <c r="I171" s="339">
        <v>0</v>
      </c>
      <c r="J171" s="339">
        <v>0</v>
      </c>
      <c r="K171" s="339">
        <v>0</v>
      </c>
      <c r="L171" s="339">
        <v>0</v>
      </c>
      <c r="M171" s="339">
        <v>0</v>
      </c>
      <c r="N171" s="339">
        <v>0</v>
      </c>
      <c r="O171" s="339">
        <v>0</v>
      </c>
      <c r="P171" s="339">
        <v>0</v>
      </c>
      <c r="Q171" s="339">
        <v>0</v>
      </c>
      <c r="R171" s="339">
        <v>0</v>
      </c>
      <c r="S171" s="339">
        <v>0</v>
      </c>
      <c r="T171" s="339">
        <v>0</v>
      </c>
      <c r="U171" s="339">
        <v>0</v>
      </c>
      <c r="V171" s="339">
        <v>0</v>
      </c>
      <c r="W171" s="339">
        <v>0</v>
      </c>
      <c r="X171" s="339">
        <v>0</v>
      </c>
      <c r="Y171" s="339">
        <v>0</v>
      </c>
      <c r="Z171" s="339">
        <v>0</v>
      </c>
      <c r="AA171" s="339">
        <v>0</v>
      </c>
      <c r="AB171" s="339">
        <v>0</v>
      </c>
      <c r="AC171" s="339">
        <v>0</v>
      </c>
      <c r="AD171" s="339">
        <v>0</v>
      </c>
      <c r="AE171" s="339">
        <v>0</v>
      </c>
      <c r="AF171" s="339">
        <v>0</v>
      </c>
      <c r="AG171" s="339">
        <v>0</v>
      </c>
      <c r="AH171" s="339">
        <v>0</v>
      </c>
      <c r="AI171" s="339">
        <v>0</v>
      </c>
      <c r="AJ171" s="339">
        <v>0</v>
      </c>
      <c r="AK171" s="339">
        <v>0</v>
      </c>
      <c r="AL171" s="339">
        <v>0</v>
      </c>
      <c r="AM171" s="339">
        <v>0</v>
      </c>
      <c r="AN171" s="339">
        <v>0</v>
      </c>
      <c r="AO171" s="339">
        <v>0</v>
      </c>
      <c r="AP171" s="339">
        <v>0</v>
      </c>
      <c r="AQ171" s="339">
        <v>0</v>
      </c>
      <c r="AR171" s="339">
        <v>0</v>
      </c>
      <c r="AS171" s="339">
        <v>0</v>
      </c>
      <c r="AT171" s="339">
        <v>0</v>
      </c>
      <c r="AU171" s="339">
        <v>0</v>
      </c>
      <c r="AV171" s="339">
        <v>0</v>
      </c>
      <c r="AW171" s="339">
        <v>0</v>
      </c>
      <c r="AX171" s="339">
        <v>0</v>
      </c>
      <c r="AY171" s="339">
        <v>0</v>
      </c>
      <c r="AZ171" s="339">
        <v>0</v>
      </c>
      <c r="BA171" s="339">
        <v>0</v>
      </c>
      <c r="BB171" s="339">
        <v>0</v>
      </c>
      <c r="BC171" s="339">
        <v>0</v>
      </c>
      <c r="BD171" s="339">
        <v>0</v>
      </c>
      <c r="BE171" s="339">
        <v>0</v>
      </c>
      <c r="BF171" s="339">
        <v>0</v>
      </c>
      <c r="BG171" s="339">
        <v>0</v>
      </c>
      <c r="BH171" s="339">
        <v>0</v>
      </c>
      <c r="BI171" s="339">
        <v>0</v>
      </c>
      <c r="BJ171" s="339">
        <v>0</v>
      </c>
      <c r="BK171" s="339">
        <v>0</v>
      </c>
      <c r="BL171" s="339">
        <v>0</v>
      </c>
      <c r="BM171" s="339">
        <v>0</v>
      </c>
      <c r="BN171" s="339">
        <v>0</v>
      </c>
      <c r="BO171" s="339">
        <v>0</v>
      </c>
      <c r="BP171" s="339">
        <v>0</v>
      </c>
      <c r="BQ171" s="339">
        <v>0</v>
      </c>
      <c r="BR171" s="339">
        <v>0</v>
      </c>
      <c r="BS171" s="339">
        <v>0</v>
      </c>
      <c r="BT171" s="339">
        <v>0</v>
      </c>
      <c r="BU171" s="339">
        <v>0</v>
      </c>
      <c r="BV171" s="339">
        <v>0</v>
      </c>
      <c r="BW171" s="339">
        <v>0</v>
      </c>
      <c r="BX171" s="339">
        <v>0</v>
      </c>
      <c r="BY171" s="339">
        <v>0</v>
      </c>
      <c r="BZ171" s="339">
        <v>0</v>
      </c>
      <c r="CA171" s="339">
        <v>0</v>
      </c>
      <c r="CB171" s="339">
        <v>0</v>
      </c>
      <c r="CC171" s="339">
        <v>0</v>
      </c>
      <c r="CD171" s="339">
        <v>0</v>
      </c>
      <c r="CE171" s="339">
        <v>0</v>
      </c>
      <c r="CF171" s="339">
        <v>0</v>
      </c>
      <c r="CG171" s="339">
        <v>0</v>
      </c>
      <c r="CH171" s="339">
        <v>0</v>
      </c>
      <c r="CI171" s="339">
        <v>0</v>
      </c>
      <c r="CJ171" s="339">
        <v>0</v>
      </c>
      <c r="CK171" s="339">
        <v>0</v>
      </c>
      <c r="CL171" s="339">
        <v>0</v>
      </c>
      <c r="CM171" s="339">
        <v>0</v>
      </c>
      <c r="CN171" s="339">
        <v>0</v>
      </c>
      <c r="CO171" s="339">
        <v>0</v>
      </c>
      <c r="CP171" s="339">
        <v>0</v>
      </c>
      <c r="CQ171" s="339">
        <v>0</v>
      </c>
      <c r="CR171" s="339">
        <v>0</v>
      </c>
      <c r="CS171" s="339">
        <v>0</v>
      </c>
      <c r="CT171" s="339">
        <v>0</v>
      </c>
      <c r="CU171" s="339">
        <v>0</v>
      </c>
      <c r="CV171" s="339">
        <v>0</v>
      </c>
      <c r="CW171" s="339">
        <v>0</v>
      </c>
      <c r="CX171" s="339">
        <v>0</v>
      </c>
      <c r="CY171" s="339">
        <v>0</v>
      </c>
      <c r="CZ171" s="339">
        <v>0</v>
      </c>
      <c r="DA171" s="339">
        <v>0</v>
      </c>
      <c r="DB171" s="339">
        <v>0</v>
      </c>
      <c r="DC171" s="339">
        <v>0</v>
      </c>
      <c r="DD171" s="339">
        <v>0</v>
      </c>
      <c r="DE171" s="339">
        <v>0</v>
      </c>
      <c r="DF171" s="339">
        <v>0</v>
      </c>
      <c r="DG171" s="339">
        <v>0</v>
      </c>
      <c r="DH171" s="339">
        <v>0</v>
      </c>
      <c r="DI171" s="339">
        <v>0</v>
      </c>
      <c r="DJ171" s="339">
        <v>0</v>
      </c>
      <c r="DK171" s="339">
        <v>0</v>
      </c>
      <c r="DL171" s="339">
        <v>0</v>
      </c>
      <c r="DM171" s="339">
        <v>0</v>
      </c>
      <c r="DN171" s="339">
        <v>0</v>
      </c>
      <c r="DO171" s="339">
        <v>0</v>
      </c>
      <c r="DP171" s="339">
        <v>0</v>
      </c>
      <c r="DQ171" s="339">
        <v>0</v>
      </c>
      <c r="DR171" s="339">
        <v>0</v>
      </c>
      <c r="DS171" s="339">
        <v>0</v>
      </c>
      <c r="DT171" s="339">
        <v>0</v>
      </c>
      <c r="DU171" s="339">
        <v>0</v>
      </c>
      <c r="DV171" s="339">
        <v>0</v>
      </c>
      <c r="DW171" s="339">
        <v>0</v>
      </c>
      <c r="DX171" s="339">
        <v>0</v>
      </c>
      <c r="DY171" s="339">
        <v>0</v>
      </c>
      <c r="DZ171" s="339">
        <v>0</v>
      </c>
      <c r="EA171" s="339">
        <v>0</v>
      </c>
      <c r="EB171" s="339">
        <v>0</v>
      </c>
      <c r="EC171" s="339">
        <v>0</v>
      </c>
      <c r="ED171" s="339">
        <v>0</v>
      </c>
      <c r="EE171" s="339">
        <v>0</v>
      </c>
      <c r="EF171" s="339">
        <v>0</v>
      </c>
      <c r="EG171" s="339">
        <v>0</v>
      </c>
      <c r="EH171" s="339">
        <v>0</v>
      </c>
      <c r="EI171" s="339">
        <v>0</v>
      </c>
      <c r="EJ171" s="339">
        <v>0</v>
      </c>
      <c r="EK171" s="339">
        <v>0</v>
      </c>
      <c r="EL171" s="339">
        <v>0</v>
      </c>
      <c r="EM171" s="339">
        <v>0</v>
      </c>
      <c r="EN171" s="339">
        <v>0</v>
      </c>
      <c r="EO171" s="339">
        <v>0</v>
      </c>
      <c r="EP171" s="339">
        <v>0</v>
      </c>
      <c r="EQ171" s="339">
        <v>0</v>
      </c>
      <c r="ER171" s="339">
        <v>0</v>
      </c>
      <c r="ES171" s="339">
        <v>0</v>
      </c>
      <c r="ET171" s="339">
        <v>0</v>
      </c>
      <c r="EU171" s="339">
        <v>0</v>
      </c>
      <c r="EV171" s="339">
        <v>0</v>
      </c>
      <c r="EW171" s="339">
        <v>0</v>
      </c>
      <c r="EX171" s="339">
        <v>0</v>
      </c>
      <c r="EY171" s="339">
        <v>0</v>
      </c>
      <c r="EZ171" s="339">
        <v>0</v>
      </c>
      <c r="FA171" s="339">
        <v>0</v>
      </c>
      <c r="FB171" s="339">
        <v>0</v>
      </c>
      <c r="FC171" s="339">
        <v>0</v>
      </c>
      <c r="FD171" s="339">
        <v>0</v>
      </c>
      <c r="FE171" s="339">
        <v>0</v>
      </c>
      <c r="FF171" s="339">
        <v>0</v>
      </c>
      <c r="FG171" s="339">
        <v>0</v>
      </c>
      <c r="FH171" s="339">
        <v>0</v>
      </c>
      <c r="FI171" s="339">
        <v>0</v>
      </c>
      <c r="FJ171" s="339">
        <v>0</v>
      </c>
      <c r="FK171" s="339">
        <v>0</v>
      </c>
      <c r="FL171" s="339">
        <v>0</v>
      </c>
      <c r="FM171" s="339">
        <v>0</v>
      </c>
      <c r="FN171" s="339">
        <v>0</v>
      </c>
      <c r="FO171" s="339">
        <v>0</v>
      </c>
      <c r="FP171" s="339">
        <v>0</v>
      </c>
      <c r="FQ171" s="339">
        <v>0</v>
      </c>
      <c r="FR171" s="339">
        <v>0</v>
      </c>
      <c r="FS171" s="339">
        <v>0</v>
      </c>
      <c r="FT171" s="339">
        <v>0</v>
      </c>
      <c r="FU171" s="339">
        <v>0</v>
      </c>
      <c r="FV171" s="339">
        <v>0</v>
      </c>
      <c r="FW171" s="339">
        <v>0</v>
      </c>
      <c r="FX171" s="339">
        <v>0</v>
      </c>
      <c r="FY171" s="339">
        <v>0</v>
      </c>
      <c r="FZ171" s="339">
        <v>0</v>
      </c>
      <c r="GA171" s="339">
        <v>0</v>
      </c>
      <c r="GB171" s="339">
        <v>0</v>
      </c>
      <c r="GC171" s="339">
        <v>0</v>
      </c>
      <c r="GD171" s="339">
        <v>0</v>
      </c>
      <c r="GE171" s="339">
        <v>0</v>
      </c>
      <c r="GF171" s="339">
        <v>0</v>
      </c>
      <c r="GG171" s="338">
        <v>0</v>
      </c>
      <c r="GH171" s="339">
        <v>0</v>
      </c>
      <c r="GI171" s="339">
        <v>0</v>
      </c>
      <c r="GJ171" s="339">
        <v>6.471747089835643E-2</v>
      </c>
      <c r="GK171" s="339">
        <v>6.1465001788760416E-4</v>
      </c>
      <c r="GL171" s="339">
        <v>8.4468486821274266E-2</v>
      </c>
      <c r="GM171" s="339">
        <v>8.6825967490286191E-2</v>
      </c>
      <c r="GN171" s="339">
        <v>1.0900870524930314E-2</v>
      </c>
      <c r="GO171" s="339">
        <v>0</v>
      </c>
      <c r="GP171" s="338">
        <v>8.4683512891303627E-3</v>
      </c>
      <c r="GQ171" s="338">
        <v>4.5175531448992173E-3</v>
      </c>
      <c r="GR171" s="363">
        <v>1.159167369466374E-3</v>
      </c>
      <c r="GS171" s="339">
        <v>0</v>
      </c>
      <c r="GT171" s="339">
        <v>1.1459120700904298E-3</v>
      </c>
      <c r="GU171" s="339">
        <v>2.0670344701644574E-3</v>
      </c>
      <c r="GV171" s="339">
        <v>1.8513935808009887E-3</v>
      </c>
      <c r="GW171" s="338">
        <v>5.6822917352964894E-3</v>
      </c>
      <c r="GX171" s="338">
        <v>3.7723042225533136E-3</v>
      </c>
      <c r="GY171" s="363">
        <v>1.4697559598839617E-3</v>
      </c>
      <c r="GZ171" s="339">
        <v>0</v>
      </c>
      <c r="HA171" s="339">
        <v>0</v>
      </c>
      <c r="HB171" s="339">
        <v>0</v>
      </c>
      <c r="HC171" s="339">
        <v>1.3106699927695317E-3</v>
      </c>
      <c r="HD171" s="339">
        <v>2.5751107193607101E-3</v>
      </c>
      <c r="HE171" s="339">
        <v>2.2848514858583506E-3</v>
      </c>
      <c r="HF171" s="338">
        <v>8.462398888672026E-3</v>
      </c>
      <c r="HG171" s="338">
        <v>4.4060393178682218E-3</v>
      </c>
      <c r="HH171" s="114"/>
      <c r="HI171" s="42"/>
    </row>
    <row r="172" spans="1:217">
      <c r="A172" s="114" t="s">
        <v>182</v>
      </c>
      <c r="B172" s="149" t="s">
        <v>777</v>
      </c>
      <c r="C172" s="144" t="s">
        <v>435</v>
      </c>
      <c r="D172" s="339">
        <v>0</v>
      </c>
      <c r="E172" s="339">
        <v>0</v>
      </c>
      <c r="F172" s="339">
        <v>0</v>
      </c>
      <c r="G172" s="339">
        <v>0</v>
      </c>
      <c r="H172" s="339">
        <v>0</v>
      </c>
      <c r="I172" s="339">
        <v>0</v>
      </c>
      <c r="J172" s="339">
        <v>0</v>
      </c>
      <c r="K172" s="339">
        <v>0</v>
      </c>
      <c r="L172" s="339">
        <v>0</v>
      </c>
      <c r="M172" s="339">
        <v>0</v>
      </c>
      <c r="N172" s="339">
        <v>0</v>
      </c>
      <c r="O172" s="339">
        <v>0</v>
      </c>
      <c r="P172" s="339">
        <v>0</v>
      </c>
      <c r="Q172" s="339">
        <v>0</v>
      </c>
      <c r="R172" s="339">
        <v>0</v>
      </c>
      <c r="S172" s="339">
        <v>0</v>
      </c>
      <c r="T172" s="339">
        <v>0</v>
      </c>
      <c r="U172" s="339">
        <v>0</v>
      </c>
      <c r="V172" s="339">
        <v>0</v>
      </c>
      <c r="W172" s="339">
        <v>0</v>
      </c>
      <c r="X172" s="339">
        <v>0</v>
      </c>
      <c r="Y172" s="339">
        <v>0</v>
      </c>
      <c r="Z172" s="339">
        <v>0</v>
      </c>
      <c r="AA172" s="339">
        <v>0</v>
      </c>
      <c r="AB172" s="339">
        <v>0</v>
      </c>
      <c r="AC172" s="339">
        <v>0</v>
      </c>
      <c r="AD172" s="339">
        <v>0</v>
      </c>
      <c r="AE172" s="339">
        <v>0</v>
      </c>
      <c r="AF172" s="339">
        <v>0</v>
      </c>
      <c r="AG172" s="339">
        <v>0</v>
      </c>
      <c r="AH172" s="339">
        <v>0</v>
      </c>
      <c r="AI172" s="339">
        <v>0</v>
      </c>
      <c r="AJ172" s="339">
        <v>0</v>
      </c>
      <c r="AK172" s="339">
        <v>0</v>
      </c>
      <c r="AL172" s="339">
        <v>0</v>
      </c>
      <c r="AM172" s="339">
        <v>0</v>
      </c>
      <c r="AN172" s="339">
        <v>0</v>
      </c>
      <c r="AO172" s="339">
        <v>0</v>
      </c>
      <c r="AP172" s="339">
        <v>0</v>
      </c>
      <c r="AQ172" s="339">
        <v>0</v>
      </c>
      <c r="AR172" s="339">
        <v>0</v>
      </c>
      <c r="AS172" s="339">
        <v>0</v>
      </c>
      <c r="AT172" s="339">
        <v>0</v>
      </c>
      <c r="AU172" s="339">
        <v>0</v>
      </c>
      <c r="AV172" s="339">
        <v>0</v>
      </c>
      <c r="AW172" s="339">
        <v>0</v>
      </c>
      <c r="AX172" s="339">
        <v>0</v>
      </c>
      <c r="AY172" s="339">
        <v>0</v>
      </c>
      <c r="AZ172" s="339">
        <v>0</v>
      </c>
      <c r="BA172" s="339">
        <v>0</v>
      </c>
      <c r="BB172" s="339">
        <v>0</v>
      </c>
      <c r="BC172" s="339">
        <v>0</v>
      </c>
      <c r="BD172" s="339">
        <v>0</v>
      </c>
      <c r="BE172" s="339">
        <v>0</v>
      </c>
      <c r="BF172" s="339">
        <v>0</v>
      </c>
      <c r="BG172" s="339">
        <v>0</v>
      </c>
      <c r="BH172" s="339">
        <v>0</v>
      </c>
      <c r="BI172" s="339">
        <v>0</v>
      </c>
      <c r="BJ172" s="339">
        <v>0</v>
      </c>
      <c r="BK172" s="339">
        <v>0</v>
      </c>
      <c r="BL172" s="339">
        <v>0</v>
      </c>
      <c r="BM172" s="339">
        <v>0</v>
      </c>
      <c r="BN172" s="339">
        <v>0</v>
      </c>
      <c r="BO172" s="339">
        <v>0</v>
      </c>
      <c r="BP172" s="339">
        <v>0</v>
      </c>
      <c r="BQ172" s="339">
        <v>0</v>
      </c>
      <c r="BR172" s="339">
        <v>0</v>
      </c>
      <c r="BS172" s="339">
        <v>0</v>
      </c>
      <c r="BT172" s="339">
        <v>0</v>
      </c>
      <c r="BU172" s="339">
        <v>0</v>
      </c>
      <c r="BV172" s="339">
        <v>0</v>
      </c>
      <c r="BW172" s="339">
        <v>0</v>
      </c>
      <c r="BX172" s="339">
        <v>0</v>
      </c>
      <c r="BY172" s="339">
        <v>0</v>
      </c>
      <c r="BZ172" s="339">
        <v>0</v>
      </c>
      <c r="CA172" s="339">
        <v>0</v>
      </c>
      <c r="CB172" s="339">
        <v>0</v>
      </c>
      <c r="CC172" s="339">
        <v>0</v>
      </c>
      <c r="CD172" s="339">
        <v>0</v>
      </c>
      <c r="CE172" s="339">
        <v>0</v>
      </c>
      <c r="CF172" s="339">
        <v>0</v>
      </c>
      <c r="CG172" s="339">
        <v>0</v>
      </c>
      <c r="CH172" s="339">
        <v>0</v>
      </c>
      <c r="CI172" s="339">
        <v>0</v>
      </c>
      <c r="CJ172" s="339">
        <v>0</v>
      </c>
      <c r="CK172" s="339">
        <v>0</v>
      </c>
      <c r="CL172" s="339">
        <v>0</v>
      </c>
      <c r="CM172" s="339">
        <v>0</v>
      </c>
      <c r="CN172" s="339">
        <v>0</v>
      </c>
      <c r="CO172" s="339">
        <v>0</v>
      </c>
      <c r="CP172" s="339">
        <v>0</v>
      </c>
      <c r="CQ172" s="339">
        <v>0</v>
      </c>
      <c r="CR172" s="339">
        <v>0</v>
      </c>
      <c r="CS172" s="339">
        <v>0</v>
      </c>
      <c r="CT172" s="339">
        <v>0</v>
      </c>
      <c r="CU172" s="339">
        <v>0</v>
      </c>
      <c r="CV172" s="339">
        <v>0</v>
      </c>
      <c r="CW172" s="339">
        <v>0</v>
      </c>
      <c r="CX172" s="339">
        <v>0</v>
      </c>
      <c r="CY172" s="339">
        <v>0</v>
      </c>
      <c r="CZ172" s="339">
        <v>0</v>
      </c>
      <c r="DA172" s="339">
        <v>0</v>
      </c>
      <c r="DB172" s="339">
        <v>0</v>
      </c>
      <c r="DC172" s="339">
        <v>0</v>
      </c>
      <c r="DD172" s="339">
        <v>0</v>
      </c>
      <c r="DE172" s="339">
        <v>0</v>
      </c>
      <c r="DF172" s="339">
        <v>0</v>
      </c>
      <c r="DG172" s="339">
        <v>0</v>
      </c>
      <c r="DH172" s="339">
        <v>0</v>
      </c>
      <c r="DI172" s="339">
        <v>0</v>
      </c>
      <c r="DJ172" s="339">
        <v>0</v>
      </c>
      <c r="DK172" s="339">
        <v>0</v>
      </c>
      <c r="DL172" s="339">
        <v>0</v>
      </c>
      <c r="DM172" s="339">
        <v>0</v>
      </c>
      <c r="DN172" s="339">
        <v>0</v>
      </c>
      <c r="DO172" s="339">
        <v>0</v>
      </c>
      <c r="DP172" s="339">
        <v>0</v>
      </c>
      <c r="DQ172" s="339">
        <v>0</v>
      </c>
      <c r="DR172" s="339">
        <v>0</v>
      </c>
      <c r="DS172" s="339">
        <v>0</v>
      </c>
      <c r="DT172" s="339">
        <v>0</v>
      </c>
      <c r="DU172" s="339">
        <v>0</v>
      </c>
      <c r="DV172" s="339">
        <v>0</v>
      </c>
      <c r="DW172" s="339">
        <v>0</v>
      </c>
      <c r="DX172" s="339">
        <v>0</v>
      </c>
      <c r="DY172" s="339">
        <v>0</v>
      </c>
      <c r="DZ172" s="339">
        <v>0</v>
      </c>
      <c r="EA172" s="339">
        <v>0</v>
      </c>
      <c r="EB172" s="339">
        <v>0</v>
      </c>
      <c r="EC172" s="339">
        <v>0</v>
      </c>
      <c r="ED172" s="339">
        <v>0</v>
      </c>
      <c r="EE172" s="339">
        <v>0</v>
      </c>
      <c r="EF172" s="339">
        <v>0</v>
      </c>
      <c r="EG172" s="339">
        <v>0</v>
      </c>
      <c r="EH172" s="339">
        <v>0</v>
      </c>
      <c r="EI172" s="339">
        <v>0</v>
      </c>
      <c r="EJ172" s="339">
        <v>0</v>
      </c>
      <c r="EK172" s="339">
        <v>0</v>
      </c>
      <c r="EL172" s="339">
        <v>0</v>
      </c>
      <c r="EM172" s="339">
        <v>0</v>
      </c>
      <c r="EN172" s="339">
        <v>0</v>
      </c>
      <c r="EO172" s="339">
        <v>0</v>
      </c>
      <c r="EP172" s="339">
        <v>0</v>
      </c>
      <c r="EQ172" s="339">
        <v>0</v>
      </c>
      <c r="ER172" s="339">
        <v>0</v>
      </c>
      <c r="ES172" s="339">
        <v>0</v>
      </c>
      <c r="ET172" s="339">
        <v>0</v>
      </c>
      <c r="EU172" s="339">
        <v>0</v>
      </c>
      <c r="EV172" s="339">
        <v>0</v>
      </c>
      <c r="EW172" s="339">
        <v>0</v>
      </c>
      <c r="EX172" s="339">
        <v>0</v>
      </c>
      <c r="EY172" s="339">
        <v>0</v>
      </c>
      <c r="EZ172" s="339">
        <v>0</v>
      </c>
      <c r="FA172" s="339">
        <v>0</v>
      </c>
      <c r="FB172" s="339">
        <v>0</v>
      </c>
      <c r="FC172" s="339">
        <v>0</v>
      </c>
      <c r="FD172" s="339">
        <v>0</v>
      </c>
      <c r="FE172" s="339">
        <v>0</v>
      </c>
      <c r="FF172" s="339">
        <v>0</v>
      </c>
      <c r="FG172" s="339">
        <v>0</v>
      </c>
      <c r="FH172" s="339">
        <v>0</v>
      </c>
      <c r="FI172" s="339">
        <v>0</v>
      </c>
      <c r="FJ172" s="339">
        <v>0</v>
      </c>
      <c r="FK172" s="339">
        <v>0</v>
      </c>
      <c r="FL172" s="339">
        <v>0</v>
      </c>
      <c r="FM172" s="339">
        <v>0</v>
      </c>
      <c r="FN172" s="339">
        <v>0</v>
      </c>
      <c r="FO172" s="339">
        <v>0</v>
      </c>
      <c r="FP172" s="339">
        <v>0</v>
      </c>
      <c r="FQ172" s="339">
        <v>0</v>
      </c>
      <c r="FR172" s="339">
        <v>0</v>
      </c>
      <c r="FS172" s="339">
        <v>0</v>
      </c>
      <c r="FT172" s="339">
        <v>0</v>
      </c>
      <c r="FU172" s="339">
        <v>0</v>
      </c>
      <c r="FV172" s="339">
        <v>0</v>
      </c>
      <c r="FW172" s="339">
        <v>0</v>
      </c>
      <c r="FX172" s="339">
        <v>0</v>
      </c>
      <c r="FY172" s="339">
        <v>0</v>
      </c>
      <c r="FZ172" s="339">
        <v>0</v>
      </c>
      <c r="GA172" s="339">
        <v>0</v>
      </c>
      <c r="GB172" s="339">
        <v>0</v>
      </c>
      <c r="GC172" s="339">
        <v>0</v>
      </c>
      <c r="GD172" s="339">
        <v>0</v>
      </c>
      <c r="GE172" s="339">
        <v>0</v>
      </c>
      <c r="GF172" s="339">
        <v>0</v>
      </c>
      <c r="GG172" s="338">
        <v>0</v>
      </c>
      <c r="GH172" s="339">
        <v>0</v>
      </c>
      <c r="GI172" s="339">
        <v>0</v>
      </c>
      <c r="GJ172" s="339">
        <v>0</v>
      </c>
      <c r="GK172" s="339">
        <v>0</v>
      </c>
      <c r="GL172" s="339">
        <v>0</v>
      </c>
      <c r="GM172" s="339">
        <v>1.1575487848418784E-2</v>
      </c>
      <c r="GN172" s="339">
        <v>0.17235493426186485</v>
      </c>
      <c r="GO172" s="339">
        <v>0</v>
      </c>
      <c r="GP172" s="338">
        <v>3.0721288555743988E-2</v>
      </c>
      <c r="GQ172" s="338">
        <v>1.6388674606413238E-2</v>
      </c>
      <c r="GR172" s="363">
        <v>8.7750027198418238E-3</v>
      </c>
      <c r="GS172" s="339">
        <v>0</v>
      </c>
      <c r="GT172" s="339">
        <v>8.6746588944891703E-3</v>
      </c>
      <c r="GU172" s="339">
        <v>0</v>
      </c>
      <c r="GV172" s="339">
        <v>2.0307954282536532E-3</v>
      </c>
      <c r="GW172" s="338">
        <v>1.8641201904830384E-2</v>
      </c>
      <c r="GX172" s="338">
        <v>1.2375338672292117E-2</v>
      </c>
      <c r="GY172" s="363">
        <v>1.7880461222016437E-2</v>
      </c>
      <c r="GZ172" s="339">
        <v>0</v>
      </c>
      <c r="HA172" s="339">
        <v>0</v>
      </c>
      <c r="HB172" s="339">
        <v>0</v>
      </c>
      <c r="HC172" s="339">
        <v>1.5945085184363817E-2</v>
      </c>
      <c r="HD172" s="339">
        <v>7.1430760949088333E-3</v>
      </c>
      <c r="HE172" s="339">
        <v>9.1636250679506103E-3</v>
      </c>
      <c r="HF172" s="338">
        <v>2.6396652251671142E-2</v>
      </c>
      <c r="HG172" s="338">
        <v>1.3743701899546009E-2</v>
      </c>
      <c r="HH172" s="114"/>
      <c r="HI172" s="42"/>
    </row>
    <row r="173" spans="1:217">
      <c r="A173" s="114" t="s">
        <v>183</v>
      </c>
      <c r="B173" s="149" t="s">
        <v>314</v>
      </c>
      <c r="C173" s="144" t="s">
        <v>436</v>
      </c>
      <c r="D173" s="339">
        <v>0</v>
      </c>
      <c r="E173" s="339">
        <v>0</v>
      </c>
      <c r="F173" s="339">
        <v>0</v>
      </c>
      <c r="G173" s="339">
        <v>0</v>
      </c>
      <c r="H173" s="339">
        <v>0</v>
      </c>
      <c r="I173" s="339">
        <v>0</v>
      </c>
      <c r="J173" s="339">
        <v>0</v>
      </c>
      <c r="K173" s="339">
        <v>0</v>
      </c>
      <c r="L173" s="339">
        <v>0</v>
      </c>
      <c r="M173" s="339">
        <v>0</v>
      </c>
      <c r="N173" s="339">
        <v>0</v>
      </c>
      <c r="O173" s="339">
        <v>0</v>
      </c>
      <c r="P173" s="339">
        <v>0</v>
      </c>
      <c r="Q173" s="339">
        <v>0</v>
      </c>
      <c r="R173" s="339">
        <v>0</v>
      </c>
      <c r="S173" s="339">
        <v>0</v>
      </c>
      <c r="T173" s="339">
        <v>0</v>
      </c>
      <c r="U173" s="339">
        <v>0</v>
      </c>
      <c r="V173" s="339">
        <v>0</v>
      </c>
      <c r="W173" s="339">
        <v>0</v>
      </c>
      <c r="X173" s="339">
        <v>0</v>
      </c>
      <c r="Y173" s="339">
        <v>0</v>
      </c>
      <c r="Z173" s="339">
        <v>0</v>
      </c>
      <c r="AA173" s="339">
        <v>0</v>
      </c>
      <c r="AB173" s="339">
        <v>0</v>
      </c>
      <c r="AC173" s="339">
        <v>0</v>
      </c>
      <c r="AD173" s="339">
        <v>0</v>
      </c>
      <c r="AE173" s="339">
        <v>0</v>
      </c>
      <c r="AF173" s="339">
        <v>0</v>
      </c>
      <c r="AG173" s="339">
        <v>0</v>
      </c>
      <c r="AH173" s="339">
        <v>0</v>
      </c>
      <c r="AI173" s="339">
        <v>0</v>
      </c>
      <c r="AJ173" s="339">
        <v>0</v>
      </c>
      <c r="AK173" s="339">
        <v>0</v>
      </c>
      <c r="AL173" s="339">
        <v>0</v>
      </c>
      <c r="AM173" s="339">
        <v>0</v>
      </c>
      <c r="AN173" s="339">
        <v>0</v>
      </c>
      <c r="AO173" s="339">
        <v>0</v>
      </c>
      <c r="AP173" s="339">
        <v>0</v>
      </c>
      <c r="AQ173" s="339">
        <v>0</v>
      </c>
      <c r="AR173" s="339">
        <v>0</v>
      </c>
      <c r="AS173" s="339">
        <v>0</v>
      </c>
      <c r="AT173" s="339">
        <v>0</v>
      </c>
      <c r="AU173" s="339">
        <v>0</v>
      </c>
      <c r="AV173" s="339">
        <v>0</v>
      </c>
      <c r="AW173" s="339">
        <v>0</v>
      </c>
      <c r="AX173" s="339">
        <v>0</v>
      </c>
      <c r="AY173" s="339">
        <v>0</v>
      </c>
      <c r="AZ173" s="339">
        <v>0</v>
      </c>
      <c r="BA173" s="339">
        <v>0</v>
      </c>
      <c r="BB173" s="339">
        <v>0</v>
      </c>
      <c r="BC173" s="339">
        <v>0</v>
      </c>
      <c r="BD173" s="339">
        <v>0</v>
      </c>
      <c r="BE173" s="339">
        <v>0</v>
      </c>
      <c r="BF173" s="339">
        <v>0</v>
      </c>
      <c r="BG173" s="339">
        <v>0</v>
      </c>
      <c r="BH173" s="339">
        <v>0</v>
      </c>
      <c r="BI173" s="339">
        <v>0</v>
      </c>
      <c r="BJ173" s="339">
        <v>0</v>
      </c>
      <c r="BK173" s="339">
        <v>0</v>
      </c>
      <c r="BL173" s="339">
        <v>0</v>
      </c>
      <c r="BM173" s="339">
        <v>0</v>
      </c>
      <c r="BN173" s="339">
        <v>0</v>
      </c>
      <c r="BO173" s="339">
        <v>0</v>
      </c>
      <c r="BP173" s="339">
        <v>0</v>
      </c>
      <c r="BQ173" s="339">
        <v>0</v>
      </c>
      <c r="BR173" s="339">
        <v>0</v>
      </c>
      <c r="BS173" s="339">
        <v>0</v>
      </c>
      <c r="BT173" s="339">
        <v>0</v>
      </c>
      <c r="BU173" s="339">
        <v>0</v>
      </c>
      <c r="BV173" s="339">
        <v>0</v>
      </c>
      <c r="BW173" s="339">
        <v>0</v>
      </c>
      <c r="BX173" s="339">
        <v>0</v>
      </c>
      <c r="BY173" s="339">
        <v>0</v>
      </c>
      <c r="BZ173" s="339">
        <v>0</v>
      </c>
      <c r="CA173" s="339">
        <v>0</v>
      </c>
      <c r="CB173" s="339">
        <v>0</v>
      </c>
      <c r="CC173" s="339">
        <v>0</v>
      </c>
      <c r="CD173" s="339">
        <v>0</v>
      </c>
      <c r="CE173" s="339">
        <v>0</v>
      </c>
      <c r="CF173" s="339">
        <v>0</v>
      </c>
      <c r="CG173" s="339">
        <v>0</v>
      </c>
      <c r="CH173" s="339">
        <v>0</v>
      </c>
      <c r="CI173" s="339">
        <v>0</v>
      </c>
      <c r="CJ173" s="339">
        <v>0</v>
      </c>
      <c r="CK173" s="339">
        <v>0</v>
      </c>
      <c r="CL173" s="339">
        <v>0</v>
      </c>
      <c r="CM173" s="339">
        <v>0</v>
      </c>
      <c r="CN173" s="339">
        <v>0</v>
      </c>
      <c r="CO173" s="339">
        <v>0</v>
      </c>
      <c r="CP173" s="339">
        <v>0</v>
      </c>
      <c r="CQ173" s="339">
        <v>0</v>
      </c>
      <c r="CR173" s="339">
        <v>0</v>
      </c>
      <c r="CS173" s="339">
        <v>0</v>
      </c>
      <c r="CT173" s="339">
        <v>0</v>
      </c>
      <c r="CU173" s="339">
        <v>0</v>
      </c>
      <c r="CV173" s="339">
        <v>0</v>
      </c>
      <c r="CW173" s="339">
        <v>0</v>
      </c>
      <c r="CX173" s="339">
        <v>0</v>
      </c>
      <c r="CY173" s="339">
        <v>0</v>
      </c>
      <c r="CZ173" s="339">
        <v>0</v>
      </c>
      <c r="DA173" s="339">
        <v>0</v>
      </c>
      <c r="DB173" s="339">
        <v>0</v>
      </c>
      <c r="DC173" s="339">
        <v>0</v>
      </c>
      <c r="DD173" s="339">
        <v>0</v>
      </c>
      <c r="DE173" s="339">
        <v>0</v>
      </c>
      <c r="DF173" s="339">
        <v>0</v>
      </c>
      <c r="DG173" s="339">
        <v>0</v>
      </c>
      <c r="DH173" s="339">
        <v>0</v>
      </c>
      <c r="DI173" s="339">
        <v>0</v>
      </c>
      <c r="DJ173" s="339">
        <v>0</v>
      </c>
      <c r="DK173" s="339">
        <v>0</v>
      </c>
      <c r="DL173" s="339">
        <v>0</v>
      </c>
      <c r="DM173" s="339">
        <v>0</v>
      </c>
      <c r="DN173" s="339">
        <v>0</v>
      </c>
      <c r="DO173" s="339">
        <v>0</v>
      </c>
      <c r="DP173" s="339">
        <v>0</v>
      </c>
      <c r="DQ173" s="339">
        <v>0</v>
      </c>
      <c r="DR173" s="339">
        <v>0</v>
      </c>
      <c r="DS173" s="339">
        <v>0</v>
      </c>
      <c r="DT173" s="339">
        <v>0</v>
      </c>
      <c r="DU173" s="339">
        <v>0</v>
      </c>
      <c r="DV173" s="339">
        <v>0</v>
      </c>
      <c r="DW173" s="339">
        <v>0</v>
      </c>
      <c r="DX173" s="339">
        <v>0</v>
      </c>
      <c r="DY173" s="339">
        <v>0</v>
      </c>
      <c r="DZ173" s="339">
        <v>0</v>
      </c>
      <c r="EA173" s="339">
        <v>0</v>
      </c>
      <c r="EB173" s="339">
        <v>0</v>
      </c>
      <c r="EC173" s="339">
        <v>0</v>
      </c>
      <c r="ED173" s="339">
        <v>0</v>
      </c>
      <c r="EE173" s="339">
        <v>0</v>
      </c>
      <c r="EF173" s="339">
        <v>0</v>
      </c>
      <c r="EG173" s="339">
        <v>0</v>
      </c>
      <c r="EH173" s="339">
        <v>0</v>
      </c>
      <c r="EI173" s="339">
        <v>0</v>
      </c>
      <c r="EJ173" s="339">
        <v>0</v>
      </c>
      <c r="EK173" s="339">
        <v>0</v>
      </c>
      <c r="EL173" s="339">
        <v>0</v>
      </c>
      <c r="EM173" s="339">
        <v>0</v>
      </c>
      <c r="EN173" s="339">
        <v>0</v>
      </c>
      <c r="EO173" s="339">
        <v>0</v>
      </c>
      <c r="EP173" s="339">
        <v>0</v>
      </c>
      <c r="EQ173" s="339">
        <v>0</v>
      </c>
      <c r="ER173" s="339">
        <v>0</v>
      </c>
      <c r="ES173" s="339">
        <v>0</v>
      </c>
      <c r="ET173" s="339">
        <v>0</v>
      </c>
      <c r="EU173" s="339">
        <v>0</v>
      </c>
      <c r="EV173" s="339">
        <v>0</v>
      </c>
      <c r="EW173" s="339">
        <v>0</v>
      </c>
      <c r="EX173" s="339">
        <v>0</v>
      </c>
      <c r="EY173" s="339">
        <v>0</v>
      </c>
      <c r="EZ173" s="339">
        <v>0</v>
      </c>
      <c r="FA173" s="339">
        <v>0</v>
      </c>
      <c r="FB173" s="339">
        <v>0</v>
      </c>
      <c r="FC173" s="339">
        <v>0</v>
      </c>
      <c r="FD173" s="339">
        <v>0</v>
      </c>
      <c r="FE173" s="339">
        <v>0</v>
      </c>
      <c r="FF173" s="339">
        <v>0</v>
      </c>
      <c r="FG173" s="339">
        <v>0</v>
      </c>
      <c r="FH173" s="339">
        <v>0</v>
      </c>
      <c r="FI173" s="339">
        <v>0</v>
      </c>
      <c r="FJ173" s="339">
        <v>0</v>
      </c>
      <c r="FK173" s="339">
        <v>0</v>
      </c>
      <c r="FL173" s="339">
        <v>0</v>
      </c>
      <c r="FM173" s="339">
        <v>0</v>
      </c>
      <c r="FN173" s="339">
        <v>0</v>
      </c>
      <c r="FO173" s="339">
        <v>7.2690704789387089E-3</v>
      </c>
      <c r="FP173" s="339">
        <v>0</v>
      </c>
      <c r="FQ173" s="339">
        <v>0</v>
      </c>
      <c r="FR173" s="339">
        <v>5.5563207818070184E-4</v>
      </c>
      <c r="FS173" s="339">
        <v>0</v>
      </c>
      <c r="FT173" s="339">
        <v>0</v>
      </c>
      <c r="FU173" s="339">
        <v>0</v>
      </c>
      <c r="FV173" s="339">
        <v>0</v>
      </c>
      <c r="FW173" s="339">
        <v>0</v>
      </c>
      <c r="FX173" s="339">
        <v>0</v>
      </c>
      <c r="FY173" s="339">
        <v>0</v>
      </c>
      <c r="FZ173" s="339">
        <v>0</v>
      </c>
      <c r="GA173" s="339">
        <v>0</v>
      </c>
      <c r="GB173" s="339">
        <v>0</v>
      </c>
      <c r="GC173" s="339">
        <v>0</v>
      </c>
      <c r="GD173" s="339">
        <v>0</v>
      </c>
      <c r="GE173" s="339">
        <v>0</v>
      </c>
      <c r="GF173" s="339">
        <v>0</v>
      </c>
      <c r="GG173" s="338">
        <v>3.8294524758248326E-4</v>
      </c>
      <c r="GH173" s="339">
        <v>1.3687294923414193E-2</v>
      </c>
      <c r="GI173" s="339">
        <v>2.6297114419902727E-2</v>
      </c>
      <c r="GJ173" s="339">
        <v>0</v>
      </c>
      <c r="GK173" s="339">
        <v>0.47312615089293741</v>
      </c>
      <c r="GL173" s="339">
        <v>0</v>
      </c>
      <c r="GM173" s="339">
        <v>0</v>
      </c>
      <c r="GN173" s="339">
        <v>0</v>
      </c>
      <c r="GO173" s="339">
        <v>0</v>
      </c>
      <c r="GP173" s="338">
        <v>9.3891516667399574E-2</v>
      </c>
      <c r="GQ173" s="338">
        <v>5.0460379354846832E-2</v>
      </c>
      <c r="GR173" s="363">
        <v>0</v>
      </c>
      <c r="GS173" s="339">
        <v>1.202703677867847E-4</v>
      </c>
      <c r="GT173" s="339">
        <v>1.375314534434025E-6</v>
      </c>
      <c r="GU173" s="339">
        <v>0</v>
      </c>
      <c r="GV173" s="339">
        <v>3.2197029334649034E-7</v>
      </c>
      <c r="GW173" s="338">
        <v>5.43587779773115E-2</v>
      </c>
      <c r="GX173" s="338">
        <v>3.6355708391513045E-2</v>
      </c>
      <c r="GY173" s="363">
        <v>0</v>
      </c>
      <c r="GZ173" s="339">
        <v>1.7310836369853499E-3</v>
      </c>
      <c r="HA173" s="339">
        <v>0</v>
      </c>
      <c r="HB173" s="339">
        <v>0</v>
      </c>
      <c r="HC173" s="339">
        <v>4.2516727839139799E-5</v>
      </c>
      <c r="HD173" s="339">
        <v>0</v>
      </c>
      <c r="HE173" s="339">
        <v>9.759945700963819E-6</v>
      </c>
      <c r="HF173" s="338">
        <v>9.8832288242460223E-2</v>
      </c>
      <c r="HG173" s="338">
        <v>5.1841042839044511E-2</v>
      </c>
      <c r="HH173" s="114"/>
      <c r="HI173" s="42"/>
    </row>
    <row r="174" spans="1:217">
      <c r="A174" s="114" t="s">
        <v>184</v>
      </c>
      <c r="B174" s="149" t="s">
        <v>315</v>
      </c>
      <c r="C174" s="144" t="s">
        <v>842</v>
      </c>
      <c r="D174" s="339">
        <v>0</v>
      </c>
      <c r="E174" s="339">
        <v>0</v>
      </c>
      <c r="F174" s="339">
        <v>0</v>
      </c>
      <c r="G174" s="339">
        <v>0</v>
      </c>
      <c r="H174" s="339">
        <v>0</v>
      </c>
      <c r="I174" s="339">
        <v>0</v>
      </c>
      <c r="J174" s="339">
        <v>0</v>
      </c>
      <c r="K174" s="339">
        <v>7.1755887890305849E-3</v>
      </c>
      <c r="L174" s="339">
        <v>0</v>
      </c>
      <c r="M174" s="339">
        <v>0</v>
      </c>
      <c r="N174" s="339">
        <v>0</v>
      </c>
      <c r="O174" s="339">
        <v>0</v>
      </c>
      <c r="P174" s="339">
        <v>0</v>
      </c>
      <c r="Q174" s="339">
        <v>0</v>
      </c>
      <c r="R174" s="339">
        <v>0</v>
      </c>
      <c r="S174" s="339">
        <v>0</v>
      </c>
      <c r="T174" s="339">
        <v>0</v>
      </c>
      <c r="U174" s="339">
        <v>0</v>
      </c>
      <c r="V174" s="339">
        <v>0</v>
      </c>
      <c r="W174" s="339">
        <v>0</v>
      </c>
      <c r="X174" s="339">
        <v>0</v>
      </c>
      <c r="Y174" s="339">
        <v>0</v>
      </c>
      <c r="Z174" s="339">
        <v>0</v>
      </c>
      <c r="AA174" s="339">
        <v>0</v>
      </c>
      <c r="AB174" s="339">
        <v>0</v>
      </c>
      <c r="AC174" s="339">
        <v>0</v>
      </c>
      <c r="AD174" s="339">
        <v>0</v>
      </c>
      <c r="AE174" s="339">
        <v>0</v>
      </c>
      <c r="AF174" s="339">
        <v>0</v>
      </c>
      <c r="AG174" s="339">
        <v>0</v>
      </c>
      <c r="AH174" s="339">
        <v>0</v>
      </c>
      <c r="AI174" s="339">
        <v>0</v>
      </c>
      <c r="AJ174" s="339">
        <v>0</v>
      </c>
      <c r="AK174" s="339">
        <v>0</v>
      </c>
      <c r="AL174" s="339">
        <v>0</v>
      </c>
      <c r="AM174" s="339">
        <v>0</v>
      </c>
      <c r="AN174" s="339">
        <v>0</v>
      </c>
      <c r="AO174" s="339">
        <v>0</v>
      </c>
      <c r="AP174" s="339">
        <v>0</v>
      </c>
      <c r="AQ174" s="339">
        <v>2.0690225937267234E-5</v>
      </c>
      <c r="AR174" s="339">
        <v>0</v>
      </c>
      <c r="AS174" s="339">
        <v>0</v>
      </c>
      <c r="AT174" s="339">
        <v>0</v>
      </c>
      <c r="AU174" s="339">
        <v>2.4541483287249881E-5</v>
      </c>
      <c r="AV174" s="339">
        <v>0</v>
      </c>
      <c r="AW174" s="339">
        <v>0</v>
      </c>
      <c r="AX174" s="339">
        <v>0</v>
      </c>
      <c r="AY174" s="339">
        <v>0</v>
      </c>
      <c r="AZ174" s="339">
        <v>0</v>
      </c>
      <c r="BA174" s="339">
        <v>0</v>
      </c>
      <c r="BB174" s="339">
        <v>0</v>
      </c>
      <c r="BC174" s="339">
        <v>0</v>
      </c>
      <c r="BD174" s="339">
        <v>0</v>
      </c>
      <c r="BE174" s="339">
        <v>6.3184055152659698E-5</v>
      </c>
      <c r="BF174" s="339">
        <v>0</v>
      </c>
      <c r="BG174" s="339">
        <v>0</v>
      </c>
      <c r="BH174" s="339">
        <v>0</v>
      </c>
      <c r="BI174" s="339">
        <v>0</v>
      </c>
      <c r="BJ174" s="339">
        <v>0</v>
      </c>
      <c r="BK174" s="339">
        <v>0</v>
      </c>
      <c r="BL174" s="339">
        <v>0</v>
      </c>
      <c r="BM174" s="339">
        <v>2.2900221445141375E-6</v>
      </c>
      <c r="BN174" s="339">
        <v>0</v>
      </c>
      <c r="BO174" s="339">
        <v>0</v>
      </c>
      <c r="BP174" s="339">
        <v>0</v>
      </c>
      <c r="BQ174" s="339">
        <v>0</v>
      </c>
      <c r="BR174" s="339">
        <v>0</v>
      </c>
      <c r="BS174" s="339">
        <v>0</v>
      </c>
      <c r="BT174" s="339">
        <v>0</v>
      </c>
      <c r="BU174" s="339">
        <v>0</v>
      </c>
      <c r="BV174" s="339">
        <v>0</v>
      </c>
      <c r="BW174" s="339">
        <v>0</v>
      </c>
      <c r="BX174" s="339">
        <v>0</v>
      </c>
      <c r="BY174" s="339">
        <v>5.004829660622501E-6</v>
      </c>
      <c r="BZ174" s="339">
        <v>0</v>
      </c>
      <c r="CA174" s="339">
        <v>4.7040081285260465E-6</v>
      </c>
      <c r="CB174" s="339">
        <v>0</v>
      </c>
      <c r="CC174" s="339">
        <v>0</v>
      </c>
      <c r="CD174" s="339">
        <v>0</v>
      </c>
      <c r="CE174" s="339">
        <v>0</v>
      </c>
      <c r="CF174" s="339">
        <v>0</v>
      </c>
      <c r="CG174" s="339">
        <v>0</v>
      </c>
      <c r="CH174" s="339">
        <v>0</v>
      </c>
      <c r="CI174" s="339">
        <v>0</v>
      </c>
      <c r="CJ174" s="339">
        <v>0</v>
      </c>
      <c r="CK174" s="339">
        <v>0</v>
      </c>
      <c r="CL174" s="339">
        <v>0</v>
      </c>
      <c r="CM174" s="339">
        <v>0</v>
      </c>
      <c r="CN174" s="339">
        <v>0</v>
      </c>
      <c r="CO174" s="339">
        <v>0</v>
      </c>
      <c r="CP174" s="339">
        <v>0</v>
      </c>
      <c r="CQ174" s="339">
        <v>0</v>
      </c>
      <c r="CR174" s="339">
        <v>0</v>
      </c>
      <c r="CS174" s="339">
        <v>0</v>
      </c>
      <c r="CT174" s="339">
        <v>0</v>
      </c>
      <c r="CU174" s="339">
        <v>0</v>
      </c>
      <c r="CV174" s="339">
        <v>0</v>
      </c>
      <c r="CW174" s="339">
        <v>0</v>
      </c>
      <c r="CX174" s="339">
        <v>0</v>
      </c>
      <c r="CY174" s="339">
        <v>0</v>
      </c>
      <c r="CZ174" s="339">
        <v>0</v>
      </c>
      <c r="DA174" s="339">
        <v>0</v>
      </c>
      <c r="DB174" s="339">
        <v>0</v>
      </c>
      <c r="DC174" s="339">
        <v>0</v>
      </c>
      <c r="DD174" s="339">
        <v>0</v>
      </c>
      <c r="DE174" s="339">
        <v>0</v>
      </c>
      <c r="DF174" s="339">
        <v>0</v>
      </c>
      <c r="DG174" s="339">
        <v>0</v>
      </c>
      <c r="DH174" s="339">
        <v>0</v>
      </c>
      <c r="DI174" s="339">
        <v>0</v>
      </c>
      <c r="DJ174" s="339">
        <v>0</v>
      </c>
      <c r="DK174" s="339">
        <v>0</v>
      </c>
      <c r="DL174" s="339">
        <v>0</v>
      </c>
      <c r="DM174" s="339">
        <v>0</v>
      </c>
      <c r="DN174" s="339">
        <v>0</v>
      </c>
      <c r="DO174" s="339">
        <v>0</v>
      </c>
      <c r="DP174" s="339">
        <v>0</v>
      </c>
      <c r="DQ174" s="339">
        <v>0</v>
      </c>
      <c r="DR174" s="339">
        <v>0</v>
      </c>
      <c r="DS174" s="339">
        <v>0</v>
      </c>
      <c r="DT174" s="339">
        <v>0</v>
      </c>
      <c r="DU174" s="339">
        <v>0</v>
      </c>
      <c r="DV174" s="339">
        <v>0</v>
      </c>
      <c r="DW174" s="339">
        <v>0</v>
      </c>
      <c r="DX174" s="339">
        <v>0</v>
      </c>
      <c r="DY174" s="339">
        <v>0</v>
      </c>
      <c r="DZ174" s="339">
        <v>0</v>
      </c>
      <c r="EA174" s="339">
        <v>0</v>
      </c>
      <c r="EB174" s="339">
        <v>0</v>
      </c>
      <c r="EC174" s="339">
        <v>0</v>
      </c>
      <c r="ED174" s="339">
        <v>0</v>
      </c>
      <c r="EE174" s="339">
        <v>3.8481321807749885E-6</v>
      </c>
      <c r="EF174" s="339">
        <v>6.4141624707353838E-6</v>
      </c>
      <c r="EG174" s="339">
        <v>0</v>
      </c>
      <c r="EH174" s="339">
        <v>2.7156549520766771E-4</v>
      </c>
      <c r="EI174" s="339">
        <v>0</v>
      </c>
      <c r="EJ174" s="339">
        <v>2.067086854495959E-5</v>
      </c>
      <c r="EK174" s="339">
        <v>3.2294837132037158E-5</v>
      </c>
      <c r="EL174" s="339">
        <v>1.0593536450717674E-4</v>
      </c>
      <c r="EM174" s="339">
        <v>2.3155203191855701E-4</v>
      </c>
      <c r="EN174" s="339">
        <v>1.863516082143789E-5</v>
      </c>
      <c r="EO174" s="339">
        <v>1.7727946926466446E-5</v>
      </c>
      <c r="EP174" s="339">
        <v>0</v>
      </c>
      <c r="EQ174" s="339">
        <v>1.0168147261887411E-4</v>
      </c>
      <c r="ER174" s="339">
        <v>0</v>
      </c>
      <c r="ES174" s="339">
        <v>0</v>
      </c>
      <c r="ET174" s="339">
        <v>5.3001824587811433E-6</v>
      </c>
      <c r="EU174" s="339">
        <v>0</v>
      </c>
      <c r="EV174" s="339">
        <v>1.6220294228592985E-3</v>
      </c>
      <c r="EW174" s="339">
        <v>0</v>
      </c>
      <c r="EX174" s="339">
        <v>0</v>
      </c>
      <c r="EY174" s="339">
        <v>0</v>
      </c>
      <c r="EZ174" s="339">
        <v>2.4673225335465482E-2</v>
      </c>
      <c r="FA174" s="339">
        <v>1.9655805014414258E-4</v>
      </c>
      <c r="FB174" s="339">
        <v>2.4622483362959015E-3</v>
      </c>
      <c r="FC174" s="339">
        <v>6.4968814968814972E-5</v>
      </c>
      <c r="FD174" s="339">
        <v>1.3531466811002313E-3</v>
      </c>
      <c r="FE174" s="339">
        <v>6.7159167226326397E-4</v>
      </c>
      <c r="FF174" s="339">
        <v>4.5504186385147432E-5</v>
      </c>
      <c r="FG174" s="339">
        <v>4.1753653444676412E-4</v>
      </c>
      <c r="FH174" s="339">
        <v>1.4631767192326451E-4</v>
      </c>
      <c r="FI174" s="339">
        <v>4.9914558021269475E-5</v>
      </c>
      <c r="FJ174" s="339">
        <v>1.7085547335508893E-5</v>
      </c>
      <c r="FK174" s="339">
        <v>0</v>
      </c>
      <c r="FL174" s="339">
        <v>3.3978044955567174E-4</v>
      </c>
      <c r="FM174" s="339">
        <v>0</v>
      </c>
      <c r="FN174" s="339">
        <v>3.3617525936855082E-5</v>
      </c>
      <c r="FO174" s="339">
        <v>1.2614543191330391E-2</v>
      </c>
      <c r="FP174" s="339">
        <v>5.3950146535152683E-2</v>
      </c>
      <c r="FQ174" s="339">
        <v>3.0500871055897856E-3</v>
      </c>
      <c r="FR174" s="339">
        <v>1.4007531382706768E-3</v>
      </c>
      <c r="FS174" s="339">
        <v>1.1212647866793743E-5</v>
      </c>
      <c r="FT174" s="339">
        <v>0</v>
      </c>
      <c r="FU174" s="339">
        <v>0</v>
      </c>
      <c r="FV174" s="339">
        <v>2.0945917640651837E-5</v>
      </c>
      <c r="FW174" s="339">
        <v>0</v>
      </c>
      <c r="FX174" s="339">
        <v>0</v>
      </c>
      <c r="FY174" s="339">
        <v>5.3553115318600874E-5</v>
      </c>
      <c r="FZ174" s="339">
        <v>4.3311980526933552E-6</v>
      </c>
      <c r="GA174" s="339">
        <v>9.9652523087529225E-5</v>
      </c>
      <c r="GB174" s="339">
        <v>4.7165584216508895E-6</v>
      </c>
      <c r="GC174" s="339">
        <v>9.4196503822394968E-5</v>
      </c>
      <c r="GD174" s="339">
        <v>9.7400089339392284E-5</v>
      </c>
      <c r="GE174" s="339">
        <v>0</v>
      </c>
      <c r="GF174" s="339">
        <v>2.4412248580374676E-3</v>
      </c>
      <c r="GG174" s="338">
        <v>9.3111729043867416E-4</v>
      </c>
      <c r="GH174" s="339">
        <v>1.0243082919001016E-2</v>
      </c>
      <c r="GI174" s="339">
        <v>2.6295409140451333E-4</v>
      </c>
      <c r="GJ174" s="339">
        <v>0</v>
      </c>
      <c r="GK174" s="339">
        <v>4.9830354914160513E-3</v>
      </c>
      <c r="GL174" s="339">
        <v>1.6752972396127383E-4</v>
      </c>
      <c r="GM174" s="339">
        <v>0</v>
      </c>
      <c r="GN174" s="339">
        <v>0</v>
      </c>
      <c r="GO174" s="339">
        <v>0</v>
      </c>
      <c r="GP174" s="338">
        <v>1.2499255968792791E-3</v>
      </c>
      <c r="GQ174" s="338">
        <v>1.5730379521231852E-3</v>
      </c>
      <c r="GR174" s="363">
        <v>0</v>
      </c>
      <c r="GS174" s="339">
        <v>0</v>
      </c>
      <c r="GT174" s="339">
        <v>0</v>
      </c>
      <c r="GU174" s="339">
        <v>4.2122606042399554E-5</v>
      </c>
      <c r="GV174" s="339">
        <v>3.2261423393318332E-5</v>
      </c>
      <c r="GW174" s="338">
        <v>7.3723002688472477E-4</v>
      </c>
      <c r="GX174" s="338">
        <v>1.1423577846365965E-3</v>
      </c>
      <c r="GY174" s="363">
        <v>0</v>
      </c>
      <c r="GZ174" s="339">
        <v>0</v>
      </c>
      <c r="HA174" s="339">
        <v>0</v>
      </c>
      <c r="HB174" s="339">
        <v>0</v>
      </c>
      <c r="HC174" s="339">
        <v>0</v>
      </c>
      <c r="HD174" s="339">
        <v>0</v>
      </c>
      <c r="HE174" s="339">
        <v>0</v>
      </c>
      <c r="HF174" s="338">
        <v>1.3405014079677085E-3</v>
      </c>
      <c r="HG174" s="338">
        <v>1.6290638168154623E-3</v>
      </c>
      <c r="HH174" s="114"/>
      <c r="HI174" s="42"/>
    </row>
    <row r="175" spans="1:217">
      <c r="A175" s="114" t="s">
        <v>185</v>
      </c>
      <c r="B175" s="149" t="s">
        <v>778</v>
      </c>
      <c r="C175" s="144" t="s">
        <v>843</v>
      </c>
      <c r="D175" s="339">
        <v>0</v>
      </c>
      <c r="E175" s="339">
        <v>0</v>
      </c>
      <c r="F175" s="339">
        <v>0</v>
      </c>
      <c r="G175" s="339">
        <v>0</v>
      </c>
      <c r="H175" s="339">
        <v>0</v>
      </c>
      <c r="I175" s="339">
        <v>0</v>
      </c>
      <c r="J175" s="339">
        <v>0</v>
      </c>
      <c r="K175" s="339">
        <v>0</v>
      </c>
      <c r="L175" s="339">
        <v>0</v>
      </c>
      <c r="M175" s="339">
        <v>0</v>
      </c>
      <c r="N175" s="339">
        <v>0</v>
      </c>
      <c r="O175" s="339">
        <v>0</v>
      </c>
      <c r="P175" s="339">
        <v>0</v>
      </c>
      <c r="Q175" s="339">
        <v>0</v>
      </c>
      <c r="R175" s="339">
        <v>0</v>
      </c>
      <c r="S175" s="339">
        <v>0</v>
      </c>
      <c r="T175" s="339">
        <v>0</v>
      </c>
      <c r="U175" s="339">
        <v>0</v>
      </c>
      <c r="V175" s="339">
        <v>0</v>
      </c>
      <c r="W175" s="339">
        <v>0</v>
      </c>
      <c r="X175" s="339">
        <v>0</v>
      </c>
      <c r="Y175" s="339">
        <v>0</v>
      </c>
      <c r="Z175" s="339">
        <v>0</v>
      </c>
      <c r="AA175" s="339">
        <v>0</v>
      </c>
      <c r="AB175" s="339">
        <v>0</v>
      </c>
      <c r="AC175" s="339">
        <v>0</v>
      </c>
      <c r="AD175" s="339">
        <v>0</v>
      </c>
      <c r="AE175" s="339">
        <v>0</v>
      </c>
      <c r="AF175" s="339">
        <v>0</v>
      </c>
      <c r="AG175" s="339">
        <v>0</v>
      </c>
      <c r="AH175" s="339">
        <v>0</v>
      </c>
      <c r="AI175" s="339">
        <v>0</v>
      </c>
      <c r="AJ175" s="339">
        <v>0</v>
      </c>
      <c r="AK175" s="339">
        <v>0</v>
      </c>
      <c r="AL175" s="339">
        <v>0</v>
      </c>
      <c r="AM175" s="339">
        <v>0</v>
      </c>
      <c r="AN175" s="339">
        <v>0</v>
      </c>
      <c r="AO175" s="339">
        <v>0</v>
      </c>
      <c r="AP175" s="339">
        <v>0</v>
      </c>
      <c r="AQ175" s="339">
        <v>0</v>
      </c>
      <c r="AR175" s="339">
        <v>0</v>
      </c>
      <c r="AS175" s="339">
        <v>0</v>
      </c>
      <c r="AT175" s="339">
        <v>0</v>
      </c>
      <c r="AU175" s="339">
        <v>0</v>
      </c>
      <c r="AV175" s="339">
        <v>0</v>
      </c>
      <c r="AW175" s="339">
        <v>0</v>
      </c>
      <c r="AX175" s="339">
        <v>0</v>
      </c>
      <c r="AY175" s="339">
        <v>0</v>
      </c>
      <c r="AZ175" s="339">
        <v>0</v>
      </c>
      <c r="BA175" s="339">
        <v>0</v>
      </c>
      <c r="BB175" s="339">
        <v>0</v>
      </c>
      <c r="BC175" s="339">
        <v>0</v>
      </c>
      <c r="BD175" s="339">
        <v>0</v>
      </c>
      <c r="BE175" s="339">
        <v>0</v>
      </c>
      <c r="BF175" s="339">
        <v>0</v>
      </c>
      <c r="BG175" s="339">
        <v>0</v>
      </c>
      <c r="BH175" s="339">
        <v>0</v>
      </c>
      <c r="BI175" s="339">
        <v>0</v>
      </c>
      <c r="BJ175" s="339">
        <v>0</v>
      </c>
      <c r="BK175" s="339">
        <v>0</v>
      </c>
      <c r="BL175" s="339">
        <v>0</v>
      </c>
      <c r="BM175" s="339">
        <v>0</v>
      </c>
      <c r="BN175" s="339">
        <v>0</v>
      </c>
      <c r="BO175" s="339">
        <v>0</v>
      </c>
      <c r="BP175" s="339">
        <v>0</v>
      </c>
      <c r="BQ175" s="339">
        <v>0</v>
      </c>
      <c r="BR175" s="339">
        <v>0</v>
      </c>
      <c r="BS175" s="339">
        <v>0</v>
      </c>
      <c r="BT175" s="339">
        <v>0</v>
      </c>
      <c r="BU175" s="339">
        <v>0</v>
      </c>
      <c r="BV175" s="339">
        <v>0</v>
      </c>
      <c r="BW175" s="339">
        <v>0</v>
      </c>
      <c r="BX175" s="339">
        <v>0</v>
      </c>
      <c r="BY175" s="339">
        <v>0</v>
      </c>
      <c r="BZ175" s="339">
        <v>0</v>
      </c>
      <c r="CA175" s="339">
        <v>0</v>
      </c>
      <c r="CB175" s="339">
        <v>0</v>
      </c>
      <c r="CC175" s="339">
        <v>0</v>
      </c>
      <c r="CD175" s="339">
        <v>0</v>
      </c>
      <c r="CE175" s="339">
        <v>0</v>
      </c>
      <c r="CF175" s="339">
        <v>0</v>
      </c>
      <c r="CG175" s="339">
        <v>0</v>
      </c>
      <c r="CH175" s="339">
        <v>0</v>
      </c>
      <c r="CI175" s="339">
        <v>0</v>
      </c>
      <c r="CJ175" s="339">
        <v>0</v>
      </c>
      <c r="CK175" s="339">
        <v>0</v>
      </c>
      <c r="CL175" s="339">
        <v>0</v>
      </c>
      <c r="CM175" s="339">
        <v>0</v>
      </c>
      <c r="CN175" s="339">
        <v>0</v>
      </c>
      <c r="CO175" s="339">
        <v>0</v>
      </c>
      <c r="CP175" s="339">
        <v>0</v>
      </c>
      <c r="CQ175" s="339">
        <v>0</v>
      </c>
      <c r="CR175" s="339">
        <v>0</v>
      </c>
      <c r="CS175" s="339">
        <v>0</v>
      </c>
      <c r="CT175" s="339">
        <v>0</v>
      </c>
      <c r="CU175" s="339">
        <v>0</v>
      </c>
      <c r="CV175" s="339">
        <v>0</v>
      </c>
      <c r="CW175" s="339">
        <v>0</v>
      </c>
      <c r="CX175" s="339">
        <v>0</v>
      </c>
      <c r="CY175" s="339">
        <v>0</v>
      </c>
      <c r="CZ175" s="339">
        <v>0</v>
      </c>
      <c r="DA175" s="339">
        <v>0</v>
      </c>
      <c r="DB175" s="339">
        <v>0</v>
      </c>
      <c r="DC175" s="339">
        <v>0</v>
      </c>
      <c r="DD175" s="339">
        <v>0</v>
      </c>
      <c r="DE175" s="339">
        <v>0</v>
      </c>
      <c r="DF175" s="339">
        <v>0</v>
      </c>
      <c r="DG175" s="339">
        <v>0</v>
      </c>
      <c r="DH175" s="339">
        <v>0</v>
      </c>
      <c r="DI175" s="339">
        <v>0</v>
      </c>
      <c r="DJ175" s="339">
        <v>0</v>
      </c>
      <c r="DK175" s="339">
        <v>0</v>
      </c>
      <c r="DL175" s="339">
        <v>0</v>
      </c>
      <c r="DM175" s="339">
        <v>0</v>
      </c>
      <c r="DN175" s="339">
        <v>0</v>
      </c>
      <c r="DO175" s="339">
        <v>0</v>
      </c>
      <c r="DP175" s="339">
        <v>0</v>
      </c>
      <c r="DQ175" s="339">
        <v>0</v>
      </c>
      <c r="DR175" s="339">
        <v>0</v>
      </c>
      <c r="DS175" s="339">
        <v>0</v>
      </c>
      <c r="DT175" s="339">
        <v>0</v>
      </c>
      <c r="DU175" s="339">
        <v>0</v>
      </c>
      <c r="DV175" s="339">
        <v>0</v>
      </c>
      <c r="DW175" s="339">
        <v>0</v>
      </c>
      <c r="DX175" s="339">
        <v>0</v>
      </c>
      <c r="DY175" s="339">
        <v>0</v>
      </c>
      <c r="DZ175" s="339">
        <v>0</v>
      </c>
      <c r="EA175" s="339">
        <v>0</v>
      </c>
      <c r="EB175" s="339">
        <v>0</v>
      </c>
      <c r="EC175" s="339">
        <v>0</v>
      </c>
      <c r="ED175" s="339">
        <v>0</v>
      </c>
      <c r="EE175" s="339">
        <v>0</v>
      </c>
      <c r="EF175" s="339">
        <v>0</v>
      </c>
      <c r="EG175" s="339">
        <v>0</v>
      </c>
      <c r="EH175" s="339">
        <v>0</v>
      </c>
      <c r="EI175" s="339">
        <v>0</v>
      </c>
      <c r="EJ175" s="339">
        <v>0</v>
      </c>
      <c r="EK175" s="339">
        <v>0</v>
      </c>
      <c r="EL175" s="339">
        <v>0</v>
      </c>
      <c r="EM175" s="339">
        <v>0</v>
      </c>
      <c r="EN175" s="339">
        <v>0</v>
      </c>
      <c r="EO175" s="339">
        <v>0</v>
      </c>
      <c r="EP175" s="339">
        <v>0</v>
      </c>
      <c r="EQ175" s="339">
        <v>0</v>
      </c>
      <c r="ER175" s="339">
        <v>0</v>
      </c>
      <c r="ES175" s="339">
        <v>0</v>
      </c>
      <c r="ET175" s="339">
        <v>0</v>
      </c>
      <c r="EU175" s="339">
        <v>0</v>
      </c>
      <c r="EV175" s="339">
        <v>0</v>
      </c>
      <c r="EW175" s="339">
        <v>0</v>
      </c>
      <c r="EX175" s="339">
        <v>0</v>
      </c>
      <c r="EY175" s="339">
        <v>0</v>
      </c>
      <c r="EZ175" s="339">
        <v>0</v>
      </c>
      <c r="FA175" s="339">
        <v>0</v>
      </c>
      <c r="FB175" s="339">
        <v>0</v>
      </c>
      <c r="FC175" s="339">
        <v>0</v>
      </c>
      <c r="FD175" s="339">
        <v>0</v>
      </c>
      <c r="FE175" s="339">
        <v>0</v>
      </c>
      <c r="FF175" s="339">
        <v>0</v>
      </c>
      <c r="FG175" s="339">
        <v>0</v>
      </c>
      <c r="FH175" s="339">
        <v>0</v>
      </c>
      <c r="FI175" s="339">
        <v>0</v>
      </c>
      <c r="FJ175" s="339">
        <v>0</v>
      </c>
      <c r="FK175" s="339">
        <v>0</v>
      </c>
      <c r="FL175" s="339">
        <v>0</v>
      </c>
      <c r="FM175" s="339">
        <v>0</v>
      </c>
      <c r="FN175" s="339">
        <v>0</v>
      </c>
      <c r="FO175" s="339">
        <v>0</v>
      </c>
      <c r="FP175" s="339">
        <v>0</v>
      </c>
      <c r="FQ175" s="339">
        <v>0</v>
      </c>
      <c r="FR175" s="339">
        <v>0</v>
      </c>
      <c r="FS175" s="339">
        <v>0</v>
      </c>
      <c r="FT175" s="339">
        <v>0</v>
      </c>
      <c r="FU175" s="339">
        <v>0</v>
      </c>
      <c r="FV175" s="339">
        <v>0</v>
      </c>
      <c r="FW175" s="339">
        <v>0</v>
      </c>
      <c r="FX175" s="339">
        <v>0</v>
      </c>
      <c r="FY175" s="339">
        <v>0</v>
      </c>
      <c r="FZ175" s="339">
        <v>0</v>
      </c>
      <c r="GA175" s="339">
        <v>0</v>
      </c>
      <c r="GB175" s="339">
        <v>0</v>
      </c>
      <c r="GC175" s="339">
        <v>0</v>
      </c>
      <c r="GD175" s="339">
        <v>0</v>
      </c>
      <c r="GE175" s="339">
        <v>0</v>
      </c>
      <c r="GF175" s="339">
        <v>0</v>
      </c>
      <c r="GG175" s="338">
        <v>0</v>
      </c>
      <c r="GH175" s="339">
        <v>1.1503990485879268E-2</v>
      </c>
      <c r="GI175" s="339">
        <v>7.6397372062048637E-3</v>
      </c>
      <c r="GJ175" s="339">
        <v>0.41069094333310618</v>
      </c>
      <c r="GK175" s="339">
        <v>3.4085621251762496E-2</v>
      </c>
      <c r="GL175" s="339">
        <v>1.6049347555490033E-3</v>
      </c>
      <c r="GM175" s="339">
        <v>0</v>
      </c>
      <c r="GN175" s="339">
        <v>0</v>
      </c>
      <c r="GO175" s="339">
        <v>0</v>
      </c>
      <c r="GP175" s="338">
        <v>1.6448814797508073E-2</v>
      </c>
      <c r="GQ175" s="338">
        <v>8.7748361494789026E-3</v>
      </c>
      <c r="GR175" s="363">
        <v>0</v>
      </c>
      <c r="GS175" s="339">
        <v>0</v>
      </c>
      <c r="GT175" s="339">
        <v>0</v>
      </c>
      <c r="GU175" s="339">
        <v>6.8085601543183948E-4</v>
      </c>
      <c r="GV175" s="339">
        <v>5.2146308710397573E-4</v>
      </c>
      <c r="GW175" s="338">
        <v>9.7426286080171988E-3</v>
      </c>
      <c r="GX175" s="338">
        <v>6.4678409256075176E-3</v>
      </c>
      <c r="GY175" s="363">
        <v>0</v>
      </c>
      <c r="GZ175" s="339">
        <v>0</v>
      </c>
      <c r="HA175" s="339">
        <v>0</v>
      </c>
      <c r="HB175" s="339">
        <v>0</v>
      </c>
      <c r="HC175" s="339">
        <v>0</v>
      </c>
      <c r="HD175" s="339">
        <v>0</v>
      </c>
      <c r="HE175" s="339">
        <v>0</v>
      </c>
      <c r="HF175" s="338">
        <v>1.7714969399090456E-2</v>
      </c>
      <c r="HG175" s="338">
        <v>9.2234900190900221E-3</v>
      </c>
      <c r="HH175" s="114"/>
      <c r="HI175" s="42"/>
    </row>
    <row r="176" spans="1:217">
      <c r="A176" s="114" t="s">
        <v>186</v>
      </c>
      <c r="B176" s="149" t="s">
        <v>779</v>
      </c>
      <c r="C176" s="144" t="s">
        <v>437</v>
      </c>
      <c r="D176" s="339">
        <v>0</v>
      </c>
      <c r="E176" s="339">
        <v>0</v>
      </c>
      <c r="F176" s="339">
        <v>0</v>
      </c>
      <c r="G176" s="339">
        <v>0</v>
      </c>
      <c r="H176" s="339">
        <v>0</v>
      </c>
      <c r="I176" s="339">
        <v>0</v>
      </c>
      <c r="J176" s="339">
        <v>0</v>
      </c>
      <c r="K176" s="339">
        <v>0</v>
      </c>
      <c r="L176" s="339">
        <v>0</v>
      </c>
      <c r="M176" s="339">
        <v>0</v>
      </c>
      <c r="N176" s="339">
        <v>0</v>
      </c>
      <c r="O176" s="339">
        <v>0</v>
      </c>
      <c r="P176" s="339">
        <v>0</v>
      </c>
      <c r="Q176" s="339">
        <v>0</v>
      </c>
      <c r="R176" s="339">
        <v>0</v>
      </c>
      <c r="S176" s="339">
        <v>0</v>
      </c>
      <c r="T176" s="339">
        <v>0</v>
      </c>
      <c r="U176" s="339">
        <v>0</v>
      </c>
      <c r="V176" s="339">
        <v>0</v>
      </c>
      <c r="W176" s="339">
        <v>0</v>
      </c>
      <c r="X176" s="339">
        <v>0</v>
      </c>
      <c r="Y176" s="339">
        <v>0</v>
      </c>
      <c r="Z176" s="339">
        <v>0</v>
      </c>
      <c r="AA176" s="339">
        <v>0</v>
      </c>
      <c r="AB176" s="339">
        <v>0</v>
      </c>
      <c r="AC176" s="339">
        <v>0</v>
      </c>
      <c r="AD176" s="339">
        <v>0</v>
      </c>
      <c r="AE176" s="339">
        <v>0</v>
      </c>
      <c r="AF176" s="339">
        <v>0</v>
      </c>
      <c r="AG176" s="339">
        <v>0</v>
      </c>
      <c r="AH176" s="339">
        <v>0</v>
      </c>
      <c r="AI176" s="339">
        <v>0</v>
      </c>
      <c r="AJ176" s="339">
        <v>0</v>
      </c>
      <c r="AK176" s="339">
        <v>0</v>
      </c>
      <c r="AL176" s="339">
        <v>0</v>
      </c>
      <c r="AM176" s="339">
        <v>0</v>
      </c>
      <c r="AN176" s="339">
        <v>0</v>
      </c>
      <c r="AO176" s="339">
        <v>0</v>
      </c>
      <c r="AP176" s="339">
        <v>0</v>
      </c>
      <c r="AQ176" s="339">
        <v>0</v>
      </c>
      <c r="AR176" s="339">
        <v>0</v>
      </c>
      <c r="AS176" s="339">
        <v>0</v>
      </c>
      <c r="AT176" s="339">
        <v>0</v>
      </c>
      <c r="AU176" s="339">
        <v>0</v>
      </c>
      <c r="AV176" s="339">
        <v>0</v>
      </c>
      <c r="AW176" s="339">
        <v>0</v>
      </c>
      <c r="AX176" s="339">
        <v>0</v>
      </c>
      <c r="AY176" s="339">
        <v>0</v>
      </c>
      <c r="AZ176" s="339">
        <v>0</v>
      </c>
      <c r="BA176" s="339">
        <v>0</v>
      </c>
      <c r="BB176" s="339">
        <v>0</v>
      </c>
      <c r="BC176" s="339">
        <v>0</v>
      </c>
      <c r="BD176" s="339">
        <v>0</v>
      </c>
      <c r="BE176" s="339">
        <v>0</v>
      </c>
      <c r="BF176" s="339">
        <v>0</v>
      </c>
      <c r="BG176" s="339">
        <v>0</v>
      </c>
      <c r="BH176" s="339">
        <v>0</v>
      </c>
      <c r="BI176" s="339">
        <v>0</v>
      </c>
      <c r="BJ176" s="339">
        <v>0</v>
      </c>
      <c r="BK176" s="339">
        <v>0</v>
      </c>
      <c r="BL176" s="339">
        <v>0</v>
      </c>
      <c r="BM176" s="339">
        <v>0</v>
      </c>
      <c r="BN176" s="339">
        <v>0</v>
      </c>
      <c r="BO176" s="339">
        <v>0</v>
      </c>
      <c r="BP176" s="339">
        <v>0</v>
      </c>
      <c r="BQ176" s="339">
        <v>0</v>
      </c>
      <c r="BR176" s="339">
        <v>0</v>
      </c>
      <c r="BS176" s="339">
        <v>0</v>
      </c>
      <c r="BT176" s="339">
        <v>0</v>
      </c>
      <c r="BU176" s="339">
        <v>0</v>
      </c>
      <c r="BV176" s="339">
        <v>0</v>
      </c>
      <c r="BW176" s="339">
        <v>0</v>
      </c>
      <c r="BX176" s="339">
        <v>0</v>
      </c>
      <c r="BY176" s="339">
        <v>0</v>
      </c>
      <c r="BZ176" s="339">
        <v>0</v>
      </c>
      <c r="CA176" s="339">
        <v>0</v>
      </c>
      <c r="CB176" s="339">
        <v>0</v>
      </c>
      <c r="CC176" s="339">
        <v>0</v>
      </c>
      <c r="CD176" s="339">
        <v>0</v>
      </c>
      <c r="CE176" s="339">
        <v>0</v>
      </c>
      <c r="CF176" s="339">
        <v>0</v>
      </c>
      <c r="CG176" s="339">
        <v>0</v>
      </c>
      <c r="CH176" s="339">
        <v>0</v>
      </c>
      <c r="CI176" s="339">
        <v>0</v>
      </c>
      <c r="CJ176" s="339">
        <v>0</v>
      </c>
      <c r="CK176" s="339">
        <v>0</v>
      </c>
      <c r="CL176" s="339">
        <v>0</v>
      </c>
      <c r="CM176" s="339">
        <v>0</v>
      </c>
      <c r="CN176" s="339">
        <v>0</v>
      </c>
      <c r="CO176" s="339">
        <v>0</v>
      </c>
      <c r="CP176" s="339">
        <v>0</v>
      </c>
      <c r="CQ176" s="339">
        <v>0</v>
      </c>
      <c r="CR176" s="339">
        <v>0</v>
      </c>
      <c r="CS176" s="339">
        <v>0</v>
      </c>
      <c r="CT176" s="339">
        <v>0</v>
      </c>
      <c r="CU176" s="339">
        <v>0</v>
      </c>
      <c r="CV176" s="339">
        <v>0</v>
      </c>
      <c r="CW176" s="339">
        <v>0</v>
      </c>
      <c r="CX176" s="339">
        <v>0</v>
      </c>
      <c r="CY176" s="339">
        <v>0</v>
      </c>
      <c r="CZ176" s="339">
        <v>0</v>
      </c>
      <c r="DA176" s="339">
        <v>0</v>
      </c>
      <c r="DB176" s="339">
        <v>0</v>
      </c>
      <c r="DC176" s="339">
        <v>0</v>
      </c>
      <c r="DD176" s="339">
        <v>0</v>
      </c>
      <c r="DE176" s="339">
        <v>0</v>
      </c>
      <c r="DF176" s="339">
        <v>0</v>
      </c>
      <c r="DG176" s="339">
        <v>0</v>
      </c>
      <c r="DH176" s="339">
        <v>0</v>
      </c>
      <c r="DI176" s="339">
        <v>0</v>
      </c>
      <c r="DJ176" s="339">
        <v>0</v>
      </c>
      <c r="DK176" s="339">
        <v>0</v>
      </c>
      <c r="DL176" s="339">
        <v>0</v>
      </c>
      <c r="DM176" s="339">
        <v>0</v>
      </c>
      <c r="DN176" s="339">
        <v>0</v>
      </c>
      <c r="DO176" s="339">
        <v>0</v>
      </c>
      <c r="DP176" s="339">
        <v>0</v>
      </c>
      <c r="DQ176" s="339">
        <v>0</v>
      </c>
      <c r="DR176" s="339">
        <v>0</v>
      </c>
      <c r="DS176" s="339">
        <v>0</v>
      </c>
      <c r="DT176" s="339">
        <v>0</v>
      </c>
      <c r="DU176" s="339">
        <v>0</v>
      </c>
      <c r="DV176" s="339">
        <v>0</v>
      </c>
      <c r="DW176" s="339">
        <v>0</v>
      </c>
      <c r="DX176" s="339">
        <v>0</v>
      </c>
      <c r="DY176" s="339">
        <v>0</v>
      </c>
      <c r="DZ176" s="339">
        <v>0</v>
      </c>
      <c r="EA176" s="339">
        <v>0</v>
      </c>
      <c r="EB176" s="339">
        <v>0</v>
      </c>
      <c r="EC176" s="339">
        <v>0</v>
      </c>
      <c r="ED176" s="339">
        <v>0</v>
      </c>
      <c r="EE176" s="339">
        <v>0</v>
      </c>
      <c r="EF176" s="339">
        <v>0</v>
      </c>
      <c r="EG176" s="339">
        <v>0</v>
      </c>
      <c r="EH176" s="339">
        <v>0</v>
      </c>
      <c r="EI176" s="339">
        <v>0</v>
      </c>
      <c r="EJ176" s="339">
        <v>0</v>
      </c>
      <c r="EK176" s="339">
        <v>0</v>
      </c>
      <c r="EL176" s="339">
        <v>0</v>
      </c>
      <c r="EM176" s="339">
        <v>0</v>
      </c>
      <c r="EN176" s="339">
        <v>0</v>
      </c>
      <c r="EO176" s="339">
        <v>0</v>
      </c>
      <c r="EP176" s="339">
        <v>0</v>
      </c>
      <c r="EQ176" s="339">
        <v>0</v>
      </c>
      <c r="ER176" s="339">
        <v>0</v>
      </c>
      <c r="ES176" s="339">
        <v>0</v>
      </c>
      <c r="ET176" s="339">
        <v>0</v>
      </c>
      <c r="EU176" s="339">
        <v>0</v>
      </c>
      <c r="EV176" s="339">
        <v>0</v>
      </c>
      <c r="EW176" s="339">
        <v>0</v>
      </c>
      <c r="EX176" s="339">
        <v>0</v>
      </c>
      <c r="EY176" s="339">
        <v>0</v>
      </c>
      <c r="EZ176" s="339">
        <v>0</v>
      </c>
      <c r="FA176" s="339">
        <v>0</v>
      </c>
      <c r="FB176" s="339">
        <v>0</v>
      </c>
      <c r="FC176" s="339">
        <v>0</v>
      </c>
      <c r="FD176" s="339">
        <v>0</v>
      </c>
      <c r="FE176" s="339">
        <v>0</v>
      </c>
      <c r="FF176" s="339">
        <v>0</v>
      </c>
      <c r="FG176" s="339">
        <v>0</v>
      </c>
      <c r="FH176" s="339">
        <v>0</v>
      </c>
      <c r="FI176" s="339">
        <v>0</v>
      </c>
      <c r="FJ176" s="339">
        <v>0</v>
      </c>
      <c r="FK176" s="339">
        <v>0</v>
      </c>
      <c r="FL176" s="339">
        <v>0</v>
      </c>
      <c r="FM176" s="339">
        <v>0</v>
      </c>
      <c r="FN176" s="339">
        <v>0</v>
      </c>
      <c r="FO176" s="339">
        <v>0</v>
      </c>
      <c r="FP176" s="339">
        <v>0</v>
      </c>
      <c r="FQ176" s="339">
        <v>0</v>
      </c>
      <c r="FR176" s="339">
        <v>0</v>
      </c>
      <c r="FS176" s="339">
        <v>0</v>
      </c>
      <c r="FT176" s="339">
        <v>0</v>
      </c>
      <c r="FU176" s="339">
        <v>0</v>
      </c>
      <c r="FV176" s="339">
        <v>0</v>
      </c>
      <c r="FW176" s="339">
        <v>0</v>
      </c>
      <c r="FX176" s="339">
        <v>0</v>
      </c>
      <c r="FY176" s="339">
        <v>0</v>
      </c>
      <c r="FZ176" s="339">
        <v>0</v>
      </c>
      <c r="GA176" s="339">
        <v>0</v>
      </c>
      <c r="GB176" s="339">
        <v>0</v>
      </c>
      <c r="GC176" s="339">
        <v>0</v>
      </c>
      <c r="GD176" s="339">
        <v>0</v>
      </c>
      <c r="GE176" s="339">
        <v>0</v>
      </c>
      <c r="GF176" s="339">
        <v>0</v>
      </c>
      <c r="GG176" s="338">
        <v>0</v>
      </c>
      <c r="GH176" s="339">
        <v>0</v>
      </c>
      <c r="GI176" s="339">
        <v>1.8197037025794824E-3</v>
      </c>
      <c r="GJ176" s="339">
        <v>0</v>
      </c>
      <c r="GK176" s="339">
        <v>0.11402094012317093</v>
      </c>
      <c r="GL176" s="339">
        <v>0</v>
      </c>
      <c r="GM176" s="339">
        <v>0</v>
      </c>
      <c r="GN176" s="339">
        <v>0</v>
      </c>
      <c r="GO176" s="339">
        <v>0</v>
      </c>
      <c r="GP176" s="338">
        <v>2.0059736983621852E-2</v>
      </c>
      <c r="GQ176" s="338">
        <v>1.0701129984124471E-2</v>
      </c>
      <c r="GR176" s="363">
        <v>0</v>
      </c>
      <c r="GS176" s="339">
        <v>0</v>
      </c>
      <c r="GT176" s="339">
        <v>0</v>
      </c>
      <c r="GU176" s="339">
        <v>0</v>
      </c>
      <c r="GV176" s="339">
        <v>0</v>
      </c>
      <c r="GW176" s="338">
        <v>1.1613616525535282E-2</v>
      </c>
      <c r="GX176" s="338">
        <v>7.709934072243789E-3</v>
      </c>
      <c r="GY176" s="363">
        <v>0</v>
      </c>
      <c r="GZ176" s="339">
        <v>0</v>
      </c>
      <c r="HA176" s="339">
        <v>0</v>
      </c>
      <c r="HB176" s="339">
        <v>0</v>
      </c>
      <c r="HC176" s="339">
        <v>0</v>
      </c>
      <c r="HD176" s="339">
        <v>0</v>
      </c>
      <c r="HE176" s="339">
        <v>0</v>
      </c>
      <c r="HF176" s="338">
        <v>2.1116976705170688E-2</v>
      </c>
      <c r="HG176" s="338">
        <v>1.0994781841593167E-2</v>
      </c>
      <c r="HH176" s="114"/>
      <c r="HI176" s="42"/>
    </row>
    <row r="177" spans="1:217">
      <c r="A177" s="114" t="s">
        <v>187</v>
      </c>
      <c r="B177" s="149" t="s">
        <v>780</v>
      </c>
      <c r="C177" s="144" t="s">
        <v>921</v>
      </c>
      <c r="D177" s="339">
        <v>0</v>
      </c>
      <c r="E177" s="339">
        <v>0</v>
      </c>
      <c r="F177" s="339">
        <v>0</v>
      </c>
      <c r="G177" s="339">
        <v>0</v>
      </c>
      <c r="H177" s="339">
        <v>0</v>
      </c>
      <c r="I177" s="339">
        <v>1.6289297931259162E-4</v>
      </c>
      <c r="J177" s="339">
        <v>0</v>
      </c>
      <c r="K177" s="339">
        <v>1.6695676885368192E-3</v>
      </c>
      <c r="L177" s="339">
        <v>0</v>
      </c>
      <c r="M177" s="339">
        <v>0</v>
      </c>
      <c r="N177" s="339">
        <v>7.1174377224199293E-4</v>
      </c>
      <c r="O177" s="339">
        <v>9.3281947972321984E-3</v>
      </c>
      <c r="P177" s="339">
        <v>0</v>
      </c>
      <c r="Q177" s="339">
        <v>0</v>
      </c>
      <c r="R177" s="339">
        <v>2.3175626024532249E-3</v>
      </c>
      <c r="S177" s="339">
        <v>2.8011204481792717E-3</v>
      </c>
      <c r="T177" s="339">
        <v>8.7258031183264832E-4</v>
      </c>
      <c r="U177" s="339">
        <v>3.0603266898741443E-4</v>
      </c>
      <c r="V177" s="339">
        <v>3.8049479244382106E-4</v>
      </c>
      <c r="W177" s="339">
        <v>8.3336397171464641E-4</v>
      </c>
      <c r="X177" s="339">
        <v>4.8623195823523389E-4</v>
      </c>
      <c r="Y177" s="339">
        <v>6.9713341769658029E-4</v>
      </c>
      <c r="Z177" s="339">
        <v>2.7915191500897847E-4</v>
      </c>
      <c r="AA177" s="339">
        <v>1.6661430217169843E-3</v>
      </c>
      <c r="AB177" s="339">
        <v>8.6718091871624192E-4</v>
      </c>
      <c r="AC177" s="339">
        <v>2.1767297227260948E-3</v>
      </c>
      <c r="AD177" s="339">
        <v>0</v>
      </c>
      <c r="AE177" s="339">
        <v>1.8026137899954935E-3</v>
      </c>
      <c r="AF177" s="339">
        <v>2.2756580444511872E-4</v>
      </c>
      <c r="AG177" s="339">
        <v>0</v>
      </c>
      <c r="AH177" s="339">
        <v>3.8565368299267258E-4</v>
      </c>
      <c r="AI177" s="339">
        <v>2.6729034413631807E-4</v>
      </c>
      <c r="AJ177" s="339">
        <v>1.2135221034383127E-3</v>
      </c>
      <c r="AK177" s="339">
        <v>8.7303566974307803E-4</v>
      </c>
      <c r="AL177" s="339">
        <v>8.9158345221112699E-5</v>
      </c>
      <c r="AM177" s="339">
        <v>6.8878429571805758E-4</v>
      </c>
      <c r="AN177" s="339">
        <v>1.0351966873706005E-3</v>
      </c>
      <c r="AO177" s="339">
        <v>2.6880849823493216E-3</v>
      </c>
      <c r="AP177" s="339">
        <v>5.5590851334180432E-4</v>
      </c>
      <c r="AQ177" s="339">
        <v>7.2415790780435319E-4</v>
      </c>
      <c r="AR177" s="339">
        <v>5.9032574174429451E-4</v>
      </c>
      <c r="AS177" s="339">
        <v>1.1427225069211286E-3</v>
      </c>
      <c r="AT177" s="339">
        <v>5.5952751010258006E-4</v>
      </c>
      <c r="AU177" s="339">
        <v>6.4625905989758022E-4</v>
      </c>
      <c r="AV177" s="339">
        <v>1.0185129710622491E-3</v>
      </c>
      <c r="AW177" s="339">
        <v>3.7547604999195407E-4</v>
      </c>
      <c r="AX177" s="339">
        <v>7.1319632649030603E-3</v>
      </c>
      <c r="AY177" s="339">
        <v>3.1715826197272439E-4</v>
      </c>
      <c r="AZ177" s="339">
        <v>3.8994506860772659E-4</v>
      </c>
      <c r="BA177" s="339">
        <v>8.3298625572678054E-4</v>
      </c>
      <c r="BB177" s="339">
        <v>8.8536317597478489E-4</v>
      </c>
      <c r="BC177" s="339">
        <v>8.2900918050907309E-4</v>
      </c>
      <c r="BD177" s="339">
        <v>3.229051528210733E-4</v>
      </c>
      <c r="BE177" s="339">
        <v>3.232917488644421E-3</v>
      </c>
      <c r="BF177" s="339">
        <v>9.6010901883052525E-4</v>
      </c>
      <c r="BG177" s="339">
        <v>2.144712430426716E-3</v>
      </c>
      <c r="BH177" s="339">
        <v>4.672126642115099E-4</v>
      </c>
      <c r="BI177" s="339">
        <v>7.5901328273244781E-4</v>
      </c>
      <c r="BJ177" s="339">
        <v>5.2370918058069864E-4</v>
      </c>
      <c r="BK177" s="339">
        <v>1.1024142872891633E-4</v>
      </c>
      <c r="BL177" s="339">
        <v>4.1863297305525958E-4</v>
      </c>
      <c r="BM177" s="339">
        <v>4.7632460605894058E-4</v>
      </c>
      <c r="BN177" s="339">
        <v>1.9753086419753087E-3</v>
      </c>
      <c r="BO177" s="339">
        <v>1.9316019740972176E-4</v>
      </c>
      <c r="BP177" s="339">
        <v>0</v>
      </c>
      <c r="BQ177" s="339">
        <v>1.9473654926834697E-4</v>
      </c>
      <c r="BR177" s="339">
        <v>5.6543586570364764E-4</v>
      </c>
      <c r="BS177" s="339">
        <v>1.5173432331549613E-3</v>
      </c>
      <c r="BT177" s="339">
        <v>5.4634857038790747E-4</v>
      </c>
      <c r="BU177" s="339">
        <v>3.7707390648567121E-4</v>
      </c>
      <c r="BV177" s="339">
        <v>3.7057000404258189E-4</v>
      </c>
      <c r="BW177" s="339">
        <v>7.0199793344428584E-4</v>
      </c>
      <c r="BX177" s="339">
        <v>0</v>
      </c>
      <c r="BY177" s="339">
        <v>7.3445875269635198E-4</v>
      </c>
      <c r="BZ177" s="339">
        <v>5.7394826739366777E-4</v>
      </c>
      <c r="CA177" s="339">
        <v>3.0889653377321038E-4</v>
      </c>
      <c r="CB177" s="339">
        <v>1.3713080168776372E-3</v>
      </c>
      <c r="CC177" s="339">
        <v>8.6206896551724137E-4</v>
      </c>
      <c r="CD177" s="339">
        <v>3.0904610479916072E-4</v>
      </c>
      <c r="CE177" s="339">
        <v>0</v>
      </c>
      <c r="CF177" s="339">
        <v>3.9475761882204328E-4</v>
      </c>
      <c r="CG177" s="339">
        <v>3.8303848827476626E-4</v>
      </c>
      <c r="CH177" s="339">
        <v>1.3539629453901611E-3</v>
      </c>
      <c r="CI177" s="339">
        <v>1.7409903748103565E-4</v>
      </c>
      <c r="CJ177" s="339">
        <v>2.8639618138424818E-4</v>
      </c>
      <c r="CK177" s="339">
        <v>9.9851735302127148E-4</v>
      </c>
      <c r="CL177" s="339">
        <v>7.9729041153373502E-4</v>
      </c>
      <c r="CM177" s="339">
        <v>2.8017190208229456E-3</v>
      </c>
      <c r="CN177" s="339">
        <v>7.4778077962176762E-4</v>
      </c>
      <c r="CO177" s="339">
        <v>3.7581141100102495E-3</v>
      </c>
      <c r="CP177" s="339">
        <v>2.3158704185555763E-3</v>
      </c>
      <c r="CQ177" s="339">
        <v>3.1853220360578453E-4</v>
      </c>
      <c r="CR177" s="339">
        <v>5.690396005109743E-4</v>
      </c>
      <c r="CS177" s="339">
        <v>6.2153915696688887E-4</v>
      </c>
      <c r="CT177" s="339">
        <v>6.0074071913913275E-3</v>
      </c>
      <c r="CU177" s="339">
        <v>1.0721828998919755E-3</v>
      </c>
      <c r="CV177" s="339">
        <v>1.2390575728101205E-3</v>
      </c>
      <c r="CW177" s="339">
        <v>1.8725130685807911E-3</v>
      </c>
      <c r="CX177" s="339">
        <v>1.7918076555160549E-3</v>
      </c>
      <c r="CY177" s="339">
        <v>1.1722685227584944E-3</v>
      </c>
      <c r="CZ177" s="339">
        <v>3.2539118065433854E-3</v>
      </c>
      <c r="DA177" s="339">
        <v>6.4252211346940528E-4</v>
      </c>
      <c r="DB177" s="339">
        <v>5.4150647100232848E-4</v>
      </c>
      <c r="DC177" s="339">
        <v>7.2516316171138508E-4</v>
      </c>
      <c r="DD177" s="339">
        <v>9.6618357487922703E-4</v>
      </c>
      <c r="DE177" s="339">
        <v>5.9061915059879691E-4</v>
      </c>
      <c r="DF177" s="339">
        <v>6.6898314561865966E-4</v>
      </c>
      <c r="DG177" s="339">
        <v>4.844378443281405E-4</v>
      </c>
      <c r="DH177" s="339">
        <v>1.2460212276707333E-4</v>
      </c>
      <c r="DI177" s="339">
        <v>7.2857332096966485E-4</v>
      </c>
      <c r="DJ177" s="339">
        <v>7.2059536085676307E-4</v>
      </c>
      <c r="DK177" s="339">
        <v>1.2587064556420732E-3</v>
      </c>
      <c r="DL177" s="339">
        <v>1.0908815433953688E-3</v>
      </c>
      <c r="DM177" s="339">
        <v>1.9794140934283451E-4</v>
      </c>
      <c r="DN177" s="339">
        <v>7.7576957992902531E-4</v>
      </c>
      <c r="DO177" s="339">
        <v>0</v>
      </c>
      <c r="DP177" s="339">
        <v>2.4101665205959684E-4</v>
      </c>
      <c r="DQ177" s="339">
        <v>5.5945598814898868E-4</v>
      </c>
      <c r="DR177" s="339">
        <v>8.3364178079222643E-5</v>
      </c>
      <c r="DS177" s="339">
        <v>5.9289550937736361E-4</v>
      </c>
      <c r="DT177" s="339">
        <v>4.081959923900604E-4</v>
      </c>
      <c r="DU177" s="339">
        <v>3.1054911453688369E-4</v>
      </c>
      <c r="DV177" s="339">
        <v>1.4316664343904015E-3</v>
      </c>
      <c r="DW177" s="339">
        <v>9.9462229639744426E-4</v>
      </c>
      <c r="DX177" s="339">
        <v>9.0710174862249245E-4</v>
      </c>
      <c r="DY177" s="339">
        <v>1.6916728589271316E-3</v>
      </c>
      <c r="DZ177" s="339">
        <v>2.3240813563204065E-4</v>
      </c>
      <c r="EA177" s="339">
        <v>1.1708324707904009E-3</v>
      </c>
      <c r="EB177" s="339">
        <v>2.2174732294682662E-3</v>
      </c>
      <c r="EC177" s="339">
        <v>8.9300186245936384E-4</v>
      </c>
      <c r="ED177" s="339">
        <v>1.225678646054762E-3</v>
      </c>
      <c r="EE177" s="339">
        <v>7.4525493234342273E-4</v>
      </c>
      <c r="EF177" s="339">
        <v>3.7747346140277731E-3</v>
      </c>
      <c r="EG177" s="339">
        <v>1.1101859561476548E-3</v>
      </c>
      <c r="EH177" s="339">
        <v>8.4291799787007456E-3</v>
      </c>
      <c r="EI177" s="339">
        <v>1.9388993795521985E-3</v>
      </c>
      <c r="EJ177" s="339">
        <v>3.6039209941429544E-4</v>
      </c>
      <c r="EK177" s="339">
        <v>8.0963723266107193E-4</v>
      </c>
      <c r="EL177" s="339">
        <v>2.3499746351944139E-3</v>
      </c>
      <c r="EM177" s="339">
        <v>3.9561753145743199E-3</v>
      </c>
      <c r="EN177" s="339">
        <v>8.6060560884458615E-4</v>
      </c>
      <c r="EO177" s="339">
        <v>9.4549050274487709E-4</v>
      </c>
      <c r="EP177" s="339">
        <v>0</v>
      </c>
      <c r="EQ177" s="339">
        <v>1.0507085503950325E-3</v>
      </c>
      <c r="ER177" s="339">
        <v>4.9019607843137254E-4</v>
      </c>
      <c r="ES177" s="339">
        <v>3.2115179185009286E-3</v>
      </c>
      <c r="ET177" s="339">
        <v>1.3223955234658953E-3</v>
      </c>
      <c r="EU177" s="339">
        <v>8.5657627635732142E-4</v>
      </c>
      <c r="EV177" s="339">
        <v>1.3956997359486987E-3</v>
      </c>
      <c r="EW177" s="339">
        <v>1.7014739625870183E-3</v>
      </c>
      <c r="EX177" s="339">
        <v>9.6365108121651311E-5</v>
      </c>
      <c r="EY177" s="339">
        <v>9.8980500841334257E-4</v>
      </c>
      <c r="EZ177" s="339">
        <v>4.4583883751651253E-3</v>
      </c>
      <c r="FA177" s="339">
        <v>2.6207740019219009E-4</v>
      </c>
      <c r="FB177" s="339">
        <v>2.5668095670153164E-3</v>
      </c>
      <c r="FC177" s="339">
        <v>6.4968814968814972E-5</v>
      </c>
      <c r="FD177" s="339">
        <v>1.1440240122029227E-3</v>
      </c>
      <c r="FE177" s="339">
        <v>4.2394224311618533E-3</v>
      </c>
      <c r="FF177" s="339">
        <v>9.66963960684383E-4</v>
      </c>
      <c r="FG177" s="339">
        <v>9.3945720250521918E-4</v>
      </c>
      <c r="FH177" s="339">
        <v>2.5036579417980816E-3</v>
      </c>
      <c r="FI177" s="339">
        <v>8.8084514155181428E-6</v>
      </c>
      <c r="FJ177" s="339">
        <v>0</v>
      </c>
      <c r="FK177" s="339">
        <v>3.3250731871995869E-4</v>
      </c>
      <c r="FL177" s="339">
        <v>4.7046523784631468E-4</v>
      </c>
      <c r="FM177" s="339">
        <v>3.2565699405195363E-3</v>
      </c>
      <c r="FN177" s="339">
        <v>5.1248050650405741E-3</v>
      </c>
      <c r="FO177" s="339">
        <v>1.3368633126581645E-3</v>
      </c>
      <c r="FP177" s="339">
        <v>6.6177165726530741E-4</v>
      </c>
      <c r="FQ177" s="339">
        <v>1.9480483338620893E-5</v>
      </c>
      <c r="FR177" s="339">
        <v>3.6186122738659154E-4</v>
      </c>
      <c r="FS177" s="339">
        <v>0</v>
      </c>
      <c r="FT177" s="339">
        <v>1.4111323818565729E-3</v>
      </c>
      <c r="FU177" s="339">
        <v>5.5925341384752622E-3</v>
      </c>
      <c r="FV177" s="339">
        <v>2.1993213522684429E-3</v>
      </c>
      <c r="FW177" s="339">
        <v>1.71364367528069E-3</v>
      </c>
      <c r="FX177" s="339">
        <v>1.6060677407419865E-3</v>
      </c>
      <c r="FY177" s="339">
        <v>1.8814994515268439E-3</v>
      </c>
      <c r="FZ177" s="339">
        <v>1.4899321301265144E-3</v>
      </c>
      <c r="GA177" s="339">
        <v>1.5258271567828246E-3</v>
      </c>
      <c r="GB177" s="339">
        <v>1.3583688254354563E-3</v>
      </c>
      <c r="GC177" s="339">
        <v>7.1093571832270734E-3</v>
      </c>
      <c r="GD177" s="339">
        <v>2.4383608572551311E-3</v>
      </c>
      <c r="GE177" s="339">
        <v>0</v>
      </c>
      <c r="GF177" s="339">
        <v>4.8187655893435228E-3</v>
      </c>
      <c r="GG177" s="338">
        <v>1.2033808631384127E-3</v>
      </c>
      <c r="GH177" s="339">
        <v>0</v>
      </c>
      <c r="GI177" s="339">
        <v>7.8155515176432898E-3</v>
      </c>
      <c r="GJ177" s="339">
        <v>0.15690106989970076</v>
      </c>
      <c r="GK177" s="339">
        <v>0</v>
      </c>
      <c r="GL177" s="339">
        <v>0</v>
      </c>
      <c r="GM177" s="339">
        <v>0</v>
      </c>
      <c r="GN177" s="339">
        <v>0</v>
      </c>
      <c r="GO177" s="339">
        <v>0</v>
      </c>
      <c r="GP177" s="338">
        <v>6.6648336922244837E-3</v>
      </c>
      <c r="GQ177" s="338">
        <v>4.7266836252807497E-3</v>
      </c>
      <c r="GR177" s="363">
        <v>3.0746038004328933E-4</v>
      </c>
      <c r="GS177" s="339">
        <v>0</v>
      </c>
      <c r="GT177" s="339">
        <v>3.0394451210991952E-4</v>
      </c>
      <c r="GU177" s="339">
        <v>0</v>
      </c>
      <c r="GV177" s="339">
        <v>7.1155434829574358E-5</v>
      </c>
      <c r="GW177" s="338">
        <v>3.8885759143037807E-3</v>
      </c>
      <c r="GX177" s="338">
        <v>3.4253633991380926E-3</v>
      </c>
      <c r="GY177" s="363">
        <v>1.8055572314553674E-3</v>
      </c>
      <c r="GZ177" s="339">
        <v>3.6331384973766601E-4</v>
      </c>
      <c r="HA177" s="339">
        <v>0</v>
      </c>
      <c r="HB177" s="339">
        <v>0</v>
      </c>
      <c r="HC177" s="339">
        <v>1.6190474940719346E-3</v>
      </c>
      <c r="HD177" s="339">
        <v>4.5072843783654101E-4</v>
      </c>
      <c r="HE177" s="339">
        <v>7.1892242005926698E-4</v>
      </c>
      <c r="HF177" s="338">
        <v>6.4822863863358482E-3</v>
      </c>
      <c r="HG177" s="338">
        <v>4.5784532348875622E-3</v>
      </c>
      <c r="HH177" s="114"/>
      <c r="HI177" s="42"/>
    </row>
    <row r="178" spans="1:217">
      <c r="A178" s="114" t="s">
        <v>188</v>
      </c>
      <c r="B178" s="149" t="s">
        <v>781</v>
      </c>
      <c r="C178" s="144" t="s">
        <v>844</v>
      </c>
      <c r="D178" s="339">
        <v>4.3515129875926093E-3</v>
      </c>
      <c r="E178" s="339">
        <v>2.1956087824351298E-2</v>
      </c>
      <c r="F178" s="339">
        <v>3.0639421150628106E-4</v>
      </c>
      <c r="G178" s="339">
        <v>0</v>
      </c>
      <c r="H178" s="339">
        <v>0</v>
      </c>
      <c r="I178" s="339">
        <v>1.1402508551881414E-3</v>
      </c>
      <c r="J178" s="339">
        <v>5.7820225804892976E-3</v>
      </c>
      <c r="K178" s="339">
        <v>8.3478384426840958E-3</v>
      </c>
      <c r="L178" s="339">
        <v>1.2048192771084338E-3</v>
      </c>
      <c r="M178" s="339">
        <v>5.4525627044711015E-3</v>
      </c>
      <c r="N178" s="339">
        <v>0</v>
      </c>
      <c r="O178" s="339">
        <v>1.4452132784444249E-3</v>
      </c>
      <c r="P178" s="339">
        <v>0</v>
      </c>
      <c r="Q178" s="339">
        <v>0</v>
      </c>
      <c r="R178" s="339">
        <v>6.104799050364592E-3</v>
      </c>
      <c r="S178" s="339">
        <v>8.4033613445378148E-3</v>
      </c>
      <c r="T178" s="339">
        <v>2.3454696351892612E-3</v>
      </c>
      <c r="U178" s="339">
        <v>3.4715580888259822E-3</v>
      </c>
      <c r="V178" s="339">
        <v>7.9829299591154619E-4</v>
      </c>
      <c r="W178" s="339">
        <v>2.3193254653970123E-3</v>
      </c>
      <c r="X178" s="339">
        <v>1.1771931620431979E-3</v>
      </c>
      <c r="Y178" s="339">
        <v>1.2010396380968257E-3</v>
      </c>
      <c r="Z178" s="339">
        <v>4.5496393840405627E-3</v>
      </c>
      <c r="AA178" s="339">
        <v>7.0549255948130591E-3</v>
      </c>
      <c r="AB178" s="339">
        <v>2.4198477065129416E-3</v>
      </c>
      <c r="AC178" s="339">
        <v>1.0192623304828539E-3</v>
      </c>
      <c r="AD178" s="339">
        <v>0</v>
      </c>
      <c r="AE178" s="339">
        <v>9.0130689499774675E-4</v>
      </c>
      <c r="AF178" s="339">
        <v>3.1859212622316621E-3</v>
      </c>
      <c r="AG178" s="339">
        <v>0</v>
      </c>
      <c r="AH178" s="339">
        <v>3.4708831469340532E-3</v>
      </c>
      <c r="AI178" s="339">
        <v>3.9425325760106917E-3</v>
      </c>
      <c r="AJ178" s="339">
        <v>3.2938457093325628E-3</v>
      </c>
      <c r="AK178" s="339">
        <v>2.9932651534048389E-3</v>
      </c>
      <c r="AL178" s="339">
        <v>2.0060627674750356E-3</v>
      </c>
      <c r="AM178" s="339">
        <v>3.9031110090689933E-3</v>
      </c>
      <c r="AN178" s="339">
        <v>9.057971014492754E-3</v>
      </c>
      <c r="AO178" s="339">
        <v>5.8943550215370668E-3</v>
      </c>
      <c r="AP178" s="339">
        <v>1.1118170266836086E-3</v>
      </c>
      <c r="AQ178" s="339">
        <v>1.0345112968633617E-3</v>
      </c>
      <c r="AR178" s="339">
        <v>3.0224677977307877E-3</v>
      </c>
      <c r="AS178" s="339">
        <v>2.3679095246509985E-3</v>
      </c>
      <c r="AT178" s="339">
        <v>3.7094601595689565E-3</v>
      </c>
      <c r="AU178" s="339">
        <v>8.8594754666972073E-3</v>
      </c>
      <c r="AV178" s="339">
        <v>1.4978131927386017E-3</v>
      </c>
      <c r="AW178" s="339">
        <v>2.6819717856568148E-3</v>
      </c>
      <c r="AX178" s="339">
        <v>7.0990465113727388E-3</v>
      </c>
      <c r="AY178" s="339">
        <v>1.2686330478908975E-3</v>
      </c>
      <c r="AZ178" s="339">
        <v>1.0002938716459073E-3</v>
      </c>
      <c r="BA178" s="339">
        <v>8.3298625572678054E-4</v>
      </c>
      <c r="BB178" s="339">
        <v>1.8297505636812221E-3</v>
      </c>
      <c r="BC178" s="339">
        <v>1.2793351551065942E-3</v>
      </c>
      <c r="BD178" s="339">
        <v>2.4963052198859895E-3</v>
      </c>
      <c r="BE178" s="339">
        <v>1.344416284637148E-3</v>
      </c>
      <c r="BF178" s="339">
        <v>1.6724479682854311E-3</v>
      </c>
      <c r="BG178" s="339">
        <v>2.9165120593692023E-3</v>
      </c>
      <c r="BH178" s="339">
        <v>1.7589182652668609E-3</v>
      </c>
      <c r="BI178" s="339">
        <v>2.7107617240444567E-3</v>
      </c>
      <c r="BJ178" s="339">
        <v>3.0762759741196945E-3</v>
      </c>
      <c r="BK178" s="339">
        <v>8.2681071546687239E-5</v>
      </c>
      <c r="BL178" s="339">
        <v>3.7169533668239712E-3</v>
      </c>
      <c r="BM178" s="339">
        <v>3.9182278892636894E-3</v>
      </c>
      <c r="BN178" s="339">
        <v>3.0617283950617282E-3</v>
      </c>
      <c r="BO178" s="339">
        <v>6.982741136361441E-3</v>
      </c>
      <c r="BP178" s="339">
        <v>1.3800116211504939E-3</v>
      </c>
      <c r="BQ178" s="339">
        <v>1.891726478606799E-3</v>
      </c>
      <c r="BR178" s="339">
        <v>2.848516530997621E-3</v>
      </c>
      <c r="BS178" s="339">
        <v>4.7846889952153108E-3</v>
      </c>
      <c r="BT178" s="339">
        <v>2.0032780914223274E-3</v>
      </c>
      <c r="BU178" s="339">
        <v>4.0027845457709715E-3</v>
      </c>
      <c r="BV178" s="339">
        <v>9.0621210079504105E-3</v>
      </c>
      <c r="BW178" s="339">
        <v>1.1527189179992045E-3</v>
      </c>
      <c r="BX178" s="339">
        <v>0</v>
      </c>
      <c r="BY178" s="339">
        <v>6.0933801118078943E-4</v>
      </c>
      <c r="BZ178" s="339">
        <v>2.4006490030408219E-3</v>
      </c>
      <c r="CA178" s="339">
        <v>2.5652524327562038E-3</v>
      </c>
      <c r="CB178" s="339">
        <v>5.3549267808389181E-3</v>
      </c>
      <c r="CC178" s="339">
        <v>5.4779572239196861E-3</v>
      </c>
      <c r="CD178" s="339">
        <v>1.1467237046495172E-3</v>
      </c>
      <c r="CE178" s="339">
        <v>0</v>
      </c>
      <c r="CF178" s="339">
        <v>2.3685457129322598E-3</v>
      </c>
      <c r="CG178" s="339">
        <v>2.5039367844628241E-3</v>
      </c>
      <c r="CH178" s="339">
        <v>1.9441519215858726E-3</v>
      </c>
      <c r="CI178" s="339">
        <v>2.561742980078096E-3</v>
      </c>
      <c r="CJ178" s="339">
        <v>1.7444131047949663E-3</v>
      </c>
      <c r="CK178" s="339">
        <v>4.4882850716612705E-3</v>
      </c>
      <c r="CL178" s="339">
        <v>3.5893055180889009E-3</v>
      </c>
      <c r="CM178" s="339">
        <v>9.7252890756701574E-3</v>
      </c>
      <c r="CN178" s="339">
        <v>5.4998070243149361E-3</v>
      </c>
      <c r="CO178" s="339">
        <v>8.5411684318414758E-3</v>
      </c>
      <c r="CP178" s="339">
        <v>3.8091150513694036E-3</v>
      </c>
      <c r="CQ178" s="339">
        <v>7.0714149200484166E-3</v>
      </c>
      <c r="CR178" s="339">
        <v>1.2083381721054465E-2</v>
      </c>
      <c r="CS178" s="339">
        <v>7.1194485252570909E-3</v>
      </c>
      <c r="CT178" s="339">
        <v>6.3865154122072845E-3</v>
      </c>
      <c r="CU178" s="339">
        <v>2.0355352046821342E-2</v>
      </c>
      <c r="CV178" s="339">
        <v>5.6686883956063019E-3</v>
      </c>
      <c r="CW178" s="339">
        <v>6.7098384957478352E-3</v>
      </c>
      <c r="CX178" s="339">
        <v>1.1029254293913564E-2</v>
      </c>
      <c r="CY178" s="339">
        <v>2.0606282626614157E-3</v>
      </c>
      <c r="CZ178" s="339">
        <v>2.4715504978662871E-3</v>
      </c>
      <c r="DA178" s="339">
        <v>3.619541239210983E-3</v>
      </c>
      <c r="DB178" s="339">
        <v>2.4909297666107109E-3</v>
      </c>
      <c r="DC178" s="339">
        <v>5.076142131979695E-3</v>
      </c>
      <c r="DD178" s="339">
        <v>1.9323671497584541E-3</v>
      </c>
      <c r="DE178" s="339">
        <v>6.4559216384683883E-3</v>
      </c>
      <c r="DF178" s="339">
        <v>5.7512580877066861E-3</v>
      </c>
      <c r="DG178" s="339">
        <v>9.300550487609107E-3</v>
      </c>
      <c r="DH178" s="339">
        <v>3.0584157406463451E-3</v>
      </c>
      <c r="DI178" s="339">
        <v>1.9207842098291164E-3</v>
      </c>
      <c r="DJ178" s="339">
        <v>4.9571991203766971E-3</v>
      </c>
      <c r="DK178" s="339">
        <v>5.7596088104620007E-3</v>
      </c>
      <c r="DL178" s="339">
        <v>7.2927451326986695E-3</v>
      </c>
      <c r="DM178" s="339">
        <v>1.0349507974211062E-2</v>
      </c>
      <c r="DN178" s="339">
        <v>1.4029875381695138E-3</v>
      </c>
      <c r="DO178" s="339">
        <v>0</v>
      </c>
      <c r="DP178" s="339">
        <v>2.497808939526731E-3</v>
      </c>
      <c r="DQ178" s="339">
        <v>4.9641869370966596E-3</v>
      </c>
      <c r="DR178" s="339">
        <v>2.7710252793533606E-3</v>
      </c>
      <c r="DS178" s="339">
        <v>9.5760636865922285E-3</v>
      </c>
      <c r="DT178" s="339">
        <v>3.0614699429254533E-3</v>
      </c>
      <c r="DU178" s="339">
        <v>2.1579182061409095E-2</v>
      </c>
      <c r="DV178" s="339">
        <v>2.2539244130801099E-2</v>
      </c>
      <c r="DW178" s="339">
        <v>2.7647128238844215E-3</v>
      </c>
      <c r="DX178" s="339">
        <v>4.7009935215773764E-3</v>
      </c>
      <c r="DY178" s="339">
        <v>5.0291694992964535E-2</v>
      </c>
      <c r="DZ178" s="339">
        <v>1.357566653137594E-2</v>
      </c>
      <c r="EA178" s="339">
        <v>2.6003165254322176E-2</v>
      </c>
      <c r="EB178" s="339">
        <v>1.0106928933621338E-2</v>
      </c>
      <c r="EC178" s="339">
        <v>3.7830250132268255E-2</v>
      </c>
      <c r="ED178" s="339">
        <v>5.7489303579343468E-2</v>
      </c>
      <c r="EE178" s="339">
        <v>3.3504404187280896E-3</v>
      </c>
      <c r="EF178" s="339">
        <v>7.0748212052211285E-3</v>
      </c>
      <c r="EG178" s="339">
        <v>9.4365806272550656E-3</v>
      </c>
      <c r="EH178" s="339">
        <v>2.7795527156549522E-3</v>
      </c>
      <c r="EI178" s="339">
        <v>5.5413182267781674E-3</v>
      </c>
      <c r="EJ178" s="339">
        <v>7.8099933763347311E-3</v>
      </c>
      <c r="EK178" s="339">
        <v>9.9060163581848708E-3</v>
      </c>
      <c r="EL178" s="339">
        <v>3.9330369132523652E-3</v>
      </c>
      <c r="EM178" s="339">
        <v>1.6333324097639754E-2</v>
      </c>
      <c r="EN178" s="339">
        <v>1.5450242426501232E-3</v>
      </c>
      <c r="EO178" s="339">
        <v>1.6959735892986233E-3</v>
      </c>
      <c r="EP178" s="339">
        <v>0</v>
      </c>
      <c r="EQ178" s="339">
        <v>2.5217005209480781E-3</v>
      </c>
      <c r="ER178" s="339">
        <v>9.8039215686274508E-4</v>
      </c>
      <c r="ES178" s="339">
        <v>1.6874077198903185E-3</v>
      </c>
      <c r="ET178" s="339">
        <v>4.7900398971234583E-3</v>
      </c>
      <c r="EU178" s="339">
        <v>2.2881147108175025E-3</v>
      </c>
      <c r="EV178" s="339">
        <v>1.5088645794039985E-3</v>
      </c>
      <c r="EW178" s="339">
        <v>4.9002450122506121E-3</v>
      </c>
      <c r="EX178" s="339">
        <v>9.0390471418108936E-2</v>
      </c>
      <c r="EY178" s="339">
        <v>5.7656141740077202E-3</v>
      </c>
      <c r="EZ178" s="339">
        <v>5.6055760272543977E-3</v>
      </c>
      <c r="FA178" s="339">
        <v>8.0152004892111474E-3</v>
      </c>
      <c r="FB178" s="339">
        <v>5.6260688012898137E-3</v>
      </c>
      <c r="FC178" s="339">
        <v>3.0318780318780317E-4</v>
      </c>
      <c r="FD178" s="339">
        <v>1.2471091866358313E-2</v>
      </c>
      <c r="FE178" s="339">
        <v>1.5110812625923439E-2</v>
      </c>
      <c r="FF178" s="339">
        <v>9.8516563523844188E-3</v>
      </c>
      <c r="FG178" s="339">
        <v>4.9895615866388306E-2</v>
      </c>
      <c r="FH178" s="339">
        <v>7.9661843602666232E-3</v>
      </c>
      <c r="FI178" s="339">
        <v>1.6965077426287941E-2</v>
      </c>
      <c r="FJ178" s="339">
        <v>1.2871112326083366E-2</v>
      </c>
      <c r="FK178" s="339">
        <v>7.7585041034657022E-4</v>
      </c>
      <c r="FL178" s="339">
        <v>1.2885520125457397E-2</v>
      </c>
      <c r="FM178" s="339">
        <v>4.153728743453362E-3</v>
      </c>
      <c r="FN178" s="339">
        <v>4.288102197278848E-3</v>
      </c>
      <c r="FO178" s="339">
        <v>6.1812598500831581E-3</v>
      </c>
      <c r="FP178" s="339">
        <v>1.3818422462420824E-2</v>
      </c>
      <c r="FQ178" s="339">
        <v>8.4962736618299402E-3</v>
      </c>
      <c r="FR178" s="339">
        <v>1.9713265832595993E-2</v>
      </c>
      <c r="FS178" s="339">
        <v>5.236306553792678E-3</v>
      </c>
      <c r="FT178" s="339">
        <v>2.9312124843711902E-3</v>
      </c>
      <c r="FU178" s="339">
        <v>1.7155012694709394E-3</v>
      </c>
      <c r="FV178" s="339">
        <v>1.549997905408236E-3</v>
      </c>
      <c r="FW178" s="339">
        <v>4.20327693936773E-3</v>
      </c>
      <c r="FX178" s="339">
        <v>1.2296368549101386E-2</v>
      </c>
      <c r="FY178" s="339">
        <v>9.9528464819619716E-3</v>
      </c>
      <c r="FZ178" s="339">
        <v>4.7599866599099981E-3</v>
      </c>
      <c r="GA178" s="339">
        <v>1.5830048339641938E-3</v>
      </c>
      <c r="GB178" s="339">
        <v>2.8488012866771375E-3</v>
      </c>
      <c r="GC178" s="339">
        <v>4.9924147025869337E-3</v>
      </c>
      <c r="GD178" s="339">
        <v>3.0932924924682863E-3</v>
      </c>
      <c r="GE178" s="339">
        <v>0</v>
      </c>
      <c r="GF178" s="339">
        <v>1.0560951016292523E-3</v>
      </c>
      <c r="GG178" s="338">
        <v>6.6319679273665368E-3</v>
      </c>
      <c r="GH178" s="339">
        <v>2.9624163574099812E-3</v>
      </c>
      <c r="GI178" s="339">
        <v>1.9191214945955858E-3</v>
      </c>
      <c r="GJ178" s="339">
        <v>0</v>
      </c>
      <c r="GK178" s="339">
        <v>0</v>
      </c>
      <c r="GL178" s="339">
        <v>0</v>
      </c>
      <c r="GM178" s="339">
        <v>0</v>
      </c>
      <c r="GN178" s="339">
        <v>0</v>
      </c>
      <c r="GO178" s="339">
        <v>0</v>
      </c>
      <c r="GP178" s="338">
        <v>1.131536240981534E-3</v>
      </c>
      <c r="GQ178" s="338">
        <v>7.0584722427566434E-3</v>
      </c>
      <c r="GR178" s="363">
        <v>7.113325444168951E-3</v>
      </c>
      <c r="GS178" s="339">
        <v>0</v>
      </c>
      <c r="GT178" s="339">
        <v>7.0319832145611704E-3</v>
      </c>
      <c r="GU178" s="339">
        <v>5.3501595067905255E-3</v>
      </c>
      <c r="GV178" s="339">
        <v>5.7438856392427184E-3</v>
      </c>
      <c r="GW178" s="338">
        <v>3.0735586435835121E-3</v>
      </c>
      <c r="GX178" s="338">
        <v>6.6910170225997524E-3</v>
      </c>
      <c r="GY178" s="363">
        <v>1.4362052631625417E-3</v>
      </c>
      <c r="GZ178" s="339">
        <v>7.4799910240107707E-5</v>
      </c>
      <c r="HA178" s="339">
        <v>0</v>
      </c>
      <c r="HB178" s="339">
        <v>0</v>
      </c>
      <c r="HC178" s="339">
        <v>1.2825879564807173E-3</v>
      </c>
      <c r="HD178" s="339">
        <v>1.3613578405322161E-2</v>
      </c>
      <c r="HE178" s="339">
        <v>1.078293260221299E-2</v>
      </c>
      <c r="HF178" s="338">
        <v>-3.234980761628225E-3</v>
      </c>
      <c r="HG178" s="338">
        <v>4.9476402779855483E-3</v>
      </c>
      <c r="HH178" s="114"/>
      <c r="HI178" s="42"/>
    </row>
    <row r="179" spans="1:217">
      <c r="A179" s="114" t="s">
        <v>189</v>
      </c>
      <c r="B179" s="149" t="s">
        <v>782</v>
      </c>
      <c r="C179" s="144" t="s">
        <v>439</v>
      </c>
      <c r="D179" s="339">
        <v>4.1506739266267967E-3</v>
      </c>
      <c r="E179" s="339">
        <v>7.6988879384088963E-3</v>
      </c>
      <c r="F179" s="339">
        <v>5.4208206651111266E-3</v>
      </c>
      <c r="G179" s="339">
        <v>5.8724832214765103E-3</v>
      </c>
      <c r="H179" s="339">
        <v>0</v>
      </c>
      <c r="I179" s="339">
        <v>4.5610034207525657E-3</v>
      </c>
      <c r="J179" s="339">
        <v>1.3528966483596129E-3</v>
      </c>
      <c r="K179" s="339">
        <v>3.4457035274057758E-3</v>
      </c>
      <c r="L179" s="339">
        <v>7.5301204819277112E-4</v>
      </c>
      <c r="M179" s="339">
        <v>9.0876045074518349E-3</v>
      </c>
      <c r="N179" s="339">
        <v>3.5587188612099642E-3</v>
      </c>
      <c r="O179" s="339">
        <v>5.2991153542962252E-3</v>
      </c>
      <c r="P179" s="339">
        <v>0</v>
      </c>
      <c r="Q179" s="339">
        <v>0</v>
      </c>
      <c r="R179" s="339">
        <v>6.2461138431971056E-2</v>
      </c>
      <c r="S179" s="339">
        <v>4.4817927170868348E-2</v>
      </c>
      <c r="T179" s="339">
        <v>9.4802898541216296E-4</v>
      </c>
      <c r="U179" s="339">
        <v>4.4948548257526492E-4</v>
      </c>
      <c r="V179" s="339">
        <v>6.7146139843027243E-4</v>
      </c>
      <c r="W179" s="339">
        <v>1.1703861661580695E-3</v>
      </c>
      <c r="X179" s="339">
        <v>6.3977889241478142E-4</v>
      </c>
      <c r="Y179" s="339">
        <v>4.0160946889042121E-4</v>
      </c>
      <c r="Z179" s="339">
        <v>8.9650711166345013E-4</v>
      </c>
      <c r="AA179" s="339">
        <v>1.5471328058800568E-3</v>
      </c>
      <c r="AB179" s="339">
        <v>8.3414545514609931E-4</v>
      </c>
      <c r="AC179" s="339">
        <v>4.3189081800120929E-4</v>
      </c>
      <c r="AD179" s="339">
        <v>0</v>
      </c>
      <c r="AE179" s="339">
        <v>2.2532672374943668E-3</v>
      </c>
      <c r="AF179" s="339">
        <v>9.8611848592884774E-4</v>
      </c>
      <c r="AG179" s="339">
        <v>0</v>
      </c>
      <c r="AH179" s="339">
        <v>1.9282684149633628E-3</v>
      </c>
      <c r="AI179" s="339">
        <v>2.7397260273972603E-3</v>
      </c>
      <c r="AJ179" s="339">
        <v>1.5602427044206877E-3</v>
      </c>
      <c r="AK179" s="339">
        <v>3.3674232975804438E-3</v>
      </c>
      <c r="AL179" s="339">
        <v>1.3373751783166904E-3</v>
      </c>
      <c r="AM179" s="339">
        <v>2.3533463437033636E-3</v>
      </c>
      <c r="AN179" s="339">
        <v>3.4937888198757765E-3</v>
      </c>
      <c r="AO179" s="339">
        <v>1.1983029439388542E-3</v>
      </c>
      <c r="AP179" s="339">
        <v>5.5590851334180432E-4</v>
      </c>
      <c r="AQ179" s="339">
        <v>6.6208722999255148E-4</v>
      </c>
      <c r="AR179" s="339">
        <v>9.2090815712109946E-4</v>
      </c>
      <c r="AS179" s="339">
        <v>5.6547093125993992E-4</v>
      </c>
      <c r="AT179" s="339">
        <v>7.045901979069526E-4</v>
      </c>
      <c r="AU179" s="339">
        <v>1.1861716922170777E-3</v>
      </c>
      <c r="AV179" s="339">
        <v>4.1938769396680846E-4</v>
      </c>
      <c r="AW179" s="339">
        <v>5.9003379284449926E-4</v>
      </c>
      <c r="AX179" s="339">
        <v>5.5958481001547084E-4</v>
      </c>
      <c r="AY179" s="339">
        <v>3.1715826197272439E-4</v>
      </c>
      <c r="AZ179" s="339">
        <v>6.3295431426181701E-4</v>
      </c>
      <c r="BA179" s="339">
        <v>5.5532417048452032E-4</v>
      </c>
      <c r="BB179" s="339">
        <v>4.6038885150688811E-4</v>
      </c>
      <c r="BC179" s="339">
        <v>1.9445894357620231E-4</v>
      </c>
      <c r="BD179" s="339">
        <v>5.2161601609557998E-4</v>
      </c>
      <c r="BE179" s="339">
        <v>3.9314523206099365E-4</v>
      </c>
      <c r="BF179" s="339">
        <v>4.9554013875123884E-4</v>
      </c>
      <c r="BG179" s="339">
        <v>6.0111317254174393E-4</v>
      </c>
      <c r="BH179" s="339">
        <v>2.6796020447424833E-4</v>
      </c>
      <c r="BI179" s="339">
        <v>2.1686093792355651E-4</v>
      </c>
      <c r="BJ179" s="339">
        <v>4.9484332023373099E-5</v>
      </c>
      <c r="BK179" s="339">
        <v>5.5120714364458166E-5</v>
      </c>
      <c r="BL179" s="339">
        <v>8.8800933678388392E-5</v>
      </c>
      <c r="BM179" s="339">
        <v>1.8549179370564513E-4</v>
      </c>
      <c r="BN179" s="339">
        <v>1.9753086419753085E-4</v>
      </c>
      <c r="BO179" s="339">
        <v>2.0281820728020784E-4</v>
      </c>
      <c r="BP179" s="339">
        <v>1.9610691458454388E-3</v>
      </c>
      <c r="BQ179" s="339">
        <v>1.5300728871084405E-3</v>
      </c>
      <c r="BR179" s="339">
        <v>1.3549123574408159E-3</v>
      </c>
      <c r="BS179" s="339">
        <v>7.8800691908514318E-3</v>
      </c>
      <c r="BT179" s="339">
        <v>9.1058095064651249E-4</v>
      </c>
      <c r="BU179" s="339">
        <v>2.465483234714004E-3</v>
      </c>
      <c r="BV179" s="339">
        <v>8.758927368279208E-4</v>
      </c>
      <c r="BW179" s="339">
        <v>4.0902929348358871E-4</v>
      </c>
      <c r="BX179" s="339">
        <v>0</v>
      </c>
      <c r="BY179" s="339">
        <v>6.3185974465359077E-4</v>
      </c>
      <c r="BZ179" s="339">
        <v>8.0021633434694073E-4</v>
      </c>
      <c r="CA179" s="339">
        <v>8.9689754983896615E-4</v>
      </c>
      <c r="CB179" s="339">
        <v>7.0116654256639364E-4</v>
      </c>
      <c r="CC179" s="339">
        <v>7.5294631165429948E-4</v>
      </c>
      <c r="CD179" s="339">
        <v>4.2290519604095675E-4</v>
      </c>
      <c r="CE179" s="339">
        <v>0</v>
      </c>
      <c r="CF179" s="339">
        <v>5.5266066635086062E-4</v>
      </c>
      <c r="CG179" s="339">
        <v>7.9445019790321892E-4</v>
      </c>
      <c r="CH179" s="339">
        <v>1.7589945957205513E-3</v>
      </c>
      <c r="CI179" s="339">
        <v>1.3181784266421269E-3</v>
      </c>
      <c r="CJ179" s="339">
        <v>1.7096984161423302E-3</v>
      </c>
      <c r="CK179" s="339">
        <v>1.3666575892361847E-3</v>
      </c>
      <c r="CL179" s="339">
        <v>8.1527440577885686E-4</v>
      </c>
      <c r="CM179" s="339">
        <v>6.885580644395375E-4</v>
      </c>
      <c r="CN179" s="339">
        <v>9.1663450405248936E-4</v>
      </c>
      <c r="CO179" s="339">
        <v>8.5411684318414764E-4</v>
      </c>
      <c r="CP179" s="339">
        <v>1.0461654014324419E-3</v>
      </c>
      <c r="CQ179" s="339">
        <v>1.2104223737019813E-3</v>
      </c>
      <c r="CR179" s="339">
        <v>6.5323423528045521E-4</v>
      </c>
      <c r="CS179" s="339">
        <v>7.9104983613967675E-4</v>
      </c>
      <c r="CT179" s="339">
        <v>9.3318946662389551E-4</v>
      </c>
      <c r="CU179" s="339">
        <v>1.2817825645325121E-3</v>
      </c>
      <c r="CV179" s="339">
        <v>8.1777799805467959E-4</v>
      </c>
      <c r="CW179" s="339">
        <v>7.0219240071779665E-4</v>
      </c>
      <c r="CX179" s="339">
        <v>9.1375051755400406E-4</v>
      </c>
      <c r="CY179" s="339">
        <v>1.4103855664438136E-3</v>
      </c>
      <c r="CZ179" s="339">
        <v>9.4238975817923182E-4</v>
      </c>
      <c r="DA179" s="339">
        <v>9.4236576642179432E-4</v>
      </c>
      <c r="DB179" s="339">
        <v>1.0288622949044242E-3</v>
      </c>
      <c r="DC179" s="339">
        <v>1.4503263234227702E-3</v>
      </c>
      <c r="DD179" s="339">
        <v>4.3478260869565218E-3</v>
      </c>
      <c r="DE179" s="339">
        <v>3.6800116306540424E-4</v>
      </c>
      <c r="DF179" s="339">
        <v>1.098330537582874E-4</v>
      </c>
      <c r="DG179" s="339">
        <v>3.3571651965855334E-4</v>
      </c>
      <c r="DH179" s="339">
        <v>4.9840849106829333E-4</v>
      </c>
      <c r="DI179" s="339">
        <v>4.6363756788978672E-4</v>
      </c>
      <c r="DJ179" s="339">
        <v>2.6090521686193143E-4</v>
      </c>
      <c r="DK179" s="339">
        <v>6.0640176653773586E-4</v>
      </c>
      <c r="DL179" s="339">
        <v>0</v>
      </c>
      <c r="DM179" s="339">
        <v>2.6863476982241829E-4</v>
      </c>
      <c r="DN179" s="339">
        <v>7.014937690847569E-4</v>
      </c>
      <c r="DO179" s="339">
        <v>0</v>
      </c>
      <c r="DP179" s="339">
        <v>1.0955302366345311E-4</v>
      </c>
      <c r="DQ179" s="339">
        <v>5.2005767912441196E-4</v>
      </c>
      <c r="DR179" s="339">
        <v>1.6005922191210747E-4</v>
      </c>
      <c r="DS179" s="339">
        <v>2.8843565321060933E-4</v>
      </c>
      <c r="DT179" s="339">
        <v>8.0181355648047589E-5</v>
      </c>
      <c r="DU179" s="339">
        <v>1.0351637151229456E-4</v>
      </c>
      <c r="DV179" s="339">
        <v>8.8687301245423097E-5</v>
      </c>
      <c r="DW179" s="339">
        <v>6.2711778688110051E-3</v>
      </c>
      <c r="DX179" s="339">
        <v>6.1964855936306748E-3</v>
      </c>
      <c r="DY179" s="339">
        <v>3.4940159048868795E-3</v>
      </c>
      <c r="DZ179" s="339">
        <v>3.3749703174391992E-3</v>
      </c>
      <c r="EA179" s="339">
        <v>2.7044894524911353E-3</v>
      </c>
      <c r="EB179" s="339">
        <v>3.8451521975580985E-3</v>
      </c>
      <c r="EC179" s="339">
        <v>3.9909843510598283E-3</v>
      </c>
      <c r="ED179" s="339">
        <v>2.713679659161835E-3</v>
      </c>
      <c r="EE179" s="339">
        <v>4.4253520078912364E-4</v>
      </c>
      <c r="EF179" s="339">
        <v>5.8368878483691991E-4</v>
      </c>
      <c r="EG179" s="339">
        <v>1.1101859561476548E-3</v>
      </c>
      <c r="EH179" s="339">
        <v>1.3791267305644302E-3</v>
      </c>
      <c r="EI179" s="339">
        <v>5.3165182987141447E-3</v>
      </c>
      <c r="EJ179" s="339">
        <v>1.2345002188415865E-2</v>
      </c>
      <c r="EK179" s="339">
        <v>1.0008566630481341E-2</v>
      </c>
      <c r="EL179" s="339">
        <v>1.1787174360657693E-3</v>
      </c>
      <c r="EM179" s="339">
        <v>5.9570223596141592E-4</v>
      </c>
      <c r="EN179" s="339">
        <v>6.0310156840289895E-4</v>
      </c>
      <c r="EO179" s="339">
        <v>4.4910798880381663E-4</v>
      </c>
      <c r="EP179" s="339">
        <v>8.674499210900394E-5</v>
      </c>
      <c r="EQ179" s="339">
        <v>4.3723033226115868E-4</v>
      </c>
      <c r="ER179" s="339">
        <v>0</v>
      </c>
      <c r="ES179" s="339">
        <v>2.1092596498628979E-3</v>
      </c>
      <c r="ET179" s="339">
        <v>1.1758454784805967E-2</v>
      </c>
      <c r="EU179" s="339">
        <v>2.4641235347265409E-4</v>
      </c>
      <c r="EV179" s="339">
        <v>1.9049415314975481E-3</v>
      </c>
      <c r="EW179" s="339">
        <v>5.833625014584063E-4</v>
      </c>
      <c r="EX179" s="339">
        <v>2.1200323786763289E-4</v>
      </c>
      <c r="EY179" s="339">
        <v>1.3411857864000792E-2</v>
      </c>
      <c r="EZ179" s="339">
        <v>3.8239588402975733E-4</v>
      </c>
      <c r="FA179" s="339">
        <v>6.5300952214554031E-3</v>
      </c>
      <c r="FB179" s="339">
        <v>9.9164522037122602E-4</v>
      </c>
      <c r="FC179" s="339">
        <v>1.9490644490644492E-3</v>
      </c>
      <c r="FD179" s="339">
        <v>1.4613984155882498E-3</v>
      </c>
      <c r="FE179" s="339">
        <v>1.1123237071860308E-3</v>
      </c>
      <c r="FF179" s="339">
        <v>1.9415119524329571E-3</v>
      </c>
      <c r="FG179" s="339">
        <v>2.6096033402922753E-4</v>
      </c>
      <c r="FH179" s="339">
        <v>1.6907819866688342E-3</v>
      </c>
      <c r="FI179" s="339">
        <v>1.7147118755541984E-3</v>
      </c>
      <c r="FJ179" s="339">
        <v>2.22226019010519E-3</v>
      </c>
      <c r="FK179" s="339">
        <v>1.1937724531413806E-3</v>
      </c>
      <c r="FL179" s="339">
        <v>2.5483533716675381E-3</v>
      </c>
      <c r="FM179" s="339">
        <v>9.5541586805939892E-4</v>
      </c>
      <c r="FN179" s="339">
        <v>6.5554175576867403E-4</v>
      </c>
      <c r="FO179" s="339">
        <v>6.1891820030470586E-4</v>
      </c>
      <c r="FP179" s="339">
        <v>6.1450225317492835E-4</v>
      </c>
      <c r="FQ179" s="339">
        <v>9.9072172407843389E-4</v>
      </c>
      <c r="FR179" s="339">
        <v>1.022549790937594E-3</v>
      </c>
      <c r="FS179" s="339">
        <v>1.6875035039524585E-3</v>
      </c>
      <c r="FT179" s="339">
        <v>1.8469232644887498E-3</v>
      </c>
      <c r="FU179" s="339">
        <v>2.1272215741439649E-3</v>
      </c>
      <c r="FV179" s="339">
        <v>1.9689162582212727E-3</v>
      </c>
      <c r="FW179" s="339">
        <v>8.0023926345654858E-4</v>
      </c>
      <c r="FX179" s="339">
        <v>5.7179375063065487E-4</v>
      </c>
      <c r="FY179" s="339">
        <v>2.0368034859507863E-3</v>
      </c>
      <c r="FZ179" s="339">
        <v>1.0199971414092852E-2</v>
      </c>
      <c r="GA179" s="339">
        <v>1.9848822221532459E-4</v>
      </c>
      <c r="GB179" s="339">
        <v>3.7590970620557593E-3</v>
      </c>
      <c r="GC179" s="339">
        <v>3.5323688933398116E-3</v>
      </c>
      <c r="GD179" s="339">
        <v>4.7087905259940686E-3</v>
      </c>
      <c r="GE179" s="339">
        <v>0</v>
      </c>
      <c r="GF179" s="339">
        <v>8.5389799925701844E-3</v>
      </c>
      <c r="GG179" s="338">
        <v>2.1737706402585803E-3</v>
      </c>
      <c r="GH179" s="339">
        <v>0</v>
      </c>
      <c r="GI179" s="339">
        <v>7.1630263355684711E-4</v>
      </c>
      <c r="GJ179" s="339">
        <v>0</v>
      </c>
      <c r="GK179" s="339">
        <v>0</v>
      </c>
      <c r="GL179" s="339">
        <v>0</v>
      </c>
      <c r="GM179" s="339">
        <v>0</v>
      </c>
      <c r="GN179" s="339">
        <v>0</v>
      </c>
      <c r="GO179" s="339">
        <v>0</v>
      </c>
      <c r="GP179" s="338">
        <v>3.9342918469025191E-4</v>
      </c>
      <c r="GQ179" s="338">
        <v>2.3255928990271275E-3</v>
      </c>
      <c r="GR179" s="363">
        <v>1.9477128147538688E-6</v>
      </c>
      <c r="GS179" s="339">
        <v>0</v>
      </c>
      <c r="GT179" s="339">
        <v>1.9254403482076349E-6</v>
      </c>
      <c r="GU179" s="339">
        <v>1.4267876737315778E-4</v>
      </c>
      <c r="GV179" s="339">
        <v>1.0972747597248391E-4</v>
      </c>
      <c r="GW179" s="338">
        <v>2.7397702996102179E-4</v>
      </c>
      <c r="GX179" s="338">
        <v>1.7062108707224695E-3</v>
      </c>
      <c r="GY179" s="363">
        <v>0</v>
      </c>
      <c r="GZ179" s="339">
        <v>2.1371402925745062E-5</v>
      </c>
      <c r="HA179" s="339">
        <v>0</v>
      </c>
      <c r="HB179" s="339">
        <v>0</v>
      </c>
      <c r="HC179" s="339">
        <v>5.2489787455728146E-7</v>
      </c>
      <c r="HD179" s="339">
        <v>5.1331744575541117E-3</v>
      </c>
      <c r="HE179" s="339">
        <v>3.9549468857127826E-3</v>
      </c>
      <c r="HF179" s="338">
        <v>-2.7381408811715086E-3</v>
      </c>
      <c r="HG179" s="338">
        <v>7.4812803713647405E-4</v>
      </c>
      <c r="HH179" s="114"/>
      <c r="HI179" s="42"/>
    </row>
    <row r="180" spans="1:217">
      <c r="A180" s="114" t="s">
        <v>190</v>
      </c>
      <c r="B180" s="149" t="s">
        <v>783</v>
      </c>
      <c r="C180" s="144" t="s">
        <v>438</v>
      </c>
      <c r="D180" s="339">
        <v>0</v>
      </c>
      <c r="E180" s="339">
        <v>0</v>
      </c>
      <c r="F180" s="339">
        <v>0</v>
      </c>
      <c r="G180" s="339">
        <v>0</v>
      </c>
      <c r="H180" s="339">
        <v>0</v>
      </c>
      <c r="I180" s="339">
        <v>3.0949666069392408E-3</v>
      </c>
      <c r="J180" s="339">
        <v>0</v>
      </c>
      <c r="K180" s="339">
        <v>3.9785442790664632E-3</v>
      </c>
      <c r="L180" s="339">
        <v>0</v>
      </c>
      <c r="M180" s="339">
        <v>0</v>
      </c>
      <c r="N180" s="339">
        <v>6.405693950177936E-3</v>
      </c>
      <c r="O180" s="339">
        <v>7.8829815187877723E-4</v>
      </c>
      <c r="P180" s="339">
        <v>0</v>
      </c>
      <c r="Q180" s="339">
        <v>0</v>
      </c>
      <c r="R180" s="339">
        <v>3.052399525182296E-3</v>
      </c>
      <c r="S180" s="339">
        <v>2.8011204481792717E-3</v>
      </c>
      <c r="T180" s="339">
        <v>7.8663443149424462E-3</v>
      </c>
      <c r="U180" s="339">
        <v>3.6628285069431163E-3</v>
      </c>
      <c r="V180" s="339">
        <v>4.4241845474350177E-3</v>
      </c>
      <c r="W180" s="339">
        <v>1.7157493535301542E-2</v>
      </c>
      <c r="X180" s="339">
        <v>4.4016787798136963E-3</v>
      </c>
      <c r="Y180" s="339">
        <v>1.3696398396593139E-2</v>
      </c>
      <c r="Z180" s="339">
        <v>3.8759169737785089E-3</v>
      </c>
      <c r="AA180" s="339">
        <v>3.7302562051926537E-2</v>
      </c>
      <c r="AB180" s="339">
        <v>1.1686295237937926E-2</v>
      </c>
      <c r="AC180" s="339">
        <v>1.5548069448043534E-4</v>
      </c>
      <c r="AD180" s="339">
        <v>0</v>
      </c>
      <c r="AE180" s="339">
        <v>4.5065344749887338E-4</v>
      </c>
      <c r="AF180" s="339">
        <v>1.1378290222255935E-3</v>
      </c>
      <c r="AG180" s="339">
        <v>0</v>
      </c>
      <c r="AH180" s="339">
        <v>1.1569610489780178E-3</v>
      </c>
      <c r="AI180" s="339">
        <v>8.0187103240895422E-4</v>
      </c>
      <c r="AJ180" s="339">
        <v>3.8139266108061253E-3</v>
      </c>
      <c r="AK180" s="339">
        <v>3.6168620603641804E-3</v>
      </c>
      <c r="AL180" s="339">
        <v>5.6169757489301E-3</v>
      </c>
      <c r="AM180" s="339">
        <v>2.2959476523935255E-4</v>
      </c>
      <c r="AN180" s="339">
        <v>2.329192546583851E-3</v>
      </c>
      <c r="AO180" s="339">
        <v>5.7648087573274609E-3</v>
      </c>
      <c r="AP180" s="339">
        <v>3.176620076238882E-4</v>
      </c>
      <c r="AQ180" s="339">
        <v>1.0138210709260945E-3</v>
      </c>
      <c r="AR180" s="339">
        <v>1.2680196932667446E-2</v>
      </c>
      <c r="AS180" s="339">
        <v>1.6846321493785711E-3</v>
      </c>
      <c r="AT180" s="339">
        <v>8.2892964459641491E-3</v>
      </c>
      <c r="AU180" s="339">
        <v>1.0880057590680781E-3</v>
      </c>
      <c r="AV180" s="339">
        <v>2.9357138577676594E-3</v>
      </c>
      <c r="AW180" s="339">
        <v>5.9003379284449926E-4</v>
      </c>
      <c r="AX180" s="339">
        <v>6.8247402319533898E-3</v>
      </c>
      <c r="AY180" s="339">
        <v>1.5857913098636219E-4</v>
      </c>
      <c r="AZ180" s="339">
        <v>1.2320003616881796E-3</v>
      </c>
      <c r="BA180" s="339">
        <v>1.6659725114535611E-3</v>
      </c>
      <c r="BB180" s="339">
        <v>9.3258254536010673E-4</v>
      </c>
      <c r="BC180" s="339">
        <v>9.0065194919504237E-4</v>
      </c>
      <c r="BD180" s="339">
        <v>3.1421155255281362E-3</v>
      </c>
      <c r="BE180" s="339">
        <v>4.9459074283387507E-2</v>
      </c>
      <c r="BF180" s="339">
        <v>3.6422200198216056E-2</v>
      </c>
      <c r="BG180" s="339">
        <v>0.14121706864564007</v>
      </c>
      <c r="BH180" s="339">
        <v>6.3005001923816849E-3</v>
      </c>
      <c r="BI180" s="339">
        <v>5.2588777446462452E-3</v>
      </c>
      <c r="BJ180" s="339">
        <v>3.4020478266069006E-3</v>
      </c>
      <c r="BK180" s="339">
        <v>1.6536214309337448E-4</v>
      </c>
      <c r="BL180" s="339">
        <v>1.7760186735677678E-4</v>
      </c>
      <c r="BM180" s="339">
        <v>4.8182065920577451E-3</v>
      </c>
      <c r="BN180" s="339">
        <v>9.1851851851851851E-3</v>
      </c>
      <c r="BO180" s="339">
        <v>3.650727731043741E-3</v>
      </c>
      <c r="BP180" s="339">
        <v>2.3968622893666474E-3</v>
      </c>
      <c r="BQ180" s="339">
        <v>2.1142825349134814E-3</v>
      </c>
      <c r="BR180" s="339">
        <v>2.2830806652939734E-3</v>
      </c>
      <c r="BS180" s="339">
        <v>4.855498346095876E-4</v>
      </c>
      <c r="BT180" s="339">
        <v>6.7382990347841926E-3</v>
      </c>
      <c r="BU180" s="339">
        <v>4.9309664694280081E-4</v>
      </c>
      <c r="BV180" s="339">
        <v>1.5833445627273953E-3</v>
      </c>
      <c r="BW180" s="339">
        <v>3.3916754087757632E-4</v>
      </c>
      <c r="BX180" s="339">
        <v>0</v>
      </c>
      <c r="BY180" s="339">
        <v>4.9297572157131636E-4</v>
      </c>
      <c r="BZ180" s="339">
        <v>3.0904906705812884E-4</v>
      </c>
      <c r="CA180" s="339">
        <v>1.2355861350928415E-3</v>
      </c>
      <c r="CB180" s="339">
        <v>6.5152643335815344E-4</v>
      </c>
      <c r="CC180" s="339">
        <v>1.5440855521606286E-3</v>
      </c>
      <c r="CD180" s="339">
        <v>7.156857163770037E-4</v>
      </c>
      <c r="CE180" s="339">
        <v>0</v>
      </c>
      <c r="CF180" s="339">
        <v>1.4211274277593558E-3</v>
      </c>
      <c r="CG180" s="339">
        <v>8.1573011391848377E-4</v>
      </c>
      <c r="CH180" s="339">
        <v>2.4764792334486707E-3</v>
      </c>
      <c r="CI180" s="339">
        <v>7.7101002313030066E-4</v>
      </c>
      <c r="CJ180" s="339">
        <v>1.8138424821002386E-3</v>
      </c>
      <c r="CK180" s="339">
        <v>1.3061413860227743E-3</v>
      </c>
      <c r="CL180" s="339">
        <v>2.8594550849743729E-3</v>
      </c>
      <c r="CM180" s="339">
        <v>2.9964147493886078E-3</v>
      </c>
      <c r="CN180" s="339">
        <v>3.0514280200694714E-3</v>
      </c>
      <c r="CO180" s="339">
        <v>4.7830543218312267E-3</v>
      </c>
      <c r="CP180" s="339">
        <v>4.238311113495534E-3</v>
      </c>
      <c r="CQ180" s="339">
        <v>4.905395935529082E-3</v>
      </c>
      <c r="CR180" s="339">
        <v>2.3342236674021599E-3</v>
      </c>
      <c r="CS180" s="339">
        <v>4.8028025765623232E-3</v>
      </c>
      <c r="CT180" s="339">
        <v>3.9077308914875625E-3</v>
      </c>
      <c r="CU180" s="339">
        <v>2.7651032681424632E-3</v>
      </c>
      <c r="CV180" s="339">
        <v>2.8870041446475811E-3</v>
      </c>
      <c r="CW180" s="339">
        <v>2.1065772021533901E-3</v>
      </c>
      <c r="CX180" s="339">
        <v>4.2118187918504879E-3</v>
      </c>
      <c r="CY180" s="339">
        <v>5.6781756571114576E-4</v>
      </c>
      <c r="CZ180" s="339">
        <v>4.6941678520625888E-3</v>
      </c>
      <c r="DA180" s="339">
        <v>8.5669615129254032E-3</v>
      </c>
      <c r="DB180" s="339">
        <v>4.9818595332214218E-3</v>
      </c>
      <c r="DC180" s="339">
        <v>2.1754894851341551E-3</v>
      </c>
      <c r="DD180" s="339">
        <v>0</v>
      </c>
      <c r="DE180" s="339">
        <v>3.748159994184673E-3</v>
      </c>
      <c r="DF180" s="339">
        <v>2.8656442207844078E-3</v>
      </c>
      <c r="DG180" s="339">
        <v>3.4610514160238479E-3</v>
      </c>
      <c r="DH180" s="339">
        <v>9.7189655758317187E-3</v>
      </c>
      <c r="DI180" s="339">
        <v>3.377930851768446E-3</v>
      </c>
      <c r="DJ180" s="339">
        <v>5.4665854961547539E-3</v>
      </c>
      <c r="DK180" s="339">
        <v>2.2033402831968729E-3</v>
      </c>
      <c r="DL180" s="339">
        <v>5.7296532915835459E-3</v>
      </c>
      <c r="DM180" s="339">
        <v>4.1426309241036083E-3</v>
      </c>
      <c r="DN180" s="339">
        <v>2.2695386646859783E-3</v>
      </c>
      <c r="DO180" s="339">
        <v>0</v>
      </c>
      <c r="DP180" s="339">
        <v>7.9316389132340053E-3</v>
      </c>
      <c r="DQ180" s="339">
        <v>2.7184833226957901E-3</v>
      </c>
      <c r="DR180" s="339">
        <v>4.0815101587587405E-3</v>
      </c>
      <c r="DS180" s="339">
        <v>1.3973104977758406E-3</v>
      </c>
      <c r="DT180" s="339">
        <v>3.4988227919148035E-4</v>
      </c>
      <c r="DU180" s="339">
        <v>5.4147025098738697E-4</v>
      </c>
      <c r="DV180" s="339">
        <v>8.6026682208060409E-3</v>
      </c>
      <c r="DW180" s="339">
        <v>2.523643352045719E-2</v>
      </c>
      <c r="DX180" s="339">
        <v>4.9645433539474253E-3</v>
      </c>
      <c r="DY180" s="339">
        <v>1.1067018703261609E-4</v>
      </c>
      <c r="DZ180" s="339">
        <v>4.1092452966824582E-3</v>
      </c>
      <c r="EA180" s="339">
        <v>1.6249195887395298E-3</v>
      </c>
      <c r="EB180" s="339">
        <v>4.5575011106515311E-4</v>
      </c>
      <c r="EC180" s="339">
        <v>8.9606008801573149E-4</v>
      </c>
      <c r="ED180" s="339">
        <v>9.4526508127470575E-4</v>
      </c>
      <c r="EE180" s="339">
        <v>2.1331479388762686E-3</v>
      </c>
      <c r="EF180" s="339">
        <v>9.6725570058689581E-3</v>
      </c>
      <c r="EG180" s="339">
        <v>5.5509297807382742E-4</v>
      </c>
      <c r="EH180" s="339">
        <v>8.6048988285410011E-3</v>
      </c>
      <c r="EI180" s="339">
        <v>1.0172196744897041E-3</v>
      </c>
      <c r="EJ180" s="339">
        <v>4.2123635160967645E-3</v>
      </c>
      <c r="EK180" s="339">
        <v>1.6539489220323313E-2</v>
      </c>
      <c r="EL180" s="339">
        <v>3.9124466593058994E-2</v>
      </c>
      <c r="EM180" s="339">
        <v>1.6228433006257842E-2</v>
      </c>
      <c r="EN180" s="339">
        <v>1.3540985495068459E-2</v>
      </c>
      <c r="EO180" s="339">
        <v>1.2941401256320505E-2</v>
      </c>
      <c r="EP180" s="339">
        <v>0</v>
      </c>
      <c r="EQ180" s="339">
        <v>4.6027813272143687E-3</v>
      </c>
      <c r="ER180" s="339">
        <v>5.8823529411764705E-3</v>
      </c>
      <c r="ES180" s="339">
        <v>2.3542059317824605E-3</v>
      </c>
      <c r="ET180" s="339">
        <v>3.7565043176611356E-3</v>
      </c>
      <c r="EU180" s="339">
        <v>1.9947666709691045E-4</v>
      </c>
      <c r="EV180" s="339">
        <v>7.299132402866843E-3</v>
      </c>
      <c r="EW180" s="339">
        <v>1.4584062536460156E-3</v>
      </c>
      <c r="EX180" s="339">
        <v>1.1120533477238561E-2</v>
      </c>
      <c r="EY180" s="339">
        <v>3.9839651588637042E-3</v>
      </c>
      <c r="EZ180" s="339">
        <v>5.3013974831398174E-4</v>
      </c>
      <c r="FA180" s="339">
        <v>7.2071285052852281E-4</v>
      </c>
      <c r="FB180" s="339">
        <v>9.2519824472050115E-3</v>
      </c>
      <c r="FC180" s="339">
        <v>9.312196812196812E-4</v>
      </c>
      <c r="FD180" s="339">
        <v>2.6880873886729321E-2</v>
      </c>
      <c r="FE180" s="339">
        <v>1.1815815983881799E-2</v>
      </c>
      <c r="FF180" s="339">
        <v>1.7136118189540105E-2</v>
      </c>
      <c r="FG180" s="339">
        <v>2.9749478079331943E-2</v>
      </c>
      <c r="FH180" s="339">
        <v>3.9115590960819381E-2</v>
      </c>
      <c r="FI180" s="339">
        <v>2.9067889671209872E-4</v>
      </c>
      <c r="FJ180" s="339">
        <v>1.88282731637308E-3</v>
      </c>
      <c r="FK180" s="339">
        <v>2.7037827537503673E-3</v>
      </c>
      <c r="FL180" s="339">
        <v>1.7511761630946157E-2</v>
      </c>
      <c r="FM180" s="339">
        <v>3.3789097772832402E-3</v>
      </c>
      <c r="FN180" s="339">
        <v>2.3457562542605545E-3</v>
      </c>
      <c r="FO180" s="339">
        <v>1.3868719032427848E-3</v>
      </c>
      <c r="FP180" s="339">
        <v>6.9170894652254749E-3</v>
      </c>
      <c r="FQ180" s="339">
        <v>6.9016569542542597E-4</v>
      </c>
      <c r="FR180" s="339">
        <v>1.477794560875564E-3</v>
      </c>
      <c r="FS180" s="339">
        <v>4.9672030049896284E-3</v>
      </c>
      <c r="FT180" s="339">
        <v>8.5809299984954835E-3</v>
      </c>
      <c r="FU180" s="339">
        <v>4.3916832498456047E-3</v>
      </c>
      <c r="FV180" s="339">
        <v>7.7499895270411801E-4</v>
      </c>
      <c r="FW180" s="339">
        <v>3.9203640684487484E-3</v>
      </c>
      <c r="FX180" s="339">
        <v>7.0913636720370437E-4</v>
      </c>
      <c r="FY180" s="339">
        <v>1.5233183652376019E-2</v>
      </c>
      <c r="FZ180" s="339">
        <v>2.8889091011464682E-3</v>
      </c>
      <c r="GA180" s="339">
        <v>1.0839253945668138E-2</v>
      </c>
      <c r="GB180" s="339">
        <v>1.4729811950815729E-2</v>
      </c>
      <c r="GC180" s="339">
        <v>1.2498388744013563E-2</v>
      </c>
      <c r="GD180" s="339">
        <v>1.0623326985534408E-2</v>
      </c>
      <c r="GE180" s="339">
        <v>0</v>
      </c>
      <c r="GF180" s="339">
        <v>5.0469670434644164E-3</v>
      </c>
      <c r="GG180" s="338">
        <v>6.9755123468077836E-3</v>
      </c>
      <c r="GH180" s="339">
        <v>0</v>
      </c>
      <c r="GI180" s="339">
        <v>1.568857095279846E-5</v>
      </c>
      <c r="GJ180" s="339">
        <v>0</v>
      </c>
      <c r="GK180" s="339">
        <v>0</v>
      </c>
      <c r="GL180" s="339">
        <v>0</v>
      </c>
      <c r="GM180" s="339">
        <v>0</v>
      </c>
      <c r="GN180" s="339">
        <v>0</v>
      </c>
      <c r="GO180" s="339">
        <v>0</v>
      </c>
      <c r="GP180" s="338">
        <v>8.6169467900257525E-6</v>
      </c>
      <c r="GQ180" s="338">
        <v>6.7938051409573413E-3</v>
      </c>
      <c r="GR180" s="363">
        <v>7.2788810334230303E-4</v>
      </c>
      <c r="GS180" s="339">
        <v>0</v>
      </c>
      <c r="GT180" s="339">
        <v>7.1956456441588188E-4</v>
      </c>
      <c r="GU180" s="339">
        <v>1.370876430182285E-3</v>
      </c>
      <c r="GV180" s="339">
        <v>1.2183999840817887E-3</v>
      </c>
      <c r="GW180" s="338">
        <v>5.1799417688325796E-4</v>
      </c>
      <c r="GX180" s="338">
        <v>5.2353595247405706E-3</v>
      </c>
      <c r="GY180" s="363">
        <v>1.2476444615010169E-2</v>
      </c>
      <c r="GZ180" s="339">
        <v>0</v>
      </c>
      <c r="HA180" s="339">
        <v>0</v>
      </c>
      <c r="HB180" s="339">
        <v>0</v>
      </c>
      <c r="HC180" s="339">
        <v>1.1125997798053417E-2</v>
      </c>
      <c r="HD180" s="339">
        <v>1.5696203402702558E-2</v>
      </c>
      <c r="HE180" s="339">
        <v>1.4647087894275448E-2</v>
      </c>
      <c r="HF180" s="338">
        <v>-1.1043767511473585E-2</v>
      </c>
      <c r="HG180" s="338">
        <v>1.2254555942142848E-3</v>
      </c>
      <c r="HH180" s="114"/>
      <c r="HI180" s="42"/>
    </row>
    <row r="181" spans="1:217">
      <c r="A181" s="114" t="s">
        <v>191</v>
      </c>
      <c r="B181" s="149" t="s">
        <v>784</v>
      </c>
      <c r="C181" s="144" t="s">
        <v>845</v>
      </c>
      <c r="D181" s="339">
        <v>1.1760242792109257E-2</v>
      </c>
      <c r="E181" s="339">
        <v>1.2831479897348161E-2</v>
      </c>
      <c r="F181" s="339">
        <v>1.0464540762214524E-2</v>
      </c>
      <c r="G181" s="339">
        <v>9.2281879194630878E-3</v>
      </c>
      <c r="H181" s="339">
        <v>8.9285714285714281E-3</v>
      </c>
      <c r="I181" s="339">
        <v>5.2125753380029317E-3</v>
      </c>
      <c r="J181" s="339">
        <v>2.1098745349417769E-3</v>
      </c>
      <c r="K181" s="339">
        <v>3.5522716777379136E-3</v>
      </c>
      <c r="L181" s="339">
        <v>7.5301204819277112E-4</v>
      </c>
      <c r="M181" s="339">
        <v>8.7241003271537627E-3</v>
      </c>
      <c r="N181" s="339">
        <v>7.1174377224199285E-3</v>
      </c>
      <c r="O181" s="339">
        <v>5.1020408163265302E-3</v>
      </c>
      <c r="P181" s="339">
        <v>5.5248618784530384E-3</v>
      </c>
      <c r="Q181" s="339">
        <v>0</v>
      </c>
      <c r="R181" s="339">
        <v>5.692159855293652E-2</v>
      </c>
      <c r="S181" s="339">
        <v>3.8281979458450049E-2</v>
      </c>
      <c r="T181" s="339">
        <v>1.4269640437864738E-3</v>
      </c>
      <c r="U181" s="339">
        <v>7.7464519337439269E-4</v>
      </c>
      <c r="V181" s="339">
        <v>9.4004595780238149E-4</v>
      </c>
      <c r="W181" s="339">
        <v>1.8720050982266505E-3</v>
      </c>
      <c r="X181" s="339">
        <v>1.1771931620431979E-3</v>
      </c>
      <c r="Y181" s="339">
        <v>6.8955588054770442E-4</v>
      </c>
      <c r="Z181" s="339">
        <v>1.5594929098097742E-3</v>
      </c>
      <c r="AA181" s="339">
        <v>1.7899136461873887E-3</v>
      </c>
      <c r="AB181" s="339">
        <v>1.3461951404833089E-3</v>
      </c>
      <c r="AC181" s="339">
        <v>6.5647404336183809E-4</v>
      </c>
      <c r="AD181" s="339">
        <v>0</v>
      </c>
      <c r="AE181" s="339">
        <v>4.0558810274898601E-3</v>
      </c>
      <c r="AF181" s="339">
        <v>1.2136842903739664E-3</v>
      </c>
      <c r="AG181" s="339">
        <v>0</v>
      </c>
      <c r="AH181" s="339">
        <v>2.6995757809487081E-3</v>
      </c>
      <c r="AI181" s="339">
        <v>3.1406615436017373E-3</v>
      </c>
      <c r="AJ181" s="339">
        <v>1.444669170759896E-3</v>
      </c>
      <c r="AK181" s="339">
        <v>3.9910202045397858E-3</v>
      </c>
      <c r="AL181" s="339">
        <v>1.9169044222539229E-3</v>
      </c>
      <c r="AM181" s="339">
        <v>3.2143267133509356E-3</v>
      </c>
      <c r="AN181" s="339">
        <v>4.3564527260179431E-3</v>
      </c>
      <c r="AO181" s="339">
        <v>1.7164880007772775E-3</v>
      </c>
      <c r="AP181" s="339">
        <v>7.9415501905972044E-4</v>
      </c>
      <c r="AQ181" s="339">
        <v>8.4829926342795659E-4</v>
      </c>
      <c r="AR181" s="339">
        <v>1.1098123944792736E-3</v>
      </c>
      <c r="AS181" s="339">
        <v>7.3039995287742243E-4</v>
      </c>
      <c r="AT181" s="339">
        <v>8.9109936794114599E-4</v>
      </c>
      <c r="AU181" s="339">
        <v>1.922416190834574E-3</v>
      </c>
      <c r="AV181" s="339">
        <v>7.1895033251452882E-4</v>
      </c>
      <c r="AW181" s="339">
        <v>9.1187040712331711E-4</v>
      </c>
      <c r="AX181" s="339">
        <v>9.6555810355610666E-4</v>
      </c>
      <c r="AY181" s="339">
        <v>3.1715826197272439E-4</v>
      </c>
      <c r="AZ181" s="339">
        <v>1.0398535162872708E-3</v>
      </c>
      <c r="BA181" s="339">
        <v>9.7181729834791054E-4</v>
      </c>
      <c r="BB181" s="339">
        <v>7.6731475251148016E-4</v>
      </c>
      <c r="BC181" s="339">
        <v>2.6610171226217158E-4</v>
      </c>
      <c r="BD181" s="339">
        <v>7.3274630832474328E-4</v>
      </c>
      <c r="BE181" s="339">
        <v>5.3706446879760747E-4</v>
      </c>
      <c r="BF181" s="339">
        <v>8.3622398414271554E-4</v>
      </c>
      <c r="BG181" s="339">
        <v>9.6474953617810765E-4</v>
      </c>
      <c r="BH181" s="339">
        <v>2.6108943000054965E-4</v>
      </c>
      <c r="BI181" s="339">
        <v>3.2529140688533479E-4</v>
      </c>
      <c r="BJ181" s="339">
        <v>9.0721275376184015E-5</v>
      </c>
      <c r="BK181" s="339">
        <v>8.2681071546687239E-5</v>
      </c>
      <c r="BL181" s="339">
        <v>7.6115086010047187E-5</v>
      </c>
      <c r="BM181" s="339">
        <v>2.8625276806426716E-4</v>
      </c>
      <c r="BN181" s="339">
        <v>2.9629629629629629E-4</v>
      </c>
      <c r="BO181" s="339">
        <v>3.2837233559652697E-4</v>
      </c>
      <c r="BP181" s="339">
        <v>3.4137129575828006E-3</v>
      </c>
      <c r="BQ181" s="339">
        <v>2.3368385912201635E-3</v>
      </c>
      <c r="BR181" s="339">
        <v>1.3229065537217416E-3</v>
      </c>
      <c r="BS181" s="339">
        <v>5.695094935108288E-3</v>
      </c>
      <c r="BT181" s="339">
        <v>7.2846476051720993E-4</v>
      </c>
      <c r="BU181" s="339">
        <v>1.9143752175426383E-3</v>
      </c>
      <c r="BV181" s="339">
        <v>9.7695728338498852E-4</v>
      </c>
      <c r="BW181" s="339">
        <v>5.3861157654312784E-4</v>
      </c>
      <c r="BX181" s="339">
        <v>0</v>
      </c>
      <c r="BY181" s="339">
        <v>9.6843453933045389E-4</v>
      </c>
      <c r="BZ181" s="339">
        <v>9.7681580123730005E-4</v>
      </c>
      <c r="CA181" s="339">
        <v>1.1869780510980724E-3</v>
      </c>
      <c r="CB181" s="339">
        <v>8.8111193844626456E-4</v>
      </c>
      <c r="CC181" s="339">
        <v>1.0257529463116543E-3</v>
      </c>
      <c r="CD181" s="339">
        <v>5.7742824844053708E-4</v>
      </c>
      <c r="CE181" s="339">
        <v>0</v>
      </c>
      <c r="CF181" s="339">
        <v>5.5266066635086062E-4</v>
      </c>
      <c r="CG181" s="339">
        <v>9.717828313637589E-4</v>
      </c>
      <c r="CH181" s="339">
        <v>2.3954729033825927E-3</v>
      </c>
      <c r="CI181" s="339">
        <v>1.7907329569477953E-3</v>
      </c>
      <c r="CJ181" s="339">
        <v>2.2651334345845085E-3</v>
      </c>
      <c r="CK181" s="339">
        <v>1.8709592826812713E-3</v>
      </c>
      <c r="CL181" s="339">
        <v>1.1524742978748913E-3</v>
      </c>
      <c r="CM181" s="339">
        <v>9.3548923237647501E-4</v>
      </c>
      <c r="CN181" s="339">
        <v>1.3146468544963335E-3</v>
      </c>
      <c r="CO181" s="339">
        <v>1.0249402118209772E-3</v>
      </c>
      <c r="CP181" s="339">
        <v>1.4217119557928056E-3</v>
      </c>
      <c r="CQ181" s="339">
        <v>1.4015416958654519E-3</v>
      </c>
      <c r="CR181" s="339">
        <v>7.7226802926489378E-4</v>
      </c>
      <c r="CS181" s="339">
        <v>1.07356763476099E-3</v>
      </c>
      <c r="CT181" s="339">
        <v>1.1373246624478727E-3</v>
      </c>
      <c r="CU181" s="339">
        <v>1.4349515502313657E-3</v>
      </c>
      <c r="CV181" s="339">
        <v>1.0841753762088555E-3</v>
      </c>
      <c r="CW181" s="339">
        <v>8.9724584536162908E-4</v>
      </c>
      <c r="CX181" s="339">
        <v>1.2278522579631929E-3</v>
      </c>
      <c r="CY181" s="339">
        <v>2.307903654180786E-3</v>
      </c>
      <c r="CZ181" s="339">
        <v>1.3513513513513514E-3</v>
      </c>
      <c r="DA181" s="339">
        <v>1.2207920155918699E-3</v>
      </c>
      <c r="DB181" s="339">
        <v>1.2996155304055884E-3</v>
      </c>
      <c r="DC181" s="339">
        <v>2.1754894851341551E-3</v>
      </c>
      <c r="DD181" s="339">
        <v>4.3478260869565218E-3</v>
      </c>
      <c r="DE181" s="339">
        <v>5.3610045977429261E-4</v>
      </c>
      <c r="DF181" s="339">
        <v>1.4977234603402828E-4</v>
      </c>
      <c r="DG181" s="339">
        <v>5.1068278397571468E-4</v>
      </c>
      <c r="DH181" s="339">
        <v>6.7964794236585453E-4</v>
      </c>
      <c r="DI181" s="339">
        <v>6.6233938269969535E-4</v>
      </c>
      <c r="DJ181" s="339">
        <v>3.8514579631999404E-4</v>
      </c>
      <c r="DK181" s="339">
        <v>8.1900477631989023E-4</v>
      </c>
      <c r="DL181" s="339">
        <v>0</v>
      </c>
      <c r="DM181" s="339">
        <v>4.3829883497341929E-4</v>
      </c>
      <c r="DN181" s="339">
        <v>8.9956259800280593E-4</v>
      </c>
      <c r="DO181" s="339">
        <v>0</v>
      </c>
      <c r="DP181" s="339">
        <v>1.5337423312883436E-4</v>
      </c>
      <c r="DQ181" s="339">
        <v>5.752153117588193E-4</v>
      </c>
      <c r="DR181" s="339">
        <v>2.2008143012914778E-4</v>
      </c>
      <c r="DS181" s="339">
        <v>4.3585832040714294E-4</v>
      </c>
      <c r="DT181" s="339">
        <v>9.4759783947692602E-5</v>
      </c>
      <c r="DU181" s="339">
        <v>1.1147916932093261E-4</v>
      </c>
      <c r="DV181" s="339">
        <v>1.3936575909995059E-4</v>
      </c>
      <c r="DW181" s="339">
        <v>9.1370387228375399E-3</v>
      </c>
      <c r="DX181" s="339">
        <v>7.2935883841943648E-3</v>
      </c>
      <c r="DY181" s="339">
        <v>2.434744114717554E-3</v>
      </c>
      <c r="DZ181" s="339">
        <v>4.4544892662807794E-3</v>
      </c>
      <c r="EA181" s="339">
        <v>4.6566188762234197E-3</v>
      </c>
      <c r="EB181" s="339">
        <v>5.0592092161098091E-3</v>
      </c>
      <c r="EC181" s="339">
        <v>4.3793789967185243E-3</v>
      </c>
      <c r="ED181" s="339">
        <v>4.1654982768134161E-3</v>
      </c>
      <c r="EE181" s="339">
        <v>7.3884137870879768E-4</v>
      </c>
      <c r="EF181" s="339">
        <v>9.1401815207979218E-4</v>
      </c>
      <c r="EG181" s="339">
        <v>1.3877324451845685E-3</v>
      </c>
      <c r="EH181" s="339">
        <v>1.5708200212992546E-3</v>
      </c>
      <c r="EI181" s="339">
        <v>5.0074183976261131E-3</v>
      </c>
      <c r="EJ181" s="339">
        <v>4.9241603807753734E-3</v>
      </c>
      <c r="EK181" s="339">
        <v>5.1649076367658022E-3</v>
      </c>
      <c r="EL181" s="339">
        <v>2.1395959535674852E-3</v>
      </c>
      <c r="EM181" s="339">
        <v>1.0370364506437938E-3</v>
      </c>
      <c r="EN181" s="339">
        <v>2.786803595569575E-3</v>
      </c>
      <c r="EO181" s="339">
        <v>1.6999131330600603E-3</v>
      </c>
      <c r="EP181" s="339">
        <v>1.5296966350404997E-4</v>
      </c>
      <c r="EQ181" s="339">
        <v>5.3213304003877455E-4</v>
      </c>
      <c r="ER181" s="339">
        <v>4.9019607843137254E-4</v>
      </c>
      <c r="ES181" s="339">
        <v>3.7456368943533075E-2</v>
      </c>
      <c r="ET181" s="339">
        <v>3.2682250086459225E-2</v>
      </c>
      <c r="EU181" s="339">
        <v>3.5201764781807727E-4</v>
      </c>
      <c r="EV181" s="339">
        <v>2.3764617125612976E-3</v>
      </c>
      <c r="EW181" s="339">
        <v>8.7504375218760934E-4</v>
      </c>
      <c r="EX181" s="339">
        <v>2.8909532436495396E-4</v>
      </c>
      <c r="EY181" s="339">
        <v>9.4526378303474209E-3</v>
      </c>
      <c r="EZ181" s="339">
        <v>4.6930403949106583E-4</v>
      </c>
      <c r="FA181" s="339">
        <v>3.5598846859439155E-3</v>
      </c>
      <c r="FB181" s="339">
        <v>3.460639442519993E-3</v>
      </c>
      <c r="FC181" s="339">
        <v>1.6242203742203743E-3</v>
      </c>
      <c r="FD181" s="339">
        <v>1.6729813511784679E-3</v>
      </c>
      <c r="FE181" s="339">
        <v>1.7209536601746139E-3</v>
      </c>
      <c r="FF181" s="339">
        <v>3.0336124256764956E-3</v>
      </c>
      <c r="FG181" s="339">
        <v>4.1753653444676412E-4</v>
      </c>
      <c r="FH181" s="339">
        <v>2.6012030564135911E-3</v>
      </c>
      <c r="FI181" s="339">
        <v>2.5397701581410643E-3</v>
      </c>
      <c r="FJ181" s="339">
        <v>1.4174170069538177E-2</v>
      </c>
      <c r="FK181" s="339">
        <v>1.8008270992447915E-3</v>
      </c>
      <c r="FL181" s="339">
        <v>1.1173549398849974E-2</v>
      </c>
      <c r="FM181" s="339">
        <v>1.7302348342295212E-3</v>
      </c>
      <c r="FN181" s="339">
        <v>1.0963048736074407E-3</v>
      </c>
      <c r="FO181" s="339">
        <v>8.9619355404121405E-4</v>
      </c>
      <c r="FP181" s="339">
        <v>3.3876406264771687E-3</v>
      </c>
      <c r="FQ181" s="339">
        <v>3.4981382223780661E-3</v>
      </c>
      <c r="FR181" s="339">
        <v>2.7361377967553887E-3</v>
      </c>
      <c r="FS181" s="339">
        <v>2.6013343050961483E-3</v>
      </c>
      <c r="FT181" s="339">
        <v>2.4279777746649858E-3</v>
      </c>
      <c r="FU181" s="339">
        <v>5.822411308584368E-2</v>
      </c>
      <c r="FV181" s="339">
        <v>2.3668886933936577E-3</v>
      </c>
      <c r="FW181" s="339">
        <v>1.2690663066937185E-2</v>
      </c>
      <c r="FX181" s="339">
        <v>6.923189039498615E-4</v>
      </c>
      <c r="FY181" s="339">
        <v>1.7074518267413911E-3</v>
      </c>
      <c r="FZ181" s="339">
        <v>7.6792141474253195E-3</v>
      </c>
      <c r="GA181" s="339">
        <v>1.5846384818836614E-3</v>
      </c>
      <c r="GB181" s="339">
        <v>3.2119762851442559E-3</v>
      </c>
      <c r="GC181" s="339">
        <v>5.1014843385918116E-3</v>
      </c>
      <c r="GD181" s="339">
        <v>5.5148602308717981E-3</v>
      </c>
      <c r="GE181" s="339">
        <v>0</v>
      </c>
      <c r="GF181" s="339">
        <v>5.7315714058270972E-3</v>
      </c>
      <c r="GG181" s="338">
        <v>3.0508048395613678E-3</v>
      </c>
      <c r="GH181" s="339">
        <v>0</v>
      </c>
      <c r="GI181" s="339">
        <v>4.1634397805714613E-4</v>
      </c>
      <c r="GJ181" s="339">
        <v>0</v>
      </c>
      <c r="GK181" s="339">
        <v>0</v>
      </c>
      <c r="GL181" s="339">
        <v>0</v>
      </c>
      <c r="GM181" s="339">
        <v>0</v>
      </c>
      <c r="GN181" s="339">
        <v>0</v>
      </c>
      <c r="GO181" s="339">
        <v>0</v>
      </c>
      <c r="GP181" s="338">
        <v>2.2867690856356388E-4</v>
      </c>
      <c r="GQ181" s="338">
        <v>3.0913137476346973E-3</v>
      </c>
      <c r="GR181" s="363">
        <v>0</v>
      </c>
      <c r="GS181" s="339">
        <v>0</v>
      </c>
      <c r="GT181" s="339">
        <v>0</v>
      </c>
      <c r="GU181" s="339">
        <v>0</v>
      </c>
      <c r="GV181" s="339">
        <v>0</v>
      </c>
      <c r="GW181" s="338">
        <v>1.3239285871347544E-4</v>
      </c>
      <c r="GX181" s="338">
        <v>2.2272250898963722E-3</v>
      </c>
      <c r="GY181" s="363">
        <v>0</v>
      </c>
      <c r="GZ181" s="339">
        <v>2.6714253657181324E-4</v>
      </c>
      <c r="HA181" s="339">
        <v>0</v>
      </c>
      <c r="HB181" s="339">
        <v>0</v>
      </c>
      <c r="HC181" s="339">
        <v>6.5612234319660181E-6</v>
      </c>
      <c r="HD181" s="339">
        <v>0</v>
      </c>
      <c r="HE181" s="339">
        <v>1.5061644600252807E-6</v>
      </c>
      <c r="HF181" s="338">
        <v>2.3949673935887345E-4</v>
      </c>
      <c r="HG181" s="338">
        <v>3.1755014018480963E-3</v>
      </c>
      <c r="HH181" s="114"/>
      <c r="HI181" s="42"/>
    </row>
    <row r="182" spans="1:217">
      <c r="A182" s="114" t="s">
        <v>192</v>
      </c>
      <c r="B182" s="149" t="s">
        <v>785</v>
      </c>
      <c r="C182" s="144" t="s">
        <v>440</v>
      </c>
      <c r="D182" s="339">
        <v>3.4879050254396145E-2</v>
      </c>
      <c r="E182" s="339">
        <v>5.4177359566581124E-2</v>
      </c>
      <c r="F182" s="339">
        <v>8.8618633481816686E-3</v>
      </c>
      <c r="G182" s="339">
        <v>1.9574944071588368E-3</v>
      </c>
      <c r="H182" s="339">
        <v>2.6785714285714284E-2</v>
      </c>
      <c r="I182" s="339">
        <v>9.2848998208177221E-3</v>
      </c>
      <c r="J182" s="339">
        <v>4.5579732319734577E-3</v>
      </c>
      <c r="K182" s="339">
        <v>1.1154133068097047E-2</v>
      </c>
      <c r="L182" s="339">
        <v>6.7771084337349399E-3</v>
      </c>
      <c r="M182" s="339">
        <v>3.4169392948018899E-2</v>
      </c>
      <c r="N182" s="339">
        <v>1.7793594306049824E-2</v>
      </c>
      <c r="O182" s="339">
        <v>2.9780152404309365E-3</v>
      </c>
      <c r="P182" s="339">
        <v>0</v>
      </c>
      <c r="Q182" s="339">
        <v>0</v>
      </c>
      <c r="R182" s="339">
        <v>8.0832061500197838E-3</v>
      </c>
      <c r="S182" s="339">
        <v>1.4939309056956116E-2</v>
      </c>
      <c r="T182" s="339">
        <v>2.8932926129187813E-3</v>
      </c>
      <c r="U182" s="339">
        <v>3.1272713362151408E-3</v>
      </c>
      <c r="V182" s="339">
        <v>1.9397773732430094E-3</v>
      </c>
      <c r="W182" s="339">
        <v>5.3494613772565166E-3</v>
      </c>
      <c r="X182" s="339">
        <v>6.6792916368103184E-3</v>
      </c>
      <c r="Y182" s="339">
        <v>6.4674279565655572E-3</v>
      </c>
      <c r="Z182" s="339">
        <v>4.2355934796554622E-3</v>
      </c>
      <c r="AA182" s="339">
        <v>4.8746584406805481E-3</v>
      </c>
      <c r="AB182" s="339">
        <v>3.8816669694917492E-3</v>
      </c>
      <c r="AC182" s="339">
        <v>2.2112809881661916E-3</v>
      </c>
      <c r="AD182" s="339">
        <v>0</v>
      </c>
      <c r="AE182" s="339">
        <v>5.4078413699864807E-3</v>
      </c>
      <c r="AF182" s="339">
        <v>3.3376317985284077E-3</v>
      </c>
      <c r="AG182" s="339">
        <v>0</v>
      </c>
      <c r="AH182" s="339">
        <v>1.349787890474354E-2</v>
      </c>
      <c r="AI182" s="339">
        <v>8.1523554961577017E-3</v>
      </c>
      <c r="AJ182" s="339">
        <v>3.236058942502167E-3</v>
      </c>
      <c r="AK182" s="339">
        <v>3.1179845347967072E-3</v>
      </c>
      <c r="AL182" s="339">
        <v>3.2097004279600569E-3</v>
      </c>
      <c r="AM182" s="339">
        <v>8.7246010790953971E-3</v>
      </c>
      <c r="AN182" s="339">
        <v>1.2077294685990338E-2</v>
      </c>
      <c r="AO182" s="339">
        <v>1.3926223402532629E-3</v>
      </c>
      <c r="AP182" s="339">
        <v>3.256035578144854E-3</v>
      </c>
      <c r="AQ182" s="339">
        <v>4.5932301580733264E-3</v>
      </c>
      <c r="AR182" s="339">
        <v>4.6399603301101548E-3</v>
      </c>
      <c r="AS182" s="339">
        <v>1.6846321493785711E-3</v>
      </c>
      <c r="AT182" s="339">
        <v>3.6887369184540461E-3</v>
      </c>
      <c r="AU182" s="339">
        <v>3.149490355197068E-3</v>
      </c>
      <c r="AV182" s="339">
        <v>1.1083817626265651E-2</v>
      </c>
      <c r="AW182" s="339">
        <v>1.3785334978276028E-2</v>
      </c>
      <c r="AX182" s="339">
        <v>1.6502265769868005E-2</v>
      </c>
      <c r="AY182" s="339">
        <v>6.1845861084681257E-3</v>
      </c>
      <c r="AZ182" s="339">
        <v>1.8519565069964057E-2</v>
      </c>
      <c r="BA182" s="339">
        <v>2.4573094543940025E-2</v>
      </c>
      <c r="BB182" s="339">
        <v>8.2633896424313246E-3</v>
      </c>
      <c r="BC182" s="339">
        <v>4.6465452833471498E-3</v>
      </c>
      <c r="BD182" s="339">
        <v>6.3090699089655856E-3</v>
      </c>
      <c r="BE182" s="339">
        <v>6.2095885313919446E-3</v>
      </c>
      <c r="BF182" s="339">
        <v>3.8868929633300298E-3</v>
      </c>
      <c r="BG182" s="339">
        <v>3.2949907235621523E-3</v>
      </c>
      <c r="BH182" s="339">
        <v>3.0025284450063213E-3</v>
      </c>
      <c r="BI182" s="339">
        <v>2.2228246137164544E-3</v>
      </c>
      <c r="BJ182" s="339">
        <v>3.9216333128523177E-3</v>
      </c>
      <c r="BK182" s="339">
        <v>1.8741042883915775E-3</v>
      </c>
      <c r="BL182" s="339">
        <v>6.1906936621505051E-3</v>
      </c>
      <c r="BM182" s="339">
        <v>7.3372309510232967E-3</v>
      </c>
      <c r="BN182" s="339">
        <v>1.1802469135802469E-2</v>
      </c>
      <c r="BO182" s="339">
        <v>1.199524825914372E-2</v>
      </c>
      <c r="BP182" s="339">
        <v>2.106333527019175E-3</v>
      </c>
      <c r="BQ182" s="339">
        <v>2.5593946475268459E-3</v>
      </c>
      <c r="BR182" s="339">
        <v>5.1849402024900515E-3</v>
      </c>
      <c r="BS182" s="339">
        <v>1.1046258737368118E-2</v>
      </c>
      <c r="BT182" s="339">
        <v>1.0198506647240939E-2</v>
      </c>
      <c r="BU182" s="339">
        <v>1.0877131917855901E-2</v>
      </c>
      <c r="BV182" s="339">
        <v>1.4755423797331897E-2</v>
      </c>
      <c r="BW182" s="339">
        <v>4.044094033919008E-3</v>
      </c>
      <c r="BX182" s="339">
        <v>0</v>
      </c>
      <c r="BY182" s="339">
        <v>5.7830806728492992E-3</v>
      </c>
      <c r="BZ182" s="339">
        <v>3.3553898709168272E-3</v>
      </c>
      <c r="CA182" s="339">
        <v>2.745572744349702E-3</v>
      </c>
      <c r="CB182" s="339">
        <v>9.1027550260610567E-3</v>
      </c>
      <c r="CC182" s="339">
        <v>2.0624181580096027E-3</v>
      </c>
      <c r="CD182" s="339">
        <v>4.9122065078603437E-3</v>
      </c>
      <c r="CE182" s="339">
        <v>0</v>
      </c>
      <c r="CF182" s="339">
        <v>2.9212063792831201E-3</v>
      </c>
      <c r="CG182" s="339">
        <v>6.1073358963809957E-3</v>
      </c>
      <c r="CH182" s="339">
        <v>8.8181176443359217E-3</v>
      </c>
      <c r="CI182" s="339">
        <v>5.9193672743552122E-3</v>
      </c>
      <c r="CJ182" s="339">
        <v>6.0316771533955307E-3</v>
      </c>
      <c r="CK182" s="339">
        <v>6.4752337438349116E-3</v>
      </c>
      <c r="CL182" s="339">
        <v>1.0026076791655426E-3</v>
      </c>
      <c r="CM182" s="339">
        <v>7.393689009188689E-3</v>
      </c>
      <c r="CN182" s="339">
        <v>2.1191142416055578E-2</v>
      </c>
      <c r="CO182" s="339">
        <v>7.516228220020499E-3</v>
      </c>
      <c r="CP182" s="339">
        <v>3.5945170203063388E-3</v>
      </c>
      <c r="CQ182" s="339">
        <v>3.3127349175001591E-3</v>
      </c>
      <c r="CR182" s="339">
        <v>4.099407734293346E-3</v>
      </c>
      <c r="CS182" s="339">
        <v>5.2548310543564245E-3</v>
      </c>
      <c r="CT182" s="339">
        <v>4.9284068706074479E-3</v>
      </c>
      <c r="CU182" s="339">
        <v>4.893346016800219E-3</v>
      </c>
      <c r="CV182" s="339">
        <v>6.176702000458451E-3</v>
      </c>
      <c r="CW182" s="339">
        <v>6.8268705625341344E-3</v>
      </c>
      <c r="CX182" s="339">
        <v>4.1404320326665807E-3</v>
      </c>
      <c r="CY182" s="339">
        <v>7.4457367890832498E-3</v>
      </c>
      <c r="CZ182" s="339">
        <v>1.3033428165007112E-2</v>
      </c>
      <c r="DA182" s="339">
        <v>4.0050545072926264E-3</v>
      </c>
      <c r="DB182" s="339">
        <v>3.7905452970162993E-3</v>
      </c>
      <c r="DC182" s="339">
        <v>3.6258158085569255E-3</v>
      </c>
      <c r="DD182" s="339">
        <v>2.8985507246376812E-3</v>
      </c>
      <c r="DE182" s="339">
        <v>7.3509368128373345E-3</v>
      </c>
      <c r="DF182" s="339">
        <v>9.1960220464893366E-3</v>
      </c>
      <c r="DG182" s="339">
        <v>4.6103610647572017E-3</v>
      </c>
      <c r="DH182" s="339">
        <v>2.639299509520735E-3</v>
      </c>
      <c r="DI182" s="339">
        <v>2.0532520863690553E-3</v>
      </c>
      <c r="DJ182" s="339">
        <v>8.8210811415224445E-3</v>
      </c>
      <c r="DK182" s="339">
        <v>2.9522827040203712E-3</v>
      </c>
      <c r="DL182" s="339">
        <v>3.7499053054215804E-3</v>
      </c>
      <c r="DM182" s="339">
        <v>5.7685782151340346E-3</v>
      </c>
      <c r="DN182" s="339">
        <v>1.8651481389782949E-3</v>
      </c>
      <c r="DO182" s="339">
        <v>0</v>
      </c>
      <c r="DP182" s="339">
        <v>2.9360210341805434E-3</v>
      </c>
      <c r="DQ182" s="339">
        <v>1.9305171422042567E-3</v>
      </c>
      <c r="DR182" s="339">
        <v>4.3149298573805644E-3</v>
      </c>
      <c r="DS182" s="339">
        <v>2.3363287910059352E-3</v>
      </c>
      <c r="DT182" s="339">
        <v>2.0920044609990598E-3</v>
      </c>
      <c r="DU182" s="339">
        <v>2.7073512549369346E-3</v>
      </c>
      <c r="DV182" s="339">
        <v>2.4452355914809511E-3</v>
      </c>
      <c r="DW182" s="339">
        <v>3.5738970650213255E-3</v>
      </c>
      <c r="DX182" s="339">
        <v>1.520008335529582E-3</v>
      </c>
      <c r="DY182" s="339">
        <v>2.0553034734628701E-3</v>
      </c>
      <c r="DZ182" s="339">
        <v>9.1110725635459421E-4</v>
      </c>
      <c r="EA182" s="339">
        <v>2.4084424589262622E-3</v>
      </c>
      <c r="EB182" s="339">
        <v>8.0349893530646324E-3</v>
      </c>
      <c r="EC182" s="339">
        <v>7.4192551997480025E-3</v>
      </c>
      <c r="ED182" s="339">
        <v>5.8932076598131183E-3</v>
      </c>
      <c r="EE182" s="339">
        <v>2.0065443901287713E-2</v>
      </c>
      <c r="EF182" s="339">
        <v>1.8793496039254674E-3</v>
      </c>
      <c r="EG182" s="339">
        <v>3.330557868442964E-2</v>
      </c>
      <c r="EH182" s="339">
        <v>2.6368477103301386E-2</v>
      </c>
      <c r="EI182" s="339">
        <v>1.8264994155201872E-2</v>
      </c>
      <c r="EJ182" s="339">
        <v>3.9903763625921988E-4</v>
      </c>
      <c r="EK182" s="339">
        <v>6.9632201465392399E-4</v>
      </c>
      <c r="EL182" s="339">
        <v>3.0467607651219002E-3</v>
      </c>
      <c r="EM182" s="339">
        <v>1.8247091746060647E-3</v>
      </c>
      <c r="EN182" s="339">
        <v>4.2183227677618495E-4</v>
      </c>
      <c r="EO182" s="339">
        <v>3.0925418527280357E-4</v>
      </c>
      <c r="EP182" s="339">
        <v>0</v>
      </c>
      <c r="EQ182" s="339">
        <v>2.0641338941631447E-3</v>
      </c>
      <c r="ER182" s="339">
        <v>1.9607843137254902E-3</v>
      </c>
      <c r="ES182" s="339">
        <v>3.0958488409278022E-3</v>
      </c>
      <c r="ET182" s="339">
        <v>6.1879630206269855E-4</v>
      </c>
      <c r="EU182" s="339">
        <v>2.3467843187871819E-4</v>
      </c>
      <c r="EV182" s="339">
        <v>1.1693700490380988E-3</v>
      </c>
      <c r="EW182" s="339">
        <v>2.6640220899933884E-3</v>
      </c>
      <c r="EX182" s="339">
        <v>8.1910341903403613E-3</v>
      </c>
      <c r="EY182" s="339">
        <v>3.8849846580223694E-3</v>
      </c>
      <c r="EZ182" s="339">
        <v>7.3524299520266985E-3</v>
      </c>
      <c r="FA182" s="339">
        <v>1.6161439678518388E-3</v>
      </c>
      <c r="FB182" s="339">
        <v>5.8588018632136727E-3</v>
      </c>
      <c r="FC182" s="339">
        <v>6.0637560637560634E-4</v>
      </c>
      <c r="FD182" s="339">
        <v>2.6595482950351819E-3</v>
      </c>
      <c r="FE182" s="339">
        <v>1.3851578240429818E-2</v>
      </c>
      <c r="FF182" s="339">
        <v>1.5240110423492294E-2</v>
      </c>
      <c r="FG182" s="339">
        <v>4.3841336116910226E-3</v>
      </c>
      <c r="FH182" s="339">
        <v>3.2677613396195739E-3</v>
      </c>
      <c r="FI182" s="339">
        <v>2.5632593619157795E-3</v>
      </c>
      <c r="FJ182" s="339">
        <v>5.4115623594001832E-3</v>
      </c>
      <c r="FK182" s="339">
        <v>1.6055934442165589E-3</v>
      </c>
      <c r="FL182" s="339">
        <v>4.3256664924202822E-3</v>
      </c>
      <c r="FM182" s="339">
        <v>1.0631914385417092E-2</v>
      </c>
      <c r="FN182" s="339">
        <v>1.5744207980427128E-2</v>
      </c>
      <c r="FO182" s="339">
        <v>1.8409102949863169E-3</v>
      </c>
      <c r="FP182" s="339">
        <v>7.043141209466486E-3</v>
      </c>
      <c r="FQ182" s="339">
        <v>2.1651165767781508E-3</v>
      </c>
      <c r="FR182" s="339">
        <v>6.2100055796666671E-4</v>
      </c>
      <c r="FS182" s="339">
        <v>7.7255143802208888E-3</v>
      </c>
      <c r="FT182" s="339">
        <v>0.12050655502119292</v>
      </c>
      <c r="FU182" s="339">
        <v>6.8620050778837573E-5</v>
      </c>
      <c r="FV182" s="339">
        <v>1.6756734112521471E-3</v>
      </c>
      <c r="FW182" s="339">
        <v>4.3649414370357199E-4</v>
      </c>
      <c r="FX182" s="339">
        <v>2.2142993284226341E-4</v>
      </c>
      <c r="FY182" s="339">
        <v>3.4122259977168523E-3</v>
      </c>
      <c r="FZ182" s="339">
        <v>1.048149928751792E-3</v>
      </c>
      <c r="GA182" s="339">
        <v>2.9993775801426827E-3</v>
      </c>
      <c r="GB182" s="339">
        <v>5.9805960786533281E-3</v>
      </c>
      <c r="GC182" s="339">
        <v>4.7618811537584408E-3</v>
      </c>
      <c r="GD182" s="339">
        <v>1.3636012507514921E-3</v>
      </c>
      <c r="GE182" s="339">
        <v>0</v>
      </c>
      <c r="GF182" s="339">
        <v>0</v>
      </c>
      <c r="GG182" s="338">
        <v>4.7091048409063866E-3</v>
      </c>
      <c r="GH182" s="339">
        <v>3.1660600937083581E-2</v>
      </c>
      <c r="GI182" s="339">
        <v>1.157142950933227E-2</v>
      </c>
      <c r="GJ182" s="339">
        <v>0</v>
      </c>
      <c r="GK182" s="339">
        <v>0</v>
      </c>
      <c r="GL182" s="339">
        <v>0</v>
      </c>
      <c r="GM182" s="339">
        <v>0</v>
      </c>
      <c r="GN182" s="339">
        <v>0</v>
      </c>
      <c r="GO182" s="339">
        <v>0</v>
      </c>
      <c r="GP182" s="338">
        <v>7.1834427615328818E-3</v>
      </c>
      <c r="GQ182" s="338">
        <v>8.4154345139791139E-3</v>
      </c>
      <c r="GR182" s="363">
        <v>5.5431906707895107E-3</v>
      </c>
      <c r="GS182" s="339">
        <v>0</v>
      </c>
      <c r="GT182" s="339">
        <v>5.4798032309989293E-3</v>
      </c>
      <c r="GU182" s="339">
        <v>0</v>
      </c>
      <c r="GV182" s="339">
        <v>1.2828584368097561E-3</v>
      </c>
      <c r="GW182" s="338">
        <v>4.6990110852651763E-3</v>
      </c>
      <c r="GX182" s="338">
        <v>6.421726145343456E-3</v>
      </c>
      <c r="GY182" s="363">
        <v>0</v>
      </c>
      <c r="GZ182" s="339">
        <v>0</v>
      </c>
      <c r="HA182" s="339">
        <v>0</v>
      </c>
      <c r="HB182" s="339">
        <v>0</v>
      </c>
      <c r="HC182" s="339">
        <v>0</v>
      </c>
      <c r="HD182" s="339">
        <v>0</v>
      </c>
      <c r="HE182" s="339">
        <v>0</v>
      </c>
      <c r="HF182" s="338">
        <v>8.5441866800669147E-3</v>
      </c>
      <c r="HG182" s="338">
        <v>9.157727855117483E-3</v>
      </c>
      <c r="HH182" s="114"/>
      <c r="HI182" s="42"/>
    </row>
    <row r="183" spans="1:217">
      <c r="A183" s="114" t="s">
        <v>193</v>
      </c>
      <c r="B183" s="149" t="s">
        <v>786</v>
      </c>
      <c r="C183" s="144" t="s">
        <v>441</v>
      </c>
      <c r="D183" s="339">
        <v>1.5620815852896545E-4</v>
      </c>
      <c r="E183" s="339">
        <v>2.8514399771884804E-4</v>
      </c>
      <c r="F183" s="339">
        <v>6.1278842301256211E-4</v>
      </c>
      <c r="G183" s="339">
        <v>1.1185682326621924E-3</v>
      </c>
      <c r="H183" s="339">
        <v>0</v>
      </c>
      <c r="I183" s="339">
        <v>1.1402508551881414E-3</v>
      </c>
      <c r="J183" s="339">
        <v>1.3690025608400845E-3</v>
      </c>
      <c r="K183" s="339">
        <v>2.0674221164434656E-2</v>
      </c>
      <c r="L183" s="339">
        <v>4.5180722891566266E-4</v>
      </c>
      <c r="M183" s="339">
        <v>0</v>
      </c>
      <c r="N183" s="339">
        <v>7.1174377224199293E-4</v>
      </c>
      <c r="O183" s="339">
        <v>7.3136550757642114E-3</v>
      </c>
      <c r="P183" s="339">
        <v>0</v>
      </c>
      <c r="Q183" s="339">
        <v>0</v>
      </c>
      <c r="R183" s="339">
        <v>1.6335990051438584E-2</v>
      </c>
      <c r="S183" s="339">
        <v>1.7740429505135387E-2</v>
      </c>
      <c r="T183" s="339">
        <v>1.4161387993163695E-2</v>
      </c>
      <c r="U183" s="339">
        <v>1.9069660686278259E-2</v>
      </c>
      <c r="V183" s="339">
        <v>3.6781163269569372E-3</v>
      </c>
      <c r="W183" s="339">
        <v>2.8849099844357021E-2</v>
      </c>
      <c r="X183" s="339">
        <v>1.9807554509161635E-2</v>
      </c>
      <c r="Y183" s="339">
        <v>9.7068250877099926E-3</v>
      </c>
      <c r="Z183" s="339">
        <v>1.5745241667717961E-2</v>
      </c>
      <c r="AA183" s="339">
        <v>2.3383127207639503E-2</v>
      </c>
      <c r="AB183" s="339">
        <v>1.050527741530533E-2</v>
      </c>
      <c r="AC183" s="339">
        <v>5.5973050012956722E-3</v>
      </c>
      <c r="AD183" s="339">
        <v>0</v>
      </c>
      <c r="AE183" s="339">
        <v>4.5065344749887336E-3</v>
      </c>
      <c r="AF183" s="339">
        <v>5.6891451111279676E-3</v>
      </c>
      <c r="AG183" s="339">
        <v>0</v>
      </c>
      <c r="AH183" s="339">
        <v>1.1183956806787505E-2</v>
      </c>
      <c r="AI183" s="339">
        <v>1.0958904109589041E-2</v>
      </c>
      <c r="AJ183" s="339">
        <v>1.7624963883270731E-2</v>
      </c>
      <c r="AK183" s="339">
        <v>2.4320279371414316E-2</v>
      </c>
      <c r="AL183" s="339">
        <v>2.24679029957204E-2</v>
      </c>
      <c r="AM183" s="339">
        <v>4.0179083916886691E-3</v>
      </c>
      <c r="AN183" s="339">
        <v>1.0610766045548654E-2</v>
      </c>
      <c r="AO183" s="339">
        <v>2.3545033520095866E-2</v>
      </c>
      <c r="AP183" s="339">
        <v>9.2121982210927565E-3</v>
      </c>
      <c r="AQ183" s="339">
        <v>8.1312587933460231E-3</v>
      </c>
      <c r="AR183" s="339">
        <v>7.1075219306013055E-3</v>
      </c>
      <c r="AS183" s="339">
        <v>1.1085586381575072E-2</v>
      </c>
      <c r="AT183" s="339">
        <v>9.6570303595482337E-3</v>
      </c>
      <c r="AU183" s="339">
        <v>2.8173622813762865E-2</v>
      </c>
      <c r="AV183" s="339">
        <v>8.9868791564316104E-3</v>
      </c>
      <c r="AW183" s="339">
        <v>1.6145470149654027E-2</v>
      </c>
      <c r="AX183" s="339">
        <v>2.7222155169576143E-2</v>
      </c>
      <c r="AY183" s="339">
        <v>3.0130034887408817E-3</v>
      </c>
      <c r="AZ183" s="339">
        <v>7.1885525691163504E-3</v>
      </c>
      <c r="BA183" s="339">
        <v>2.7349715396362627E-2</v>
      </c>
      <c r="BB183" s="339">
        <v>9.1487528184061098E-3</v>
      </c>
      <c r="BC183" s="339">
        <v>7.9318779616608832E-3</v>
      </c>
      <c r="BD183" s="339">
        <v>9.8858654479067054E-3</v>
      </c>
      <c r="BE183" s="339">
        <v>1.994510007652291E-2</v>
      </c>
      <c r="BF183" s="339">
        <v>1.8613726461843408E-2</v>
      </c>
      <c r="BG183" s="339">
        <v>3.5569573283858999E-2</v>
      </c>
      <c r="BH183" s="339">
        <v>1.5026383773979003E-2</v>
      </c>
      <c r="BI183" s="339">
        <v>1.8595825426944972E-2</v>
      </c>
      <c r="BJ183" s="339">
        <v>1.2107166568385286E-2</v>
      </c>
      <c r="BK183" s="339">
        <v>1.5709403593870577E-3</v>
      </c>
      <c r="BL183" s="339">
        <v>3.2856345461003706E-3</v>
      </c>
      <c r="BM183" s="339">
        <v>2.1022403286639783E-2</v>
      </c>
      <c r="BN183" s="339">
        <v>1.1604938271604939E-2</v>
      </c>
      <c r="BO183" s="339">
        <v>2.041703286620759E-2</v>
      </c>
      <c r="BP183" s="339">
        <v>5.6653108657757122E-3</v>
      </c>
      <c r="BQ183" s="339">
        <v>2.3952595560006677E-2</v>
      </c>
      <c r="BR183" s="339">
        <v>4.2002283080665295E-2</v>
      </c>
      <c r="BS183" s="339">
        <v>4.0664798648552963E-2</v>
      </c>
      <c r="BT183" s="339">
        <v>1.3476598069568385E-2</v>
      </c>
      <c r="BU183" s="339">
        <v>2.9788838612368026E-2</v>
      </c>
      <c r="BV183" s="339">
        <v>3.6416924942730092E-2</v>
      </c>
      <c r="BW183" s="339">
        <v>2.7246083516344831E-3</v>
      </c>
      <c r="BX183" s="339">
        <v>0</v>
      </c>
      <c r="BY183" s="339">
        <v>1.6140575655507565E-3</v>
      </c>
      <c r="BZ183" s="339">
        <v>4.9447850729300614E-3</v>
      </c>
      <c r="CA183" s="339">
        <v>4.0297669634373132E-3</v>
      </c>
      <c r="CB183" s="339">
        <v>2.0538595184909407E-2</v>
      </c>
      <c r="CC183" s="339">
        <v>1.1430597992143169E-2</v>
      </c>
      <c r="CD183" s="339">
        <v>2.6919542286453209E-3</v>
      </c>
      <c r="CE183" s="339">
        <v>0</v>
      </c>
      <c r="CF183" s="339">
        <v>9.632085899257856E-3</v>
      </c>
      <c r="CG183" s="339">
        <v>1.0157613244619728E-2</v>
      </c>
      <c r="CH183" s="339">
        <v>1.3759503778366681E-2</v>
      </c>
      <c r="CI183" s="339">
        <v>1.2087447459397617E-2</v>
      </c>
      <c r="CJ183" s="339">
        <v>7.1859405510956821E-3</v>
      </c>
      <c r="CK183" s="339">
        <v>2.1228579785570918E-2</v>
      </c>
      <c r="CL183" s="339">
        <v>1.9906782963162784E-2</v>
      </c>
      <c r="CM183" s="339">
        <v>2.3368236104185959E-2</v>
      </c>
      <c r="CN183" s="339">
        <v>3.6279428791972212E-2</v>
      </c>
      <c r="CO183" s="339">
        <v>1.9986334130509053E-2</v>
      </c>
      <c r="CP183" s="339">
        <v>2.5295742911558786E-2</v>
      </c>
      <c r="CQ183" s="339">
        <v>1.5162132891635344E-2</v>
      </c>
      <c r="CR183" s="339">
        <v>1.9216699570317037E-2</v>
      </c>
      <c r="CS183" s="339">
        <v>1.2713300937959091E-2</v>
      </c>
      <c r="CT183" s="339">
        <v>1.3064652532734537E-2</v>
      </c>
      <c r="CU183" s="339">
        <v>1.8436708962804121E-2</v>
      </c>
      <c r="CV183" s="339">
        <v>1.563071128099967E-2</v>
      </c>
      <c r="CW183" s="339">
        <v>1.9934462042599674E-2</v>
      </c>
      <c r="CX183" s="339">
        <v>2.0059679330677746E-2</v>
      </c>
      <c r="CY183" s="339">
        <v>2.4287938455902554E-2</v>
      </c>
      <c r="CZ183" s="339">
        <v>1.2304409672830726E-2</v>
      </c>
      <c r="DA183" s="339">
        <v>2.0089524747810072E-2</v>
      </c>
      <c r="DB183" s="339">
        <v>1.7328207072074511E-2</v>
      </c>
      <c r="DC183" s="339">
        <v>1.8854242204496011E-2</v>
      </c>
      <c r="DD183" s="339">
        <v>2.6086956521739129E-2</v>
      </c>
      <c r="DE183" s="339">
        <v>2.7472876951314808E-2</v>
      </c>
      <c r="DF183" s="339">
        <v>2.3214713635274383E-2</v>
      </c>
      <c r="DG183" s="339">
        <v>2.0504952638819327E-2</v>
      </c>
      <c r="DH183" s="339">
        <v>1.5824469591418311E-2</v>
      </c>
      <c r="DI183" s="339">
        <v>2.2652006888329579E-2</v>
      </c>
      <c r="DJ183" s="339">
        <v>1.8946688367354546E-2</v>
      </c>
      <c r="DK183" s="339">
        <v>2.0658731098263661E-2</v>
      </c>
      <c r="DL183" s="339">
        <v>2.1976717759652535E-2</v>
      </c>
      <c r="DM183" s="339">
        <v>2.7047279719488747E-2</v>
      </c>
      <c r="DN183" s="339">
        <v>2.4898902368573079E-2</v>
      </c>
      <c r="DO183" s="339">
        <v>0</v>
      </c>
      <c r="DP183" s="339">
        <v>1.5184049079754602E-2</v>
      </c>
      <c r="DQ183" s="339">
        <v>1.264685719688911E-2</v>
      </c>
      <c r="DR183" s="339">
        <v>1.6209330785724053E-2</v>
      </c>
      <c r="DS183" s="339">
        <v>1.1992513492378889E-2</v>
      </c>
      <c r="DT183" s="339">
        <v>9.0604931882293776E-3</v>
      </c>
      <c r="DU183" s="339">
        <v>3.5386673461587463E-2</v>
      </c>
      <c r="DV183" s="339">
        <v>2.3818875191627918E-2</v>
      </c>
      <c r="DW183" s="339">
        <v>1.0637401169945548E-2</v>
      </c>
      <c r="DX183" s="339">
        <v>1.1583934492543991E-2</v>
      </c>
      <c r="DY183" s="339">
        <v>1.9082702249766801E-2</v>
      </c>
      <c r="DZ183" s="339">
        <v>5.5904261321054999E-2</v>
      </c>
      <c r="EA183" s="339">
        <v>6.769236933309293E-2</v>
      </c>
      <c r="EB183" s="339">
        <v>1.9225760987790493E-2</v>
      </c>
      <c r="EC183" s="339">
        <v>0.11288827996220033</v>
      </c>
      <c r="ED183" s="339">
        <v>3.0542464563866452E-2</v>
      </c>
      <c r="EE183" s="339">
        <v>2.2594949454783804E-2</v>
      </c>
      <c r="EF183" s="339">
        <v>2.191077900003207E-2</v>
      </c>
      <c r="EG183" s="339">
        <v>1.8318068276436304E-2</v>
      </c>
      <c r="EH183" s="339">
        <v>0.1055591054313099</v>
      </c>
      <c r="EI183" s="339">
        <v>3.5771288553187661E-2</v>
      </c>
      <c r="EJ183" s="339">
        <v>5.3795486021549828E-2</v>
      </c>
      <c r="EK183" s="339">
        <v>7.8599967818478084E-2</v>
      </c>
      <c r="EL183" s="339">
        <v>6.7703142251797924E-2</v>
      </c>
      <c r="EM183" s="339">
        <v>8.3321129023958704E-2</v>
      </c>
      <c r="EN183" s="339">
        <v>7.4010388255105183E-2</v>
      </c>
      <c r="EO183" s="339">
        <v>3.7350814402184081E-2</v>
      </c>
      <c r="EP183" s="339">
        <v>1.4937860737910733E-3</v>
      </c>
      <c r="EQ183" s="339">
        <v>2.5352580506305945E-2</v>
      </c>
      <c r="ER183" s="339">
        <v>1.0784313725490196E-2</v>
      </c>
      <c r="ES183" s="339">
        <v>1.1308353348619796E-2</v>
      </c>
      <c r="ET183" s="339">
        <v>1.393020454729154E-2</v>
      </c>
      <c r="EU183" s="339">
        <v>4.1303404010654401E-3</v>
      </c>
      <c r="EV183" s="339">
        <v>1.7917766880422483E-2</v>
      </c>
      <c r="EW183" s="339">
        <v>8.1184614786294872E-3</v>
      </c>
      <c r="EX183" s="339">
        <v>1.5225687083220907E-2</v>
      </c>
      <c r="EY183" s="339">
        <v>3.6523804810452344E-2</v>
      </c>
      <c r="EZ183" s="339">
        <v>0.11338907043036918</v>
      </c>
      <c r="FA183" s="339">
        <v>2.9068751637983749E-2</v>
      </c>
      <c r="FB183" s="339">
        <v>0.12968965552133893</v>
      </c>
      <c r="FC183" s="339">
        <v>7.9695079695079694E-3</v>
      </c>
      <c r="FD183" s="339">
        <v>7.3434040249963098E-2</v>
      </c>
      <c r="FE183" s="339">
        <v>9.8682001343183348E-2</v>
      </c>
      <c r="FF183" s="339">
        <v>0.17906655745661934</v>
      </c>
      <c r="FG183" s="339">
        <v>0.13616910229645093</v>
      </c>
      <c r="FH183" s="339">
        <v>4.072508535197529E-2</v>
      </c>
      <c r="FI183" s="339">
        <v>8.3874074378563757E-2</v>
      </c>
      <c r="FJ183" s="339">
        <v>5.3513073291302886E-2</v>
      </c>
      <c r="FK183" s="339">
        <v>2.2668457664293696E-2</v>
      </c>
      <c r="FL183" s="339">
        <v>8.8800313643491904E-2</v>
      </c>
      <c r="FM183" s="339">
        <v>9.5226998654261791E-2</v>
      </c>
      <c r="FN183" s="339">
        <v>8.7704389888595261E-2</v>
      </c>
      <c r="FO183" s="339">
        <v>3.3054192972753242E-2</v>
      </c>
      <c r="FP183" s="339">
        <v>4.1124381558629818E-2</v>
      </c>
      <c r="FQ183" s="339">
        <v>4.3561143671347551E-2</v>
      </c>
      <c r="FR183" s="339">
        <v>2.468827406202068E-2</v>
      </c>
      <c r="FS183" s="339">
        <v>5.554185120816281E-2</v>
      </c>
      <c r="FT183" s="339">
        <v>7.2097451142135269E-2</v>
      </c>
      <c r="FU183" s="339">
        <v>1.8252933507170794E-2</v>
      </c>
      <c r="FV183" s="339">
        <v>5.657492354740061E-2</v>
      </c>
      <c r="FW183" s="339">
        <v>9.4088737642769957E-3</v>
      </c>
      <c r="FX183" s="339">
        <v>6.2984202796183553E-2</v>
      </c>
      <c r="FY183" s="339">
        <v>0.13005284799930025</v>
      </c>
      <c r="FZ183" s="339">
        <v>1.2123023349488702E-2</v>
      </c>
      <c r="GA183" s="339">
        <v>1.5205994834405278E-2</v>
      </c>
      <c r="GB183" s="339">
        <v>2.560147911272103E-2</v>
      </c>
      <c r="GC183" s="339">
        <v>2.6595639197644096E-2</v>
      </c>
      <c r="GD183" s="339">
        <v>1.7545450576171909E-2</v>
      </c>
      <c r="GE183" s="339">
        <v>0</v>
      </c>
      <c r="GF183" s="339">
        <v>2.7102902934776841E-2</v>
      </c>
      <c r="GG183" s="338">
        <v>3.645652104497054E-2</v>
      </c>
      <c r="GH183" s="339">
        <v>3.4245103236807037E-3</v>
      </c>
      <c r="GI183" s="339">
        <v>2.5080397531335149E-3</v>
      </c>
      <c r="GJ183" s="339">
        <v>0</v>
      </c>
      <c r="GK183" s="339">
        <v>0</v>
      </c>
      <c r="GL183" s="339">
        <v>0</v>
      </c>
      <c r="GM183" s="339">
        <v>5.9911094603554904E-3</v>
      </c>
      <c r="GN183" s="339">
        <v>1.7452845012685278E-2</v>
      </c>
      <c r="GO183" s="339">
        <v>0</v>
      </c>
      <c r="GP183" s="338">
        <v>4.7505133990946866E-3</v>
      </c>
      <c r="GQ183" s="338">
        <v>3.8017053315306457E-2</v>
      </c>
      <c r="GR183" s="363">
        <v>1.1143143257894707E-2</v>
      </c>
      <c r="GS183" s="339">
        <v>4.8108147114713878E-5</v>
      </c>
      <c r="GT183" s="339">
        <v>1.101626942081654E-2</v>
      </c>
      <c r="GU183" s="339">
        <v>0</v>
      </c>
      <c r="GV183" s="339">
        <v>2.5789820497053874E-3</v>
      </c>
      <c r="GW183" s="338">
        <v>3.8361935667644742E-3</v>
      </c>
      <c r="GX183" s="338">
        <v>2.811135045478047E-2</v>
      </c>
      <c r="GY183" s="363">
        <v>3.9448261735459816E-2</v>
      </c>
      <c r="GZ183" s="339">
        <v>3.2057104388617591E-4</v>
      </c>
      <c r="HA183" s="339">
        <v>0</v>
      </c>
      <c r="HB183" s="339">
        <v>0</v>
      </c>
      <c r="HC183" s="339">
        <v>3.5186266572010086E-2</v>
      </c>
      <c r="HD183" s="339">
        <v>2.4032411785000346E-2</v>
      </c>
      <c r="HE183" s="339">
        <v>2.6592839706206354E-2</v>
      </c>
      <c r="HF183" s="338">
        <v>-1.4785448044022044E-2</v>
      </c>
      <c r="HG183" s="338">
        <v>2.8758317938347433E-2</v>
      </c>
      <c r="HH183" s="114"/>
      <c r="HI183" s="42"/>
    </row>
    <row r="184" spans="1:217">
      <c r="A184" s="114" t="s">
        <v>194</v>
      </c>
      <c r="B184" s="149" t="s">
        <v>787</v>
      </c>
      <c r="C184" s="144" t="s">
        <v>682</v>
      </c>
      <c r="D184" s="339">
        <v>0</v>
      </c>
      <c r="E184" s="339">
        <v>0</v>
      </c>
      <c r="F184" s="339">
        <v>0</v>
      </c>
      <c r="G184" s="339">
        <v>0</v>
      </c>
      <c r="H184" s="339">
        <v>0</v>
      </c>
      <c r="I184" s="339">
        <v>0</v>
      </c>
      <c r="J184" s="339">
        <v>0</v>
      </c>
      <c r="K184" s="339">
        <v>0</v>
      </c>
      <c r="L184" s="339">
        <v>0</v>
      </c>
      <c r="M184" s="339">
        <v>0</v>
      </c>
      <c r="N184" s="339">
        <v>0</v>
      </c>
      <c r="O184" s="339">
        <v>0</v>
      </c>
      <c r="P184" s="339">
        <v>0</v>
      </c>
      <c r="Q184" s="339">
        <v>0</v>
      </c>
      <c r="R184" s="339">
        <v>0</v>
      </c>
      <c r="S184" s="339">
        <v>0</v>
      </c>
      <c r="T184" s="339">
        <v>0</v>
      </c>
      <c r="U184" s="339">
        <v>0</v>
      </c>
      <c r="V184" s="339">
        <v>0</v>
      </c>
      <c r="W184" s="339">
        <v>0</v>
      </c>
      <c r="X184" s="339">
        <v>0</v>
      </c>
      <c r="Y184" s="339">
        <v>0</v>
      </c>
      <c r="Z184" s="339">
        <v>0</v>
      </c>
      <c r="AA184" s="339">
        <v>0</v>
      </c>
      <c r="AB184" s="339">
        <v>0</v>
      </c>
      <c r="AC184" s="339">
        <v>0</v>
      </c>
      <c r="AD184" s="339">
        <v>0</v>
      </c>
      <c r="AE184" s="339">
        <v>0</v>
      </c>
      <c r="AF184" s="339">
        <v>0</v>
      </c>
      <c r="AG184" s="339">
        <v>0</v>
      </c>
      <c r="AH184" s="339">
        <v>0</v>
      </c>
      <c r="AI184" s="339">
        <v>0</v>
      </c>
      <c r="AJ184" s="339">
        <v>0</v>
      </c>
      <c r="AK184" s="339">
        <v>0</v>
      </c>
      <c r="AL184" s="339">
        <v>0</v>
      </c>
      <c r="AM184" s="339">
        <v>0</v>
      </c>
      <c r="AN184" s="339">
        <v>0</v>
      </c>
      <c r="AO184" s="339">
        <v>0</v>
      </c>
      <c r="AP184" s="339">
        <v>0</v>
      </c>
      <c r="AQ184" s="339">
        <v>0</v>
      </c>
      <c r="AR184" s="339">
        <v>0</v>
      </c>
      <c r="AS184" s="339">
        <v>0</v>
      </c>
      <c r="AT184" s="339">
        <v>0</v>
      </c>
      <c r="AU184" s="339">
        <v>0</v>
      </c>
      <c r="AV184" s="339">
        <v>0</v>
      </c>
      <c r="AW184" s="339">
        <v>0</v>
      </c>
      <c r="AX184" s="339">
        <v>0</v>
      </c>
      <c r="AY184" s="339">
        <v>0</v>
      </c>
      <c r="AZ184" s="339">
        <v>0</v>
      </c>
      <c r="BA184" s="339">
        <v>0</v>
      </c>
      <c r="BB184" s="339">
        <v>0</v>
      </c>
      <c r="BC184" s="339">
        <v>0</v>
      </c>
      <c r="BD184" s="339">
        <v>0</v>
      </c>
      <c r="BE184" s="339">
        <v>0</v>
      </c>
      <c r="BF184" s="339">
        <v>0</v>
      </c>
      <c r="BG184" s="339">
        <v>0</v>
      </c>
      <c r="BH184" s="339">
        <v>0</v>
      </c>
      <c r="BI184" s="339">
        <v>0</v>
      </c>
      <c r="BJ184" s="339">
        <v>0</v>
      </c>
      <c r="BK184" s="339">
        <v>0</v>
      </c>
      <c r="BL184" s="339">
        <v>0</v>
      </c>
      <c r="BM184" s="339">
        <v>0</v>
      </c>
      <c r="BN184" s="339">
        <v>0</v>
      </c>
      <c r="BO184" s="339">
        <v>0</v>
      </c>
      <c r="BP184" s="339">
        <v>0</v>
      </c>
      <c r="BQ184" s="339">
        <v>0</v>
      </c>
      <c r="BR184" s="339">
        <v>0</v>
      </c>
      <c r="BS184" s="339">
        <v>0</v>
      </c>
      <c r="BT184" s="339">
        <v>0</v>
      </c>
      <c r="BU184" s="339">
        <v>0</v>
      </c>
      <c r="BV184" s="339">
        <v>0</v>
      </c>
      <c r="BW184" s="339">
        <v>0</v>
      </c>
      <c r="BX184" s="339">
        <v>0</v>
      </c>
      <c r="BY184" s="339">
        <v>0</v>
      </c>
      <c r="BZ184" s="339">
        <v>0</v>
      </c>
      <c r="CA184" s="339">
        <v>0</v>
      </c>
      <c r="CB184" s="339">
        <v>0</v>
      </c>
      <c r="CC184" s="339">
        <v>0</v>
      </c>
      <c r="CD184" s="339">
        <v>0</v>
      </c>
      <c r="CE184" s="339">
        <v>0</v>
      </c>
      <c r="CF184" s="339">
        <v>0</v>
      </c>
      <c r="CG184" s="339">
        <v>0</v>
      </c>
      <c r="CH184" s="339">
        <v>0</v>
      </c>
      <c r="CI184" s="339">
        <v>0</v>
      </c>
      <c r="CJ184" s="339">
        <v>0</v>
      </c>
      <c r="CK184" s="339">
        <v>0</v>
      </c>
      <c r="CL184" s="339">
        <v>0</v>
      </c>
      <c r="CM184" s="339">
        <v>0</v>
      </c>
      <c r="CN184" s="339">
        <v>0</v>
      </c>
      <c r="CO184" s="339">
        <v>0</v>
      </c>
      <c r="CP184" s="339">
        <v>0</v>
      </c>
      <c r="CQ184" s="339">
        <v>0</v>
      </c>
      <c r="CR184" s="339">
        <v>0</v>
      </c>
      <c r="CS184" s="339">
        <v>0</v>
      </c>
      <c r="CT184" s="339">
        <v>0</v>
      </c>
      <c r="CU184" s="339">
        <v>0</v>
      </c>
      <c r="CV184" s="339">
        <v>0</v>
      </c>
      <c r="CW184" s="339">
        <v>0</v>
      </c>
      <c r="CX184" s="339">
        <v>0</v>
      </c>
      <c r="CY184" s="339">
        <v>0</v>
      </c>
      <c r="CZ184" s="339">
        <v>0</v>
      </c>
      <c r="DA184" s="339">
        <v>0</v>
      </c>
      <c r="DB184" s="339">
        <v>0</v>
      </c>
      <c r="DC184" s="339">
        <v>0</v>
      </c>
      <c r="DD184" s="339">
        <v>0</v>
      </c>
      <c r="DE184" s="339">
        <v>0</v>
      </c>
      <c r="DF184" s="339">
        <v>0</v>
      </c>
      <c r="DG184" s="339">
        <v>0</v>
      </c>
      <c r="DH184" s="339">
        <v>0</v>
      </c>
      <c r="DI184" s="339">
        <v>0</v>
      </c>
      <c r="DJ184" s="339">
        <v>0</v>
      </c>
      <c r="DK184" s="339">
        <v>0</v>
      </c>
      <c r="DL184" s="339">
        <v>0</v>
      </c>
      <c r="DM184" s="339">
        <v>0</v>
      </c>
      <c r="DN184" s="339">
        <v>0</v>
      </c>
      <c r="DO184" s="339">
        <v>0</v>
      </c>
      <c r="DP184" s="339">
        <v>0</v>
      </c>
      <c r="DQ184" s="339">
        <v>0</v>
      </c>
      <c r="DR184" s="339">
        <v>0</v>
      </c>
      <c r="DS184" s="339">
        <v>0</v>
      </c>
      <c r="DT184" s="339">
        <v>0</v>
      </c>
      <c r="DU184" s="339">
        <v>0</v>
      </c>
      <c r="DV184" s="339">
        <v>0</v>
      </c>
      <c r="DW184" s="339">
        <v>0</v>
      </c>
      <c r="DX184" s="339">
        <v>0</v>
      </c>
      <c r="DY184" s="339">
        <v>0</v>
      </c>
      <c r="DZ184" s="339">
        <v>0</v>
      </c>
      <c r="EA184" s="339">
        <v>0</v>
      </c>
      <c r="EB184" s="339">
        <v>0</v>
      </c>
      <c r="EC184" s="339">
        <v>0</v>
      </c>
      <c r="ED184" s="339">
        <v>0</v>
      </c>
      <c r="EE184" s="339">
        <v>0</v>
      </c>
      <c r="EF184" s="339">
        <v>0</v>
      </c>
      <c r="EG184" s="339">
        <v>0</v>
      </c>
      <c r="EH184" s="339">
        <v>0</v>
      </c>
      <c r="EI184" s="339">
        <v>0</v>
      </c>
      <c r="EJ184" s="339">
        <v>0</v>
      </c>
      <c r="EK184" s="339">
        <v>0</v>
      </c>
      <c r="EL184" s="339">
        <v>0</v>
      </c>
      <c r="EM184" s="339">
        <v>0</v>
      </c>
      <c r="EN184" s="339">
        <v>0</v>
      </c>
      <c r="EO184" s="339">
        <v>0</v>
      </c>
      <c r="EP184" s="339">
        <v>0</v>
      </c>
      <c r="EQ184" s="339">
        <v>0</v>
      </c>
      <c r="ER184" s="339">
        <v>0</v>
      </c>
      <c r="ES184" s="339">
        <v>0</v>
      </c>
      <c r="ET184" s="339">
        <v>0</v>
      </c>
      <c r="EU184" s="339">
        <v>0</v>
      </c>
      <c r="EV184" s="339">
        <v>0</v>
      </c>
      <c r="EW184" s="339">
        <v>0</v>
      </c>
      <c r="EX184" s="339">
        <v>0</v>
      </c>
      <c r="EY184" s="339">
        <v>0</v>
      </c>
      <c r="EZ184" s="339">
        <v>0</v>
      </c>
      <c r="FA184" s="339">
        <v>0</v>
      </c>
      <c r="FB184" s="339">
        <v>0</v>
      </c>
      <c r="FC184" s="339">
        <v>0</v>
      </c>
      <c r="FD184" s="339">
        <v>0</v>
      </c>
      <c r="FE184" s="339">
        <v>0</v>
      </c>
      <c r="FF184" s="339">
        <v>0</v>
      </c>
      <c r="FG184" s="339">
        <v>0</v>
      </c>
      <c r="FH184" s="339">
        <v>0</v>
      </c>
      <c r="FI184" s="339">
        <v>0</v>
      </c>
      <c r="FJ184" s="339">
        <v>0</v>
      </c>
      <c r="FK184" s="339">
        <v>0</v>
      </c>
      <c r="FL184" s="339">
        <v>0</v>
      </c>
      <c r="FM184" s="339">
        <v>0</v>
      </c>
      <c r="FN184" s="339">
        <v>0</v>
      </c>
      <c r="FO184" s="339">
        <v>0</v>
      </c>
      <c r="FP184" s="339">
        <v>0</v>
      </c>
      <c r="FQ184" s="339">
        <v>0</v>
      </c>
      <c r="FR184" s="339">
        <v>0</v>
      </c>
      <c r="FS184" s="339">
        <v>0</v>
      </c>
      <c r="FT184" s="339">
        <v>0</v>
      </c>
      <c r="FU184" s="339">
        <v>0</v>
      </c>
      <c r="FV184" s="339">
        <v>0</v>
      </c>
      <c r="FW184" s="339">
        <v>0</v>
      </c>
      <c r="FX184" s="339">
        <v>0</v>
      </c>
      <c r="FY184" s="339">
        <v>0</v>
      </c>
      <c r="FZ184" s="339">
        <v>0</v>
      </c>
      <c r="GA184" s="339">
        <v>0</v>
      </c>
      <c r="GB184" s="339">
        <v>0</v>
      </c>
      <c r="GC184" s="339">
        <v>0</v>
      </c>
      <c r="GD184" s="339">
        <v>0</v>
      </c>
      <c r="GE184" s="339">
        <v>0</v>
      </c>
      <c r="GF184" s="339">
        <v>0</v>
      </c>
      <c r="GG184" s="338">
        <v>0</v>
      </c>
      <c r="GH184" s="339">
        <v>0.12021965582954822</v>
      </c>
      <c r="GI184" s="339">
        <v>1.3546057850070637E-2</v>
      </c>
      <c r="GJ184" s="339">
        <v>0</v>
      </c>
      <c r="GK184" s="339">
        <v>0</v>
      </c>
      <c r="GL184" s="339">
        <v>0</v>
      </c>
      <c r="GM184" s="339">
        <v>0</v>
      </c>
      <c r="GN184" s="339">
        <v>0</v>
      </c>
      <c r="GO184" s="339">
        <v>0</v>
      </c>
      <c r="GP184" s="338">
        <v>1.0583577569918913E-2</v>
      </c>
      <c r="GQ184" s="338">
        <v>5.6459483673807218E-3</v>
      </c>
      <c r="GR184" s="363">
        <v>1.354216895629583E-3</v>
      </c>
      <c r="GS184" s="339">
        <v>0.30418781420633584</v>
      </c>
      <c r="GT184" s="339">
        <v>4.8171766883086161E-3</v>
      </c>
      <c r="GU184" s="339">
        <v>6.1308149900314033E-3</v>
      </c>
      <c r="GV184" s="339">
        <v>5.8232835135819628E-3</v>
      </c>
      <c r="GW184" s="338">
        <v>8.5792633035572767E-3</v>
      </c>
      <c r="GX184" s="338">
        <v>5.6955173535659983E-3</v>
      </c>
      <c r="GY184" s="363">
        <v>2.6331410839170615E-3</v>
      </c>
      <c r="GZ184" s="339">
        <v>0.21133111783123004</v>
      </c>
      <c r="HA184" s="339">
        <v>0</v>
      </c>
      <c r="HB184" s="339">
        <v>0</v>
      </c>
      <c r="HC184" s="339">
        <v>7.5385832743916758E-3</v>
      </c>
      <c r="HD184" s="339">
        <v>4.4430845089233912E-3</v>
      </c>
      <c r="HE184" s="339">
        <v>5.1536730561577036E-3</v>
      </c>
      <c r="HF184" s="338">
        <v>1.1382405449443141E-2</v>
      </c>
      <c r="HG184" s="338">
        <v>5.9263722499890399E-3</v>
      </c>
      <c r="HH184" s="114"/>
      <c r="HI184" s="42"/>
    </row>
    <row r="185" spans="1:217">
      <c r="A185" s="114" t="s">
        <v>195</v>
      </c>
      <c r="B185" s="149" t="s">
        <v>788</v>
      </c>
      <c r="C185" s="144" t="s">
        <v>846</v>
      </c>
      <c r="D185" s="339">
        <v>0</v>
      </c>
      <c r="E185" s="339">
        <v>0</v>
      </c>
      <c r="F185" s="339">
        <v>0</v>
      </c>
      <c r="G185" s="339">
        <v>0</v>
      </c>
      <c r="H185" s="339">
        <v>0</v>
      </c>
      <c r="I185" s="339">
        <v>0</v>
      </c>
      <c r="J185" s="339">
        <v>0</v>
      </c>
      <c r="K185" s="339">
        <v>0</v>
      </c>
      <c r="L185" s="339">
        <v>0</v>
      </c>
      <c r="M185" s="339">
        <v>0</v>
      </c>
      <c r="N185" s="339">
        <v>0</v>
      </c>
      <c r="O185" s="339">
        <v>0</v>
      </c>
      <c r="P185" s="339">
        <v>0</v>
      </c>
      <c r="Q185" s="339">
        <v>0</v>
      </c>
      <c r="R185" s="339">
        <v>0</v>
      </c>
      <c r="S185" s="339">
        <v>0</v>
      </c>
      <c r="T185" s="339">
        <v>0</v>
      </c>
      <c r="U185" s="339">
        <v>0</v>
      </c>
      <c r="V185" s="339">
        <v>0</v>
      </c>
      <c r="W185" s="339">
        <v>0</v>
      </c>
      <c r="X185" s="339">
        <v>0</v>
      </c>
      <c r="Y185" s="339">
        <v>0</v>
      </c>
      <c r="Z185" s="339">
        <v>0</v>
      </c>
      <c r="AA185" s="339">
        <v>0</v>
      </c>
      <c r="AB185" s="339">
        <v>0</v>
      </c>
      <c r="AC185" s="339">
        <v>0</v>
      </c>
      <c r="AD185" s="339">
        <v>0</v>
      </c>
      <c r="AE185" s="339">
        <v>0</v>
      </c>
      <c r="AF185" s="339">
        <v>0</v>
      </c>
      <c r="AG185" s="339">
        <v>0</v>
      </c>
      <c r="AH185" s="339">
        <v>0</v>
      </c>
      <c r="AI185" s="339">
        <v>0</v>
      </c>
      <c r="AJ185" s="339">
        <v>0</v>
      </c>
      <c r="AK185" s="339">
        <v>0</v>
      </c>
      <c r="AL185" s="339">
        <v>0</v>
      </c>
      <c r="AM185" s="339">
        <v>0</v>
      </c>
      <c r="AN185" s="339">
        <v>0</v>
      </c>
      <c r="AO185" s="339">
        <v>0</v>
      </c>
      <c r="AP185" s="339">
        <v>0</v>
      </c>
      <c r="AQ185" s="339">
        <v>0</v>
      </c>
      <c r="AR185" s="339">
        <v>0</v>
      </c>
      <c r="AS185" s="339">
        <v>0</v>
      </c>
      <c r="AT185" s="339">
        <v>0</v>
      </c>
      <c r="AU185" s="339">
        <v>0</v>
      </c>
      <c r="AV185" s="339">
        <v>0</v>
      </c>
      <c r="AW185" s="339">
        <v>0</v>
      </c>
      <c r="AX185" s="339">
        <v>0</v>
      </c>
      <c r="AY185" s="339">
        <v>0</v>
      </c>
      <c r="AZ185" s="339">
        <v>0</v>
      </c>
      <c r="BA185" s="339">
        <v>0</v>
      </c>
      <c r="BB185" s="339">
        <v>0</v>
      </c>
      <c r="BC185" s="339">
        <v>0</v>
      </c>
      <c r="BD185" s="339">
        <v>0</v>
      </c>
      <c r="BE185" s="339">
        <v>0</v>
      </c>
      <c r="BF185" s="339">
        <v>0</v>
      </c>
      <c r="BG185" s="339">
        <v>0</v>
      </c>
      <c r="BH185" s="339">
        <v>0</v>
      </c>
      <c r="BI185" s="339">
        <v>0</v>
      </c>
      <c r="BJ185" s="339">
        <v>0</v>
      </c>
      <c r="BK185" s="339">
        <v>0</v>
      </c>
      <c r="BL185" s="339">
        <v>0</v>
      </c>
      <c r="BM185" s="339">
        <v>0</v>
      </c>
      <c r="BN185" s="339">
        <v>0</v>
      </c>
      <c r="BO185" s="339">
        <v>0</v>
      </c>
      <c r="BP185" s="339">
        <v>0</v>
      </c>
      <c r="BQ185" s="339">
        <v>0</v>
      </c>
      <c r="BR185" s="339">
        <v>0</v>
      </c>
      <c r="BS185" s="339">
        <v>0</v>
      </c>
      <c r="BT185" s="339">
        <v>0</v>
      </c>
      <c r="BU185" s="339">
        <v>0</v>
      </c>
      <c r="BV185" s="339">
        <v>0</v>
      </c>
      <c r="BW185" s="339">
        <v>0</v>
      </c>
      <c r="BX185" s="339">
        <v>0</v>
      </c>
      <c r="BY185" s="339">
        <v>0</v>
      </c>
      <c r="BZ185" s="339">
        <v>0</v>
      </c>
      <c r="CA185" s="339">
        <v>0</v>
      </c>
      <c r="CB185" s="339">
        <v>0</v>
      </c>
      <c r="CC185" s="339">
        <v>0</v>
      </c>
      <c r="CD185" s="339">
        <v>0</v>
      </c>
      <c r="CE185" s="339">
        <v>0</v>
      </c>
      <c r="CF185" s="339">
        <v>0</v>
      </c>
      <c r="CG185" s="339">
        <v>0</v>
      </c>
      <c r="CH185" s="339">
        <v>0</v>
      </c>
      <c r="CI185" s="339">
        <v>0</v>
      </c>
      <c r="CJ185" s="339">
        <v>0</v>
      </c>
      <c r="CK185" s="339">
        <v>0</v>
      </c>
      <c r="CL185" s="339">
        <v>0</v>
      </c>
      <c r="CM185" s="339">
        <v>0</v>
      </c>
      <c r="CN185" s="339">
        <v>0</v>
      </c>
      <c r="CO185" s="339">
        <v>0</v>
      </c>
      <c r="CP185" s="339">
        <v>0</v>
      </c>
      <c r="CQ185" s="339">
        <v>0</v>
      </c>
      <c r="CR185" s="339">
        <v>0</v>
      </c>
      <c r="CS185" s="339">
        <v>0</v>
      </c>
      <c r="CT185" s="339">
        <v>0</v>
      </c>
      <c r="CU185" s="339">
        <v>0</v>
      </c>
      <c r="CV185" s="339">
        <v>0</v>
      </c>
      <c r="CW185" s="339">
        <v>0</v>
      </c>
      <c r="CX185" s="339">
        <v>0</v>
      </c>
      <c r="CY185" s="339">
        <v>0</v>
      </c>
      <c r="CZ185" s="339">
        <v>0</v>
      </c>
      <c r="DA185" s="339">
        <v>0</v>
      </c>
      <c r="DB185" s="339">
        <v>0</v>
      </c>
      <c r="DC185" s="339">
        <v>0</v>
      </c>
      <c r="DD185" s="339">
        <v>0</v>
      </c>
      <c r="DE185" s="339">
        <v>0</v>
      </c>
      <c r="DF185" s="339">
        <v>0</v>
      </c>
      <c r="DG185" s="339">
        <v>0</v>
      </c>
      <c r="DH185" s="339">
        <v>0</v>
      </c>
      <c r="DI185" s="339">
        <v>0</v>
      </c>
      <c r="DJ185" s="339">
        <v>0</v>
      </c>
      <c r="DK185" s="339">
        <v>0</v>
      </c>
      <c r="DL185" s="339">
        <v>0</v>
      </c>
      <c r="DM185" s="339">
        <v>0</v>
      </c>
      <c r="DN185" s="339">
        <v>0</v>
      </c>
      <c r="DO185" s="339">
        <v>0</v>
      </c>
      <c r="DP185" s="339">
        <v>0</v>
      </c>
      <c r="DQ185" s="339">
        <v>0</v>
      </c>
      <c r="DR185" s="339">
        <v>0</v>
      </c>
      <c r="DS185" s="339">
        <v>0</v>
      </c>
      <c r="DT185" s="339">
        <v>0</v>
      </c>
      <c r="DU185" s="339">
        <v>0</v>
      </c>
      <c r="DV185" s="339">
        <v>0</v>
      </c>
      <c r="DW185" s="339">
        <v>0</v>
      </c>
      <c r="DX185" s="339">
        <v>0</v>
      </c>
      <c r="DY185" s="339">
        <v>0</v>
      </c>
      <c r="DZ185" s="339">
        <v>0</v>
      </c>
      <c r="EA185" s="339">
        <v>0</v>
      </c>
      <c r="EB185" s="339">
        <v>0</v>
      </c>
      <c r="EC185" s="339">
        <v>0</v>
      </c>
      <c r="ED185" s="339">
        <v>0</v>
      </c>
      <c r="EE185" s="339">
        <v>0</v>
      </c>
      <c r="EF185" s="339">
        <v>0</v>
      </c>
      <c r="EG185" s="339">
        <v>0</v>
      </c>
      <c r="EH185" s="339">
        <v>0</v>
      </c>
      <c r="EI185" s="339">
        <v>0</v>
      </c>
      <c r="EJ185" s="339">
        <v>0</v>
      </c>
      <c r="EK185" s="339">
        <v>0</v>
      </c>
      <c r="EL185" s="339">
        <v>0</v>
      </c>
      <c r="EM185" s="339">
        <v>0</v>
      </c>
      <c r="EN185" s="339">
        <v>0</v>
      </c>
      <c r="EO185" s="339">
        <v>0</v>
      </c>
      <c r="EP185" s="339">
        <v>0</v>
      </c>
      <c r="EQ185" s="339">
        <v>0</v>
      </c>
      <c r="ER185" s="339">
        <v>0</v>
      </c>
      <c r="ES185" s="339">
        <v>0</v>
      </c>
      <c r="ET185" s="339">
        <v>0</v>
      </c>
      <c r="EU185" s="339">
        <v>0</v>
      </c>
      <c r="EV185" s="339">
        <v>0</v>
      </c>
      <c r="EW185" s="339">
        <v>0</v>
      </c>
      <c r="EX185" s="339">
        <v>0</v>
      </c>
      <c r="EY185" s="339">
        <v>0</v>
      </c>
      <c r="EZ185" s="339">
        <v>0</v>
      </c>
      <c r="FA185" s="339">
        <v>0</v>
      </c>
      <c r="FB185" s="339">
        <v>0</v>
      </c>
      <c r="FC185" s="339">
        <v>0</v>
      </c>
      <c r="FD185" s="339">
        <v>0</v>
      </c>
      <c r="FE185" s="339">
        <v>0</v>
      </c>
      <c r="FF185" s="339">
        <v>0</v>
      </c>
      <c r="FG185" s="339">
        <v>0</v>
      </c>
      <c r="FH185" s="339">
        <v>0</v>
      </c>
      <c r="FI185" s="339">
        <v>0</v>
      </c>
      <c r="FJ185" s="339">
        <v>0</v>
      </c>
      <c r="FK185" s="339">
        <v>2.6854795985914704E-3</v>
      </c>
      <c r="FL185" s="339">
        <v>0</v>
      </c>
      <c r="FM185" s="339">
        <v>0</v>
      </c>
      <c r="FN185" s="339">
        <v>0</v>
      </c>
      <c r="FO185" s="339">
        <v>1.6205754156778417E-3</v>
      </c>
      <c r="FP185" s="339">
        <v>0</v>
      </c>
      <c r="FQ185" s="339">
        <v>1.6085313385318396E-3</v>
      </c>
      <c r="FR185" s="339">
        <v>5.0683917719760658E-3</v>
      </c>
      <c r="FS185" s="339">
        <v>0</v>
      </c>
      <c r="FT185" s="339">
        <v>0</v>
      </c>
      <c r="FU185" s="339">
        <v>0</v>
      </c>
      <c r="FV185" s="339">
        <v>0</v>
      </c>
      <c r="FW185" s="339">
        <v>0</v>
      </c>
      <c r="FX185" s="339">
        <v>0</v>
      </c>
      <c r="FY185" s="339">
        <v>0</v>
      </c>
      <c r="FZ185" s="339">
        <v>1.4695754992788555E-2</v>
      </c>
      <c r="GA185" s="339">
        <v>7.1088189215636624E-3</v>
      </c>
      <c r="GB185" s="339">
        <v>0</v>
      </c>
      <c r="GC185" s="339">
        <v>0</v>
      </c>
      <c r="GD185" s="339">
        <v>0</v>
      </c>
      <c r="GE185" s="339">
        <v>0</v>
      </c>
      <c r="GF185" s="339">
        <v>0</v>
      </c>
      <c r="GG185" s="338">
        <v>5.3284807256282396E-4</v>
      </c>
      <c r="GH185" s="339">
        <v>0.49116648278431319</v>
      </c>
      <c r="GI185" s="339">
        <v>7.2080371866879406E-2</v>
      </c>
      <c r="GJ185" s="339">
        <v>0</v>
      </c>
      <c r="GK185" s="339">
        <v>0</v>
      </c>
      <c r="GL185" s="339">
        <v>0</v>
      </c>
      <c r="GM185" s="339">
        <v>0</v>
      </c>
      <c r="GN185" s="339">
        <v>0</v>
      </c>
      <c r="GO185" s="339">
        <v>0</v>
      </c>
      <c r="GP185" s="338">
        <v>5.2432763111562627E-2</v>
      </c>
      <c r="GQ185" s="338">
        <v>2.8489562287980892E-2</v>
      </c>
      <c r="GR185" s="363">
        <v>7.7101602995471006E-4</v>
      </c>
      <c r="GS185" s="339">
        <v>0.20106800086594664</v>
      </c>
      <c r="GT185" s="339">
        <v>3.0614501536501398E-3</v>
      </c>
      <c r="GU185" s="339">
        <v>2.7342531867937475E-2</v>
      </c>
      <c r="GV185" s="339">
        <v>2.1658168904714371E-2</v>
      </c>
      <c r="GW185" s="338">
        <v>3.9475169004920305E-2</v>
      </c>
      <c r="GX185" s="338">
        <v>2.6580040957916662E-2</v>
      </c>
      <c r="GY185" s="363">
        <v>1.1316002534549124E-3</v>
      </c>
      <c r="GZ185" s="339">
        <v>0.18857057371531155</v>
      </c>
      <c r="HA185" s="339">
        <v>0</v>
      </c>
      <c r="HB185" s="339">
        <v>0</v>
      </c>
      <c r="HC185" s="339">
        <v>5.6405525599925463E-3</v>
      </c>
      <c r="HD185" s="339">
        <v>1.8060572772311448E-2</v>
      </c>
      <c r="HE185" s="339">
        <v>1.5209489703648889E-2</v>
      </c>
      <c r="HF185" s="338">
        <v>5.9331644366963233E-2</v>
      </c>
      <c r="HG185" s="338">
        <v>3.1424509091349653E-2</v>
      </c>
      <c r="HH185" s="114"/>
      <c r="HI185" s="42"/>
    </row>
    <row r="186" spans="1:217">
      <c r="A186" s="114" t="s">
        <v>196</v>
      </c>
      <c r="B186" s="149" t="s">
        <v>789</v>
      </c>
      <c r="C186" s="144" t="s">
        <v>683</v>
      </c>
      <c r="D186" s="339">
        <v>0</v>
      </c>
      <c r="E186" s="339">
        <v>0</v>
      </c>
      <c r="F186" s="339">
        <v>0</v>
      </c>
      <c r="G186" s="339">
        <v>0</v>
      </c>
      <c r="H186" s="339">
        <v>0</v>
      </c>
      <c r="I186" s="339">
        <v>0</v>
      </c>
      <c r="J186" s="339">
        <v>0</v>
      </c>
      <c r="K186" s="339">
        <v>3.1970445099641223E-4</v>
      </c>
      <c r="L186" s="339">
        <v>0</v>
      </c>
      <c r="M186" s="339">
        <v>0</v>
      </c>
      <c r="N186" s="339">
        <v>0</v>
      </c>
      <c r="O186" s="339">
        <v>2.1897170885521591E-5</v>
      </c>
      <c r="P186" s="339">
        <v>0</v>
      </c>
      <c r="Q186" s="339">
        <v>0</v>
      </c>
      <c r="R186" s="339">
        <v>5.6525917133005484E-5</v>
      </c>
      <c r="S186" s="339">
        <v>0</v>
      </c>
      <c r="T186" s="339">
        <v>1.4761697004687658E-4</v>
      </c>
      <c r="U186" s="339">
        <v>1.9127041811713402E-5</v>
      </c>
      <c r="V186" s="339">
        <v>2.984272881912322E-5</v>
      </c>
      <c r="W186" s="339">
        <v>1.0110665833302694E-4</v>
      </c>
      <c r="X186" s="339">
        <v>2.559115569659126E-5</v>
      </c>
      <c r="Y186" s="339">
        <v>2.2732611446627618E-5</v>
      </c>
      <c r="Z186" s="339">
        <v>2.6841530289324855E-5</v>
      </c>
      <c r="AA186" s="339">
        <v>2.475412489408091E-4</v>
      </c>
      <c r="AB186" s="339">
        <v>6.60709271402851E-5</v>
      </c>
      <c r="AC186" s="339">
        <v>3.4551265440096744E-5</v>
      </c>
      <c r="AD186" s="339">
        <v>0</v>
      </c>
      <c r="AE186" s="339">
        <v>0</v>
      </c>
      <c r="AF186" s="339">
        <v>7.5855268148372902E-5</v>
      </c>
      <c r="AG186" s="339">
        <v>0</v>
      </c>
      <c r="AH186" s="339">
        <v>0</v>
      </c>
      <c r="AI186" s="339">
        <v>6.6822586034079518E-5</v>
      </c>
      <c r="AJ186" s="339">
        <v>5.7786766830395839E-5</v>
      </c>
      <c r="AK186" s="339">
        <v>1.2471938139186831E-4</v>
      </c>
      <c r="AL186" s="339">
        <v>8.9158345221112699E-5</v>
      </c>
      <c r="AM186" s="339">
        <v>0</v>
      </c>
      <c r="AN186" s="339">
        <v>4.3133195307108351E-5</v>
      </c>
      <c r="AO186" s="339">
        <v>0</v>
      </c>
      <c r="AP186" s="339">
        <v>7.9415501905972049E-5</v>
      </c>
      <c r="AQ186" s="339">
        <v>6.2070677811801702E-5</v>
      </c>
      <c r="AR186" s="339">
        <v>5.9032574174429451E-5</v>
      </c>
      <c r="AS186" s="339">
        <v>4.7122577604994996E-5</v>
      </c>
      <c r="AT186" s="339">
        <v>4.1446482229820741E-5</v>
      </c>
      <c r="AU186" s="339">
        <v>4.0902472145416469E-5</v>
      </c>
      <c r="AV186" s="339">
        <v>0</v>
      </c>
      <c r="AW186" s="339">
        <v>5.3639435713136299E-5</v>
      </c>
      <c r="AX186" s="339">
        <v>2.3041727471225271E-4</v>
      </c>
      <c r="AY186" s="339">
        <v>0</v>
      </c>
      <c r="AZ186" s="339">
        <v>0</v>
      </c>
      <c r="BA186" s="339">
        <v>0</v>
      </c>
      <c r="BB186" s="339">
        <v>3.5414527038991391E-5</v>
      </c>
      <c r="BC186" s="339">
        <v>1.0234681240852753E-5</v>
      </c>
      <c r="BD186" s="339">
        <v>4.9677715818626662E-5</v>
      </c>
      <c r="BE186" s="339">
        <v>8.0735181583954055E-5</v>
      </c>
      <c r="BF186" s="339">
        <v>0</v>
      </c>
      <c r="BG186" s="339">
        <v>0</v>
      </c>
      <c r="BH186" s="339">
        <v>6.8707744736986755E-6</v>
      </c>
      <c r="BI186" s="339">
        <v>0</v>
      </c>
      <c r="BJ186" s="339">
        <v>8.2473886705621832E-6</v>
      </c>
      <c r="BK186" s="339">
        <v>0</v>
      </c>
      <c r="BL186" s="339">
        <v>1.2685847668341198E-5</v>
      </c>
      <c r="BM186" s="339">
        <v>3.8930376456740335E-5</v>
      </c>
      <c r="BN186" s="339">
        <v>0</v>
      </c>
      <c r="BO186" s="339">
        <v>4.8290049352430441E-5</v>
      </c>
      <c r="BP186" s="339">
        <v>0</v>
      </c>
      <c r="BQ186" s="339">
        <v>5.5639014076670561E-5</v>
      </c>
      <c r="BR186" s="339">
        <v>0</v>
      </c>
      <c r="BS186" s="339">
        <v>0</v>
      </c>
      <c r="BT186" s="339">
        <v>0</v>
      </c>
      <c r="BU186" s="339">
        <v>2.9005685114282398E-5</v>
      </c>
      <c r="BV186" s="339">
        <v>0</v>
      </c>
      <c r="BW186" s="339">
        <v>2.1409246766358637E-5</v>
      </c>
      <c r="BX186" s="339">
        <v>0</v>
      </c>
      <c r="BY186" s="339">
        <v>1.5014488981867503E-5</v>
      </c>
      <c r="BZ186" s="339">
        <v>1.6556200020971186E-5</v>
      </c>
      <c r="CA186" s="339">
        <v>2.9792051480664958E-5</v>
      </c>
      <c r="CB186" s="339">
        <v>1.8615040953090098E-5</v>
      </c>
      <c r="CC186" s="339">
        <v>3.8192928852029684E-5</v>
      </c>
      <c r="CD186" s="339">
        <v>1.6265584463113721E-5</v>
      </c>
      <c r="CE186" s="339">
        <v>0</v>
      </c>
      <c r="CF186" s="339">
        <v>0</v>
      </c>
      <c r="CG186" s="339">
        <v>0</v>
      </c>
      <c r="CH186" s="339">
        <v>5.7861664332912873E-5</v>
      </c>
      <c r="CI186" s="339">
        <v>0</v>
      </c>
      <c r="CJ186" s="339">
        <v>4.3393360815795186E-5</v>
      </c>
      <c r="CK186" s="339">
        <v>3.7822627008381493E-5</v>
      </c>
      <c r="CL186" s="339">
        <v>2.8474657554776249E-5</v>
      </c>
      <c r="CM186" s="339">
        <v>4.2738086758316117E-5</v>
      </c>
      <c r="CN186" s="339">
        <v>4.8243921265920496E-5</v>
      </c>
      <c r="CO186" s="339">
        <v>0</v>
      </c>
      <c r="CP186" s="339">
        <v>4.470792313813854E-5</v>
      </c>
      <c r="CQ186" s="339">
        <v>0</v>
      </c>
      <c r="CR186" s="339">
        <v>2.9032632679131344E-5</v>
      </c>
      <c r="CS186" s="339">
        <v>5.650355972426263E-5</v>
      </c>
      <c r="CT186" s="339">
        <v>2.9162170831996735E-5</v>
      </c>
      <c r="CU186" s="339">
        <v>2.4184576689292681E-5</v>
      </c>
      <c r="CV186" s="339">
        <v>0</v>
      </c>
      <c r="CW186" s="339">
        <v>0</v>
      </c>
      <c r="CX186" s="339">
        <v>1.4277351836781313E-5</v>
      </c>
      <c r="CY186" s="339">
        <v>9.1583478340507378E-6</v>
      </c>
      <c r="CZ186" s="339">
        <v>0</v>
      </c>
      <c r="DA186" s="339">
        <v>0</v>
      </c>
      <c r="DB186" s="339">
        <v>5.4150647100232849E-5</v>
      </c>
      <c r="DC186" s="339">
        <v>0</v>
      </c>
      <c r="DD186" s="339">
        <v>0</v>
      </c>
      <c r="DE186" s="339">
        <v>2.2716121176876805E-5</v>
      </c>
      <c r="DF186" s="339">
        <v>8.986340762041697E-5</v>
      </c>
      <c r="DG186" s="339">
        <v>8.7483132158580672E-6</v>
      </c>
      <c r="DH186" s="339">
        <v>4.53098628243903E-5</v>
      </c>
      <c r="DI186" s="339">
        <v>3.3116969134984766E-5</v>
      </c>
      <c r="DJ186" s="339">
        <v>3.7272173837418776E-5</v>
      </c>
      <c r="DK186" s="339">
        <v>6.7646412203412756E-5</v>
      </c>
      <c r="DL186" s="339">
        <v>2.0201510062877201E-5</v>
      </c>
      <c r="DM186" s="339">
        <v>0</v>
      </c>
      <c r="DN186" s="339">
        <v>1.402987538169514E-4</v>
      </c>
      <c r="DO186" s="339">
        <v>0</v>
      </c>
      <c r="DP186" s="339">
        <v>0</v>
      </c>
      <c r="DQ186" s="339">
        <v>2.3638985414746001E-5</v>
      </c>
      <c r="DR186" s="339">
        <v>4.6683939724364682E-5</v>
      </c>
      <c r="DS186" s="339">
        <v>8.3325855371953802E-5</v>
      </c>
      <c r="DT186" s="339">
        <v>2.1867642449467523E-4</v>
      </c>
      <c r="DU186" s="339">
        <v>1.5925595617276085E-5</v>
      </c>
      <c r="DV186" s="339">
        <v>2.5339228927263745E-5</v>
      </c>
      <c r="DW186" s="339">
        <v>1.1800603516579848E-4</v>
      </c>
      <c r="DX186" s="339">
        <v>3.6774395214425372E-5</v>
      </c>
      <c r="DY186" s="339">
        <v>0</v>
      </c>
      <c r="DZ186" s="339">
        <v>6.7364676994794397E-6</v>
      </c>
      <c r="EA186" s="339">
        <v>1.3355503469092026E-5</v>
      </c>
      <c r="EB186" s="339">
        <v>1.9149164330468618E-5</v>
      </c>
      <c r="EC186" s="339">
        <v>7.9513864465559787E-5</v>
      </c>
      <c r="ED186" s="339">
        <v>3.6182395455491128E-5</v>
      </c>
      <c r="EE186" s="339">
        <v>5.5156561257774833E-5</v>
      </c>
      <c r="EF186" s="339">
        <v>6.4141624707353838E-6</v>
      </c>
      <c r="EG186" s="339">
        <v>0</v>
      </c>
      <c r="EH186" s="339">
        <v>3.727369542066028E-5</v>
      </c>
      <c r="EI186" s="339">
        <v>5.0579983814405178E-5</v>
      </c>
      <c r="EJ186" s="339">
        <v>6.5607539294871737E-5</v>
      </c>
      <c r="EK186" s="339">
        <v>6.0623641633824142E-5</v>
      </c>
      <c r="EL186" s="339">
        <v>5.9681895497000988E-5</v>
      </c>
      <c r="EM186" s="339">
        <v>6.3330470268323284E-5</v>
      </c>
      <c r="EN186" s="339">
        <v>3.8964427172097406E-5</v>
      </c>
      <c r="EO186" s="339">
        <v>2.1667490687903434E-5</v>
      </c>
      <c r="EP186" s="339">
        <v>0</v>
      </c>
      <c r="EQ186" s="339">
        <v>3.0334972664630777E-3</v>
      </c>
      <c r="ER186" s="339">
        <v>0</v>
      </c>
      <c r="ES186" s="339">
        <v>6.0556164141225145E-4</v>
      </c>
      <c r="ET186" s="339">
        <v>3.9751368440858575E-6</v>
      </c>
      <c r="EU186" s="339">
        <v>2.346784318787182E-5</v>
      </c>
      <c r="EV186" s="339">
        <v>3.0177291588079971E-4</v>
      </c>
      <c r="EW186" s="339">
        <v>5.8336250145840624E-5</v>
      </c>
      <c r="EX186" s="339">
        <v>2.5054928111629341E-4</v>
      </c>
      <c r="EY186" s="339">
        <v>4.9490250420667129E-5</v>
      </c>
      <c r="EZ186" s="339">
        <v>2.6072446638392548E-5</v>
      </c>
      <c r="FA186" s="339">
        <v>1.0919891674674588E-4</v>
      </c>
      <c r="FB186" s="339">
        <v>4.04753151171929E-5</v>
      </c>
      <c r="FC186" s="339">
        <v>3.0318780318780317E-4</v>
      </c>
      <c r="FD186" s="339">
        <v>5.1419573881808793E-4</v>
      </c>
      <c r="FE186" s="339">
        <v>1.9308260577568838E-3</v>
      </c>
      <c r="FF186" s="339">
        <v>3.7920155320956193E-5</v>
      </c>
      <c r="FG186" s="339">
        <v>4.6972860125260959E-4</v>
      </c>
      <c r="FH186" s="339">
        <v>1.3006015282067957E-4</v>
      </c>
      <c r="FI186" s="339">
        <v>1.6442442642300531E-4</v>
      </c>
      <c r="FJ186" s="339">
        <v>8.3149663699476616E-5</v>
      </c>
      <c r="FK186" s="339">
        <v>1.2608840220573357E-4</v>
      </c>
      <c r="FL186" s="339">
        <v>7.8410872974385776E-5</v>
      </c>
      <c r="FM186" s="339">
        <v>2.4467967352740706E-4</v>
      </c>
      <c r="FN186" s="339">
        <v>1.1205841978951694E-5</v>
      </c>
      <c r="FO186" s="339">
        <v>9.8863517643872495E-3</v>
      </c>
      <c r="FP186" s="339">
        <v>5.120852109791069E-3</v>
      </c>
      <c r="FQ186" s="339">
        <v>1.0953597488687405E-2</v>
      </c>
      <c r="FR186" s="339">
        <v>9.5508018144422318E-3</v>
      </c>
      <c r="FS186" s="339">
        <v>6.1669563267365593E-5</v>
      </c>
      <c r="FT186" s="339">
        <v>6.7443827074027386E-5</v>
      </c>
      <c r="FU186" s="339">
        <v>0</v>
      </c>
      <c r="FV186" s="339">
        <v>7.9594487034476981E-4</v>
      </c>
      <c r="FW186" s="339">
        <v>2.4249674650198443E-5</v>
      </c>
      <c r="FX186" s="339">
        <v>1.4014552711535658E-5</v>
      </c>
      <c r="FY186" s="339">
        <v>6.1586082616390999E-5</v>
      </c>
      <c r="FZ186" s="339">
        <v>1.0901625498629176E-2</v>
      </c>
      <c r="GA186" s="339">
        <v>2.9087101206122261E-3</v>
      </c>
      <c r="GB186" s="339">
        <v>1.6790947981077168E-2</v>
      </c>
      <c r="GC186" s="339">
        <v>3.1729348655964621E-4</v>
      </c>
      <c r="GD186" s="339">
        <v>3.8288310981692144E-4</v>
      </c>
      <c r="GE186" s="339">
        <v>0</v>
      </c>
      <c r="GF186" s="339">
        <v>7.9074457358170147E-4</v>
      </c>
      <c r="GG186" s="338">
        <v>1.0570202624469911E-3</v>
      </c>
      <c r="GH186" s="339">
        <v>1.47583499305068E-3</v>
      </c>
      <c r="GI186" s="339">
        <v>1.5797964629605202E-2</v>
      </c>
      <c r="GJ186" s="339">
        <v>0</v>
      </c>
      <c r="GK186" s="339">
        <v>0</v>
      </c>
      <c r="GL186" s="339">
        <v>0</v>
      </c>
      <c r="GM186" s="339">
        <v>0</v>
      </c>
      <c r="GN186" s="339">
        <v>0</v>
      </c>
      <c r="GO186" s="339">
        <v>0</v>
      </c>
      <c r="GP186" s="338">
        <v>8.7156201970180584E-3</v>
      </c>
      <c r="GQ186" s="338">
        <v>5.6782510446156181E-3</v>
      </c>
      <c r="GR186" s="363">
        <v>1.3912234391099065E-6</v>
      </c>
      <c r="GS186" s="339">
        <v>9.6216294229427757E-5</v>
      </c>
      <c r="GT186" s="339">
        <v>2.4755661619812449E-6</v>
      </c>
      <c r="GU186" s="339">
        <v>3.8143238888733344E-3</v>
      </c>
      <c r="GV186" s="339">
        <v>2.9219448061780688E-3</v>
      </c>
      <c r="GW186" s="338">
        <v>6.2762023578888876E-3</v>
      </c>
      <c r="GX186" s="338">
        <v>4.9078041885792121E-3</v>
      </c>
      <c r="GY186" s="363">
        <v>7.0633045729305325E-6</v>
      </c>
      <c r="GZ186" s="339">
        <v>1.1540557579902333E-3</v>
      </c>
      <c r="HA186" s="339">
        <v>0</v>
      </c>
      <c r="HB186" s="339">
        <v>0</v>
      </c>
      <c r="HC186" s="339">
        <v>3.4643259720780574E-5</v>
      </c>
      <c r="HD186" s="339">
        <v>4.7318666256705019E-3</v>
      </c>
      <c r="HE186" s="339">
        <v>3.653593500550925E-3</v>
      </c>
      <c r="HF186" s="338">
        <v>8.4222691344855039E-3</v>
      </c>
      <c r="HG186" s="338">
        <v>5.4421655906689804E-3</v>
      </c>
      <c r="HH186" s="114"/>
      <c r="HI186" s="42"/>
    </row>
    <row r="187" spans="1:217">
      <c r="A187" s="114" t="s">
        <v>197</v>
      </c>
      <c r="B187" s="149" t="s">
        <v>790</v>
      </c>
      <c r="C187" s="144" t="s">
        <v>442</v>
      </c>
      <c r="D187" s="339">
        <v>0</v>
      </c>
      <c r="E187" s="339">
        <v>0</v>
      </c>
      <c r="F187" s="339">
        <v>0</v>
      </c>
      <c r="G187" s="339">
        <v>0</v>
      </c>
      <c r="H187" s="339">
        <v>0</v>
      </c>
      <c r="I187" s="339">
        <v>0</v>
      </c>
      <c r="J187" s="339">
        <v>0</v>
      </c>
      <c r="K187" s="339">
        <v>0</v>
      </c>
      <c r="L187" s="339">
        <v>0</v>
      </c>
      <c r="M187" s="339">
        <v>0</v>
      </c>
      <c r="N187" s="339">
        <v>0</v>
      </c>
      <c r="O187" s="339">
        <v>0</v>
      </c>
      <c r="P187" s="339">
        <v>0</v>
      </c>
      <c r="Q187" s="339">
        <v>0</v>
      </c>
      <c r="R187" s="339">
        <v>0</v>
      </c>
      <c r="S187" s="339">
        <v>0</v>
      </c>
      <c r="T187" s="339">
        <v>0</v>
      </c>
      <c r="U187" s="339">
        <v>0</v>
      </c>
      <c r="V187" s="339">
        <v>0</v>
      </c>
      <c r="W187" s="339">
        <v>0</v>
      </c>
      <c r="X187" s="339">
        <v>0</v>
      </c>
      <c r="Y187" s="339">
        <v>0</v>
      </c>
      <c r="Z187" s="339">
        <v>0</v>
      </c>
      <c r="AA187" s="339">
        <v>0</v>
      </c>
      <c r="AB187" s="339">
        <v>0</v>
      </c>
      <c r="AC187" s="339">
        <v>0</v>
      </c>
      <c r="AD187" s="339">
        <v>0</v>
      </c>
      <c r="AE187" s="339">
        <v>0</v>
      </c>
      <c r="AF187" s="339">
        <v>0</v>
      </c>
      <c r="AG187" s="339">
        <v>0</v>
      </c>
      <c r="AH187" s="339">
        <v>0</v>
      </c>
      <c r="AI187" s="339">
        <v>0</v>
      </c>
      <c r="AJ187" s="339">
        <v>0</v>
      </c>
      <c r="AK187" s="339">
        <v>0</v>
      </c>
      <c r="AL187" s="339">
        <v>0</v>
      </c>
      <c r="AM187" s="339">
        <v>0</v>
      </c>
      <c r="AN187" s="339">
        <v>0</v>
      </c>
      <c r="AO187" s="339">
        <v>0</v>
      </c>
      <c r="AP187" s="339">
        <v>0</v>
      </c>
      <c r="AQ187" s="339">
        <v>0</v>
      </c>
      <c r="AR187" s="339">
        <v>0</v>
      </c>
      <c r="AS187" s="339">
        <v>0</v>
      </c>
      <c r="AT187" s="339">
        <v>0</v>
      </c>
      <c r="AU187" s="339">
        <v>0</v>
      </c>
      <c r="AV187" s="339">
        <v>0</v>
      </c>
      <c r="AW187" s="339">
        <v>0</v>
      </c>
      <c r="AX187" s="339">
        <v>0</v>
      </c>
      <c r="AY187" s="339">
        <v>0</v>
      </c>
      <c r="AZ187" s="339">
        <v>0</v>
      </c>
      <c r="BA187" s="339">
        <v>0</v>
      </c>
      <c r="BB187" s="339">
        <v>0</v>
      </c>
      <c r="BC187" s="339">
        <v>0</v>
      </c>
      <c r="BD187" s="339">
        <v>0</v>
      </c>
      <c r="BE187" s="339">
        <v>0</v>
      </c>
      <c r="BF187" s="339">
        <v>0</v>
      </c>
      <c r="BG187" s="339">
        <v>0</v>
      </c>
      <c r="BH187" s="339">
        <v>0</v>
      </c>
      <c r="BI187" s="339">
        <v>0</v>
      </c>
      <c r="BJ187" s="339">
        <v>0</v>
      </c>
      <c r="BK187" s="339">
        <v>0</v>
      </c>
      <c r="BL187" s="339">
        <v>0</v>
      </c>
      <c r="BM187" s="339">
        <v>0</v>
      </c>
      <c r="BN187" s="339">
        <v>0</v>
      </c>
      <c r="BO187" s="339">
        <v>0</v>
      </c>
      <c r="BP187" s="339">
        <v>0</v>
      </c>
      <c r="BQ187" s="339">
        <v>0</v>
      </c>
      <c r="BR187" s="339">
        <v>0</v>
      </c>
      <c r="BS187" s="339">
        <v>0</v>
      </c>
      <c r="BT187" s="339">
        <v>0</v>
      </c>
      <c r="BU187" s="339">
        <v>0</v>
      </c>
      <c r="BV187" s="339">
        <v>0</v>
      </c>
      <c r="BW187" s="339">
        <v>0</v>
      </c>
      <c r="BX187" s="339">
        <v>0</v>
      </c>
      <c r="BY187" s="339">
        <v>0</v>
      </c>
      <c r="BZ187" s="339">
        <v>0</v>
      </c>
      <c r="CA187" s="339">
        <v>0</v>
      </c>
      <c r="CB187" s="339">
        <v>0</v>
      </c>
      <c r="CC187" s="339">
        <v>0</v>
      </c>
      <c r="CD187" s="339">
        <v>0</v>
      </c>
      <c r="CE187" s="339">
        <v>0</v>
      </c>
      <c r="CF187" s="339">
        <v>0</v>
      </c>
      <c r="CG187" s="339">
        <v>0</v>
      </c>
      <c r="CH187" s="339">
        <v>0</v>
      </c>
      <c r="CI187" s="339">
        <v>0</v>
      </c>
      <c r="CJ187" s="339">
        <v>0</v>
      </c>
      <c r="CK187" s="339">
        <v>0</v>
      </c>
      <c r="CL187" s="339">
        <v>0</v>
      </c>
      <c r="CM187" s="339">
        <v>0</v>
      </c>
      <c r="CN187" s="339">
        <v>0</v>
      </c>
      <c r="CO187" s="339">
        <v>0</v>
      </c>
      <c r="CP187" s="339">
        <v>0</v>
      </c>
      <c r="CQ187" s="339">
        <v>0</v>
      </c>
      <c r="CR187" s="339">
        <v>0</v>
      </c>
      <c r="CS187" s="339">
        <v>0</v>
      </c>
      <c r="CT187" s="339">
        <v>0</v>
      </c>
      <c r="CU187" s="339">
        <v>0</v>
      </c>
      <c r="CV187" s="339">
        <v>0</v>
      </c>
      <c r="CW187" s="339">
        <v>0</v>
      </c>
      <c r="CX187" s="339">
        <v>0</v>
      </c>
      <c r="CY187" s="339">
        <v>0</v>
      </c>
      <c r="CZ187" s="339">
        <v>0</v>
      </c>
      <c r="DA187" s="339">
        <v>0</v>
      </c>
      <c r="DB187" s="339">
        <v>0</v>
      </c>
      <c r="DC187" s="339">
        <v>0</v>
      </c>
      <c r="DD187" s="339">
        <v>0</v>
      </c>
      <c r="DE187" s="339">
        <v>0</v>
      </c>
      <c r="DF187" s="339">
        <v>0</v>
      </c>
      <c r="DG187" s="339">
        <v>0</v>
      </c>
      <c r="DH187" s="339">
        <v>0</v>
      </c>
      <c r="DI187" s="339">
        <v>0</v>
      </c>
      <c r="DJ187" s="339">
        <v>0</v>
      </c>
      <c r="DK187" s="339">
        <v>0</v>
      </c>
      <c r="DL187" s="339">
        <v>0</v>
      </c>
      <c r="DM187" s="339">
        <v>0</v>
      </c>
      <c r="DN187" s="339">
        <v>0</v>
      </c>
      <c r="DO187" s="339">
        <v>0</v>
      </c>
      <c r="DP187" s="339">
        <v>0</v>
      </c>
      <c r="DQ187" s="339">
        <v>0</v>
      </c>
      <c r="DR187" s="339">
        <v>0</v>
      </c>
      <c r="DS187" s="339">
        <v>0</v>
      </c>
      <c r="DT187" s="339">
        <v>0</v>
      </c>
      <c r="DU187" s="339">
        <v>0</v>
      </c>
      <c r="DV187" s="339">
        <v>0</v>
      </c>
      <c r="DW187" s="339">
        <v>0</v>
      </c>
      <c r="DX187" s="339">
        <v>0</v>
      </c>
      <c r="DY187" s="339">
        <v>0</v>
      </c>
      <c r="DZ187" s="339">
        <v>0</v>
      </c>
      <c r="EA187" s="339">
        <v>0</v>
      </c>
      <c r="EB187" s="339">
        <v>0</v>
      </c>
      <c r="EC187" s="339">
        <v>0</v>
      </c>
      <c r="ED187" s="339">
        <v>0</v>
      </c>
      <c r="EE187" s="339">
        <v>0</v>
      </c>
      <c r="EF187" s="339">
        <v>0</v>
      </c>
      <c r="EG187" s="339">
        <v>0</v>
      </c>
      <c r="EH187" s="339">
        <v>0</v>
      </c>
      <c r="EI187" s="339">
        <v>0</v>
      </c>
      <c r="EJ187" s="339">
        <v>0</v>
      </c>
      <c r="EK187" s="339">
        <v>3.3994565402144374E-5</v>
      </c>
      <c r="EL187" s="339">
        <v>0</v>
      </c>
      <c r="EM187" s="339">
        <v>0</v>
      </c>
      <c r="EN187" s="339">
        <v>0</v>
      </c>
      <c r="EO187" s="339">
        <v>0</v>
      </c>
      <c r="EP187" s="339">
        <v>0</v>
      </c>
      <c r="EQ187" s="339">
        <v>0</v>
      </c>
      <c r="ER187" s="339">
        <v>0</v>
      </c>
      <c r="ES187" s="339">
        <v>0</v>
      </c>
      <c r="ET187" s="339">
        <v>0</v>
      </c>
      <c r="EU187" s="339">
        <v>0</v>
      </c>
      <c r="EV187" s="339">
        <v>0</v>
      </c>
      <c r="EW187" s="339">
        <v>0</v>
      </c>
      <c r="EX187" s="339">
        <v>0</v>
      </c>
      <c r="EY187" s="339">
        <v>0</v>
      </c>
      <c r="EZ187" s="339">
        <v>0</v>
      </c>
      <c r="FA187" s="339">
        <v>0</v>
      </c>
      <c r="FB187" s="339">
        <v>0</v>
      </c>
      <c r="FC187" s="339">
        <v>0</v>
      </c>
      <c r="FD187" s="339">
        <v>1.4515573488166117E-4</v>
      </c>
      <c r="FE187" s="339">
        <v>5.9225990597716591E-2</v>
      </c>
      <c r="FF187" s="339">
        <v>0</v>
      </c>
      <c r="FG187" s="339">
        <v>2.0876826722338206E-4</v>
      </c>
      <c r="FH187" s="339">
        <v>1.5899853682328078E-2</v>
      </c>
      <c r="FI187" s="339">
        <v>0</v>
      </c>
      <c r="FJ187" s="339">
        <v>0</v>
      </c>
      <c r="FK187" s="339">
        <v>1.0778524704683676E-4</v>
      </c>
      <c r="FL187" s="339">
        <v>7.8410872974385776E-5</v>
      </c>
      <c r="FM187" s="339">
        <v>3.4954239075343863E-5</v>
      </c>
      <c r="FN187" s="339">
        <v>0</v>
      </c>
      <c r="FO187" s="339">
        <v>0</v>
      </c>
      <c r="FP187" s="339">
        <v>0</v>
      </c>
      <c r="FQ187" s="339">
        <v>0</v>
      </c>
      <c r="FR187" s="339">
        <v>0</v>
      </c>
      <c r="FS187" s="339">
        <v>0</v>
      </c>
      <c r="FT187" s="339">
        <v>0</v>
      </c>
      <c r="FU187" s="339">
        <v>0</v>
      </c>
      <c r="FV187" s="339">
        <v>2.6601315403627832E-3</v>
      </c>
      <c r="FW187" s="339">
        <v>0</v>
      </c>
      <c r="FX187" s="339">
        <v>0</v>
      </c>
      <c r="FY187" s="339">
        <v>0</v>
      </c>
      <c r="FZ187" s="339">
        <v>2.6030500296687067E-3</v>
      </c>
      <c r="GA187" s="339">
        <v>2.2952753268521076E-4</v>
      </c>
      <c r="GB187" s="339">
        <v>0</v>
      </c>
      <c r="GC187" s="339">
        <v>2.759709676459798E-2</v>
      </c>
      <c r="GD187" s="339">
        <v>1.4542840925502367E-3</v>
      </c>
      <c r="GE187" s="339">
        <v>0</v>
      </c>
      <c r="GF187" s="339">
        <v>4.564029082417874E-4</v>
      </c>
      <c r="GG187" s="338">
        <v>4.287118121269948E-4</v>
      </c>
      <c r="GH187" s="339">
        <v>5.1288848132280664E-2</v>
      </c>
      <c r="GI187" s="339">
        <v>3.994958170774017E-2</v>
      </c>
      <c r="GJ187" s="339">
        <v>0</v>
      </c>
      <c r="GK187" s="339">
        <v>0</v>
      </c>
      <c r="GL187" s="339">
        <v>0</v>
      </c>
      <c r="GM187" s="339">
        <v>0</v>
      </c>
      <c r="GN187" s="339">
        <v>0</v>
      </c>
      <c r="GO187" s="339">
        <v>0</v>
      </c>
      <c r="GP187" s="338">
        <v>2.3283364876510022E-2</v>
      </c>
      <c r="GQ187" s="338">
        <v>1.2838078246028083E-2</v>
      </c>
      <c r="GR187" s="363">
        <v>1.7935652577004914E-3</v>
      </c>
      <c r="GS187" s="339">
        <v>1.7968392947345632E-2</v>
      </c>
      <c r="GT187" s="339">
        <v>1.9785274892367886E-3</v>
      </c>
      <c r="GU187" s="339">
        <v>1.4812527918838062E-2</v>
      </c>
      <c r="GV187" s="339">
        <v>1.1808002932247855E-2</v>
      </c>
      <c r="GW187" s="338">
        <v>1.8451681920720782E-2</v>
      </c>
      <c r="GX187" s="338">
        <v>1.2550150048531217E-2</v>
      </c>
      <c r="GY187" s="363">
        <v>1.1480812974584171E-3</v>
      </c>
      <c r="GZ187" s="339">
        <v>5.7221931333682398E-2</v>
      </c>
      <c r="HA187" s="339">
        <v>0</v>
      </c>
      <c r="HB187" s="339">
        <v>0</v>
      </c>
      <c r="HC187" s="339">
        <v>2.4292273634510986E-3</v>
      </c>
      <c r="HD187" s="339">
        <v>2.2253426365017467E-2</v>
      </c>
      <c r="HE187" s="339">
        <v>1.7702673857617937E-2</v>
      </c>
      <c r="HF187" s="338">
        <v>1.9064591205736919E-2</v>
      </c>
      <c r="HG187" s="338">
        <v>1.0354896991604313E-2</v>
      </c>
      <c r="HH187" s="114"/>
      <c r="HI187" s="42"/>
    </row>
    <row r="188" spans="1:217">
      <c r="A188" s="114" t="s">
        <v>198</v>
      </c>
      <c r="B188" s="149" t="s">
        <v>791</v>
      </c>
      <c r="C188" s="144" t="s">
        <v>443</v>
      </c>
      <c r="D188" s="339">
        <v>0</v>
      </c>
      <c r="E188" s="339">
        <v>0</v>
      </c>
      <c r="F188" s="339">
        <v>0</v>
      </c>
      <c r="G188" s="339">
        <v>0</v>
      </c>
      <c r="H188" s="339">
        <v>0</v>
      </c>
      <c r="I188" s="339">
        <v>0</v>
      </c>
      <c r="J188" s="339">
        <v>0</v>
      </c>
      <c r="K188" s="339">
        <v>1.0301587865439949E-3</v>
      </c>
      <c r="L188" s="339">
        <v>0</v>
      </c>
      <c r="M188" s="339">
        <v>3.6350418029807341E-4</v>
      </c>
      <c r="N188" s="339">
        <v>0</v>
      </c>
      <c r="O188" s="339">
        <v>8.7588683542086365E-4</v>
      </c>
      <c r="P188" s="339">
        <v>0</v>
      </c>
      <c r="Q188" s="339">
        <v>0</v>
      </c>
      <c r="R188" s="339">
        <v>1.1305183426601097E-4</v>
      </c>
      <c r="S188" s="339">
        <v>0</v>
      </c>
      <c r="T188" s="339">
        <v>1.4105621582257097E-4</v>
      </c>
      <c r="U188" s="339">
        <v>4.7817604529283498E-5</v>
      </c>
      <c r="V188" s="339">
        <v>1.492136440956161E-5</v>
      </c>
      <c r="W188" s="339">
        <v>1.0110665833302694E-4</v>
      </c>
      <c r="X188" s="339">
        <v>1.0236462278636504E-4</v>
      </c>
      <c r="Y188" s="339">
        <v>1.0987428865870015E-4</v>
      </c>
      <c r="Z188" s="339">
        <v>5.6367213607582195E-5</v>
      </c>
      <c r="AA188" s="339">
        <v>3.4274942161035101E-4</v>
      </c>
      <c r="AB188" s="339">
        <v>2.4776597677606911E-5</v>
      </c>
      <c r="AC188" s="339">
        <v>8.6378163600241853E-5</v>
      </c>
      <c r="AD188" s="339">
        <v>0</v>
      </c>
      <c r="AE188" s="339">
        <v>0</v>
      </c>
      <c r="AF188" s="339">
        <v>7.5855268148372902E-5</v>
      </c>
      <c r="AG188" s="339">
        <v>0</v>
      </c>
      <c r="AH188" s="339">
        <v>0</v>
      </c>
      <c r="AI188" s="339">
        <v>0</v>
      </c>
      <c r="AJ188" s="339">
        <v>1.7336030049118752E-4</v>
      </c>
      <c r="AK188" s="339">
        <v>0</v>
      </c>
      <c r="AL188" s="339">
        <v>0</v>
      </c>
      <c r="AM188" s="339">
        <v>0</v>
      </c>
      <c r="AN188" s="339">
        <v>4.3133195307108351E-5</v>
      </c>
      <c r="AO188" s="339">
        <v>3.2386566052401462E-5</v>
      </c>
      <c r="AP188" s="339">
        <v>0</v>
      </c>
      <c r="AQ188" s="339">
        <v>2.0690225937267234E-5</v>
      </c>
      <c r="AR188" s="339">
        <v>2.3613029669771779E-5</v>
      </c>
      <c r="AS188" s="339">
        <v>4.7122577604994996E-5</v>
      </c>
      <c r="AT188" s="339">
        <v>4.1446482229820741E-5</v>
      </c>
      <c r="AU188" s="339">
        <v>9.8165933148999524E-5</v>
      </c>
      <c r="AV188" s="339">
        <v>5.9912527709544064E-5</v>
      </c>
      <c r="AW188" s="339">
        <v>5.3639435713136299E-5</v>
      </c>
      <c r="AX188" s="339">
        <v>5.4861255883869691E-5</v>
      </c>
      <c r="AY188" s="339">
        <v>0</v>
      </c>
      <c r="AZ188" s="339">
        <v>4.5211022447272642E-5</v>
      </c>
      <c r="BA188" s="339">
        <v>0</v>
      </c>
      <c r="BB188" s="339">
        <v>5.9024211731652321E-5</v>
      </c>
      <c r="BC188" s="339">
        <v>4.0938724963411012E-5</v>
      </c>
      <c r="BD188" s="339">
        <v>1.2419428954656665E-4</v>
      </c>
      <c r="BE188" s="339">
        <v>1.017965333015073E-4</v>
      </c>
      <c r="BF188" s="339">
        <v>9.2913776015857283E-5</v>
      </c>
      <c r="BG188" s="339">
        <v>9.647495361781076E-5</v>
      </c>
      <c r="BH188" s="339">
        <v>4.809542131589073E-5</v>
      </c>
      <c r="BI188" s="339">
        <v>0</v>
      </c>
      <c r="BJ188" s="339">
        <v>5.7731720693935282E-5</v>
      </c>
      <c r="BK188" s="339">
        <v>0</v>
      </c>
      <c r="BL188" s="339">
        <v>3.8057543005023594E-5</v>
      </c>
      <c r="BM188" s="339">
        <v>4.5800442890282752E-5</v>
      </c>
      <c r="BN188" s="339">
        <v>4.9382716049382713E-5</v>
      </c>
      <c r="BO188" s="339">
        <v>4.8290049352430441E-5</v>
      </c>
      <c r="BP188" s="339">
        <v>7.2632190586868097E-5</v>
      </c>
      <c r="BQ188" s="339">
        <v>5.5639014076670561E-5</v>
      </c>
      <c r="BR188" s="339">
        <v>8.5348809917531706E-5</v>
      </c>
      <c r="BS188" s="339">
        <v>5.0578107771832043E-5</v>
      </c>
      <c r="BT188" s="339">
        <v>0</v>
      </c>
      <c r="BU188" s="339">
        <v>5.8011370228564796E-5</v>
      </c>
      <c r="BV188" s="339">
        <v>0</v>
      </c>
      <c r="BW188" s="339">
        <v>4.1691691071329974E-5</v>
      </c>
      <c r="BX188" s="339">
        <v>0</v>
      </c>
      <c r="BY188" s="339">
        <v>2.7526563133423753E-5</v>
      </c>
      <c r="BZ188" s="339">
        <v>6.070606674356102E-5</v>
      </c>
      <c r="CA188" s="339">
        <v>5.8016100251821237E-5</v>
      </c>
      <c r="CB188" s="339">
        <v>4.3435095557210223E-5</v>
      </c>
      <c r="CC188" s="339">
        <v>8.1841990397206457E-5</v>
      </c>
      <c r="CD188" s="339">
        <v>7.3195130084011738E-5</v>
      </c>
      <c r="CE188" s="339">
        <v>0</v>
      </c>
      <c r="CF188" s="339">
        <v>7.8951523764408658E-5</v>
      </c>
      <c r="CG188" s="339">
        <v>7.8026358722637574E-5</v>
      </c>
      <c r="CH188" s="339">
        <v>6.9433997199495448E-5</v>
      </c>
      <c r="CI188" s="339">
        <v>4.9742582137438757E-5</v>
      </c>
      <c r="CJ188" s="339">
        <v>4.3393360815795186E-5</v>
      </c>
      <c r="CK188" s="339">
        <v>6.5559220147861258E-5</v>
      </c>
      <c r="CL188" s="339">
        <v>5.3951982735365523E-5</v>
      </c>
      <c r="CM188" s="339">
        <v>7.1230144597193533E-5</v>
      </c>
      <c r="CN188" s="339">
        <v>4.8243921265920496E-5</v>
      </c>
      <c r="CO188" s="339">
        <v>0</v>
      </c>
      <c r="CP188" s="339">
        <v>1.3412376941441563E-4</v>
      </c>
      <c r="CQ188" s="339">
        <v>0</v>
      </c>
      <c r="CR188" s="339">
        <v>6.0968528626175822E-5</v>
      </c>
      <c r="CS188" s="339">
        <v>0</v>
      </c>
      <c r="CT188" s="339">
        <v>1.1664868332798694E-4</v>
      </c>
      <c r="CU188" s="339">
        <v>8.1421408187285361E-4</v>
      </c>
      <c r="CV188" s="339">
        <v>6.1952878640506034E-5</v>
      </c>
      <c r="CW188" s="339">
        <v>3.901068892876648E-5</v>
      </c>
      <c r="CX188" s="339">
        <v>5.7109407347125254E-5</v>
      </c>
      <c r="CY188" s="339">
        <v>2.6559208718747137E-4</v>
      </c>
      <c r="CZ188" s="339">
        <v>1.0668563300142248E-4</v>
      </c>
      <c r="DA188" s="339">
        <v>8.5669615129254034E-5</v>
      </c>
      <c r="DB188" s="339">
        <v>5.4150647100232849E-5</v>
      </c>
      <c r="DC188" s="339">
        <v>0</v>
      </c>
      <c r="DD188" s="339">
        <v>0</v>
      </c>
      <c r="DE188" s="339">
        <v>9.086448470750722E-5</v>
      </c>
      <c r="DF188" s="339">
        <v>6.9893761482546523E-5</v>
      </c>
      <c r="DG188" s="339">
        <v>9.7324984526421006E-5</v>
      </c>
      <c r="DH188" s="339">
        <v>9.0619725648780601E-5</v>
      </c>
      <c r="DI188" s="339">
        <v>3.3116969134984766E-5</v>
      </c>
      <c r="DJ188" s="339">
        <v>8.6968405620643815E-5</v>
      </c>
      <c r="DK188" s="339">
        <v>1.4737254087172065E-4</v>
      </c>
      <c r="DL188" s="339">
        <v>8.0806040251508803E-5</v>
      </c>
      <c r="DM188" s="339">
        <v>4.2416016287750257E-5</v>
      </c>
      <c r="DN188" s="339">
        <v>4.9517207229512257E-5</v>
      </c>
      <c r="DO188" s="339">
        <v>0</v>
      </c>
      <c r="DP188" s="339">
        <v>6.5731814198071863E-5</v>
      </c>
      <c r="DQ188" s="339">
        <v>7.8796618049153328E-5</v>
      </c>
      <c r="DR188" s="339">
        <v>5.001850684753359E-5</v>
      </c>
      <c r="DS188" s="339">
        <v>1.2819362364915968E-4</v>
      </c>
      <c r="DT188" s="339">
        <v>1.5307349714627265E-4</v>
      </c>
      <c r="DU188" s="339">
        <v>3.1851191234552171E-5</v>
      </c>
      <c r="DV188" s="339">
        <v>5.067845785452749E-5</v>
      </c>
      <c r="DW188" s="339">
        <v>8.4290025118427487E-5</v>
      </c>
      <c r="DX188" s="339">
        <v>3.6774395214425372E-5</v>
      </c>
      <c r="DY188" s="339">
        <v>7.9050133594725774E-5</v>
      </c>
      <c r="DZ188" s="339">
        <v>1.5325464016315726E-4</v>
      </c>
      <c r="EA188" s="339">
        <v>2.3594722795395912E-4</v>
      </c>
      <c r="EB188" s="339">
        <v>1.2255465171499917E-4</v>
      </c>
      <c r="EC188" s="339">
        <v>3.364048112004453E-4</v>
      </c>
      <c r="ED188" s="339">
        <v>3.7086955341878407E-4</v>
      </c>
      <c r="EE188" s="339">
        <v>2.4371503811574925E-5</v>
      </c>
      <c r="EF188" s="339">
        <v>3.8484974824412299E-5</v>
      </c>
      <c r="EG188" s="339">
        <v>5.5509297807382742E-4</v>
      </c>
      <c r="EH188" s="339">
        <v>2.4494142705005324E-4</v>
      </c>
      <c r="EI188" s="339">
        <v>0</v>
      </c>
      <c r="EJ188" s="339">
        <v>9.1670808329820787E-4</v>
      </c>
      <c r="EK188" s="339">
        <v>5.9207201408734795E-4</v>
      </c>
      <c r="EL188" s="339">
        <v>1.327922174808272E-4</v>
      </c>
      <c r="EM188" s="339">
        <v>1.523889440831529E-4</v>
      </c>
      <c r="EN188" s="339">
        <v>1.1824856593966951E-3</v>
      </c>
      <c r="EO188" s="339">
        <v>5.2001977650968244E-4</v>
      </c>
      <c r="EP188" s="339">
        <v>3.0500658515746548E-4</v>
      </c>
      <c r="EQ188" s="339">
        <v>1.6946912103145686E-4</v>
      </c>
      <c r="ER188" s="339">
        <v>0</v>
      </c>
      <c r="ES188" s="339">
        <v>6.4638602173217844E-4</v>
      </c>
      <c r="ET188" s="339">
        <v>2.3983325625984674E-4</v>
      </c>
      <c r="EU188" s="339">
        <v>7.0403529563615463E-5</v>
      </c>
      <c r="EV188" s="339">
        <v>2.8291210863824973E-4</v>
      </c>
      <c r="EW188" s="339">
        <v>2.7223583401392293E-4</v>
      </c>
      <c r="EX188" s="339">
        <v>1.3491115137031183E-4</v>
      </c>
      <c r="EY188" s="339">
        <v>9.8980500841334257E-5</v>
      </c>
      <c r="EZ188" s="339">
        <v>1.9988875756100954E-4</v>
      </c>
      <c r="FA188" s="339">
        <v>3.9311610028828516E-4</v>
      </c>
      <c r="FB188" s="339">
        <v>2.7658131996748483E-4</v>
      </c>
      <c r="FC188" s="339">
        <v>2.1656271656271656E-4</v>
      </c>
      <c r="FD188" s="339">
        <v>3.1737440338532697E-4</v>
      </c>
      <c r="FE188" s="339">
        <v>1.3012088650100739E-3</v>
      </c>
      <c r="FF188" s="339">
        <v>1.6950309428467418E-3</v>
      </c>
      <c r="FG188" s="339">
        <v>1.5657620041753653E-4</v>
      </c>
      <c r="FH188" s="339">
        <v>4.2106974475695008E-3</v>
      </c>
      <c r="FI188" s="339">
        <v>6.019108467270731E-4</v>
      </c>
      <c r="FJ188" s="339">
        <v>2.6197839247780303E-4</v>
      </c>
      <c r="FK188" s="339">
        <v>2.674294337105478E-4</v>
      </c>
      <c r="FL188" s="339">
        <v>1.1630946157867223E-3</v>
      </c>
      <c r="FM188" s="339">
        <v>1.9457859751941416E-3</v>
      </c>
      <c r="FN188" s="339">
        <v>2.8350780206747783E-3</v>
      </c>
      <c r="FO188" s="339">
        <v>3.1837152223674069E-4</v>
      </c>
      <c r="FP188" s="339">
        <v>2.0483408439164277E-4</v>
      </c>
      <c r="FQ188" s="339">
        <v>1.6975849766512493E-4</v>
      </c>
      <c r="FR188" s="339">
        <v>2.8481980478170429E-4</v>
      </c>
      <c r="FS188" s="339">
        <v>2.5060267982284015E-3</v>
      </c>
      <c r="FT188" s="339">
        <v>7.8857397809632018E-4</v>
      </c>
      <c r="FU188" s="339">
        <v>1.8184313456391958E-3</v>
      </c>
      <c r="FV188" s="339">
        <v>2.6391856227221313E-3</v>
      </c>
      <c r="FW188" s="339">
        <v>1.7783094743478858E-4</v>
      </c>
      <c r="FX188" s="339">
        <v>7.3716547262677563E-4</v>
      </c>
      <c r="FY188" s="339">
        <v>1.0005507045358596E-3</v>
      </c>
      <c r="FZ188" s="339">
        <v>2.5597380491417733E-3</v>
      </c>
      <c r="GA188" s="339">
        <v>3.8145678919570614E-4</v>
      </c>
      <c r="GB188" s="339">
        <v>2.0139704460449301E-3</v>
      </c>
      <c r="GC188" s="339">
        <v>2.6846003589382568E-3</v>
      </c>
      <c r="GD188" s="339">
        <v>9.8105400331160303E-3</v>
      </c>
      <c r="GE188" s="339">
        <v>0</v>
      </c>
      <c r="GF188" s="339">
        <v>4.1925383431513029E-4</v>
      </c>
      <c r="GG188" s="338">
        <v>4.6852333293941062E-4</v>
      </c>
      <c r="GH188" s="339">
        <v>5.9821466951326101E-3</v>
      </c>
      <c r="GI188" s="339">
        <v>1.9684552291243312E-2</v>
      </c>
      <c r="GJ188" s="339">
        <v>0</v>
      </c>
      <c r="GK188" s="339">
        <v>0</v>
      </c>
      <c r="GL188" s="339">
        <v>0</v>
      </c>
      <c r="GM188" s="339">
        <v>0</v>
      </c>
      <c r="GN188" s="339">
        <v>0</v>
      </c>
      <c r="GO188" s="339">
        <v>0</v>
      </c>
      <c r="GP188" s="338">
        <v>1.0968155651656366E-2</v>
      </c>
      <c r="GQ188" s="338">
        <v>6.3071164671653652E-3</v>
      </c>
      <c r="GR188" s="363">
        <v>4.4240905363695024E-4</v>
      </c>
      <c r="GS188" s="339">
        <v>4.8108147114713878E-5</v>
      </c>
      <c r="GT188" s="339">
        <v>4.3790014776379357E-4</v>
      </c>
      <c r="GU188" s="339">
        <v>6.651588287090531E-3</v>
      </c>
      <c r="GV188" s="339">
        <v>5.1969225049057002E-3</v>
      </c>
      <c r="GW188" s="338">
        <v>8.538187083825366E-3</v>
      </c>
      <c r="GX188" s="338">
        <v>5.9967933848149718E-3</v>
      </c>
      <c r="GY188" s="363">
        <v>6.0626697584320405E-5</v>
      </c>
      <c r="GZ188" s="339">
        <v>3.1843390359360142E-3</v>
      </c>
      <c r="HA188" s="339">
        <v>0</v>
      </c>
      <c r="HB188" s="339">
        <v>5.7929246666352885E-5</v>
      </c>
      <c r="HC188" s="339">
        <v>1.3647344738489318E-4</v>
      </c>
      <c r="HD188" s="339">
        <v>2.7293155214796654E-3</v>
      </c>
      <c r="HE188" s="339">
        <v>2.1341145466990206E-3</v>
      </c>
      <c r="HF188" s="338">
        <v>1.3778605329339815E-2</v>
      </c>
      <c r="HG188" s="338">
        <v>7.6425029130944531E-3</v>
      </c>
      <c r="HH188" s="114"/>
      <c r="HI188" s="42"/>
    </row>
    <row r="189" spans="1:217">
      <c r="A189" s="114" t="s">
        <v>199</v>
      </c>
      <c r="B189" s="149" t="s">
        <v>792</v>
      </c>
      <c r="C189" s="144" t="s">
        <v>444</v>
      </c>
      <c r="D189" s="339">
        <v>1.3389270731054183E-4</v>
      </c>
      <c r="E189" s="339">
        <v>2.8514399771884804E-4</v>
      </c>
      <c r="F189" s="339">
        <v>2.5925664050531477E-4</v>
      </c>
      <c r="G189" s="339">
        <v>2.7964205816554809E-4</v>
      </c>
      <c r="H189" s="339">
        <v>0</v>
      </c>
      <c r="I189" s="339">
        <v>6.5157191725036647E-4</v>
      </c>
      <c r="J189" s="339">
        <v>8.5361336146499382E-4</v>
      </c>
      <c r="K189" s="339">
        <v>2.9483854925224681E-3</v>
      </c>
      <c r="L189" s="339">
        <v>1.957831325301205E-3</v>
      </c>
      <c r="M189" s="339">
        <v>3.2715376226826608E-3</v>
      </c>
      <c r="N189" s="339">
        <v>0</v>
      </c>
      <c r="O189" s="339">
        <v>1.1824472278181659E-3</v>
      </c>
      <c r="P189" s="339">
        <v>0</v>
      </c>
      <c r="Q189" s="339">
        <v>0</v>
      </c>
      <c r="R189" s="339">
        <v>6.7831100559606584E-4</v>
      </c>
      <c r="S189" s="339">
        <v>1.8674136321195146E-3</v>
      </c>
      <c r="T189" s="339">
        <v>8.1025314670174486E-4</v>
      </c>
      <c r="U189" s="339">
        <v>6.0250181706897213E-4</v>
      </c>
      <c r="V189" s="339">
        <v>2.3128114834820496E-4</v>
      </c>
      <c r="W189" s="339">
        <v>7.8434256161378482E-4</v>
      </c>
      <c r="X189" s="339">
        <v>9.2128160507728529E-4</v>
      </c>
      <c r="Y189" s="339">
        <v>8.3731785495078385E-4</v>
      </c>
      <c r="Z189" s="339">
        <v>1.1166076600359139E-3</v>
      </c>
      <c r="AA189" s="339">
        <v>8.9971723172717149E-4</v>
      </c>
      <c r="AB189" s="339">
        <v>1.4865958606564148E-4</v>
      </c>
      <c r="AC189" s="339">
        <v>1.7275632720048372E-5</v>
      </c>
      <c r="AD189" s="339">
        <v>0</v>
      </c>
      <c r="AE189" s="339">
        <v>4.5065344749887338E-4</v>
      </c>
      <c r="AF189" s="339">
        <v>6.8269741333535619E-4</v>
      </c>
      <c r="AG189" s="339">
        <v>0</v>
      </c>
      <c r="AH189" s="339">
        <v>1.9282684149633628E-3</v>
      </c>
      <c r="AI189" s="339">
        <v>8.0187103240895422E-4</v>
      </c>
      <c r="AJ189" s="339">
        <v>1.2713088702687085E-3</v>
      </c>
      <c r="AK189" s="339">
        <v>1.2471938139186831E-3</v>
      </c>
      <c r="AL189" s="339">
        <v>9.8074179743223963E-4</v>
      </c>
      <c r="AM189" s="339">
        <v>2.8699345654919069E-4</v>
      </c>
      <c r="AN189" s="339">
        <v>1.3802622498274672E-3</v>
      </c>
      <c r="AO189" s="339">
        <v>1.2306895099912557E-3</v>
      </c>
      <c r="AP189" s="339">
        <v>6.3532401524777639E-4</v>
      </c>
      <c r="AQ189" s="339">
        <v>3.7242406687081021E-4</v>
      </c>
      <c r="AR189" s="339">
        <v>4.0142150438612028E-4</v>
      </c>
      <c r="AS189" s="339">
        <v>7.3039995287742243E-4</v>
      </c>
      <c r="AT189" s="339">
        <v>8.7037612682623567E-4</v>
      </c>
      <c r="AU189" s="339">
        <v>9.8983982591907852E-4</v>
      </c>
      <c r="AV189" s="339">
        <v>8.9868791564316102E-4</v>
      </c>
      <c r="AW189" s="339">
        <v>9.6550984283645333E-4</v>
      </c>
      <c r="AX189" s="339">
        <v>1.2837533876825509E-3</v>
      </c>
      <c r="AY189" s="339">
        <v>1.5857913098636219E-4</v>
      </c>
      <c r="AZ189" s="339">
        <v>1.4128444514772701E-4</v>
      </c>
      <c r="BA189" s="339">
        <v>2.7766208524226016E-4</v>
      </c>
      <c r="BB189" s="339">
        <v>2.8331621631193113E-4</v>
      </c>
      <c r="BC189" s="339">
        <v>5.0149938080178494E-4</v>
      </c>
      <c r="BD189" s="339">
        <v>5.2161601609557998E-4</v>
      </c>
      <c r="BE189" s="339">
        <v>5.475951446563841E-4</v>
      </c>
      <c r="BF189" s="339">
        <v>9.7559464816650147E-4</v>
      </c>
      <c r="BG189" s="339">
        <v>1.8552875695732838E-4</v>
      </c>
      <c r="BH189" s="339">
        <v>9.4816687737041716E-4</v>
      </c>
      <c r="BI189" s="339">
        <v>7.5901328273244781E-4</v>
      </c>
      <c r="BJ189" s="339">
        <v>7.6288345202700199E-4</v>
      </c>
      <c r="BK189" s="339">
        <v>2.7560357182229083E-5</v>
      </c>
      <c r="BL189" s="339">
        <v>7.6115086010047187E-5</v>
      </c>
      <c r="BM189" s="339">
        <v>1.2595121794827755E-4</v>
      </c>
      <c r="BN189" s="339">
        <v>2.9629629629629629E-4</v>
      </c>
      <c r="BO189" s="339">
        <v>3.5734636520798525E-4</v>
      </c>
      <c r="BP189" s="339">
        <v>8.7158628704241722E-4</v>
      </c>
      <c r="BQ189" s="339">
        <v>1.7248094363767875E-3</v>
      </c>
      <c r="BR189" s="339">
        <v>1.5576157809949536E-3</v>
      </c>
      <c r="BS189" s="339">
        <v>8.2948096745804549E-4</v>
      </c>
      <c r="BT189" s="339">
        <v>1.2748133309051174E-3</v>
      </c>
      <c r="BU189" s="339">
        <v>1.5373013110569671E-3</v>
      </c>
      <c r="BV189" s="339">
        <v>8.758927368279208E-4</v>
      </c>
      <c r="BW189" s="339">
        <v>1.1380704860011696E-4</v>
      </c>
      <c r="BX189" s="339">
        <v>0</v>
      </c>
      <c r="BY189" s="339">
        <v>7.7574859739648763E-5</v>
      </c>
      <c r="BZ189" s="339">
        <v>1.3796833350809322E-4</v>
      </c>
      <c r="CA189" s="339">
        <v>1.2073620863216851E-4</v>
      </c>
      <c r="CB189" s="339">
        <v>3.7230081906180194E-4</v>
      </c>
      <c r="CC189" s="339">
        <v>8.6752509821038846E-4</v>
      </c>
      <c r="CD189" s="339">
        <v>1.9518701355736466E-4</v>
      </c>
      <c r="CE189" s="339">
        <v>0</v>
      </c>
      <c r="CF189" s="339">
        <v>5.5266066635086062E-4</v>
      </c>
      <c r="CG189" s="339">
        <v>3.191987402289719E-4</v>
      </c>
      <c r="CH189" s="339">
        <v>4.5132098179672037E-4</v>
      </c>
      <c r="CI189" s="339">
        <v>3.233267838933519E-4</v>
      </c>
      <c r="CJ189" s="339">
        <v>4.0789759166847474E-4</v>
      </c>
      <c r="CK189" s="339">
        <v>4.2109191402664729E-4</v>
      </c>
      <c r="CL189" s="339">
        <v>4.5859185325060694E-4</v>
      </c>
      <c r="CM189" s="339">
        <v>7.1230144597193531E-4</v>
      </c>
      <c r="CN189" s="339">
        <v>1.6041103820918564E-3</v>
      </c>
      <c r="CO189" s="339">
        <v>1.5374103177314656E-3</v>
      </c>
      <c r="CP189" s="339">
        <v>5.9908617005105644E-4</v>
      </c>
      <c r="CQ189" s="339">
        <v>9.5559661081735358E-4</v>
      </c>
      <c r="CR189" s="339">
        <v>3.0484264313087911E-4</v>
      </c>
      <c r="CS189" s="339">
        <v>1.5255961125550911E-3</v>
      </c>
      <c r="CT189" s="339">
        <v>4.9575690414394448E-4</v>
      </c>
      <c r="CU189" s="339">
        <v>1.2575979878432194E-3</v>
      </c>
      <c r="CV189" s="339">
        <v>7.3104396795797117E-4</v>
      </c>
      <c r="CW189" s="339">
        <v>7.4120308964656313E-4</v>
      </c>
      <c r="CX189" s="339">
        <v>2.105909395925244E-3</v>
      </c>
      <c r="CY189" s="339">
        <v>1.9782031321549593E-3</v>
      </c>
      <c r="CZ189" s="339">
        <v>4.4452347083926032E-4</v>
      </c>
      <c r="DA189" s="339">
        <v>3.8551326808164313E-4</v>
      </c>
      <c r="DB189" s="339">
        <v>1.8952726485081497E-3</v>
      </c>
      <c r="DC189" s="339">
        <v>7.2516316171138508E-4</v>
      </c>
      <c r="DD189" s="339">
        <v>4.8309178743961351E-4</v>
      </c>
      <c r="DE189" s="339">
        <v>1.2221273193159723E-3</v>
      </c>
      <c r="DF189" s="339">
        <v>7.588465532390766E-4</v>
      </c>
      <c r="DG189" s="339">
        <v>9.0654395699329223E-4</v>
      </c>
      <c r="DH189" s="339">
        <v>5.3239088818658601E-4</v>
      </c>
      <c r="DI189" s="339">
        <v>2.6493575307987813E-4</v>
      </c>
      <c r="DJ189" s="339">
        <v>6.9574724496515052E-4</v>
      </c>
      <c r="DK189" s="339">
        <v>1.2490426824701571E-3</v>
      </c>
      <c r="DL189" s="339">
        <v>8.686649327037196E-4</v>
      </c>
      <c r="DM189" s="339">
        <v>8.4832032575500507E-4</v>
      </c>
      <c r="DN189" s="339">
        <v>5.4468927952463478E-4</v>
      </c>
      <c r="DO189" s="339">
        <v>0</v>
      </c>
      <c r="DP189" s="339">
        <v>1.3146362839614373E-4</v>
      </c>
      <c r="DQ189" s="339">
        <v>1.8123222151305267E-4</v>
      </c>
      <c r="DR189" s="339">
        <v>2.9344190683886374E-4</v>
      </c>
      <c r="DS189" s="339">
        <v>7.5313753893881314E-4</v>
      </c>
      <c r="DT189" s="339">
        <v>2.3179700996435572E-3</v>
      </c>
      <c r="DU189" s="339">
        <v>5.4943304879602494E-4</v>
      </c>
      <c r="DV189" s="339">
        <v>1.5203537356358245E-3</v>
      </c>
      <c r="DW189" s="339">
        <v>3.354742999713414E-3</v>
      </c>
      <c r="DX189" s="339">
        <v>9.009726827534215E-4</v>
      </c>
      <c r="DY189" s="339">
        <v>2.5296042750312246E-4</v>
      </c>
      <c r="DZ189" s="339">
        <v>8.0163965623805331E-4</v>
      </c>
      <c r="EA189" s="339">
        <v>3.6727634540003072E-4</v>
      </c>
      <c r="EB189" s="339">
        <v>4.2128161527030962E-5</v>
      </c>
      <c r="EC189" s="339">
        <v>2.5750259184615901E-3</v>
      </c>
      <c r="ED189" s="339">
        <v>4.3418874546589356E-4</v>
      </c>
      <c r="EE189" s="339">
        <v>3.0785057446199908E-5</v>
      </c>
      <c r="EF189" s="339">
        <v>7.6969949648824599E-5</v>
      </c>
      <c r="EG189" s="339">
        <v>1.1101859561476548E-3</v>
      </c>
      <c r="EH189" s="339">
        <v>9.9041533546325887E-4</v>
      </c>
      <c r="EI189" s="339">
        <v>3.2314989659203309E-3</v>
      </c>
      <c r="EJ189" s="339">
        <v>1.783087095356514E-3</v>
      </c>
      <c r="EK189" s="339">
        <v>2.3416589801177118E-3</v>
      </c>
      <c r="EL189" s="339">
        <v>3.4824386022500073E-3</v>
      </c>
      <c r="EM189" s="339">
        <v>3.6652509667792102E-3</v>
      </c>
      <c r="EN189" s="339">
        <v>1.2485557750363386E-3</v>
      </c>
      <c r="EO189" s="339">
        <v>5.1214068898680848E-4</v>
      </c>
      <c r="EP189" s="339">
        <v>4.6637092531722552E-7</v>
      </c>
      <c r="EQ189" s="339">
        <v>1.6065672673782111E-3</v>
      </c>
      <c r="ER189" s="339">
        <v>1.9607843137254902E-3</v>
      </c>
      <c r="ES189" s="339">
        <v>2.2249287274360248E-3</v>
      </c>
      <c r="ET189" s="339">
        <v>1.4867011796881107E-3</v>
      </c>
      <c r="EU189" s="339">
        <v>2.8161411825446185E-4</v>
      </c>
      <c r="EV189" s="339">
        <v>8.694832138815542E-3</v>
      </c>
      <c r="EW189" s="339">
        <v>2.1681639637537433E-3</v>
      </c>
      <c r="EX189" s="339">
        <v>1.541841729946421E-3</v>
      </c>
      <c r="EY189" s="339">
        <v>5.7408690487973871E-3</v>
      </c>
      <c r="EZ189" s="339">
        <v>1.894597789056525E-3</v>
      </c>
      <c r="FA189" s="339">
        <v>2.4023761684284091E-3</v>
      </c>
      <c r="FB189" s="339">
        <v>2.37455182020865E-3</v>
      </c>
      <c r="FC189" s="339">
        <v>3.7465349965349966E-3</v>
      </c>
      <c r="FD189" s="339">
        <v>3.0753333661368894E-3</v>
      </c>
      <c r="FE189" s="339">
        <v>3.4209200805910005E-3</v>
      </c>
      <c r="FF189" s="339">
        <v>7.0152287343768958E-4</v>
      </c>
      <c r="FG189" s="339">
        <v>1.9311064718162839E-3</v>
      </c>
      <c r="FH189" s="339">
        <v>2.0159323687205331E-3</v>
      </c>
      <c r="FI189" s="339">
        <v>1.7088395746105197E-3</v>
      </c>
      <c r="FJ189" s="339">
        <v>3.4307779049701859E-3</v>
      </c>
      <c r="FK189" s="339">
        <v>1.4357808380201275E-3</v>
      </c>
      <c r="FL189" s="339">
        <v>3.3585990590695243E-3</v>
      </c>
      <c r="FM189" s="339">
        <v>5.5693754260047884E-3</v>
      </c>
      <c r="FN189" s="339">
        <v>7.0036512368448081E-3</v>
      </c>
      <c r="FO189" s="339">
        <v>1.2309045167659988E-3</v>
      </c>
      <c r="FP189" s="339">
        <v>2.3949831405792078E-3</v>
      </c>
      <c r="FQ189" s="339">
        <v>4.3524965630861541E-3</v>
      </c>
      <c r="FR189" s="339">
        <v>5.598343375955139E-3</v>
      </c>
      <c r="FS189" s="339">
        <v>4.7934069630543256E-3</v>
      </c>
      <c r="FT189" s="339">
        <v>7.2113015102229282E-4</v>
      </c>
      <c r="FU189" s="339">
        <v>1.8184313456391958E-3</v>
      </c>
      <c r="FV189" s="339">
        <v>1.0891877173138955E-3</v>
      </c>
      <c r="FW189" s="339">
        <v>1.9076410724822776E-3</v>
      </c>
      <c r="FX189" s="339">
        <v>4.6248023948067675E-4</v>
      </c>
      <c r="FY189" s="339">
        <v>1.990390786007999E-3</v>
      </c>
      <c r="FZ189" s="339">
        <v>2.2348981951897714E-3</v>
      </c>
      <c r="GA189" s="339">
        <v>8.6174927751920757E-4</v>
      </c>
      <c r="GB189" s="339">
        <v>4.1411382942094814E-3</v>
      </c>
      <c r="GC189" s="339">
        <v>2.5532210246596533E-3</v>
      </c>
      <c r="GD189" s="339">
        <v>2.9052095613301492E-3</v>
      </c>
      <c r="GE189" s="339">
        <v>0</v>
      </c>
      <c r="GF189" s="339">
        <v>2.1758743299899166E-4</v>
      </c>
      <c r="GG189" s="338">
        <v>1.3826482141080531E-3</v>
      </c>
      <c r="GH189" s="339">
        <v>0</v>
      </c>
      <c r="GI189" s="339">
        <v>0</v>
      </c>
      <c r="GJ189" s="339">
        <v>0</v>
      </c>
      <c r="GK189" s="339">
        <v>0</v>
      </c>
      <c r="GL189" s="339">
        <v>0</v>
      </c>
      <c r="GM189" s="339">
        <v>0</v>
      </c>
      <c r="GN189" s="339">
        <v>0</v>
      </c>
      <c r="GO189" s="339">
        <v>0</v>
      </c>
      <c r="GP189" s="338">
        <v>0</v>
      </c>
      <c r="GQ189" s="338">
        <v>1.3457200401662431E-3</v>
      </c>
      <c r="GR189" s="363">
        <v>0</v>
      </c>
      <c r="GS189" s="339">
        <v>0</v>
      </c>
      <c r="GT189" s="339">
        <v>0</v>
      </c>
      <c r="GU189" s="339">
        <v>0</v>
      </c>
      <c r="GV189" s="339">
        <v>0</v>
      </c>
      <c r="GW189" s="338">
        <v>0</v>
      </c>
      <c r="GX189" s="338">
        <v>9.695623550757083E-4</v>
      </c>
      <c r="GY189" s="363">
        <v>0</v>
      </c>
      <c r="GZ189" s="339">
        <v>0</v>
      </c>
      <c r="HA189" s="339">
        <v>0</v>
      </c>
      <c r="HB189" s="339">
        <v>0</v>
      </c>
      <c r="HC189" s="339">
        <v>0</v>
      </c>
      <c r="HD189" s="339">
        <v>0</v>
      </c>
      <c r="HE189" s="339">
        <v>0</v>
      </c>
      <c r="HF189" s="338">
        <v>0</v>
      </c>
      <c r="HG189" s="338">
        <v>1.3826482141080531E-3</v>
      </c>
      <c r="HH189" s="114"/>
      <c r="HI189" s="42"/>
    </row>
    <row r="190" spans="1:217">
      <c r="A190" s="114" t="s">
        <v>200</v>
      </c>
      <c r="B190" s="149" t="s">
        <v>793</v>
      </c>
      <c r="C190" s="144" t="s">
        <v>445</v>
      </c>
      <c r="D190" s="339">
        <v>7.7434615727930015E-3</v>
      </c>
      <c r="E190" s="339">
        <v>5.417735956658112E-3</v>
      </c>
      <c r="F190" s="339">
        <v>5.8450588041198239E-3</v>
      </c>
      <c r="G190" s="339">
        <v>6.4317673378076062E-3</v>
      </c>
      <c r="H190" s="339">
        <v>0</v>
      </c>
      <c r="I190" s="339">
        <v>1.3031438345007329E-3</v>
      </c>
      <c r="J190" s="339">
        <v>9.6635474882829483E-5</v>
      </c>
      <c r="K190" s="339">
        <v>8.5254520265709924E-4</v>
      </c>
      <c r="L190" s="339">
        <v>1.5060240963855423E-4</v>
      </c>
      <c r="M190" s="339">
        <v>1.0178117048346057E-2</v>
      </c>
      <c r="N190" s="339">
        <v>0</v>
      </c>
      <c r="O190" s="339">
        <v>7.1603748795655599E-3</v>
      </c>
      <c r="P190" s="339">
        <v>1.6574585635359115E-2</v>
      </c>
      <c r="Q190" s="339">
        <v>0</v>
      </c>
      <c r="R190" s="339">
        <v>1.4074953366118366E-2</v>
      </c>
      <c r="S190" s="339">
        <v>1.4939309056956116E-2</v>
      </c>
      <c r="T190" s="339">
        <v>6.6558851605580576E-3</v>
      </c>
      <c r="U190" s="339">
        <v>2.4673883937110287E-3</v>
      </c>
      <c r="V190" s="339">
        <v>1.5674893312244472E-2</v>
      </c>
      <c r="W190" s="339">
        <v>1.1121732416632965E-3</v>
      </c>
      <c r="X190" s="339">
        <v>1.0236462278636503E-3</v>
      </c>
      <c r="Y190" s="339">
        <v>1.6670581727526918E-3</v>
      </c>
      <c r="Z190" s="339">
        <v>6.5493333905952645E-4</v>
      </c>
      <c r="AA190" s="339">
        <v>4.5890339226719225E-3</v>
      </c>
      <c r="AB190" s="339">
        <v>8.0193587816521032E-3</v>
      </c>
      <c r="AC190" s="339">
        <v>1.908957415565345E-2</v>
      </c>
      <c r="AD190" s="339">
        <v>0</v>
      </c>
      <c r="AE190" s="339">
        <v>2.7039206849932404E-3</v>
      </c>
      <c r="AF190" s="339">
        <v>2.1239475081544414E-3</v>
      </c>
      <c r="AG190" s="339">
        <v>0</v>
      </c>
      <c r="AH190" s="339">
        <v>1.1569610489780178E-3</v>
      </c>
      <c r="AI190" s="339">
        <v>2.0046775810223854E-3</v>
      </c>
      <c r="AJ190" s="339">
        <v>1.8491765385726668E-3</v>
      </c>
      <c r="AK190" s="339">
        <v>2.6191070092292344E-3</v>
      </c>
      <c r="AL190" s="339">
        <v>3.6109129814550643E-3</v>
      </c>
      <c r="AM190" s="339">
        <v>1.0331764435770864E-2</v>
      </c>
      <c r="AN190" s="339">
        <v>2.4154589371980675E-3</v>
      </c>
      <c r="AO190" s="339">
        <v>2.1698999255108983E-3</v>
      </c>
      <c r="AP190" s="339">
        <v>1.2706480304955528E-3</v>
      </c>
      <c r="AQ190" s="339">
        <v>2.0483323677894564E-3</v>
      </c>
      <c r="AR190" s="339">
        <v>2.0307205516003732E-3</v>
      </c>
      <c r="AS190" s="339">
        <v>1.9673676150085409E-3</v>
      </c>
      <c r="AT190" s="339">
        <v>3.3778883017303906E-3</v>
      </c>
      <c r="AU190" s="339">
        <v>1.9878601462672402E-3</v>
      </c>
      <c r="AV190" s="339">
        <v>2.3965011083817625E-4</v>
      </c>
      <c r="AW190" s="339">
        <v>9.1187040712331711E-4</v>
      </c>
      <c r="AX190" s="339">
        <v>2.2712559935922053E-3</v>
      </c>
      <c r="AY190" s="339">
        <v>0</v>
      </c>
      <c r="AZ190" s="339">
        <v>1.0737617831227254E-4</v>
      </c>
      <c r="BA190" s="339">
        <v>2.7766208524226016E-4</v>
      </c>
      <c r="BB190" s="339">
        <v>3.4234042804358349E-4</v>
      </c>
      <c r="BC190" s="339">
        <v>1.0746415302895392E-3</v>
      </c>
      <c r="BD190" s="339">
        <v>6.1848756194190189E-3</v>
      </c>
      <c r="BE190" s="339">
        <v>2.1166658476140998E-3</v>
      </c>
      <c r="BF190" s="339">
        <v>1.1459365708622398E-3</v>
      </c>
      <c r="BG190" s="339">
        <v>2.0037105751391466E-4</v>
      </c>
      <c r="BH190" s="339">
        <v>1.2229978563183643E-3</v>
      </c>
      <c r="BI190" s="339">
        <v>1.8270534020059636E-2</v>
      </c>
      <c r="BJ190" s="339">
        <v>1.1422633308728624E-3</v>
      </c>
      <c r="BK190" s="339">
        <v>2.4804321464006173E-4</v>
      </c>
      <c r="BL190" s="339">
        <v>7.9920840310549553E-4</v>
      </c>
      <c r="BM190" s="339">
        <v>1.3808833531420248E-3</v>
      </c>
      <c r="BN190" s="339">
        <v>4.4444444444444444E-3</v>
      </c>
      <c r="BO190" s="339">
        <v>5.28293139915589E-3</v>
      </c>
      <c r="BP190" s="339">
        <v>3.3410807669959327E-3</v>
      </c>
      <c r="BQ190" s="339">
        <v>4.200745562788627E-3</v>
      </c>
      <c r="BR190" s="339">
        <v>6.4971781549721013E-3</v>
      </c>
      <c r="BS190" s="339">
        <v>8.5274689703308815E-3</v>
      </c>
      <c r="BT190" s="339">
        <v>1.2748133309051174E-3</v>
      </c>
      <c r="BU190" s="339">
        <v>1.1109177398770159E-2</v>
      </c>
      <c r="BV190" s="339">
        <v>6.0301846112383777E-3</v>
      </c>
      <c r="BW190" s="339">
        <v>3.4998484450689434E-3</v>
      </c>
      <c r="BX190" s="339">
        <v>0</v>
      </c>
      <c r="BY190" s="339">
        <v>1.1461059922825527E-3</v>
      </c>
      <c r="BZ190" s="339">
        <v>3.9293381383104951E-3</v>
      </c>
      <c r="CA190" s="339">
        <v>2.9227570505241831E-3</v>
      </c>
      <c r="CB190" s="339">
        <v>1.332836932241251E-2</v>
      </c>
      <c r="CC190" s="339">
        <v>1.0655827149716281E-2</v>
      </c>
      <c r="CD190" s="339">
        <v>3.5133662440325637E-3</v>
      </c>
      <c r="CE190" s="339">
        <v>0</v>
      </c>
      <c r="CF190" s="339">
        <v>1.4290225801357966E-2</v>
      </c>
      <c r="CG190" s="339">
        <v>2.3266041510022839E-3</v>
      </c>
      <c r="CH190" s="339">
        <v>1.5854096027218126E-3</v>
      </c>
      <c r="CI190" s="339">
        <v>2.9596836371776061E-3</v>
      </c>
      <c r="CJ190" s="339">
        <v>7.2119765675851596E-3</v>
      </c>
      <c r="CK190" s="339">
        <v>5.0581459852542185E-3</v>
      </c>
      <c r="CL190" s="339">
        <v>6.0351287354254712E-3</v>
      </c>
      <c r="CM190" s="339">
        <v>8.0110169290310319E-3</v>
      </c>
      <c r="CN190" s="339">
        <v>8.9371864145117719E-3</v>
      </c>
      <c r="CO190" s="339">
        <v>7.516228220020499E-3</v>
      </c>
      <c r="CP190" s="339">
        <v>7.4483399948138806E-3</v>
      </c>
      <c r="CQ190" s="339">
        <v>7.6447728865388287E-3</v>
      </c>
      <c r="CR190" s="339">
        <v>7.8330042968296366E-3</v>
      </c>
      <c r="CS190" s="339">
        <v>8.3625268391908682E-3</v>
      </c>
      <c r="CT190" s="339">
        <v>6.503164095535272E-3</v>
      </c>
      <c r="CU190" s="339">
        <v>6.1428824790803411E-3</v>
      </c>
      <c r="CV190" s="339">
        <v>5.5200014868690877E-3</v>
      </c>
      <c r="CW190" s="339">
        <v>4.4472185378793792E-3</v>
      </c>
      <c r="CX190" s="339">
        <v>5.3682842906297738E-3</v>
      </c>
      <c r="CY190" s="339">
        <v>3.9472479164758675E-3</v>
      </c>
      <c r="CZ190" s="339">
        <v>3.0049786628733996E-3</v>
      </c>
      <c r="DA190" s="339">
        <v>2.0346533593197831E-3</v>
      </c>
      <c r="DB190" s="339">
        <v>2.1118752369090809E-3</v>
      </c>
      <c r="DC190" s="339">
        <v>2.9006526468455403E-3</v>
      </c>
      <c r="DD190" s="339">
        <v>1.4492753623188406E-3</v>
      </c>
      <c r="DE190" s="339">
        <v>1.4265724099078634E-3</v>
      </c>
      <c r="DF190" s="339">
        <v>5.0922597651569619E-4</v>
      </c>
      <c r="DG190" s="339">
        <v>3.3582587357375154E-3</v>
      </c>
      <c r="DH190" s="339">
        <v>3.624789025951224E-4</v>
      </c>
      <c r="DI190" s="339">
        <v>1.2253278579944364E-3</v>
      </c>
      <c r="DJ190" s="339">
        <v>4.3484202810321909E-4</v>
      </c>
      <c r="DK190" s="339">
        <v>2.9909377967080359E-3</v>
      </c>
      <c r="DL190" s="339">
        <v>9.3684502916593015E-4</v>
      </c>
      <c r="DM190" s="339">
        <v>1.2583418165365908E-3</v>
      </c>
      <c r="DN190" s="339">
        <v>1.4194932739126846E-3</v>
      </c>
      <c r="DO190" s="339">
        <v>0</v>
      </c>
      <c r="DP190" s="339">
        <v>7.8878177037686235E-4</v>
      </c>
      <c r="DQ190" s="339">
        <v>2.1432680109369708E-3</v>
      </c>
      <c r="DR190" s="339">
        <v>2.9010733971569482E-4</v>
      </c>
      <c r="DS190" s="339">
        <v>8.7812632199674393E-3</v>
      </c>
      <c r="DT190" s="339">
        <v>1.8215746160406446E-2</v>
      </c>
      <c r="DU190" s="339">
        <v>3.4558542489489105E-3</v>
      </c>
      <c r="DV190" s="339">
        <v>5.3719165325799133E-3</v>
      </c>
      <c r="DW190" s="339">
        <v>1.9218125727001466E-3</v>
      </c>
      <c r="DX190" s="339">
        <v>1.2687166348976753E-3</v>
      </c>
      <c r="DY190" s="339">
        <v>1.8972032062734186E-3</v>
      </c>
      <c r="DZ190" s="339">
        <v>1.5406301628709478E-2</v>
      </c>
      <c r="EA190" s="339">
        <v>1.9105047712536145E-2</v>
      </c>
      <c r="EB190" s="339">
        <v>1.9126185333272056E-2</v>
      </c>
      <c r="EC190" s="339">
        <v>5.2417986036142113E-3</v>
      </c>
      <c r="ED190" s="339">
        <v>9.0998724570560199E-3</v>
      </c>
      <c r="EE190" s="339">
        <v>2.5897929576615668E-3</v>
      </c>
      <c r="EF190" s="339">
        <v>1.3213174689714891E-3</v>
      </c>
      <c r="EG190" s="339">
        <v>1.5542603386067166E-2</v>
      </c>
      <c r="EH190" s="339">
        <v>9.2811501597444088E-3</v>
      </c>
      <c r="EI190" s="339">
        <v>2.0305053502382878E-2</v>
      </c>
      <c r="EJ190" s="339">
        <v>5.8031216606436549E-3</v>
      </c>
      <c r="EK190" s="339">
        <v>7.93659786922064E-3</v>
      </c>
      <c r="EL190" s="339">
        <v>3.6405956253170602E-3</v>
      </c>
      <c r="EM190" s="339">
        <v>6.3587750303788345E-3</v>
      </c>
      <c r="EN190" s="339">
        <v>8.4959392290464564E-3</v>
      </c>
      <c r="EO190" s="339">
        <v>9.1003460889194424E-4</v>
      </c>
      <c r="EP190" s="339">
        <v>8.1148541005197241E-5</v>
      </c>
      <c r="EQ190" s="339">
        <v>6.8024905182026783E-3</v>
      </c>
      <c r="ER190" s="339">
        <v>1.9117647058823531E-2</v>
      </c>
      <c r="ES190" s="339">
        <v>1.2771226976750516E-2</v>
      </c>
      <c r="ET190" s="339">
        <v>1.2757539178286212E-2</v>
      </c>
      <c r="EU190" s="339">
        <v>1.9654318669842647E-2</v>
      </c>
      <c r="EV190" s="339">
        <v>5.9222934741606937E-3</v>
      </c>
      <c r="EW190" s="339">
        <v>7.1948041846536771E-4</v>
      </c>
      <c r="EX190" s="339">
        <v>7.2273831091238484E-3</v>
      </c>
      <c r="EY190" s="339">
        <v>8.9082450757200832E-4</v>
      </c>
      <c r="EZ190" s="339">
        <v>3.041785441145797E-3</v>
      </c>
      <c r="FA190" s="339">
        <v>9.6531842404123346E-3</v>
      </c>
      <c r="FB190" s="339">
        <v>1.1174559915271673E-2</v>
      </c>
      <c r="FC190" s="339">
        <v>1.2344074844074845E-3</v>
      </c>
      <c r="FD190" s="339">
        <v>2.6841509619642771E-3</v>
      </c>
      <c r="FE190" s="339">
        <v>1.0094862323707186E-2</v>
      </c>
      <c r="FF190" s="339">
        <v>8.5699551025361002E-4</v>
      </c>
      <c r="FG190" s="339">
        <v>1.4613778705636743E-3</v>
      </c>
      <c r="FH190" s="339">
        <v>1.6582669484636644E-3</v>
      </c>
      <c r="FI190" s="339">
        <v>1.3242038627995607E-3</v>
      </c>
      <c r="FJ190" s="339">
        <v>7.3809564489398416E-4</v>
      </c>
      <c r="FK190" s="339">
        <v>1.2210238174890715E-2</v>
      </c>
      <c r="FL190" s="339">
        <v>2.692106638787245E-3</v>
      </c>
      <c r="FM190" s="339">
        <v>2.6273936371633468E-3</v>
      </c>
      <c r="FN190" s="339">
        <v>1.0070316658417922E-2</v>
      </c>
      <c r="FO190" s="339">
        <v>1.8097168176909597E-3</v>
      </c>
      <c r="FP190" s="339">
        <v>1.3645101314089433E-2</v>
      </c>
      <c r="FQ190" s="339">
        <v>1.1732816822232241E-2</v>
      </c>
      <c r="FR190" s="339">
        <v>3.9081012557751881E-3</v>
      </c>
      <c r="FS190" s="339">
        <v>3.9636710209115886E-3</v>
      </c>
      <c r="FT190" s="339">
        <v>3.6367786752994767E-3</v>
      </c>
      <c r="FU190" s="339">
        <v>1.7806903177108351E-2</v>
      </c>
      <c r="FV190" s="339">
        <v>2.3040509404717021E-4</v>
      </c>
      <c r="FW190" s="339">
        <v>4.1224446905337354E-4</v>
      </c>
      <c r="FX190" s="339">
        <v>4.422992835760654E-3</v>
      </c>
      <c r="FY190" s="339">
        <v>3.1399976615139645E-3</v>
      </c>
      <c r="FZ190" s="339">
        <v>1.801778389920436E-3</v>
      </c>
      <c r="GA190" s="339">
        <v>1.6548853424207721E-3</v>
      </c>
      <c r="GB190" s="339">
        <v>7.0229554898381752E-3</v>
      </c>
      <c r="GC190" s="339">
        <v>1.0535135295925754E-3</v>
      </c>
      <c r="GD190" s="339">
        <v>6.2974195693572604E-3</v>
      </c>
      <c r="GE190" s="339">
        <v>5.0124382727509008E-4</v>
      </c>
      <c r="GF190" s="339">
        <v>0</v>
      </c>
      <c r="GG190" s="338">
        <v>4.8520772270605811E-3</v>
      </c>
      <c r="GH190" s="339">
        <v>0</v>
      </c>
      <c r="GI190" s="339">
        <v>3.7430883958035457E-5</v>
      </c>
      <c r="GJ190" s="339">
        <v>0</v>
      </c>
      <c r="GK190" s="339">
        <v>0</v>
      </c>
      <c r="GL190" s="339">
        <v>0</v>
      </c>
      <c r="GM190" s="339">
        <v>0</v>
      </c>
      <c r="GN190" s="339">
        <v>0</v>
      </c>
      <c r="GO190" s="339">
        <v>0</v>
      </c>
      <c r="GP190" s="338">
        <v>2.0558911091420138E-5</v>
      </c>
      <c r="GQ190" s="338">
        <v>4.7334539466501674E-3</v>
      </c>
      <c r="GR190" s="363">
        <v>7.0395906018961264E-5</v>
      </c>
      <c r="GS190" s="339">
        <v>8.1783850095013596E-4</v>
      </c>
      <c r="GT190" s="339">
        <v>7.8943054276513032E-5</v>
      </c>
      <c r="GU190" s="339">
        <v>0</v>
      </c>
      <c r="GV190" s="339">
        <v>1.8481094838088546E-5</v>
      </c>
      <c r="GW190" s="338">
        <v>1.9684049851727049E-5</v>
      </c>
      <c r="GX190" s="338">
        <v>3.4155176595579047E-3</v>
      </c>
      <c r="GY190" s="363">
        <v>2.6104796484122426E-4</v>
      </c>
      <c r="GZ190" s="339">
        <v>4.6910229422010407E-3</v>
      </c>
      <c r="HA190" s="339">
        <v>0</v>
      </c>
      <c r="HB190" s="339">
        <v>0</v>
      </c>
      <c r="HC190" s="339">
        <v>3.4800729083147761E-4</v>
      </c>
      <c r="HD190" s="339">
        <v>0</v>
      </c>
      <c r="HE190" s="339">
        <v>7.9886962959740891E-5</v>
      </c>
      <c r="HF190" s="338">
        <v>-2.9579671390556621E-5</v>
      </c>
      <c r="HG190" s="338">
        <v>4.8366762518913678E-3</v>
      </c>
      <c r="HH190" s="114"/>
      <c r="HI190" s="42"/>
    </row>
    <row r="191" spans="1:217">
      <c r="A191" s="114" t="s">
        <v>201</v>
      </c>
      <c r="B191" s="150" t="s">
        <v>794</v>
      </c>
      <c r="C191" s="113" t="s">
        <v>446</v>
      </c>
      <c r="D191" s="341">
        <v>0.46001071141658484</v>
      </c>
      <c r="E191" s="341">
        <v>0.83233532934131738</v>
      </c>
      <c r="F191" s="341">
        <v>0.41139315091093354</v>
      </c>
      <c r="G191" s="341">
        <v>0.38898210290827739</v>
      </c>
      <c r="H191" s="341">
        <v>0.41964285714285715</v>
      </c>
      <c r="I191" s="341">
        <v>0.494217299234403</v>
      </c>
      <c r="J191" s="341">
        <v>0.7783665383562306</v>
      </c>
      <c r="K191" s="341">
        <v>0.35849525771731022</v>
      </c>
      <c r="L191" s="341">
        <v>9.0813253012048192E-2</v>
      </c>
      <c r="M191" s="341">
        <v>0.48164303889494731</v>
      </c>
      <c r="N191" s="341">
        <v>0.52811387900355877</v>
      </c>
      <c r="O191" s="341">
        <v>0.45532977139353598</v>
      </c>
      <c r="P191" s="341">
        <v>0.53038674033149169</v>
      </c>
      <c r="Q191" s="341">
        <v>0</v>
      </c>
      <c r="R191" s="341">
        <v>0.56706800067831098</v>
      </c>
      <c r="S191" s="341">
        <v>0.46591970121381887</v>
      </c>
      <c r="T191" s="341">
        <v>0.7707541258943128</v>
      </c>
      <c r="U191" s="341">
        <v>0.63039860755135613</v>
      </c>
      <c r="V191" s="341">
        <v>0.76679399564296158</v>
      </c>
      <c r="W191" s="341">
        <v>0.60782259151684503</v>
      </c>
      <c r="X191" s="341">
        <v>0.63921588698945642</v>
      </c>
      <c r="Y191" s="341">
        <v>0.72411323871515276</v>
      </c>
      <c r="Z191" s="341">
        <v>0.657655070230864</v>
      </c>
      <c r="AA191" s="341">
        <v>0.38949663439109611</v>
      </c>
      <c r="AB191" s="341">
        <v>0.62040600584727701</v>
      </c>
      <c r="AC191" s="341">
        <v>0.8195560162390948</v>
      </c>
      <c r="AD191" s="341">
        <v>0</v>
      </c>
      <c r="AE191" s="341">
        <v>0.6854438936457864</v>
      </c>
      <c r="AF191" s="341">
        <v>0.67283622847606761</v>
      </c>
      <c r="AG191" s="341">
        <v>0</v>
      </c>
      <c r="AH191" s="341">
        <v>0.48245275742383342</v>
      </c>
      <c r="AI191" s="341">
        <v>0.59084530571333116</v>
      </c>
      <c r="AJ191" s="341">
        <v>0.60294712510835013</v>
      </c>
      <c r="AK191" s="341">
        <v>0.63569468695435272</v>
      </c>
      <c r="AL191" s="341">
        <v>0.62263730385164051</v>
      </c>
      <c r="AM191" s="341">
        <v>0.6366662840087246</v>
      </c>
      <c r="AN191" s="341">
        <v>0.52713077984817114</v>
      </c>
      <c r="AO191" s="341">
        <v>0.59371052887262366</v>
      </c>
      <c r="AP191" s="341">
        <v>0.90636912325285901</v>
      </c>
      <c r="AQ191" s="341">
        <v>0.8446577836629976</v>
      </c>
      <c r="AR191" s="341">
        <v>0.70755262753987647</v>
      </c>
      <c r="AS191" s="341">
        <v>0.56064086705542793</v>
      </c>
      <c r="AT191" s="341">
        <v>0.55532069215625324</v>
      </c>
      <c r="AU191" s="341">
        <v>0.4643903077502004</v>
      </c>
      <c r="AV191" s="341">
        <v>0.68917380624288538</v>
      </c>
      <c r="AW191" s="341">
        <v>0.77766453896905008</v>
      </c>
      <c r="AX191" s="341">
        <v>0.61714523968882695</v>
      </c>
      <c r="AY191" s="341">
        <v>0.8783698065334602</v>
      </c>
      <c r="AZ191" s="341">
        <v>0.81548816601487439</v>
      </c>
      <c r="BA191" s="341">
        <v>0.64528668610301265</v>
      </c>
      <c r="BB191" s="341">
        <v>0.65170993141386602</v>
      </c>
      <c r="BC191" s="341">
        <v>0.74112397269387043</v>
      </c>
      <c r="BD191" s="341">
        <v>0.67591500142823435</v>
      </c>
      <c r="BE191" s="341">
        <v>0.4727150188499098</v>
      </c>
      <c r="BF191" s="341">
        <v>0.66597497522299309</v>
      </c>
      <c r="BG191" s="341">
        <v>0.60809647495361785</v>
      </c>
      <c r="BH191" s="341">
        <v>0.72336887813994388</v>
      </c>
      <c r="BI191" s="341">
        <v>0.61588506370290053</v>
      </c>
      <c r="BJ191" s="341">
        <v>0.69989402105558329</v>
      </c>
      <c r="BK191" s="341">
        <v>0.68953257634218934</v>
      </c>
      <c r="BL191" s="341">
        <v>0.88504084842949204</v>
      </c>
      <c r="BM191" s="341">
        <v>0.64244281242199608</v>
      </c>
      <c r="BN191" s="341">
        <v>0.60632098765432096</v>
      </c>
      <c r="BO191" s="341">
        <v>0.48221477482349989</v>
      </c>
      <c r="BP191" s="341">
        <v>0.60284718187100528</v>
      </c>
      <c r="BQ191" s="341">
        <v>0.59678406498636849</v>
      </c>
      <c r="BR191" s="341">
        <v>0.50411274577790111</v>
      </c>
      <c r="BS191" s="341">
        <v>0.54046754402824282</v>
      </c>
      <c r="BT191" s="341">
        <v>0.52649790566381349</v>
      </c>
      <c r="BU191" s="341">
        <v>0.53445875391576747</v>
      </c>
      <c r="BV191" s="341">
        <v>0.47742891793558817</v>
      </c>
      <c r="BW191" s="341">
        <v>0.72597403621768475</v>
      </c>
      <c r="BX191" s="341">
        <v>0</v>
      </c>
      <c r="BY191" s="341">
        <v>0.94146476349677444</v>
      </c>
      <c r="BZ191" s="341">
        <v>0.77013371890883608</v>
      </c>
      <c r="CA191" s="341">
        <v>0.85959476537975454</v>
      </c>
      <c r="CB191" s="341">
        <v>0.56618267560188629</v>
      </c>
      <c r="CC191" s="341">
        <v>0.82416521169794854</v>
      </c>
      <c r="CD191" s="341">
        <v>0.70239673387063983</v>
      </c>
      <c r="CE191" s="341">
        <v>0</v>
      </c>
      <c r="CF191" s="341">
        <v>0.74001263224380232</v>
      </c>
      <c r="CG191" s="341">
        <v>0.78389535955964762</v>
      </c>
      <c r="CH191" s="341">
        <v>0.62317012486547163</v>
      </c>
      <c r="CI191" s="341">
        <v>0.58357997363643144</v>
      </c>
      <c r="CJ191" s="341">
        <v>0.74861358212193529</v>
      </c>
      <c r="CK191" s="341">
        <v>0.48910456191311891</v>
      </c>
      <c r="CL191" s="341">
        <v>0.56378323292269883</v>
      </c>
      <c r="CM191" s="341">
        <v>0.5622860127739393</v>
      </c>
      <c r="CN191" s="341">
        <v>0.62967966036279432</v>
      </c>
      <c r="CO191" s="341">
        <v>0.55859241544243254</v>
      </c>
      <c r="CP191" s="341">
        <v>0.53097811994241617</v>
      </c>
      <c r="CQ191" s="341">
        <v>0.48748168439829265</v>
      </c>
      <c r="CR191" s="341">
        <v>0.60381198467076991</v>
      </c>
      <c r="CS191" s="341">
        <v>0.51689456435755454</v>
      </c>
      <c r="CT191" s="341">
        <v>0.52086553323029361</v>
      </c>
      <c r="CU191" s="341">
        <v>0.52651435757702791</v>
      </c>
      <c r="CV191" s="341">
        <v>0.52258492190839645</v>
      </c>
      <c r="CW191" s="341">
        <v>0.4703128657252087</v>
      </c>
      <c r="CX191" s="341">
        <v>0.58583543924272929</v>
      </c>
      <c r="CY191" s="341">
        <v>0.66903562597307442</v>
      </c>
      <c r="CZ191" s="341">
        <v>0.70245376955903271</v>
      </c>
      <c r="DA191" s="341">
        <v>0.44438971107922298</v>
      </c>
      <c r="DB191" s="341">
        <v>0.56035089619320955</v>
      </c>
      <c r="DC191" s="341">
        <v>0.51921682378535172</v>
      </c>
      <c r="DD191" s="341">
        <v>0.57198067632850247</v>
      </c>
      <c r="DE191" s="341">
        <v>0.63964054009849713</v>
      </c>
      <c r="DF191" s="341">
        <v>0.63961778097292121</v>
      </c>
      <c r="DG191" s="341">
        <v>0.6500062331731663</v>
      </c>
      <c r="DH191" s="341">
        <v>0.66842242385111184</v>
      </c>
      <c r="DI191" s="341">
        <v>0.66753874685388792</v>
      </c>
      <c r="DJ191" s="341">
        <v>0.57082334232006859</v>
      </c>
      <c r="DK191" s="341">
        <v>0.63415612308747893</v>
      </c>
      <c r="DL191" s="341">
        <v>0.63535011742127723</v>
      </c>
      <c r="DM191" s="341">
        <v>0.66361271349394868</v>
      </c>
      <c r="DN191" s="341">
        <v>0.66970372204341011</v>
      </c>
      <c r="DO191" s="341">
        <v>0</v>
      </c>
      <c r="DP191" s="341">
        <v>0.7957055214723926</v>
      </c>
      <c r="DQ191" s="341">
        <v>0.77682433869938305</v>
      </c>
      <c r="DR191" s="341">
        <v>0.74226130334890572</v>
      </c>
      <c r="DS191" s="341">
        <v>0.62461702154934817</v>
      </c>
      <c r="DT191" s="341">
        <v>0.65822332694312224</v>
      </c>
      <c r="DU191" s="341">
        <v>0.57270830679067397</v>
      </c>
      <c r="DV191" s="341">
        <v>0.68347502185508491</v>
      </c>
      <c r="DW191" s="341">
        <v>0.63984558067398301</v>
      </c>
      <c r="DX191" s="341">
        <v>0.59333647958714608</v>
      </c>
      <c r="DY191" s="341">
        <v>0.67483518047145497</v>
      </c>
      <c r="DZ191" s="341">
        <v>0.54078173339418611</v>
      </c>
      <c r="EA191" s="341">
        <v>0.5492450801664096</v>
      </c>
      <c r="EB191" s="341">
        <v>0.55655131210073994</v>
      </c>
      <c r="EC191" s="341">
        <v>0.51381247572533462</v>
      </c>
      <c r="ED191" s="341">
        <v>0.49753959710902662</v>
      </c>
      <c r="EE191" s="341">
        <v>0.6804395593119027</v>
      </c>
      <c r="EF191" s="341">
        <v>0.69044289791860425</v>
      </c>
      <c r="EG191" s="341">
        <v>0.50152650568970303</v>
      </c>
      <c r="EH191" s="341">
        <v>0.51653887113951014</v>
      </c>
      <c r="EI191" s="341">
        <v>0.36118604442046581</v>
      </c>
      <c r="EJ191" s="341">
        <v>0.27847973850452556</v>
      </c>
      <c r="EK191" s="341">
        <v>0.33761022737831647</v>
      </c>
      <c r="EL191" s="341">
        <v>0.33996598131956673</v>
      </c>
      <c r="EM191" s="341">
        <v>0.30297890699524627</v>
      </c>
      <c r="EN191" s="341">
        <v>0.27737589829945686</v>
      </c>
      <c r="EO191" s="341">
        <v>0.25865271542902618</v>
      </c>
      <c r="EP191" s="341">
        <v>9.7585317897077528E-2</v>
      </c>
      <c r="EQ191" s="341">
        <v>0.32428594185853393</v>
      </c>
      <c r="ER191" s="341">
        <v>0.43333333333333335</v>
      </c>
      <c r="ES191" s="341">
        <v>0.24832790142272965</v>
      </c>
      <c r="ET191" s="341">
        <v>0.24786170763928547</v>
      </c>
      <c r="EU191" s="341">
        <v>0.85623599263109729</v>
      </c>
      <c r="EV191" s="341">
        <v>0.55769520935496042</v>
      </c>
      <c r="EW191" s="341">
        <v>0.35857348422976704</v>
      </c>
      <c r="EX191" s="341">
        <v>0.82093435608834753</v>
      </c>
      <c r="EY191" s="341">
        <v>0.32059784222508164</v>
      </c>
      <c r="EZ191" s="341">
        <v>0.36251998887575609</v>
      </c>
      <c r="FA191" s="341">
        <v>0.43620599283655104</v>
      </c>
      <c r="FB191" s="341">
        <v>0.31435153485767869</v>
      </c>
      <c r="FC191" s="341">
        <v>0.21816528066528065</v>
      </c>
      <c r="FD191" s="341">
        <v>0.46605816070462036</v>
      </c>
      <c r="FE191" s="341">
        <v>0.55972968435191406</v>
      </c>
      <c r="FF191" s="341">
        <v>0.40407338308457713</v>
      </c>
      <c r="FG191" s="341">
        <v>0.56534446764091861</v>
      </c>
      <c r="FH191" s="341">
        <v>0.54456185986018535</v>
      </c>
      <c r="FI191" s="341">
        <v>0.34065217774280498</v>
      </c>
      <c r="FJ191" s="341">
        <v>0.26788999185588908</v>
      </c>
      <c r="FK191" s="341">
        <v>0.15639842714886668</v>
      </c>
      <c r="FL191" s="341">
        <v>0.36506795608991116</v>
      </c>
      <c r="FM191" s="341">
        <v>0.31977303047427075</v>
      </c>
      <c r="FN191" s="341">
        <v>0.42327079850962301</v>
      </c>
      <c r="FO191" s="341">
        <v>0.43222820949935459</v>
      </c>
      <c r="FP191" s="341">
        <v>0.35801846658053132</v>
      </c>
      <c r="FQ191" s="341">
        <v>0.29206532084356057</v>
      </c>
      <c r="FR191" s="341">
        <v>0.22892041621044915</v>
      </c>
      <c r="FS191" s="341">
        <v>0.38879295845713968</v>
      </c>
      <c r="FT191" s="341">
        <v>0.34421254143904373</v>
      </c>
      <c r="FU191" s="341">
        <v>0.24545392163590202</v>
      </c>
      <c r="FV191" s="341">
        <v>0.7060868836663734</v>
      </c>
      <c r="FW191" s="341">
        <v>0.54582784347643332</v>
      </c>
      <c r="FX191" s="341">
        <v>0.69953920150684468</v>
      </c>
      <c r="FY191" s="341">
        <v>0.26935164135835693</v>
      </c>
      <c r="FZ191" s="341">
        <v>0.51847039409571083</v>
      </c>
      <c r="GA191" s="341">
        <v>0.59320696522126948</v>
      </c>
      <c r="GB191" s="341">
        <v>0.30873648116442393</v>
      </c>
      <c r="GC191" s="341">
        <v>0.29660248083844803</v>
      </c>
      <c r="GD191" s="341">
        <v>0.27733499921072341</v>
      </c>
      <c r="GE191" s="341">
        <v>1</v>
      </c>
      <c r="GF191" s="341">
        <v>0.56792442816961208</v>
      </c>
      <c r="GG191" s="364">
        <v>0.47933920678612141</v>
      </c>
      <c r="GH191" s="341">
        <v>1</v>
      </c>
      <c r="GI191" s="341">
        <v>1</v>
      </c>
      <c r="GJ191" s="341">
        <v>1</v>
      </c>
      <c r="GK191" s="341">
        <v>1</v>
      </c>
      <c r="GL191" s="341">
        <v>1</v>
      </c>
      <c r="GM191" s="341">
        <v>1</v>
      </c>
      <c r="GN191" s="341">
        <v>1</v>
      </c>
      <c r="GO191" s="341">
        <v>1</v>
      </c>
      <c r="GP191" s="364">
        <v>1</v>
      </c>
      <c r="GQ191" s="364">
        <v>1</v>
      </c>
      <c r="GR191" s="365">
        <v>1</v>
      </c>
      <c r="GS191" s="341">
        <v>1</v>
      </c>
      <c r="GT191" s="341">
        <v>1</v>
      </c>
      <c r="GU191" s="341">
        <v>1</v>
      </c>
      <c r="GV191" s="341">
        <v>1</v>
      </c>
      <c r="GW191" s="364">
        <v>1</v>
      </c>
      <c r="GX191" s="364">
        <v>1</v>
      </c>
      <c r="GY191" s="365">
        <v>1</v>
      </c>
      <c r="GZ191" s="341">
        <v>1</v>
      </c>
      <c r="HA191" s="341">
        <v>1</v>
      </c>
      <c r="HB191" s="341">
        <v>1</v>
      </c>
      <c r="HC191" s="341">
        <v>1</v>
      </c>
      <c r="HD191" s="341">
        <v>1</v>
      </c>
      <c r="HE191" s="341">
        <v>1</v>
      </c>
      <c r="HF191" s="364">
        <v>1</v>
      </c>
      <c r="HG191" s="364">
        <v>1</v>
      </c>
      <c r="HH191" s="114"/>
      <c r="HI191" s="42"/>
    </row>
    <row r="192" spans="1:217">
      <c r="A192" s="114" t="s">
        <v>202</v>
      </c>
      <c r="B192" s="151" t="s">
        <v>316</v>
      </c>
      <c r="C192" s="112" t="s">
        <v>464</v>
      </c>
      <c r="D192" s="326">
        <v>1.3612425243238419E-3</v>
      </c>
      <c r="E192" s="326">
        <v>2.2811519817507843E-3</v>
      </c>
      <c r="F192" s="326">
        <v>1.5319710575314054E-3</v>
      </c>
      <c r="G192" s="326">
        <v>1.3982102908277406E-3</v>
      </c>
      <c r="H192" s="326">
        <v>0</v>
      </c>
      <c r="I192" s="326">
        <v>1.0913829613943639E-2</v>
      </c>
      <c r="J192" s="326">
        <v>1.3045789109181981E-3</v>
      </c>
      <c r="K192" s="326">
        <v>1.3853859543177862E-2</v>
      </c>
      <c r="L192" s="326">
        <v>6.6265060240963854E-3</v>
      </c>
      <c r="M192" s="326">
        <v>1.6357688113413305E-2</v>
      </c>
      <c r="N192" s="326">
        <v>2.8469750889679717E-3</v>
      </c>
      <c r="O192" s="326">
        <v>2.794079004992555E-2</v>
      </c>
      <c r="P192" s="326">
        <v>0</v>
      </c>
      <c r="Q192" s="326">
        <v>0</v>
      </c>
      <c r="R192" s="326">
        <v>4.9686281159911819E-2</v>
      </c>
      <c r="S192" s="326">
        <v>6.2558356676003735E-2</v>
      </c>
      <c r="T192" s="326">
        <v>8.8242144316910669E-3</v>
      </c>
      <c r="U192" s="326">
        <v>8.7028040243295971E-3</v>
      </c>
      <c r="V192" s="326">
        <v>7.3935360649377783E-3</v>
      </c>
      <c r="W192" s="326">
        <v>8.1344902386117132E-3</v>
      </c>
      <c r="X192" s="326">
        <v>1.5201146483775208E-2</v>
      </c>
      <c r="Y192" s="326">
        <v>6.9864892512635545E-3</v>
      </c>
      <c r="Z192" s="326">
        <v>1.3152349841769179E-2</v>
      </c>
      <c r="AA192" s="326">
        <v>1.4771547989679433E-2</v>
      </c>
      <c r="AB192" s="326">
        <v>1.1025585966535075E-2</v>
      </c>
      <c r="AC192" s="326">
        <v>3.4205752785695775E-3</v>
      </c>
      <c r="AD192" s="326">
        <v>0</v>
      </c>
      <c r="AE192" s="326">
        <v>1.1716989634970707E-2</v>
      </c>
      <c r="AF192" s="326">
        <v>7.5855268148372901E-3</v>
      </c>
      <c r="AG192" s="326">
        <v>0</v>
      </c>
      <c r="AH192" s="326">
        <v>1.4269186270728885E-2</v>
      </c>
      <c r="AI192" s="326">
        <v>1.3765452723020381E-2</v>
      </c>
      <c r="AJ192" s="326">
        <v>1.2193007801213521E-2</v>
      </c>
      <c r="AK192" s="326">
        <v>1.3220254427538039E-2</v>
      </c>
      <c r="AL192" s="326">
        <v>1.0476105563480742E-2</v>
      </c>
      <c r="AM192" s="326">
        <v>5.6250717483641369E-3</v>
      </c>
      <c r="AN192" s="326">
        <v>1.1559696342305038E-2</v>
      </c>
      <c r="AO192" s="326">
        <v>1.6776241215143959E-2</v>
      </c>
      <c r="AP192" s="326">
        <v>4.685514612452351E-3</v>
      </c>
      <c r="AQ192" s="326">
        <v>1.6076305553256641E-2</v>
      </c>
      <c r="AR192" s="326">
        <v>3.252694837011063E-2</v>
      </c>
      <c r="AS192" s="326">
        <v>2.0616127702185308E-2</v>
      </c>
      <c r="AT192" s="326">
        <v>2.4639933685628432E-2</v>
      </c>
      <c r="AU192" s="326">
        <v>2.0426694589420983E-2</v>
      </c>
      <c r="AV192" s="326">
        <v>4.1219819064166316E-2</v>
      </c>
      <c r="AW192" s="326">
        <v>3.5723864184948773E-2</v>
      </c>
      <c r="AX192" s="326">
        <v>7.011268501958547E-3</v>
      </c>
      <c r="AY192" s="326">
        <v>2.0615287028227084E-3</v>
      </c>
      <c r="AZ192" s="326">
        <v>4.2554874878495373E-3</v>
      </c>
      <c r="BA192" s="326">
        <v>5.9697348327085939E-3</v>
      </c>
      <c r="BB192" s="326">
        <v>2.2818760255456788E-2</v>
      </c>
      <c r="BC192" s="326">
        <v>6.8265323876487869E-3</v>
      </c>
      <c r="BD192" s="326">
        <v>1.8703660005712937E-2</v>
      </c>
      <c r="BE192" s="326">
        <v>1.6522630422420512E-2</v>
      </c>
      <c r="BF192" s="326">
        <v>1.8381442021803765E-2</v>
      </c>
      <c r="BG192" s="326">
        <v>2.7717996289424861E-2</v>
      </c>
      <c r="BH192" s="326">
        <v>8.883911394492388E-3</v>
      </c>
      <c r="BI192" s="326">
        <v>1.7023583626999187E-2</v>
      </c>
      <c r="BJ192" s="326">
        <v>9.4680021938053863E-3</v>
      </c>
      <c r="BK192" s="326">
        <v>3.0591996472274282E-3</v>
      </c>
      <c r="BL192" s="326">
        <v>6.9391586745826354E-3</v>
      </c>
      <c r="BM192" s="326">
        <v>1.8661390455645705E-2</v>
      </c>
      <c r="BN192" s="326">
        <v>7.7530864197530866E-3</v>
      </c>
      <c r="BO192" s="326">
        <v>1.9982422422035715E-2</v>
      </c>
      <c r="BP192" s="326">
        <v>3.2611853573503775E-2</v>
      </c>
      <c r="BQ192" s="326">
        <v>1.5161631335892729E-2</v>
      </c>
      <c r="BR192" s="326">
        <v>1.5981564657057815E-2</v>
      </c>
      <c r="BS192" s="326">
        <v>1.5436438491963139E-2</v>
      </c>
      <c r="BT192" s="326">
        <v>1.4751411400473502E-2</v>
      </c>
      <c r="BU192" s="326">
        <v>2.3494604942568744E-2</v>
      </c>
      <c r="BV192" s="326">
        <v>2.044872658671338E-2</v>
      </c>
      <c r="BW192" s="326">
        <v>1.8516744847977447E-2</v>
      </c>
      <c r="BX192" s="326">
        <v>0</v>
      </c>
      <c r="BY192" s="326">
        <v>9.6468091708498704E-4</v>
      </c>
      <c r="BZ192" s="326">
        <v>3.8189634715040206E-3</v>
      </c>
      <c r="CA192" s="326">
        <v>1.9145313083101007E-3</v>
      </c>
      <c r="CB192" s="326">
        <v>6.049888309754281E-3</v>
      </c>
      <c r="CC192" s="326">
        <v>1.6641204714098648E-3</v>
      </c>
      <c r="CD192" s="326">
        <v>5.7661496921738139E-3</v>
      </c>
      <c r="CE192" s="326">
        <v>0</v>
      </c>
      <c r="CF192" s="326">
        <v>1.2395389231012159E-2</v>
      </c>
      <c r="CG192" s="326">
        <v>7.5330902694037364E-3</v>
      </c>
      <c r="CH192" s="326">
        <v>3.1175864742573455E-2</v>
      </c>
      <c r="CI192" s="326">
        <v>5.3224562887059469E-3</v>
      </c>
      <c r="CJ192" s="326">
        <v>6.9255803862009113E-3</v>
      </c>
      <c r="CK192" s="326">
        <v>1.449867368654624E-2</v>
      </c>
      <c r="CL192" s="326">
        <v>1.6447861403351017E-2</v>
      </c>
      <c r="CM192" s="326">
        <v>1.5841584158415842E-2</v>
      </c>
      <c r="CN192" s="326">
        <v>1.084282130451563E-2</v>
      </c>
      <c r="CO192" s="326">
        <v>2.0157157499145883E-2</v>
      </c>
      <c r="CP192" s="326">
        <v>1.4503250266012143E-2</v>
      </c>
      <c r="CQ192" s="326">
        <v>1.0129324074663949E-2</v>
      </c>
      <c r="CR192" s="326">
        <v>5.7426547439321796E-3</v>
      </c>
      <c r="CS192" s="326">
        <v>3.6162278223528084E-2</v>
      </c>
      <c r="CT192" s="326">
        <v>2.1200898194861626E-2</v>
      </c>
      <c r="CU192" s="326">
        <v>9.8834303403576088E-3</v>
      </c>
      <c r="CV192" s="326">
        <v>1.5983842689250558E-2</v>
      </c>
      <c r="CW192" s="326">
        <v>2.0285558242958572E-2</v>
      </c>
      <c r="CX192" s="326">
        <v>1.6625976213931842E-2</v>
      </c>
      <c r="CY192" s="326">
        <v>8.5172634856671859E-3</v>
      </c>
      <c r="CZ192" s="326">
        <v>2.0465860597439545E-2</v>
      </c>
      <c r="DA192" s="326">
        <v>1.9661176672163799E-2</v>
      </c>
      <c r="DB192" s="326">
        <v>1.7815562895976605E-2</v>
      </c>
      <c r="DC192" s="326">
        <v>1.5228426395939087E-2</v>
      </c>
      <c r="DD192" s="326">
        <v>3.864734299516908E-2</v>
      </c>
      <c r="DE192" s="326">
        <v>9.5135115488760059E-3</v>
      </c>
      <c r="DF192" s="326">
        <v>1.5666187395159358E-2</v>
      </c>
      <c r="DG192" s="326">
        <v>1.4571409200163593E-2</v>
      </c>
      <c r="DH192" s="326">
        <v>1.2596141865180504E-2</v>
      </c>
      <c r="DI192" s="326">
        <v>3.5468273943568683E-2</v>
      </c>
      <c r="DJ192" s="326">
        <v>1.8698207208438421E-2</v>
      </c>
      <c r="DK192" s="326">
        <v>1.5317080477487033E-2</v>
      </c>
      <c r="DL192" s="326">
        <v>1.2037574808716952E-2</v>
      </c>
      <c r="DM192" s="326">
        <v>1.497285374957584E-2</v>
      </c>
      <c r="DN192" s="326">
        <v>4.2791119914170173E-2</v>
      </c>
      <c r="DO192" s="326">
        <v>0</v>
      </c>
      <c r="DP192" s="326">
        <v>8.238387379491674E-3</v>
      </c>
      <c r="DQ192" s="326">
        <v>4.2392580510444491E-3</v>
      </c>
      <c r="DR192" s="326">
        <v>7.002590958654702E-3</v>
      </c>
      <c r="DS192" s="326">
        <v>1.4870460343302524E-2</v>
      </c>
      <c r="DT192" s="326">
        <v>1.0941110438883584E-2</v>
      </c>
      <c r="DU192" s="326">
        <v>1.4611733978850809E-2</v>
      </c>
      <c r="DV192" s="326">
        <v>6.3221376173523041E-3</v>
      </c>
      <c r="DW192" s="326">
        <v>2.3264046932685988E-2</v>
      </c>
      <c r="DX192" s="326">
        <v>2.1966572074750088E-2</v>
      </c>
      <c r="DY192" s="326">
        <v>6.7666914357085266E-3</v>
      </c>
      <c r="DZ192" s="326">
        <v>2.6467581591254719E-2</v>
      </c>
      <c r="EA192" s="326">
        <v>2.2920269870206764E-2</v>
      </c>
      <c r="EB192" s="326">
        <v>1.5070392328078802E-2</v>
      </c>
      <c r="EC192" s="326">
        <v>2.1260784067868143E-2</v>
      </c>
      <c r="ED192" s="326">
        <v>1.3229188338413946E-2</v>
      </c>
      <c r="EE192" s="326">
        <v>7.718070443907701E-3</v>
      </c>
      <c r="EF192" s="326">
        <v>1.2000897982745904E-2</v>
      </c>
      <c r="EG192" s="326">
        <v>5.8284762697751874E-3</v>
      </c>
      <c r="EH192" s="326">
        <v>1.3652822151224707E-2</v>
      </c>
      <c r="EI192" s="326">
        <v>2.5059571980936966E-2</v>
      </c>
      <c r="EJ192" s="326">
        <v>3.0594682913370187E-2</v>
      </c>
      <c r="EK192" s="326">
        <v>1.7099832973368659E-2</v>
      </c>
      <c r="EL192" s="326">
        <v>3.1277789382590793E-2</v>
      </c>
      <c r="EM192" s="326">
        <v>3.0226446012753174E-2</v>
      </c>
      <c r="EN192" s="326">
        <v>1.1318319040729686E-2</v>
      </c>
      <c r="EO192" s="326">
        <v>1.0339332601891375E-2</v>
      </c>
      <c r="EP192" s="326">
        <v>0</v>
      </c>
      <c r="EQ192" s="326">
        <v>1.6852009395368069E-2</v>
      </c>
      <c r="ER192" s="326">
        <v>1.9607843137254902E-2</v>
      </c>
      <c r="ES192" s="326">
        <v>3.8939654761823761E-2</v>
      </c>
      <c r="ET192" s="326">
        <v>1.2158618560443942E-2</v>
      </c>
      <c r="EU192" s="326">
        <v>3.5788460861504523E-3</v>
      </c>
      <c r="EV192" s="326">
        <v>1.8634477555639382E-2</v>
      </c>
      <c r="EW192" s="326">
        <v>7.4738459145179487E-2</v>
      </c>
      <c r="EX192" s="326">
        <v>1.1139806498862892E-2</v>
      </c>
      <c r="EY192" s="326">
        <v>3.3653370286053648E-2</v>
      </c>
      <c r="EZ192" s="326">
        <v>1.6138844469164988E-2</v>
      </c>
      <c r="FA192" s="326">
        <v>2.9199790338079845E-2</v>
      </c>
      <c r="FB192" s="326">
        <v>2.8956715023425089E-2</v>
      </c>
      <c r="FC192" s="326">
        <v>3.1076749826749826E-2</v>
      </c>
      <c r="FD192" s="326">
        <v>7.6981744821138613E-3</v>
      </c>
      <c r="FE192" s="326">
        <v>2.4324210879785091E-2</v>
      </c>
      <c r="FF192" s="326">
        <v>2.2634540711078753E-2</v>
      </c>
      <c r="FG192" s="326">
        <v>1.9311064718162839E-3</v>
      </c>
      <c r="FH192" s="326">
        <v>4.0643797756462367E-2</v>
      </c>
      <c r="FI192" s="326">
        <v>1.7420180749423045E-2</v>
      </c>
      <c r="FJ192" s="326">
        <v>7.8377100810424465E-3</v>
      </c>
      <c r="FK192" s="326">
        <v>4.5971424707429145E-3</v>
      </c>
      <c r="FL192" s="326">
        <v>1.8269733403031885E-2</v>
      </c>
      <c r="FM192" s="326">
        <v>1.8187855732203922E-2</v>
      </c>
      <c r="FN192" s="326">
        <v>1.3932596860496605E-2</v>
      </c>
      <c r="FO192" s="326">
        <v>7.3913687153189184E-3</v>
      </c>
      <c r="FP192" s="326">
        <v>1.9333186272965052E-2</v>
      </c>
      <c r="FQ192" s="326">
        <v>2.0114990510221687E-2</v>
      </c>
      <c r="FR192" s="326">
        <v>1.7191910183708775E-2</v>
      </c>
      <c r="FS192" s="326">
        <v>3.7814654930761901E-2</v>
      </c>
      <c r="FT192" s="326">
        <v>7.2683693639009513E-3</v>
      </c>
      <c r="FU192" s="326">
        <v>4.7347835037397932E-3</v>
      </c>
      <c r="FV192" s="326">
        <v>2.2851996145951153E-2</v>
      </c>
      <c r="FW192" s="326">
        <v>1.369298295247872E-2</v>
      </c>
      <c r="FX192" s="326">
        <v>1.0003587725494154E-2</v>
      </c>
      <c r="FY192" s="326">
        <v>1.7506513397650626E-2</v>
      </c>
      <c r="FZ192" s="326">
        <v>2.2881719312378996E-2</v>
      </c>
      <c r="GA192" s="326">
        <v>1.5388963401385659E-2</v>
      </c>
      <c r="GB192" s="326">
        <v>4.4033789424532704E-2</v>
      </c>
      <c r="GC192" s="326">
        <v>2.383915203315717E-2</v>
      </c>
      <c r="GD192" s="326">
        <v>2.3611125105376822E-2</v>
      </c>
      <c r="GE192" s="326">
        <v>0</v>
      </c>
      <c r="GF192" s="326">
        <v>4.2137663853951072E-3</v>
      </c>
      <c r="GG192" s="327">
        <v>1.4331326107127335E-2</v>
      </c>
      <c r="GH192" s="332"/>
      <c r="GI192" s="332"/>
      <c r="GJ192" s="332"/>
      <c r="GK192" s="332"/>
      <c r="GL192" s="332"/>
      <c r="GM192" s="332"/>
      <c r="GN192" s="332"/>
      <c r="GO192" s="332"/>
      <c r="GP192" s="332"/>
      <c r="GQ192" s="332"/>
      <c r="GR192" s="332"/>
      <c r="GS192" s="332"/>
      <c r="GT192" s="332"/>
      <c r="GU192" s="332"/>
      <c r="GV192" s="332"/>
      <c r="GW192" s="332"/>
      <c r="GX192" s="332"/>
      <c r="GY192" s="332"/>
      <c r="GZ192" s="332"/>
      <c r="HA192" s="332"/>
      <c r="HB192" s="332"/>
      <c r="HC192" s="332"/>
      <c r="HD192" s="332"/>
      <c r="HE192" s="332"/>
      <c r="HF192" s="332"/>
      <c r="HG192" s="332"/>
      <c r="HH192" s="42"/>
      <c r="HI192" s="42"/>
    </row>
    <row r="193" spans="1:217">
      <c r="A193" s="114" t="s">
        <v>203</v>
      </c>
      <c r="B193" s="149" t="s">
        <v>851</v>
      </c>
      <c r="C193" s="144" t="s">
        <v>465</v>
      </c>
      <c r="D193" s="328">
        <v>5.2552887619387666E-2</v>
      </c>
      <c r="E193" s="328">
        <v>0.24693470202452239</v>
      </c>
      <c r="F193" s="328">
        <v>6.2245162506776024E-2</v>
      </c>
      <c r="G193" s="328">
        <v>7.8579418344519023E-2</v>
      </c>
      <c r="H193" s="328">
        <v>7.1428571428571425E-2</v>
      </c>
      <c r="I193" s="328">
        <v>0.10425150676005863</v>
      </c>
      <c r="J193" s="328">
        <v>5.5066114770732338E-2</v>
      </c>
      <c r="K193" s="328">
        <v>0.35032503285851302</v>
      </c>
      <c r="L193" s="328">
        <v>0.27319277108433737</v>
      </c>
      <c r="M193" s="328">
        <v>0.23155216284987276</v>
      </c>
      <c r="N193" s="328">
        <v>0.16014234875444841</v>
      </c>
      <c r="O193" s="328">
        <v>0.15779101340106857</v>
      </c>
      <c r="P193" s="328">
        <v>7.18232044198895E-2</v>
      </c>
      <c r="Q193" s="328">
        <v>0</v>
      </c>
      <c r="R193" s="328">
        <v>0.20010174665083941</v>
      </c>
      <c r="S193" s="328">
        <v>0.15126050420168066</v>
      </c>
      <c r="T193" s="328">
        <v>0.10402075822636571</v>
      </c>
      <c r="U193" s="328">
        <v>0.15110363031253587</v>
      </c>
      <c r="V193" s="328">
        <v>4.2190157868035455E-2</v>
      </c>
      <c r="W193" s="328">
        <v>0.16342512592374719</v>
      </c>
      <c r="X193" s="328">
        <v>0.17550414576722284</v>
      </c>
      <c r="Y193" s="328">
        <v>8.8956497359228309E-2</v>
      </c>
      <c r="Z193" s="328">
        <v>0.18220567590999498</v>
      </c>
      <c r="AA193" s="328">
        <v>7.4781259223291721E-2</v>
      </c>
      <c r="AB193" s="328">
        <v>0.10326885912026561</v>
      </c>
      <c r="AC193" s="328">
        <v>4.3327286861881316E-2</v>
      </c>
      <c r="AD193" s="328">
        <v>0</v>
      </c>
      <c r="AE193" s="328">
        <v>0.21946822893195134</v>
      </c>
      <c r="AF193" s="328">
        <v>0.14351816733672154</v>
      </c>
      <c r="AG193" s="328">
        <v>0</v>
      </c>
      <c r="AH193" s="328">
        <v>0.27419976860779022</v>
      </c>
      <c r="AI193" s="328">
        <v>0.17293685265619779</v>
      </c>
      <c r="AJ193" s="328">
        <v>0.25056342097659634</v>
      </c>
      <c r="AK193" s="328">
        <v>0.23709154402594163</v>
      </c>
      <c r="AL193" s="328">
        <v>0.18050106990014264</v>
      </c>
      <c r="AM193" s="328">
        <v>0.13959361726552635</v>
      </c>
      <c r="AN193" s="328">
        <v>0.13983781918564528</v>
      </c>
      <c r="AO193" s="328">
        <v>0.22712698772549147</v>
      </c>
      <c r="AP193" s="328">
        <v>3.661054637865311E-2</v>
      </c>
      <c r="AQ193" s="328">
        <v>7.6802118679135972E-2</v>
      </c>
      <c r="AR193" s="328">
        <v>0.10606972927661483</v>
      </c>
      <c r="AS193" s="328">
        <v>0.18746539435707132</v>
      </c>
      <c r="AT193" s="328">
        <v>0.20712879494352918</v>
      </c>
      <c r="AU193" s="328">
        <v>0.22363017620785</v>
      </c>
      <c r="AV193" s="328">
        <v>6.4346054760050328E-2</v>
      </c>
      <c r="AW193" s="328">
        <v>4.3555221799066672E-2</v>
      </c>
      <c r="AX193" s="328">
        <v>0.11292640911135737</v>
      </c>
      <c r="AY193" s="328">
        <v>1.7602283539486202E-2</v>
      </c>
      <c r="AZ193" s="328">
        <v>3.7078689784569477E-2</v>
      </c>
      <c r="BA193" s="328">
        <v>8.829654310703873E-2</v>
      </c>
      <c r="BB193" s="328">
        <v>8.9409875931106941E-2</v>
      </c>
      <c r="BC193" s="328">
        <v>6.5614541435107004E-2</v>
      </c>
      <c r="BD193" s="328">
        <v>0.10493175523789416</v>
      </c>
      <c r="BE193" s="328">
        <v>7.1608595839680989E-2</v>
      </c>
      <c r="BF193" s="328">
        <v>8.8732656095143705E-2</v>
      </c>
      <c r="BG193" s="328">
        <v>9.0886827458256034E-2</v>
      </c>
      <c r="BH193" s="328">
        <v>8.3301269719122745E-2</v>
      </c>
      <c r="BI193" s="328">
        <v>9.3629709948495524E-2</v>
      </c>
      <c r="BJ193" s="328">
        <v>0.12776854528434933</v>
      </c>
      <c r="BK193" s="328">
        <v>7.1932532245617903E-3</v>
      </c>
      <c r="BL193" s="328">
        <v>1.9751864819607248E-2</v>
      </c>
      <c r="BM193" s="328">
        <v>0.18938712137346367</v>
      </c>
      <c r="BN193" s="328">
        <v>0.11096296296296296</v>
      </c>
      <c r="BO193" s="328">
        <v>0.25326199283375667</v>
      </c>
      <c r="BP193" s="328">
        <v>0.22850087158628704</v>
      </c>
      <c r="BQ193" s="328">
        <v>0.19890947532409725</v>
      </c>
      <c r="BR193" s="328">
        <v>0.18677520190327845</v>
      </c>
      <c r="BS193" s="328">
        <v>0.17009417643667116</v>
      </c>
      <c r="BT193" s="328">
        <v>0.24039337097067928</v>
      </c>
      <c r="BU193" s="328">
        <v>0.17435317322195151</v>
      </c>
      <c r="BV193" s="328">
        <v>0.20617167497641828</v>
      </c>
      <c r="BW193" s="328">
        <v>2.705114669052483E-2</v>
      </c>
      <c r="BX193" s="328">
        <v>0</v>
      </c>
      <c r="BY193" s="328">
        <v>1.482931028442447E-2</v>
      </c>
      <c r="BZ193" s="328">
        <v>5.7919106406697535E-2</v>
      </c>
      <c r="CA193" s="328">
        <v>2.9178962421247064E-2</v>
      </c>
      <c r="CB193" s="328">
        <v>0.14336684040704889</v>
      </c>
      <c r="CC193" s="328">
        <v>6.3831296377127894E-2</v>
      </c>
      <c r="CD193" s="328">
        <v>4.8829284558267391E-2</v>
      </c>
      <c r="CE193" s="328">
        <v>0</v>
      </c>
      <c r="CF193" s="328">
        <v>9.0162640138954683E-2</v>
      </c>
      <c r="CG193" s="328">
        <v>0.12840301323610775</v>
      </c>
      <c r="CH193" s="328">
        <v>0.19587330609977666</v>
      </c>
      <c r="CI193" s="328">
        <v>0.19479195165021015</v>
      </c>
      <c r="CJ193" s="328">
        <v>0.14345845085701889</v>
      </c>
      <c r="CK193" s="328">
        <v>0.28397480508739548</v>
      </c>
      <c r="CL193" s="328">
        <v>0.12720528729430808</v>
      </c>
      <c r="CM193" s="328">
        <v>0.19468623121304937</v>
      </c>
      <c r="CN193" s="328">
        <v>0.19000868390582787</v>
      </c>
      <c r="CO193" s="328">
        <v>0.13734198838401093</v>
      </c>
      <c r="CP193" s="328">
        <v>0.25584556095031163</v>
      </c>
      <c r="CQ193" s="328">
        <v>0.18939924826399948</v>
      </c>
      <c r="CR193" s="328">
        <v>0.11489664382766229</v>
      </c>
      <c r="CS193" s="328">
        <v>0.20680302859080121</v>
      </c>
      <c r="CT193" s="328">
        <v>0.25770610364235513</v>
      </c>
      <c r="CU193" s="328">
        <v>0.22328813504667624</v>
      </c>
      <c r="CV193" s="328">
        <v>0.19433378971953932</v>
      </c>
      <c r="CW193" s="328">
        <v>0.16673168448154793</v>
      </c>
      <c r="CX193" s="328">
        <v>0.2246255764480804</v>
      </c>
      <c r="CY193" s="328">
        <v>0.16661782214488507</v>
      </c>
      <c r="CZ193" s="328">
        <v>9.1589615931721199E-2</v>
      </c>
      <c r="DA193" s="328">
        <v>0.22805251547407424</v>
      </c>
      <c r="DB193" s="328">
        <v>0.21227053663291276</v>
      </c>
      <c r="DC193" s="328">
        <v>0.15953589557650472</v>
      </c>
      <c r="DD193" s="328">
        <v>0.13429951690821257</v>
      </c>
      <c r="DE193" s="328">
        <v>0.1302360659312701</v>
      </c>
      <c r="DF193" s="328">
        <v>0.23465332694304658</v>
      </c>
      <c r="DG193" s="328">
        <v>0.17113340958946352</v>
      </c>
      <c r="DH193" s="328">
        <v>0.14332642357925263</v>
      </c>
      <c r="DI193" s="328">
        <v>0.17320174857597032</v>
      </c>
      <c r="DJ193" s="328">
        <v>0.16881809936761544</v>
      </c>
      <c r="DK193" s="328">
        <v>0.13015894490924509</v>
      </c>
      <c r="DL193" s="328">
        <v>0.15641019166182671</v>
      </c>
      <c r="DM193" s="328">
        <v>0.2217367944802624</v>
      </c>
      <c r="DN193" s="328">
        <v>8.5937113146818525E-2</v>
      </c>
      <c r="DO193" s="328">
        <v>0</v>
      </c>
      <c r="DP193" s="328">
        <v>7.2392638036809814E-2</v>
      </c>
      <c r="DQ193" s="328">
        <v>0.15125798800715473</v>
      </c>
      <c r="DR193" s="328">
        <v>0.13044159672412126</v>
      </c>
      <c r="DS193" s="328">
        <v>0.14632020203315088</v>
      </c>
      <c r="DT193" s="328">
        <v>0.1853720050441362</v>
      </c>
      <c r="DU193" s="328">
        <v>0.17210791183590265</v>
      </c>
      <c r="DV193" s="328">
        <v>0.14500373753626677</v>
      </c>
      <c r="DW193" s="328">
        <v>0.19914361334479677</v>
      </c>
      <c r="DX193" s="328">
        <v>0.22150444050822216</v>
      </c>
      <c r="DY193" s="328">
        <v>0.20235253197577904</v>
      </c>
      <c r="DZ193" s="328">
        <v>0.2916132661258406</v>
      </c>
      <c r="EA193" s="328">
        <v>0.27782118316405235</v>
      </c>
      <c r="EB193" s="328">
        <v>0.28726044395422584</v>
      </c>
      <c r="EC193" s="328">
        <v>0.28992895742032559</v>
      </c>
      <c r="ED193" s="328">
        <v>0.37101880580003799</v>
      </c>
      <c r="EE193" s="328">
        <v>5.0230952066382846E-2</v>
      </c>
      <c r="EF193" s="328">
        <v>7.031204900420128E-2</v>
      </c>
      <c r="EG193" s="328">
        <v>7.8823202886483493E-2</v>
      </c>
      <c r="EH193" s="328">
        <v>0.10908413205537806</v>
      </c>
      <c r="EI193" s="328">
        <v>0.42269692473698406</v>
      </c>
      <c r="EJ193" s="328">
        <v>0.29731179848239875</v>
      </c>
      <c r="EK193" s="328">
        <v>0.3764490183502664</v>
      </c>
      <c r="EL193" s="328">
        <v>0.203422756706753</v>
      </c>
      <c r="EM193" s="328">
        <v>0.29614317436065912</v>
      </c>
      <c r="EN193" s="328">
        <v>0.14492225749726401</v>
      </c>
      <c r="EO193" s="328">
        <v>0.14513082239945793</v>
      </c>
      <c r="EP193" s="328">
        <v>0</v>
      </c>
      <c r="EQ193" s="328">
        <v>0.17616993007704065</v>
      </c>
      <c r="ER193" s="328">
        <v>0.28186274509803921</v>
      </c>
      <c r="ES193" s="328">
        <v>0.50252090548475548</v>
      </c>
      <c r="ET193" s="328">
        <v>0.43885378254146401</v>
      </c>
      <c r="EU193" s="328">
        <v>1.368175257852927E-2</v>
      </c>
      <c r="EV193" s="328">
        <v>0.14481327800829877</v>
      </c>
      <c r="EW193" s="328">
        <v>0.31177808890444525</v>
      </c>
      <c r="EX193" s="328">
        <v>9.499672358632387E-2</v>
      </c>
      <c r="EY193" s="328">
        <v>0.26427793724636245</v>
      </c>
      <c r="EZ193" s="328">
        <v>0.18552283946325523</v>
      </c>
      <c r="FA193" s="328">
        <v>0.2920197431641478</v>
      </c>
      <c r="FB193" s="328">
        <v>0.19097602849462184</v>
      </c>
      <c r="FC193" s="328">
        <v>0.55641458766458762</v>
      </c>
      <c r="FD193" s="328">
        <v>4.9507946661418098E-2</v>
      </c>
      <c r="FE193" s="328">
        <v>0.13734049697783748</v>
      </c>
      <c r="FF193" s="328">
        <v>0.30702812158718601</v>
      </c>
      <c r="FG193" s="328">
        <v>0.14451983298538623</v>
      </c>
      <c r="FH193" s="328">
        <v>0.20834010729962607</v>
      </c>
      <c r="FI193" s="328">
        <v>0.21981784122472708</v>
      </c>
      <c r="FJ193" s="328">
        <v>0.27675739092301821</v>
      </c>
      <c r="FK193" s="328">
        <v>0.50400584887491517</v>
      </c>
      <c r="FL193" s="328">
        <v>0.34806586513329846</v>
      </c>
      <c r="FM193" s="328">
        <v>0.23820731359195588</v>
      </c>
      <c r="FN193" s="328">
        <v>0.34504281565456124</v>
      </c>
      <c r="FO193" s="328">
        <v>0.37752277247626204</v>
      </c>
      <c r="FP193" s="328">
        <v>0.48545678000819337</v>
      </c>
      <c r="FQ193" s="328">
        <v>0.55320398292396489</v>
      </c>
      <c r="FR193" s="328">
        <v>0.55599160481952459</v>
      </c>
      <c r="FS193" s="328">
        <v>0.45165106239838537</v>
      </c>
      <c r="FT193" s="328">
        <v>0.10708523343346148</v>
      </c>
      <c r="FU193" s="328">
        <v>0.13298565840938723</v>
      </c>
      <c r="FV193" s="328">
        <v>0.12006199991621633</v>
      </c>
      <c r="FW193" s="328">
        <v>0.33825871169561811</v>
      </c>
      <c r="FX193" s="328">
        <v>0.13501059500184992</v>
      </c>
      <c r="FY193" s="328">
        <v>0.39637606068639025</v>
      </c>
      <c r="FZ193" s="328">
        <v>0.21219838619560558</v>
      </c>
      <c r="GA193" s="328">
        <v>0.25467100781373803</v>
      </c>
      <c r="GB193" s="328">
        <v>0.24985968238695588</v>
      </c>
      <c r="GC193" s="328">
        <v>0.21348398163663945</v>
      </c>
      <c r="GD193" s="328">
        <v>0.26096170833039456</v>
      </c>
      <c r="GE193" s="328">
        <v>0</v>
      </c>
      <c r="GF193" s="328">
        <v>1.0608714111341082E-2</v>
      </c>
      <c r="GG193" s="329">
        <v>0.21379923781600618</v>
      </c>
      <c r="GH193" s="332"/>
      <c r="GI193" s="332"/>
      <c r="GJ193" s="332"/>
      <c r="GK193" s="332"/>
      <c r="GL193" s="332"/>
      <c r="GM193" s="332"/>
      <c r="GN193" s="332"/>
      <c r="GO193" s="332"/>
      <c r="GP193" s="332"/>
      <c r="GQ193" s="332"/>
      <c r="GR193" s="332"/>
      <c r="GS193" s="332"/>
      <c r="GT193" s="332"/>
      <c r="GU193" s="332"/>
      <c r="GV193" s="332"/>
      <c r="GW193" s="332"/>
      <c r="GX193" s="332"/>
      <c r="GY193" s="332"/>
      <c r="GZ193" s="332"/>
      <c r="HA193" s="332"/>
      <c r="HB193" s="332"/>
      <c r="HC193" s="332"/>
      <c r="HD193" s="332"/>
      <c r="HE193" s="332"/>
      <c r="HF193" s="332"/>
      <c r="HG193" s="332"/>
      <c r="HH193" s="42"/>
      <c r="HI193" s="42"/>
    </row>
    <row r="194" spans="1:217">
      <c r="A194" s="114" t="s">
        <v>204</v>
      </c>
      <c r="B194" s="149" t="s">
        <v>852</v>
      </c>
      <c r="C194" s="144" t="s">
        <v>466</v>
      </c>
      <c r="D194" s="328">
        <v>4.8870838168347764E-3</v>
      </c>
      <c r="E194" s="328">
        <v>2.2811519817507842E-2</v>
      </c>
      <c r="F194" s="328">
        <v>5.5386645926135429E-3</v>
      </c>
      <c r="G194" s="328">
        <v>4.1946308724832215E-3</v>
      </c>
      <c r="H194" s="328">
        <v>0</v>
      </c>
      <c r="I194" s="328">
        <v>9.9364717380680898E-3</v>
      </c>
      <c r="J194" s="328">
        <v>5.492116155840809E-3</v>
      </c>
      <c r="K194" s="328">
        <v>3.5877943945152924E-2</v>
      </c>
      <c r="L194" s="328">
        <v>1.8222891566265061E-2</v>
      </c>
      <c r="M194" s="328">
        <v>1.708469647400945E-2</v>
      </c>
      <c r="N194" s="328">
        <v>1.2811387900355872E-2</v>
      </c>
      <c r="O194" s="328">
        <v>1.4474029955329771E-2</v>
      </c>
      <c r="P194" s="328">
        <v>5.5248618784530384E-3</v>
      </c>
      <c r="Q194" s="328">
        <v>0</v>
      </c>
      <c r="R194" s="328">
        <v>2.6567181052512576E-2</v>
      </c>
      <c r="S194" s="328">
        <v>2.2408963585434174E-2</v>
      </c>
      <c r="T194" s="328">
        <v>1.3528275210518201E-2</v>
      </c>
      <c r="U194" s="328">
        <v>1.9576527294288666E-2</v>
      </c>
      <c r="V194" s="328">
        <v>5.6551971112238503E-3</v>
      </c>
      <c r="W194" s="328">
        <v>2.2145422013064207E-2</v>
      </c>
      <c r="X194" s="328">
        <v>2.3467089773774184E-2</v>
      </c>
      <c r="Y194" s="328">
        <v>1.1449658631951442E-2</v>
      </c>
      <c r="Z194" s="328">
        <v>2.4224481086115683E-2</v>
      </c>
      <c r="AA194" s="328">
        <v>1.1558272162082392E-2</v>
      </c>
      <c r="AB194" s="328">
        <v>1.393270676070762E-2</v>
      </c>
      <c r="AC194" s="328">
        <v>5.7873369612162044E-3</v>
      </c>
      <c r="AD194" s="328">
        <v>0</v>
      </c>
      <c r="AE194" s="328">
        <v>2.8841820639927896E-2</v>
      </c>
      <c r="AF194" s="328">
        <v>1.9115527573389971E-2</v>
      </c>
      <c r="AG194" s="328">
        <v>0</v>
      </c>
      <c r="AH194" s="328">
        <v>3.6637099884303893E-2</v>
      </c>
      <c r="AI194" s="328">
        <v>2.3053792181757436E-2</v>
      </c>
      <c r="AJ194" s="328">
        <v>3.3458537994799191E-2</v>
      </c>
      <c r="AK194" s="328">
        <v>3.167872287353455E-2</v>
      </c>
      <c r="AL194" s="328">
        <v>2.3983594864479315E-2</v>
      </c>
      <c r="AM194" s="328">
        <v>1.9228561588795774E-2</v>
      </c>
      <c r="AN194" s="328">
        <v>1.8633540372670808E-2</v>
      </c>
      <c r="AO194" s="328">
        <v>3.0249052692942969E-2</v>
      </c>
      <c r="AP194" s="328">
        <v>4.7649301143583228E-3</v>
      </c>
      <c r="AQ194" s="328">
        <v>1.0220971613010015E-2</v>
      </c>
      <c r="AR194" s="328">
        <v>1.413239825735841E-2</v>
      </c>
      <c r="AS194" s="328">
        <v>2.4951404841844847E-2</v>
      </c>
      <c r="AT194" s="328">
        <v>2.7561910682830794E-2</v>
      </c>
      <c r="AU194" s="328">
        <v>2.9817902194008605E-2</v>
      </c>
      <c r="AV194" s="328">
        <v>8.5674914624648008E-3</v>
      </c>
      <c r="AW194" s="328">
        <v>5.7930590570187202E-3</v>
      </c>
      <c r="AX194" s="328">
        <v>1.504295636335707E-2</v>
      </c>
      <c r="AY194" s="328">
        <v>2.3786869647954329E-3</v>
      </c>
      <c r="AZ194" s="328">
        <v>4.922350068946809E-3</v>
      </c>
      <c r="BA194" s="328">
        <v>1.1661807580174927E-2</v>
      </c>
      <c r="BB194" s="328">
        <v>1.1899281085101108E-2</v>
      </c>
      <c r="BC194" s="328">
        <v>8.6994790547248405E-3</v>
      </c>
      <c r="BD194" s="328">
        <v>1.3922179858170122E-2</v>
      </c>
      <c r="BE194" s="328">
        <v>9.3652810637386702E-3</v>
      </c>
      <c r="BF194" s="328">
        <v>1.1831020812685828E-2</v>
      </c>
      <c r="BG194" s="328">
        <v>1.2133580705009276E-2</v>
      </c>
      <c r="BH194" s="328">
        <v>1.1020722255812675E-2</v>
      </c>
      <c r="BI194" s="328">
        <v>1.2035782054757386E-2</v>
      </c>
      <c r="BJ194" s="328">
        <v>1.6985496967022815E-2</v>
      </c>
      <c r="BK194" s="328">
        <v>9.6461250137801788E-4</v>
      </c>
      <c r="BL194" s="328">
        <v>2.625970467346628E-3</v>
      </c>
      <c r="BM194" s="328">
        <v>2.5240624076834823E-2</v>
      </c>
      <c r="BN194" s="328">
        <v>1.4765432098765432E-2</v>
      </c>
      <c r="BO194" s="328">
        <v>3.3803034546701305E-2</v>
      </c>
      <c r="BP194" s="328">
        <v>3.0505520046484602E-2</v>
      </c>
      <c r="BQ194" s="328">
        <v>2.6511990207533521E-2</v>
      </c>
      <c r="BR194" s="328">
        <v>2.4868509489720803E-2</v>
      </c>
      <c r="BS194" s="328">
        <v>2.2679223524889488E-2</v>
      </c>
      <c r="BT194" s="328">
        <v>3.1870333272627935E-2</v>
      </c>
      <c r="BU194" s="328">
        <v>2.3204548091425921E-2</v>
      </c>
      <c r="BV194" s="328">
        <v>2.7388492116965368E-2</v>
      </c>
      <c r="BW194" s="328">
        <v>3.6046410739779618E-3</v>
      </c>
      <c r="BX194" s="328">
        <v>0</v>
      </c>
      <c r="BY194" s="328">
        <v>1.9643956417943315E-3</v>
      </c>
      <c r="BZ194" s="328">
        <v>7.6765580763903073E-3</v>
      </c>
      <c r="CA194" s="328">
        <v>3.8729666924864447E-3</v>
      </c>
      <c r="CB194" s="328">
        <v>1.8968726731198808E-2</v>
      </c>
      <c r="CC194" s="328">
        <v>8.4951986032300308E-3</v>
      </c>
      <c r="CD194" s="328">
        <v>6.5062337852454886E-3</v>
      </c>
      <c r="CE194" s="328">
        <v>0</v>
      </c>
      <c r="CF194" s="328">
        <v>1.1842728564661297E-2</v>
      </c>
      <c r="CG194" s="328">
        <v>1.708777256025763E-2</v>
      </c>
      <c r="CH194" s="328">
        <v>2.6141899945610034E-2</v>
      </c>
      <c r="CI194" s="328">
        <v>2.5965627875743028E-2</v>
      </c>
      <c r="CJ194" s="328">
        <v>1.9127793447602518E-2</v>
      </c>
      <c r="CK194" s="328">
        <v>3.7888186228529352E-2</v>
      </c>
      <c r="CL194" s="328">
        <v>1.6859994604801726E-2</v>
      </c>
      <c r="CM194" s="328">
        <v>2.5970510720136761E-2</v>
      </c>
      <c r="CN194" s="328">
        <v>2.5291875723658819E-2</v>
      </c>
      <c r="CO194" s="328">
        <v>1.8278100444140757E-2</v>
      </c>
      <c r="CP194" s="328">
        <v>3.4058495846633938E-2</v>
      </c>
      <c r="CQ194" s="328">
        <v>2.5164044084856979E-2</v>
      </c>
      <c r="CR194" s="328">
        <v>1.5294390895366392E-2</v>
      </c>
      <c r="CS194" s="328">
        <v>2.7573737145440164E-2</v>
      </c>
      <c r="CT194" s="328">
        <v>3.435303724009215E-2</v>
      </c>
      <c r="CU194" s="328">
        <v>2.9666414072199023E-2</v>
      </c>
      <c r="CV194" s="328">
        <v>2.5413070818335572E-2</v>
      </c>
      <c r="CW194" s="328">
        <v>2.2197082000468129E-2</v>
      </c>
      <c r="CX194" s="328">
        <v>2.9796833283362602E-2</v>
      </c>
      <c r="CY194" s="328">
        <v>2.2190676801904938E-2</v>
      </c>
      <c r="CZ194" s="328">
        <v>1.2215504978662873E-2</v>
      </c>
      <c r="DA194" s="328">
        <v>3.034846115953824E-2</v>
      </c>
      <c r="DB194" s="328">
        <v>2.8212487139221313E-2</v>
      </c>
      <c r="DC194" s="328">
        <v>2.030456852791878E-2</v>
      </c>
      <c r="DD194" s="328">
        <v>1.7874396135265702E-2</v>
      </c>
      <c r="DE194" s="328">
        <v>1.7327857233721627E-2</v>
      </c>
      <c r="DF194" s="328">
        <v>3.1202572090422556E-2</v>
      </c>
      <c r="DG194" s="328">
        <v>2.2770765761726566E-2</v>
      </c>
      <c r="DH194" s="328">
        <v>1.905279731765612E-2</v>
      </c>
      <c r="DI194" s="328">
        <v>2.3082527487084382E-2</v>
      </c>
      <c r="DJ194" s="328">
        <v>2.2400576476288684E-2</v>
      </c>
      <c r="DK194" s="328">
        <v>1.7237755395405358E-2</v>
      </c>
      <c r="DL194" s="328">
        <v>2.0815130931037096E-2</v>
      </c>
      <c r="DM194" s="328">
        <v>2.9606379368849679E-2</v>
      </c>
      <c r="DN194" s="328">
        <v>1.1454980605760503E-2</v>
      </c>
      <c r="DO194" s="328">
        <v>0</v>
      </c>
      <c r="DP194" s="328">
        <v>9.6625766871165641E-3</v>
      </c>
      <c r="DQ194" s="328">
        <v>2.0164054558778337E-2</v>
      </c>
      <c r="DR194" s="328">
        <v>1.7393102114449013E-2</v>
      </c>
      <c r="DS194" s="328">
        <v>1.8898944966477368E-2</v>
      </c>
      <c r="DT194" s="328">
        <v>2.4345975260407174E-2</v>
      </c>
      <c r="DU194" s="328">
        <v>2.3498216333290866E-2</v>
      </c>
      <c r="DV194" s="328">
        <v>1.9283153213647708E-2</v>
      </c>
      <c r="DW194" s="328">
        <v>2.6534499907280972E-2</v>
      </c>
      <c r="DX194" s="328">
        <v>2.951145215957636E-2</v>
      </c>
      <c r="DY194" s="328">
        <v>2.2877108662313638E-2</v>
      </c>
      <c r="DZ194" s="328">
        <v>3.6267457977072433E-2</v>
      </c>
      <c r="EA194" s="328">
        <v>3.4946900744124133E-2</v>
      </c>
      <c r="EB194" s="328">
        <v>3.4403388636119921E-2</v>
      </c>
      <c r="EC194" s="328">
        <v>3.5163477447115635E-2</v>
      </c>
      <c r="ED194" s="328">
        <v>4.5951642228473734E-2</v>
      </c>
      <c r="EE194" s="328">
        <v>7.3127338541994023E-3</v>
      </c>
      <c r="EF194" s="328">
        <v>9.5891728937493991E-3</v>
      </c>
      <c r="EG194" s="328">
        <v>1.0546766583402719E-2</v>
      </c>
      <c r="EH194" s="328">
        <v>1.6565495207667733E-2</v>
      </c>
      <c r="EI194" s="328">
        <v>5.070362377484039E-2</v>
      </c>
      <c r="EJ194" s="328">
        <v>3.286937718673074E-2</v>
      </c>
      <c r="EK194" s="328">
        <v>4.460653556851378E-2</v>
      </c>
      <c r="EL194" s="328">
        <v>2.9436602906508312E-2</v>
      </c>
      <c r="EM194" s="328">
        <v>4.1281571228967355E-2</v>
      </c>
      <c r="EN194" s="328">
        <v>1.4919987395854862E-2</v>
      </c>
      <c r="EO194" s="328">
        <v>8.0878833422301372E-3</v>
      </c>
      <c r="EP194" s="328">
        <v>0</v>
      </c>
      <c r="EQ194" s="328">
        <v>2.5505102715234255E-2</v>
      </c>
      <c r="ER194" s="328">
        <v>3.9705882352941174E-2</v>
      </c>
      <c r="ES194" s="328">
        <v>6.1535949268903392E-2</v>
      </c>
      <c r="ET194" s="328">
        <v>6.259647988382E-2</v>
      </c>
      <c r="EU194" s="328">
        <v>1.936097062999425E-3</v>
      </c>
      <c r="EV194" s="328">
        <v>1.9464353074311581E-2</v>
      </c>
      <c r="EW194" s="328">
        <v>3.4068370085170926E-2</v>
      </c>
      <c r="EX194" s="328">
        <v>9.7328759202867828E-3</v>
      </c>
      <c r="EY194" s="328">
        <v>3.3430664159160649E-2</v>
      </c>
      <c r="EZ194" s="328">
        <v>2.6107209900577071E-2</v>
      </c>
      <c r="FA194" s="328">
        <v>2.64698174194112E-2</v>
      </c>
      <c r="FB194" s="328">
        <v>2.4359393814697261E-2</v>
      </c>
      <c r="FC194" s="328">
        <v>8.2315488565488565E-2</v>
      </c>
      <c r="FD194" s="328">
        <v>4.8713280519608326E-3</v>
      </c>
      <c r="FE194" s="328">
        <v>1.8636668905305576E-2</v>
      </c>
      <c r="FF194" s="328">
        <v>3.8098380050964692E-2</v>
      </c>
      <c r="FG194" s="328">
        <v>1.6388308977035491E-2</v>
      </c>
      <c r="FH194" s="328">
        <v>2.7117541863111688E-2</v>
      </c>
      <c r="FI194" s="328">
        <v>3.5583207568221455E-2</v>
      </c>
      <c r="FJ194" s="328">
        <v>6.1405457123818959E-2</v>
      </c>
      <c r="FK194" s="328">
        <v>8.9827818152052444E-2</v>
      </c>
      <c r="FL194" s="328">
        <v>3.3442237323575534E-2</v>
      </c>
      <c r="FM194" s="328">
        <v>3.1132575603106265E-2</v>
      </c>
      <c r="FN194" s="328">
        <v>4.4797220951189223E-2</v>
      </c>
      <c r="FO194" s="328">
        <v>5.1890101913546538E-2</v>
      </c>
      <c r="FP194" s="328">
        <v>4.8230548640216808E-2</v>
      </c>
      <c r="FQ194" s="328">
        <v>7.4869063322702559E-2</v>
      </c>
      <c r="FR194" s="328">
        <v>7.3878055100959281E-2</v>
      </c>
      <c r="FS194" s="328">
        <v>3.1356169759488704E-2</v>
      </c>
      <c r="FT194" s="328">
        <v>9.2501802825377556E-3</v>
      </c>
      <c r="FU194" s="328">
        <v>1.7498112948603581E-2</v>
      </c>
      <c r="FV194" s="328">
        <v>1.3991872983955427E-2</v>
      </c>
      <c r="FW194" s="328">
        <v>3.8443817545447935E-2</v>
      </c>
      <c r="FX194" s="328">
        <v>1.5718722321258396E-2</v>
      </c>
      <c r="FY194" s="328">
        <v>4.4964980725341247E-2</v>
      </c>
      <c r="FZ194" s="328">
        <v>2.555839970894349E-2</v>
      </c>
      <c r="GA194" s="328">
        <v>2.2528004809459476E-2</v>
      </c>
      <c r="GB194" s="328">
        <v>1.701734278531641E-2</v>
      </c>
      <c r="GC194" s="328">
        <v>2.4989340921935888E-2</v>
      </c>
      <c r="GD194" s="328">
        <v>3.1403132252528207E-2</v>
      </c>
      <c r="GE194" s="328">
        <v>0</v>
      </c>
      <c r="GF194" s="328">
        <v>1.3957437775301172E-3</v>
      </c>
      <c r="GG194" s="329">
        <v>2.7957877922219532E-2</v>
      </c>
      <c r="GH194" s="332"/>
      <c r="GI194" s="332"/>
      <c r="GJ194" s="332"/>
      <c r="GK194" s="332"/>
      <c r="GL194" s="332"/>
      <c r="GM194" s="332"/>
      <c r="GN194" s="332"/>
      <c r="GO194" s="332"/>
      <c r="GP194" s="332"/>
      <c r="GQ194" s="332"/>
      <c r="GR194" s="332"/>
      <c r="GS194" s="332"/>
      <c r="GT194" s="332"/>
      <c r="GU194" s="332"/>
      <c r="GV194" s="332"/>
      <c r="GW194" s="332"/>
      <c r="GX194" s="332"/>
      <c r="GY194" s="332"/>
      <c r="GZ194" s="332"/>
      <c r="HA194" s="332"/>
      <c r="HB194" s="332"/>
      <c r="HC194" s="332"/>
      <c r="HD194" s="332"/>
      <c r="HE194" s="332"/>
      <c r="HF194" s="332"/>
      <c r="HG194" s="332"/>
      <c r="HH194" s="42"/>
      <c r="HI194" s="42"/>
    </row>
    <row r="195" spans="1:217">
      <c r="A195" s="114" t="s">
        <v>205</v>
      </c>
      <c r="B195" s="149" t="s">
        <v>853</v>
      </c>
      <c r="C195" s="144" t="s">
        <v>467</v>
      </c>
      <c r="D195" s="328">
        <v>2.1869142194055162E-3</v>
      </c>
      <c r="E195" s="328">
        <v>1.1405759908753921E-2</v>
      </c>
      <c r="F195" s="328">
        <v>2.7575479035565299E-3</v>
      </c>
      <c r="G195" s="328">
        <v>2.2371364653243847E-3</v>
      </c>
      <c r="H195" s="328">
        <v>0</v>
      </c>
      <c r="I195" s="328">
        <v>4.8867893793777487E-3</v>
      </c>
      <c r="J195" s="328">
        <v>2.7541110341606405E-3</v>
      </c>
      <c r="K195" s="328">
        <v>1.3072359774075521E-2</v>
      </c>
      <c r="L195" s="328">
        <v>8.1325301204819272E-3</v>
      </c>
      <c r="M195" s="328">
        <v>7.6335877862595417E-3</v>
      </c>
      <c r="N195" s="328">
        <v>5.6939501779359435E-3</v>
      </c>
      <c r="O195" s="328">
        <v>6.6786371200840853E-3</v>
      </c>
      <c r="P195" s="328">
        <v>0</v>
      </c>
      <c r="Q195" s="328">
        <v>0</v>
      </c>
      <c r="R195" s="328">
        <v>1.1418235260867108E-2</v>
      </c>
      <c r="S195" s="328">
        <v>1.027077497665733E-2</v>
      </c>
      <c r="T195" s="328">
        <v>4.658135499256995E-3</v>
      </c>
      <c r="U195" s="328">
        <v>5.3746987490914657E-3</v>
      </c>
      <c r="V195" s="328">
        <v>2.8126771912023634E-3</v>
      </c>
      <c r="W195" s="328">
        <v>7.8005318822995939E-3</v>
      </c>
      <c r="X195" s="328">
        <v>5.7836011874296241E-3</v>
      </c>
      <c r="Y195" s="328">
        <v>5.3345861528086144E-3</v>
      </c>
      <c r="Z195" s="328">
        <v>6.6218055223764422E-3</v>
      </c>
      <c r="AA195" s="328">
        <v>7.7118619862328978E-3</v>
      </c>
      <c r="AB195" s="328">
        <v>5.9381245767331234E-3</v>
      </c>
      <c r="AC195" s="328">
        <v>3.4032996458495291E-3</v>
      </c>
      <c r="AD195" s="328">
        <v>0</v>
      </c>
      <c r="AE195" s="328">
        <v>1.8026137899954935E-2</v>
      </c>
      <c r="AF195" s="328">
        <v>1.0468027004475461E-2</v>
      </c>
      <c r="AG195" s="328">
        <v>0</v>
      </c>
      <c r="AH195" s="328">
        <v>1.6968762051677595E-2</v>
      </c>
      <c r="AI195" s="328">
        <v>1.1760775141997996E-2</v>
      </c>
      <c r="AJ195" s="328">
        <v>6.7032649523259174E-3</v>
      </c>
      <c r="AK195" s="328">
        <v>1.3968570715889249E-2</v>
      </c>
      <c r="AL195" s="328">
        <v>1.4666547788873038E-2</v>
      </c>
      <c r="AM195" s="328">
        <v>4.3623005395476986E-3</v>
      </c>
      <c r="AN195" s="328">
        <v>9.1873706004140781E-3</v>
      </c>
      <c r="AO195" s="328">
        <v>1.350519804385141E-2</v>
      </c>
      <c r="AP195" s="328">
        <v>4.9237611181702666E-3</v>
      </c>
      <c r="AQ195" s="328">
        <v>5.2139369361913429E-3</v>
      </c>
      <c r="AR195" s="328">
        <v>7.0012632970873328E-3</v>
      </c>
      <c r="AS195" s="328">
        <v>9.4834187430052428E-3</v>
      </c>
      <c r="AT195" s="328">
        <v>1.0050771940731531E-2</v>
      </c>
      <c r="AU195" s="328">
        <v>1.457764107262643E-2</v>
      </c>
      <c r="AV195" s="328">
        <v>6.2309028817925825E-3</v>
      </c>
      <c r="AW195" s="328">
        <v>6.6512900284289005E-3</v>
      </c>
      <c r="AX195" s="328">
        <v>1.0280999352637181E-2</v>
      </c>
      <c r="AY195" s="328">
        <v>1.2686330478908975E-3</v>
      </c>
      <c r="AZ195" s="328">
        <v>4.2667902434613556E-3</v>
      </c>
      <c r="BA195" s="328">
        <v>6.1085658753297235E-3</v>
      </c>
      <c r="BB195" s="328">
        <v>8.6765591245528909E-3</v>
      </c>
      <c r="BC195" s="328">
        <v>5.4039116951702538E-3</v>
      </c>
      <c r="BD195" s="328">
        <v>1.3450241557893167E-2</v>
      </c>
      <c r="BE195" s="328">
        <v>5.3109708581096735E-3</v>
      </c>
      <c r="BF195" s="328">
        <v>3.8714073339940537E-3</v>
      </c>
      <c r="BG195" s="328">
        <v>5.1948051948051948E-3</v>
      </c>
      <c r="BH195" s="328">
        <v>1.2573517286868575E-2</v>
      </c>
      <c r="BI195" s="328">
        <v>6.1805367308213604E-3</v>
      </c>
      <c r="BJ195" s="328">
        <v>9.5216102201640413E-3</v>
      </c>
      <c r="BK195" s="328">
        <v>1.1024142872891633E-3</v>
      </c>
      <c r="BL195" s="328">
        <v>2.2327091896280509E-3</v>
      </c>
      <c r="BM195" s="328">
        <v>8.9448264964722204E-3</v>
      </c>
      <c r="BN195" s="328">
        <v>7.8024691358024693E-3</v>
      </c>
      <c r="BO195" s="328">
        <v>1.0710732946369071E-2</v>
      </c>
      <c r="BP195" s="328">
        <v>7.6990122022080184E-3</v>
      </c>
      <c r="BQ195" s="328">
        <v>6.2037500695487678E-3</v>
      </c>
      <c r="BR195" s="328">
        <v>1.3143716727299883E-2</v>
      </c>
      <c r="BS195" s="328">
        <v>7.7182192459815694E-3</v>
      </c>
      <c r="BT195" s="328">
        <v>2.1307594245128392E-2</v>
      </c>
      <c r="BU195" s="328">
        <v>1.3719689059055575E-2</v>
      </c>
      <c r="BV195" s="328">
        <v>1.1184476485648834E-2</v>
      </c>
      <c r="BW195" s="328">
        <v>2.1206422323308922E-3</v>
      </c>
      <c r="BX195" s="328">
        <v>0</v>
      </c>
      <c r="BY195" s="328">
        <v>4.479322546257138E-4</v>
      </c>
      <c r="BZ195" s="328">
        <v>4.3597993388557457E-3</v>
      </c>
      <c r="CA195" s="328">
        <v>3.432357931114505E-3</v>
      </c>
      <c r="CB195" s="328">
        <v>9.4998758997269801E-3</v>
      </c>
      <c r="CC195" s="328">
        <v>5.6143605412483635E-3</v>
      </c>
      <c r="CD195" s="328">
        <v>3.4645694906432225E-3</v>
      </c>
      <c r="CE195" s="328">
        <v>0</v>
      </c>
      <c r="CF195" s="328">
        <v>2.0764250750039476E-2</v>
      </c>
      <c r="CG195" s="328">
        <v>1.0044120359204982E-2</v>
      </c>
      <c r="CH195" s="328">
        <v>7.0244060500156223E-3</v>
      </c>
      <c r="CI195" s="328">
        <v>9.2023776954261692E-3</v>
      </c>
      <c r="CJ195" s="328">
        <v>5.5196354957691473E-3</v>
      </c>
      <c r="CK195" s="328">
        <v>1.4357469212381615E-2</v>
      </c>
      <c r="CL195" s="328">
        <v>2.1763630368971616E-2</v>
      </c>
      <c r="CM195" s="328">
        <v>1.1149891967614027E-2</v>
      </c>
      <c r="CN195" s="328">
        <v>1.2507236588189889E-2</v>
      </c>
      <c r="CO195" s="328">
        <v>5.1247010591048857E-3</v>
      </c>
      <c r="CP195" s="328">
        <v>1.1740300616075181E-2</v>
      </c>
      <c r="CQ195" s="328">
        <v>1.0129324074663949E-2</v>
      </c>
      <c r="CR195" s="328">
        <v>9.3746370920915114E-3</v>
      </c>
      <c r="CS195" s="328">
        <v>5.8198666515990507E-3</v>
      </c>
      <c r="CT195" s="328">
        <v>1.3443760753550494E-2</v>
      </c>
      <c r="CU195" s="328">
        <v>1.1431243248472341E-2</v>
      </c>
      <c r="CV195" s="328">
        <v>1.4732394540712334E-2</v>
      </c>
      <c r="CW195" s="328">
        <v>9.362565342903955E-3</v>
      </c>
      <c r="CX195" s="328">
        <v>1.2485544181265259E-2</v>
      </c>
      <c r="CY195" s="328">
        <v>5.4766920047623407E-3</v>
      </c>
      <c r="CZ195" s="328">
        <v>4.6586059743954477E-3</v>
      </c>
      <c r="DA195" s="328">
        <v>1.0730119294939068E-2</v>
      </c>
      <c r="DB195" s="328">
        <v>1.0342773596144474E-2</v>
      </c>
      <c r="DC195" s="328">
        <v>1.8854242204496011E-2</v>
      </c>
      <c r="DD195" s="328">
        <v>2.1739130434782608E-2</v>
      </c>
      <c r="DE195" s="328">
        <v>1.1412579279262907E-2</v>
      </c>
      <c r="DF195" s="328">
        <v>1.1572409936895919E-2</v>
      </c>
      <c r="DG195" s="328">
        <v>1.3305090862168138E-2</v>
      </c>
      <c r="DH195" s="328">
        <v>1.0319321258254891E-2</v>
      </c>
      <c r="DI195" s="328">
        <v>1.3776659160153663E-2</v>
      </c>
      <c r="DJ195" s="328">
        <v>1.8934264309408737E-2</v>
      </c>
      <c r="DK195" s="328">
        <v>4.1435843417883297E-2</v>
      </c>
      <c r="DL195" s="328">
        <v>8.4871594151662844E-3</v>
      </c>
      <c r="DM195" s="328">
        <v>1.2003732609433323E-2</v>
      </c>
      <c r="DN195" s="328">
        <v>5.6532144920359824E-3</v>
      </c>
      <c r="DO195" s="328">
        <v>0</v>
      </c>
      <c r="DP195" s="328">
        <v>4.57931638913234E-3</v>
      </c>
      <c r="DQ195" s="328">
        <v>1.0172643390145696E-2</v>
      </c>
      <c r="DR195" s="328">
        <v>8.3064067038137439E-3</v>
      </c>
      <c r="DS195" s="328">
        <v>1.386734523824785E-2</v>
      </c>
      <c r="DT195" s="328">
        <v>2.3682656772773328E-2</v>
      </c>
      <c r="DU195" s="328">
        <v>1.3584533061536501E-2</v>
      </c>
      <c r="DV195" s="328">
        <v>1.7674112176766461E-2</v>
      </c>
      <c r="DW195" s="328">
        <v>1.3233533943593116E-2</v>
      </c>
      <c r="DX195" s="328">
        <v>9.3529545162021853E-3</v>
      </c>
      <c r="DY195" s="328">
        <v>1.0987968569666882E-2</v>
      </c>
      <c r="DZ195" s="328">
        <v>1.308895674008855E-2</v>
      </c>
      <c r="EA195" s="328">
        <v>1.2616498943802268E-2</v>
      </c>
      <c r="EB195" s="328">
        <v>1.2416318151875851E-2</v>
      </c>
      <c r="EC195" s="328">
        <v>1.2807848630067863E-2</v>
      </c>
      <c r="ED195" s="328">
        <v>1.6657470307821731E-2</v>
      </c>
      <c r="EE195" s="328">
        <v>6.3763550235441556E-3</v>
      </c>
      <c r="EF195" s="328">
        <v>7.648888746351945E-3</v>
      </c>
      <c r="EG195" s="328">
        <v>3.6081043574798777E-3</v>
      </c>
      <c r="EH195" s="328">
        <v>1.089989350372737E-2</v>
      </c>
      <c r="EI195" s="328">
        <v>9.1156370829961336E-3</v>
      </c>
      <c r="EJ195" s="328">
        <v>1.8032187238524747E-2</v>
      </c>
      <c r="EK195" s="328">
        <v>1.5703789487520596E-2</v>
      </c>
      <c r="EL195" s="328">
        <v>4.1122318044821103E-2</v>
      </c>
      <c r="EM195" s="328">
        <v>3.0568826367641296E-2</v>
      </c>
      <c r="EN195" s="328">
        <v>5.631206779132686E-3</v>
      </c>
      <c r="EO195" s="328">
        <v>3.2186072530940193E-3</v>
      </c>
      <c r="EP195" s="328">
        <v>0</v>
      </c>
      <c r="EQ195" s="328">
        <v>3.4097187151529117E-2</v>
      </c>
      <c r="ER195" s="328">
        <v>5.2941176470588235E-2</v>
      </c>
      <c r="ES195" s="328">
        <v>1.5907900197998245E-2</v>
      </c>
      <c r="ET195" s="328">
        <v>1.3608218462920586E-2</v>
      </c>
      <c r="EU195" s="328">
        <v>1.3846027480844372E-3</v>
      </c>
      <c r="EV195" s="328">
        <v>1.3938136552244436E-2</v>
      </c>
      <c r="EW195" s="328">
        <v>1.849259129623148E-2</v>
      </c>
      <c r="EX195" s="328">
        <v>9.2125043364298647E-3</v>
      </c>
      <c r="EY195" s="328">
        <v>2.1577749183410867E-2</v>
      </c>
      <c r="EZ195" s="328">
        <v>1.615622610025725E-2</v>
      </c>
      <c r="FA195" s="328">
        <v>1.3562505459945837E-2</v>
      </c>
      <c r="FB195" s="328">
        <v>1.1778316699103135E-2</v>
      </c>
      <c r="FC195" s="328">
        <v>2.468814968814969E-2</v>
      </c>
      <c r="FD195" s="328">
        <v>1.077596811494366E-3</v>
      </c>
      <c r="FE195" s="328">
        <v>1.4670080591000672E-2</v>
      </c>
      <c r="FF195" s="328">
        <v>1.4462747239412693E-2</v>
      </c>
      <c r="FG195" s="328">
        <v>2.6096033402922755E-3</v>
      </c>
      <c r="FH195" s="328">
        <v>1.5428385628353114E-2</v>
      </c>
      <c r="FI195" s="328">
        <v>2.8225214485791968E-2</v>
      </c>
      <c r="FJ195" s="328">
        <v>4.0020047042206998E-2</v>
      </c>
      <c r="FK195" s="328">
        <v>4.9184645279768811E-2</v>
      </c>
      <c r="FL195" s="328">
        <v>1.1761630946157868E-2</v>
      </c>
      <c r="FM195" s="328">
        <v>1.9720016545006495E-2</v>
      </c>
      <c r="FN195" s="328">
        <v>3.2149560637612408E-2</v>
      </c>
      <c r="FO195" s="328">
        <v>1.7956549961800367E-2</v>
      </c>
      <c r="FP195" s="328">
        <v>9.4066114139854402E-3</v>
      </c>
      <c r="FQ195" s="328">
        <v>1.1153968174456077E-2</v>
      </c>
      <c r="FR195" s="328">
        <v>6.0512535573293237E-3</v>
      </c>
      <c r="FS195" s="328">
        <v>1.6213488815383752E-2</v>
      </c>
      <c r="FT195" s="328">
        <v>2.9052725508811796E-3</v>
      </c>
      <c r="FU195" s="328">
        <v>6.587524874768407E-3</v>
      </c>
      <c r="FV195" s="328">
        <v>5.2993171630849149E-3</v>
      </c>
      <c r="FW195" s="328">
        <v>1.24562495453186E-2</v>
      </c>
      <c r="FX195" s="328">
        <v>9.5186842016750199E-3</v>
      </c>
      <c r="FY195" s="328">
        <v>1.0530327575480884E-2</v>
      </c>
      <c r="FZ195" s="328">
        <v>7.4929726311595054E-3</v>
      </c>
      <c r="GA195" s="328">
        <v>2.7126723702761029E-3</v>
      </c>
      <c r="GB195" s="328">
        <v>4.4429980331951386E-3</v>
      </c>
      <c r="GC195" s="328">
        <v>7.4985374753353895E-3</v>
      </c>
      <c r="GD195" s="328">
        <v>9.3168223388784208E-3</v>
      </c>
      <c r="GE195" s="328">
        <v>0</v>
      </c>
      <c r="GF195" s="328">
        <v>6.5806930955792601E-4</v>
      </c>
      <c r="GG195" s="329">
        <v>1.2998577052567533E-2</v>
      </c>
      <c r="GH195" s="332"/>
      <c r="GI195" s="332"/>
      <c r="GJ195" s="332"/>
      <c r="GK195" s="332"/>
      <c r="GL195" s="332"/>
      <c r="GM195" s="332"/>
      <c r="GN195" s="332"/>
      <c r="GO195" s="332"/>
      <c r="GP195" s="332"/>
      <c r="GQ195" s="332"/>
      <c r="GR195" s="332"/>
      <c r="GS195" s="332"/>
      <c r="GT195" s="332"/>
      <c r="GU195" s="332"/>
      <c r="GV195" s="332"/>
      <c r="GW195" s="332"/>
      <c r="GX195" s="332"/>
      <c r="GY195" s="332"/>
      <c r="GZ195" s="332"/>
      <c r="HA195" s="332"/>
      <c r="HB195" s="332"/>
      <c r="HC195" s="332"/>
      <c r="HD195" s="332"/>
      <c r="HE195" s="332"/>
      <c r="HF195" s="332"/>
      <c r="HG195" s="332"/>
      <c r="HH195" s="42"/>
      <c r="HI195" s="42"/>
    </row>
    <row r="196" spans="1:217">
      <c r="A196" s="114" t="s">
        <v>206</v>
      </c>
      <c r="B196" s="149" t="s">
        <v>854</v>
      </c>
      <c r="C196" s="144" t="s">
        <v>468</v>
      </c>
      <c r="D196" s="328">
        <v>0.29362670713201822</v>
      </c>
      <c r="E196" s="328">
        <v>0.61362988309096089</v>
      </c>
      <c r="F196" s="328">
        <v>0.33373400268684156</v>
      </c>
      <c r="G196" s="328">
        <v>0.26649888143176736</v>
      </c>
      <c r="H196" s="328">
        <v>0.4017857142857143</v>
      </c>
      <c r="I196" s="328">
        <v>0.24319921811369929</v>
      </c>
      <c r="J196" s="328">
        <v>4.7915089629402954E-2</v>
      </c>
      <c r="K196" s="328">
        <v>0.1276686440979006</v>
      </c>
      <c r="L196" s="328">
        <v>0.60045180722891567</v>
      </c>
      <c r="M196" s="328">
        <v>0.16139585605234461</v>
      </c>
      <c r="N196" s="328">
        <v>9.6797153024911028E-2</v>
      </c>
      <c r="O196" s="328">
        <v>0.14730226854690373</v>
      </c>
      <c r="P196" s="328">
        <v>0.21546961325966851</v>
      </c>
      <c r="Q196" s="328">
        <v>0</v>
      </c>
      <c r="R196" s="328">
        <v>2.6510655135379573E-2</v>
      </c>
      <c r="S196" s="328">
        <v>9.990662931839403E-2</v>
      </c>
      <c r="T196" s="328">
        <v>4.1903537230640032E-2</v>
      </c>
      <c r="U196" s="328">
        <v>0.13426226999732221</v>
      </c>
      <c r="V196" s="328">
        <v>9.7384284819003852E-2</v>
      </c>
      <c r="W196" s="328">
        <v>0.11111621750799662</v>
      </c>
      <c r="X196" s="328">
        <v>7.0068584297266867E-2</v>
      </c>
      <c r="Y196" s="328">
        <v>9.0009775022922053E-2</v>
      </c>
      <c r="Z196" s="328">
        <v>4.3596013495921432E-2</v>
      </c>
      <c r="AA196" s="328">
        <v>5.7753277541344149E-2</v>
      </c>
      <c r="AB196" s="328">
        <v>0.18554368114170561</v>
      </c>
      <c r="AC196" s="328">
        <v>8.566986265871987E-2</v>
      </c>
      <c r="AD196" s="328">
        <v>0</v>
      </c>
      <c r="AE196" s="328">
        <v>-9.7341144659756643E-2</v>
      </c>
      <c r="AF196" s="328">
        <v>5.9925661837214594E-3</v>
      </c>
      <c r="AG196" s="328">
        <v>0</v>
      </c>
      <c r="AH196" s="328">
        <v>-0.21172387196297723</v>
      </c>
      <c r="AI196" s="328">
        <v>-1.4300033411293017E-2</v>
      </c>
      <c r="AJ196" s="328">
        <v>-8.2057208899162098E-3</v>
      </c>
      <c r="AK196" s="328">
        <v>-2.8186580194562234E-2</v>
      </c>
      <c r="AL196" s="328">
        <v>-9.9411554921540659E-3</v>
      </c>
      <c r="AM196" s="328">
        <v>9.3732062908965671E-2</v>
      </c>
      <c r="AN196" s="328">
        <v>0.17563837129054521</v>
      </c>
      <c r="AO196" s="328">
        <v>4.3592317906532368E-2</v>
      </c>
      <c r="AP196" s="328">
        <v>-1.3103557814485387E-2</v>
      </c>
      <c r="AQ196" s="328">
        <v>-3.4263014152114545E-2</v>
      </c>
      <c r="AR196" s="328">
        <v>8.6754271006741518E-2</v>
      </c>
      <c r="AS196" s="328">
        <v>0.10576662543441126</v>
      </c>
      <c r="AT196" s="328">
        <v>6.3620350222774846E-2</v>
      </c>
      <c r="AU196" s="328">
        <v>9.5368204054253045E-2</v>
      </c>
      <c r="AV196" s="328">
        <v>6.6562818285303457E-2</v>
      </c>
      <c r="AW196" s="328">
        <v>-6.5493751005739426E-2</v>
      </c>
      <c r="AX196" s="328">
        <v>9.7872480496823538E-2</v>
      </c>
      <c r="AY196" s="328">
        <v>1.5857913098636219E-2</v>
      </c>
      <c r="AZ196" s="328">
        <v>1.2043086104392252E-2</v>
      </c>
      <c r="BA196" s="328">
        <v>-3.512425378314591E-2</v>
      </c>
      <c r="BB196" s="328">
        <v>3.4942333345138174E-2</v>
      </c>
      <c r="BC196" s="328">
        <v>2.8278424268476158E-2</v>
      </c>
      <c r="BD196" s="328">
        <v>3.2029707274059536E-2</v>
      </c>
      <c r="BE196" s="328">
        <v>0.13489093730035592</v>
      </c>
      <c r="BF196" s="328">
        <v>7.1636521308225967E-2</v>
      </c>
      <c r="BG196" s="328">
        <v>9.0693877551020402E-2</v>
      </c>
      <c r="BH196" s="328">
        <v>8.1020172593854786E-2</v>
      </c>
      <c r="BI196" s="328">
        <v>0.13982108972621307</v>
      </c>
      <c r="BJ196" s="328">
        <v>3.3439037364794373E-2</v>
      </c>
      <c r="BK196" s="328">
        <v>3.8033292911476134E-2</v>
      </c>
      <c r="BL196" s="328">
        <v>6.3809813771756232E-3</v>
      </c>
      <c r="BM196" s="328">
        <v>-7.2731103309769006E-3</v>
      </c>
      <c r="BN196" s="328">
        <v>4.7851851851851854E-2</v>
      </c>
      <c r="BO196" s="328">
        <v>2.8355916979747153E-2</v>
      </c>
      <c r="BP196" s="328">
        <v>3.6243463102847179E-2</v>
      </c>
      <c r="BQ196" s="328">
        <v>8.7158515551104432E-2</v>
      </c>
      <c r="BR196" s="328">
        <v>9.1611278845230598E-2</v>
      </c>
      <c r="BS196" s="328">
        <v>9.4055049212498867E-2</v>
      </c>
      <c r="BT196" s="328">
        <v>1.4387179020214897E-2</v>
      </c>
      <c r="BU196" s="328">
        <v>9.2731175310360833E-2</v>
      </c>
      <c r="BV196" s="328">
        <v>0.14923864708260343</v>
      </c>
      <c r="BW196" s="328">
        <v>0.10751273005080753</v>
      </c>
      <c r="BX196" s="328">
        <v>0</v>
      </c>
      <c r="BY196" s="328">
        <v>2.9709920072870318E-2</v>
      </c>
      <c r="BZ196" s="328">
        <v>0.12075540421962351</v>
      </c>
      <c r="CA196" s="328">
        <v>8.036170686502947E-2</v>
      </c>
      <c r="CB196" s="328">
        <v>0.15967982129560684</v>
      </c>
      <c r="CC196" s="328">
        <v>6.5435399388913143E-2</v>
      </c>
      <c r="CD196" s="328">
        <v>0.1867126440520824</v>
      </c>
      <c r="CE196" s="328">
        <v>0</v>
      </c>
      <c r="CF196" s="328">
        <v>6.8687825675035521E-2</v>
      </c>
      <c r="CG196" s="328">
        <v>1.7343131552440806E-2</v>
      </c>
      <c r="CH196" s="328">
        <v>3.3432469651557058E-2</v>
      </c>
      <c r="CI196" s="328">
        <v>5.9467256945308029E-2</v>
      </c>
      <c r="CJ196" s="328">
        <v>2.945541332176177E-2</v>
      </c>
      <c r="CK196" s="328">
        <v>2.6092569618848781E-2</v>
      </c>
      <c r="CL196" s="328">
        <v>0.1291325720109103</v>
      </c>
      <c r="CM196" s="328">
        <v>9.7219650022556212E-2</v>
      </c>
      <c r="CN196" s="328">
        <v>4.9353531455036667E-2</v>
      </c>
      <c r="CO196" s="328">
        <v>0.12453023573624872</v>
      </c>
      <c r="CP196" s="328">
        <v>4.6648247002333755E-2</v>
      </c>
      <c r="CQ196" s="328">
        <v>0.1678027648595273</v>
      </c>
      <c r="CR196" s="328">
        <v>0.14266055045871559</v>
      </c>
      <c r="CS196" s="328">
        <v>0.10515312464685275</v>
      </c>
      <c r="CT196" s="328">
        <v>4.1235309556443382E-2</v>
      </c>
      <c r="CU196" s="328">
        <v>8.3074020927720357E-2</v>
      </c>
      <c r="CV196" s="328">
        <v>0.13757875759697175</v>
      </c>
      <c r="CW196" s="328">
        <v>0.14683623312787702</v>
      </c>
      <c r="CX196" s="328">
        <v>1.5012635456375552E-2</v>
      </c>
      <c r="CY196" s="328">
        <v>8.0593460939646488E-3</v>
      </c>
      <c r="CZ196" s="328">
        <v>3.705547652916074E-2</v>
      </c>
      <c r="DA196" s="328">
        <v>4.4441112848300532E-2</v>
      </c>
      <c r="DB196" s="328">
        <v>6.3356257107272428E-3</v>
      </c>
      <c r="DC196" s="328">
        <v>0.14285714285714285</v>
      </c>
      <c r="DD196" s="328">
        <v>3.0917874396135265E-2</v>
      </c>
      <c r="DE196" s="328">
        <v>-1.7268795318661746E-2</v>
      </c>
      <c r="DF196" s="328">
        <v>-9.5734483584950875E-2</v>
      </c>
      <c r="DG196" s="328">
        <v>-4.0659972749004333E-2</v>
      </c>
      <c r="DH196" s="328">
        <v>-4.8957306781753716E-2</v>
      </c>
      <c r="DI196" s="328">
        <v>-9.875480196052458E-2</v>
      </c>
      <c r="DJ196" s="328">
        <v>1.2784355626234641E-2</v>
      </c>
      <c r="DK196" s="328">
        <v>2.3640005121799781E-2</v>
      </c>
      <c r="DL196" s="328">
        <v>-4.2622661043913032E-2</v>
      </c>
      <c r="DM196" s="328">
        <v>-5.9043094672548355E-2</v>
      </c>
      <c r="DN196" s="328">
        <v>-7.163489312536106E-2</v>
      </c>
      <c r="DO196" s="328">
        <v>0</v>
      </c>
      <c r="DP196" s="328">
        <v>8.0631025416301495E-3</v>
      </c>
      <c r="DQ196" s="328">
        <v>-1.0070207786681796E-2</v>
      </c>
      <c r="DR196" s="328">
        <v>2.3475352547109099E-3</v>
      </c>
      <c r="DS196" s="328">
        <v>3.6804389349673748E-2</v>
      </c>
      <c r="DT196" s="328">
        <v>5.3371626005000401E-2</v>
      </c>
      <c r="DU196" s="328">
        <v>6.6967129570645939E-3</v>
      </c>
      <c r="DV196" s="328">
        <v>1.0984555739968833E-2</v>
      </c>
      <c r="DW196" s="328">
        <v>-3.5536674589929027E-2</v>
      </c>
      <c r="DX196" s="328">
        <v>8.3477877136745593E-3</v>
      </c>
      <c r="DY196" s="328">
        <v>-4.1264169736446856E-3</v>
      </c>
      <c r="DZ196" s="328">
        <v>2.8820292935297913E-2</v>
      </c>
      <c r="EA196" s="328">
        <v>3.3428825183137341E-2</v>
      </c>
      <c r="EB196" s="328">
        <v>3.4254025154342262E-2</v>
      </c>
      <c r="EC196" s="328">
        <v>1.3740607424760005E-2</v>
      </c>
      <c r="ED196" s="328">
        <v>1.9267125580049026E-2</v>
      </c>
      <c r="EE196" s="328">
        <v>4.6725303649696834E-2</v>
      </c>
      <c r="EF196" s="328">
        <v>3.397261152624996E-2</v>
      </c>
      <c r="EG196" s="328">
        <v>0.15986677768526228</v>
      </c>
      <c r="EH196" s="328">
        <v>0.12646432374866878</v>
      </c>
      <c r="EI196" s="328">
        <v>3.5366648682672419E-2</v>
      </c>
      <c r="EJ196" s="328">
        <v>0.2149887164019747</v>
      </c>
      <c r="EK196" s="328">
        <v>7.5919496336518996E-2</v>
      </c>
      <c r="EL196" s="328">
        <v>0.27301930709319328</v>
      </c>
      <c r="EM196" s="328">
        <v>0.22232359495414478</v>
      </c>
      <c r="EN196" s="328">
        <v>0.1808762591439346</v>
      </c>
      <c r="EO196" s="328">
        <v>0.26234209816161191</v>
      </c>
      <c r="EP196" s="328">
        <v>0.49310004215993164</v>
      </c>
      <c r="EQ196" s="328">
        <v>4.3817935933893486E-2</v>
      </c>
      <c r="ER196" s="328">
        <v>-1.9607843137254902E-2</v>
      </c>
      <c r="ES196" s="328">
        <v>5.9977818753359509E-2</v>
      </c>
      <c r="ET196" s="328">
        <v>4.1860841059453473E-2</v>
      </c>
      <c r="EU196" s="328">
        <v>2.7433908686622155E-2</v>
      </c>
      <c r="EV196" s="328">
        <v>3.3477932855526214E-2</v>
      </c>
      <c r="EW196" s="328">
        <v>5.9396025356823395E-2</v>
      </c>
      <c r="EX196" s="328">
        <v>2.19712446517365E-3</v>
      </c>
      <c r="EY196" s="328">
        <v>5.6146689102246856E-2</v>
      </c>
      <c r="EZ196" s="328">
        <v>5.2892303413752347E-2</v>
      </c>
      <c r="FA196" s="328">
        <v>3.7870184327771471E-2</v>
      </c>
      <c r="FB196" s="328">
        <v>0.26585198851850228</v>
      </c>
      <c r="FC196" s="328">
        <v>4.3095980595980595E-3</v>
      </c>
      <c r="FD196" s="328">
        <v>0.23744525906608277</v>
      </c>
      <c r="FE196" s="328">
        <v>0.14168485560779046</v>
      </c>
      <c r="FF196" s="328">
        <v>9.41822897706589E-2</v>
      </c>
      <c r="FG196" s="328">
        <v>0.20579331941544884</v>
      </c>
      <c r="FH196" s="328">
        <v>9.7935295073971709E-2</v>
      </c>
      <c r="FI196" s="328">
        <v>0</v>
      </c>
      <c r="FJ196" s="328">
        <v>0</v>
      </c>
      <c r="FK196" s="328">
        <v>0</v>
      </c>
      <c r="FL196" s="328">
        <v>3.7349712493465761E-2</v>
      </c>
      <c r="FM196" s="328">
        <v>6.740342435028808E-3</v>
      </c>
      <c r="FN196" s="328">
        <v>5.404390822415419E-2</v>
      </c>
      <c r="FO196" s="328">
        <v>4.1841841147959573E-2</v>
      </c>
      <c r="FP196" s="328">
        <v>2.8030756625594806E-2</v>
      </c>
      <c r="FQ196" s="328">
        <v>1.4679935658746458E-2</v>
      </c>
      <c r="FR196" s="328">
        <v>3.0781550213498123E-2</v>
      </c>
      <c r="FS196" s="328">
        <v>-5.7408757077983966E-3</v>
      </c>
      <c r="FT196" s="328">
        <v>9.0348788345706685E-2</v>
      </c>
      <c r="FU196" s="328">
        <v>0.17546146984148769</v>
      </c>
      <c r="FV196" s="328">
        <v>2.5051317498219598E-2</v>
      </c>
      <c r="FW196" s="328">
        <v>9.6028711614785829E-3</v>
      </c>
      <c r="FX196" s="328">
        <v>5.3507562252643144E-2</v>
      </c>
      <c r="FY196" s="328">
        <v>0.11005165197972479</v>
      </c>
      <c r="FZ196" s="328">
        <v>5.1346352914679733E-2</v>
      </c>
      <c r="GA196" s="328">
        <v>3.1322748383913794E-2</v>
      </c>
      <c r="GB196" s="328">
        <v>0.19386470080511653</v>
      </c>
      <c r="GC196" s="328">
        <v>0.19501898803208631</v>
      </c>
      <c r="GD196" s="328">
        <v>0.14876688128272558</v>
      </c>
      <c r="GE196" s="328">
        <v>0</v>
      </c>
      <c r="GF196" s="328">
        <v>0.35371225388738525</v>
      </c>
      <c r="GG196" s="329">
        <v>9.6888587189489395E-2</v>
      </c>
      <c r="GH196" s="332"/>
      <c r="GI196" s="332"/>
      <c r="GJ196" s="332"/>
      <c r="GK196" s="332"/>
      <c r="GL196" s="332"/>
      <c r="GM196" s="332"/>
      <c r="GN196" s="332"/>
      <c r="GO196" s="332"/>
      <c r="GP196" s="332"/>
      <c r="GQ196" s="332"/>
      <c r="GR196" s="332"/>
      <c r="GS196" s="332"/>
      <c r="GT196" s="332"/>
      <c r="GU196" s="332"/>
      <c r="GV196" s="332"/>
      <c r="GW196" s="332"/>
      <c r="GX196" s="332"/>
      <c r="GY196" s="332"/>
      <c r="GZ196" s="332"/>
      <c r="HA196" s="332"/>
      <c r="HB196" s="332"/>
      <c r="HC196" s="332"/>
      <c r="HD196" s="332"/>
      <c r="HE196" s="332"/>
      <c r="HF196" s="332"/>
      <c r="HG196" s="332"/>
      <c r="HH196" s="42"/>
      <c r="HI196" s="42"/>
    </row>
    <row r="197" spans="1:217">
      <c r="A197" s="114" t="s">
        <v>207</v>
      </c>
      <c r="B197" s="149" t="s">
        <v>684</v>
      </c>
      <c r="C197" s="144" t="s">
        <v>469</v>
      </c>
      <c r="D197" s="328">
        <v>0.30741765598500403</v>
      </c>
      <c r="E197" s="328">
        <v>0.37154262902765894</v>
      </c>
      <c r="F197" s="328">
        <v>0.12734214805911051</v>
      </c>
      <c r="G197" s="328">
        <v>0.20525727069351229</v>
      </c>
      <c r="H197" s="328">
        <v>0.3392857142857143</v>
      </c>
      <c r="I197" s="328">
        <v>0.12656784492588369</v>
      </c>
      <c r="J197" s="328">
        <v>0.10578363317173735</v>
      </c>
      <c r="K197" s="328">
        <v>6.9127206848779793E-2</v>
      </c>
      <c r="L197" s="328">
        <v>1.6566265060240965E-2</v>
      </c>
      <c r="M197" s="328">
        <v>0.14503816793893129</v>
      </c>
      <c r="N197" s="328">
        <v>0.14804270462633451</v>
      </c>
      <c r="O197" s="328">
        <v>0.13966015590785671</v>
      </c>
      <c r="P197" s="328">
        <v>0.1270718232044199</v>
      </c>
      <c r="Q197" s="328">
        <v>0</v>
      </c>
      <c r="R197" s="328">
        <v>6.9809507659261777E-2</v>
      </c>
      <c r="S197" s="328">
        <v>0.1419234360410831</v>
      </c>
      <c r="T197" s="328">
        <v>6.0965808629360033E-2</v>
      </c>
      <c r="U197" s="328">
        <v>3.6503959297655028E-2</v>
      </c>
      <c r="V197" s="328">
        <v>1.8756155062818945E-2</v>
      </c>
      <c r="W197" s="328">
        <v>6.1463656752086475E-2</v>
      </c>
      <c r="X197" s="328">
        <v>4.6422356433616543E-2</v>
      </c>
      <c r="Y197" s="328">
        <v>6.1950154960634697E-2</v>
      </c>
      <c r="Z197" s="328">
        <v>4.8040970911833625E-2</v>
      </c>
      <c r="AA197" s="328">
        <v>8.4149743413974659E-2</v>
      </c>
      <c r="AB197" s="328">
        <v>4.0295006689681376E-2</v>
      </c>
      <c r="AC197" s="328">
        <v>2.3874924419106849E-2</v>
      </c>
      <c r="AD197" s="328">
        <v>0</v>
      </c>
      <c r="AE197" s="328">
        <v>7.1203244704821991E-2</v>
      </c>
      <c r="AF197" s="328">
        <v>9.3681256163240537E-2</v>
      </c>
      <c r="AG197" s="328">
        <v>0</v>
      </c>
      <c r="AH197" s="328">
        <v>0.33127651369070577</v>
      </c>
      <c r="AI197" s="328">
        <v>0.18356164383561643</v>
      </c>
      <c r="AJ197" s="328">
        <v>5.6688818260618321E-2</v>
      </c>
      <c r="AK197" s="328">
        <v>4.7143926166126213E-2</v>
      </c>
      <c r="AL197" s="328">
        <v>0.10984308131241084</v>
      </c>
      <c r="AM197" s="328">
        <v>7.0887383767650095E-2</v>
      </c>
      <c r="AN197" s="328">
        <v>8.027087646652864E-2</v>
      </c>
      <c r="AO197" s="328">
        <v>4.7122453606244133E-2</v>
      </c>
      <c r="AP197" s="328">
        <v>4.582274459974587E-2</v>
      </c>
      <c r="AQ197" s="328">
        <v>6.2546553008358846E-2</v>
      </c>
      <c r="AR197" s="328">
        <v>2.9622545720728699E-2</v>
      </c>
      <c r="AS197" s="328">
        <v>5.7948989809742592E-2</v>
      </c>
      <c r="AT197" s="328">
        <v>7.7919386592063003E-2</v>
      </c>
      <c r="AU197" s="328">
        <v>0.11442057557958803</v>
      </c>
      <c r="AV197" s="328">
        <v>9.7178119944880473E-2</v>
      </c>
      <c r="AW197" s="328">
        <v>0.15812905648232581</v>
      </c>
      <c r="AX197" s="328">
        <v>0.12745366966940608</v>
      </c>
      <c r="AY197" s="328">
        <v>6.2004440215667617E-2</v>
      </c>
      <c r="AZ197" s="328">
        <v>0.10465221420982436</v>
      </c>
      <c r="BA197" s="328">
        <v>0.2569762598917118</v>
      </c>
      <c r="BB197" s="328">
        <v>0.15381709577268596</v>
      </c>
      <c r="BC197" s="328">
        <v>0.12970411536532694</v>
      </c>
      <c r="BD197" s="328">
        <v>0.11479278182789156</v>
      </c>
      <c r="BE197" s="328">
        <v>0.26250166735701097</v>
      </c>
      <c r="BF197" s="328">
        <v>0.11530599603567888</v>
      </c>
      <c r="BG197" s="328">
        <v>0.13804823747680892</v>
      </c>
      <c r="BH197" s="328">
        <v>6.3595888528554939E-2</v>
      </c>
      <c r="BI197" s="328">
        <v>8.7720249390078608E-2</v>
      </c>
      <c r="BJ197" s="328">
        <v>8.6255314411074591E-2</v>
      </c>
      <c r="BK197" s="328">
        <v>2.2930217175614595E-2</v>
      </c>
      <c r="BL197" s="328">
        <v>7.0431826254630334E-2</v>
      </c>
      <c r="BM197" s="328">
        <v>8.3940761707165704E-2</v>
      </c>
      <c r="BN197" s="328">
        <v>0.19190123456790123</v>
      </c>
      <c r="BO197" s="328">
        <v>0.13552119450266079</v>
      </c>
      <c r="BP197" s="328">
        <v>3.8567693201626958E-2</v>
      </c>
      <c r="BQ197" s="328">
        <v>4.2591665275691318E-2</v>
      </c>
      <c r="BR197" s="328">
        <v>0.13906521715937822</v>
      </c>
      <c r="BS197" s="328">
        <v>0.10850015679213409</v>
      </c>
      <c r="BT197" s="328">
        <v>0.12802768166089964</v>
      </c>
      <c r="BU197" s="328">
        <v>0.10868430212321616</v>
      </c>
      <c r="BV197" s="328">
        <v>8.4624713650451419E-2</v>
      </c>
      <c r="BW197" s="328">
        <v>8.8559912650273187E-2</v>
      </c>
      <c r="BX197" s="328">
        <v>0</v>
      </c>
      <c r="BY197" s="328">
        <v>9.4941618662008846E-3</v>
      </c>
      <c r="BZ197" s="328">
        <v>3.0584820172074107E-2</v>
      </c>
      <c r="CA197" s="328">
        <v>1.9720770077490693E-2</v>
      </c>
      <c r="CB197" s="328">
        <v>4.8976172747580045E-2</v>
      </c>
      <c r="CC197" s="328">
        <v>1.7159537319947619E-2</v>
      </c>
      <c r="CD197" s="328">
        <v>3.7191258874909525E-2</v>
      </c>
      <c r="CE197" s="328">
        <v>0</v>
      </c>
      <c r="CF197" s="328">
        <v>4.6897205116058743E-2</v>
      </c>
      <c r="CG197" s="328">
        <v>2.8600207124515883E-2</v>
      </c>
      <c r="CH197" s="328">
        <v>5.663499704905512E-2</v>
      </c>
      <c r="CI197" s="328">
        <v>9.0805083691894453E-2</v>
      </c>
      <c r="CJ197" s="328">
        <v>2.8552831416793229E-2</v>
      </c>
      <c r="CK197" s="328">
        <v>0.10396683712063905</v>
      </c>
      <c r="CL197" s="328">
        <v>0.11894463927104877</v>
      </c>
      <c r="CM197" s="328">
        <v>8.6145736875845855E-2</v>
      </c>
      <c r="CN197" s="328">
        <v>7.3029235816287147E-2</v>
      </c>
      <c r="CO197" s="328">
        <v>0.12418858899897506</v>
      </c>
      <c r="CP197" s="328">
        <v>9.778516948773662E-2</v>
      </c>
      <c r="CQ197" s="328">
        <v>9.893610243995668E-2</v>
      </c>
      <c r="CR197" s="328">
        <v>9.696028335849495E-2</v>
      </c>
      <c r="CS197" s="328">
        <v>0.10040682563001468</v>
      </c>
      <c r="CT197" s="328">
        <v>0.10547957189933219</v>
      </c>
      <c r="CU197" s="328">
        <v>0.1044370636699289</v>
      </c>
      <c r="CV197" s="328">
        <v>8.082992076226822E-2</v>
      </c>
      <c r="CW197" s="328">
        <v>0.15959272840758368</v>
      </c>
      <c r="CX197" s="328">
        <v>0.10919318684770349</v>
      </c>
      <c r="CY197" s="328">
        <v>0.10535763348291968</v>
      </c>
      <c r="CZ197" s="328">
        <v>0.11434921763869133</v>
      </c>
      <c r="DA197" s="328">
        <v>0.21121843610117583</v>
      </c>
      <c r="DB197" s="328">
        <v>0.15048464829154709</v>
      </c>
      <c r="DC197" s="328">
        <v>0.11602610587382162</v>
      </c>
      <c r="DD197" s="328">
        <v>0.17294685990338166</v>
      </c>
      <c r="DE197" s="328">
        <v>0.20275501117633163</v>
      </c>
      <c r="DF197" s="328">
        <v>0.15191908299384935</v>
      </c>
      <c r="DG197" s="328">
        <v>0.1656558719771844</v>
      </c>
      <c r="DH197" s="328">
        <v>0.19060726543650389</v>
      </c>
      <c r="DI197" s="328">
        <v>0.18105047026096172</v>
      </c>
      <c r="DJ197" s="328">
        <v>0.18285728484637653</v>
      </c>
      <c r="DK197" s="328">
        <v>0.13248791424367687</v>
      </c>
      <c r="DL197" s="328">
        <v>0.19879043458498522</v>
      </c>
      <c r="DM197" s="328">
        <v>0.1057572672774573</v>
      </c>
      <c r="DN197" s="328">
        <v>0.23786415779483369</v>
      </c>
      <c r="DO197" s="328">
        <v>0</v>
      </c>
      <c r="DP197" s="328">
        <v>0.10354951796669588</v>
      </c>
      <c r="DQ197" s="328">
        <v>8.3390460881418965E-2</v>
      </c>
      <c r="DR197" s="328">
        <v>9.0516824558419945E-2</v>
      </c>
      <c r="DS197" s="328">
        <v>0.12706231492045586</v>
      </c>
      <c r="DT197" s="328">
        <v>3.3552252731633002E-2</v>
      </c>
      <c r="DU197" s="328">
        <v>0.12257930946617404</v>
      </c>
      <c r="DV197" s="328">
        <v>0.107172268747862</v>
      </c>
      <c r="DW197" s="328">
        <v>0.12857600431564928</v>
      </c>
      <c r="DX197" s="328">
        <v>0.10684187622964383</v>
      </c>
      <c r="DY197" s="328">
        <v>2.0790185135412878E-2</v>
      </c>
      <c r="DZ197" s="328">
        <v>2.6011185904614986E-2</v>
      </c>
      <c r="EA197" s="328">
        <v>2.9829516998217041E-2</v>
      </c>
      <c r="EB197" s="328">
        <v>2.5142852765905294E-2</v>
      </c>
      <c r="EC197" s="328">
        <v>7.515895127329221E-2</v>
      </c>
      <c r="ED197" s="328">
        <v>3.7806080451556298E-2</v>
      </c>
      <c r="EE197" s="328">
        <v>0.1735417823778635</v>
      </c>
      <c r="EF197" s="328">
        <v>0.15653442801706166</v>
      </c>
      <c r="EG197" s="328">
        <v>0.22175964474049403</v>
      </c>
      <c r="EH197" s="328">
        <v>0.1842119275825346</v>
      </c>
      <c r="EI197" s="328">
        <v>5.0405763870155565E-2</v>
      </c>
      <c r="EJ197" s="328">
        <v>8.5226889744283385E-2</v>
      </c>
      <c r="EK197" s="328">
        <v>9.3005164907636773E-2</v>
      </c>
      <c r="EL197" s="328">
        <v>7.1143803527200025E-2</v>
      </c>
      <c r="EM197" s="328">
        <v>7.7706487019232676E-2</v>
      </c>
      <c r="EN197" s="328">
        <v>0.28374234687827177</v>
      </c>
      <c r="EO197" s="328">
        <v>0.2753485018899961</v>
      </c>
      <c r="EP197" s="328">
        <v>0.3664033847336276</v>
      </c>
      <c r="EQ197" s="328">
        <v>0.33886367564965986</v>
      </c>
      <c r="ER197" s="328">
        <v>0.13823529411764707</v>
      </c>
      <c r="ES197" s="328">
        <v>5.57456913268604E-2</v>
      </c>
      <c r="ET197" s="328">
        <v>8.8698553447702444E-2</v>
      </c>
      <c r="EU197" s="328">
        <v>8.8215622543210165E-2</v>
      </c>
      <c r="EV197" s="328">
        <v>0.1847604677480196</v>
      </c>
      <c r="EW197" s="328">
        <v>0.13024540115894684</v>
      </c>
      <c r="EX197" s="328">
        <v>0.13918976217091317</v>
      </c>
      <c r="EY197" s="328">
        <v>0.1687617539344749</v>
      </c>
      <c r="EZ197" s="328">
        <v>0.21975596189946464</v>
      </c>
      <c r="FA197" s="328">
        <v>9.12684546169302E-2</v>
      </c>
      <c r="FB197" s="328">
        <v>9.1679961683368352E-2</v>
      </c>
      <c r="FC197" s="328">
        <v>6.0897435897435896E-2</v>
      </c>
      <c r="FD197" s="328">
        <v>0.20002214240023619</v>
      </c>
      <c r="FE197" s="328">
        <v>6.5774009402283409E-2</v>
      </c>
      <c r="FF197" s="328">
        <v>8.7656231039922344E-2</v>
      </c>
      <c r="FG197" s="328">
        <v>3.1732776617954074E-2</v>
      </c>
      <c r="FH197" s="328">
        <v>4.4756950089416353E-2</v>
      </c>
      <c r="FI197" s="328">
        <v>0</v>
      </c>
      <c r="FJ197" s="328">
        <v>0</v>
      </c>
      <c r="FK197" s="328">
        <v>8.3320029651111363E-2</v>
      </c>
      <c r="FL197" s="328">
        <v>4.8052796654469418E-2</v>
      </c>
      <c r="FM197" s="328">
        <v>6.7741315328016402E-2</v>
      </c>
      <c r="FN197" s="328">
        <v>7.4677598588063915E-2</v>
      </c>
      <c r="FO197" s="328">
        <v>7.0917627929154167E-2</v>
      </c>
      <c r="FP197" s="328">
        <v>3.0126366873601613E-2</v>
      </c>
      <c r="FQ197" s="328">
        <v>2.5883996504644704E-2</v>
      </c>
      <c r="FR197" s="328">
        <v>7.5157409633913166E-2</v>
      </c>
      <c r="FS197" s="328">
        <v>6.2639457307843247E-2</v>
      </c>
      <c r="FT197" s="328">
        <v>0.43288561008129572</v>
      </c>
      <c r="FU197" s="328">
        <v>0.36293144856927195</v>
      </c>
      <c r="FV197" s="328">
        <v>8.1877592057308032E-2</v>
      </c>
      <c r="FW197" s="328">
        <v>1.9181492648306969E-2</v>
      </c>
      <c r="FX197" s="328">
        <v>5.0923278732635968E-2</v>
      </c>
      <c r="FY197" s="328">
        <v>8.5972386228637884E-2</v>
      </c>
      <c r="FZ197" s="328">
        <v>0.13429745801986287</v>
      </c>
      <c r="GA197" s="328">
        <v>4.7976155274967451E-2</v>
      </c>
      <c r="GB197" s="328">
        <v>0.13344087086534698</v>
      </c>
      <c r="GC197" s="328">
        <v>0.13536533370350906</v>
      </c>
      <c r="GD197" s="328">
        <v>0.15171575295306994</v>
      </c>
      <c r="GE197" s="328">
        <v>0</v>
      </c>
      <c r="GF197" s="328">
        <v>4.9042084593748342E-2</v>
      </c>
      <c r="GG197" s="329">
        <v>0.11171574769218955</v>
      </c>
      <c r="GH197" s="332"/>
      <c r="GI197" s="332"/>
      <c r="GJ197" s="332"/>
      <c r="GK197" s="332"/>
      <c r="GL197" s="332"/>
      <c r="GM197" s="332"/>
      <c r="GN197" s="332"/>
      <c r="GO197" s="332"/>
      <c r="GP197" s="332"/>
      <c r="GQ197" s="332"/>
      <c r="GR197" s="332"/>
      <c r="GS197" s="332"/>
      <c r="GT197" s="332"/>
      <c r="GU197" s="332"/>
      <c r="GV197" s="332"/>
      <c r="GW197" s="332"/>
      <c r="GX197" s="332"/>
      <c r="GY197" s="332"/>
      <c r="GZ197" s="332"/>
      <c r="HA197" s="332"/>
      <c r="HB197" s="332"/>
      <c r="HC197" s="332"/>
      <c r="HD197" s="332"/>
      <c r="HE197" s="332"/>
      <c r="HF197" s="332"/>
      <c r="HG197" s="332"/>
      <c r="HH197" s="42"/>
      <c r="HI197" s="42"/>
    </row>
    <row r="198" spans="1:217">
      <c r="A198" s="114" t="s">
        <v>208</v>
      </c>
      <c r="B198" s="149" t="s">
        <v>855</v>
      </c>
      <c r="C198" s="144" t="s">
        <v>856</v>
      </c>
      <c r="D198" s="328">
        <v>0</v>
      </c>
      <c r="E198" s="328">
        <v>0</v>
      </c>
      <c r="F198" s="328">
        <v>0</v>
      </c>
      <c r="G198" s="328">
        <v>0</v>
      </c>
      <c r="H198" s="328">
        <v>0</v>
      </c>
      <c r="I198" s="328">
        <v>0</v>
      </c>
      <c r="J198" s="328">
        <v>0</v>
      </c>
      <c r="K198" s="328">
        <v>0</v>
      </c>
      <c r="L198" s="328">
        <v>0</v>
      </c>
      <c r="M198" s="328">
        <v>0</v>
      </c>
      <c r="N198" s="328">
        <v>0</v>
      </c>
      <c r="O198" s="328">
        <v>0</v>
      </c>
      <c r="P198" s="328">
        <v>0</v>
      </c>
      <c r="Q198" s="328">
        <v>0</v>
      </c>
      <c r="R198" s="328">
        <v>0</v>
      </c>
      <c r="S198" s="328">
        <v>0</v>
      </c>
      <c r="T198" s="328">
        <v>0</v>
      </c>
      <c r="U198" s="328">
        <v>0</v>
      </c>
      <c r="V198" s="328">
        <v>0</v>
      </c>
      <c r="W198" s="328">
        <v>0</v>
      </c>
      <c r="X198" s="328">
        <v>0</v>
      </c>
      <c r="Y198" s="328">
        <v>0</v>
      </c>
      <c r="Z198" s="328">
        <v>0</v>
      </c>
      <c r="AA198" s="328">
        <v>0</v>
      </c>
      <c r="AB198" s="328">
        <v>0</v>
      </c>
      <c r="AC198" s="328">
        <v>0</v>
      </c>
      <c r="AD198" s="328">
        <v>0</v>
      </c>
      <c r="AE198" s="328">
        <v>0</v>
      </c>
      <c r="AF198" s="328">
        <v>0</v>
      </c>
      <c r="AG198" s="328">
        <v>0</v>
      </c>
      <c r="AH198" s="328">
        <v>0</v>
      </c>
      <c r="AI198" s="328">
        <v>0</v>
      </c>
      <c r="AJ198" s="328">
        <v>0</v>
      </c>
      <c r="AK198" s="328">
        <v>0</v>
      </c>
      <c r="AL198" s="328">
        <v>0</v>
      </c>
      <c r="AM198" s="328">
        <v>0</v>
      </c>
      <c r="AN198" s="328">
        <v>0</v>
      </c>
      <c r="AO198" s="328">
        <v>0</v>
      </c>
      <c r="AP198" s="328">
        <v>0</v>
      </c>
      <c r="AQ198" s="328">
        <v>0</v>
      </c>
      <c r="AR198" s="328">
        <v>0</v>
      </c>
      <c r="AS198" s="328">
        <v>0</v>
      </c>
      <c r="AT198" s="328">
        <v>0</v>
      </c>
      <c r="AU198" s="328">
        <v>0</v>
      </c>
      <c r="AV198" s="328">
        <v>0</v>
      </c>
      <c r="AW198" s="328">
        <v>0</v>
      </c>
      <c r="AX198" s="328">
        <v>0</v>
      </c>
      <c r="AY198" s="328">
        <v>0</v>
      </c>
      <c r="AZ198" s="328">
        <v>0</v>
      </c>
      <c r="BA198" s="328">
        <v>0</v>
      </c>
      <c r="BB198" s="328">
        <v>0</v>
      </c>
      <c r="BC198" s="328">
        <v>0</v>
      </c>
      <c r="BD198" s="328">
        <v>0</v>
      </c>
      <c r="BE198" s="328">
        <v>0</v>
      </c>
      <c r="BF198" s="328">
        <v>0</v>
      </c>
      <c r="BG198" s="328">
        <v>0</v>
      </c>
      <c r="BH198" s="328">
        <v>0</v>
      </c>
      <c r="BI198" s="328">
        <v>0</v>
      </c>
      <c r="BJ198" s="328">
        <v>0</v>
      </c>
      <c r="BK198" s="328">
        <v>0</v>
      </c>
      <c r="BL198" s="328">
        <v>0</v>
      </c>
      <c r="BM198" s="328">
        <v>0</v>
      </c>
      <c r="BN198" s="328">
        <v>0</v>
      </c>
      <c r="BO198" s="328">
        <v>0</v>
      </c>
      <c r="BP198" s="328">
        <v>0</v>
      </c>
      <c r="BQ198" s="328">
        <v>0</v>
      </c>
      <c r="BR198" s="328">
        <v>0</v>
      </c>
      <c r="BS198" s="328">
        <v>0</v>
      </c>
      <c r="BT198" s="328">
        <v>0</v>
      </c>
      <c r="BU198" s="328">
        <v>0</v>
      </c>
      <c r="BV198" s="328">
        <v>0</v>
      </c>
      <c r="BW198" s="328">
        <v>0</v>
      </c>
      <c r="BX198" s="328">
        <v>0</v>
      </c>
      <c r="BY198" s="328">
        <v>0</v>
      </c>
      <c r="BZ198" s="328">
        <v>0</v>
      </c>
      <c r="CA198" s="328">
        <v>0</v>
      </c>
      <c r="CB198" s="328">
        <v>0</v>
      </c>
      <c r="CC198" s="328">
        <v>0</v>
      </c>
      <c r="CD198" s="328">
        <v>0</v>
      </c>
      <c r="CE198" s="328">
        <v>0</v>
      </c>
      <c r="CF198" s="328">
        <v>0</v>
      </c>
      <c r="CG198" s="328">
        <v>0</v>
      </c>
      <c r="CH198" s="328">
        <v>0</v>
      </c>
      <c r="CI198" s="328">
        <v>0</v>
      </c>
      <c r="CJ198" s="328">
        <v>0</v>
      </c>
      <c r="CK198" s="328">
        <v>0</v>
      </c>
      <c r="CL198" s="328">
        <v>0</v>
      </c>
      <c r="CM198" s="328">
        <v>0</v>
      </c>
      <c r="CN198" s="328">
        <v>0</v>
      </c>
      <c r="CO198" s="328">
        <v>0</v>
      </c>
      <c r="CP198" s="328">
        <v>0</v>
      </c>
      <c r="CQ198" s="328">
        <v>0</v>
      </c>
      <c r="CR198" s="328">
        <v>0</v>
      </c>
      <c r="CS198" s="328">
        <v>0</v>
      </c>
      <c r="CT198" s="328">
        <v>0</v>
      </c>
      <c r="CU198" s="328">
        <v>0</v>
      </c>
      <c r="CV198" s="328">
        <v>0</v>
      </c>
      <c r="CW198" s="328">
        <v>0</v>
      </c>
      <c r="CX198" s="328">
        <v>0</v>
      </c>
      <c r="CY198" s="328">
        <v>0</v>
      </c>
      <c r="CZ198" s="328">
        <v>0</v>
      </c>
      <c r="DA198" s="328">
        <v>0</v>
      </c>
      <c r="DB198" s="328">
        <v>0</v>
      </c>
      <c r="DC198" s="328">
        <v>0</v>
      </c>
      <c r="DD198" s="328">
        <v>0</v>
      </c>
      <c r="DE198" s="328">
        <v>0</v>
      </c>
      <c r="DF198" s="328">
        <v>0</v>
      </c>
      <c r="DG198" s="328">
        <v>0</v>
      </c>
      <c r="DH198" s="328">
        <v>0</v>
      </c>
      <c r="DI198" s="328">
        <v>0</v>
      </c>
      <c r="DJ198" s="328">
        <v>0</v>
      </c>
      <c r="DK198" s="328">
        <v>0</v>
      </c>
      <c r="DL198" s="328">
        <v>0</v>
      </c>
      <c r="DM198" s="328">
        <v>0</v>
      </c>
      <c r="DN198" s="328">
        <v>0</v>
      </c>
      <c r="DO198" s="328">
        <v>0</v>
      </c>
      <c r="DP198" s="328">
        <v>0</v>
      </c>
      <c r="DQ198" s="328">
        <v>0</v>
      </c>
      <c r="DR198" s="328">
        <v>0</v>
      </c>
      <c r="DS198" s="328">
        <v>0</v>
      </c>
      <c r="DT198" s="328">
        <v>0</v>
      </c>
      <c r="DU198" s="328">
        <v>0</v>
      </c>
      <c r="DV198" s="328">
        <v>0</v>
      </c>
      <c r="DW198" s="328">
        <v>0</v>
      </c>
      <c r="DX198" s="328">
        <v>0</v>
      </c>
      <c r="DY198" s="328">
        <v>0</v>
      </c>
      <c r="DZ198" s="328">
        <v>0</v>
      </c>
      <c r="EA198" s="328">
        <v>0</v>
      </c>
      <c r="EB198" s="328">
        <v>0</v>
      </c>
      <c r="EC198" s="328">
        <v>0</v>
      </c>
      <c r="ED198" s="328">
        <v>0</v>
      </c>
      <c r="EE198" s="328">
        <v>0</v>
      </c>
      <c r="EF198" s="328">
        <v>0</v>
      </c>
      <c r="EG198" s="328">
        <v>0</v>
      </c>
      <c r="EH198" s="328">
        <v>2.5516506922257719E-2</v>
      </c>
      <c r="EI198" s="328">
        <v>2.6857971405449151E-2</v>
      </c>
      <c r="EJ198" s="328">
        <v>0</v>
      </c>
      <c r="EK198" s="328">
        <v>0</v>
      </c>
      <c r="EL198" s="328">
        <v>0</v>
      </c>
      <c r="EM198" s="328">
        <v>0</v>
      </c>
      <c r="EN198" s="328">
        <v>0</v>
      </c>
      <c r="EO198" s="328">
        <v>0</v>
      </c>
      <c r="EP198" s="328">
        <v>0</v>
      </c>
      <c r="EQ198" s="328">
        <v>0</v>
      </c>
      <c r="ER198" s="328">
        <v>0</v>
      </c>
      <c r="ES198" s="328">
        <v>0</v>
      </c>
      <c r="ET198" s="328">
        <v>0</v>
      </c>
      <c r="EU198" s="328">
        <v>0</v>
      </c>
      <c r="EV198" s="328">
        <v>0</v>
      </c>
      <c r="EW198" s="328">
        <v>0</v>
      </c>
      <c r="EX198" s="328">
        <v>0</v>
      </c>
      <c r="EY198" s="328">
        <v>0</v>
      </c>
      <c r="EZ198" s="328">
        <v>0</v>
      </c>
      <c r="FA198" s="328">
        <v>0</v>
      </c>
      <c r="FB198" s="328">
        <v>8.0950630234385805E-4</v>
      </c>
      <c r="FC198" s="328">
        <v>0</v>
      </c>
      <c r="FD198" s="328">
        <v>0</v>
      </c>
      <c r="FE198" s="328">
        <v>0</v>
      </c>
      <c r="FF198" s="328">
        <v>0</v>
      </c>
      <c r="FG198" s="328">
        <v>0</v>
      </c>
      <c r="FH198" s="328">
        <v>0</v>
      </c>
      <c r="FI198" s="328">
        <v>0.35262579936696598</v>
      </c>
      <c r="FJ198" s="328">
        <v>0.34608712490104621</v>
      </c>
      <c r="FK198" s="328">
        <v>0.10565699683863837</v>
      </c>
      <c r="FL198" s="328">
        <v>0.10158128593831678</v>
      </c>
      <c r="FM198" s="328">
        <v>0.29373212236313961</v>
      </c>
      <c r="FN198" s="328">
        <v>0</v>
      </c>
      <c r="FO198" s="328">
        <v>0</v>
      </c>
      <c r="FP198" s="328">
        <v>1.5756468030126366E-3</v>
      </c>
      <c r="FQ198" s="328">
        <v>2.6660432911998306E-3</v>
      </c>
      <c r="FR198" s="328">
        <v>0</v>
      </c>
      <c r="FS198" s="328">
        <v>0</v>
      </c>
      <c r="FT198" s="328">
        <v>0</v>
      </c>
      <c r="FU198" s="328">
        <v>0</v>
      </c>
      <c r="FV198" s="328">
        <v>0</v>
      </c>
      <c r="FW198" s="328">
        <v>0</v>
      </c>
      <c r="FX198" s="328">
        <v>0</v>
      </c>
      <c r="FY198" s="328">
        <v>0</v>
      </c>
      <c r="FZ198" s="328">
        <v>0</v>
      </c>
      <c r="GA198" s="328">
        <v>0</v>
      </c>
      <c r="GB198" s="328">
        <v>0</v>
      </c>
      <c r="GC198" s="328">
        <v>0</v>
      </c>
      <c r="GD198" s="328">
        <v>0</v>
      </c>
      <c r="GE198" s="328">
        <v>0</v>
      </c>
      <c r="GF198" s="328">
        <v>0</v>
      </c>
      <c r="GG198" s="329">
        <v>1.5321634478799685E-2</v>
      </c>
      <c r="GH198" s="332"/>
      <c r="GI198" s="332"/>
      <c r="GJ198" s="332"/>
      <c r="GK198" s="332"/>
      <c r="GL198" s="332"/>
      <c r="GM198" s="332"/>
      <c r="GN198" s="332"/>
      <c r="GO198" s="332"/>
      <c r="GP198" s="332"/>
      <c r="GQ198" s="332"/>
      <c r="GR198" s="332"/>
      <c r="GS198" s="332"/>
      <c r="GT198" s="332"/>
      <c r="GU198" s="332"/>
      <c r="GV198" s="332"/>
      <c r="GW198" s="332"/>
      <c r="GX198" s="332"/>
      <c r="GY198" s="332"/>
      <c r="GZ198" s="332"/>
      <c r="HA198" s="332"/>
      <c r="HB198" s="332"/>
      <c r="HC198" s="332"/>
      <c r="HD198" s="332"/>
      <c r="HE198" s="332"/>
      <c r="HF198" s="332"/>
      <c r="HG198" s="332"/>
      <c r="HH198" s="42"/>
      <c r="HI198" s="42"/>
    </row>
    <row r="199" spans="1:217">
      <c r="A199" s="114" t="s">
        <v>209</v>
      </c>
      <c r="B199" s="149" t="s">
        <v>857</v>
      </c>
      <c r="C199" s="144" t="s">
        <v>858</v>
      </c>
      <c r="D199" s="328">
        <v>6.1813799875033472E-2</v>
      </c>
      <c r="E199" s="328">
        <v>3.2506415739948676E-2</v>
      </c>
      <c r="F199" s="328">
        <v>5.562233378114026E-2</v>
      </c>
      <c r="G199" s="328">
        <v>5.3411633109619688E-2</v>
      </c>
      <c r="H199" s="328">
        <v>7.1428571428571425E-2</v>
      </c>
      <c r="I199" s="328">
        <v>3.5347776510832381E-2</v>
      </c>
      <c r="J199" s="328">
        <v>1.6750148979690443E-2</v>
      </c>
      <c r="K199" s="328">
        <v>3.1615217931867431E-2</v>
      </c>
      <c r="L199" s="328">
        <v>2.4397590361445783E-2</v>
      </c>
      <c r="M199" s="328">
        <v>1.7448200654307525E-2</v>
      </c>
      <c r="N199" s="328">
        <v>4.5551601423487548E-2</v>
      </c>
      <c r="O199" s="328">
        <v>5.1677323289830955E-2</v>
      </c>
      <c r="P199" s="328">
        <v>4.9723756906077346E-2</v>
      </c>
      <c r="Q199" s="328">
        <v>0</v>
      </c>
      <c r="R199" s="328">
        <v>4.8838392402916736E-2</v>
      </c>
      <c r="S199" s="328">
        <v>4.5751633986928102E-2</v>
      </c>
      <c r="T199" s="328">
        <v>7.4989420783813307E-3</v>
      </c>
      <c r="U199" s="328">
        <v>1.4077502773421062E-2</v>
      </c>
      <c r="V199" s="328">
        <v>5.9237816705959595E-2</v>
      </c>
      <c r="W199" s="328">
        <v>1.8101155679743127E-2</v>
      </c>
      <c r="X199" s="328">
        <v>2.438837137885147E-2</v>
      </c>
      <c r="Y199" s="328">
        <v>2.6555478938235493E-2</v>
      </c>
      <c r="Z199" s="328">
        <v>2.4605630816224095E-2</v>
      </c>
      <c r="AA199" s="328">
        <v>0.35983928860453379</v>
      </c>
      <c r="AB199" s="328">
        <v>1.9606547628879603E-2</v>
      </c>
      <c r="AC199" s="328">
        <v>1.6169992225965275E-2</v>
      </c>
      <c r="AD199" s="328">
        <v>0</v>
      </c>
      <c r="AE199" s="328">
        <v>6.2640829202343401E-2</v>
      </c>
      <c r="AF199" s="328">
        <v>4.6802700447546079E-2</v>
      </c>
      <c r="AG199" s="328">
        <v>0</v>
      </c>
      <c r="AH199" s="328">
        <v>5.5919784033937527E-2</v>
      </c>
      <c r="AI199" s="328">
        <v>1.8376211159371866E-2</v>
      </c>
      <c r="AJ199" s="328">
        <v>4.5651545796012716E-2</v>
      </c>
      <c r="AK199" s="328">
        <v>4.9388875031179842E-2</v>
      </c>
      <c r="AL199" s="328">
        <v>4.7833452211126962E-2</v>
      </c>
      <c r="AM199" s="328">
        <v>2.9904718172425668E-2</v>
      </c>
      <c r="AN199" s="328">
        <v>3.7741545893719808E-2</v>
      </c>
      <c r="AO199" s="328">
        <v>2.791721993717006E-2</v>
      </c>
      <c r="AP199" s="328">
        <v>9.9269377382465059E-3</v>
      </c>
      <c r="AQ199" s="328">
        <v>1.8745344699164116E-2</v>
      </c>
      <c r="AR199" s="328">
        <v>1.6340216531482071E-2</v>
      </c>
      <c r="AS199" s="328">
        <v>3.312717205631148E-2</v>
      </c>
      <c r="AT199" s="328">
        <v>3.3758159776188998E-2</v>
      </c>
      <c r="AU199" s="328">
        <v>3.7376679046481572E-2</v>
      </c>
      <c r="AV199" s="328">
        <v>2.6720987358456655E-2</v>
      </c>
      <c r="AW199" s="328">
        <v>3.79767204849005E-2</v>
      </c>
      <c r="AX199" s="328">
        <v>1.2266976815633263E-2</v>
      </c>
      <c r="AY199" s="328">
        <v>2.0456707897240724E-2</v>
      </c>
      <c r="AZ199" s="328">
        <v>1.7293216086081788E-2</v>
      </c>
      <c r="BA199" s="328">
        <v>2.0824656393169511E-2</v>
      </c>
      <c r="BB199" s="328">
        <v>2.6726163072092173E-2</v>
      </c>
      <c r="BC199" s="328">
        <v>1.434902309967556E-2</v>
      </c>
      <c r="BD199" s="328">
        <v>2.6254672810144191E-2</v>
      </c>
      <c r="BE199" s="328">
        <v>2.7088408534059714E-2</v>
      </c>
      <c r="BF199" s="328">
        <v>2.4265981169474728E-2</v>
      </c>
      <c r="BG199" s="328">
        <v>2.7228200371057516E-2</v>
      </c>
      <c r="BH199" s="328">
        <v>1.6242510855823667E-2</v>
      </c>
      <c r="BI199" s="328">
        <v>2.7703984819734344E-2</v>
      </c>
      <c r="BJ199" s="328">
        <v>1.6672096197541453E-2</v>
      </c>
      <c r="BK199" s="328">
        <v>0.24126336677323337</v>
      </c>
      <c r="BL199" s="328">
        <v>6.5966407875374233E-3</v>
      </c>
      <c r="BM199" s="328">
        <v>3.8660153843687671E-2</v>
      </c>
      <c r="BN199" s="328">
        <v>1.2641975308641975E-2</v>
      </c>
      <c r="BO199" s="328">
        <v>3.6159588955099915E-2</v>
      </c>
      <c r="BP199" s="328">
        <v>2.3097036606624054E-2</v>
      </c>
      <c r="BQ199" s="328">
        <v>2.6734546263840205E-2</v>
      </c>
      <c r="BR199" s="328">
        <v>2.4441765440133142E-2</v>
      </c>
      <c r="BS199" s="328">
        <v>4.1049192267618884E-2</v>
      </c>
      <c r="BT199" s="328">
        <v>2.2764523766162812E-2</v>
      </c>
      <c r="BU199" s="328">
        <v>2.9353753335653789E-2</v>
      </c>
      <c r="BV199" s="328">
        <v>2.3514351165611104E-2</v>
      </c>
      <c r="BW199" s="328">
        <v>2.6662399841346215E-2</v>
      </c>
      <c r="BX199" s="328">
        <v>0</v>
      </c>
      <c r="BY199" s="328">
        <v>1.1260866736400627E-3</v>
      </c>
      <c r="BZ199" s="328">
        <v>4.7516294060187302E-3</v>
      </c>
      <c r="CA199" s="328">
        <v>1.9255073272766616E-3</v>
      </c>
      <c r="CB199" s="328">
        <v>4.7275999007197818E-2</v>
      </c>
      <c r="CC199" s="328">
        <v>1.3634875600174597E-2</v>
      </c>
      <c r="CD199" s="328">
        <v>9.1331256760383544E-3</v>
      </c>
      <c r="CE199" s="328">
        <v>0</v>
      </c>
      <c r="CF199" s="328">
        <v>9.237328280435813E-3</v>
      </c>
      <c r="CG199" s="328">
        <v>7.0933053384215974E-3</v>
      </c>
      <c r="CH199" s="328">
        <v>2.6558503928807008E-2</v>
      </c>
      <c r="CI199" s="328">
        <v>3.0865272216280746E-2</v>
      </c>
      <c r="CJ199" s="328">
        <v>1.8355391625081364E-2</v>
      </c>
      <c r="CK199" s="328">
        <v>3.0126983166409473E-2</v>
      </c>
      <c r="CL199" s="328">
        <v>5.8657794562839071E-3</v>
      </c>
      <c r="CM199" s="328">
        <v>6.7051309447491514E-3</v>
      </c>
      <c r="CN199" s="328">
        <v>9.2869548436896945E-3</v>
      </c>
      <c r="CO199" s="328">
        <v>1.1786812435941237E-2</v>
      </c>
      <c r="CP199" s="328">
        <v>8.4497974731081848E-3</v>
      </c>
      <c r="CQ199" s="328">
        <v>1.0957507804038988E-2</v>
      </c>
      <c r="CR199" s="328">
        <v>1.1261758216235047E-2</v>
      </c>
      <c r="CS199" s="328">
        <v>1.1865747542095153E-3</v>
      </c>
      <c r="CT199" s="328">
        <v>5.71578548307136E-3</v>
      </c>
      <c r="CU199" s="328">
        <v>1.1713396643180756E-2</v>
      </c>
      <c r="CV199" s="328">
        <v>8.5433019645257818E-3</v>
      </c>
      <c r="CW199" s="328">
        <v>4.6812826714519775E-3</v>
      </c>
      <c r="CX199" s="328">
        <v>6.4248083265515911E-3</v>
      </c>
      <c r="CY199" s="328">
        <v>1.4754098360655738E-2</v>
      </c>
      <c r="CZ199" s="328">
        <v>1.7211948790896159E-2</v>
      </c>
      <c r="DA199" s="328">
        <v>1.1158467370585338E-2</v>
      </c>
      <c r="DB199" s="328">
        <v>1.4187469540261005E-2</v>
      </c>
      <c r="DC199" s="328">
        <v>7.9767947788252358E-3</v>
      </c>
      <c r="DD199" s="328">
        <v>1.1594202898550725E-2</v>
      </c>
      <c r="DE199" s="328">
        <v>6.3877732749377577E-3</v>
      </c>
      <c r="DF199" s="328">
        <v>1.1113108075724899E-2</v>
      </c>
      <c r="DG199" s="328">
        <v>3.2215663417397332E-3</v>
      </c>
      <c r="DH199" s="328">
        <v>4.6329334737939083E-3</v>
      </c>
      <c r="DI199" s="328">
        <v>4.6363756788978675E-3</v>
      </c>
      <c r="DJ199" s="328">
        <v>4.6838698455689597E-3</v>
      </c>
      <c r="DK199" s="328">
        <v>5.5687492903166574E-3</v>
      </c>
      <c r="DL199" s="328">
        <v>1.0737102598419233E-2</v>
      </c>
      <c r="DM199" s="328">
        <v>1.1367492365117068E-2</v>
      </c>
      <c r="DN199" s="328">
        <v>1.8238837996203679E-2</v>
      </c>
      <c r="DO199" s="328">
        <v>0</v>
      </c>
      <c r="DP199" s="328">
        <v>-2.1910604732690623E-3</v>
      </c>
      <c r="DQ199" s="328">
        <v>-3.5978535801243411E-2</v>
      </c>
      <c r="DR199" s="328">
        <v>1.7339749040478311E-3</v>
      </c>
      <c r="DS199" s="328">
        <v>1.7565731280526107E-2</v>
      </c>
      <c r="DT199" s="328">
        <v>1.0511046804044057E-2</v>
      </c>
      <c r="DU199" s="328">
        <v>7.4300866352401573E-2</v>
      </c>
      <c r="DV199" s="328">
        <v>1.008501311305097E-2</v>
      </c>
      <c r="DW199" s="328">
        <v>4.939395471939851E-3</v>
      </c>
      <c r="DX199" s="328">
        <v>9.1506953425228455E-3</v>
      </c>
      <c r="DY199" s="328">
        <v>6.5516750723308717E-2</v>
      </c>
      <c r="DZ199" s="328">
        <v>3.6964682383968557E-2</v>
      </c>
      <c r="EA199" s="328">
        <v>3.9202854516274796E-2</v>
      </c>
      <c r="EB199" s="328">
        <v>3.4939565237373044E-2</v>
      </c>
      <c r="EC199" s="328">
        <v>4.0937407297537823E-2</v>
      </c>
      <c r="ED199" s="328">
        <v>3.005400222521732E-2</v>
      </c>
      <c r="EE199" s="328">
        <v>2.7660374115410617E-2</v>
      </c>
      <c r="EF199" s="328">
        <v>2.1275776915429267E-2</v>
      </c>
      <c r="EG199" s="328">
        <v>1.8040521787399389E-2</v>
      </c>
      <c r="EH199" s="328">
        <v>4.4472843450479235E-2</v>
      </c>
      <c r="EI199" s="328">
        <v>1.8613434043701107E-2</v>
      </c>
      <c r="EJ199" s="328">
        <v>4.3032254643530873E-2</v>
      </c>
      <c r="EK199" s="328">
        <v>4.004899750026629E-2</v>
      </c>
      <c r="EL199" s="328">
        <v>2.8795022529915549E-2</v>
      </c>
      <c r="EM199" s="328">
        <v>9.7984111968271431E-3</v>
      </c>
      <c r="EN199" s="328">
        <v>8.1228971915118534E-2</v>
      </c>
      <c r="EO199" s="328">
        <v>3.8495251864881529E-2</v>
      </c>
      <c r="EP199" s="328">
        <v>4.2911255209363237E-2</v>
      </c>
      <c r="EQ199" s="328">
        <v>4.819023925650507E-2</v>
      </c>
      <c r="ER199" s="328">
        <v>5.3921568627450983E-2</v>
      </c>
      <c r="ES199" s="328">
        <v>3.1890645093249688E-2</v>
      </c>
      <c r="ET199" s="328">
        <v>9.4376373906671737E-2</v>
      </c>
      <c r="EU199" s="328">
        <v>7.5566455064947254E-3</v>
      </c>
      <c r="EV199" s="328">
        <v>4.7416069407770656E-2</v>
      </c>
      <c r="EW199" s="328">
        <v>1.3281219616536383E-2</v>
      </c>
      <c r="EX199" s="328">
        <v>-8.7403153066337738E-2</v>
      </c>
      <c r="EY199" s="328">
        <v>0.10155399386320894</v>
      </c>
      <c r="EZ199" s="328">
        <v>0.12092400750886463</v>
      </c>
      <c r="FA199" s="328">
        <v>7.340351183716258E-2</v>
      </c>
      <c r="FB199" s="328">
        <v>7.7344954246029204E-2</v>
      </c>
      <c r="FC199" s="328">
        <v>2.2132709632709632E-2</v>
      </c>
      <c r="FD199" s="328">
        <v>3.3326772622152244E-2</v>
      </c>
      <c r="FE199" s="328">
        <v>3.783999328408328E-2</v>
      </c>
      <c r="FF199" s="328">
        <v>3.187947457832787E-2</v>
      </c>
      <c r="FG199" s="328">
        <v>3.1680584551148222E-2</v>
      </c>
      <c r="FH199" s="328">
        <v>2.123231994797594E-2</v>
      </c>
      <c r="FI199" s="328">
        <v>5.6755788620655228E-3</v>
      </c>
      <c r="FJ199" s="328">
        <v>2.2780729780678523E-6</v>
      </c>
      <c r="FK199" s="328">
        <v>7.0090915839042056E-3</v>
      </c>
      <c r="FL199" s="328">
        <v>3.7885520125457393E-2</v>
      </c>
      <c r="FM199" s="328">
        <v>3.1330649624533212E-2</v>
      </c>
      <c r="FN199" s="328">
        <v>1.2092971135618703E-2</v>
      </c>
      <c r="FO199" s="328">
        <v>1.6090387804241619E-2</v>
      </c>
      <c r="FP199" s="328">
        <v>1.9821636781898969E-2</v>
      </c>
      <c r="FQ199" s="328">
        <v>5.3682646228856721E-3</v>
      </c>
      <c r="FR199" s="328">
        <v>1.57608073941089E-2</v>
      </c>
      <c r="FS199" s="328">
        <v>3.5241352245332737E-2</v>
      </c>
      <c r="FT199" s="328">
        <v>6.0491924898704559E-3</v>
      </c>
      <c r="FU199" s="328">
        <v>5.4347080216839358E-2</v>
      </c>
      <c r="FV199" s="328">
        <v>2.4779020568891124E-2</v>
      </c>
      <c r="FW199" s="328">
        <v>2.2544114199801152E-2</v>
      </c>
      <c r="FX199" s="328">
        <v>2.5783974078683304E-2</v>
      </c>
      <c r="FY199" s="328">
        <v>6.53178422021755E-2</v>
      </c>
      <c r="FZ199" s="328">
        <v>2.7767310715817103E-2</v>
      </c>
      <c r="GA199" s="328">
        <v>3.2196750020829008E-2</v>
      </c>
      <c r="GB199" s="328">
        <v>4.8613567651955722E-2</v>
      </c>
      <c r="GC199" s="328">
        <v>0.10320714306961618</v>
      </c>
      <c r="GD199" s="328">
        <v>9.6899654397614027E-2</v>
      </c>
      <c r="GE199" s="328">
        <v>0</v>
      </c>
      <c r="GF199" s="328">
        <v>1.7502520830016452E-2</v>
      </c>
      <c r="GG199" s="329">
        <v>3.0450910777735898E-2</v>
      </c>
      <c r="GH199" s="332"/>
      <c r="GI199" s="332"/>
      <c r="GJ199" s="332"/>
      <c r="GK199" s="332"/>
      <c r="GL199" s="332"/>
      <c r="GM199" s="332"/>
      <c r="GN199" s="332"/>
      <c r="GO199" s="332"/>
      <c r="GP199" s="332"/>
      <c r="GQ199" s="332"/>
      <c r="GR199" s="332"/>
      <c r="GS199" s="332"/>
      <c r="GT199" s="332"/>
      <c r="GU199" s="332"/>
      <c r="GV199" s="332"/>
      <c r="GW199" s="332"/>
      <c r="GX199" s="332"/>
      <c r="GY199" s="332"/>
      <c r="GZ199" s="332"/>
      <c r="HA199" s="332"/>
      <c r="HB199" s="332"/>
      <c r="HC199" s="332"/>
      <c r="HD199" s="332"/>
      <c r="HE199" s="332"/>
      <c r="HF199" s="332"/>
      <c r="HG199" s="332"/>
      <c r="HH199" s="42"/>
      <c r="HI199" s="42"/>
    </row>
    <row r="200" spans="1:217">
      <c r="A200" s="114" t="s">
        <v>210</v>
      </c>
      <c r="B200" s="149" t="s">
        <v>859</v>
      </c>
      <c r="C200" s="144" t="s">
        <v>472</v>
      </c>
      <c r="D200" s="328">
        <v>-0.18385700258859233</v>
      </c>
      <c r="E200" s="328">
        <v>-1.133447390932421</v>
      </c>
      <c r="F200" s="328">
        <v>-1.6498149850338213E-4</v>
      </c>
      <c r="G200" s="328">
        <v>-5.5928411633109618E-4</v>
      </c>
      <c r="H200" s="328">
        <v>-0.30357142857142855</v>
      </c>
      <c r="I200" s="328">
        <v>-2.9320736276266492E-2</v>
      </c>
      <c r="J200" s="328">
        <v>-1.3432331008713298E-2</v>
      </c>
      <c r="K200" s="328">
        <v>-3.5522716777379133E-5</v>
      </c>
      <c r="L200" s="328">
        <v>-3.8403614457831324E-2</v>
      </c>
      <c r="M200" s="328">
        <v>-7.8153398764085794E-2</v>
      </c>
      <c r="N200" s="328">
        <v>0</v>
      </c>
      <c r="O200" s="328">
        <v>-8.53989664535342E-4</v>
      </c>
      <c r="P200" s="328">
        <v>0</v>
      </c>
      <c r="Q200" s="328">
        <v>0</v>
      </c>
      <c r="R200" s="328">
        <v>0</v>
      </c>
      <c r="S200" s="328">
        <v>0</v>
      </c>
      <c r="T200" s="328">
        <v>-1.2153797200526173E-2</v>
      </c>
      <c r="U200" s="328">
        <v>0</v>
      </c>
      <c r="V200" s="328">
        <v>-2.2382046614342416E-4</v>
      </c>
      <c r="W200" s="328">
        <v>-9.1915143939115405E-6</v>
      </c>
      <c r="X200" s="328">
        <v>-5.1182311393182519E-5</v>
      </c>
      <c r="Y200" s="328">
        <v>-1.5355879032196955E-2</v>
      </c>
      <c r="Z200" s="328">
        <v>-1.0199781509943445E-4</v>
      </c>
      <c r="AA200" s="328">
        <v>-6.1885312235202274E-5</v>
      </c>
      <c r="AB200" s="328">
        <v>-1.6517731785071275E-5</v>
      </c>
      <c r="AC200" s="328">
        <v>-1.2092942904033861E-3</v>
      </c>
      <c r="AD200" s="328">
        <v>0</v>
      </c>
      <c r="AE200" s="328">
        <v>0</v>
      </c>
      <c r="AF200" s="328">
        <v>0</v>
      </c>
      <c r="AG200" s="328">
        <v>0</v>
      </c>
      <c r="AH200" s="328">
        <v>0</v>
      </c>
      <c r="AI200" s="328">
        <v>0</v>
      </c>
      <c r="AJ200" s="328">
        <v>0</v>
      </c>
      <c r="AK200" s="328">
        <v>0</v>
      </c>
      <c r="AL200" s="328">
        <v>0</v>
      </c>
      <c r="AM200" s="328">
        <v>0</v>
      </c>
      <c r="AN200" s="328">
        <v>0</v>
      </c>
      <c r="AO200" s="328">
        <v>0</v>
      </c>
      <c r="AP200" s="328">
        <v>0</v>
      </c>
      <c r="AQ200" s="328">
        <v>0</v>
      </c>
      <c r="AR200" s="328">
        <v>0</v>
      </c>
      <c r="AS200" s="328">
        <v>0</v>
      </c>
      <c r="AT200" s="328">
        <v>0</v>
      </c>
      <c r="AU200" s="328">
        <v>-8.1804944290832937E-6</v>
      </c>
      <c r="AV200" s="328">
        <v>0</v>
      </c>
      <c r="AW200" s="328">
        <v>0</v>
      </c>
      <c r="AX200" s="328">
        <v>0</v>
      </c>
      <c r="AY200" s="328">
        <v>0</v>
      </c>
      <c r="AZ200" s="328">
        <v>0</v>
      </c>
      <c r="BA200" s="328">
        <v>0</v>
      </c>
      <c r="BB200" s="328">
        <v>0</v>
      </c>
      <c r="BC200" s="328">
        <v>0</v>
      </c>
      <c r="BD200" s="328">
        <v>0</v>
      </c>
      <c r="BE200" s="328">
        <v>-3.5102252862588722E-6</v>
      </c>
      <c r="BF200" s="328">
        <v>0</v>
      </c>
      <c r="BG200" s="328">
        <v>0</v>
      </c>
      <c r="BH200" s="328">
        <v>-6.8707744736986755E-6</v>
      </c>
      <c r="BI200" s="328">
        <v>0</v>
      </c>
      <c r="BJ200" s="328">
        <v>-4.1236943352810916E-6</v>
      </c>
      <c r="BK200" s="328">
        <v>-4.0789328629699043E-3</v>
      </c>
      <c r="BL200" s="328">
        <v>0</v>
      </c>
      <c r="BM200" s="328">
        <v>-4.580044289028275E-6</v>
      </c>
      <c r="BN200" s="328">
        <v>0</v>
      </c>
      <c r="BO200" s="328">
        <v>-9.6580098704860878E-6</v>
      </c>
      <c r="BP200" s="328">
        <v>-7.2632190586868097E-5</v>
      </c>
      <c r="BQ200" s="328">
        <v>-5.5639014076670561E-5</v>
      </c>
      <c r="BR200" s="328">
        <v>0</v>
      </c>
      <c r="BS200" s="328">
        <v>0</v>
      </c>
      <c r="BT200" s="328">
        <v>0</v>
      </c>
      <c r="BU200" s="328">
        <v>0</v>
      </c>
      <c r="BV200" s="328">
        <v>0</v>
      </c>
      <c r="BW200" s="328">
        <v>-2.2536049227745932E-6</v>
      </c>
      <c r="BX200" s="328">
        <v>0</v>
      </c>
      <c r="BY200" s="328">
        <v>-1.2512074151556252E-6</v>
      </c>
      <c r="BZ200" s="328">
        <v>0</v>
      </c>
      <c r="CA200" s="328">
        <v>-1.5680027095086821E-6</v>
      </c>
      <c r="CB200" s="328">
        <v>0</v>
      </c>
      <c r="CC200" s="328">
        <v>0</v>
      </c>
      <c r="CD200" s="328">
        <v>0</v>
      </c>
      <c r="CE200" s="328">
        <v>0</v>
      </c>
      <c r="CF200" s="328">
        <v>0</v>
      </c>
      <c r="CG200" s="328">
        <v>0</v>
      </c>
      <c r="CH200" s="328">
        <v>-1.1572332866582575E-5</v>
      </c>
      <c r="CI200" s="328">
        <v>0</v>
      </c>
      <c r="CJ200" s="328">
        <v>-8.6786721631590359E-6</v>
      </c>
      <c r="CK200" s="328">
        <v>-1.0086033868901732E-5</v>
      </c>
      <c r="CL200" s="328">
        <v>-2.9973323741869736E-6</v>
      </c>
      <c r="CM200" s="328">
        <v>-4.7486763064795691E-6</v>
      </c>
      <c r="CN200" s="328">
        <v>0</v>
      </c>
      <c r="CO200" s="328">
        <v>0</v>
      </c>
      <c r="CP200" s="328">
        <v>-8.9415846276277076E-6</v>
      </c>
      <c r="CQ200" s="328">
        <v>0</v>
      </c>
      <c r="CR200" s="328">
        <v>-2.9032632679131342E-6</v>
      </c>
      <c r="CS200" s="328">
        <v>0</v>
      </c>
      <c r="CT200" s="328">
        <v>0</v>
      </c>
      <c r="CU200" s="328">
        <v>-8.0615255630975599E-6</v>
      </c>
      <c r="CV200" s="328">
        <v>0</v>
      </c>
      <c r="CW200" s="328">
        <v>0</v>
      </c>
      <c r="CX200" s="328">
        <v>0</v>
      </c>
      <c r="CY200" s="328">
        <v>-9.1583478340507378E-6</v>
      </c>
      <c r="CZ200" s="328">
        <v>0</v>
      </c>
      <c r="DA200" s="328">
        <v>0</v>
      </c>
      <c r="DB200" s="328">
        <v>0</v>
      </c>
      <c r="DC200" s="328">
        <v>0</v>
      </c>
      <c r="DD200" s="328">
        <v>0</v>
      </c>
      <c r="DE200" s="328">
        <v>-4.5432242353753609E-6</v>
      </c>
      <c r="DF200" s="328">
        <v>-9.9848230689352183E-6</v>
      </c>
      <c r="DG200" s="328">
        <v>-4.3741566079290336E-6</v>
      </c>
      <c r="DH200" s="328">
        <v>0</v>
      </c>
      <c r="DI200" s="328">
        <v>0</v>
      </c>
      <c r="DJ200" s="328">
        <v>0</v>
      </c>
      <c r="DK200" s="328">
        <v>-2.4159432929790273E-6</v>
      </c>
      <c r="DL200" s="328">
        <v>-5.0503775157193002E-6</v>
      </c>
      <c r="DM200" s="328">
        <v>-1.4138672095916751E-5</v>
      </c>
      <c r="DN200" s="328">
        <v>-8.2528678715853762E-6</v>
      </c>
      <c r="DO200" s="328">
        <v>0</v>
      </c>
      <c r="DP200" s="328">
        <v>0</v>
      </c>
      <c r="DQ200" s="328">
        <v>0</v>
      </c>
      <c r="DR200" s="328">
        <v>-3.3345671231689056E-6</v>
      </c>
      <c r="DS200" s="328">
        <v>-6.4096811824579843E-6</v>
      </c>
      <c r="DT200" s="328">
        <v>0</v>
      </c>
      <c r="DU200" s="328">
        <v>-8.7590775895018475E-5</v>
      </c>
      <c r="DV200" s="328">
        <v>0</v>
      </c>
      <c r="DW200" s="328">
        <v>0</v>
      </c>
      <c r="DX200" s="328">
        <v>-1.225813173814179E-5</v>
      </c>
      <c r="DY200" s="328">
        <v>0</v>
      </c>
      <c r="DZ200" s="328">
        <v>-1.5157052323828739E-5</v>
      </c>
      <c r="EA200" s="328">
        <v>-1.1129586224243354E-5</v>
      </c>
      <c r="EB200" s="328">
        <v>-3.8298328660937236E-5</v>
      </c>
      <c r="EC200" s="328">
        <v>-2.810509286301902E-3</v>
      </c>
      <c r="ED200" s="328">
        <v>-3.1523912040596645E-2</v>
      </c>
      <c r="EE200" s="328">
        <v>-5.1308429076999846E-6</v>
      </c>
      <c r="EF200" s="328">
        <v>-1.7767230043937013E-3</v>
      </c>
      <c r="EG200" s="328">
        <v>0</v>
      </c>
      <c r="EH200" s="328">
        <v>-4.7406815761448347E-2</v>
      </c>
      <c r="EI200" s="328">
        <v>-5.6199982016005753E-6</v>
      </c>
      <c r="EJ200" s="328">
        <v>-5.3564511533895286E-4</v>
      </c>
      <c r="EK200" s="328">
        <v>-4.430625024079484E-4</v>
      </c>
      <c r="EL200" s="328">
        <v>-1.8183581510548774E-2</v>
      </c>
      <c r="EM200" s="328">
        <v>-1.1027418135471792E-2</v>
      </c>
      <c r="EN200" s="328">
        <v>-1.5246949762994636E-5</v>
      </c>
      <c r="EO200" s="328">
        <v>-1.615212942189165E-3</v>
      </c>
      <c r="EP200" s="328">
        <v>0</v>
      </c>
      <c r="EQ200" s="328">
        <v>-7.7820220377644985E-3</v>
      </c>
      <c r="ER200" s="328">
        <v>0</v>
      </c>
      <c r="ES200" s="328">
        <v>-1.4846466309680142E-2</v>
      </c>
      <c r="ET200" s="328">
        <v>-1.4575501761648144E-5</v>
      </c>
      <c r="EU200" s="328">
        <v>-2.346784318787182E-5</v>
      </c>
      <c r="EV200" s="328">
        <v>-2.019992455677103E-2</v>
      </c>
      <c r="EW200" s="328">
        <v>-5.7363979310076619E-4</v>
      </c>
      <c r="EX200" s="328">
        <v>0</v>
      </c>
      <c r="EY200" s="328">
        <v>0</v>
      </c>
      <c r="EZ200" s="328">
        <v>-1.7381631092261696E-5</v>
      </c>
      <c r="FA200" s="328">
        <v>0</v>
      </c>
      <c r="FB200" s="328">
        <v>-6.1083996397696952E-3</v>
      </c>
      <c r="FC200" s="328">
        <v>0</v>
      </c>
      <c r="FD200" s="328">
        <v>-7.3808000787285341E-6</v>
      </c>
      <c r="FE200" s="328">
        <v>0</v>
      </c>
      <c r="FF200" s="328">
        <v>-1.5168062128382477E-5</v>
      </c>
      <c r="FG200" s="328">
        <v>0</v>
      </c>
      <c r="FH200" s="328">
        <v>-1.6257519102584946E-5</v>
      </c>
      <c r="FI200" s="328">
        <v>0</v>
      </c>
      <c r="FJ200" s="328">
        <v>0</v>
      </c>
      <c r="FK200" s="328">
        <v>0</v>
      </c>
      <c r="FL200" s="328">
        <v>-1.4767381076842656E-3</v>
      </c>
      <c r="FM200" s="328">
        <v>-2.6565221697261335E-2</v>
      </c>
      <c r="FN200" s="328">
        <v>-7.4705613193011288E-6</v>
      </c>
      <c r="FO200" s="328">
        <v>-1.5838859447637788E-2</v>
      </c>
      <c r="FP200" s="328">
        <v>0</v>
      </c>
      <c r="FQ200" s="328">
        <v>-5.5658523824631125E-6</v>
      </c>
      <c r="FR200" s="328">
        <v>-3.7330071134913539E-3</v>
      </c>
      <c r="FS200" s="328">
        <v>-1.7968268206536974E-2</v>
      </c>
      <c r="FT200" s="328">
        <v>-5.1879866980021065E-6</v>
      </c>
      <c r="FU200" s="328">
        <v>0</v>
      </c>
      <c r="FV200" s="328">
        <v>0</v>
      </c>
      <c r="FW200" s="328">
        <v>-8.0832248833994816E-6</v>
      </c>
      <c r="FX200" s="328">
        <v>-5.6058210846142636E-6</v>
      </c>
      <c r="FY200" s="328">
        <v>-7.1404153758134489E-5</v>
      </c>
      <c r="FZ200" s="328">
        <v>-1.2993594158080067E-5</v>
      </c>
      <c r="GA200" s="328">
        <v>-3.2672958389353844E-6</v>
      </c>
      <c r="GB200" s="328">
        <v>-9.4331168433017789E-6</v>
      </c>
      <c r="GC200" s="328">
        <v>-4.957710727494472E-6</v>
      </c>
      <c r="GD200" s="328">
        <v>-1.0075871310971616E-5</v>
      </c>
      <c r="GE200" s="328">
        <v>0</v>
      </c>
      <c r="GF200" s="328">
        <v>-5.0575810645863183E-3</v>
      </c>
      <c r="GG200" s="329">
        <v>-2.8031058222565243E-3</v>
      </c>
      <c r="GH200" s="332"/>
      <c r="GI200" s="332"/>
      <c r="GJ200" s="332"/>
      <c r="GK200" s="332"/>
      <c r="GL200" s="332"/>
      <c r="GM200" s="332"/>
      <c r="GN200" s="332"/>
      <c r="GO200" s="332"/>
      <c r="GP200" s="332"/>
      <c r="GQ200" s="332"/>
      <c r="GR200" s="332"/>
      <c r="GS200" s="332"/>
      <c r="GT200" s="332"/>
      <c r="GU200" s="332"/>
      <c r="GV200" s="332"/>
      <c r="GW200" s="332"/>
      <c r="GX200" s="332"/>
      <c r="GY200" s="332"/>
      <c r="GZ200" s="332"/>
      <c r="HA200" s="332"/>
      <c r="HB200" s="332"/>
      <c r="HC200" s="332"/>
      <c r="HD200" s="332"/>
      <c r="HE200" s="332"/>
      <c r="HF200" s="332"/>
      <c r="HG200" s="332"/>
      <c r="HH200" s="42"/>
      <c r="HI200" s="42"/>
    </row>
    <row r="201" spans="1:217">
      <c r="A201" s="114" t="s">
        <v>211</v>
      </c>
      <c r="B201" s="150" t="s">
        <v>860</v>
      </c>
      <c r="C201" s="113" t="s">
        <v>473</v>
      </c>
      <c r="D201" s="330">
        <v>0.53998928858341511</v>
      </c>
      <c r="E201" s="330">
        <v>0.16766467065868262</v>
      </c>
      <c r="F201" s="330">
        <v>0.58860684908906646</v>
      </c>
      <c r="G201" s="330">
        <v>0.61101789709172261</v>
      </c>
      <c r="H201" s="330">
        <v>0.5803571428571429</v>
      </c>
      <c r="I201" s="330">
        <v>0.50578270076559695</v>
      </c>
      <c r="J201" s="330">
        <v>0.22163346164376943</v>
      </c>
      <c r="K201" s="330">
        <v>0.64150474228268983</v>
      </c>
      <c r="L201" s="330">
        <v>0.90918674698795177</v>
      </c>
      <c r="M201" s="330">
        <v>0.51835696110505269</v>
      </c>
      <c r="N201" s="330">
        <v>0.47188612099644128</v>
      </c>
      <c r="O201" s="330">
        <v>0.54467022860646408</v>
      </c>
      <c r="P201" s="330">
        <v>0.46961325966850831</v>
      </c>
      <c r="Q201" s="330">
        <v>0</v>
      </c>
      <c r="R201" s="330">
        <v>0.43293199932168902</v>
      </c>
      <c r="S201" s="330">
        <v>0.53408029878618113</v>
      </c>
      <c r="T201" s="330">
        <v>0.2292458741056872</v>
      </c>
      <c r="U201" s="330">
        <v>0.36960139244864387</v>
      </c>
      <c r="V201" s="330">
        <v>0.23320600435703842</v>
      </c>
      <c r="W201" s="330">
        <v>0.39217740848315502</v>
      </c>
      <c r="X201" s="330">
        <v>0.36078411301054358</v>
      </c>
      <c r="Y201" s="330">
        <v>0.27588676128484718</v>
      </c>
      <c r="Z201" s="330">
        <v>0.342344929769136</v>
      </c>
      <c r="AA201" s="330">
        <v>0.61050336560890384</v>
      </c>
      <c r="AB201" s="330">
        <v>0.37959399415272294</v>
      </c>
      <c r="AC201" s="330">
        <v>0.18044398376090523</v>
      </c>
      <c r="AD201" s="330">
        <v>0</v>
      </c>
      <c r="AE201" s="330">
        <v>0.3145561063542136</v>
      </c>
      <c r="AF201" s="330">
        <v>0.32716377152393233</v>
      </c>
      <c r="AG201" s="330">
        <v>0</v>
      </c>
      <c r="AH201" s="330">
        <v>0.51754724257616658</v>
      </c>
      <c r="AI201" s="330">
        <v>0.4091546942866689</v>
      </c>
      <c r="AJ201" s="330">
        <v>0.39705287489164981</v>
      </c>
      <c r="AK201" s="330">
        <v>0.36430531304564728</v>
      </c>
      <c r="AL201" s="330">
        <v>0.37736269614835949</v>
      </c>
      <c r="AM201" s="330">
        <v>0.3633337159912754</v>
      </c>
      <c r="AN201" s="330">
        <v>0.47286922015182886</v>
      </c>
      <c r="AO201" s="330">
        <v>0.40628947112737634</v>
      </c>
      <c r="AP201" s="330">
        <v>9.3630876747141045E-2</v>
      </c>
      <c r="AQ201" s="330">
        <v>0.1553422163370024</v>
      </c>
      <c r="AR201" s="330">
        <v>0.29244737246012348</v>
      </c>
      <c r="AS201" s="330">
        <v>0.43935913294457207</v>
      </c>
      <c r="AT201" s="330">
        <v>0.44467930784374676</v>
      </c>
      <c r="AU201" s="330">
        <v>0.5356096922497996</v>
      </c>
      <c r="AV201" s="330">
        <v>0.31082619375711462</v>
      </c>
      <c r="AW201" s="330">
        <v>0.22233546103094995</v>
      </c>
      <c r="AX201" s="330">
        <v>0.38285476031117305</v>
      </c>
      <c r="AY201" s="330">
        <v>0.1216301934665398</v>
      </c>
      <c r="AZ201" s="330">
        <v>0.18451183398512558</v>
      </c>
      <c r="BA201" s="330">
        <v>0.35471331389698735</v>
      </c>
      <c r="BB201" s="330">
        <v>0.34829006858613404</v>
      </c>
      <c r="BC201" s="330">
        <v>0.25887602730612957</v>
      </c>
      <c r="BD201" s="330">
        <v>0.32408499857176565</v>
      </c>
      <c r="BE201" s="330">
        <v>0.52728498115009026</v>
      </c>
      <c r="BF201" s="330">
        <v>0.33402502477700696</v>
      </c>
      <c r="BG201" s="330">
        <v>0.39190352504638221</v>
      </c>
      <c r="BH201" s="330">
        <v>0.27663112186005606</v>
      </c>
      <c r="BI201" s="330">
        <v>0.38411493629709947</v>
      </c>
      <c r="BJ201" s="330">
        <v>0.30010597894441671</v>
      </c>
      <c r="BK201" s="330">
        <v>0.3104674236578106</v>
      </c>
      <c r="BL201" s="330">
        <v>0.11495915157050794</v>
      </c>
      <c r="BM201" s="330">
        <v>0.35755718757800387</v>
      </c>
      <c r="BN201" s="330">
        <v>0.39367901234567904</v>
      </c>
      <c r="BO201" s="330">
        <v>0.51778522517650016</v>
      </c>
      <c r="BP201" s="330">
        <v>0.39715281812899478</v>
      </c>
      <c r="BQ201" s="330">
        <v>0.40321593501363157</v>
      </c>
      <c r="BR201" s="330">
        <v>0.49588725422209895</v>
      </c>
      <c r="BS201" s="330">
        <v>0.45953245597175718</v>
      </c>
      <c r="BT201" s="330">
        <v>0.47350209433618651</v>
      </c>
      <c r="BU201" s="330">
        <v>0.46554124608423253</v>
      </c>
      <c r="BV201" s="330">
        <v>0.52257108206441183</v>
      </c>
      <c r="BW201" s="330">
        <v>0.27402596378231531</v>
      </c>
      <c r="BX201" s="330">
        <v>0</v>
      </c>
      <c r="BY201" s="330">
        <v>5.8535236503225611E-2</v>
      </c>
      <c r="BZ201" s="330">
        <v>0.22986628109116394</v>
      </c>
      <c r="CA201" s="330">
        <v>0.14040523462024543</v>
      </c>
      <c r="CB201" s="330">
        <v>0.43381732439811366</v>
      </c>
      <c r="CC201" s="330">
        <v>0.17583478830205151</v>
      </c>
      <c r="CD201" s="330">
        <v>0.29760326612936017</v>
      </c>
      <c r="CE201" s="330">
        <v>0</v>
      </c>
      <c r="CF201" s="330">
        <v>0.25998736775619768</v>
      </c>
      <c r="CG201" s="330">
        <v>0.21610464044035241</v>
      </c>
      <c r="CH201" s="330">
        <v>0.37682987513452837</v>
      </c>
      <c r="CI201" s="330">
        <v>0.41642002636356851</v>
      </c>
      <c r="CJ201" s="330">
        <v>0.25138641787806465</v>
      </c>
      <c r="CK201" s="330">
        <v>0.51089543808688109</v>
      </c>
      <c r="CL201" s="330">
        <v>0.43621676707730123</v>
      </c>
      <c r="CM201" s="330">
        <v>0.43771398722606075</v>
      </c>
      <c r="CN201" s="330">
        <v>0.37032033963720573</v>
      </c>
      <c r="CO201" s="330">
        <v>0.44140758455756746</v>
      </c>
      <c r="CP201" s="330">
        <v>0.46902188005758383</v>
      </c>
      <c r="CQ201" s="330">
        <v>0.51251831560170735</v>
      </c>
      <c r="CR201" s="330">
        <v>0.39618801532923004</v>
      </c>
      <c r="CS201" s="330">
        <v>0.48310543564244546</v>
      </c>
      <c r="CT201" s="330">
        <v>0.47913446676970634</v>
      </c>
      <c r="CU201" s="330">
        <v>0.47348564242297214</v>
      </c>
      <c r="CV201" s="330">
        <v>0.47741507809160355</v>
      </c>
      <c r="CW201" s="330">
        <v>0.5296871342747913</v>
      </c>
      <c r="CX201" s="330">
        <v>0.41416456075727076</v>
      </c>
      <c r="CY201" s="330">
        <v>0.33096437402692552</v>
      </c>
      <c r="CZ201" s="330">
        <v>0.29754623044096729</v>
      </c>
      <c r="DA201" s="330">
        <v>0.55561028892077702</v>
      </c>
      <c r="DB201" s="330">
        <v>0.43964910380679051</v>
      </c>
      <c r="DC201" s="330">
        <v>0.48078317621464828</v>
      </c>
      <c r="DD201" s="330">
        <v>0.42801932367149759</v>
      </c>
      <c r="DE201" s="330">
        <v>0.36035945990150292</v>
      </c>
      <c r="DF201" s="330">
        <v>0.36038221902707884</v>
      </c>
      <c r="DG201" s="330">
        <v>0.3499937668268337</v>
      </c>
      <c r="DH201" s="330">
        <v>0.33157757614888822</v>
      </c>
      <c r="DI201" s="330">
        <v>0.33246125314611208</v>
      </c>
      <c r="DJ201" s="330">
        <v>0.42917665767993141</v>
      </c>
      <c r="DK201" s="330">
        <v>0.36584387691252113</v>
      </c>
      <c r="DL201" s="330">
        <v>0.36464988257872277</v>
      </c>
      <c r="DM201" s="330">
        <v>0.33638728650605138</v>
      </c>
      <c r="DN201" s="330">
        <v>0.33029627795658989</v>
      </c>
      <c r="DO201" s="330">
        <v>0</v>
      </c>
      <c r="DP201" s="330">
        <v>0.20429447852760735</v>
      </c>
      <c r="DQ201" s="330">
        <v>0.22317566130061697</v>
      </c>
      <c r="DR201" s="330">
        <v>0.25773869665109422</v>
      </c>
      <c r="DS201" s="330">
        <v>0.37538297845065188</v>
      </c>
      <c r="DT201" s="330">
        <v>0.34177667305687776</v>
      </c>
      <c r="DU201" s="330">
        <v>0.42729169320932603</v>
      </c>
      <c r="DV201" s="330">
        <v>0.31652497814491504</v>
      </c>
      <c r="DW201" s="330">
        <v>0.36015441932601694</v>
      </c>
      <c r="DX201" s="330">
        <v>0.40666352041285386</v>
      </c>
      <c r="DY201" s="330">
        <v>0.32516481952854498</v>
      </c>
      <c r="DZ201" s="330">
        <v>0.45921826660581389</v>
      </c>
      <c r="EA201" s="330">
        <v>0.45075491983359045</v>
      </c>
      <c r="EB201" s="330">
        <v>0.44344868789926006</v>
      </c>
      <c r="EC201" s="330">
        <v>0.48618752427466533</v>
      </c>
      <c r="ED201" s="330">
        <v>0.50246040289097338</v>
      </c>
      <c r="EE201" s="330">
        <v>0.31956044068809736</v>
      </c>
      <c r="EF201" s="330">
        <v>0.3095571020813957</v>
      </c>
      <c r="EG201" s="330">
        <v>0.49847349431029697</v>
      </c>
      <c r="EH201" s="330">
        <v>0.48346112886048986</v>
      </c>
      <c r="EI201" s="330">
        <v>0.63881395557953424</v>
      </c>
      <c r="EJ201" s="330">
        <v>0.72152026149547444</v>
      </c>
      <c r="EK201" s="330">
        <v>0.66238977262168353</v>
      </c>
      <c r="EL201" s="330">
        <v>0.66003401868043332</v>
      </c>
      <c r="EM201" s="330">
        <v>0.69702109300475379</v>
      </c>
      <c r="EN201" s="330">
        <v>0.72262410170054314</v>
      </c>
      <c r="EO201" s="330">
        <v>0.74134728457097387</v>
      </c>
      <c r="EP201" s="330">
        <v>0.90241468210292242</v>
      </c>
      <c r="EQ201" s="330">
        <v>0.67571405814146601</v>
      </c>
      <c r="ER201" s="330">
        <v>0.56666666666666665</v>
      </c>
      <c r="ES201" s="330">
        <v>0.75167209857727035</v>
      </c>
      <c r="ET201" s="330">
        <v>0.7521382923607145</v>
      </c>
      <c r="EU201" s="330">
        <v>0.14376400736890277</v>
      </c>
      <c r="EV201" s="330">
        <v>0.44230479064503958</v>
      </c>
      <c r="EW201" s="330">
        <v>0.64142651577023291</v>
      </c>
      <c r="EX201" s="330">
        <v>0.17906564391165247</v>
      </c>
      <c r="EY201" s="330">
        <v>0.6794021577749183</v>
      </c>
      <c r="EZ201" s="330">
        <v>0.63748001112424391</v>
      </c>
      <c r="FA201" s="330">
        <v>0.56379400716344896</v>
      </c>
      <c r="FB201" s="330">
        <v>0.68564846514232136</v>
      </c>
      <c r="FC201" s="330">
        <v>0.78183471933471937</v>
      </c>
      <c r="FD201" s="330">
        <v>0.53394183929537964</v>
      </c>
      <c r="FE201" s="330">
        <v>0.44027031564808594</v>
      </c>
      <c r="FF201" s="330">
        <v>0.59592661691542292</v>
      </c>
      <c r="FG201" s="330">
        <v>0.43465553235908144</v>
      </c>
      <c r="FH201" s="330">
        <v>0.45543814013981465</v>
      </c>
      <c r="FI201" s="330">
        <v>0.65934782225719502</v>
      </c>
      <c r="FJ201" s="330">
        <v>0.73211000814411087</v>
      </c>
      <c r="FK201" s="330">
        <v>0.84360157285113335</v>
      </c>
      <c r="FL201" s="330">
        <v>0.63493204391008884</v>
      </c>
      <c r="FM201" s="330">
        <v>0.68022696952572925</v>
      </c>
      <c r="FN201" s="330">
        <v>0.57672920149037699</v>
      </c>
      <c r="FO201" s="330">
        <v>0.56777179050064541</v>
      </c>
      <c r="FP201" s="330">
        <v>0.64198153341946873</v>
      </c>
      <c r="FQ201" s="330">
        <v>0.70793467915643937</v>
      </c>
      <c r="FR201" s="330">
        <v>0.77107958378955088</v>
      </c>
      <c r="FS201" s="330">
        <v>0.61120704154286032</v>
      </c>
      <c r="FT201" s="330">
        <v>0.65578745856095622</v>
      </c>
      <c r="FU201" s="330">
        <v>0.75454607836409804</v>
      </c>
      <c r="FV201" s="330">
        <v>0.2939131163336266</v>
      </c>
      <c r="FW201" s="330">
        <v>0.45417215652356663</v>
      </c>
      <c r="FX201" s="330">
        <v>0.30046079849315527</v>
      </c>
      <c r="FY201" s="330">
        <v>0.73064835864164313</v>
      </c>
      <c r="FZ201" s="330">
        <v>0.48152960590428917</v>
      </c>
      <c r="GA201" s="330">
        <v>0.40679303477873058</v>
      </c>
      <c r="GB201" s="330">
        <v>0.69126351883557602</v>
      </c>
      <c r="GC201" s="330">
        <v>0.70339751916155191</v>
      </c>
      <c r="GD201" s="330">
        <v>0.72266500078927653</v>
      </c>
      <c r="GE201" s="330">
        <v>0</v>
      </c>
      <c r="GF201" s="330">
        <v>0.43207557183038792</v>
      </c>
      <c r="GG201" s="331">
        <v>0.52066079321387859</v>
      </c>
      <c r="GH201" s="332"/>
      <c r="GI201" s="332"/>
      <c r="GJ201" s="332"/>
      <c r="GK201" s="332"/>
      <c r="GL201" s="332"/>
      <c r="GM201" s="332"/>
      <c r="GN201" s="332"/>
      <c r="GO201" s="332"/>
      <c r="GP201" s="332"/>
      <c r="GQ201" s="332"/>
      <c r="GR201" s="332"/>
      <c r="GS201" s="332"/>
      <c r="GT201" s="332"/>
      <c r="GU201" s="332"/>
      <c r="GV201" s="332"/>
      <c r="GW201" s="332"/>
      <c r="GX201" s="332"/>
      <c r="GY201" s="332"/>
      <c r="GZ201" s="332"/>
      <c r="HA201" s="332"/>
      <c r="HB201" s="332"/>
      <c r="HC201" s="332"/>
      <c r="HD201" s="332"/>
      <c r="HE201" s="332"/>
      <c r="HF201" s="332"/>
      <c r="HG201" s="332"/>
      <c r="HH201" s="42"/>
      <c r="HI201" s="42"/>
    </row>
    <row r="202" spans="1:217">
      <c r="A202" s="114" t="s">
        <v>212</v>
      </c>
      <c r="B202" s="152" t="s">
        <v>474</v>
      </c>
      <c r="C202" s="153" t="s">
        <v>463</v>
      </c>
      <c r="D202" s="333">
        <v>1</v>
      </c>
      <c r="E202" s="333">
        <v>1</v>
      </c>
      <c r="F202" s="333">
        <v>1</v>
      </c>
      <c r="G202" s="333">
        <v>1</v>
      </c>
      <c r="H202" s="333">
        <v>1</v>
      </c>
      <c r="I202" s="333">
        <v>1</v>
      </c>
      <c r="J202" s="333">
        <v>1</v>
      </c>
      <c r="K202" s="333">
        <v>1</v>
      </c>
      <c r="L202" s="333">
        <v>1</v>
      </c>
      <c r="M202" s="333">
        <v>1</v>
      </c>
      <c r="N202" s="333">
        <v>1</v>
      </c>
      <c r="O202" s="333">
        <v>1</v>
      </c>
      <c r="P202" s="333">
        <v>1</v>
      </c>
      <c r="Q202" s="333">
        <v>0</v>
      </c>
      <c r="R202" s="333">
        <v>1</v>
      </c>
      <c r="S202" s="333">
        <v>1</v>
      </c>
      <c r="T202" s="333">
        <v>1</v>
      </c>
      <c r="U202" s="333">
        <v>1</v>
      </c>
      <c r="V202" s="333">
        <v>1</v>
      </c>
      <c r="W202" s="333">
        <v>1</v>
      </c>
      <c r="X202" s="333">
        <v>1</v>
      </c>
      <c r="Y202" s="333">
        <v>1</v>
      </c>
      <c r="Z202" s="333">
        <v>1</v>
      </c>
      <c r="AA202" s="333">
        <v>1</v>
      </c>
      <c r="AB202" s="333">
        <v>1</v>
      </c>
      <c r="AC202" s="333">
        <v>1</v>
      </c>
      <c r="AD202" s="333">
        <v>0</v>
      </c>
      <c r="AE202" s="333">
        <v>1</v>
      </c>
      <c r="AF202" s="333">
        <v>1</v>
      </c>
      <c r="AG202" s="333">
        <v>0</v>
      </c>
      <c r="AH202" s="333">
        <v>1</v>
      </c>
      <c r="AI202" s="333">
        <v>1</v>
      </c>
      <c r="AJ202" s="333">
        <v>1</v>
      </c>
      <c r="AK202" s="333">
        <v>1</v>
      </c>
      <c r="AL202" s="333">
        <v>1</v>
      </c>
      <c r="AM202" s="333">
        <v>1</v>
      </c>
      <c r="AN202" s="333">
        <v>1</v>
      </c>
      <c r="AO202" s="333">
        <v>1</v>
      </c>
      <c r="AP202" s="333">
        <v>1</v>
      </c>
      <c r="AQ202" s="333">
        <v>1</v>
      </c>
      <c r="AR202" s="333">
        <v>1</v>
      </c>
      <c r="AS202" s="333">
        <v>1</v>
      </c>
      <c r="AT202" s="333">
        <v>1</v>
      </c>
      <c r="AU202" s="333">
        <v>1</v>
      </c>
      <c r="AV202" s="333">
        <v>1</v>
      </c>
      <c r="AW202" s="333">
        <v>1</v>
      </c>
      <c r="AX202" s="333">
        <v>1</v>
      </c>
      <c r="AY202" s="333">
        <v>1</v>
      </c>
      <c r="AZ202" s="333">
        <v>1</v>
      </c>
      <c r="BA202" s="333">
        <v>1</v>
      </c>
      <c r="BB202" s="333">
        <v>1</v>
      </c>
      <c r="BC202" s="333">
        <v>1</v>
      </c>
      <c r="BD202" s="333">
        <v>1</v>
      </c>
      <c r="BE202" s="333">
        <v>1</v>
      </c>
      <c r="BF202" s="333">
        <v>1</v>
      </c>
      <c r="BG202" s="333">
        <v>1</v>
      </c>
      <c r="BH202" s="333">
        <v>1</v>
      </c>
      <c r="BI202" s="333">
        <v>1</v>
      </c>
      <c r="BJ202" s="333">
        <v>1</v>
      </c>
      <c r="BK202" s="333">
        <v>1</v>
      </c>
      <c r="BL202" s="333">
        <v>1</v>
      </c>
      <c r="BM202" s="333">
        <v>1</v>
      </c>
      <c r="BN202" s="333">
        <v>1</v>
      </c>
      <c r="BO202" s="333">
        <v>1</v>
      </c>
      <c r="BP202" s="333">
        <v>1</v>
      </c>
      <c r="BQ202" s="333">
        <v>1</v>
      </c>
      <c r="BR202" s="333">
        <v>1</v>
      </c>
      <c r="BS202" s="333">
        <v>1</v>
      </c>
      <c r="BT202" s="333">
        <v>1</v>
      </c>
      <c r="BU202" s="333">
        <v>1</v>
      </c>
      <c r="BV202" s="333">
        <v>1</v>
      </c>
      <c r="BW202" s="333">
        <v>1</v>
      </c>
      <c r="BX202" s="333">
        <v>0</v>
      </c>
      <c r="BY202" s="333">
        <v>1</v>
      </c>
      <c r="BZ202" s="333">
        <v>1</v>
      </c>
      <c r="CA202" s="333">
        <v>1</v>
      </c>
      <c r="CB202" s="333">
        <v>1</v>
      </c>
      <c r="CC202" s="333">
        <v>1</v>
      </c>
      <c r="CD202" s="333">
        <v>1</v>
      </c>
      <c r="CE202" s="333">
        <v>0</v>
      </c>
      <c r="CF202" s="333">
        <v>1</v>
      </c>
      <c r="CG202" s="333">
        <v>1</v>
      </c>
      <c r="CH202" s="333">
        <v>1</v>
      </c>
      <c r="CI202" s="333">
        <v>1</v>
      </c>
      <c r="CJ202" s="333">
        <v>1</v>
      </c>
      <c r="CK202" s="333">
        <v>1</v>
      </c>
      <c r="CL202" s="333">
        <v>1</v>
      </c>
      <c r="CM202" s="333">
        <v>1</v>
      </c>
      <c r="CN202" s="333">
        <v>1</v>
      </c>
      <c r="CO202" s="333">
        <v>1</v>
      </c>
      <c r="CP202" s="333">
        <v>1</v>
      </c>
      <c r="CQ202" s="333">
        <v>1</v>
      </c>
      <c r="CR202" s="333">
        <v>1</v>
      </c>
      <c r="CS202" s="333">
        <v>1</v>
      </c>
      <c r="CT202" s="333">
        <v>1</v>
      </c>
      <c r="CU202" s="333">
        <v>1</v>
      </c>
      <c r="CV202" s="333">
        <v>1</v>
      </c>
      <c r="CW202" s="333">
        <v>1</v>
      </c>
      <c r="CX202" s="333">
        <v>1</v>
      </c>
      <c r="CY202" s="333">
        <v>1</v>
      </c>
      <c r="CZ202" s="333">
        <v>1</v>
      </c>
      <c r="DA202" s="333">
        <v>1</v>
      </c>
      <c r="DB202" s="333">
        <v>1</v>
      </c>
      <c r="DC202" s="333">
        <v>1</v>
      </c>
      <c r="DD202" s="333">
        <v>1</v>
      </c>
      <c r="DE202" s="333">
        <v>1</v>
      </c>
      <c r="DF202" s="333">
        <v>1</v>
      </c>
      <c r="DG202" s="333">
        <v>1</v>
      </c>
      <c r="DH202" s="333">
        <v>1</v>
      </c>
      <c r="DI202" s="333">
        <v>1</v>
      </c>
      <c r="DJ202" s="333">
        <v>1</v>
      </c>
      <c r="DK202" s="333">
        <v>1</v>
      </c>
      <c r="DL202" s="333">
        <v>1</v>
      </c>
      <c r="DM202" s="333">
        <v>1</v>
      </c>
      <c r="DN202" s="333">
        <v>1</v>
      </c>
      <c r="DO202" s="333">
        <v>0</v>
      </c>
      <c r="DP202" s="333">
        <v>1</v>
      </c>
      <c r="DQ202" s="333">
        <v>1</v>
      </c>
      <c r="DR202" s="333">
        <v>1</v>
      </c>
      <c r="DS202" s="333">
        <v>1</v>
      </c>
      <c r="DT202" s="333">
        <v>1</v>
      </c>
      <c r="DU202" s="333">
        <v>1</v>
      </c>
      <c r="DV202" s="333">
        <v>1</v>
      </c>
      <c r="DW202" s="333">
        <v>1</v>
      </c>
      <c r="DX202" s="333">
        <v>1</v>
      </c>
      <c r="DY202" s="333">
        <v>1</v>
      </c>
      <c r="DZ202" s="333">
        <v>1</v>
      </c>
      <c r="EA202" s="333">
        <v>1</v>
      </c>
      <c r="EB202" s="333">
        <v>1</v>
      </c>
      <c r="EC202" s="333">
        <v>1</v>
      </c>
      <c r="ED202" s="333">
        <v>1</v>
      </c>
      <c r="EE202" s="333">
        <v>1</v>
      </c>
      <c r="EF202" s="333">
        <v>1</v>
      </c>
      <c r="EG202" s="333">
        <v>1</v>
      </c>
      <c r="EH202" s="333">
        <v>1</v>
      </c>
      <c r="EI202" s="333">
        <v>1</v>
      </c>
      <c r="EJ202" s="333">
        <v>1</v>
      </c>
      <c r="EK202" s="333">
        <v>1</v>
      </c>
      <c r="EL202" s="333">
        <v>1</v>
      </c>
      <c r="EM202" s="333">
        <v>1</v>
      </c>
      <c r="EN202" s="333">
        <v>1</v>
      </c>
      <c r="EO202" s="333">
        <v>1</v>
      </c>
      <c r="EP202" s="333">
        <v>1</v>
      </c>
      <c r="EQ202" s="333">
        <v>1</v>
      </c>
      <c r="ER202" s="333">
        <v>1</v>
      </c>
      <c r="ES202" s="333">
        <v>1</v>
      </c>
      <c r="ET202" s="333">
        <v>1</v>
      </c>
      <c r="EU202" s="333">
        <v>1</v>
      </c>
      <c r="EV202" s="333">
        <v>1</v>
      </c>
      <c r="EW202" s="333">
        <v>1</v>
      </c>
      <c r="EX202" s="333">
        <v>1</v>
      </c>
      <c r="EY202" s="333">
        <v>1</v>
      </c>
      <c r="EZ202" s="333">
        <v>1</v>
      </c>
      <c r="FA202" s="333">
        <v>1</v>
      </c>
      <c r="FB202" s="333">
        <v>1</v>
      </c>
      <c r="FC202" s="333">
        <v>1</v>
      </c>
      <c r="FD202" s="333">
        <v>1</v>
      </c>
      <c r="FE202" s="333">
        <v>1</v>
      </c>
      <c r="FF202" s="333">
        <v>1</v>
      </c>
      <c r="FG202" s="333">
        <v>1</v>
      </c>
      <c r="FH202" s="333">
        <v>1</v>
      </c>
      <c r="FI202" s="333">
        <v>1</v>
      </c>
      <c r="FJ202" s="333">
        <v>1</v>
      </c>
      <c r="FK202" s="333">
        <v>1</v>
      </c>
      <c r="FL202" s="333">
        <v>1</v>
      </c>
      <c r="FM202" s="333">
        <v>1</v>
      </c>
      <c r="FN202" s="333">
        <v>1</v>
      </c>
      <c r="FO202" s="333">
        <v>1</v>
      </c>
      <c r="FP202" s="333">
        <v>1</v>
      </c>
      <c r="FQ202" s="333">
        <v>1</v>
      </c>
      <c r="FR202" s="333">
        <v>1</v>
      </c>
      <c r="FS202" s="333">
        <v>1</v>
      </c>
      <c r="FT202" s="333">
        <v>1</v>
      </c>
      <c r="FU202" s="333">
        <v>1</v>
      </c>
      <c r="FV202" s="333">
        <v>1</v>
      </c>
      <c r="FW202" s="333">
        <v>1</v>
      </c>
      <c r="FX202" s="333">
        <v>1</v>
      </c>
      <c r="FY202" s="333">
        <v>1</v>
      </c>
      <c r="FZ202" s="333">
        <v>1</v>
      </c>
      <c r="GA202" s="333">
        <v>1</v>
      </c>
      <c r="GB202" s="333">
        <v>1</v>
      </c>
      <c r="GC202" s="333">
        <v>1</v>
      </c>
      <c r="GD202" s="333">
        <v>1</v>
      </c>
      <c r="GE202" s="333">
        <v>1</v>
      </c>
      <c r="GF202" s="333">
        <v>1</v>
      </c>
      <c r="GG202" s="334">
        <v>1</v>
      </c>
      <c r="GH202" s="332"/>
      <c r="GI202" s="332"/>
      <c r="GJ202" s="332"/>
      <c r="GK202" s="332"/>
      <c r="GL202" s="332"/>
      <c r="GM202" s="332"/>
      <c r="GN202" s="332"/>
      <c r="GO202" s="332"/>
      <c r="GP202" s="332"/>
      <c r="GQ202" s="332"/>
      <c r="GR202" s="332"/>
      <c r="GS202" s="332"/>
      <c r="GT202" s="332"/>
      <c r="GU202" s="332"/>
      <c r="GV202" s="332"/>
      <c r="GW202" s="332"/>
      <c r="GX202" s="332"/>
      <c r="GY202" s="332"/>
      <c r="GZ202" s="332"/>
      <c r="HA202" s="332"/>
      <c r="HB202" s="332"/>
      <c r="HC202" s="332"/>
      <c r="HD202" s="332"/>
      <c r="HE202" s="332"/>
      <c r="HF202" s="332"/>
      <c r="HG202" s="332"/>
      <c r="HH202" s="42"/>
      <c r="HI202" s="42"/>
    </row>
    <row r="203" spans="1:217">
      <c r="A203" s="141" t="s">
        <v>980</v>
      </c>
    </row>
    <row r="204" spans="1:217">
      <c r="A204" s="42"/>
    </row>
    <row r="205" spans="1:217">
      <c r="A205" s="42"/>
    </row>
    <row r="206" spans="1:217">
      <c r="A206" s="42"/>
    </row>
    <row r="207" spans="1:217">
      <c r="A207" s="42"/>
    </row>
    <row r="208" spans="1:217">
      <c r="A208" s="42"/>
    </row>
    <row r="209" spans="1:1" s="52" customFormat="1">
      <c r="A209" s="42"/>
    </row>
    <row r="210" spans="1:1" s="52" customFormat="1">
      <c r="A210" s="42"/>
    </row>
    <row r="211" spans="1:1" s="52" customFormat="1">
      <c r="A211" s="42"/>
    </row>
    <row r="212" spans="1:1" s="52" customFormat="1">
      <c r="A212" s="42"/>
    </row>
    <row r="213" spans="1:1" s="52" customFormat="1">
      <c r="A213" s="42"/>
    </row>
    <row r="214" spans="1:1" s="52" customFormat="1">
      <c r="A214" s="42"/>
    </row>
    <row r="215" spans="1:1" s="52" customFormat="1">
      <c r="A215" s="42"/>
    </row>
    <row r="216" spans="1:1" s="52" customFormat="1">
      <c r="A216" s="42"/>
    </row>
    <row r="217" spans="1:1" s="52" customFormat="1">
      <c r="A217" s="42"/>
    </row>
  </sheetData>
  <phoneticPr fontId="4"/>
  <pageMargins left="0.75" right="0.75" top="1" bottom="1" header="0.51200000000000001" footer="0.51200000000000001"/>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WS目次</vt:lpstr>
      <vt:lpstr>利用上の注意</vt:lpstr>
      <vt:lpstr>最終需要額</vt:lpstr>
      <vt:lpstr>経済効果集計(39部門)</vt:lpstr>
      <vt:lpstr>投入分析表</vt:lpstr>
      <vt:lpstr>経済波及効果WS</vt:lpstr>
      <vt:lpstr>分析係数表</vt:lpstr>
      <vt:lpstr>取引基本表</vt:lpstr>
      <vt:lpstr>投入係数表 </vt:lpstr>
      <vt:lpstr>逆行列係数表</vt:lpstr>
      <vt:lpstr>雇用表</vt:lpstr>
      <vt:lpstr>経済波及効果WS!Print_Titles</vt:lpstr>
    </vt:vector>
  </TitlesOfParts>
  <Company>兵庫県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2019-10-21T01:23:17Z</cp:lastPrinted>
  <dcterms:created xsi:type="dcterms:W3CDTF">2005-01-26T00:28:12Z</dcterms:created>
  <dcterms:modified xsi:type="dcterms:W3CDTF">2020-02-19T05:08:46Z</dcterms:modified>
</cp:coreProperties>
</file>